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6" autoFilterDateGrouping="1"/>
  </bookViews>
  <sheets>
    <sheet xmlns:r="http://schemas.openxmlformats.org/officeDocument/2006/relationships" name="README" sheetId="1" state="visible" r:id="rId1"/>
    <sheet xmlns:r="http://schemas.openxmlformats.org/officeDocument/2006/relationships" name="PICOC_RQs" sheetId="2" state="visible" r:id="rId2"/>
    <sheet xmlns:r="http://schemas.openxmlformats.org/officeDocument/2006/relationships" name="Search_Strategy" sheetId="3" state="visible" r:id="rId3"/>
    <sheet xmlns:r="http://schemas.openxmlformats.org/officeDocument/2006/relationships" name="Protocol_Criteria" sheetId="4" state="visible" r:id="rId4"/>
    <sheet xmlns:r="http://schemas.openxmlformats.org/officeDocument/2006/relationships" name="Raw_Articles" sheetId="5" state="visible" r:id="rId5"/>
    <sheet xmlns:r="http://schemas.openxmlformats.org/officeDocument/2006/relationships" name="Screening" sheetId="6" state="visible" r:id="rId6"/>
    <sheet xmlns:r="http://schemas.openxmlformats.org/officeDocument/2006/relationships" name="Quality_Assessment" sheetId="7" state="visible" r:id="rId7"/>
    <sheet xmlns:r="http://schemas.openxmlformats.org/officeDocument/2006/relationships" name="Final_Papers" sheetId="8" state="visible" r:id="rId8"/>
    <sheet xmlns:r="http://schemas.openxmlformats.org/officeDocument/2006/relationships" name="PRISMA_Counts" sheetId="9" state="visible" r:id="rId9"/>
  </sheets>
  <definedNames>
    <definedName name="_xlnm._FilterDatabase" localSheetId="2" hidden="1">'Search_Strategy'!$B$16:$H$25</definedName>
    <definedName name="_xlnm._FilterDatabase" localSheetId="4" hidden="1">'Raw_Articles'!$A$1:$Q$101</definedName>
    <definedName name="_xlnm._FilterDatabase" localSheetId="5" hidden="1">'Screening'!$A$1:$R$1001</definedName>
    <definedName name="_xlnm._FilterDatabase" localSheetId="6" hidden="1">'Quality_Assessment'!$A$1:$O$1001</definedName>
    <definedName name="_xlnm._FilterDatabase" localSheetId="7" hidden="1">'Final_Papers'!$A$1:$R$1001</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 mmmm\ yyyy"/>
    <numFmt numFmtId="165" formatCode="dd\-mm\-yyyy"/>
    <numFmt numFmtId="166" formatCode="0.0%"/>
  </numFmts>
  <fonts count="27">
    <font>
      <name val="Arial"/>
      <charset val="1"/>
      <family val="0"/>
      <color rgb="FF000000"/>
      <sz val="10"/>
    </font>
    <font>
      <name val="Arial"/>
      <family val="0"/>
      <sz val="10"/>
    </font>
    <font>
      <name val="Arial"/>
      <family val="0"/>
      <sz val="10"/>
    </font>
    <font>
      <name val="Arial"/>
      <family val="0"/>
      <sz val="10"/>
    </font>
    <font>
      <name val="Poppins"/>
      <charset val="1"/>
      <family val="0"/>
      <color rgb="FF000000"/>
      <sz val="12"/>
    </font>
    <font>
      <name val="Poppins"/>
      <charset val="1"/>
      <family val="0"/>
      <b val="1"/>
      <color rgb="FF000000"/>
      <sz val="20"/>
    </font>
    <font>
      <name val="Poppins"/>
      <charset val="1"/>
      <family val="0"/>
      <b val="1"/>
      <i val="1"/>
      <color rgb="FF000000"/>
      <sz val="20"/>
    </font>
    <font>
      <name val="Poppins"/>
      <charset val="1"/>
      <family val="0"/>
      <b val="1"/>
      <color rgb="FF000000"/>
      <sz val="16"/>
    </font>
    <font>
      <name val="Poppins"/>
      <charset val="1"/>
      <family val="0"/>
      <color rgb="FF000000"/>
      <sz val="16"/>
    </font>
    <font>
      <name val="Poppins"/>
      <charset val="1"/>
      <family val="0"/>
      <b val="1"/>
      <color rgb="FFFFFFFF"/>
      <sz val="12"/>
    </font>
    <font>
      <name val="Poppins"/>
      <charset val="1"/>
      <family val="0"/>
      <color theme="1"/>
      <sz val="12"/>
    </font>
    <font>
      <name val="Poppins"/>
      <charset val="1"/>
      <family val="0"/>
      <b val="1"/>
      <color theme="1"/>
      <sz val="16"/>
    </font>
    <font>
      <name val="Poppins"/>
      <charset val="1"/>
      <family val="0"/>
      <color theme="1"/>
      <sz val="16"/>
    </font>
    <font>
      <name val="Poppins"/>
      <charset val="1"/>
      <family val="0"/>
      <b val="1"/>
      <color rgb="FF2F80C0"/>
      <sz val="12"/>
    </font>
    <font>
      <name val="Poppins"/>
      <charset val="1"/>
      <family val="0"/>
      <i val="1"/>
      <color theme="1"/>
      <sz val="12"/>
    </font>
    <font>
      <name val="Arial"/>
      <charset val="1"/>
      <family val="0"/>
      <color theme="1"/>
      <sz val="12"/>
    </font>
    <font>
      <name val="Poppins"/>
      <charset val="1"/>
      <family val="0"/>
      <b val="1"/>
      <color rgb="FF173B5C"/>
      <sz val="12"/>
    </font>
    <font>
      <name val="Poppins"/>
      <charset val="1"/>
      <family val="0"/>
      <b val="1"/>
      <color theme="1"/>
      <sz val="17"/>
    </font>
    <font>
      <name val="Poppins"/>
      <charset val="1"/>
      <family val="0"/>
      <color rgb="FF0000FF"/>
      <sz val="12"/>
      <u val="single"/>
    </font>
    <font>
      <name val="Poppins"/>
      <charset val="1"/>
      <family val="0"/>
      <color theme="4"/>
      <sz val="12"/>
      <u val="single"/>
    </font>
    <font>
      <name val="Noto Sans CJK SC"/>
      <charset val="1"/>
      <family val="2"/>
      <color theme="1"/>
      <sz val="12"/>
    </font>
    <font>
      <name val="Poppins"/>
      <charset val="1"/>
      <family val="0"/>
      <color theme="4"/>
      <sz val="12"/>
    </font>
    <font>
      <name val="Poppins"/>
      <charset val="1"/>
      <family val="0"/>
      <b val="1"/>
      <color rgb="FF173B5C"/>
      <sz val="16"/>
    </font>
    <font>
      <name val="Poppins"/>
      <charset val="1"/>
      <family val="0"/>
      <color rgb="FFFF0000"/>
      <sz val="16"/>
    </font>
    <font>
      <name val="Calibri"/>
      <b val="1"/>
      <sz val="10"/>
    </font>
    <font>
      <name val="Calibri"/>
      <color rgb="000563C1"/>
      <sz val="10"/>
      <u val="single"/>
    </font>
    <font>
      <name val="Calibri"/>
      <sz val="10"/>
    </font>
  </fonts>
  <fills count="11">
    <fill>
      <patternFill/>
    </fill>
    <fill>
      <patternFill patternType="gray125"/>
    </fill>
    <fill>
      <patternFill patternType="solid">
        <fgColor rgb="FFFF9900"/>
        <bgColor rgb="FFFFCC00"/>
      </patternFill>
    </fill>
    <fill>
      <patternFill patternType="solid">
        <fgColor rgb="FFFFFF00"/>
        <bgColor rgb="FFFFFF00"/>
      </patternFill>
    </fill>
    <fill>
      <patternFill patternType="solid">
        <fgColor rgb="FF073763"/>
        <bgColor rgb="FF173B5C"/>
      </patternFill>
    </fill>
    <fill>
      <patternFill patternType="solid">
        <fgColor rgb="FFFFFFFF"/>
        <bgColor rgb="FFFFF2CC"/>
      </patternFill>
    </fill>
    <fill>
      <patternFill patternType="solid">
        <fgColor rgb="FF173B5C"/>
        <bgColor rgb="FF073763"/>
      </patternFill>
    </fill>
    <fill>
      <patternFill patternType="solid">
        <fgColor rgb="FF00FF00"/>
        <bgColor rgb="FF33CCCC"/>
      </patternFill>
    </fill>
    <fill>
      <patternFill patternType="solid">
        <fgColor rgb="FFD9EAD3"/>
        <bgColor rgb="FFFFF2CC"/>
      </patternFill>
    </fill>
    <fill>
      <patternFill patternType="solid">
        <fgColor rgb="FFEA9999"/>
        <bgColor rgb="FFFF8080"/>
      </patternFill>
    </fill>
    <fill>
      <patternFill patternType="solid">
        <fgColor rgb="FF9FC5E8"/>
        <bgColor rgb="FFB7B7B7"/>
      </patternFill>
    </fill>
  </fills>
  <borders count="19">
    <border>
      <left/>
      <right/>
      <top/>
      <bottom/>
      <diagonal/>
    </border>
    <border>
      <left style="thin"/>
      <right style="thin"/>
      <top style="thin"/>
      <bottom style="thin"/>
      <diagonal/>
    </border>
    <border>
      <left style="thin"/>
      <right style="thin"/>
      <top style="thin"/>
      <bottom/>
      <diagonal/>
    </border>
    <border>
      <left style="thin"/>
      <right style="thin"/>
      <top/>
      <bottom style="thin"/>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style="thin">
        <color rgb="FFB7B7B7"/>
      </right>
      <top/>
      <bottom/>
      <diagonal/>
    </border>
    <border>
      <left style="thin">
        <color rgb="FFB7B7B7"/>
      </left>
      <right style="thin">
        <color rgb="FFB7B7B7"/>
      </right>
      <top/>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right/>
      <top style="thin"/>
      <bottom/>
      <diagonal/>
    </border>
    <border>
      <left/>
      <right style="thin"/>
      <top style="thin"/>
      <bottom/>
      <diagonal/>
    </border>
    <border>
      <left/>
      <right style="thin"/>
      <top style="thin"/>
      <bottom style="thin"/>
      <diagonal/>
    </border>
    <border>
      <left/>
      <right style="thin"/>
      <top/>
      <bottom/>
      <diagonal/>
    </border>
    <border>
      <left/>
      <right style="thin"/>
      <top/>
      <bottom style="thin"/>
      <diagonal/>
    </border>
    <border>
      <left/>
      <right/>
      <top/>
      <bottom style="thin"/>
      <diagonal/>
    </border>
    <border>
      <left/>
      <right/>
      <top style="thin"/>
      <bottom style="thin"/>
      <diagonal/>
    </border>
    <border>
      <left style="thin">
        <color rgb="00D9D9D9"/>
      </left>
      <right style="thin">
        <color rgb="00D9D9D9"/>
      </right>
      <top style="thin">
        <color rgb="00D9D9D9"/>
      </top>
      <bottom style="thin">
        <color rgb="00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7" fillId="3" borderId="1" applyAlignment="1" pivotButton="0" quotePrefix="0" xfId="0">
      <alignment horizontal="center" vertical="center"/>
    </xf>
    <xf numFmtId="0" fontId="4" fillId="0" borderId="1" applyAlignment="1" pivotButton="0" quotePrefix="0" xfId="0">
      <alignment horizontal="center" vertical="center"/>
    </xf>
    <xf numFmtId="0" fontId="7" fillId="3" borderId="2" applyAlignment="1" pivotButton="0" quotePrefix="0" xfId="0">
      <alignment horizontal="center" vertical="center" wrapText="1"/>
    </xf>
    <xf numFmtId="0" fontId="8" fillId="3" borderId="3" applyAlignment="1" pivotButton="0" quotePrefix="0" xfId="0">
      <alignment horizontal="center" vertical="center" wrapText="1"/>
    </xf>
    <xf numFmtId="0" fontId="9"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1" fillId="3" borderId="2" applyAlignment="1" pivotButton="0" quotePrefix="0" xfId="0">
      <alignment horizontal="center" vertical="center" wrapText="1"/>
    </xf>
    <xf numFmtId="0" fontId="12" fillId="3" borderId="3" applyAlignment="1" pivotButton="0" quotePrefix="0" xfId="0">
      <alignment horizontal="center" vertical="center" wrapText="1"/>
    </xf>
    <xf numFmtId="0" fontId="10" fillId="0" borderId="0" applyAlignment="1" pivotButton="0" quotePrefix="0" xfId="0">
      <alignment horizontal="center" vertical="center" wrapText="1"/>
    </xf>
    <xf numFmtId="0" fontId="9" fillId="6"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0" applyAlignment="1" pivotButton="0" quotePrefix="0" xfId="0">
      <alignment horizontal="general" vertical="bottom"/>
    </xf>
    <xf numFmtId="0" fontId="11" fillId="7" borderId="1"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1" applyAlignment="1" pivotButton="0" quotePrefix="0" xfId="0">
      <alignment horizontal="center" vertical="center" wrapText="1"/>
    </xf>
    <xf numFmtId="0" fontId="17"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8" fillId="8" borderId="1" applyAlignment="1" pivotButton="0" quotePrefix="0" xfId="0">
      <alignment horizontal="center" vertical="center" wrapText="1"/>
    </xf>
    <xf numFmtId="164"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18" fillId="9" borderId="1" applyAlignment="1" pivotButton="0" quotePrefix="0" xfId="0">
      <alignment horizontal="center" vertical="center" wrapText="1"/>
    </xf>
    <xf numFmtId="0" fontId="4" fillId="3"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3" borderId="3" applyAlignment="1" pivotButton="0" quotePrefix="0" xfId="0">
      <alignment horizontal="center" vertical="center" wrapText="1"/>
    </xf>
    <xf numFmtId="0" fontId="14"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0" applyAlignment="1" pivotButton="0" quotePrefix="0" xfId="0">
      <alignment horizontal="general" vertical="bottom"/>
    </xf>
    <xf numFmtId="166" fontId="10" fillId="0" borderId="1" applyAlignment="1" pivotButton="0" quotePrefix="0" xfId="0">
      <alignment horizontal="center" vertical="center" wrapText="1"/>
    </xf>
    <xf numFmtId="0" fontId="22" fillId="0" borderId="4" applyAlignment="1" pivotButton="0" quotePrefix="0" xfId="0">
      <alignment horizontal="center" vertical="center" wrapText="1"/>
    </xf>
    <xf numFmtId="0" fontId="22" fillId="3" borderId="1" applyAlignment="1" pivotButton="0" quotePrefix="0" xfId="0">
      <alignment horizontal="center" vertical="center" wrapText="1"/>
    </xf>
    <xf numFmtId="0" fontId="22" fillId="0" borderId="5" applyAlignment="1" pivotButton="0" quotePrefix="0" xfId="0">
      <alignment horizontal="center" vertical="center" wrapText="1"/>
    </xf>
    <xf numFmtId="0" fontId="23" fillId="0" borderId="4" applyAlignment="1" pivotButton="0" quotePrefix="0" xfId="0">
      <alignment horizontal="center" vertical="center" wrapText="1"/>
    </xf>
    <xf numFmtId="0" fontId="23" fillId="3" borderId="1" applyAlignment="1" pivotButton="0" quotePrefix="0" xfId="0">
      <alignment horizontal="center" vertical="center" wrapText="1"/>
    </xf>
    <xf numFmtId="0" fontId="23" fillId="0" borderId="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8"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5" applyAlignment="1" pivotButton="0" quotePrefix="0" xfId="0">
      <alignment horizontal="center" vertical="center" wrapText="1"/>
    </xf>
    <xf numFmtId="0" fontId="16" fillId="0" borderId="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0" fillId="0" borderId="13" pivotButton="0" quotePrefix="0" xfId="0"/>
    <xf numFmtId="0" fontId="7" fillId="3" borderId="1" applyAlignment="1" pivotButton="0" quotePrefix="0" xfId="0">
      <alignment horizontal="center" vertical="center"/>
    </xf>
    <xf numFmtId="0" fontId="4" fillId="0" borderId="1" applyAlignment="1" pivotButton="0" quotePrefix="0" xfId="0">
      <alignment horizontal="center" vertical="center"/>
    </xf>
    <xf numFmtId="0" fontId="7" fillId="3" borderId="2" applyAlignment="1" pivotButton="0" quotePrefix="0" xfId="0">
      <alignment horizontal="center" vertical="center" wrapText="1"/>
    </xf>
    <xf numFmtId="0" fontId="0" fillId="0" borderId="12" pivotButton="0" quotePrefix="0" xfId="0"/>
    <xf numFmtId="0" fontId="8" fillId="3" borderId="3" applyAlignment="1" pivotButton="0" quotePrefix="0" xfId="0">
      <alignment horizontal="center" vertical="center" wrapText="1"/>
    </xf>
    <xf numFmtId="0" fontId="0" fillId="0" borderId="15" pivotButton="0" quotePrefix="0" xfId="0"/>
    <xf numFmtId="0" fontId="9"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1" fillId="3" borderId="2" applyAlignment="1" pivotButton="0" quotePrefix="0" xfId="0">
      <alignment horizontal="center" vertical="center" wrapText="1"/>
    </xf>
    <xf numFmtId="0" fontId="0" fillId="0" borderId="11" pivotButton="0" quotePrefix="0" xfId="0"/>
    <xf numFmtId="0" fontId="12" fillId="3" borderId="3" applyAlignment="1" pivotButton="0" quotePrefix="0" xfId="0">
      <alignment horizontal="center" vertical="center" wrapText="1"/>
    </xf>
    <xf numFmtId="0" fontId="0" fillId="0" borderId="16" pivotButton="0" quotePrefix="0" xfId="0"/>
    <xf numFmtId="0" fontId="9" fillId="6"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0" applyAlignment="1" pivotButton="0" quotePrefix="0" xfId="0">
      <alignment horizontal="general" vertical="bottom"/>
    </xf>
    <xf numFmtId="0" fontId="11" fillId="7" borderId="1" applyAlignment="1" pivotButton="0" quotePrefix="0" xfId="0">
      <alignment horizontal="center" vertical="center" wrapText="1"/>
    </xf>
    <xf numFmtId="0" fontId="0" fillId="0" borderId="17" pivotButton="0" quotePrefix="0" xfId="0"/>
    <xf numFmtId="0" fontId="15" fillId="0" borderId="0" applyAlignment="1" pivotButton="0" quotePrefix="0" xfId="0">
      <alignment horizontal="center" vertical="center" wrapText="1"/>
    </xf>
    <xf numFmtId="0" fontId="16" fillId="0" borderId="1" applyAlignment="1" pivotButton="0" quotePrefix="0" xfId="0">
      <alignment horizontal="center" vertical="center" wrapText="1"/>
    </xf>
    <xf numFmtId="0" fontId="17"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8" fillId="8" borderId="1" applyAlignment="1" pivotButton="0" quotePrefix="0" xfId="0">
      <alignment horizontal="center" vertical="center" wrapText="1"/>
    </xf>
    <xf numFmtId="164"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18" fillId="9" borderId="1" applyAlignment="1" pivotButton="0" quotePrefix="0" xfId="0">
      <alignment horizontal="center" vertical="center" wrapText="1"/>
    </xf>
    <xf numFmtId="0" fontId="4" fillId="3"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3" borderId="3" applyAlignment="1" pivotButton="0" quotePrefix="0" xfId="0">
      <alignment horizontal="center" vertical="center" wrapText="1"/>
    </xf>
    <xf numFmtId="0" fontId="14"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8" applyAlignment="1" pivotButton="0" quotePrefix="0" xfId="0">
      <alignment horizontal="center" vertical="top"/>
    </xf>
    <xf numFmtId="0" fontId="0" fillId="0" borderId="18" applyAlignment="1" pivotButton="0" quotePrefix="0" xfId="0">
      <alignment horizontal="left" vertical="top" wrapText="1"/>
    </xf>
    <xf numFmtId="166" fontId="0" fillId="0" borderId="18" applyAlignment="1" pivotButton="0" quotePrefix="0" xfId="0">
      <alignment horizontal="center" vertical="top"/>
    </xf>
    <xf numFmtId="0" fontId="24" fillId="0" borderId="18" applyAlignment="1" pivotButton="0" quotePrefix="0" xfId="0">
      <alignment horizontal="center" vertical="top"/>
    </xf>
    <xf numFmtId="0" fontId="25" fillId="0" borderId="18" applyAlignment="1" pivotButton="0" quotePrefix="0" xfId="0">
      <alignment horizontal="left" vertical="top" wrapText="1"/>
    </xf>
    <xf numFmtId="0" fontId="26" fillId="0" borderId="18" applyAlignment="1" pivotButton="0" quotePrefix="0" xfId="0">
      <alignment horizontal="left" vertical="top" wrapText="1"/>
    </xf>
    <xf numFmtId="0" fontId="22" fillId="0" borderId="4" applyAlignment="1" pivotButton="0" quotePrefix="0" xfId="0">
      <alignment horizontal="center" vertical="center" wrapText="1"/>
    </xf>
    <xf numFmtId="0" fontId="22" fillId="3" borderId="1" applyAlignment="1" pivotButton="0" quotePrefix="0" xfId="0">
      <alignment horizontal="center" vertical="center" wrapText="1"/>
    </xf>
    <xf numFmtId="0" fontId="22" fillId="0" borderId="5" applyAlignment="1" pivotButton="0" quotePrefix="0" xfId="0">
      <alignment horizontal="center" vertical="center" wrapText="1"/>
    </xf>
    <xf numFmtId="0" fontId="23" fillId="0" borderId="4" applyAlignment="1" pivotButton="0" quotePrefix="0" xfId="0">
      <alignment horizontal="center" vertical="center" wrapText="1"/>
    </xf>
    <xf numFmtId="0" fontId="23" fillId="3" borderId="1" applyAlignment="1" pivotButton="0" quotePrefix="0" xfId="0">
      <alignment horizontal="center" vertical="center" wrapText="1"/>
    </xf>
    <xf numFmtId="0" fontId="23" fillId="0" borderId="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8"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5" applyAlignment="1" pivotButton="0" quotePrefix="0" xfId="0">
      <alignment horizontal="center" vertical="center" wrapText="1"/>
    </xf>
    <xf numFmtId="0" fontId="16" fillId="0" borderId="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173B5C"/>
          <bgColor rgb="FF000000"/>
        </patternFill>
      </fill>
    </dxf>
    <dxf>
      <fill>
        <patternFill patternType="solid">
          <fgColor rgb="FFD9EAD3"/>
          <bgColor rgb="FF000000"/>
        </patternFill>
      </fill>
    </dxf>
    <dxf>
      <fill>
        <patternFill patternType="solid">
          <fgColor rgb="FFEA9999"/>
          <bgColor rgb="FF000000"/>
        </patternFill>
      </fill>
    </dxf>
    <dxf>
      <fill>
        <patternFill patternType="solid">
          <fgColor rgb="FFFFFF00"/>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bgColor rgb="FF000000"/>
        </patternFill>
      </fill>
    </dxf>
    <dxf>
      <fill>
        <patternFill patternType="solid">
          <fgColor rgb="FF4285F4"/>
          <bgColor rgb="FF000000"/>
        </patternFill>
      </fill>
    </dxf>
    <dxf>
      <fill>
        <patternFill patternType="solid">
          <fgColor rgb="FFF4CCCC"/>
          <bgColor rgb="FF000000"/>
        </patternFill>
      </fill>
    </dxf>
    <dxf>
      <fill>
        <patternFill>
          <bgColor rgb="FFD9EAD3"/>
        </patternFill>
      </fill>
    </dxf>
    <dxf>
      <fill>
        <patternFill>
          <bgColor rgb="FFF4CCCC"/>
        </patternFill>
      </fill>
    </dxf>
    <dxf>
      <fill>
        <patternFill>
          <bgColor rgb="FFFFF2CC"/>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2F80C0"/>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FC5E8"/>
      <rgbColor rgb="FFEA9999"/>
      <rgbColor rgb="FFCC99FF"/>
      <rgbColor rgb="FFF4CCCC"/>
      <rgbColor rgb="FF4285F4"/>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173B5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twoCellAnchor editAs="oneCell">
    <from>
      <col>10</col>
      <colOff>66600</colOff>
      <row>15</row>
      <rowOff>171360</rowOff>
    </from>
    <to>
      <col>15</col>
      <colOff>491400</colOff>
      <row>16</row>
      <rowOff>3002040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074400" y="8264520"/>
          <a:ext cx="4876200" cy="3266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10</col>
      <colOff>9360</colOff>
      <row>17</row>
      <rowOff>198360</rowOff>
    </from>
    <to>
      <col>15</col>
      <colOff>434160</colOff>
      <row>17</row>
      <rowOff>3455280</rowOff>
    </to>
    <pic>
      <nvPicPr>
        <cNvPr id="2" name="image4.png"/>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017160" y="14375520"/>
          <a:ext cx="4876200" cy="32569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9</col>
      <colOff>888840</colOff>
      <row>18</row>
      <rowOff>198720</rowOff>
    </from>
    <to>
      <col>20</col>
      <colOff>792000</colOff>
      <row>20</row>
      <rowOff>200160</rowOff>
    </to>
    <pic>
      <nvPicPr>
        <cNvPr id="3" name="image3.png"/>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1006360" y="18773280"/>
          <a:ext cx="9695880" cy="5876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17</col>
      <colOff>888840</colOff>
      <row>19</row>
      <rowOff>28440</rowOff>
    </from>
    <to>
      <col>27</col>
      <colOff>310680</colOff>
      <row>20</row>
      <rowOff>2909880</rowOff>
    </to>
    <pic>
      <nvPicPr>
        <cNvPr id="4" name="image2.png"/>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128600" y="21540240"/>
          <a:ext cx="8324280" cy="58190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api.crossref.org/works" TargetMode="External" Id="rId1"/><Relationship Type="http://schemas.openxmlformats.org/officeDocument/2006/relationships/hyperlink" Target="http://api.openalex.org/works" TargetMode="External" Id="rId2"/><Relationship Type="http://schemas.openxmlformats.org/officeDocument/2006/relationships/hyperlink" Target="http://api.springernature.com/" TargetMode="External" Id="rId3"/><Relationship Type="http://schemas.openxmlformats.org/officeDocument/2006/relationships/hyperlink" Target="http://api.elsevier.com/" TargetMode="External" Id="rId4"/><Relationship Type="http://schemas.openxmlformats.org/officeDocument/2006/relationships/hyperlink" Target="http://api.semanticscholar.org/" TargetMode="External" Id="rId5"/><Relationship Type="http://schemas.openxmlformats.org/officeDocument/2006/relationships/hyperlink" Target="http://api.elsevier.com/" TargetMode="External" Id="rId6"/><Relationship Type="http://schemas.openxmlformats.org/officeDocument/2006/relationships/hyperlink" Target="http://eutils.ncbi.nlm.nih.gov/" TargetMode="External" Id="rId7"/><Relationship Type="http://schemas.openxmlformats.org/officeDocument/2006/relationships/hyperlink" Target="http://developer.ieee.org/" TargetMode="External" Id="rId8"/><Relationship Type="http://schemas.openxmlformats.org/officeDocument/2006/relationships/drawing" Target="/xl/drawings/drawing1.xml" Id="rId9"/></Relationships>
</file>

<file path=xl/worksheets/_rels/sheet5.xml.rels><Relationships xmlns="http://schemas.openxmlformats.org/package/2006/relationships"><Relationship Type="http://schemas.openxmlformats.org/officeDocument/2006/relationships/hyperlink" Target="https://doi.org/10.1145/3746449" TargetMode="External" Id="rId1"/><Relationship Type="http://schemas.openxmlformats.org/officeDocument/2006/relationships/hyperlink" Target="https://doi.org/10.34133/research.0399" TargetMode="External" Id="rId2"/><Relationship Type="http://schemas.openxmlformats.org/officeDocument/2006/relationships/hyperlink" Target="https://doi.org/10.3390/rs17020179" TargetMode="External" Id="rId3"/><Relationship Type="http://schemas.openxmlformats.org/officeDocument/2006/relationships/hyperlink" Target="https://doi.org/10.1109/tnnls.2025.3650584" TargetMode="External" Id="rId4"/><Relationship Type="http://schemas.openxmlformats.org/officeDocument/2006/relationships/hyperlink" Target="https://doi.org/10.1613/jair.1.17400" TargetMode="External" Id="rId5"/><Relationship Type="http://schemas.openxmlformats.org/officeDocument/2006/relationships/hyperlink" Target="https://doi.org/10.3390/app15168986" TargetMode="External" Id="rId6"/><Relationship Type="http://schemas.openxmlformats.org/officeDocument/2006/relationships/hyperlink" Target="https://doi.org/10.1109/jas.2024.124383" TargetMode="External" Id="rId7"/><Relationship Type="http://schemas.openxmlformats.org/officeDocument/2006/relationships/hyperlink" Target="https://doi.org/10.1109/ojcoms.2026.3684230" TargetMode="External" Id="rId8"/><Relationship Type="http://schemas.openxmlformats.org/officeDocument/2006/relationships/hyperlink" Target="https://doi.org/10.1080/01691864.2026.2661958" TargetMode="External" Id="rId9"/><Relationship Type="http://schemas.openxmlformats.org/officeDocument/2006/relationships/hyperlink" Target="https://doi.org/10.1016/j.media.2025.103873" TargetMode="External" Id="rId10"/><Relationship Type="http://schemas.openxmlformats.org/officeDocument/2006/relationships/hyperlink" Target="https://doi.org/10.1038/s41746-026-02496-7" TargetMode="External" Id="rId11"/><Relationship Type="http://schemas.openxmlformats.org/officeDocument/2006/relationships/hyperlink" Target="https://doi.org/10.1109/mgrs.2026.3669086" TargetMode="External" Id="rId12"/><Relationship Type="http://schemas.openxmlformats.org/officeDocument/2006/relationships/hyperlink" Target="https://doi.org/10.1007/s11042-026-21138-4" TargetMode="External" Id="rId13"/><Relationship Type="http://schemas.openxmlformats.org/officeDocument/2006/relationships/hyperlink" Target="https://doi.org/10.1186/s12942-025-00391-0" TargetMode="External" Id="rId14"/><Relationship Type="http://schemas.openxmlformats.org/officeDocument/2006/relationships/hyperlink" Target="https://doi.org/10.1007/s10707-025-00558-8" TargetMode="External" Id="rId15"/><Relationship Type="http://schemas.openxmlformats.org/officeDocument/2006/relationships/hyperlink" Target="https://doi.org/10.1038/s41598-025-21911-9" TargetMode="External" Id="rId16"/><Relationship Type="http://schemas.openxmlformats.org/officeDocument/2006/relationships/hyperlink" Target="https://doi.org/10.1007/s12559-025-10513-2" TargetMode="External" Id="rId17"/><Relationship Type="http://schemas.openxmlformats.org/officeDocument/2006/relationships/hyperlink" Target="https://doi.org/10.1109/lra.2026.3728345" TargetMode="External" Id="rId18"/><Relationship Type="http://schemas.openxmlformats.org/officeDocument/2006/relationships/hyperlink" Target="https://doi.org/10.1162/daed.a.972" TargetMode="External" Id="rId19"/><Relationship Type="http://schemas.openxmlformats.org/officeDocument/2006/relationships/hyperlink" Target="https://doi.org/10.1007/s43762-025-00190-0" TargetMode="External" Id="rId20"/><Relationship Type="http://schemas.openxmlformats.org/officeDocument/2006/relationships/hyperlink" Target="https://doi.org/10.3390/app14156581" TargetMode="External" Id="rId21"/><Relationship Type="http://schemas.openxmlformats.org/officeDocument/2006/relationships/hyperlink" Target="https://doi.org/10.3390/rs18020298" TargetMode="External" Id="rId22"/><Relationship Type="http://schemas.openxmlformats.org/officeDocument/2006/relationships/hyperlink" Target="https://doi.org/10.3390/su14063200" TargetMode="External" Id="rId23"/><Relationship Type="http://schemas.openxmlformats.org/officeDocument/2006/relationships/hyperlink" Target="https://doi.org/10.1088/1741-2552/ae6142" TargetMode="External" Id="rId24"/><Relationship Type="http://schemas.openxmlformats.org/officeDocument/2006/relationships/hyperlink" Target="https://doi.org/10.1007/s10845-025-02614-4" TargetMode="External" Id="rId25"/><Relationship Type="http://schemas.openxmlformats.org/officeDocument/2006/relationships/hyperlink" Target="https://doi.org/10.1016/j.cirp.2026.04.066" TargetMode="External" Id="rId26"/><Relationship Type="http://schemas.openxmlformats.org/officeDocument/2006/relationships/hyperlink" Target="https://doi.org/10.3389/fnhum.2026.1838064" TargetMode="External" Id="rId27"/><Relationship Type="http://schemas.openxmlformats.org/officeDocument/2006/relationships/hyperlink" Target="https://doi.org/10.1109/access.2025.3589514" TargetMode="External" Id="rId28"/><Relationship Type="http://schemas.openxmlformats.org/officeDocument/2006/relationships/hyperlink" Target="https://doi.org/10.1088/1741-2552/ad8962" TargetMode="External" Id="rId29"/><Relationship Type="http://schemas.openxmlformats.org/officeDocument/2006/relationships/hyperlink" Target="https://doi.org/10.1109/access.2026.3696039" TargetMode="External" Id="rId30"/><Relationship Type="http://schemas.openxmlformats.org/officeDocument/2006/relationships/hyperlink" Target="https://doi.org/10.3390/rs17193311" TargetMode="External" Id="rId31"/><Relationship Type="http://schemas.openxmlformats.org/officeDocument/2006/relationships/hyperlink" Target="https://doi.org/10.5281/zenodo.18205387" TargetMode="External" Id="rId32"/><Relationship Type="http://schemas.openxmlformats.org/officeDocument/2006/relationships/hyperlink" Target="https://doi.org/10.5281/zenodo.18200701" TargetMode="External" Id="rId33"/><Relationship Type="http://schemas.openxmlformats.org/officeDocument/2006/relationships/hyperlink" Target="https://doi.org/10.3390/s26154894" TargetMode="External" Id="rId34"/><Relationship Type="http://schemas.openxmlformats.org/officeDocument/2006/relationships/hyperlink" Target="https://doi.org/10.1007/s00146-025-02572-8" TargetMode="External" Id="rId35"/><Relationship Type="http://schemas.openxmlformats.org/officeDocument/2006/relationships/hyperlink" Target="https://doi.org/10.3389/frai.2025.1677528" TargetMode="External" Id="rId36"/><Relationship Type="http://schemas.openxmlformats.org/officeDocument/2006/relationships/hyperlink" Target="https://doi.org/10.3390/electronics15050966" TargetMode="External" Id="rId37"/><Relationship Type="http://schemas.openxmlformats.org/officeDocument/2006/relationships/hyperlink" Target="https://doi.org/10.48550/arxiv.2512.24497" TargetMode="External" Id="rId38"/><Relationship Type="http://schemas.openxmlformats.org/officeDocument/2006/relationships/hyperlink" Target="https://doi.org/10.65157/jccer.2026.029" TargetMode="External" Id="rId39"/><Relationship Type="http://schemas.openxmlformats.org/officeDocument/2006/relationships/hyperlink" Target="https://doi.org/10.3390/electronics15143033" TargetMode="External" Id="rId40"/><Relationship Type="http://schemas.openxmlformats.org/officeDocument/2006/relationships/hyperlink" Target="https://doi.org/10.1002/smb2.70053" TargetMode="External" Id="rId41"/><Relationship Type="http://schemas.openxmlformats.org/officeDocument/2006/relationships/hyperlink" Target="https://doi.org/10.3390/heritage9060233" TargetMode="External" Id="rId42"/><Relationship Type="http://schemas.openxmlformats.org/officeDocument/2006/relationships/hyperlink" Target="https://doi.org/10.1038/s41529-026-00826-4" TargetMode="External" Id="rId43"/><Relationship Type="http://schemas.openxmlformats.org/officeDocument/2006/relationships/hyperlink" Target="https://doi.org/10.3390/electronics15153254" TargetMode="External" Id="rId44"/><Relationship Type="http://schemas.openxmlformats.org/officeDocument/2006/relationships/hyperlink" Target="https://doi.org/10.47852/bonviewjcwr620210350" TargetMode="External" Id="rId45"/><Relationship Type="http://schemas.openxmlformats.org/officeDocument/2006/relationships/hyperlink" Target="https://doi.org/10.1016/j.cell.2026.08.032" TargetMode="External" Id="rId46"/><Relationship Type="http://schemas.openxmlformats.org/officeDocument/2006/relationships/hyperlink" Target="https://doi.org/10.1007/s13735-025-00382-8" TargetMode="External" Id="rId47"/><Relationship Type="http://schemas.openxmlformats.org/officeDocument/2006/relationships/hyperlink" Target="https://doi.org/10.1109/mci.2026.3713292" TargetMode="External" Id="rId48"/><Relationship Type="http://schemas.openxmlformats.org/officeDocument/2006/relationships/hyperlink" Target="https://doi.org/10.1007/s00146-025-02363-1" TargetMode="External" Id="rId49"/><Relationship Type="http://schemas.openxmlformats.org/officeDocument/2006/relationships/hyperlink" Target="https://doi.org/10.36548/jucct.2026.3.008" TargetMode="External" Id="rId50"/><Relationship Type="http://schemas.openxmlformats.org/officeDocument/2006/relationships/hyperlink" Target="https://doi.org/10.1145/3626235" TargetMode="External" Id="rId51"/><Relationship Type="http://schemas.openxmlformats.org/officeDocument/2006/relationships/hyperlink" Target="https://doi.org/10.1007/s12599-023-00834-7" TargetMode="External" Id="rId52"/><Relationship Type="http://schemas.openxmlformats.org/officeDocument/2006/relationships/hyperlink" Target="https://doi.org/10.1016/j.ijinfomgt.2023.102642" TargetMode="External" Id="rId53"/><Relationship Type="http://schemas.openxmlformats.org/officeDocument/2006/relationships/hyperlink" Target="https://doi.org/10.1109/tpami.2021.3116668" TargetMode="External" Id="rId54"/><Relationship Type="http://schemas.openxmlformats.org/officeDocument/2006/relationships/hyperlink" Target="https://doi.org/10.1007/s12525-023-00680-1" TargetMode="External" Id="rId55"/><Relationship Type="http://schemas.openxmlformats.org/officeDocument/2006/relationships/hyperlink" Target="https://doi.org/10.3390/fi15080260" TargetMode="External" Id="rId56"/><Relationship Type="http://schemas.openxmlformats.org/officeDocument/2006/relationships/hyperlink" Target="https://doi.org/10.1007/s11846-023-00696-z" TargetMode="External" Id="rId57"/><Relationship Type="http://schemas.openxmlformats.org/officeDocument/2006/relationships/hyperlink" Target="https://doi.org/10.1088/2058-9565/ab4eb5" TargetMode="External" Id="rId58"/><Relationship Type="http://schemas.openxmlformats.org/officeDocument/2006/relationships/hyperlink" Target="https://doi.org/10.1038/s41562-024-02004-5" TargetMode="External" Id="rId59"/><Relationship Type="http://schemas.openxmlformats.org/officeDocument/2006/relationships/hyperlink" Target="https://doi.org/10.1007/s11704-024-40555-y" TargetMode="External" Id="rId60"/><Relationship Type="http://schemas.openxmlformats.org/officeDocument/2006/relationships/hyperlink" Target="https://doi.org/10.1109/mc.2022.3192720" TargetMode="External" Id="rId61"/><Relationship Type="http://schemas.openxmlformats.org/officeDocument/2006/relationships/hyperlink" Target="https://doi.org/10.1177/2056305120903408" TargetMode="External" Id="rId62"/><Relationship Type="http://schemas.openxmlformats.org/officeDocument/2006/relationships/hyperlink" Target="https://doi.org/10.1109/iotm.001.2300174" TargetMode="External" Id="rId63"/><Relationship Type="http://schemas.openxmlformats.org/officeDocument/2006/relationships/hyperlink" Target="https://doi.org/10.3390/healthcare11202776" TargetMode="External" Id="rId64"/><Relationship Type="http://schemas.openxmlformats.org/officeDocument/2006/relationships/hyperlink" Target="https://doi.org/10.1093/nsr/nwae348" TargetMode="External" Id="rId65"/><Relationship Type="http://schemas.openxmlformats.org/officeDocument/2006/relationships/hyperlink" Target="https://doi.org/10.1109/access.2024.3367715" TargetMode="External" Id="rId66"/><Relationship Type="http://schemas.openxmlformats.org/officeDocument/2006/relationships/hyperlink" Target="https://doi.org/10.1016/j.jbusres.2024.114542" TargetMode="External" Id="rId67"/><Relationship Type="http://schemas.openxmlformats.org/officeDocument/2006/relationships/hyperlink" Target="https://doi.org/10.1073/pnas.2314021121" TargetMode="External" Id="rId68"/><Relationship Type="http://schemas.openxmlformats.org/officeDocument/2006/relationships/hyperlink" Target="https://doi.org/10.1016/j.caeai.2024.100348" TargetMode="External" Id="rId69"/><Relationship Type="http://schemas.openxmlformats.org/officeDocument/2006/relationships/hyperlink" Target="https://doi.org/10.1145/3631116" TargetMode="External" Id="rId70"/><Relationship Type="http://schemas.openxmlformats.org/officeDocument/2006/relationships/hyperlink" Target="https://doi.org/10.1093/pnasnexus/pgae191" TargetMode="External" Id="rId71"/><Relationship Type="http://schemas.openxmlformats.org/officeDocument/2006/relationships/hyperlink" Target="https://doi.org/10.1016/j.polgeo.2024.103134" TargetMode="External" Id="rId72"/><Relationship Type="http://schemas.openxmlformats.org/officeDocument/2006/relationships/hyperlink" Target="https://doi.org/10.1016/j.techsoc.2024.102521" TargetMode="External" Id="rId73"/><Relationship Type="http://schemas.openxmlformats.org/officeDocument/2006/relationships/hyperlink" Target="https://doi.org/10.1145/3592097" TargetMode="External" Id="rId74"/><Relationship Type="http://schemas.openxmlformats.org/officeDocument/2006/relationships/hyperlink" Target="https://doi.org/10.1093/polsoc/puaf001" TargetMode="External" Id="rId75"/><Relationship Type="http://schemas.openxmlformats.org/officeDocument/2006/relationships/hyperlink" Target="https://doi.org/10.1007/s11747-024-01064-3" TargetMode="External" Id="rId76"/><Relationship Type="http://schemas.openxmlformats.org/officeDocument/2006/relationships/hyperlink" Target="https://doi.org/10.70725/815246mfssgp" TargetMode="External" Id="rId77"/><Relationship Type="http://schemas.openxmlformats.org/officeDocument/2006/relationships/hyperlink" Target="https://doi.org/10.1109/access.2022.3151186" TargetMode="External" Id="rId78"/><Relationship Type="http://schemas.openxmlformats.org/officeDocument/2006/relationships/hyperlink" Target="https://doi.org/10.1631/fitee.2300310" TargetMode="External" Id="rId79"/><Relationship Type="http://schemas.openxmlformats.org/officeDocument/2006/relationships/hyperlink" Target="https://doi.org/10.1016/j.ebiom.2023.104512" TargetMode="External" Id="rId80"/><Relationship Type="http://schemas.openxmlformats.org/officeDocument/2006/relationships/hyperlink" Target="https://doi.org/10.1145/3326362" TargetMode="External" Id="rId81"/><Relationship Type="http://schemas.openxmlformats.org/officeDocument/2006/relationships/hyperlink" Target="https://doi.org/10.1016/j.knosys.2024.111387" TargetMode="External" Id="rId82"/><Relationship Type="http://schemas.openxmlformats.org/officeDocument/2006/relationships/hyperlink" Target="https://doi.org/10.1145/3592458" TargetMode="External" Id="rId83"/><Relationship Type="http://schemas.openxmlformats.org/officeDocument/2006/relationships/hyperlink" Target="https://doi.org/10.3390/buildings14010220" TargetMode="External" Id="rId84"/><Relationship Type="http://schemas.openxmlformats.org/officeDocument/2006/relationships/hyperlink" Target="https://doi.org/10.3390/su16031166" TargetMode="External" Id="rId85"/><Relationship Type="http://schemas.openxmlformats.org/officeDocument/2006/relationships/hyperlink" Target="https://doi.org/10.1016/j.labinv.2023.100255" TargetMode="External" Id="rId86"/><Relationship Type="http://schemas.openxmlformats.org/officeDocument/2006/relationships/hyperlink" Target="https://doi.org/10.1007/s00521-022-07953-4" TargetMode="External" Id="rId87"/><Relationship Type="http://schemas.openxmlformats.org/officeDocument/2006/relationships/hyperlink" Target="https://doi.org/10.1111/ejed.12770" TargetMode="External" Id="rId88"/><Relationship Type="http://schemas.openxmlformats.org/officeDocument/2006/relationships/hyperlink" Target="https://doi.org/10.1002/wps.21299" TargetMode="External" Id="rId89"/><Relationship Type="http://schemas.openxmlformats.org/officeDocument/2006/relationships/hyperlink" Target="https://doi.org/10.3389/frai.2019.00018" TargetMode="External" Id="rId90"/><Relationship Type="http://schemas.openxmlformats.org/officeDocument/2006/relationships/hyperlink" Target="https://doi.org/10.1007/s10462-024-10810-6" TargetMode="External" Id="rId91"/><Relationship Type="http://schemas.openxmlformats.org/officeDocument/2006/relationships/hyperlink" Target="https://doi.org/10.18559/ebr.2023.2.743" TargetMode="External" Id="rId92"/><Relationship Type="http://schemas.openxmlformats.org/officeDocument/2006/relationships/hyperlink" Target="https://doi.org/10.9781/ijimai.2024.02.011" TargetMode="External" Id="rId93"/><Relationship Type="http://schemas.openxmlformats.org/officeDocument/2006/relationships/hyperlink" Target="https://doi.org/10.1002/qute.202300401" TargetMode="External" Id="rId94"/><Relationship Type="http://schemas.openxmlformats.org/officeDocument/2006/relationships/hyperlink" Target="https://doi.org/10.1007/s11633-025-1562-4" TargetMode="External" Id="rId95"/><Relationship Type="http://schemas.openxmlformats.org/officeDocument/2006/relationships/hyperlink" Target="https://doi.org/10.9781/ijimai.2023.07.006" TargetMode="External" Id="rId96"/><Relationship Type="http://schemas.openxmlformats.org/officeDocument/2006/relationships/hyperlink" Target="https://doi.org/10.3844/jcssp.2024.801.818" TargetMode="External" Id="rId97"/><Relationship Type="http://schemas.openxmlformats.org/officeDocument/2006/relationships/hyperlink" Target="https://doi.org/10.3389/fphar.2024.1331062" TargetMode="External" Id="rId98"/><Relationship Type="http://schemas.openxmlformats.org/officeDocument/2006/relationships/hyperlink" Target="https://doi.org/10.1007/s11747-024-01044-7" TargetMode="External" Id="rId99"/><Relationship Type="http://schemas.openxmlformats.org/officeDocument/2006/relationships/hyperlink" Target="https://doi.org/10.15678/eber.2023.110302" TargetMode="External" Id="rId100"/><Relationship Type="http://schemas.openxmlformats.org/officeDocument/2006/relationships/hyperlink" Target="https://doi.org/10.1093/eurheartj/ehae619" TargetMode="External" Id="rId101"/><Relationship Type="http://schemas.openxmlformats.org/officeDocument/2006/relationships/hyperlink" Target="https://doi.org/10.1007/s41959-023-00099-x" TargetMode="External" Id="rId102"/><Relationship Type="http://schemas.openxmlformats.org/officeDocument/2006/relationships/hyperlink" Target="https://doi.org/10.1111/emip.12602" TargetMode="External" Id="rId103"/><Relationship Type="http://schemas.openxmlformats.org/officeDocument/2006/relationships/hyperlink" Target="https://doi.org/10.37074/jalt.2023.6.1.9" TargetMode="External" Id="rId104"/><Relationship Type="http://schemas.openxmlformats.org/officeDocument/2006/relationships/hyperlink" Target="https://doi.org/10.1017/err.2023.59" TargetMode="External" Id="rId105"/><Relationship Type="http://schemas.openxmlformats.org/officeDocument/2006/relationships/hyperlink" Target="https://doi.org/10.1016/j.apenergy.2024.125059" TargetMode="External" Id="rId106"/><Relationship Type="http://schemas.openxmlformats.org/officeDocument/2006/relationships/hyperlink" Target="https://doi.org/10.3390/su16177435" TargetMode="External" Id="rId107"/><Relationship Type="http://schemas.openxmlformats.org/officeDocument/2006/relationships/hyperlink" Target="https://doi.org/10.53761/q3azde36" TargetMode="External" Id="rId108"/><Relationship Type="http://schemas.openxmlformats.org/officeDocument/2006/relationships/hyperlink" Target="https://doi.org/10.1007/s10462-025-11110-3" TargetMode="External" Id="rId109"/><Relationship Type="http://schemas.openxmlformats.org/officeDocument/2006/relationships/hyperlink" Target="https://doi.org/10.1016/j.plrev.2024.10.013" TargetMode="External" Id="rId110"/><Relationship Type="http://schemas.openxmlformats.org/officeDocument/2006/relationships/hyperlink" Target="https://doi.org/10.1007/s10462-024-10916-x" TargetMode="External" Id="rId111"/><Relationship Type="http://schemas.openxmlformats.org/officeDocument/2006/relationships/hyperlink" Target="https://doi.org/10.1016/j.cell.2025.05.018" TargetMode="External" Id="rId112"/><Relationship Type="http://schemas.openxmlformats.org/officeDocument/2006/relationships/hyperlink" Target="https://doi.org/10.1109/access.2024.3370848" TargetMode="External" Id="rId113"/><Relationship Type="http://schemas.openxmlformats.org/officeDocument/2006/relationships/hyperlink" Target="https://doi.org/10.1007/s13278-020-00719-7" TargetMode="External" Id="rId114"/><Relationship Type="http://schemas.openxmlformats.org/officeDocument/2006/relationships/hyperlink" Target="https://doi.org/10.3389/fpubh.2023.1166120" TargetMode="External" Id="rId115"/><Relationship Type="http://schemas.openxmlformats.org/officeDocument/2006/relationships/hyperlink" Target="https://doi.org/10.1109/jproc.2019.2918951" TargetMode="External" Id="rId116"/><Relationship Type="http://schemas.openxmlformats.org/officeDocument/2006/relationships/hyperlink" Target="https://doi.org/10.1038/s41467-024-54712-1" TargetMode="External" Id="rId117"/><Relationship Type="http://schemas.openxmlformats.org/officeDocument/2006/relationships/hyperlink" Target="https://doi.org/10.18267/j.aip.235" TargetMode="External" Id="rId118"/><Relationship Type="http://schemas.openxmlformats.org/officeDocument/2006/relationships/hyperlink" Target="https://doi.org/10.1109/tccn.2024.3435524" TargetMode="External" Id="rId119"/><Relationship Type="http://schemas.openxmlformats.org/officeDocument/2006/relationships/hyperlink" Target="https://doi.org/10.5465/annals.2017.0099" TargetMode="External" Id="rId120"/><Relationship Type="http://schemas.openxmlformats.org/officeDocument/2006/relationships/hyperlink" Target="https://doi.org/10.1038/s41467-024-54281-3" TargetMode="External" Id="rId121"/><Relationship Type="http://schemas.openxmlformats.org/officeDocument/2006/relationships/hyperlink" Target="https://doi.org/10.1016/j.technovation.2024.103064" TargetMode="External" Id="rId122"/><Relationship Type="http://schemas.openxmlformats.org/officeDocument/2006/relationships/hyperlink" Target="https://doi.org/10.1007/s12525-021-00475-2" TargetMode="External" Id="rId123"/><Relationship Type="http://schemas.openxmlformats.org/officeDocument/2006/relationships/hyperlink" Target="https://doi.org/10.1016/j.neuroimage.2020.117366" TargetMode="External" Id="rId124"/><Relationship Type="http://schemas.openxmlformats.org/officeDocument/2006/relationships/hyperlink" Target="https://doi.org/10.1109/ojcoms.2024.3362271" TargetMode="External" Id="rId125"/><Relationship Type="http://schemas.openxmlformats.org/officeDocument/2006/relationships/hyperlink" Target="https://doi.org/10.1103/physreve.101.023305" TargetMode="External" Id="rId126"/><Relationship Type="http://schemas.openxmlformats.org/officeDocument/2006/relationships/hyperlink" Target="https://doi.org/10.1007/s44212-024-00060-w" TargetMode="External" Id="rId127"/><Relationship Type="http://schemas.openxmlformats.org/officeDocument/2006/relationships/hyperlink" Target="https://doi.org/10.3389/fnins.2023.1203104" TargetMode="External" Id="rId128"/><Relationship Type="http://schemas.openxmlformats.org/officeDocument/2006/relationships/hyperlink" Target="https://doi.org/10.1080/07421222.2025.2487315" TargetMode="External" Id="rId129"/><Relationship Type="http://schemas.openxmlformats.org/officeDocument/2006/relationships/hyperlink" Target="https://doi.org/10.58496/bjai/2023/003" TargetMode="External" Id="rId130"/><Relationship Type="http://schemas.openxmlformats.org/officeDocument/2006/relationships/hyperlink" Target="https://doi.org/10.1109/tpami.2024.3522305" TargetMode="External" Id="rId131"/><Relationship Type="http://schemas.openxmlformats.org/officeDocument/2006/relationships/hyperlink" Target="https://doi.org/10.1109/tccn.2026.3689849" TargetMode="External" Id="rId132"/><Relationship Type="http://schemas.openxmlformats.org/officeDocument/2006/relationships/hyperlink" Target="https://doi.org/10.1109/tip.2026.3666733" TargetMode="External" Id="rId133"/><Relationship Type="http://schemas.openxmlformats.org/officeDocument/2006/relationships/hyperlink" Target="https://doi.org/10.1186/s40649-019-0069-y" TargetMode="External" Id="rId134"/><Relationship Type="http://schemas.openxmlformats.org/officeDocument/2006/relationships/hyperlink" Target="https://doi.org/10.1038/s43588-023-00532-0" TargetMode="External" Id="rId135"/><Relationship Type="http://schemas.openxmlformats.org/officeDocument/2006/relationships/hyperlink" Target="https://doi.org/10.1007/s00163-024-00441-x" TargetMode="External" Id="rId136"/><Relationship Type="http://schemas.openxmlformats.org/officeDocument/2006/relationships/hyperlink" Target="https://doi.org/10.1007/s11042-024-18767-y" TargetMode="External" Id="rId137"/><Relationship Type="http://schemas.openxmlformats.org/officeDocument/2006/relationships/hyperlink" Target="https://doi.org/10.3390/sym12101705" TargetMode="External" Id="rId138"/><Relationship Type="http://schemas.openxmlformats.org/officeDocument/2006/relationships/hyperlink" Target="https://doi.org/10.1109/tpami.2021.3116668" TargetMode="External" Id="rId139"/><Relationship Type="http://schemas.openxmlformats.org/officeDocument/2006/relationships/hyperlink" Target="https://doi.org/10.3389/frai.2022.807406" TargetMode="External" Id="rId140"/><Relationship Type="http://schemas.openxmlformats.org/officeDocument/2006/relationships/hyperlink" Target="https://doi.org/10.1007/s10916-024-02136-1" TargetMode="External" Id="rId141"/><Relationship Type="http://schemas.openxmlformats.org/officeDocument/2006/relationships/hyperlink" Target="https://doi.org/10.1109/access.2024.3365043" TargetMode="External" Id="rId142"/><Relationship Type="http://schemas.openxmlformats.org/officeDocument/2006/relationships/hyperlink" Target="https://doi.org/10.64152/10125/73570" TargetMode="External" Id="rId143"/><Relationship Type="http://schemas.openxmlformats.org/officeDocument/2006/relationships/hyperlink" Target="https://doi.org/10.1186/s40537-025-01247-x" TargetMode="External" Id="rId144"/><Relationship Type="http://schemas.openxmlformats.org/officeDocument/2006/relationships/hyperlink" Target="https://doi.org/10.1038/s41368-023-00239-y" TargetMode="External" Id="rId145"/><Relationship Type="http://schemas.openxmlformats.org/officeDocument/2006/relationships/hyperlink" Target="https://doi.org/10.3390/informatics11030057" TargetMode="External" Id="rId146"/><Relationship Type="http://schemas.openxmlformats.org/officeDocument/2006/relationships/hyperlink" Target="https://doi.org/10.1038/s41746-023-00879-8" TargetMode="External" Id="rId147"/><Relationship Type="http://schemas.openxmlformats.org/officeDocument/2006/relationships/hyperlink" Target="https://doi.org/10.54963/jic.v4i1.220" TargetMode="External" Id="rId148"/><Relationship Type="http://schemas.openxmlformats.org/officeDocument/2006/relationships/hyperlink" Target="https://doi.org/10.1017/aap.2023.20" TargetMode="External" Id="rId149"/><Relationship Type="http://schemas.openxmlformats.org/officeDocument/2006/relationships/hyperlink" Target="https://doi.org/10.3390/computers13070168" TargetMode="External" Id="rId150"/><Relationship Type="http://schemas.openxmlformats.org/officeDocument/2006/relationships/hyperlink" Target="https://doi.org/10.1109/trpms.2023.3309474" TargetMode="External" Id="rId151"/><Relationship Type="http://schemas.openxmlformats.org/officeDocument/2006/relationships/hyperlink" Target="https://doi.org/10.1186/s43067-024-00145-1" TargetMode="External" Id="rId152"/><Relationship Type="http://schemas.openxmlformats.org/officeDocument/2006/relationships/hyperlink" Target="https://doi.org/10.1109/tpami.2024.3416372" TargetMode="External" Id="rId153"/><Relationship Type="http://schemas.openxmlformats.org/officeDocument/2006/relationships/hyperlink" Target="https://doi.org/10.1016/j.ijcce.2022.03.002" TargetMode="External" Id="rId154"/><Relationship Type="http://schemas.openxmlformats.org/officeDocument/2006/relationships/hyperlink" Target="https://doi.org/10.3390/su13020970" TargetMode="External" Id="rId155"/><Relationship Type="http://schemas.openxmlformats.org/officeDocument/2006/relationships/hyperlink" Target="https://doi.org/10.1109/ojcoms.2023.3320646" TargetMode="External" Id="rId156"/><Relationship Type="http://schemas.openxmlformats.org/officeDocument/2006/relationships/hyperlink" Target="https://doi.org/10.2196/59505" TargetMode="External" Id="rId157"/><Relationship Type="http://schemas.openxmlformats.org/officeDocument/2006/relationships/hyperlink" Target="https://doi.org/10.1080/13600869.2024.2324540" TargetMode="External" Id="rId158"/><Relationship Type="http://schemas.openxmlformats.org/officeDocument/2006/relationships/hyperlink" Target="https://doi.org/10.1186/s40561-023-00284-4" TargetMode="External" Id="rId159"/><Relationship Type="http://schemas.openxmlformats.org/officeDocument/2006/relationships/hyperlink" Target="https://doi.org/10.1016/j.ese.2025.100526" TargetMode="External" Id="rId160"/><Relationship Type="http://schemas.openxmlformats.org/officeDocument/2006/relationships/hyperlink" Target="https://doi.org/10.61969/jai.1385915" TargetMode="External" Id="rId161"/><Relationship Type="http://schemas.openxmlformats.org/officeDocument/2006/relationships/hyperlink" Target="https://doi.org/10.1145/3689641" TargetMode="External" Id="rId162"/><Relationship Type="http://schemas.openxmlformats.org/officeDocument/2006/relationships/hyperlink" Target="https://doi.org/10.1145/3652027" TargetMode="External" Id="rId163"/><Relationship Type="http://schemas.openxmlformats.org/officeDocument/2006/relationships/hyperlink" Target="https://doi.org/10.3390/sci5040046" TargetMode="External" Id="rId164"/><Relationship Type="http://schemas.openxmlformats.org/officeDocument/2006/relationships/hyperlink" Target="https://doi.org/10.3390/math12070977" TargetMode="External" Id="rId165"/><Relationship Type="http://schemas.openxmlformats.org/officeDocument/2006/relationships/hyperlink" Target="https://doi.org/10.1016/j.techsoc.2024.102662" TargetMode="External" Id="rId166"/><Relationship Type="http://schemas.openxmlformats.org/officeDocument/2006/relationships/hyperlink" Target="https://doi.org/10.1007/s10796-025-10581-7" TargetMode="External" Id="rId167"/><Relationship Type="http://schemas.openxmlformats.org/officeDocument/2006/relationships/hyperlink" Target="https://doi.org/10.3389/fpls.2023.1280496" TargetMode="External" Id="rId168"/><Relationship Type="http://schemas.openxmlformats.org/officeDocument/2006/relationships/hyperlink" Target="https://doi.org/10.3758/s13423-020-01792-x" TargetMode="External" Id="rId169"/><Relationship Type="http://schemas.openxmlformats.org/officeDocument/2006/relationships/hyperlink" Target="https://doi.org/10.1155/int/9987535" TargetMode="External" Id="rId170"/><Relationship Type="http://schemas.openxmlformats.org/officeDocument/2006/relationships/hyperlink" Target="https://doi.org/10.1016/j.clsr.2024.106066" TargetMode="External" Id="rId171"/><Relationship Type="http://schemas.openxmlformats.org/officeDocument/2006/relationships/hyperlink" Target="https://doi.org/10.1007/s43503-023-00017-z" TargetMode="External" Id="rId172"/><Relationship Type="http://schemas.openxmlformats.org/officeDocument/2006/relationships/hyperlink" Target="https://doi.org/10.1007/s10462-025-11116-x" TargetMode="External" Id="rId173"/><Relationship Type="http://schemas.openxmlformats.org/officeDocument/2006/relationships/hyperlink" Target="https://doi.org/10.1007/s11633-022-1410-8" TargetMode="External" Id="rId174"/><Relationship Type="http://schemas.openxmlformats.org/officeDocument/2006/relationships/hyperlink" Target="https://doi.org/10.1111/mice.13171" TargetMode="External" Id="rId175"/><Relationship Type="http://schemas.openxmlformats.org/officeDocument/2006/relationships/hyperlink" Target="https://doi.org/10.1109/mnet.2024.3494862" TargetMode="External" Id="rId176"/><Relationship Type="http://schemas.openxmlformats.org/officeDocument/2006/relationships/hyperlink" Target="https://doi.org/10.1038/s41467-021-25329-5" TargetMode="External" Id="rId177"/><Relationship Type="http://schemas.openxmlformats.org/officeDocument/2006/relationships/hyperlink" Target="https://doi.org/10.1111/ijal.12574" TargetMode="External" Id="rId178"/><Relationship Type="http://schemas.openxmlformats.org/officeDocument/2006/relationships/hyperlink" Target="https://doi.org/10.1016/j.crme.2019.11.009" TargetMode="External" Id="rId179"/><Relationship Type="http://schemas.openxmlformats.org/officeDocument/2006/relationships/hyperlink" Target="https://doi.org/10.1007/s13347-025-00863-y" TargetMode="External" Id="rId180"/><Relationship Type="http://schemas.openxmlformats.org/officeDocument/2006/relationships/hyperlink" Target="https://doi.org/10.1117/1.jmi.10.6.061403" TargetMode="External" Id="rId181"/><Relationship Type="http://schemas.openxmlformats.org/officeDocument/2006/relationships/hyperlink" Target="https://doi.org/10.1155/2024/3085910" TargetMode="External" Id="rId182"/><Relationship Type="http://schemas.openxmlformats.org/officeDocument/2006/relationships/hyperlink" Target="https://doi.org/10.1109/access.2021.3140175" TargetMode="External" Id="rId183"/><Relationship Type="http://schemas.openxmlformats.org/officeDocument/2006/relationships/hyperlink" Target="https://doi.org/10.1016/j.caeai.2025.100436" TargetMode="External" Id="rId184"/><Relationship Type="http://schemas.openxmlformats.org/officeDocument/2006/relationships/hyperlink" Target="https://doi.org/10.54364/aaiml.2023.1191" TargetMode="External" Id="rId185"/><Relationship Type="http://schemas.openxmlformats.org/officeDocument/2006/relationships/hyperlink" Target="https://doi.org/10.24059/olj.v28i3.4543" TargetMode="External" Id="rId186"/><Relationship Type="http://schemas.openxmlformats.org/officeDocument/2006/relationships/hyperlink" Target="https://doi.org/10.1007/s13534-025-00497-1" TargetMode="External" Id="rId187"/><Relationship Type="http://schemas.openxmlformats.org/officeDocument/2006/relationships/hyperlink" Target="https://doi.org/10.3390/biomedinformatics5030037" TargetMode="External" Id="rId188"/><Relationship Type="http://schemas.openxmlformats.org/officeDocument/2006/relationships/hyperlink" Target="https://doi.org/10.1093/jcde/qwae017" TargetMode="External" Id="rId189"/><Relationship Type="http://schemas.openxmlformats.org/officeDocument/2006/relationships/hyperlink" Target="https://doi.org/10.1287/isre.2023.1209" TargetMode="External" Id="rId190"/><Relationship Type="http://schemas.openxmlformats.org/officeDocument/2006/relationships/hyperlink" Target="https://doi.org/10.4230/oasics.icpec.2023.9" TargetMode="External" Id="rId191"/><Relationship Type="http://schemas.openxmlformats.org/officeDocument/2006/relationships/hyperlink" Target="https://doi.org/10.1145/3446374" TargetMode="External" Id="rId192"/><Relationship Type="http://schemas.openxmlformats.org/officeDocument/2006/relationships/hyperlink" Target="https://doi.org/10.1038/s41746-025-01649-4" TargetMode="External" Id="rId193"/><Relationship Type="http://schemas.openxmlformats.org/officeDocument/2006/relationships/hyperlink" Target="https://doi.org/10.1111/nyas.14321" TargetMode="External" Id="rId194"/><Relationship Type="http://schemas.openxmlformats.org/officeDocument/2006/relationships/hyperlink" Target="https://doi.org/10.1109/access.2023.3342055" TargetMode="External" Id="rId195"/><Relationship Type="http://schemas.openxmlformats.org/officeDocument/2006/relationships/hyperlink" Target="https://doi.org/10.1145/3686803" TargetMode="External" Id="rId196"/><Relationship Type="http://schemas.openxmlformats.org/officeDocument/2006/relationships/hyperlink" Target="https://doi.org/10.37016/mr-2020-127" TargetMode="External" Id="rId197"/><Relationship Type="http://schemas.openxmlformats.org/officeDocument/2006/relationships/hyperlink" Target="https://doi.org/10.1080/21670811.2024.2331769" TargetMode="External" Id="rId198"/><Relationship Type="http://schemas.openxmlformats.org/officeDocument/2006/relationships/hyperlink" Target="https://doi.org/10.4236/jilsa.2023.151002" TargetMode="External" Id="rId199"/><Relationship Type="http://schemas.openxmlformats.org/officeDocument/2006/relationships/hyperlink" Target="https://doi.org/10.3390/info15110671" TargetMode="External" Id="rId200"/><Relationship Type="http://schemas.openxmlformats.org/officeDocument/2006/relationships/hyperlink" Target="https://doi.org/10.3389/fpsyt.2024.1346059" TargetMode="External" Id="rId201"/><Relationship Type="http://schemas.openxmlformats.org/officeDocument/2006/relationships/hyperlink" Target="https://doi.org/10.1088/1742-5468/ad64bd" TargetMode="External" Id="rId202"/><Relationship Type="http://schemas.openxmlformats.org/officeDocument/2006/relationships/hyperlink" Target="https://doi.org/10.1017/pds.2023.335" TargetMode="External" Id="rId203"/><Relationship Type="http://schemas.openxmlformats.org/officeDocument/2006/relationships/hyperlink" Target="https://doi.org/10.1016/j.cortex.2021.06.012" TargetMode="External" Id="rId204"/><Relationship Type="http://schemas.openxmlformats.org/officeDocument/2006/relationships/hyperlink" Target="https://doi.org/10.1177/02783649241281508" TargetMode="External" Id="rId205"/><Relationship Type="http://schemas.openxmlformats.org/officeDocument/2006/relationships/hyperlink" Target="https://doi.org/10.1057/s41267-023-00618-x" TargetMode="External" Id="rId206"/><Relationship Type="http://schemas.openxmlformats.org/officeDocument/2006/relationships/hyperlink" Target="https://doi.org/10.3390/jsan14010017" TargetMode="External" Id="rId207"/><Relationship Type="http://schemas.openxmlformats.org/officeDocument/2006/relationships/hyperlink" Target="https://doi.org/10.1007/s10462-022-10176-7" TargetMode="External" Id="rId208"/><Relationship Type="http://schemas.openxmlformats.org/officeDocument/2006/relationships/hyperlink" Target="https://doi.org/10.1109/jbhi.2023.3316750" TargetMode="External" Id="rId209"/><Relationship Type="http://schemas.openxmlformats.org/officeDocument/2006/relationships/hyperlink" Target="https://doi.org/10.1111/exsy.13654" TargetMode="External" Id="rId210"/><Relationship Type="http://schemas.openxmlformats.org/officeDocument/2006/relationships/hyperlink" Target="https://doi.org/10.1038/s41598-024-52370-3" TargetMode="External" Id="rId211"/><Relationship Type="http://schemas.openxmlformats.org/officeDocument/2006/relationships/hyperlink" Target="https://doi.org/10.1109/mgrs.2024.3483459" TargetMode="External" Id="rId212"/><Relationship Type="http://schemas.openxmlformats.org/officeDocument/2006/relationships/hyperlink" Target="https://doi.org/10.1016/j.ijhm.2025.104105" TargetMode="External" Id="rId213"/><Relationship Type="http://schemas.openxmlformats.org/officeDocument/2006/relationships/hyperlink" Target="https://doi.org/10.1093/ijl/ecad021" TargetMode="External" Id="rId214"/><Relationship Type="http://schemas.openxmlformats.org/officeDocument/2006/relationships/hyperlink" Target="https://doi.org/10.1038/s41598-024-79602-w" TargetMode="External" Id="rId215"/><Relationship Type="http://schemas.openxmlformats.org/officeDocument/2006/relationships/hyperlink" Target="https://doi.org/10.1016/j.earscirev.2021.103858" TargetMode="External" Id="rId216"/><Relationship Type="http://schemas.openxmlformats.org/officeDocument/2006/relationships/hyperlink" Target="https://doi.org/10.3389/fmed.2024.1525604" TargetMode="External" Id="rId217"/><Relationship Type="http://schemas.openxmlformats.org/officeDocument/2006/relationships/hyperlink" Target="https://doi.org/10.1109/access.2023.3294090" TargetMode="External" Id="rId218"/><Relationship Type="http://schemas.openxmlformats.org/officeDocument/2006/relationships/hyperlink" Target="https://doi.org/10.1016/j.isci.2023.106536" TargetMode="External" Id="rId219"/><Relationship Type="http://schemas.openxmlformats.org/officeDocument/2006/relationships/hyperlink" Target="https://doi.org/10.3390/electronics12081789" TargetMode="External" Id="rId220"/><Relationship Type="http://schemas.openxmlformats.org/officeDocument/2006/relationships/hyperlink" Target="https://doi.org/10.1109/mcom.001.2300575" TargetMode="External" Id="rId221"/><Relationship Type="http://schemas.openxmlformats.org/officeDocument/2006/relationships/hyperlink" Target="https://doi.org/10.1016/j.clsr.2025.106107" TargetMode="External" Id="rId222"/><Relationship Type="http://schemas.openxmlformats.org/officeDocument/2006/relationships/hyperlink" Target="https://doi.org/10.1145/3676870" TargetMode="External" Id="rId223"/><Relationship Type="http://schemas.openxmlformats.org/officeDocument/2006/relationships/hyperlink" Target="https://doi.org/10.5858/arpa.2024-0215-ra" TargetMode="External" Id="rId224"/><Relationship Type="http://schemas.openxmlformats.org/officeDocument/2006/relationships/hyperlink" Target="https://doi.org/10.1109/tem.2025.3534088" TargetMode="External" Id="rId225"/><Relationship Type="http://schemas.openxmlformats.org/officeDocument/2006/relationships/hyperlink" Target="https://doi.org/10.1039/d4sc03921a" TargetMode="External" Id="rId226"/><Relationship Type="http://schemas.openxmlformats.org/officeDocument/2006/relationships/hyperlink" Target="https://doi.org/10.3348/kjr.2024.0392" TargetMode="External" Id="rId227"/><Relationship Type="http://schemas.openxmlformats.org/officeDocument/2006/relationships/hyperlink" Target="https://doi.org/10.1038/s41591-022-01981-2" TargetMode="External" Id="rId228"/><Relationship Type="http://schemas.openxmlformats.org/officeDocument/2006/relationships/hyperlink" Target="https://doi.org/10.3389/fbuil.2022.1027379" TargetMode="External" Id="rId229"/><Relationship Type="http://schemas.openxmlformats.org/officeDocument/2006/relationships/hyperlink" Target="https://doi.org/10.1016/j.compag.2024.109849" TargetMode="External" Id="rId230"/><Relationship Type="http://schemas.openxmlformats.org/officeDocument/2006/relationships/hyperlink" Target="https://doi.org/10.3390/educsci14101062" TargetMode="External" Id="rId231"/><Relationship Type="http://schemas.openxmlformats.org/officeDocument/2006/relationships/hyperlink" Target="https://doi.org/10.9781/ijimai.2024.02.006" TargetMode="External" Id="rId232"/><Relationship Type="http://schemas.openxmlformats.org/officeDocument/2006/relationships/hyperlink" Target="https://doi.org/10.1007/s11528-024-00967-w" TargetMode="External" Id="rId233"/><Relationship Type="http://schemas.openxmlformats.org/officeDocument/2006/relationships/hyperlink" Target="https://doi.org/10.30935/cedtech/16039" TargetMode="External" Id="rId234"/><Relationship Type="http://schemas.openxmlformats.org/officeDocument/2006/relationships/hyperlink" Target="https://doi.org/10.1136/bjo-2024-325458" TargetMode="External" Id="rId235"/><Relationship Type="http://schemas.openxmlformats.org/officeDocument/2006/relationships/hyperlink" Target="https://doi.org/10.1016/j.heliyon.2024.e24727" TargetMode="External" Id="rId236"/><Relationship Type="http://schemas.openxmlformats.org/officeDocument/2006/relationships/hyperlink" Target="https://doi.org/10.3390/s23031141" TargetMode="External" Id="rId237"/><Relationship Type="http://schemas.openxmlformats.org/officeDocument/2006/relationships/hyperlink" Target="https://doi.org/10.1038/s44184-024-00067-w" TargetMode="External" Id="rId238"/><Relationship Type="http://schemas.openxmlformats.org/officeDocument/2006/relationships/hyperlink" Target="https://doi.org/10.3390/app14020632" TargetMode="External" Id="rId239"/><Relationship Type="http://schemas.openxmlformats.org/officeDocument/2006/relationships/hyperlink" Target="https://doi.org/10.3390/info16020095" TargetMode="External" Id="rId240"/><Relationship Type="http://schemas.openxmlformats.org/officeDocument/2006/relationships/hyperlink" Target="https://doi.org/10.1097/ms9.0000000000002438" TargetMode="External" Id="rId241"/><Relationship Type="http://schemas.openxmlformats.org/officeDocument/2006/relationships/hyperlink" Target="https://doi.org/10.1109/tpami.2025.3553454" TargetMode="External" Id="rId242"/><Relationship Type="http://schemas.openxmlformats.org/officeDocument/2006/relationships/hyperlink" Target="https://doi.org/10.1038/s42256-024-00881-z" TargetMode="External" Id="rId243"/><Relationship Type="http://schemas.openxmlformats.org/officeDocument/2006/relationships/hyperlink" Target="https://doi.org/10.3390/informatics11020037" TargetMode="External" Id="rId244"/><Relationship Type="http://schemas.openxmlformats.org/officeDocument/2006/relationships/hyperlink" Target="https://doi.org/10.1145/3783986" TargetMode="External" Id="rId245"/><Relationship Type="http://schemas.openxmlformats.org/officeDocument/2006/relationships/hyperlink" Target="https://doi.org/10.3390/app15147663" TargetMode="External" Id="rId246"/><Relationship Type="http://schemas.openxmlformats.org/officeDocument/2006/relationships/hyperlink" Target="https://doi.org/10.1145/3729222" TargetMode="External" Id="rId247"/><Relationship Type="http://schemas.openxmlformats.org/officeDocument/2006/relationships/hyperlink" Target="https://doi.org/10.1016/j.csbj.2024.09.030" TargetMode="External" Id="rId248"/><Relationship Type="http://schemas.openxmlformats.org/officeDocument/2006/relationships/hyperlink" Target="https://doi.org/10.1038/s41433-024-03098-x" TargetMode="External" Id="rId249"/><Relationship Type="http://schemas.openxmlformats.org/officeDocument/2006/relationships/hyperlink" Target="https://doi.org/10.1515/omgc-2023-0023" TargetMode="External" Id="rId250"/><Relationship Type="http://schemas.openxmlformats.org/officeDocument/2006/relationships/hyperlink" Target="https://doi.org/10.1177/15563316251335334" TargetMode="External" Id="rId251"/><Relationship Type="http://schemas.openxmlformats.org/officeDocument/2006/relationships/hyperlink" Target="https://doi.org/10.1109/access.2025.3609980" TargetMode="External" Id="rId252"/><Relationship Type="http://schemas.openxmlformats.org/officeDocument/2006/relationships/hyperlink" Target="https://doi.org/10.1145/3653455" TargetMode="External" Id="rId253"/><Relationship Type="http://schemas.openxmlformats.org/officeDocument/2006/relationships/hyperlink" Target="https://doi.org/10.1007/s11548-024-03266-0" TargetMode="External" Id="rId254"/><Relationship Type="http://schemas.openxmlformats.org/officeDocument/2006/relationships/hyperlink" Target="https://doi.org/10.47363/jaicc/2022(1)e224" TargetMode="External" Id="rId255"/><Relationship Type="http://schemas.openxmlformats.org/officeDocument/2006/relationships/hyperlink" Target="https://doi.org/10.1177/02762374241288696" TargetMode="External" Id="rId256"/><Relationship Type="http://schemas.openxmlformats.org/officeDocument/2006/relationships/hyperlink" Target="https://doi.org/10.25172/smustlr.26.2.4" TargetMode="External" Id="rId257"/><Relationship Type="http://schemas.openxmlformats.org/officeDocument/2006/relationships/hyperlink" Target="https://doi.org/10.1038/s41598-024-82803-y" TargetMode="External" Id="rId258"/><Relationship Type="http://schemas.openxmlformats.org/officeDocument/2006/relationships/hyperlink" Target="https://doi.org/10.1080/17543266.2021.1991005" TargetMode="External" Id="rId259"/><Relationship Type="http://schemas.openxmlformats.org/officeDocument/2006/relationships/hyperlink" Target="https://doi.org/10.1038/s41586-024-08564-w" TargetMode="External" Id="rId260"/><Relationship Type="http://schemas.openxmlformats.org/officeDocument/2006/relationships/hyperlink" Target="https://doi.org/10.1007/s44366-025-0067-6" TargetMode="External" Id="rId261"/><Relationship Type="http://schemas.openxmlformats.org/officeDocument/2006/relationships/hyperlink" Target="https://doi.org/10.1145/3677102" TargetMode="External" Id="rId262"/><Relationship Type="http://schemas.openxmlformats.org/officeDocument/2006/relationships/hyperlink" Target="https://doi.org/10.1007/s10639-025-13835-8" TargetMode="External" Id="rId263"/><Relationship Type="http://schemas.openxmlformats.org/officeDocument/2006/relationships/hyperlink" Target="https://doi.org/10.1016/j.jbiomech.2022.111301" TargetMode="External" Id="rId264"/><Relationship Type="http://schemas.openxmlformats.org/officeDocument/2006/relationships/hyperlink" Target="https://doi.org/10.3389/frai.2025.1568360" TargetMode="External" Id="rId265"/><Relationship Type="http://schemas.openxmlformats.org/officeDocument/2006/relationships/hyperlink" Target="https://doi.org/10.1109/tmi.2023.3331982" TargetMode="External" Id="rId266"/><Relationship Type="http://schemas.openxmlformats.org/officeDocument/2006/relationships/hyperlink" Target="https://doi.org/10.5194/gmd-16-6433-2023" TargetMode="External" Id="rId267"/><Relationship Type="http://schemas.openxmlformats.org/officeDocument/2006/relationships/hyperlink" Target="https://doi.org/10.1038/s41598-024-70364-z" TargetMode="External" Id="rId268"/><Relationship Type="http://schemas.openxmlformats.org/officeDocument/2006/relationships/hyperlink" Target="https://doi.org/10.3390/digital4010013" TargetMode="External" Id="rId269"/><Relationship Type="http://schemas.openxmlformats.org/officeDocument/2006/relationships/hyperlink" Target="https://doi.org/10.1177/07439156241286499" TargetMode="External" Id="rId270"/><Relationship Type="http://schemas.openxmlformats.org/officeDocument/2006/relationships/hyperlink" Target="https://doi.org/10.1016/j.autcon.2022.104440" TargetMode="External" Id="rId271"/><Relationship Type="http://schemas.openxmlformats.org/officeDocument/2006/relationships/hyperlink" Target="https://doi.org/10.1080/17516234.2024.2379070" TargetMode="External" Id="rId272"/><Relationship Type="http://schemas.openxmlformats.org/officeDocument/2006/relationships/hyperlink" Target="https://doi.org/10.32604/cmc.2024.052618" TargetMode="External" Id="rId273"/><Relationship Type="http://schemas.openxmlformats.org/officeDocument/2006/relationships/hyperlink" Target="https://doi.org/10.1186/s12909-024-06592-8" TargetMode="External" Id="rId274"/><Relationship Type="http://schemas.openxmlformats.org/officeDocument/2006/relationships/hyperlink" Target="https://doi.org/10.1007/s11229-022-04012-2" TargetMode="External" Id="rId275"/><Relationship Type="http://schemas.openxmlformats.org/officeDocument/2006/relationships/hyperlink" Target="https://doi.org/10.1038/s41467-024-54639-7" TargetMode="External" Id="rId276"/><Relationship Type="http://schemas.openxmlformats.org/officeDocument/2006/relationships/hyperlink" Target="https://doi.org/10.1016/j.compmedimag.2025.102593" TargetMode="External" Id="rId277"/><Relationship Type="http://schemas.openxmlformats.org/officeDocument/2006/relationships/hyperlink" Target="https://doi.org/10.3390/su12083230" TargetMode="External" Id="rId278"/><Relationship Type="http://schemas.openxmlformats.org/officeDocument/2006/relationships/hyperlink" Target="https://doi.org/10.1016/j.aei.2024.102614" TargetMode="External" Id="rId279"/><Relationship Type="http://schemas.openxmlformats.org/officeDocument/2006/relationships/hyperlink" Target="https://doi.org/10.1145/3719290" TargetMode="External" Id="rId280"/><Relationship Type="http://schemas.openxmlformats.org/officeDocument/2006/relationships/hyperlink" Target="https://doi.org/10.1109/ojcs.2023.3300321" TargetMode="External" Id="rId281"/><Relationship Type="http://schemas.openxmlformats.org/officeDocument/2006/relationships/hyperlink" Target="https://doi.org/10.3390/buildings13071793" TargetMode="External" Id="rId282"/><Relationship Type="http://schemas.openxmlformats.org/officeDocument/2006/relationships/hyperlink" Target="https://doi.org/10.2196/59792" TargetMode="External" Id="rId283"/><Relationship Type="http://schemas.openxmlformats.org/officeDocument/2006/relationships/hyperlink" Target="https://doi.org/10.3390/e27030291" TargetMode="External" Id="rId284"/><Relationship Type="http://schemas.openxmlformats.org/officeDocument/2006/relationships/hyperlink" Target="https://doi.org/10.1007/s10278-026-01908-0" TargetMode="External" Id="rId285"/><Relationship Type="http://schemas.openxmlformats.org/officeDocument/2006/relationships/hyperlink" Target="https://doi.org/10.1093/polsoc/puae022" TargetMode="External" Id="rId286"/><Relationship Type="http://schemas.openxmlformats.org/officeDocument/2006/relationships/hyperlink" Target="https://doi.org/10.62754/joe.v4i1.5992" TargetMode="External" Id="rId287"/><Relationship Type="http://schemas.openxmlformats.org/officeDocument/2006/relationships/hyperlink" Target="https://doi.org/10.1057/s41599-024-03842-4" TargetMode="External" Id="rId288"/><Relationship Type="http://schemas.openxmlformats.org/officeDocument/2006/relationships/hyperlink" Target="https://doi.org/10.1002/mef2.43" TargetMode="External" Id="rId289"/><Relationship Type="http://schemas.openxmlformats.org/officeDocument/2006/relationships/hyperlink" Target="https://doi.org/10.1016/j.jclepro.2023.137919" TargetMode="External" Id="rId290"/><Relationship Type="http://schemas.openxmlformats.org/officeDocument/2006/relationships/hyperlink" Target="https://doi.org/10.1038/s41467-024-51998-z" TargetMode="External" Id="rId291"/><Relationship Type="http://schemas.openxmlformats.org/officeDocument/2006/relationships/hyperlink" Target="https://doi.org/10.1145/3750722" TargetMode="External" Id="rId292"/><Relationship Type="http://schemas.openxmlformats.org/officeDocument/2006/relationships/hyperlink" Target="https://doi.org/10.1109/access.2025.3647861" TargetMode="External" Id="rId293"/><Relationship Type="http://schemas.openxmlformats.org/officeDocument/2006/relationships/hyperlink" Target="https://doi.org/10.3390/bioengineering10121435" TargetMode="External" Id="rId294"/><Relationship Type="http://schemas.openxmlformats.org/officeDocument/2006/relationships/hyperlink" Target="https://doi.org/10.1613/jair.1.15278" TargetMode="External" Id="rId295"/><Relationship Type="http://schemas.openxmlformats.org/officeDocument/2006/relationships/hyperlink" Target="https://doi.org/10.1109/access.2019.2912200" TargetMode="External" Id="rId296"/><Relationship Type="http://schemas.openxmlformats.org/officeDocument/2006/relationships/hyperlink" Target="https://doi.org/10.1016/j.cviu.2019.05.002" TargetMode="External" Id="rId297"/><Relationship Type="http://schemas.openxmlformats.org/officeDocument/2006/relationships/hyperlink" Target="https://doi.org/10.1007/s00530-023-01211-w" TargetMode="External" Id="rId298"/><Relationship Type="http://schemas.openxmlformats.org/officeDocument/2006/relationships/hyperlink" Target="https://doi.org/10.1007/s11704-024-40663-9" TargetMode="External" Id="rId299"/><Relationship Type="http://schemas.openxmlformats.org/officeDocument/2006/relationships/hyperlink" Target="https://doi.org/10.1186/s40537-021-00444-8" TargetMode="External" Id="rId300"/><Relationship Type="http://schemas.openxmlformats.org/officeDocument/2006/relationships/hyperlink" Target="https://doi.org/10.1038/s41586-021-03819-2" TargetMode="External" Id="rId301"/><Relationship Type="http://schemas.openxmlformats.org/officeDocument/2006/relationships/hyperlink" Target="https://doi.org/10.1109/tcsvt.2021.3101953" TargetMode="External" Id="rId302"/><Relationship Type="http://schemas.openxmlformats.org/officeDocument/2006/relationships/hyperlink" Target="https://doi.org/10.1109/tmm.2018.2832602" TargetMode="External" Id="rId303"/><Relationship Type="http://schemas.openxmlformats.org/officeDocument/2006/relationships/hyperlink" Target="https://doi.org/10.1109/tcomm.2020.2973976" TargetMode="External" Id="rId304"/><Relationship Type="http://schemas.openxmlformats.org/officeDocument/2006/relationships/hyperlink" Target="https://doi.org/10.1007/s11042-022-13644-y" TargetMode="External" Id="rId305"/><Relationship Type="http://schemas.openxmlformats.org/officeDocument/2006/relationships/hyperlink" Target="https://doi.org/10.1109/tpami.2018.2868668" TargetMode="External" Id="rId306"/><Relationship Type="http://schemas.openxmlformats.org/officeDocument/2006/relationships/hyperlink" Target="https://doi.org/10.1109/access.2019.2924045" TargetMode="External" Id="rId307"/><Relationship Type="http://schemas.openxmlformats.org/officeDocument/2006/relationships/hyperlink" Target="https://doi.org/10.1007/s11263-019-01228-7" TargetMode="External" Id="rId308"/><Relationship Type="http://schemas.openxmlformats.org/officeDocument/2006/relationships/hyperlink" Target="https://doi.org/10.1109/access.2020.2982225" TargetMode="External" Id="rId309"/><Relationship Type="http://schemas.openxmlformats.org/officeDocument/2006/relationships/hyperlink" Target="https://doi.org/10.1109/comst.2023.3239220" TargetMode="External" Id="rId310"/><Relationship Type="http://schemas.openxmlformats.org/officeDocument/2006/relationships/hyperlink" Target="https://doi.org/10.1038/s41746-021-00455-y" TargetMode="External" Id="rId311"/><Relationship Type="http://schemas.openxmlformats.org/officeDocument/2006/relationships/hyperlink" Target="https://doi.org/10.1109/comst.2018.2843719" TargetMode="External" Id="rId312"/><Relationship Type="http://schemas.openxmlformats.org/officeDocument/2006/relationships/hyperlink" Target="https://doi.org/10.1109/access.2024.3365742" TargetMode="External" Id="rId313"/><Relationship Type="http://schemas.openxmlformats.org/officeDocument/2006/relationships/hyperlink" Target="https://doi.org/10.1016/j.comnet.2019.106984" TargetMode="External" Id="rId314"/><Relationship Type="http://schemas.openxmlformats.org/officeDocument/2006/relationships/hyperlink" Target="https://doi.org/10.1109/jproc.2020.2998530" TargetMode="External" Id="rId315"/><Relationship Type="http://schemas.openxmlformats.org/officeDocument/2006/relationships/hyperlink" Target="https://doi.org/10.3390/info15090517" TargetMode="External" Id="rId316"/><Relationship Type="http://schemas.openxmlformats.org/officeDocument/2006/relationships/hyperlink" Target="https://doi.org/10.1109/comst.2021.3061981" TargetMode="External" Id="rId317"/><Relationship Type="http://schemas.openxmlformats.org/officeDocument/2006/relationships/hyperlink" Target="https://doi.org/10.1016/j.aei.2020.101122" TargetMode="External" Id="rId318"/><Relationship Type="http://schemas.openxmlformats.org/officeDocument/2006/relationships/hyperlink" Target="https://doi.org/10.1007/s10462-018-9646-y" TargetMode="External" Id="rId319"/><Relationship Type="http://schemas.openxmlformats.org/officeDocument/2006/relationships/hyperlink" Target="https://doi.org/10.1186/s40537-023-00876-4" TargetMode="External" Id="rId320"/><Relationship Type="http://schemas.openxmlformats.org/officeDocument/2006/relationships/hyperlink" Target="https://doi.org/10.1109/access.2020.2993650" TargetMode="External" Id="rId321"/><Relationship Type="http://schemas.openxmlformats.org/officeDocument/2006/relationships/hyperlink" Target="https://doi.org/10.1109/access.2022.3174679" TargetMode="External" Id="rId322"/><Relationship Type="http://schemas.openxmlformats.org/officeDocument/2006/relationships/hyperlink" Target="https://doi.org/10.3390/app10093280" TargetMode="External" Id="rId323"/><Relationship Type="http://schemas.openxmlformats.org/officeDocument/2006/relationships/hyperlink" Target="https://doi.org/10.1109/tpami.2023.3243465" TargetMode="External" Id="rId324"/><Relationship Type="http://schemas.openxmlformats.org/officeDocument/2006/relationships/hyperlink" Target="https://doi.org/10.1109/access.2019.2919657" TargetMode="External" Id="rId325"/><Relationship Type="http://schemas.openxmlformats.org/officeDocument/2006/relationships/hyperlink" Target="https://doi.org/10.1016/j.cirpj.2022.11.004" TargetMode="External" Id="rId326"/><Relationship Type="http://schemas.openxmlformats.org/officeDocument/2006/relationships/hyperlink" Target="https://doi.org/10.1145/3355390" TargetMode="External" Id="rId327"/><Relationship Type="http://schemas.openxmlformats.org/officeDocument/2006/relationships/hyperlink" Target="https://doi.org/10.3390/info15120755" TargetMode="External" Id="rId328"/><Relationship Type="http://schemas.openxmlformats.org/officeDocument/2006/relationships/hyperlink" Target="https://doi.org/10.1007/s10489-022-03613-1" TargetMode="External" Id="rId329"/><Relationship Type="http://schemas.openxmlformats.org/officeDocument/2006/relationships/hyperlink" Target="https://doi.org/10.1371/journal.pone.0206049" TargetMode="External" Id="rId330"/><Relationship Type="http://schemas.openxmlformats.org/officeDocument/2006/relationships/hyperlink" Target="https://doi.org/10.1145/3357375" TargetMode="External" Id="rId331"/><Relationship Type="http://schemas.openxmlformats.org/officeDocument/2006/relationships/hyperlink" Target="https://doi.org/10.1007/s41095-022-0271-y" TargetMode="External" Id="rId332"/><Relationship Type="http://schemas.openxmlformats.org/officeDocument/2006/relationships/hyperlink" Target="https://doi.org/10.1109/access.2020.2983253" TargetMode="External" Id="rId333"/><Relationship Type="http://schemas.openxmlformats.org/officeDocument/2006/relationships/hyperlink" Target="https://doi.org/10.3390/s20133625" TargetMode="External" Id="rId334"/><Relationship Type="http://schemas.openxmlformats.org/officeDocument/2006/relationships/hyperlink" Target="https://doi.org/10.1016/j.artint.2018.03.002" TargetMode="External" Id="rId335"/><Relationship Type="http://schemas.openxmlformats.org/officeDocument/2006/relationships/hyperlink" Target="https://doi.org/10.1007/s11432-024-4133-3" TargetMode="External" Id="rId336"/><Relationship Type="http://schemas.openxmlformats.org/officeDocument/2006/relationships/hyperlink" Target="https://doi.org/10.1109/access.2019.2930628" TargetMode="External" Id="rId337"/><Relationship Type="http://schemas.openxmlformats.org/officeDocument/2006/relationships/hyperlink" Target="https://doi.org/10.1016/j.inffus.2019.12.012" TargetMode="External" Id="rId338"/><Relationship Type="http://schemas.openxmlformats.org/officeDocument/2006/relationships/hyperlink" Target="https://doi.org/10.1609/aaai.v32i1.12233" TargetMode="External" Id="rId339"/><Relationship Type="http://schemas.openxmlformats.org/officeDocument/2006/relationships/hyperlink" Target="https://doi.org/10.3390/info12020087" TargetMode="External" Id="rId340"/><Relationship Type="http://schemas.openxmlformats.org/officeDocument/2006/relationships/hyperlink" Target="https://doi.org/10.1109/jstars.2021.3069909" TargetMode="External" Id="rId341"/><Relationship Type="http://schemas.openxmlformats.org/officeDocument/2006/relationships/hyperlink" Target="https://doi.org/10.1109/tnnls.2021.3084827" TargetMode="External" Id="rId342"/><Relationship Type="http://schemas.openxmlformats.org/officeDocument/2006/relationships/hyperlink" Target="https://doi.org/10.1109/access.2021.3132502" TargetMode="External" Id="rId343"/><Relationship Type="http://schemas.openxmlformats.org/officeDocument/2006/relationships/hyperlink" Target="https://doi.org/10.1109/access.2023.3266377" TargetMode="External" Id="rId344"/><Relationship Type="http://schemas.openxmlformats.org/officeDocument/2006/relationships/hyperlink" Target="https://doi.org/10.1016/j.autcon.2021.104054" TargetMode="External" Id="rId345"/><Relationship Type="http://schemas.openxmlformats.org/officeDocument/2006/relationships/hyperlink" Target="https://doi.org/10.1016/j.ress.2021.107864" TargetMode="External" Id="rId346"/><Relationship Type="http://schemas.openxmlformats.org/officeDocument/2006/relationships/hyperlink" Target="https://doi.org/10.1007/s42979-021-00592-x" TargetMode="External" Id="rId347"/><Relationship Type="http://schemas.openxmlformats.org/officeDocument/2006/relationships/hyperlink" Target="https://doi.org/10.1016/j.lindif.2023.102274" TargetMode="External" Id="rId348"/><Relationship Type="http://schemas.openxmlformats.org/officeDocument/2006/relationships/hyperlink" Target="https://doi.org/10.1016/j.respol.2017.01.015" TargetMode="External" Id="rId349"/><Relationship Type="http://schemas.openxmlformats.org/officeDocument/2006/relationships/hyperlink" Target="https://doi.org/10.1016/j.neunet.2022.03.037" TargetMode="External" Id="rId350"/><Relationship Type="http://schemas.openxmlformats.org/officeDocument/2006/relationships/hyperlink" Target="https://doi.org/10.38124/ijisrt/ijisrt24may1483" TargetMode="External" Id="rId351"/><Relationship Type="http://schemas.openxmlformats.org/officeDocument/2006/relationships/hyperlink" Target="https://doi.org/10.2196/jmir.9897" TargetMode="External" Id="rId352"/><Relationship Type="http://schemas.openxmlformats.org/officeDocument/2006/relationships/hyperlink" Target="https://doi.org/10.1109/access.2020.2970118" TargetMode="External" Id="rId353"/><Relationship Type="http://schemas.openxmlformats.org/officeDocument/2006/relationships/hyperlink" Target="https://doi.org/10.1007/s12559-023-10179-8" TargetMode="External" Id="rId354"/><Relationship Type="http://schemas.openxmlformats.org/officeDocument/2006/relationships/hyperlink" Target="https://doi.org/10.1007/s11704-024-40231-1" TargetMode="External" Id="rId355"/><Relationship Type="http://schemas.openxmlformats.org/officeDocument/2006/relationships/hyperlink" Target="https://doi.org/10.1109/jproc.2020.3043399" TargetMode="External" Id="rId356"/><Relationship Type="http://schemas.openxmlformats.org/officeDocument/2006/relationships/hyperlink" Target="https://doi.org/10.1109/access.2020.2970143" TargetMode="External" Id="rId357"/><Relationship Type="http://schemas.openxmlformats.org/officeDocument/2006/relationships/hyperlink" Target="https://doi.org/10.1007/s42979-022-01043-x" TargetMode="External" Id="rId358"/><Relationship Type="http://schemas.openxmlformats.org/officeDocument/2006/relationships/hyperlink" Target="https://doi.org/10.1007/s42979-021-00815-1" TargetMode="External" Id="rId359"/><Relationship Type="http://schemas.openxmlformats.org/officeDocument/2006/relationships/hyperlink" Target="https://doi.org/10.1038/s41586-021-03854-z" TargetMode="External" Id="rId360"/><Relationship Type="http://schemas.openxmlformats.org/officeDocument/2006/relationships/hyperlink" Target="https://doi.org/10.1016/s0140-6736(24)00651-2" TargetMode="External" Id="rId361"/><Relationship Type="http://schemas.openxmlformats.org/officeDocument/2006/relationships/hyperlink" Target="https://doi.org/10.1613/jair.5477" TargetMode="External" Id="rId362"/><Relationship Type="http://schemas.openxmlformats.org/officeDocument/2006/relationships/hyperlink" Target="https://doi.org/10.1038/s41586-021-04362-w" TargetMode="External" Id="rId363"/><Relationship Type="http://schemas.openxmlformats.org/officeDocument/2006/relationships/hyperlink" Target="https://doi.org/10.1561/2200000086" TargetMode="External" Id="rId364"/><Relationship Type="http://schemas.openxmlformats.org/officeDocument/2006/relationships/hyperlink" Target="https://doi.org/10.1007/s11906-018-0812-z" TargetMode="External" Id="rId365"/><Relationship Type="http://schemas.openxmlformats.org/officeDocument/2006/relationships/hyperlink" Target="https://doi.org/10.1017/atsip.2020.12" TargetMode="External" Id="rId366"/><Relationship Type="http://schemas.openxmlformats.org/officeDocument/2006/relationships/hyperlink" Target="https://doi.org/10.1109/access.2019.2901778" TargetMode="External" Id="rId367"/><Relationship Type="http://schemas.openxmlformats.org/officeDocument/2006/relationships/hyperlink" Target="https://doi.org/10.1016/j.ijinfomgt.2020.102183" TargetMode="External" Id="rId368"/><Relationship Type="http://schemas.openxmlformats.org/officeDocument/2006/relationships/hyperlink" Target="https://doi.org/10.3991/ijim.v14i04.12429" TargetMode="External" Id="rId369"/><Relationship Type="http://schemas.openxmlformats.org/officeDocument/2006/relationships/hyperlink" Target="https://doi.org/10.1186/s40561-023-00269-3" TargetMode="External" Id="rId370"/><Relationship Type="http://schemas.openxmlformats.org/officeDocument/2006/relationships/hyperlink" Target="https://doi.org/10.1038/s41746-023-00873-0" TargetMode="External" Id="rId371"/><Relationship Type="http://schemas.openxmlformats.org/officeDocument/2006/relationships/hyperlink" Target="https://doi.org/10.2196/48291" TargetMode="External" Id="rId372"/><Relationship Type="http://schemas.openxmlformats.org/officeDocument/2006/relationships/hyperlink" Target="https://doi.org/10.1016/j.ijsu.2020.04.018" TargetMode="External" Id="rId373"/><Relationship Type="http://schemas.openxmlformats.org/officeDocument/2006/relationships/hyperlink" Target="https://doi.org/10.1038/s41467-023-37180-x" TargetMode="External" Id="rId374"/><Relationship Type="http://schemas.openxmlformats.org/officeDocument/2006/relationships/hyperlink" Target="https://doi.org/10.1109/access.2024.3387941" TargetMode="External" Id="rId375"/><Relationship Type="http://schemas.openxmlformats.org/officeDocument/2006/relationships/hyperlink" Target="https://doi.org/10.1016/s0140-6736(21)01701-3" TargetMode="External" Id="rId376"/><Relationship Type="http://schemas.openxmlformats.org/officeDocument/2006/relationships/hyperlink" Target="https://doi.org/10.1038/s41586-022-04643-y" TargetMode="External" Id="rId377"/><Relationship Type="http://schemas.openxmlformats.org/officeDocument/2006/relationships/hyperlink" Target="https://doi.org/10.1109/access.2020.2984204" TargetMode="External" Id="rId378"/><Relationship Type="http://schemas.openxmlformats.org/officeDocument/2006/relationships/hyperlink" Target="https://doi.org/10.1016/j.lrp.2019.101892" TargetMode="External" Id="rId379"/><Relationship Type="http://schemas.openxmlformats.org/officeDocument/2006/relationships/hyperlink" Target="https://doi.org/10.1007/s10458-022-09552-y" TargetMode="External" Id="rId380"/><Relationship Type="http://schemas.openxmlformats.org/officeDocument/2006/relationships/hyperlink" Target="https://doi.org/10.15302/j-fase-2019300" TargetMode="External" Id="rId381"/><Relationship Type="http://schemas.openxmlformats.org/officeDocument/2006/relationships/hyperlink" Target="https://doi.org/10.1002/ffo2.148" TargetMode="External" Id="rId382"/><Relationship Type="http://schemas.openxmlformats.org/officeDocument/2006/relationships/hyperlink" Target="https://doi.org/10.1093/nar/gkad1005" TargetMode="External" Id="rId383"/><Relationship Type="http://schemas.openxmlformats.org/officeDocument/2006/relationships/hyperlink" Target="https://doi.org/10.1109/access.2021.3051315" TargetMode="External" Id="rId384"/><Relationship Type="http://schemas.openxmlformats.org/officeDocument/2006/relationships/hyperlink" Target="https://doi.org/10.3390/s21082811" TargetMode="External" Id="rId385"/><Relationship Type="http://schemas.openxmlformats.org/officeDocument/2006/relationships/hyperlink" Target="https://doi.org/10.1109/access.2020.3030190" TargetMode="External" Id="rId386"/><Relationship Type="http://schemas.openxmlformats.org/officeDocument/2006/relationships/hyperlink" Target="https://doi.org/10.1016/j.indmarman.2019.11.019" TargetMode="External" Id="rId387"/><Relationship Type="http://schemas.openxmlformats.org/officeDocument/2006/relationships/hyperlink" Target="https://doi.org/10.1038/s41746-020-00376-2" TargetMode="External" Id="rId388"/><Relationship Type="http://schemas.openxmlformats.org/officeDocument/2006/relationships/hyperlink" Target="https://doi.org/10.1016/j.media.2022.102433" TargetMode="External" Id="rId389"/><Relationship Type="http://schemas.openxmlformats.org/officeDocument/2006/relationships/hyperlink" Target="https://doi.org/10.1007/s10803-020-04844-2" TargetMode="External" Id="rId390"/><Relationship Type="http://schemas.openxmlformats.org/officeDocument/2006/relationships/hyperlink" Target="https://doi.org/10.1109/access.2020.2983149" TargetMode="External" Id="rId391"/><Relationship Type="http://schemas.openxmlformats.org/officeDocument/2006/relationships/hyperlink" Target="https://doi.org/10.1098/rsos.171474" TargetMode="External" Id="rId392"/><Relationship Type="http://schemas.openxmlformats.org/officeDocument/2006/relationships/hyperlink" Target="https://doi.org/10.1371/journal.pone.0230179" TargetMode="External" Id="rId393"/><Relationship Type="http://schemas.openxmlformats.org/officeDocument/2006/relationships/hyperlink" Target="https://doi.org/10.3390/s19092048" TargetMode="External" Id="rId394"/><Relationship Type="http://schemas.openxmlformats.org/officeDocument/2006/relationships/hyperlink" Target="https://doi.org/10.1016/j.neunet.2021.09.011" TargetMode="External" Id="rId395"/><Relationship Type="http://schemas.openxmlformats.org/officeDocument/2006/relationships/hyperlink" Target="https://doi.org/10.1080/10749039.2020.1806328" TargetMode="External" Id="rId396"/><Relationship Type="http://schemas.openxmlformats.org/officeDocument/2006/relationships/hyperlink" Target="https://doi.org/10.1016/j.jbusres.2019.09.022" TargetMode="External" Id="rId397"/><Relationship Type="http://schemas.openxmlformats.org/officeDocument/2006/relationships/hyperlink" Target="https://doi.org/10.1155/2018/6879419" TargetMode="External" Id="rId398"/><Relationship Type="http://schemas.openxmlformats.org/officeDocument/2006/relationships/hyperlink" Target="https://doi.org/10.1109/access.2019.2921522" TargetMode="External" Id="rId399"/><Relationship Type="http://schemas.openxmlformats.org/officeDocument/2006/relationships/hyperlink" Target="https://doi.org/10.1007/s11846-019-00366-z" TargetMode="External" Id="rId400"/><Relationship Type="http://schemas.openxmlformats.org/officeDocument/2006/relationships/hyperlink" Target="https://doi.org/10.1109/ojvt.2020.2965100" TargetMode="External" Id="rId401"/><Relationship Type="http://schemas.openxmlformats.org/officeDocument/2006/relationships/hyperlink" Target="https://doi.org/10.1038/s41746-020-00314-2" TargetMode="External" Id="rId402"/><Relationship Type="http://schemas.openxmlformats.org/officeDocument/2006/relationships/hyperlink" Target="https://doi.org/10.1029/2020wr027721" TargetMode="External" Id="rId403"/><Relationship Type="http://schemas.openxmlformats.org/officeDocument/2006/relationships/hyperlink" Target="https://doi.org/10.3390/sym12040676" TargetMode="External" Id="rId404"/><Relationship Type="http://schemas.openxmlformats.org/officeDocument/2006/relationships/hyperlink" Target="https://doi.org/10.2196/18378" TargetMode="External" Id="rId405"/><Relationship Type="http://schemas.openxmlformats.org/officeDocument/2006/relationships/hyperlink" Target="https://doi.org/10.1080/17477778.2020.1751570" TargetMode="External" Id="rId406"/><Relationship Type="http://schemas.openxmlformats.org/officeDocument/2006/relationships/hyperlink" Target="https://doi.org/10.1016/j.eng.2022.04.024" TargetMode="External" Id="rId407"/><Relationship Type="http://schemas.openxmlformats.org/officeDocument/2006/relationships/hyperlink" Target="https://doi.org/10.1016/j.biocon.2020.108596" TargetMode="External" Id="rId408"/><Relationship Type="http://schemas.openxmlformats.org/officeDocument/2006/relationships/hyperlink" Target="https://doi.org/10.3390/su15097087" TargetMode="External" Id="rId409"/><Relationship Type="http://schemas.openxmlformats.org/officeDocument/2006/relationships/hyperlink" Target="https://doi.org/10.1007/s11432-020-2955-6" TargetMode="External" Id="rId410"/><Relationship Type="http://schemas.openxmlformats.org/officeDocument/2006/relationships/hyperlink" Target="https://doi.org/10.1186/s12889-019-7884-9" TargetMode="External" Id="rId411"/><Relationship Type="http://schemas.openxmlformats.org/officeDocument/2006/relationships/hyperlink" Target="https://doi.org/10.1038/s41586-022-05191-1" TargetMode="External" Id="rId412"/><Relationship Type="http://schemas.openxmlformats.org/officeDocument/2006/relationships/hyperlink" Target="https://doi.org/10.1016/j.envsoft.2018.08.028" TargetMode="External" Id="rId413"/><Relationship Type="http://schemas.openxmlformats.org/officeDocument/2006/relationships/hyperlink" Target="https://doi.org/10.1109/access.2022.3152544" TargetMode="External" Id="rId414"/><Relationship Type="http://schemas.openxmlformats.org/officeDocument/2006/relationships/hyperlink" Target="https://doi.org/10.1007/s10462-024-10888-y" TargetMode="External" Id="rId415"/><Relationship Type="http://schemas.openxmlformats.org/officeDocument/2006/relationships/hyperlink" Target="https://doi.org/10.1080/10548408.2018.1468851" TargetMode="External" Id="rId416"/><Relationship Type="http://schemas.openxmlformats.org/officeDocument/2006/relationships/hyperlink" Target="https://doi.org/10.1109/tg.2019.2901021" TargetMode="External" Id="rId417"/><Relationship Type="http://schemas.openxmlformats.org/officeDocument/2006/relationships/hyperlink" Target="https://doi.org/10.15728/bbr.2019.16.5.5" TargetMode="External" Id="rId418"/><Relationship Type="http://schemas.openxmlformats.org/officeDocument/2006/relationships/hyperlink" Target="https://doi.org/10.1016/j.intmar.2020.04.003" TargetMode="External" Id="rId419"/><Relationship Type="http://schemas.openxmlformats.org/officeDocument/2006/relationships/hyperlink" Target="https://doi.org/10.1186/s40708-020-00104-2" TargetMode="External" Id="rId420"/><Relationship Type="http://schemas.openxmlformats.org/officeDocument/2006/relationships/hyperlink" Target="https://doi.org/10.1016/j.compedu.2019.02.010" TargetMode="External" Id="rId421"/><Relationship Type="http://schemas.openxmlformats.org/officeDocument/2006/relationships/hyperlink" Target="https://doi.org/10.1109/access.2020.2978629" TargetMode="External" Id="rId422"/><Relationship Type="http://schemas.openxmlformats.org/officeDocument/2006/relationships/hyperlink" Target="https://doi.org/10.1109/comst.2023.3249835" TargetMode="External" Id="rId423"/><Relationship Type="http://schemas.openxmlformats.org/officeDocument/2006/relationships/hyperlink" Target="https://doi.org/10.1186/s40561-024-00310-z" TargetMode="External" Id="rId424"/><Relationship Type="http://schemas.openxmlformats.org/officeDocument/2006/relationships/hyperlink" Target="https://doi.org/10.1007/s10055-020-00447-5" TargetMode="External" Id="rId425"/><Relationship Type="http://schemas.openxmlformats.org/officeDocument/2006/relationships/hyperlink" Target="https://doi.org/10.1016/j.neuron.2022.09.001" TargetMode="External" Id="rId426"/><Relationship Type="http://schemas.openxmlformats.org/officeDocument/2006/relationships/hyperlink" Target="https://doi.org/10.1016/j.ijinfomgt.2022.102542" TargetMode="External" Id="rId427"/><Relationship Type="http://schemas.openxmlformats.org/officeDocument/2006/relationships/hyperlink" Target="https://doi.org/10.1109/access.2019.2908780" TargetMode="External" Id="rId428"/><Relationship Type="http://schemas.openxmlformats.org/officeDocument/2006/relationships/hyperlink" Target="https://doi.org/10.3390/foods14193424" TargetMode="External" Id="rId429"/><Relationship Type="http://schemas.openxmlformats.org/officeDocument/2006/relationships/hyperlink" Target="https://doi.org/10.3390/s25144528" TargetMode="External" Id="rId430"/><Relationship Type="http://schemas.openxmlformats.org/officeDocument/2006/relationships/hyperlink" Target="https://doi.org/10.1109/tgrs.2024.3466896" TargetMode="External" Id="rId431"/><Relationship Type="http://schemas.openxmlformats.org/officeDocument/2006/relationships/hyperlink" Target="https://doi.org/10.1007/s43762-025-00219-4" TargetMode="External" Id="rId432"/><Relationship Type="http://schemas.openxmlformats.org/officeDocument/2006/relationships/hyperlink" Target="https://doi.org/10.55041/ijsmt.v2i5.169" TargetMode="External" Id="rId433"/><Relationship Type="http://schemas.openxmlformats.org/officeDocument/2006/relationships/hyperlink" Target="https://doi.org/10.1016/j.biopsych.2025.10.022" TargetMode="External" Id="rId434"/><Relationship Type="http://schemas.openxmlformats.org/officeDocument/2006/relationships/hyperlink" Target="https://doi.org/10.3390/pr13103372" TargetMode="External" Id="rId435"/><Relationship Type="http://schemas.openxmlformats.org/officeDocument/2006/relationships/hyperlink" Target="https://doi.org/10.32861/jssr.54.1181.1186" TargetMode="External" Id="rId436"/><Relationship Type="http://schemas.openxmlformats.org/officeDocument/2006/relationships/hyperlink" Target="https://doi.org/10.37256/aie.3220221722" TargetMode="External" Id="rId437"/><Relationship Type="http://schemas.openxmlformats.org/officeDocument/2006/relationships/hyperlink" Target="https://doi.org/10.1109/tbiom.2025.3566212" TargetMode="External" Id="rId438"/><Relationship Type="http://schemas.openxmlformats.org/officeDocument/2006/relationships/hyperlink" Target="https://doi.org/10.7554/elife.106187" TargetMode="External" Id="rId439"/><Relationship Type="http://schemas.openxmlformats.org/officeDocument/2006/relationships/hyperlink" Target="https://doi.org/10.1038/s41551-026-01668-w" TargetMode="External" Id="rId440"/><Relationship Type="http://schemas.openxmlformats.org/officeDocument/2006/relationships/hyperlink" Target="https://doi.org/10.1016/j.knosys.2024.111833" TargetMode="External" Id="rId441"/><Relationship Type="http://schemas.openxmlformats.org/officeDocument/2006/relationships/hyperlink" Target="https://doi.org/10.26907/1562-5419-2026-29-1-351-367" TargetMode="External" Id="rId442"/><Relationship Type="http://schemas.openxmlformats.org/officeDocument/2006/relationships/hyperlink" Target="https://doi.org/10.3390/bioengineering13010067" TargetMode="External" Id="rId443"/><Relationship Type="http://schemas.openxmlformats.org/officeDocument/2006/relationships/hyperlink" Target="https://doi.org/10.1088/1741-2552/addf80" TargetMode="External" Id="rId444"/><Relationship Type="http://schemas.openxmlformats.org/officeDocument/2006/relationships/hyperlink" Target="https://doi.org/10.1038/s41467-025-60809-y" TargetMode="External" Id="rId445"/><Relationship Type="http://schemas.openxmlformats.org/officeDocument/2006/relationships/hyperlink" Target="https://doi.org/10.5311/josis.2025.30.389" TargetMode="External" Id="rId446"/><Relationship Type="http://schemas.openxmlformats.org/officeDocument/2006/relationships/hyperlink" Target="https://doi.org/10.3390/ijerph17010094" TargetMode="External" Id="rId447"/><Relationship Type="http://schemas.openxmlformats.org/officeDocument/2006/relationships/hyperlink" Target="https://doi.org/10.1038/s41746-026-02915-9" TargetMode="External" Id="rId448"/><Relationship Type="http://schemas.openxmlformats.org/officeDocument/2006/relationships/hyperlink" Target="https://doi.org/10.3390/s26010122" TargetMode="External" Id="rId449"/><Relationship Type="http://schemas.openxmlformats.org/officeDocument/2006/relationships/hyperlink" Target="https://doi.org/10.1016/j.heliyon.2025.e41844" TargetMode="External" Id="rId450"/><Relationship Type="http://schemas.openxmlformats.org/officeDocument/2006/relationships/hyperlink" Target="https://doi.org/10.1186/s12911-024-02554-8" TargetMode="External" Id="rId451"/><Relationship Type="http://schemas.openxmlformats.org/officeDocument/2006/relationships/hyperlink" Target="https://doi.org/10.1016/j.eswa.2025.130319" TargetMode="External" Id="rId452"/><Relationship Type="http://schemas.openxmlformats.org/officeDocument/2006/relationships/hyperlink" Target="https://doi.org/10.1016/j.cviu.2026.104698" TargetMode="External" Id="rId453"/><Relationship Type="http://schemas.openxmlformats.org/officeDocument/2006/relationships/hyperlink" Target="https://doi.org/10.1038/s41746-026-03196-y" TargetMode="External" Id="rId454"/><Relationship Type="http://schemas.openxmlformats.org/officeDocument/2006/relationships/hyperlink" Target="https://doi.org/10.15212/bioi-2025-0199" TargetMode="External" Id="rId455"/><Relationship Type="http://schemas.openxmlformats.org/officeDocument/2006/relationships/hyperlink" Target="https://doi.org/10.1007/s10957-026-02958-8" TargetMode="External" Id="rId456"/><Relationship Type="http://schemas.openxmlformats.org/officeDocument/2006/relationships/hyperlink" Target="https://doi.org/10.33844/ijol.2023.60384" TargetMode="External" Id="rId457"/><Relationship Type="http://schemas.openxmlformats.org/officeDocument/2006/relationships/hyperlink" Target="https://doi.org/10.20896/saci.v12i1.1422" TargetMode="External" Id="rId458"/><Relationship Type="http://schemas.openxmlformats.org/officeDocument/2006/relationships/hyperlink" Target="https://doi.org/10.1002/advs.202411925" TargetMode="External" Id="rId459"/><Relationship Type="http://schemas.openxmlformats.org/officeDocument/2006/relationships/hyperlink" Target="https://doi.org/10.54254/2753-8818/2026.pu36720" TargetMode="External" Id="rId460"/><Relationship Type="http://schemas.openxmlformats.org/officeDocument/2006/relationships/hyperlink" Target="https://doi.org/10.5281/zenodo.19706893" TargetMode="External" Id="rId461"/><Relationship Type="http://schemas.openxmlformats.org/officeDocument/2006/relationships/hyperlink" Target="https://doi.org/10.47191/jefms/v4-i12-21" TargetMode="External" Id="rId462"/><Relationship Type="http://schemas.openxmlformats.org/officeDocument/2006/relationships/hyperlink" Target="https://doi.org/10.3390/s26175338" TargetMode="External" Id="rId463"/><Relationship Type="http://schemas.openxmlformats.org/officeDocument/2006/relationships/hyperlink" Target="https://doi.org/10.21776/ub.jam.2024.022.02.10" TargetMode="External" Id="rId464"/><Relationship Type="http://schemas.openxmlformats.org/officeDocument/2006/relationships/hyperlink" Target="https://doi.org/10.31186/jagrisep.23.02.501-528" TargetMode="External" Id="rId465"/><Relationship Type="http://schemas.openxmlformats.org/officeDocument/2006/relationships/hyperlink" Target="https://doi.org/10.31435/ijitss.3(51).2026.5896" TargetMode="External" Id="rId466"/><Relationship Type="http://schemas.openxmlformats.org/officeDocument/2006/relationships/hyperlink" Target="https://doi.org/10.3390/math14091478" TargetMode="External" Id="rId467"/><Relationship Type="http://schemas.openxmlformats.org/officeDocument/2006/relationships/hyperlink" Target="https://doi.org/10.29408/jel.v11i2.30003" TargetMode="External" Id="rId468"/><Relationship Type="http://schemas.openxmlformats.org/officeDocument/2006/relationships/hyperlink" Target="https://doi.org/10.55942/pssj.v5i5.379" TargetMode="External" Id="rId469"/><Relationship Type="http://schemas.openxmlformats.org/officeDocument/2006/relationships/hyperlink" Target="https://doi.org/10.1038/s41598-026-50355-y" TargetMode="External" Id="rId470"/><Relationship Type="http://schemas.openxmlformats.org/officeDocument/2006/relationships/hyperlink" Target="https://doi.org/10.1016/j.cviu.2026.104783" TargetMode="External" Id="rId471"/><Relationship Type="http://schemas.openxmlformats.org/officeDocument/2006/relationships/hyperlink" Target="https://doi.org/10.3390/s26175388" TargetMode="External" Id="rId472"/><Relationship Type="http://schemas.openxmlformats.org/officeDocument/2006/relationships/hyperlink" Target="https://doi.org/10.56969/oc.v31i1.237" TargetMode="External" Id="rId473"/><Relationship Type="http://schemas.openxmlformats.org/officeDocument/2006/relationships/hyperlink" Target="https://doi.org/10.71146/kjmr840" TargetMode="External" Id="rId474"/><Relationship Type="http://schemas.openxmlformats.org/officeDocument/2006/relationships/hyperlink" Target="https://doi.org/10.1016/j.cosrev.2026.101030" TargetMode="External" Id="rId475"/><Relationship Type="http://schemas.openxmlformats.org/officeDocument/2006/relationships/hyperlink" Target="https://doi.org/10.1088/2632-2153/ae8a12" TargetMode="External" Id="rId476"/><Relationship Type="http://schemas.openxmlformats.org/officeDocument/2006/relationships/hyperlink" Target="https://doi.org/10.1029/2025jh000773" TargetMode="External" Id="rId477"/><Relationship Type="http://schemas.openxmlformats.org/officeDocument/2006/relationships/hyperlink" Target="https://doi.org/10.3390/electronics15132815" TargetMode="External" Id="rId478"/><Relationship Type="http://schemas.openxmlformats.org/officeDocument/2006/relationships/hyperlink" Target="https://doi.org/10.3390/technologies13120540" TargetMode="External" Id="rId479"/><Relationship Type="http://schemas.openxmlformats.org/officeDocument/2006/relationships/hyperlink" Target="https://openalex.org/W7212090826" TargetMode="External" Id="rId480"/><Relationship Type="http://schemas.openxmlformats.org/officeDocument/2006/relationships/hyperlink" Target="https://doi.org/10.3390/land14122374" TargetMode="External" Id="rId481"/><Relationship Type="http://schemas.openxmlformats.org/officeDocument/2006/relationships/hyperlink" Target="https://doi.org/10.1038/s42003-026-10666-2" TargetMode="External" Id="rId482"/><Relationship Type="http://schemas.openxmlformats.org/officeDocument/2006/relationships/hyperlink" Target="https://doi.org/10.29303/akurasi.v3i2.49" TargetMode="External" Id="rId483"/><Relationship Type="http://schemas.openxmlformats.org/officeDocument/2006/relationships/hyperlink" Target="https://doi.org/10.3390/bioengineering13010008" TargetMode="External" Id="rId484"/><Relationship Type="http://schemas.openxmlformats.org/officeDocument/2006/relationships/hyperlink" Target="https://openalex.org/W7198663075" TargetMode="External" Id="rId485"/><Relationship Type="http://schemas.openxmlformats.org/officeDocument/2006/relationships/hyperlink" Target="https://doi.org/10.12913/22998624/224196" TargetMode="External" Id="rId486"/><Relationship Type="http://schemas.openxmlformats.org/officeDocument/2006/relationships/hyperlink" Target="https://openalex.org/W7145061672" TargetMode="External" Id="rId487"/><Relationship Type="http://schemas.openxmlformats.org/officeDocument/2006/relationships/hyperlink" Target="https://doi.org/10.3390/electronics15102062" TargetMode="External" Id="rId488"/><Relationship Type="http://schemas.openxmlformats.org/officeDocument/2006/relationships/hyperlink" Target="https://doi.org/10.63313/jcsft.9021" TargetMode="External" Id="rId489"/><Relationship Type="http://schemas.openxmlformats.org/officeDocument/2006/relationships/hyperlink" Target="https://doi.org/10.1007/s11071-026-12820-1" TargetMode="External" Id="rId490"/><Relationship Type="http://schemas.openxmlformats.org/officeDocument/2006/relationships/hyperlink" Target="https://doi.org/10.3390/digital6030068" TargetMode="External" Id="rId491"/><Relationship Type="http://schemas.openxmlformats.org/officeDocument/2006/relationships/hyperlink" Target="https://doi.org/10.1109/access.2026.3723268" TargetMode="External" Id="rId492"/><Relationship Type="http://schemas.openxmlformats.org/officeDocument/2006/relationships/hyperlink" Target="https://doi.org/10.1007/s40747-025-01929-2" TargetMode="External" Id="rId493"/><Relationship Type="http://schemas.openxmlformats.org/officeDocument/2006/relationships/hyperlink" Target="https://doi.org/10.1038/s41746-026-03249-2" TargetMode="External" Id="rId494"/><Relationship Type="http://schemas.openxmlformats.org/officeDocument/2006/relationships/hyperlink" Target="https://doi.org/10.2478/jagi-2026-0001" TargetMode="External" Id="rId495"/><Relationship Type="http://schemas.openxmlformats.org/officeDocument/2006/relationships/hyperlink" Target="https://doi.org/10.1038/s41598-026-53337-2" TargetMode="External" Id="rId496"/><Relationship Type="http://schemas.openxmlformats.org/officeDocument/2006/relationships/hyperlink" Target="https://doi.org/10.21468/scipostphys.20.3.070" TargetMode="External" Id="rId497"/><Relationship Type="http://schemas.openxmlformats.org/officeDocument/2006/relationships/hyperlink" Target="https://doi.org/10.70064/mt.v10i1.1374" TargetMode="External" Id="rId498"/><Relationship Type="http://schemas.openxmlformats.org/officeDocument/2006/relationships/hyperlink" Target="https://doi.org/10.1007/s11263-026-02948-3" TargetMode="External" Id="rId499"/><Relationship Type="http://schemas.openxmlformats.org/officeDocument/2006/relationships/hyperlink" Target="https://doi.org/10.1088/1402-4896/aea827" TargetMode="External" Id="rId500"/><Relationship Type="http://schemas.openxmlformats.org/officeDocument/2006/relationships/hyperlink" Target="https://doi.org/10.7203/metode.15.30523" TargetMode="External" Id="rId501"/><Relationship Type="http://schemas.openxmlformats.org/officeDocument/2006/relationships/hyperlink" Target="https://doi.org/10.1038/s41746-026-03101-7" TargetMode="External" Id="rId502"/><Relationship Type="http://schemas.openxmlformats.org/officeDocument/2006/relationships/hyperlink" Target="https://doi.org/10.3390/diagnostics16142167" TargetMode="External" Id="rId503"/><Relationship Type="http://schemas.openxmlformats.org/officeDocument/2006/relationships/hyperlink" Target="https://doi.org/10.33474/jase.v7i1.25240" TargetMode="External" Id="rId504"/><Relationship Type="http://schemas.openxmlformats.org/officeDocument/2006/relationships/hyperlink" Target="https://doi.org/10.3389/frai.2026.1897208" TargetMode="External" Id="rId505"/><Relationship Type="http://schemas.openxmlformats.org/officeDocument/2006/relationships/hyperlink" Target="https://doi.org/10.1088/2632-2153/ae3d81" TargetMode="External" Id="rId506"/><Relationship Type="http://schemas.openxmlformats.org/officeDocument/2006/relationships/hyperlink" Target="https://doi.org/10.66279/t95nh857" TargetMode="External" Id="rId507"/><Relationship Type="http://schemas.openxmlformats.org/officeDocument/2006/relationships/hyperlink" Target="https://doi.org/10.5281/zenodo.19410556" TargetMode="External" Id="rId508"/><Relationship Type="http://schemas.openxmlformats.org/officeDocument/2006/relationships/hyperlink" Target="https://doi.org/10.1038/s41746-026-02945-3" TargetMode="External" Id="rId509"/><Relationship Type="http://schemas.openxmlformats.org/officeDocument/2006/relationships/hyperlink" Target="https://doi.org/10.47772/ijriss.2026.100601377" TargetMode="External" Id="rId510"/><Relationship Type="http://schemas.openxmlformats.org/officeDocument/2006/relationships/hyperlink" Target="https://doi.org/10.1002/rob.70340" TargetMode="External" Id="rId511"/><Relationship Type="http://schemas.openxmlformats.org/officeDocument/2006/relationships/hyperlink" Target="https://doi.org/10.1080/1475939x.2026.2660721" TargetMode="External" Id="rId512"/><Relationship Type="http://schemas.openxmlformats.org/officeDocument/2006/relationships/hyperlink" Target="https://doi.org/10.1073/pnas.2525600123" TargetMode="External" Id="rId513"/><Relationship Type="http://schemas.openxmlformats.org/officeDocument/2006/relationships/hyperlink" Target="https://doi.org/10.1016/j.cacaie.2026.100162" TargetMode="External" Id="rId514"/><Relationship Type="http://schemas.openxmlformats.org/officeDocument/2006/relationships/hyperlink" Target="https://openalex.org/W7165822178" TargetMode="External" Id="rId515"/><Relationship Type="http://schemas.openxmlformats.org/officeDocument/2006/relationships/hyperlink" Target="https://doi.org/10.32534/jpk.v11i3.6269" TargetMode="External" Id="rId516"/><Relationship Type="http://schemas.openxmlformats.org/officeDocument/2006/relationships/hyperlink" Target="https://doi.org/10.1007/s44163-025-00561-w" TargetMode="External" Id="rId517"/><Relationship Type="http://schemas.openxmlformats.org/officeDocument/2006/relationships/hyperlink" Target="https://doi.org/10.3390/cancers18172752" TargetMode="External" Id="rId518"/><Relationship Type="http://schemas.openxmlformats.org/officeDocument/2006/relationships/hyperlink" Target="https://doi.org/10.1016/j.rse.2026.115391" TargetMode="External" Id="rId519"/><Relationship Type="http://schemas.openxmlformats.org/officeDocument/2006/relationships/hyperlink" Target="https://doi.org/10.1016/j.knosys.2026.116714" TargetMode="External" Id="rId520"/><Relationship Type="http://schemas.openxmlformats.org/officeDocument/2006/relationships/hyperlink" Target="https://doi.org/10.1371/journal.pone.0350770" TargetMode="External" Id="rId521"/><Relationship Type="http://schemas.openxmlformats.org/officeDocument/2006/relationships/hyperlink" Target="https://doi.org/10.64252/yv8eef59" TargetMode="External" Id="rId522"/><Relationship Type="http://schemas.openxmlformats.org/officeDocument/2006/relationships/hyperlink" Target="https://doi.org/10.3390/drones10060412" TargetMode="External" Id="rId523"/><Relationship Type="http://schemas.openxmlformats.org/officeDocument/2006/relationships/hyperlink" Target="https://doi.org/10.55927/ijabm.v4i4.443" TargetMode="External" Id="rId524"/><Relationship Type="http://schemas.openxmlformats.org/officeDocument/2006/relationships/hyperlink" Target="https://doi.org/10.3389/fcomm.2026.1819916" TargetMode="External" Id="rId525"/><Relationship Type="http://schemas.openxmlformats.org/officeDocument/2006/relationships/hyperlink" Target="https://doi.org/10.37467/gka-humanrev.v1.1649" TargetMode="External" Id="rId526"/><Relationship Type="http://schemas.openxmlformats.org/officeDocument/2006/relationships/hyperlink" Target="https://doi.org/10.3389/frai.2026.1865458" TargetMode="External" Id="rId527"/><Relationship Type="http://schemas.openxmlformats.org/officeDocument/2006/relationships/hyperlink" Target="https://doi.org/10.5281/zenodo.3457405" TargetMode="External" Id="rId528"/><Relationship Type="http://schemas.openxmlformats.org/officeDocument/2006/relationships/hyperlink" Target="https://doi.org/10.3389/frobt.2026.1811996" TargetMode="External" Id="rId529"/><Relationship Type="http://schemas.openxmlformats.org/officeDocument/2006/relationships/hyperlink" Target="https://doi.org/10.1080/21580103.2025.2552249" TargetMode="External" Id="rId530"/><Relationship Type="http://schemas.openxmlformats.org/officeDocument/2006/relationships/hyperlink" Target="https://doi.org/10.29303/jppipa.v12i3.14088" TargetMode="External" Id="rId531"/><Relationship Type="http://schemas.openxmlformats.org/officeDocument/2006/relationships/hyperlink" Target="https://doi.org/10.38124/ijisrt/25nov1079" TargetMode="External" Id="rId532"/><Relationship Type="http://schemas.openxmlformats.org/officeDocument/2006/relationships/hyperlink" Target="https://doi.org/10.3390/app16157371" TargetMode="External" Id="rId533"/><Relationship Type="http://schemas.openxmlformats.org/officeDocument/2006/relationships/hyperlink" Target="https://doi.org/10.1186/s40537-019-0197-0" TargetMode="External" Id="rId534"/><Relationship Type="http://schemas.openxmlformats.org/officeDocument/2006/relationships/hyperlink" Target="https://doi.org/10.1561/2200000071" TargetMode="External" Id="rId535"/><Relationship Type="http://schemas.openxmlformats.org/officeDocument/2006/relationships/hyperlink" Target="https://doi.org/10.1561/2200000083" TargetMode="External" Id="rId536"/><Relationship Type="http://schemas.openxmlformats.org/officeDocument/2006/relationships/hyperlink" Target="https://doi.org/10.1038/s41586-018-0337-2" TargetMode="External" Id="rId537"/><Relationship Type="http://schemas.openxmlformats.org/officeDocument/2006/relationships/hyperlink" Target="https://doi.org/10.1109/tpami.2023.3292075" TargetMode="External" Id="rId538"/><Relationship Type="http://schemas.openxmlformats.org/officeDocument/2006/relationships/hyperlink" Target="https://doi.org/10.1016/j.neunet.2019.01.012" TargetMode="External" Id="rId539"/><Relationship Type="http://schemas.openxmlformats.org/officeDocument/2006/relationships/hyperlink" Target="https://doi.org/10.1109/comst.2024.3400011" TargetMode="External" Id="rId540"/><Relationship Type="http://schemas.openxmlformats.org/officeDocument/2006/relationships/hyperlink" Target="https://doi.org/10.1016/j.inffus.2021.05.008" TargetMode="External" Id="rId541"/><Relationship Type="http://schemas.openxmlformats.org/officeDocument/2006/relationships/hyperlink" Target="https://doi.org/10.1155/2018/7068349" TargetMode="External" Id="rId542"/><Relationship Type="http://schemas.openxmlformats.org/officeDocument/2006/relationships/hyperlink" Target="https://doi.org/10.1371/journal.pdig.0000198" TargetMode="External" Id="rId543"/><Relationship Type="http://schemas.openxmlformats.org/officeDocument/2006/relationships/hyperlink" Target="https://doi.org/10.1007/s10462-023-10466-8" TargetMode="External" Id="rId544"/><Relationship Type="http://schemas.openxmlformats.org/officeDocument/2006/relationships/hyperlink" Target="https://doi.org/10.1038/s41598-019-47148-x" TargetMode="External" Id="rId545"/><Relationship Type="http://schemas.openxmlformats.org/officeDocument/2006/relationships/hyperlink" Target="https://doi.org/10.1038/s41524-019-0221-0" TargetMode="External" Id="rId546"/><Relationship Type="http://schemas.openxmlformats.org/officeDocument/2006/relationships/hyperlink" Target="https://doi.org/10.1016/j.jjimei.2020.100004" TargetMode="External" Id="rId547"/><Relationship Type="http://schemas.openxmlformats.org/officeDocument/2006/relationships/hyperlink" Target="https://doi.org/10.1038/s41586-025-08628-5" TargetMode="External" Id="rId548"/><Relationship Type="http://schemas.openxmlformats.org/officeDocument/2006/relationships/hyperlink" Target="https://doi.org/10.1007/s11704-026-60308-3" TargetMode="External" Id="rId549"/><Relationship Type="http://schemas.openxmlformats.org/officeDocument/2006/relationships/hyperlink" Target="https://doi.org/10.1016/j.drudis.2018.01.039" TargetMode="External" Id="rId550"/><Relationship Type="http://schemas.openxmlformats.org/officeDocument/2006/relationships/hyperlink" Target="https://doi.org/10.1186/s40537-021-00492-0" TargetMode="External" Id="rId551"/><Relationship Type="http://schemas.openxmlformats.org/officeDocument/2006/relationships/hyperlink" Target="https://doi.org/10.1007/s10915-022-01939-z" TargetMode="External" Id="rId552"/><Relationship Type="http://schemas.openxmlformats.org/officeDocument/2006/relationships/hyperlink" Target="https://doi.org/10.1109/tits.2022.3227738" TargetMode="External" Id="rId553"/><Relationship Type="http://schemas.openxmlformats.org/officeDocument/2006/relationships/hyperlink" Target="https://doi.org/10.3390/electronics10090999" TargetMode="External" Id="rId554"/><Relationship Type="http://schemas.openxmlformats.org/officeDocument/2006/relationships/hyperlink" Target="https://doi.org/10.1214/21-ss133" TargetMode="External" Id="rId555"/><Relationship Type="http://schemas.openxmlformats.org/officeDocument/2006/relationships/hyperlink" Target="https://doi.org/10.1109/tnnls.2022.3160699" TargetMode="External" Id="rId556"/><Relationship Type="http://schemas.openxmlformats.org/officeDocument/2006/relationships/hyperlink" Target="https://doi.org/10.1109/tpami.2021.3057446" TargetMode="External" Id="rId557"/><Relationship Type="http://schemas.openxmlformats.org/officeDocument/2006/relationships/hyperlink" Target="https://doi.org/10.1109/access.2019.2905015" TargetMode="External" Id="rId558"/><Relationship Type="http://schemas.openxmlformats.org/officeDocument/2006/relationships/hyperlink" Target="https://doi.org/10.1016/j.drudis.2021.05.019" TargetMode="External" Id="rId559"/><Relationship Type="http://schemas.openxmlformats.org/officeDocument/2006/relationships/hyperlink" Target="https://doi.org/10.1038/s41524-022-00734-6" TargetMode="External" Id="rId560"/><Relationship Type="http://schemas.openxmlformats.org/officeDocument/2006/relationships/hyperlink" Target="https://doi.org/10.1109/access.2023.3300381" TargetMode="External" Id="rId561"/><Relationship Type="http://schemas.openxmlformats.org/officeDocument/2006/relationships/hyperlink" Target="https://doi.org/10.1109/tsp.2021.3071210" TargetMode="External" Id="rId562"/><Relationship Type="http://schemas.openxmlformats.org/officeDocument/2006/relationships/hyperlink" Target="https://doi.org/10.1109/tnnls.2023.3250269" TargetMode="External" Id="rId563"/><Relationship Type="http://schemas.openxmlformats.org/officeDocument/2006/relationships/hyperlink" Target="https://doi.org/10.1186/s13321-019-0393-0" TargetMode="External" Id="rId564"/><Relationship Type="http://schemas.openxmlformats.org/officeDocument/2006/relationships/hyperlink" Target="https://doi.org/10.1080/0144929x.2024.2394886" TargetMode="External" Id="rId565"/><Relationship Type="http://schemas.openxmlformats.org/officeDocument/2006/relationships/hyperlink" Target="https://doi.org/10.1109/jproc.2021.3058954" TargetMode="External" Id="rId566"/><Relationship Type="http://schemas.openxmlformats.org/officeDocument/2006/relationships/hyperlink" Target="https://doi.org/10.1002/wcms.1608" TargetMode="External" Id="rId567"/><Relationship Type="http://schemas.openxmlformats.org/officeDocument/2006/relationships/hyperlink" Target="https://doi.org/10.3390/s21041278" TargetMode="External" Id="rId568"/><Relationship Type="http://schemas.openxmlformats.org/officeDocument/2006/relationships/hyperlink" Target="https://doi.org/10.1109/tpami.2023.3275156" TargetMode="External" Id="rId569"/><Relationship Type="http://schemas.openxmlformats.org/officeDocument/2006/relationships/hyperlink" Target="https://doi.org/10.1186/s12911-024-02600-5" TargetMode="External" Id="rId570"/><Relationship Type="http://schemas.openxmlformats.org/officeDocument/2006/relationships/hyperlink" Target="https://doi.org/10.1007/s41060-021-00302-z" TargetMode="External" Id="rId571"/><Relationship Type="http://schemas.openxmlformats.org/officeDocument/2006/relationships/hyperlink" Target="https://doi.org/10.1007/s11023-020-09548-1" TargetMode="External" Id="rId572"/><Relationship Type="http://schemas.openxmlformats.org/officeDocument/2006/relationships/hyperlink" Target="https://doi.org/10.1155/2022/3454167" TargetMode="External" Id="rId573"/><Relationship Type="http://schemas.openxmlformats.org/officeDocument/2006/relationships/hyperlink" Target="https://doi.org/10.1007/s41095-021-0247-3" TargetMode="External" Id="rId574"/><Relationship Type="http://schemas.openxmlformats.org/officeDocument/2006/relationships/hyperlink" Target="https://doi.org/10.1109/jstars.2023.3289293" TargetMode="External" Id="rId575"/><Relationship Type="http://schemas.openxmlformats.org/officeDocument/2006/relationships/hyperlink" Target="https://doi.org/10.1109/tpami.2024.3392941" TargetMode="External" Id="rId576"/><Relationship Type="http://schemas.openxmlformats.org/officeDocument/2006/relationships/hyperlink" Target="https://doi.org/10.1109/access.2022.3212767" TargetMode="External" Id="rId577"/><Relationship Type="http://schemas.openxmlformats.org/officeDocument/2006/relationships/hyperlink" Target="https://doi.org/10.1007/s13762-023-04900-1" TargetMode="External" Id="rId578"/><Relationship Type="http://schemas.openxmlformats.org/officeDocument/2006/relationships/hyperlink" Target="https://doi.org/10.1038/s41598-024-55483-x" TargetMode="External" Id="rId579"/><Relationship Type="http://schemas.openxmlformats.org/officeDocument/2006/relationships/hyperlink" Target="https://doi.org/10.1016/j.inffus.2020.08.006" TargetMode="External" Id="rId580"/><Relationship Type="http://schemas.openxmlformats.org/officeDocument/2006/relationships/hyperlink" Target="https://doi.org/10.1145/3578938" TargetMode="External" Id="rId581"/><Relationship Type="http://schemas.openxmlformats.org/officeDocument/2006/relationships/hyperlink" Target="https://doi.org/10.1038/s41598-024-63776-4" TargetMode="External" Id="rId582"/><Relationship Type="http://schemas.openxmlformats.org/officeDocument/2006/relationships/hyperlink" Target="https://doi.org/10.1109/access.2019.2952360" TargetMode="External" Id="rId583"/><Relationship Type="http://schemas.openxmlformats.org/officeDocument/2006/relationships/hyperlink" Target="https://doi.org/10.1088/1361-6560/ac3dc8" TargetMode="External" Id="rId584"/><Relationship Type="http://schemas.openxmlformats.org/officeDocument/2006/relationships/hyperlink" Target="https://doi.org/10.1109/access.2024.3349952" TargetMode="External" Id="rId585"/><Relationship Type="http://schemas.openxmlformats.org/officeDocument/2006/relationships/hyperlink" Target="https://doi.org/10.1016/j.is.2023.102342" TargetMode="External" Id="rId586"/><Relationship Type="http://schemas.openxmlformats.org/officeDocument/2006/relationships/hyperlink" Target="https://doi.org/10.1109/tcds.2024.3370219" TargetMode="External" Id="rId587"/><Relationship Type="http://schemas.openxmlformats.org/officeDocument/2006/relationships/hyperlink" Target="https://doi.org/10.1109/access.2023.3314492" TargetMode="External" Id="rId588"/><Relationship Type="http://schemas.openxmlformats.org/officeDocument/2006/relationships/hyperlink" Target="https://doi.org/10.1109/access.2023.3298440" TargetMode="External" Id="rId589"/><Relationship Type="http://schemas.openxmlformats.org/officeDocument/2006/relationships/hyperlink" Target="https://doi.org/10.1007/s10462-024-11075-9" TargetMode="External" Id="rId590"/><Relationship Type="http://schemas.openxmlformats.org/officeDocument/2006/relationships/hyperlink" Target="https://doi.org/10.1109/jtehm.2021.3134096" TargetMode="External" Id="rId591"/><Relationship Type="http://schemas.openxmlformats.org/officeDocument/2006/relationships/hyperlink" Target="https://doi.org/10.1145/3505245" TargetMode="External" Id="rId592"/><Relationship Type="http://schemas.openxmlformats.org/officeDocument/2006/relationships/hyperlink" Target="https://doi.org/10.1007/s00521-025-11218-1" TargetMode="External" Id="rId593"/><Relationship Type="http://schemas.openxmlformats.org/officeDocument/2006/relationships/hyperlink" Target="https://doi.org/10.1016/j.eng.2019.12.014" TargetMode="External" Id="rId594"/><Relationship Type="http://schemas.openxmlformats.org/officeDocument/2006/relationships/hyperlink" Target="https://doi.org/10.1186/s43067-023-00123-z" TargetMode="External" Id="rId595"/><Relationship Type="http://schemas.openxmlformats.org/officeDocument/2006/relationships/hyperlink" Target="https://doi.org/10.3390/s25196025" TargetMode="External" Id="rId596"/><Relationship Type="http://schemas.openxmlformats.org/officeDocument/2006/relationships/hyperlink" Target="https://doi.org/10.1038/s41591-024-03185-2" TargetMode="External" Id="rId597"/><Relationship Type="http://schemas.openxmlformats.org/officeDocument/2006/relationships/hyperlink" Target="https://doi.org/10.1007/s10462-025-11259-x" TargetMode="External" Id="rId598"/><Relationship Type="http://schemas.openxmlformats.org/officeDocument/2006/relationships/hyperlink" Target="https://doi.org/10.1007/s11263-021-01457-9" TargetMode="External" Id="rId599"/><Relationship Type="http://schemas.openxmlformats.org/officeDocument/2006/relationships/hyperlink" Target="https://doi.org/10.1109/tnnls.2025.3646122" TargetMode="External" Id="rId600"/><Relationship Type="http://schemas.openxmlformats.org/officeDocument/2006/relationships/hyperlink" Target="https://doi.org/10.1007/s10916-024-02045-3" TargetMode="External" Id="rId601"/><Relationship Type="http://schemas.openxmlformats.org/officeDocument/2006/relationships/hyperlink" Target="https://doi.org/10.1162/coli.a.16" TargetMode="External" Id="rId602"/><Relationship Type="http://schemas.openxmlformats.org/officeDocument/2006/relationships/hyperlink" Target="https://doi.org/10.3390/app14052074" TargetMode="External" Id="rId603"/><Relationship Type="http://schemas.openxmlformats.org/officeDocument/2006/relationships/hyperlink" Target="https://doi.org/10.1093/jamia/ocae045" TargetMode="External" Id="rId604"/><Relationship Type="http://schemas.openxmlformats.org/officeDocument/2006/relationships/hyperlink" Target="https://doi.org/10.3390/s22030841" TargetMode="External" Id="rId605"/><Relationship Type="http://schemas.openxmlformats.org/officeDocument/2006/relationships/hyperlink" Target="https://doi.org/10.1109/access.2022.3140818" TargetMode="External" Id="rId606"/><Relationship Type="http://schemas.openxmlformats.org/officeDocument/2006/relationships/hyperlink" Target="https://doi.org/10.1007/s40692-024-00325-y" TargetMode="External" Id="rId607"/><Relationship Type="http://schemas.openxmlformats.org/officeDocument/2006/relationships/hyperlink" Target="https://doi.org/10.7717/peerj-cs.2222" TargetMode="External" Id="rId608"/><Relationship Type="http://schemas.openxmlformats.org/officeDocument/2006/relationships/hyperlink" Target="https://doi.org/10.1080/01691864.2023.2225232" TargetMode="External" Id="rId609"/><Relationship Type="http://schemas.openxmlformats.org/officeDocument/2006/relationships/hyperlink" Target="https://doi.org/10.1007/s10462-023-10414-6" TargetMode="External" Id="rId610"/><Relationship Type="http://schemas.openxmlformats.org/officeDocument/2006/relationships/hyperlink" Target="https://doi.org/10.1038/s41598-025-24326-8" TargetMode="External" Id="rId611"/><Relationship Type="http://schemas.openxmlformats.org/officeDocument/2006/relationships/hyperlink" Target="https://doi.org/10.1007/s00521-023-09021-x" TargetMode="External" Id="rId612"/><Relationship Type="http://schemas.openxmlformats.org/officeDocument/2006/relationships/hyperlink" Target="https://doi.org/10.1109/tmm.2022.3146005" TargetMode="External" Id="rId613"/><Relationship Type="http://schemas.openxmlformats.org/officeDocument/2006/relationships/hyperlink" Target="https://doi.org/10.1007/s10151-023-02837-8" TargetMode="External" Id="rId614"/><Relationship Type="http://schemas.openxmlformats.org/officeDocument/2006/relationships/hyperlink" Target="https://doi.org/10.1162/neco_a_01563" TargetMode="External" Id="rId615"/><Relationship Type="http://schemas.openxmlformats.org/officeDocument/2006/relationships/hyperlink" Target="https://doi.org/10.3390/electronics12194034" TargetMode="External" Id="rId616"/><Relationship Type="http://schemas.openxmlformats.org/officeDocument/2006/relationships/hyperlink" Target="https://doi.org/10.1145/3465055" TargetMode="External" Id="rId617"/><Relationship Type="http://schemas.openxmlformats.org/officeDocument/2006/relationships/hyperlink" Target="https://doi.org/10.1039/d1dd00024a" TargetMode="External" Id="rId618"/><Relationship Type="http://schemas.openxmlformats.org/officeDocument/2006/relationships/hyperlink" Target="https://doi.org/10.1126/sciadv.adf2827" TargetMode="External" Id="rId619"/><Relationship Type="http://schemas.openxmlformats.org/officeDocument/2006/relationships/hyperlink" Target="https://doi.org/10.1109/access.2024.3374649" TargetMode="External" Id="rId620"/><Relationship Type="http://schemas.openxmlformats.org/officeDocument/2006/relationships/hyperlink" Target="https://doi.org/10.3390/app131911103" TargetMode="External" Id="rId621"/><Relationship Type="http://schemas.openxmlformats.org/officeDocument/2006/relationships/hyperlink" Target="https://doi.org/10.14569/ijacsa.2023.0140830" TargetMode="External" Id="rId622"/><Relationship Type="http://schemas.openxmlformats.org/officeDocument/2006/relationships/hyperlink" Target="https://doi.org/10.1038/s41612-023-00512-1" TargetMode="External" Id="rId623"/><Relationship Type="http://schemas.openxmlformats.org/officeDocument/2006/relationships/hyperlink" Target="https://doi.org/10.1109/access.2024.3391823" TargetMode="External" Id="rId624"/><Relationship Type="http://schemas.openxmlformats.org/officeDocument/2006/relationships/hyperlink" Target="https://doi.org/10.11591/eei.v12i1.4231" TargetMode="External" Id="rId625"/><Relationship Type="http://schemas.openxmlformats.org/officeDocument/2006/relationships/hyperlink" Target="https://doi.org/10.1109/access.2021.3107975" TargetMode="External" Id="rId626"/><Relationship Type="http://schemas.openxmlformats.org/officeDocument/2006/relationships/hyperlink" Target="https://doi.org/10.1016/j.inffus.2025.103517" TargetMode="External" Id="rId627"/><Relationship Type="http://schemas.openxmlformats.org/officeDocument/2006/relationships/hyperlink" Target="https://doi.org/10.1145/3649506" TargetMode="External" Id="rId628"/><Relationship Type="http://schemas.openxmlformats.org/officeDocument/2006/relationships/hyperlink" Target="https://doi.org/10.3847/1538-4365/aaa5a8" TargetMode="External" Id="rId629"/><Relationship Type="http://schemas.openxmlformats.org/officeDocument/2006/relationships/hyperlink" Target="https://doi.org/10.1038/s41893-020-0488-7" TargetMode="External" Id="rId630"/><Relationship Type="http://schemas.openxmlformats.org/officeDocument/2006/relationships/hyperlink" Target="https://doi.org/10.1016/j.physrep.2018.01.001" TargetMode="External" Id="rId631"/><Relationship Type="http://schemas.openxmlformats.org/officeDocument/2006/relationships/hyperlink" Target="https://doi.org/10.1016/j.ejor.2018.10.025" TargetMode="External" Id="rId632"/><Relationship Type="http://schemas.openxmlformats.org/officeDocument/2006/relationships/hyperlink" Target="https://doi.org/10.1029/2018ms001583" TargetMode="External" Id="rId633"/><Relationship Type="http://schemas.openxmlformats.org/officeDocument/2006/relationships/hyperlink" Target="https://doi.org/10.1016/j.resconrec.2019.104583" TargetMode="External" Id="rId634"/><Relationship Type="http://schemas.openxmlformats.org/officeDocument/2006/relationships/hyperlink" Target="https://doi.org/10.1057/s41599-024-03611-3" TargetMode="External" Id="rId635"/><Relationship Type="http://schemas.openxmlformats.org/officeDocument/2006/relationships/hyperlink" Target="https://doi.org/10.1016/j.dt.2019.04.011" TargetMode="External" Id="rId636"/><Relationship Type="http://schemas.openxmlformats.org/officeDocument/2006/relationships/hyperlink" Target="https://doi.org/10.1093/genetics/iyab229" TargetMode="External" Id="rId637"/><Relationship Type="http://schemas.openxmlformats.org/officeDocument/2006/relationships/hyperlink" Target="https://doi.org/10.3758/s13423-020-01859-9" TargetMode="External" Id="rId638"/><Relationship Type="http://schemas.openxmlformats.org/officeDocument/2006/relationships/hyperlink" Target="https://doi.org/10.5194/hess-22-3515-2018" TargetMode="External" Id="rId639"/><Relationship Type="http://schemas.openxmlformats.org/officeDocument/2006/relationships/hyperlink" Target="https://doi.org/10.3390/pr6120238" TargetMode="External" Id="rId640"/><Relationship Type="http://schemas.openxmlformats.org/officeDocument/2006/relationships/hyperlink" Target="https://doi.org/10.1021/acscatal.9b01234" TargetMode="External" Id="rId641"/><Relationship Type="http://schemas.openxmlformats.org/officeDocument/2006/relationships/hyperlink" Target="https://doi.org/10.5194/gmd-12-1909-2019" TargetMode="External" Id="rId642"/><Relationship Type="http://schemas.openxmlformats.org/officeDocument/2006/relationships/hyperlink" Target="https://doi.org/10.1103/physrevresearch.2.023068" TargetMode="External" Id="rId643"/><Relationship Type="http://schemas.openxmlformats.org/officeDocument/2006/relationships/hyperlink" Target="https://doi.org/10.18637/jss.v100.i05" TargetMode="External" Id="rId644"/><Relationship Type="http://schemas.openxmlformats.org/officeDocument/2006/relationships/hyperlink" Target="https://doi.org/10.22331/q-2018-08-06-79" TargetMode="External" Id="rId645"/><Relationship Type="http://schemas.openxmlformats.org/officeDocument/2006/relationships/hyperlink" Target="https://doi.org/10.3390/ijerph182212262" TargetMode="External" Id="rId646"/><Relationship Type="http://schemas.openxmlformats.org/officeDocument/2006/relationships/hyperlink" Target="https://doi.org/10.1029/2018jd030094" TargetMode="External" Id="rId647"/><Relationship Type="http://schemas.openxmlformats.org/officeDocument/2006/relationships/hyperlink" Target="https://doi.org/10.1080/00207543.2023.2276811" TargetMode="External" Id="rId648"/><Relationship Type="http://schemas.openxmlformats.org/officeDocument/2006/relationships/hyperlink" Target="https://doi.org/10.1029/2018ms001400" TargetMode="External" Id="rId649"/><Relationship Type="http://schemas.openxmlformats.org/officeDocument/2006/relationships/hyperlink" Target="https://doi.org/10.1007/s12273-018-0459-3" TargetMode="External" Id="rId650"/><Relationship Type="http://schemas.openxmlformats.org/officeDocument/2006/relationships/hyperlink" Target="https://doi.org/10.1029/2019ms001689" TargetMode="External" Id="rId651"/><Relationship Type="http://schemas.openxmlformats.org/officeDocument/2006/relationships/hyperlink" Target="https://doi.org/10.1007/s11831-019-09352-w" TargetMode="External" Id="rId652"/><Relationship Type="http://schemas.openxmlformats.org/officeDocument/2006/relationships/hyperlink" Target="https://doi.org/10.5194/gmd-13-3643-2020" TargetMode="External" Id="rId653"/><Relationship Type="http://schemas.openxmlformats.org/officeDocument/2006/relationships/hyperlink" Target="https://doi.org/10.1007/s12182-019-0340-8" TargetMode="External" Id="rId654"/><Relationship Type="http://schemas.openxmlformats.org/officeDocument/2006/relationships/hyperlink" Target="https://doi.org/10.1007/s00422-018-0753-2" TargetMode="External" Id="rId655"/><Relationship Type="http://schemas.openxmlformats.org/officeDocument/2006/relationships/hyperlink" Target="https://doi.org/10.1029/2022ms003156" TargetMode="External" Id="rId656"/><Relationship Type="http://schemas.openxmlformats.org/officeDocument/2006/relationships/hyperlink" Target="https://doi.org/10.1016/j.agsy.2018.06.018" TargetMode="External" Id="rId657"/><Relationship Type="http://schemas.openxmlformats.org/officeDocument/2006/relationships/hyperlink" Target="https://doi.org/10.1371/journal.pcbi.1006650" TargetMode="External" Id="rId658"/><Relationship Type="http://schemas.openxmlformats.org/officeDocument/2006/relationships/hyperlink" Target="https://doi.org/10.1007/s12273-018-0444-x" TargetMode="External" Id="rId659"/><Relationship Type="http://schemas.openxmlformats.org/officeDocument/2006/relationships/hyperlink" Target="https://doi.org/10.1007/s10479-020-03640-6" TargetMode="External" Id="rId660"/><Relationship Type="http://schemas.openxmlformats.org/officeDocument/2006/relationships/hyperlink" Target="https://doi.org/10.1016/j.jenvman.2018.03.109" TargetMode="External" Id="rId661"/><Relationship Type="http://schemas.openxmlformats.org/officeDocument/2006/relationships/hyperlink" Target="https://doi.org/10.1016/j.rser.2018.03.055" TargetMode="External" Id="rId662"/><Relationship Type="http://schemas.openxmlformats.org/officeDocument/2006/relationships/hyperlink" Target="https://doi.org/10.1016/j.cities.2018.04.011" TargetMode="External" Id="rId663"/><Relationship Type="http://schemas.openxmlformats.org/officeDocument/2006/relationships/hyperlink" Target="https://doi.org/10.1002/mp.16847" TargetMode="External" Id="rId664"/><Relationship Type="http://schemas.openxmlformats.org/officeDocument/2006/relationships/hyperlink" Target="https://doi.org/10.1175/bams-d-18-0167.1" TargetMode="External" Id="rId665"/><Relationship Type="http://schemas.openxmlformats.org/officeDocument/2006/relationships/hyperlink" Target="https://doi.org/10.1016/j.apenergy.2019.02.057" TargetMode="External" Id="rId666"/><Relationship Type="http://schemas.openxmlformats.org/officeDocument/2006/relationships/hyperlink" Target="https://doi.org/10.1089/ast.2018.1955" TargetMode="External" Id="rId667"/><Relationship Type="http://schemas.openxmlformats.org/officeDocument/2006/relationships/hyperlink" Target="https://doi.org/10.1016/j.neuroimage.2021.118870" TargetMode="External" Id="rId668"/><Relationship Type="http://schemas.openxmlformats.org/officeDocument/2006/relationships/hyperlink" Target="https://doi.org/10.5194/gmd-13-1335-2020" TargetMode="External" Id="rId669"/><Relationship Type="http://schemas.openxmlformats.org/officeDocument/2006/relationships/hyperlink" Target="https://doi.org/10.1039/c8ra10243k" TargetMode="External" Id="rId670"/><Relationship Type="http://schemas.openxmlformats.org/officeDocument/2006/relationships/hyperlink" Target="https://doi.org/10.1109/access.2019.2927446" TargetMode="External" Id="rId671"/><Relationship Type="http://schemas.openxmlformats.org/officeDocument/2006/relationships/hyperlink" Target="https://doi.org/10.3389/fmars.2019.00065" TargetMode="External" Id="rId672"/><Relationship Type="http://schemas.openxmlformats.org/officeDocument/2006/relationships/hyperlink" Target="https://doi.org/10.1186/s13012-022-01245-0" TargetMode="External" Id="rId673"/><Relationship Type="http://schemas.openxmlformats.org/officeDocument/2006/relationships/hyperlink" Target="https://doi.org/10.1080/00295450.2020.1836940" TargetMode="External" Id="rId674"/><Relationship Type="http://schemas.openxmlformats.org/officeDocument/2006/relationships/hyperlink" Target="https://doi.org/10.1016/j.rser.2021.111504" TargetMode="External" Id="rId675"/><Relationship Type="http://schemas.openxmlformats.org/officeDocument/2006/relationships/hyperlink" Target="https://doi.org/10.1016/j.esr.2018.03.003" TargetMode="External" Id="rId676"/><Relationship Type="http://schemas.openxmlformats.org/officeDocument/2006/relationships/hyperlink" Target="https://doi.org/10.3389/fpsyg.2022.1039172" TargetMode="External" Id="rId677"/><Relationship Type="http://schemas.openxmlformats.org/officeDocument/2006/relationships/hyperlink" Target="https://doi.org/10.1016/j.apenergy.2021.116798" TargetMode="External" Id="rId678"/><Relationship Type="http://schemas.openxmlformats.org/officeDocument/2006/relationships/hyperlink" Target="https://doi.org/10.1371/journal.pcbi.1008881" TargetMode="External" Id="rId679"/><Relationship Type="http://schemas.openxmlformats.org/officeDocument/2006/relationships/hyperlink" Target="https://doi.org/10.1007/s10639-023-11816-3" TargetMode="External" Id="rId680"/><Relationship Type="http://schemas.openxmlformats.org/officeDocument/2006/relationships/hyperlink" Target="https://doi.org/10.1175/bams-d-17-0212.1" TargetMode="External" Id="rId681"/><Relationship Type="http://schemas.openxmlformats.org/officeDocument/2006/relationships/hyperlink" Target="https://doi.org/10.1007/s10237-021-01421-z" TargetMode="External" Id="rId682"/><Relationship Type="http://schemas.openxmlformats.org/officeDocument/2006/relationships/hyperlink" Target="https://doi.org/10.1121/1.5096178" TargetMode="External" Id="rId683"/><Relationship Type="http://schemas.openxmlformats.org/officeDocument/2006/relationships/hyperlink" Target="https://doi.org/10.1017/pan.2018.46" TargetMode="External" Id="rId684"/><Relationship Type="http://schemas.openxmlformats.org/officeDocument/2006/relationships/hyperlink" Target="https://doi.org/10.1038/s41467-019-10842-5" TargetMode="External" Id="rId685"/><Relationship Type="http://schemas.openxmlformats.org/officeDocument/2006/relationships/hyperlink" Target="https://doi.org/10.1016/j.jneumeth.2020.108861" TargetMode="External" Id="rId686"/><Relationship Type="http://schemas.openxmlformats.org/officeDocument/2006/relationships/hyperlink" Target="https://doi.org/10.3390/jmse9020181" TargetMode="External" Id="rId687"/><Relationship Type="http://schemas.openxmlformats.org/officeDocument/2006/relationships/hyperlink" Target="https://doi.org/10.1186/s12544-020-00409-7" TargetMode="External" Id="rId688"/><Relationship Type="http://schemas.openxmlformats.org/officeDocument/2006/relationships/hyperlink" Target="https://doi.org/10.1016/j.buildenv.2019.106617" TargetMode="External" Id="rId689"/><Relationship Type="http://schemas.openxmlformats.org/officeDocument/2006/relationships/hyperlink" Target="https://doi.org/10.1127/metz/2019/0909" TargetMode="External" Id="rId690"/><Relationship Type="http://schemas.openxmlformats.org/officeDocument/2006/relationships/hyperlink" Target="https://doi.org/10.1038/s43588-024-00606-7" TargetMode="External" Id="rId691"/><Relationship Type="http://schemas.openxmlformats.org/officeDocument/2006/relationships/hyperlink" Target="https://doi.org/10.1007/s42113-021-00116-z" TargetMode="External" Id="rId692"/><Relationship Type="http://schemas.openxmlformats.org/officeDocument/2006/relationships/hyperlink" Target="https://doi.org/10.1016/j.trf.2021.01.001" TargetMode="External" Id="rId693"/><Relationship Type="http://schemas.openxmlformats.org/officeDocument/2006/relationships/hyperlink" Target="https://doi.org/10.1007/s11069-020-04480-0" TargetMode="External" Id="rId694"/><Relationship Type="http://schemas.openxmlformats.org/officeDocument/2006/relationships/hyperlink" Target="https://doi.org/10.1080/00207543.2019.1590660" TargetMode="External" Id="rId695"/><Relationship Type="http://schemas.openxmlformats.org/officeDocument/2006/relationships/hyperlink" Target="https://doi.org/10.1038/s41598-021-85555-1" TargetMode="External" Id="rId696"/><Relationship Type="http://schemas.openxmlformats.org/officeDocument/2006/relationships/hyperlink" Target="https://doi.org/10.1515/nanoph-2023-0292" TargetMode="External" Id="rId697"/><Relationship Type="http://schemas.openxmlformats.org/officeDocument/2006/relationships/hyperlink" Target="https://doi.org/10.1029/2022rg000792" TargetMode="External" Id="rId698"/><Relationship Type="http://schemas.openxmlformats.org/officeDocument/2006/relationships/hyperlink" Target="https://doi.org/10.1016/j.envsoft.2022.105480" TargetMode="External" Id="rId699"/><Relationship Type="http://schemas.openxmlformats.org/officeDocument/2006/relationships/hyperlink" Target="https://doi.org/10.3390/e23111516" TargetMode="External" Id="rId700"/><Relationship Type="http://schemas.openxmlformats.org/officeDocument/2006/relationships/hyperlink" Target="https://doi.org/10.1007/s41109-018-0062-7" TargetMode="External" Id="rId701"/><Relationship Type="http://schemas.openxmlformats.org/officeDocument/2006/relationships/hyperlink" Target="https://doi.org/10.1016/j.robot.2024.104630" TargetMode="External" Id="rId702"/><Relationship Type="http://schemas.openxmlformats.org/officeDocument/2006/relationships/hyperlink" Target="https://doi.org/10.1016/j.ecolind.2022.108653" TargetMode="External" Id="rId703"/><Relationship Type="http://schemas.openxmlformats.org/officeDocument/2006/relationships/hyperlink" Target="https://doi.org/10.5194/gmd-11-3187-2018" TargetMode="External" Id="rId704"/><Relationship Type="http://schemas.openxmlformats.org/officeDocument/2006/relationships/hyperlink" Target="https://doi.org/10.1007/s11280-024-01276-1" TargetMode="External" Id="rId705"/><Relationship Type="http://schemas.openxmlformats.org/officeDocument/2006/relationships/hyperlink" Target="https://doi.org/10.1016/j.pnsc.2021.10.011" TargetMode="External" Id="rId706"/><Relationship Type="http://schemas.openxmlformats.org/officeDocument/2006/relationships/hyperlink" Target="https://doi.org/10.1007/s41745-020-00200-6" TargetMode="External" Id="rId707"/><Relationship Type="http://schemas.openxmlformats.org/officeDocument/2006/relationships/hyperlink" Target="https://doi.org/10.1109/ojpel.2021.3065877" TargetMode="External" Id="rId708"/><Relationship Type="http://schemas.openxmlformats.org/officeDocument/2006/relationships/hyperlink" Target="https://doi.org/10.1016/j.rser.2020.110195" TargetMode="External" Id="rId709"/><Relationship Type="http://schemas.openxmlformats.org/officeDocument/2006/relationships/hyperlink" Target="https://doi.org/10.1016/j.jretconser.2019.01.019" TargetMode="External" Id="rId710"/><Relationship Type="http://schemas.openxmlformats.org/officeDocument/2006/relationships/hyperlink" Target="https://doi.org/10.1177/1090198120901497" TargetMode="External" Id="rId711"/><Relationship Type="http://schemas.openxmlformats.org/officeDocument/2006/relationships/hyperlink" Target="https://doi.org/10.1007/s10479-021-03944-1" TargetMode="External" Id="rId712"/><Relationship Type="http://schemas.openxmlformats.org/officeDocument/2006/relationships/hyperlink" Target="https://doi.org/10.1371/journal.pone.0207383" TargetMode="External" Id="rId713"/><Relationship Type="http://schemas.openxmlformats.org/officeDocument/2006/relationships/hyperlink" Target="https://doi.org/10.3390/sym11030340" TargetMode="External" Id="rId714"/><Relationship Type="http://schemas.openxmlformats.org/officeDocument/2006/relationships/hyperlink" Target="https://doi.org/10.1016/j.buildenv.2019.106394" TargetMode="External" Id="rId715"/><Relationship Type="http://schemas.openxmlformats.org/officeDocument/2006/relationships/hyperlink" Target="https://doi.org/10.1088/1748-9326/ac0eb0" TargetMode="External" Id="rId716"/><Relationship Type="http://schemas.openxmlformats.org/officeDocument/2006/relationships/hyperlink" Target="https://doi.org/10.1029/2020ea001321" TargetMode="External" Id="rId717"/><Relationship Type="http://schemas.openxmlformats.org/officeDocument/2006/relationships/hyperlink" Target="https://doi.org/10.1016/j.neuroimage.2022.118973" TargetMode="External" Id="rId718"/><Relationship Type="http://schemas.openxmlformats.org/officeDocument/2006/relationships/hyperlink" Target="https://doi.org/10.1109/tro.2018.2853729" TargetMode="External" Id="rId719"/><Relationship Type="http://schemas.openxmlformats.org/officeDocument/2006/relationships/hyperlink" Target="https://doi.org/10.1109/tnnls.2021.3070843" TargetMode="External" Id="rId720"/><Relationship Type="http://schemas.openxmlformats.org/officeDocument/2006/relationships/hyperlink" Target="https://doi.org/10.1007/s10994-019-05855-6" TargetMode="External" Id="rId721"/><Relationship Type="http://schemas.openxmlformats.org/officeDocument/2006/relationships/hyperlink" Target="https://doi.org/10.1109/jstsp.2022.3207050" TargetMode="External" Id="rId722"/><Relationship Type="http://schemas.openxmlformats.org/officeDocument/2006/relationships/hyperlink" Target="https://doi.org/10.1109/msp.2021.3134634" TargetMode="External" Id="rId723"/><Relationship Type="http://schemas.openxmlformats.org/officeDocument/2006/relationships/hyperlink" Target="https://doi.org/10.1145/3236009" TargetMode="External" Id="rId724"/><Relationship Type="http://schemas.openxmlformats.org/officeDocument/2006/relationships/hyperlink" Target="https://doi.org/10.1038/s41467-022-28091-4" TargetMode="External" Id="rId725"/><Relationship Type="http://schemas.openxmlformats.org/officeDocument/2006/relationships/hyperlink" Target="https://doi.org/10.1109/access.2020.3031549" TargetMode="External" Id="rId726"/><Relationship Type="http://schemas.openxmlformats.org/officeDocument/2006/relationships/hyperlink" Target="https://doi.org/10.1038/s42256-022-00557-6" TargetMode="External" Id="rId727"/><Relationship Type="http://schemas.openxmlformats.org/officeDocument/2006/relationships/hyperlink" Target="https://doi.org/10.1613/jair.1.12228" TargetMode="External" Id="rId728"/><Relationship Type="http://schemas.openxmlformats.org/officeDocument/2006/relationships/hyperlink" Target="https://doi.org/10.1038/s41586-024-07487-w" TargetMode="External" Id="rId729"/><Relationship Type="http://schemas.openxmlformats.org/officeDocument/2006/relationships/hyperlink" Target="https://doi.org/10.1109/tpami.2022.3170559" TargetMode="External" Id="rId730"/><Relationship Type="http://schemas.openxmlformats.org/officeDocument/2006/relationships/hyperlink" Target="https://doi.org/10.1038/s41586-024-07441-w" TargetMode="External" Id="rId731"/><Relationship Type="http://schemas.openxmlformats.org/officeDocument/2006/relationships/hyperlink" Target="https://doi.org/10.1016/j.compbiomed.2021.105114" TargetMode="External" Id="rId732"/><Relationship Type="http://schemas.openxmlformats.org/officeDocument/2006/relationships/hyperlink" Target="https://doi.org/10.1145/3605943" TargetMode="External" Id="rId733"/><Relationship Type="http://schemas.openxmlformats.org/officeDocument/2006/relationships/hyperlink" Target="https://doi.org/10.1038/s41551-022-00936-9" TargetMode="External" Id="rId734"/><Relationship Type="http://schemas.openxmlformats.org/officeDocument/2006/relationships/hyperlink" Target="https://doi.org/10.1093/ageing/afac205" TargetMode="External" Id="rId735"/><Relationship Type="http://schemas.openxmlformats.org/officeDocument/2006/relationships/hyperlink" Target="https://doi.org/10.1371/journal.pone.0196391" TargetMode="External" Id="rId736"/><Relationship Type="http://schemas.openxmlformats.org/officeDocument/2006/relationships/hyperlink" Target="https://doi.org/10.1109/tpami.2022.3201576" TargetMode="External" Id="rId737"/><Relationship Type="http://schemas.openxmlformats.org/officeDocument/2006/relationships/hyperlink" Target="https://doi.org/10.1038/s41467-019-08550-1" TargetMode="External" Id="rId738"/><Relationship Type="http://schemas.openxmlformats.org/officeDocument/2006/relationships/hyperlink" Target="https://doi.org/10.1038/s41586-023-06555-x" TargetMode="External" Id="rId739"/><Relationship Type="http://schemas.openxmlformats.org/officeDocument/2006/relationships/hyperlink" Target="https://doi.org/10.1109/access.2019.2916887" TargetMode="External" Id="rId740"/><Relationship Type="http://schemas.openxmlformats.org/officeDocument/2006/relationships/hyperlink" Target="https://doi.org/10.3390/info12040167" TargetMode="External" Id="rId741"/><Relationship Type="http://schemas.openxmlformats.org/officeDocument/2006/relationships/hyperlink" Target="https://doi.org/10.1038/s41551-023-01045-x" TargetMode="External" Id="rId742"/><Relationship Type="http://schemas.openxmlformats.org/officeDocument/2006/relationships/hyperlink" Target="https://doi.org/10.1073/pnas.1905544116" TargetMode="External" Id="rId743"/><Relationship Type="http://schemas.openxmlformats.org/officeDocument/2006/relationships/hyperlink" Target="https://doi.org/10.1109/access.2019.2949697" TargetMode="External" Id="rId744"/><Relationship Type="http://schemas.openxmlformats.org/officeDocument/2006/relationships/hyperlink" Target="https://doi.org/10.1109/taffc.2023.3263907" TargetMode="External" Id="rId745"/><Relationship Type="http://schemas.openxmlformats.org/officeDocument/2006/relationships/hyperlink" Target="https://doi.org/10.1109/tii.2021.3131471" TargetMode="External" Id="rId746"/><Relationship Type="http://schemas.openxmlformats.org/officeDocument/2006/relationships/hyperlink" Target="https://doi.org/10.1109/tpami.2023.3269220" TargetMode="External" Id="rId747"/><Relationship Type="http://schemas.openxmlformats.org/officeDocument/2006/relationships/hyperlink" Target="https://doi.org/10.1016/j.compind.2021.103459" TargetMode="External" Id="rId748"/><Relationship Type="http://schemas.openxmlformats.org/officeDocument/2006/relationships/hyperlink" Target="https://doi.org/10.1609/aaai.v36i7.20700" TargetMode="External" Id="rId749"/><Relationship Type="http://schemas.openxmlformats.org/officeDocument/2006/relationships/hyperlink" Target="https://doi.org/10.1109/jstars.2020.3036602" TargetMode="External" Id="rId750"/><Relationship Type="http://schemas.openxmlformats.org/officeDocument/2006/relationships/hyperlink" Target="https://doi.org/10.1109/tmi.2022.3233574" TargetMode="External" Id="rId751"/><Relationship Type="http://schemas.openxmlformats.org/officeDocument/2006/relationships/hyperlink" Target="https://doi.org/10.1109/tim.2019.2963555" TargetMode="External" Id="rId752"/><Relationship Type="http://schemas.openxmlformats.org/officeDocument/2006/relationships/hyperlink" Target="https://doi.org/10.1109/access.2020.3026823" TargetMode="External" Id="rId753"/><Relationship Type="http://schemas.openxmlformats.org/officeDocument/2006/relationships/hyperlink" Target="https://doi.org/10.1109/tpami.2019.2899857" TargetMode="External" Id="rId754"/><Relationship Type="http://schemas.openxmlformats.org/officeDocument/2006/relationships/hyperlink" Target="https://doi.org/10.3390/s20051459" TargetMode="External" Id="rId755"/><Relationship Type="http://schemas.openxmlformats.org/officeDocument/2006/relationships/hyperlink" Target="https://doi.org/10.1038/s41467-025-58796-1" TargetMode="External" Id="rId756"/><Relationship Type="http://schemas.openxmlformats.org/officeDocument/2006/relationships/hyperlink" Target="https://doi.org/10.1109/tetci.2023.3304948" TargetMode="External" Id="rId757"/><Relationship Type="http://schemas.openxmlformats.org/officeDocument/2006/relationships/hyperlink" Target="https://doi.org/10.1007/s10462-023-10631-z" TargetMode="External" Id="rId758"/><Relationship Type="http://schemas.openxmlformats.org/officeDocument/2006/relationships/hyperlink" Target="https://doi.org/10.1016/j.patter.2022.100616" TargetMode="External" Id="rId759"/><Relationship Type="http://schemas.openxmlformats.org/officeDocument/2006/relationships/hyperlink" Target="https://doi.org/10.1145/3450626.3459936" TargetMode="External" Id="rId760"/><Relationship Type="http://schemas.openxmlformats.org/officeDocument/2006/relationships/hyperlink" Target="https://doi.org/10.1016/j.arcontrol.2020.09.001" TargetMode="External" Id="rId761"/><Relationship Type="http://schemas.openxmlformats.org/officeDocument/2006/relationships/hyperlink" Target="https://doi.org/10.3390/app14135683" TargetMode="External" Id="rId762"/><Relationship Type="http://schemas.openxmlformats.org/officeDocument/2006/relationships/hyperlink" Target="https://doi.org/10.1109/access.2020.3039345" TargetMode="External" Id="rId763"/><Relationship Type="http://schemas.openxmlformats.org/officeDocument/2006/relationships/hyperlink" Target="https://doi.org/10.1145/3516367" TargetMode="External" Id="rId764"/><Relationship Type="http://schemas.openxmlformats.org/officeDocument/2006/relationships/hyperlink" Target="https://doi.org/10.1109/access.2023.3243829" TargetMode="External" Id="rId765"/><Relationship Type="http://schemas.openxmlformats.org/officeDocument/2006/relationships/hyperlink" Target="https://doi.org/10.1038/s42256-020-0152-y" TargetMode="External" Id="rId766"/><Relationship Type="http://schemas.openxmlformats.org/officeDocument/2006/relationships/hyperlink" Target="https://doi.org/10.1038/s42256-023-00640-6" TargetMode="External" Id="rId767"/><Relationship Type="http://schemas.openxmlformats.org/officeDocument/2006/relationships/hyperlink" Target="https://doi.org/10.1016/j.jag.2022.103130" TargetMode="External" Id="rId768"/><Relationship Type="http://schemas.openxmlformats.org/officeDocument/2006/relationships/hyperlink" Target="https://doi.org/10.1186/s12859-021-04210-8" TargetMode="External" Id="rId769"/><Relationship Type="http://schemas.openxmlformats.org/officeDocument/2006/relationships/hyperlink" Target="https://doi.org/10.1038/s42256-021-00425-9" TargetMode="External" Id="rId770"/><Relationship Type="http://schemas.openxmlformats.org/officeDocument/2006/relationships/hyperlink" Target="https://doi.org/10.1145/3624018" TargetMode="External" Id="rId771"/><Relationship Type="http://schemas.openxmlformats.org/officeDocument/2006/relationships/hyperlink" Target="https://doi.org/10.1109/taslp.2020.2982285" TargetMode="External" Id="rId772"/><Relationship Type="http://schemas.openxmlformats.org/officeDocument/2006/relationships/hyperlink" Target="https://doi.org/10.1145/3639372" TargetMode="External" Id="rId773"/><Relationship Type="http://schemas.openxmlformats.org/officeDocument/2006/relationships/hyperlink" Target="https://doi.org/10.1007/s11263-019-01236-7" TargetMode="External" Id="rId774"/><Relationship Type="http://schemas.openxmlformats.org/officeDocument/2006/relationships/hyperlink" Target="https://doi.org/10.1038/s41593-022-01026-4" TargetMode="External" Id="rId775"/><Relationship Type="http://schemas.openxmlformats.org/officeDocument/2006/relationships/hyperlink" Target="https://doi.org/10.3390/e24040551" TargetMode="External" Id="rId776"/><Relationship Type="http://schemas.openxmlformats.org/officeDocument/2006/relationships/hyperlink" Target="https://doi.org/10.1609/aaai.v35i8.16822" TargetMode="External" Id="rId777"/><Relationship Type="http://schemas.openxmlformats.org/officeDocument/2006/relationships/hyperlink" Target="https://doi.org/10.1016/j.inffus.2021.09.005" TargetMode="External" Id="rId778"/><Relationship Type="http://schemas.openxmlformats.org/officeDocument/2006/relationships/hyperlink" Target="https://doi.org/10.1109/jtehm.2022.3177710" TargetMode="External" Id="rId779"/><Relationship Type="http://schemas.openxmlformats.org/officeDocument/2006/relationships/hyperlink" Target="https://doi.org/10.1145/3627158" TargetMode="External" Id="rId780"/><Relationship Type="http://schemas.openxmlformats.org/officeDocument/2006/relationships/hyperlink" Target="https://doi.org/10.1145/3591469" TargetMode="External" Id="rId781"/><Relationship Type="http://schemas.openxmlformats.org/officeDocument/2006/relationships/hyperlink" Target="https://doi.org/10.1038/s41592-022-01541-z" TargetMode="External" Id="rId782"/><Relationship Type="http://schemas.openxmlformats.org/officeDocument/2006/relationships/hyperlink" Target="https://doi.org/10.1038/s41746-024-01062-3" TargetMode="External" Id="rId783"/><Relationship Type="http://schemas.openxmlformats.org/officeDocument/2006/relationships/hyperlink" Target="https://doi.org/10.1109/jiot.2020.3009358" TargetMode="External" Id="rId784"/><Relationship Type="http://schemas.openxmlformats.org/officeDocument/2006/relationships/hyperlink" Target="https://doi.org/10.1145/3605776" TargetMode="External" Id="rId785"/><Relationship Type="http://schemas.openxmlformats.org/officeDocument/2006/relationships/hyperlink" Target="https://doi.org/10.1016/j.array.2021.100057" TargetMode="External" Id="rId786"/><Relationship Type="http://schemas.openxmlformats.org/officeDocument/2006/relationships/hyperlink" Target="https://doi.org/10.3389/fsoc.2022.886498" TargetMode="External" Id="rId787"/><Relationship Type="http://schemas.openxmlformats.org/officeDocument/2006/relationships/hyperlink" Target="https://doi.org/10.1145/3550299" TargetMode="External" Id="rId788"/><Relationship Type="http://schemas.openxmlformats.org/officeDocument/2006/relationships/hyperlink" Target="https://doi.org/10.1038/s41551-022-00929-8" TargetMode="External" Id="rId789"/><Relationship Type="http://schemas.openxmlformats.org/officeDocument/2006/relationships/hyperlink" Target="https://doi.org/10.1002/int.22814" TargetMode="External" Id="rId790"/><Relationship Type="http://schemas.openxmlformats.org/officeDocument/2006/relationships/hyperlink" Target="https://doi.org/10.1109/tmi.2022.3231428" TargetMode="External" Id="rId791"/><Relationship Type="http://schemas.openxmlformats.org/officeDocument/2006/relationships/hyperlink" Target="https://doi.org/10.1016/j.cortex.2020.04.003" TargetMode="External" Id="rId792"/><Relationship Type="http://schemas.openxmlformats.org/officeDocument/2006/relationships/hyperlink" Target="https://doi.org/10.17863/cam.30462" TargetMode="External" Id="rId793"/><Relationship Type="http://schemas.openxmlformats.org/officeDocument/2006/relationships/hyperlink" Target="https://doi.org/10.1109/access.2021.3084358" TargetMode="External" Id="rId794"/><Relationship Type="http://schemas.openxmlformats.org/officeDocument/2006/relationships/hyperlink" Target="https://doi.org/10.1073/pnas.1900654116" TargetMode="External" Id="rId795"/><Relationship Type="http://schemas.openxmlformats.org/officeDocument/2006/relationships/hyperlink" Target="https://doi.org/10.1038/s41467-023-43214-1" TargetMode="External" Id="rId796"/><Relationship Type="http://schemas.openxmlformats.org/officeDocument/2006/relationships/hyperlink" Target="https://doi.org/10.1016/j.neuroimage.2022.119754" TargetMode="External" Id="rId797"/><Relationship Type="http://schemas.openxmlformats.org/officeDocument/2006/relationships/hyperlink" Target="https://doi.org/10.1007/s11633-021-1293-0" TargetMode="External" Id="rId798"/><Relationship Type="http://schemas.openxmlformats.org/officeDocument/2006/relationships/hyperlink" Target="https://doi.org/10.1109/lra.2021.3130377" TargetMode="External" Id="rId799"/><Relationship Type="http://schemas.openxmlformats.org/officeDocument/2006/relationships/hyperlink" Target="https://doi.org/10.1093/bib/bbac377" TargetMode="External" Id="rId800"/><Relationship Type="http://schemas.openxmlformats.org/officeDocument/2006/relationships/hyperlink" Target="https://doi.org/10.3390/ijgi8070301" TargetMode="External" Id="rId801"/><Relationship Type="http://schemas.openxmlformats.org/officeDocument/2006/relationships/hyperlink" Target="https://doi.org/10.1049/cit2.12216" TargetMode="External" Id="rId802"/><Relationship Type="http://schemas.openxmlformats.org/officeDocument/2006/relationships/hyperlink" Target="https://doi.org/10.1109/access.2021.3054937" TargetMode="External" Id="rId803"/><Relationship Type="http://schemas.openxmlformats.org/officeDocument/2006/relationships/hyperlink" Target="https://doi.org/10.1109/msp.2017.2763441" TargetMode="External" Id="rId804"/><Relationship Type="http://schemas.openxmlformats.org/officeDocument/2006/relationships/hyperlink" Target="https://doi.org/10.1145/3633518" TargetMode="External" Id="rId805"/><Relationship Type="http://schemas.openxmlformats.org/officeDocument/2006/relationships/hyperlink" Target="https://doi.org/10.1088/2058-9565/ac6825" TargetMode="External" Id="rId806"/><Relationship Type="http://schemas.openxmlformats.org/officeDocument/2006/relationships/hyperlink" Target="https://doi.org/10.1007/s11633-022-1362-z" TargetMode="External" Id="rId807"/><Relationship Type="http://schemas.openxmlformats.org/officeDocument/2006/relationships/hyperlink" Target="https://doi.org/10.1007/s11263-023-01967-8" TargetMode="External" Id="rId808"/><Relationship Type="http://schemas.openxmlformats.org/officeDocument/2006/relationships/hyperlink" Target="https://doi.org/10.1038/s41467-022-30761-2" TargetMode="External" Id="rId809"/><Relationship Type="http://schemas.openxmlformats.org/officeDocument/2006/relationships/hyperlink" Target="https://doi.org/10.1145/3197517.3201401" TargetMode="External" Id="rId810"/><Relationship Type="http://schemas.openxmlformats.org/officeDocument/2006/relationships/hyperlink" Target="https://doi.org/10.1109/jstars.2023.3271312" TargetMode="External" Id="rId811"/><Relationship Type="http://schemas.openxmlformats.org/officeDocument/2006/relationships/hyperlink" Target="https://doi.org/10.1016/j.isprsjprs.2023.04.003" TargetMode="External" Id="rId812"/><Relationship Type="http://schemas.openxmlformats.org/officeDocument/2006/relationships/hyperlink" Target="https://doi.org/10.1109/tpami.2022.3206148" TargetMode="External" Id="rId813"/><Relationship Type="http://schemas.openxmlformats.org/officeDocument/2006/relationships/hyperlink" Target="https://doi.org/10.1093/bmb/ldaa021" TargetMode="External" Id="rId814"/><Relationship Type="http://schemas.openxmlformats.org/officeDocument/2006/relationships/hyperlink" Target="https://doi.org/10.3390/rs14133010" TargetMode="External" Id="rId815"/><Relationship Type="http://schemas.openxmlformats.org/officeDocument/2006/relationships/hyperlink" Target="https://doi.org/10.3390/s22239102" TargetMode="External" Id="rId816"/><Relationship Type="http://schemas.openxmlformats.org/officeDocument/2006/relationships/hyperlink" Target="https://doi.org/10.2352/ei.2023.35.7.image-269" TargetMode="External" Id="rId817"/><Relationship Type="http://schemas.openxmlformats.org/officeDocument/2006/relationships/hyperlink" Target="https://doi.org/10.3390/e26030252" TargetMode="External" Id="rId818"/><Relationship Type="http://schemas.openxmlformats.org/officeDocument/2006/relationships/hyperlink" Target="https://doi.org/10.1609/aaai.v33i01.3301590" TargetMode="External" Id="rId819"/><Relationship Type="http://schemas.openxmlformats.org/officeDocument/2006/relationships/hyperlink" Target="https://doi.org/10.1109/tai.2023.3283488" TargetMode="External" Id="rId820"/><Relationship Type="http://schemas.openxmlformats.org/officeDocument/2006/relationships/hyperlink" Target="https://doi.org/10.1038/s41591-024-03141-0" TargetMode="External" Id="rId821"/><Relationship Type="http://schemas.openxmlformats.org/officeDocument/2006/relationships/hyperlink" Target="https://doi.org/10.1007/s10462-025-11287-7" TargetMode="External" Id="rId822"/><Relationship Type="http://schemas.openxmlformats.org/officeDocument/2006/relationships/hyperlink" Target="https://doi.org/10.1038/s41746-025-01772-2" TargetMode="External" Id="rId823"/><Relationship Type="http://schemas.openxmlformats.org/officeDocument/2006/relationships/hyperlink" Target="https://doi.org/10.1016/j.engappai.2022.105151" TargetMode="External" Id="rId824"/><Relationship Type="http://schemas.openxmlformats.org/officeDocument/2006/relationships/hyperlink" Target="https://doi.org/10.1038/s42256-024-00807-9" TargetMode="External" Id="rId825"/><Relationship Type="http://schemas.openxmlformats.org/officeDocument/2006/relationships/hyperlink" Target="https://doi.org/10.1155/2018/6157249" TargetMode="External" Id="rId826"/><Relationship Type="http://schemas.openxmlformats.org/officeDocument/2006/relationships/hyperlink" Target="https://doi.org/10.1186/s40537-019-0192-5" TargetMode="External" Id="rId827"/><Relationship Type="http://schemas.openxmlformats.org/officeDocument/2006/relationships/hyperlink" Target="https://doi.org/10.1038/s41467-023-39472-8" TargetMode="External" Id="rId828"/><Relationship Type="http://schemas.openxmlformats.org/officeDocument/2006/relationships/hyperlink" Target="https://doi.org/10.1038/s41591-024-03425-5" TargetMode="External" Id="rId829"/><Relationship Type="http://schemas.openxmlformats.org/officeDocument/2006/relationships/hyperlink" Target="https://doi.org/10.1016/j.inffus.2023.101805" TargetMode="External" Id="rId830"/><Relationship Type="http://schemas.openxmlformats.org/officeDocument/2006/relationships/hyperlink" Target="https://doi.org/10.1109/tip.2022.3228497" TargetMode="External" Id="rId831"/><Relationship Type="http://schemas.openxmlformats.org/officeDocument/2006/relationships/hyperlink" Target="https://doi.org/10.1109/tgrs.2023.3276293" TargetMode="External" Id="rId832"/><Relationship Type="http://schemas.openxmlformats.org/officeDocument/2006/relationships/hyperlink" Target="https://doi.org/10.1162/tacl_a_00566" TargetMode="External" Id="rId833"/><Relationship Type="http://schemas.openxmlformats.org/officeDocument/2006/relationships/hyperlink" Target="https://doi.org/10.1145/3197517.3201357" TargetMode="External" Id="rId834"/><Relationship Type="http://schemas.openxmlformats.org/officeDocument/2006/relationships/hyperlink" Target="https://doi.org/10.1016/j.mineng.2023.108179" TargetMode="External" Id="rId835"/><Relationship Type="http://schemas.openxmlformats.org/officeDocument/2006/relationships/hyperlink" Target="https://doi.org/10.1038/s41467-024-44824-z" TargetMode="External" Id="rId836"/><Relationship Type="http://schemas.openxmlformats.org/officeDocument/2006/relationships/hyperlink" Target="https://doi.org/10.1109/tpami.2023.3305122" TargetMode="External" Id="rId837"/><Relationship Type="http://schemas.openxmlformats.org/officeDocument/2006/relationships/hyperlink" Target="https://doi.org/10.1109/access.2021.3062380" TargetMode="External" Id="rId838"/><Relationship Type="http://schemas.openxmlformats.org/officeDocument/2006/relationships/hyperlink" Target="https://doi.org/10.1016/j.jare.2021.03.015" TargetMode="External" Id="rId839"/><Relationship Type="http://schemas.openxmlformats.org/officeDocument/2006/relationships/hyperlink" Target="https://doi.org/10.1162/tacl_a_00544" TargetMode="External" Id="rId840"/><Relationship Type="http://schemas.openxmlformats.org/officeDocument/2006/relationships/hyperlink" Target="https://doi.org/10.1109/jstars.2021.3133021" TargetMode="External" Id="rId841"/><Relationship Type="http://schemas.openxmlformats.org/officeDocument/2006/relationships/hyperlink" Target="https://doi.org/10.1007/s41019-022-00190-8" TargetMode="External" Id="rId842"/><Relationship Type="http://schemas.openxmlformats.org/officeDocument/2006/relationships/hyperlink" Target="https://doi.org/10.1186/s12967-021-02992-2" TargetMode="External" Id="rId843"/><Relationship Type="http://schemas.openxmlformats.org/officeDocument/2006/relationships/hyperlink" Target="https://doi.org/10.1016/j.rcim.2022.102510" TargetMode="External" Id="rId844"/><Relationship Type="http://schemas.openxmlformats.org/officeDocument/2006/relationships/hyperlink" Target="https://doi.org/10.1038/s41598-024-51184-7" TargetMode="External" Id="rId845"/><Relationship Type="http://schemas.openxmlformats.org/officeDocument/2006/relationships/hyperlink" Target="https://doi.org/10.1109/tvcg.2022.3209466" TargetMode="External" Id="rId846"/><Relationship Type="http://schemas.openxmlformats.org/officeDocument/2006/relationships/hyperlink" Target="https://doi.org/10.1109/access.2020.2977007" TargetMode="External" Id="rId847"/><Relationship Type="http://schemas.openxmlformats.org/officeDocument/2006/relationships/hyperlink" Target="https://doi.org/10.1109/taffc.2022.3167013" TargetMode="External" Id="rId848"/><Relationship Type="http://schemas.openxmlformats.org/officeDocument/2006/relationships/hyperlink" Target="https://doi.org/10.1007/s10618-024-01043-w" TargetMode="External" Id="rId849"/><Relationship Type="http://schemas.openxmlformats.org/officeDocument/2006/relationships/hyperlink" Target="https://doi.org/10.1145/3524618" TargetMode="External" Id="rId850"/><Relationship Type="http://schemas.openxmlformats.org/officeDocument/2006/relationships/hyperlink" Target="https://doi.org/10.3390/bioengineering10030380" TargetMode="External" Id="rId851"/><Relationship Type="http://schemas.openxmlformats.org/officeDocument/2006/relationships/hyperlink" Target="https://doi.org/10.1109/jproc.2023.3273517" TargetMode="External" Id="rId852"/><Relationship Type="http://schemas.openxmlformats.org/officeDocument/2006/relationships/hyperlink" Target="https://doi.org/10.1016/j.compind.2021.103437" TargetMode="External" Id="rId853"/><Relationship Type="http://schemas.openxmlformats.org/officeDocument/2006/relationships/hyperlink" Target="https://doi.org/10.1016/j.aej.2022.05.043" TargetMode="External" Id="rId854"/><Relationship Type="http://schemas.openxmlformats.org/officeDocument/2006/relationships/hyperlink" Target="https://doi.org/10.1187/cbe.17-08-0178" TargetMode="External" Id="rId855"/><Relationship Type="http://schemas.openxmlformats.org/officeDocument/2006/relationships/hyperlink" Target="https://doi.org/10.1145/3736574" TargetMode="External" Id="rId856"/><Relationship Type="http://schemas.openxmlformats.org/officeDocument/2006/relationships/hyperlink" Target="https://doi.org/10.3390/math12050758" TargetMode="External" Id="rId857"/><Relationship Type="http://schemas.openxmlformats.org/officeDocument/2006/relationships/hyperlink" Target="https://doi.org/10.3390/s22145396" TargetMode="External" Id="rId858"/><Relationship Type="http://schemas.openxmlformats.org/officeDocument/2006/relationships/hyperlink" Target="https://doi.org/10.1109/access.2019.2895334" TargetMode="External" Id="rId859"/><Relationship Type="http://schemas.openxmlformats.org/officeDocument/2006/relationships/hyperlink" Target="https://doi.org/10.1093/jcr/ucz011" TargetMode="External" Id="rId860"/><Relationship Type="http://schemas.openxmlformats.org/officeDocument/2006/relationships/hyperlink" Target="https://doi.org/10.1186/s40537-023-00727-2" TargetMode="External" Id="rId861"/><Relationship Type="http://schemas.openxmlformats.org/officeDocument/2006/relationships/hyperlink" Target="https://doi.org/10.1016/j.swevo.2021.100888" TargetMode="External" Id="rId862"/><Relationship Type="http://schemas.openxmlformats.org/officeDocument/2006/relationships/hyperlink" Target="https://doi.org/10.1109/access.2022.3164745" TargetMode="External" Id="rId863"/><Relationship Type="http://schemas.openxmlformats.org/officeDocument/2006/relationships/hyperlink" Target="https://doi.org/10.1007/s11263-023-01762-5" TargetMode="External" Id="rId864"/><Relationship Type="http://schemas.openxmlformats.org/officeDocument/2006/relationships/hyperlink" Target="https://doi.org/10.1007/s11633-022-1406-4" TargetMode="External" Id="rId865"/><Relationship Type="http://schemas.openxmlformats.org/officeDocument/2006/relationships/hyperlink" Target="https://doi.org/10.1016/j.inffus.2020.04.001" TargetMode="External" Id="rId866"/><Relationship Type="http://schemas.openxmlformats.org/officeDocument/2006/relationships/hyperlink" Target="https://doi.org/10.1109/tcsvt.2022.3177320" TargetMode="External" Id="rId867"/><Relationship Type="http://schemas.openxmlformats.org/officeDocument/2006/relationships/hyperlink" Target="https://doi.org/10.1038/s41593-021-00974-7" TargetMode="External" Id="rId868"/><Relationship Type="http://schemas.openxmlformats.org/officeDocument/2006/relationships/hyperlink" Target="https://doi.org/10.1007/s10514-025-10202-x" TargetMode="External" Id="rId869"/><Relationship Type="http://schemas.openxmlformats.org/officeDocument/2006/relationships/hyperlink" Target="https://doi.org/10.1109/access.2021.3079204" TargetMode="External" Id="rId870"/><Relationship Type="http://schemas.openxmlformats.org/officeDocument/2006/relationships/hyperlink" Target="https://doi.org/10.7554/elife.64000" TargetMode="External" Id="rId871"/><Relationship Type="http://schemas.openxmlformats.org/officeDocument/2006/relationships/hyperlink" Target="https://doi.org/10.1109/access.2024.3392512" TargetMode="External" Id="rId872"/><Relationship Type="http://schemas.openxmlformats.org/officeDocument/2006/relationships/hyperlink" Target="https://doi.org/10.1007/s10462-023-10419-1" TargetMode="External" Id="rId873"/><Relationship Type="http://schemas.openxmlformats.org/officeDocument/2006/relationships/hyperlink" Target="https://doi.org/10.1016/j.jag.2021.102651" TargetMode="External" Id="rId874"/><Relationship Type="http://schemas.openxmlformats.org/officeDocument/2006/relationships/hyperlink" Target="https://doi.org/10.1109/tai.2020.3031581" TargetMode="External" Id="rId875"/><Relationship Type="http://schemas.openxmlformats.org/officeDocument/2006/relationships/hyperlink" Target="https://doi.org/10.1038/s41586-023-06160-y" TargetMode="External" Id="rId876"/><Relationship Type="http://schemas.openxmlformats.org/officeDocument/2006/relationships/hyperlink" Target="https://doi.org/10.1145/3597307" TargetMode="External" Id="rId877"/><Relationship Type="http://schemas.openxmlformats.org/officeDocument/2006/relationships/hyperlink" Target="https://doi.org/10.1016/j.autcon.2020.103179" TargetMode="External" Id="rId878"/><Relationship Type="http://schemas.openxmlformats.org/officeDocument/2006/relationships/hyperlink" Target="https://doi.org/10.1038/s41398-019-0607-2" TargetMode="External" Id="rId879"/><Relationship Type="http://schemas.openxmlformats.org/officeDocument/2006/relationships/hyperlink" Target="https://doi.org/10.1007/s11263-023-01799-6" TargetMode="External" Id="rId880"/><Relationship Type="http://schemas.openxmlformats.org/officeDocument/2006/relationships/hyperlink" Target="https://doi.org/10.1016/j.media.2022.102474" TargetMode="External" Id="rId881"/><Relationship Type="http://schemas.openxmlformats.org/officeDocument/2006/relationships/hyperlink" Target="https://doi.org/10.3390/info11110511" TargetMode="External" Id="rId882"/><Relationship Type="http://schemas.openxmlformats.org/officeDocument/2006/relationships/hyperlink" Target="https://doi.org/10.1007/s11187-019-00218-w" TargetMode="External" Id="rId883"/><Relationship Type="http://schemas.openxmlformats.org/officeDocument/2006/relationships/hyperlink" Target="https://doi.org/10.3390/s24030884" TargetMode="External" Id="rId884"/><Relationship Type="http://schemas.openxmlformats.org/officeDocument/2006/relationships/hyperlink" Target="https://doi.org/10.1007/s00371-021-02166-7" TargetMode="External" Id="rId885"/><Relationship Type="http://schemas.openxmlformats.org/officeDocument/2006/relationships/hyperlink" Target="https://doi.org/10.1016/j.mlwa.2021.100124" TargetMode="External" Id="rId886"/><Relationship Type="http://schemas.openxmlformats.org/officeDocument/2006/relationships/hyperlink" Target="https://doi.org/10.1109/access.2019.2962258" TargetMode="External" Id="rId887"/><Relationship Type="http://schemas.openxmlformats.org/officeDocument/2006/relationships/hyperlink" Target="https://doi.org/10.1093/nar/gkae1142" TargetMode="External" Id="rId888"/><Relationship Type="http://schemas.openxmlformats.org/officeDocument/2006/relationships/hyperlink" Target="https://doi.org/10.1109/access.2020.3000739" TargetMode="External" Id="rId889"/><Relationship Type="http://schemas.openxmlformats.org/officeDocument/2006/relationships/hyperlink" Target="https://doi.org/10.1109/tpami.2020.3008413" TargetMode="External" Id="rId890"/><Relationship Type="http://schemas.openxmlformats.org/officeDocument/2006/relationships/hyperlink" Target="https://doi.org/10.1109/tie.2018.2873547" TargetMode="External" Id="rId891"/><Relationship Type="http://schemas.openxmlformats.org/officeDocument/2006/relationships/hyperlink" Target="https://doi.org/10.1016/j.gltp.2022.04.020" TargetMode="External" Id="rId892"/><Relationship Type="http://schemas.openxmlformats.org/officeDocument/2006/relationships/hyperlink" Target="https://doi.org/10.1109/taffc.2021.3114365" TargetMode="External" Id="rId893"/><Relationship Type="http://schemas.openxmlformats.org/officeDocument/2006/relationships/hyperlink" Target="https://doi.org/10.1016/j.ins.2020.05.018" TargetMode="External" Id="rId894"/><Relationship Type="http://schemas.openxmlformats.org/officeDocument/2006/relationships/hyperlink" Target="https://doi.org/10.1186/s40537-023-00827-z" TargetMode="External" Id="rId895"/><Relationship Type="http://schemas.openxmlformats.org/officeDocument/2006/relationships/hyperlink" Target="https://doi.org/10.1038/s41551-022-00898-y" TargetMode="External" Id="rId896"/><Relationship Type="http://schemas.openxmlformats.org/officeDocument/2006/relationships/hyperlink" Target="https://doi.org/10.3390/electronics12020288" TargetMode="External" Id="rId897"/><Relationship Type="http://schemas.openxmlformats.org/officeDocument/2006/relationships/hyperlink" Target="https://doi.org/10.1007/s10462-023-10393-8" TargetMode="External" Id="rId898"/><Relationship Type="http://schemas.openxmlformats.org/officeDocument/2006/relationships/hyperlink" Target="https://doi.org/10.3390/brainsci12101416" TargetMode="External" Id="rId899"/><Relationship Type="http://schemas.openxmlformats.org/officeDocument/2006/relationships/hyperlink" Target="https://doi.org/10.1109/tpami.2022.3216454" TargetMode="External" Id="rId900"/><Relationship Type="http://schemas.openxmlformats.org/officeDocument/2006/relationships/hyperlink" Target="https://doi.org/10.3390/bs8050045" TargetMode="External" Id="rId901"/><Relationship Type="http://schemas.openxmlformats.org/officeDocument/2006/relationships/hyperlink" Target="https://doi.org/10.1109/tnsre.2023.3245285" TargetMode="External" Id="rId902"/><Relationship Type="http://schemas.openxmlformats.org/officeDocument/2006/relationships/hyperlink" Target="https://doi.org/10.1038/s41746-021-00536-y" TargetMode="External" Id="rId903"/><Relationship Type="http://schemas.openxmlformats.org/officeDocument/2006/relationships/hyperlink" Target="https://doi.org/10.1016/j.artint.2018.01.002" TargetMode="External" Id="rId904"/><Relationship Type="http://schemas.openxmlformats.org/officeDocument/2006/relationships/hyperlink" Target="https://doi.org/10.1016/j.ymssp.2020.107398" TargetMode="External" Id="rId905"/><Relationship Type="http://schemas.openxmlformats.org/officeDocument/2006/relationships/hyperlink" Target="https://doi.org/10.1609/aaai.v35i12.17276" TargetMode="External" Id="rId906"/><Relationship Type="http://schemas.openxmlformats.org/officeDocument/2006/relationships/hyperlink" Target="https://doi.org/10.3390/su12198023" TargetMode="External" Id="rId907"/><Relationship Type="http://schemas.openxmlformats.org/officeDocument/2006/relationships/hyperlink" Target="https://doi.org/10.3847/1538-3881/aabc4f" TargetMode="External" Id="rId908"/><Relationship Type="http://schemas.openxmlformats.org/officeDocument/2006/relationships/hyperlink" Target="https://doi.org/10.1016/j.patrec.2022.03.001" TargetMode="External" Id="rId909"/><Relationship Type="http://schemas.openxmlformats.org/officeDocument/2006/relationships/hyperlink" Target="https://doi.org/10.1038/s41467-024-48666-7" TargetMode="External" Id="rId910"/><Relationship Type="http://schemas.openxmlformats.org/officeDocument/2006/relationships/hyperlink" Target="https://doi.org/10.3389/frobt.2021.732023" TargetMode="External" Id="rId911"/><Relationship Type="http://schemas.openxmlformats.org/officeDocument/2006/relationships/hyperlink" Target="https://doi.org/10.1111/cogs.12571" TargetMode="External" Id="rId912"/><Relationship Type="http://schemas.openxmlformats.org/officeDocument/2006/relationships/hyperlink" Target="https://doi.org/10.1109/access.2020.3048309" TargetMode="External" Id="rId913"/><Relationship Type="http://schemas.openxmlformats.org/officeDocument/2006/relationships/hyperlink" Target="https://doi.org/10.1109/tnnls.2023.3309809" TargetMode="External" Id="rId914"/><Relationship Type="http://schemas.openxmlformats.org/officeDocument/2006/relationships/hyperlink" Target="https://doi.org/10.1016/j.fsisyn.2022.100217" TargetMode="External" Id="rId915"/><Relationship Type="http://schemas.openxmlformats.org/officeDocument/2006/relationships/hyperlink" Target="https://doi.org/10.3390/s22239297" TargetMode="External" Id="rId916"/><Relationship Type="http://schemas.openxmlformats.org/officeDocument/2006/relationships/hyperlink" Target="https://doi.org/10.1109/access.2023.3344531" TargetMode="External" Id="rId917"/><Relationship Type="http://schemas.openxmlformats.org/officeDocument/2006/relationships/hyperlink" Target="https://doi.org/10.1016/j.jprocont.2019.02.005" TargetMode="External" Id="rId918"/><Relationship Type="http://schemas.openxmlformats.org/officeDocument/2006/relationships/hyperlink" Target="https://doi.org/10.1109/tpami.2022.3231558" TargetMode="External" Id="rId919"/><Relationship Type="http://schemas.openxmlformats.org/officeDocument/2006/relationships/hyperlink" Target="https://doi.org/10.55041/ijsmt.v2i5.169" TargetMode="External" Id="rId920"/><Relationship Type="http://schemas.openxmlformats.org/officeDocument/2006/relationships/hyperlink" Target="https://doi.org/10.15301/jepa.2019.27.4.103" TargetMode="External" Id="rId921"/><Relationship Type="http://schemas.openxmlformats.org/officeDocument/2006/relationships/hyperlink" Target="https://doi.org/10.1007/s11760-025-05018-2" TargetMode="External" Id="rId922"/><Relationship Type="http://schemas.openxmlformats.org/officeDocument/2006/relationships/hyperlink" Target="https://doi.org/10.1051/itmconf/20257804024" TargetMode="External" Id="rId923"/><Relationship Type="http://schemas.openxmlformats.org/officeDocument/2006/relationships/hyperlink" Target="https://doi.org/10.1007/s11280-020-00858-z" TargetMode="External" Id="rId924"/><Relationship Type="http://schemas.openxmlformats.org/officeDocument/2006/relationships/hyperlink" Target="https://doi.org/10.4240/wjgs.121443" TargetMode="External" Id="rId925"/><Relationship Type="http://schemas.openxmlformats.org/officeDocument/2006/relationships/hyperlink" Target="https://doi.org/10.1109/access.2023.3326717" TargetMode="External" Id="rId926"/><Relationship Type="http://schemas.openxmlformats.org/officeDocument/2006/relationships/hyperlink" Target="https://doi.org/10.1016/j.dt.2026.06.008" TargetMode="External" Id="rId927"/><Relationship Type="http://schemas.openxmlformats.org/officeDocument/2006/relationships/hyperlink" Target="https://doi.org/10.18127/j20700970-202602-05" TargetMode="External" Id="rId928"/><Relationship Type="http://schemas.openxmlformats.org/officeDocument/2006/relationships/hyperlink" Target="https://doi.org/10.1109/access.2025.3631409" TargetMode="External" Id="rId929"/><Relationship Type="http://schemas.openxmlformats.org/officeDocument/2006/relationships/hyperlink" Target="https://doi.org/10.4240/wjgs.v16.i9.2823" TargetMode="External" Id="rId930"/><Relationship Type="http://schemas.openxmlformats.org/officeDocument/2006/relationships/hyperlink" Target="https://doi.org/10.30574/wjarr.2025.26.2.3447" TargetMode="External" Id="rId931"/><Relationship Type="http://schemas.openxmlformats.org/officeDocument/2006/relationships/hyperlink" Target="https://doi.org/10.32877/bt.v8i1.2866" TargetMode="External" Id="rId932"/><Relationship Type="http://schemas.openxmlformats.org/officeDocument/2006/relationships/hyperlink" Target="https://doi.org/10.5498/wjp.v15.i8.105929" TargetMode="External" Id="rId933"/><Relationship Type="http://schemas.openxmlformats.org/officeDocument/2006/relationships/hyperlink" Target="https://doi.org/10.1002/wwp2.70093" TargetMode="External" Id="rId934"/><Relationship Type="http://schemas.openxmlformats.org/officeDocument/2006/relationships/hyperlink" Target="https://doi.org/10.30574/wjarr.2024.21.1.0180" TargetMode="External" Id="rId935"/><Relationship Type="http://schemas.openxmlformats.org/officeDocument/2006/relationships/hyperlink" Target="https://doi.org/10.4239/wjd.v14.i10.1541" TargetMode="External" Id="rId936"/><Relationship Type="http://schemas.openxmlformats.org/officeDocument/2006/relationships/hyperlink" Target="https://doi.org/10.1109/access.2024.3458460" TargetMode="External" Id="rId937"/><Relationship Type="http://schemas.openxmlformats.org/officeDocument/2006/relationships/hyperlink" Target="https://doi.org/10.54254/2977-3903/2025.24025" TargetMode="External" Id="rId938"/><Relationship Type="http://schemas.openxmlformats.org/officeDocument/2006/relationships/hyperlink" Target="https://doi.org/10.61784/wjit3041" TargetMode="External" Id="rId939"/><Relationship Type="http://schemas.openxmlformats.org/officeDocument/2006/relationships/hyperlink" Target="https://doi.org/10.61784/wjit3025" TargetMode="External" Id="rId940"/><Relationship Type="http://schemas.openxmlformats.org/officeDocument/2006/relationships/hyperlink" Target="https://doi.org/10.1007/s11760-024-03726-9" TargetMode="External" Id="rId941"/><Relationship Type="http://schemas.openxmlformats.org/officeDocument/2006/relationships/hyperlink" Target="https://doi.org/10.1007/s10489-022-03813-9" TargetMode="External" Id="rId942"/><Relationship Type="http://schemas.openxmlformats.org/officeDocument/2006/relationships/hyperlink" Target="https://doi.org/10.34028/iajit/21/5/9" TargetMode="External" Id="rId943"/><Relationship Type="http://schemas.openxmlformats.org/officeDocument/2006/relationships/hyperlink" Target="https://doi.org/10.1007/s11760-025-04545-2" TargetMode="External" Id="rId944"/><Relationship Type="http://schemas.openxmlformats.org/officeDocument/2006/relationships/hyperlink" Target="https://doi.org/10.1038/s41598-024-69674-z" TargetMode="External" Id="rId945"/><Relationship Type="http://schemas.openxmlformats.org/officeDocument/2006/relationships/hyperlink" Target="https://doi.org/10.21511/ppm.19(3).2021.42" TargetMode="External" Id="rId946"/><Relationship Type="http://schemas.openxmlformats.org/officeDocument/2006/relationships/hyperlink" Target="https://doi.org/10.30574/wjaets.2025.15.3.1017" TargetMode="External" Id="rId947"/><Relationship Type="http://schemas.openxmlformats.org/officeDocument/2006/relationships/hyperlink" Target="https://doi.org/10.1109/access.2025.3613547" TargetMode="External" Id="rId948"/><Relationship Type="http://schemas.openxmlformats.org/officeDocument/2006/relationships/hyperlink" Target="https://doi.org/10.24846/v32i1y202303" TargetMode="External" Id="rId949"/><Relationship Type="http://schemas.openxmlformats.org/officeDocument/2006/relationships/hyperlink" Target="https://doi.org/10.4239/wjd.v15.i10.2070" TargetMode="External" Id="rId950"/><Relationship Type="http://schemas.openxmlformats.org/officeDocument/2006/relationships/hyperlink" Target="https://doi.org/10.1109/access.2026.3716809" TargetMode="External" Id="rId951"/><Relationship Type="http://schemas.openxmlformats.org/officeDocument/2006/relationships/hyperlink" Target="https://doi.org/10.1007/s11280-020-00791-1" TargetMode="External" Id="rId952"/><Relationship Type="http://schemas.openxmlformats.org/officeDocument/2006/relationships/hyperlink" Target="https://doi.org/10.23883/ijrter.2018.4131.nurhl" TargetMode="External" Id="rId953"/><Relationship Type="http://schemas.openxmlformats.org/officeDocument/2006/relationships/hyperlink" Target="https://doi.org/10.1109/access.2024.3375365" TargetMode="External" Id="rId954"/><Relationship Type="http://schemas.openxmlformats.org/officeDocument/2006/relationships/hyperlink" Target="https://doi.org/10.1016/j.knosys.2025.113820" TargetMode="External" Id="rId955"/><Relationship Type="http://schemas.openxmlformats.org/officeDocument/2006/relationships/hyperlink" Target="https://doi.org/10.1007/s11760-022-02426-6" TargetMode="External" Id="rId956"/><Relationship Type="http://schemas.openxmlformats.org/officeDocument/2006/relationships/hyperlink" Target="https://doi.org/10.5498/wjp.v13.i8.573" TargetMode="External" Id="rId957"/><Relationship Type="http://schemas.openxmlformats.org/officeDocument/2006/relationships/hyperlink" Target="https://doi.org/10.1109/tcsvt.2026.3675005" TargetMode="External" Id="rId958"/><Relationship Type="http://schemas.openxmlformats.org/officeDocument/2006/relationships/hyperlink" Target="https://doi.org/10.1016/j.patrec.2026.07.005" TargetMode="External" Id="rId959"/><Relationship Type="http://schemas.openxmlformats.org/officeDocument/2006/relationships/hyperlink" Target="https://doi.org/10.1039/d5dd00308c" TargetMode="External" Id="rId960"/><Relationship Type="http://schemas.openxmlformats.org/officeDocument/2006/relationships/hyperlink" Target="https://doi.org/10.1109/ojsp.2024.3496819" TargetMode="External" Id="rId961"/><Relationship Type="http://schemas.openxmlformats.org/officeDocument/2006/relationships/hyperlink" Target="https://doi.org/10.1016/j.aei.2026.104598" TargetMode="External" Id="rId962"/><Relationship Type="http://schemas.openxmlformats.org/officeDocument/2006/relationships/hyperlink" Target="https://doi.org/10.1016/j.autcon.2026.107075" TargetMode="External" Id="rId963"/><Relationship Type="http://schemas.openxmlformats.org/officeDocument/2006/relationships/hyperlink" Target="https://doi.org/10.1609/aaai.v40i16.38402" TargetMode="External" Id="rId964"/><Relationship Type="http://schemas.openxmlformats.org/officeDocument/2006/relationships/hyperlink" Target="https://doi.org/10.1016/j.autcon.2026.107169" TargetMode="External" Id="rId965"/><Relationship Type="http://schemas.openxmlformats.org/officeDocument/2006/relationships/hyperlink" Target="https://doi.org/10.1016/j.compbiomed.2025.110809" TargetMode="External" Id="rId966"/><Relationship Type="http://schemas.openxmlformats.org/officeDocument/2006/relationships/hyperlink" Target="https://doi.org/10.1016/j.ifacol.2025.10.190" TargetMode="External" Id="rId967"/><Relationship Type="http://schemas.openxmlformats.org/officeDocument/2006/relationships/hyperlink" Target="https://doi.org/10.1109/access.2026.3696039" TargetMode="External" Id="rId968"/><Relationship Type="http://schemas.openxmlformats.org/officeDocument/2006/relationships/hyperlink" Target="https://doi.org/10.1016/j.patrec.2026.08.007" TargetMode="External" Id="rId969"/><Relationship Type="http://schemas.openxmlformats.org/officeDocument/2006/relationships/hyperlink" Target="https://doi.org/10.1016/j.sysarc.2022.102740" TargetMode="External" Id="rId970"/><Relationship Type="http://schemas.openxmlformats.org/officeDocument/2006/relationships/hyperlink" Target="https://doi.org/10.1016/j.eswa.2021.115541" TargetMode="External" Id="rId971"/><Relationship Type="http://schemas.openxmlformats.org/officeDocument/2006/relationships/hyperlink" Target="https://doi.org/10.1016/j.cviu.2025.104595" TargetMode="External" Id="rId972"/><Relationship Type="http://schemas.openxmlformats.org/officeDocument/2006/relationships/hyperlink" Target="https://doi.org/10.21275/sr2506133231" TargetMode="External" Id="rId973"/><Relationship Type="http://schemas.openxmlformats.org/officeDocument/2006/relationships/hyperlink" Target="https://doi.org/10.7716/aem.v15i3.3616" TargetMode="External" Id="rId974"/><Relationship Type="http://schemas.openxmlformats.org/officeDocument/2006/relationships/hyperlink" Target="https://doi.org/10.1609/aaai.v40i30.39708" TargetMode="External" Id="rId975"/><Relationship Type="http://schemas.openxmlformats.org/officeDocument/2006/relationships/hyperlink" Target="https://doi.org/10.1007/s11042-022-13048-y" TargetMode="External" Id="rId976"/><Relationship Type="http://schemas.openxmlformats.org/officeDocument/2006/relationships/hyperlink" Target="https://doi.org/10.2196/83318" TargetMode="External" Id="rId977"/><Relationship Type="http://schemas.openxmlformats.org/officeDocument/2006/relationships/hyperlink" Target="https://doi.org/10.1109/access.2022.3204706" TargetMode="External" Id="rId978"/><Relationship Type="http://schemas.openxmlformats.org/officeDocument/2006/relationships/hyperlink" Target="https://doi.org/10.1109/jiot.2026.3660030" TargetMode="External" Id="rId979"/><Relationship Type="http://schemas.openxmlformats.org/officeDocument/2006/relationships/hyperlink" Target="https://doi.org/10.1093/bioinformatics/btab560" TargetMode="External" Id="rId980"/><Relationship Type="http://schemas.openxmlformats.org/officeDocument/2006/relationships/hyperlink" Target="https://doi.org/10.38027/jsalutogenic_vol5no1_7" TargetMode="External" Id="rId981"/><Relationship Type="http://schemas.openxmlformats.org/officeDocument/2006/relationships/hyperlink" Target="https://doi.org/10.1016/j.sysarc.2025.103622" TargetMode="External" Id="rId982"/><Relationship Type="http://schemas.openxmlformats.org/officeDocument/2006/relationships/hyperlink" Target="https://doi.org/10.1109/tcsvt.2025.3572508" TargetMode="External" Id="rId983"/><Relationship Type="http://schemas.openxmlformats.org/officeDocument/2006/relationships/hyperlink" Target="https://doi.org/10.1186/s13640-024-00620-9" TargetMode="External" Id="rId984"/><Relationship Type="http://schemas.openxmlformats.org/officeDocument/2006/relationships/hyperlink" Target="https://doi.org/10.1109/tcsvt.2026.3714446" TargetMode="External" Id="rId985"/><Relationship Type="http://schemas.openxmlformats.org/officeDocument/2006/relationships/hyperlink" Target="https://doi.org/10.54729/2789-8547.1187" TargetMode="External" Id="rId986"/><Relationship Type="http://schemas.openxmlformats.org/officeDocument/2006/relationships/hyperlink" Target="https://doi.org/10.21275/sr251124133511" TargetMode="External" Id="rId987"/><Relationship Type="http://schemas.openxmlformats.org/officeDocument/2006/relationships/hyperlink" Target="https://doi.org/10.1109/lca.2023.3305668" TargetMode="External" Id="rId988"/><Relationship Type="http://schemas.openxmlformats.org/officeDocument/2006/relationships/hyperlink" Target="https://doi.org/10.23638/dmtcs-21-2-9" TargetMode="External" Id="rId989"/><Relationship Type="http://schemas.openxmlformats.org/officeDocument/2006/relationships/hyperlink" Target="https://doi.org/10.1109/tcsvt.2019.2947545" TargetMode="External" Id="rId990"/><Relationship Type="http://schemas.openxmlformats.org/officeDocument/2006/relationships/hyperlink" Target="https://doi.org/10.3390/electronics8090963" TargetMode="External" Id="rId991"/><Relationship Type="http://schemas.openxmlformats.org/officeDocument/2006/relationships/hyperlink" Target="https://doi.org/10.52710/cfs.687" TargetMode="External" Id="rId992"/><Relationship Type="http://schemas.openxmlformats.org/officeDocument/2006/relationships/hyperlink" Target="https://doi.org/10.7759/s44389-024-01368-z" TargetMode="External" Id="rId993"/><Relationship Type="http://schemas.openxmlformats.org/officeDocument/2006/relationships/hyperlink" Target="https://doi.org/10.1109/tcsvt.2026.3723100" TargetMode="External" Id="rId994"/><Relationship Type="http://schemas.openxmlformats.org/officeDocument/2006/relationships/hyperlink" Target="https://doi.org/10.1016/j.slast.2025.100290" TargetMode="External" Id="rId995"/><Relationship Type="http://schemas.openxmlformats.org/officeDocument/2006/relationships/hyperlink" Target="https://doi.org/10.1038/s41598-021-82840-x" TargetMode="External" Id="rId996"/><Relationship Type="http://schemas.openxmlformats.org/officeDocument/2006/relationships/hyperlink" Target="https://doi.org/10.18178/ijmlc.2020.10.5.980" TargetMode="External" Id="rId997"/><Relationship Type="http://schemas.openxmlformats.org/officeDocument/2006/relationships/hyperlink" Target="https://doi.org/10.1016/j.sysarc.2026.103967" TargetMode="External" Id="rId998"/><Relationship Type="http://schemas.openxmlformats.org/officeDocument/2006/relationships/hyperlink" Target="https://doi.org/10.64388/irev8i3-1715592" TargetMode="External" Id="rId999"/><Relationship Type="http://schemas.openxmlformats.org/officeDocument/2006/relationships/hyperlink" Target="https://doi.org/10.3390/architecture6010025" TargetMode="External" Id="rId1000"/><Relationship Type="http://schemas.openxmlformats.org/officeDocument/2006/relationships/hyperlink" Target="https://doi.org/10.22266/ijies2024.0630.04" TargetMode="External" Id="rId1001"/><Relationship Type="http://schemas.openxmlformats.org/officeDocument/2006/relationships/hyperlink" Target="https://doi.org/10.17775/cseejpes.2021.02000" TargetMode="External" Id="rId1002"/><Relationship Type="http://schemas.openxmlformats.org/officeDocument/2006/relationships/hyperlink" Target="https://doi.org/10.52710/cfs.1036" TargetMode="External" Id="rId1003"/><Relationship Type="http://schemas.openxmlformats.org/officeDocument/2006/relationships/hyperlink" Target="https://doi.org/10.1016/j.patcog.2025.112057" TargetMode="External" Id="rId1004"/><Relationship Type="http://schemas.openxmlformats.org/officeDocument/2006/relationships/hyperlink" Target="https://doi.org/10.36041/2617-9555.1351" TargetMode="External" Id="rId1005"/><Relationship Type="http://schemas.openxmlformats.org/officeDocument/2006/relationships/hyperlink" Target="https://doi.org/10.1186/s13640-019-0486-8" TargetMode="External" Id="rId1006"/><Relationship Type="http://schemas.openxmlformats.org/officeDocument/2006/relationships/hyperlink" Target="https://doi.org/10.1186/s13640-019-0462-3" TargetMode="External" Id="rId1007"/><Relationship Type="http://schemas.openxmlformats.org/officeDocument/2006/relationships/hyperlink" Target="https://doi.org/10.64751/ijdim.2026.v5.n2(1).812" TargetMode="External" Id="rId1008"/><Relationship Type="http://schemas.openxmlformats.org/officeDocument/2006/relationships/hyperlink" Target="https://doi.org/10.55845/sfr4b540" TargetMode="External" Id="rId1009"/><Relationship Type="http://schemas.openxmlformats.org/officeDocument/2006/relationships/hyperlink" Target="https://doi.org/10.55640/ijaair-v03i08-08" TargetMode="External" Id="rId1010"/><Relationship Type="http://schemas.openxmlformats.org/officeDocument/2006/relationships/hyperlink" Target="https://doi.org/10.1016/j.patcog.2020.107425" TargetMode="External" Id="rId1011"/><Relationship Type="http://schemas.openxmlformats.org/officeDocument/2006/relationships/hyperlink" Target="https://doi.org/10.1186/s13640-025-00676-1" TargetMode="External" Id="rId1012"/><Relationship Type="http://schemas.openxmlformats.org/officeDocument/2006/relationships/hyperlink" Target="https://doi.org/10.1080/20507828.2018.1535748" TargetMode="External" Id="rId1013"/><Relationship Type="http://schemas.openxmlformats.org/officeDocument/2006/relationships/hyperlink" Target="https://doi.org/10.21917/ijivp.2026.0547" TargetMode="External" Id="rId1014"/><Relationship Type="http://schemas.openxmlformats.org/officeDocument/2006/relationships/hyperlink" Target="https://doi.org/10.53106/160792642022112306024" TargetMode="External" Id="rId1015"/><Relationship Type="http://schemas.openxmlformats.org/officeDocument/2006/relationships/hyperlink" Target="https://doi.org/10.5120/ijca2025925146" TargetMode="External" Id="rId1016"/><Relationship Type="http://schemas.openxmlformats.org/officeDocument/2006/relationships/hyperlink" Target="https://doi.org/10.54660/.jfmr.2023.4.2.338-348" TargetMode="External" Id="rId1017"/><Relationship Type="http://schemas.openxmlformats.org/officeDocument/2006/relationships/hyperlink" Target="https://doi.org/10.1007/s11042-019-08011-3" TargetMode="External" Id="rId1018"/><Relationship Type="http://schemas.openxmlformats.org/officeDocument/2006/relationships/hyperlink" Target="https://doi.org/10.5920/fields.1783" TargetMode="External" Id="rId1019"/><Relationship Type="http://schemas.openxmlformats.org/officeDocument/2006/relationships/hyperlink" Target="https://doi.org/10.63680/ijsate0526200.154" TargetMode="External" Id="rId1020"/><Relationship Type="http://schemas.openxmlformats.org/officeDocument/2006/relationships/hyperlink" Target="https://doi.org/10.7238/a.v0i27.373933" TargetMode="External" Id="rId1021"/><Relationship Type="http://schemas.openxmlformats.org/officeDocument/2006/relationships/hyperlink" Target="https://doi.org/10.1038/s41598-025-30012-6" TargetMode="External" Id="rId1022"/><Relationship Type="http://schemas.openxmlformats.org/officeDocument/2006/relationships/hyperlink" Target="https://doi.org/10.63680/ijsate082620.13" TargetMode="External" Id="rId1023"/><Relationship Type="http://schemas.openxmlformats.org/officeDocument/2006/relationships/hyperlink" Target="https://doi.org/10.71052/srb2024/cske7257" TargetMode="External" Id="rId1024"/><Relationship Type="http://schemas.openxmlformats.org/officeDocument/2006/relationships/hyperlink" Target="https://doi.org/10.3390/e22060593" TargetMode="External" Id="rId1025"/><Relationship Type="http://schemas.openxmlformats.org/officeDocument/2006/relationships/hyperlink" Target="https://doi.org/10.1016/j.jbspin.2020.03.006" TargetMode="External" Id="rId1026"/><Relationship Type="http://schemas.openxmlformats.org/officeDocument/2006/relationships/hyperlink" Target="https://doi.org/10.1016/j.sysarc.2025.103401" TargetMode="External" Id="rId1027"/><Relationship Type="http://schemas.openxmlformats.org/officeDocument/2006/relationships/hyperlink" Target="https://doi.org/10.1007/s11760-025-04240-2" TargetMode="External" Id="rId1028"/><Relationship Type="http://schemas.openxmlformats.org/officeDocument/2006/relationships/hyperlink" Target="https://doi.org/10.55640/ijcsis/volume11issue08-03" TargetMode="External" Id="rId1029"/><Relationship Type="http://schemas.openxmlformats.org/officeDocument/2006/relationships/hyperlink" Target="https://doi.org/10.37134/ejoss.vol11.2.1.2025" TargetMode="External" Id="rId1030"/><Relationship Type="http://schemas.openxmlformats.org/officeDocument/2006/relationships/hyperlink" Target="https://doi.org/10.3390/arts12040133" TargetMode="External" Id="rId1031"/><Relationship Type="http://schemas.openxmlformats.org/officeDocument/2006/relationships/hyperlink" Target="https://doi.org/10.1109/lnet.2025.3561336" TargetMode="External" Id="rId1032"/><Relationship Type="http://schemas.openxmlformats.org/officeDocument/2006/relationships/hyperlink" Target="https://doi.org/10.1016/j.patcog.2022.108807" TargetMode="External" Id="rId1033"/><Relationship Type="http://schemas.openxmlformats.org/officeDocument/2006/relationships/hyperlink" Target="https://doi.org/10.3390/app11114850" TargetMode="External" Id="rId1034"/><Relationship Type="http://schemas.openxmlformats.org/officeDocument/2006/relationships/hyperlink" Target="https://doi.org/10.1016/j.neucom.2021.07.090" TargetMode="External" Id="rId1035"/><Relationship Type="http://schemas.openxmlformats.org/officeDocument/2006/relationships/hyperlink" Target="https://doi.org/10.22266/ijies2024.0831.41" TargetMode="External" Id="rId1036"/><Relationship Type="http://schemas.openxmlformats.org/officeDocument/2006/relationships/hyperlink" Target="https://doi.org/10.26473/atlaanz.2025.1/005" TargetMode="External" Id="rId1037"/><Relationship Type="http://schemas.openxmlformats.org/officeDocument/2006/relationships/hyperlink" Target="https://doi.org/10.1109/tcsvt.2019.2936710" TargetMode="External" Id="rId1038"/><Relationship Type="http://schemas.openxmlformats.org/officeDocument/2006/relationships/hyperlink" Target="https://doi.org/10.65613/741578" TargetMode="External" Id="rId1039"/><Relationship Type="http://schemas.openxmlformats.org/officeDocument/2006/relationships/hyperlink" Target="https://doi.org/10.1109/tcsvt.2023.3314769" TargetMode="External" Id="rId1040"/><Relationship Type="http://schemas.openxmlformats.org/officeDocument/2006/relationships/hyperlink" Target="https://doi.org/10.1109/tcsvt.2017.2715062" TargetMode="External" Id="rId1041"/><Relationship Type="http://schemas.openxmlformats.org/officeDocument/2006/relationships/hyperlink" Target="https://doi.org/10.1109/tcsvt.2017.2771247" TargetMode="External" Id="rId1042"/><Relationship Type="http://schemas.openxmlformats.org/officeDocument/2006/relationships/hyperlink" Target="https://doi.org/10.4064/fm612-12-2021" TargetMode="External" Id="rId1043"/><Relationship Type="http://schemas.openxmlformats.org/officeDocument/2006/relationships/hyperlink" Target="https://doi.org/10.55640/eijmrms-06-05-15" TargetMode="External" Id="rId1044"/><Relationship Type="http://schemas.openxmlformats.org/officeDocument/2006/relationships/hyperlink" Target="https://doi.org/10.1007/s11760-026-05437-9" TargetMode="External" Id="rId1045"/><Relationship Type="http://schemas.openxmlformats.org/officeDocument/2006/relationships/hyperlink" Target="https://doi.org/10.7717/peerj-cs.843" TargetMode="External" Id="rId1046"/><Relationship Type="http://schemas.openxmlformats.org/officeDocument/2006/relationships/hyperlink" Target="https://doi.org/10.1016/j.neunet.2020.04.018" TargetMode="External" Id="rId1047"/><Relationship Type="http://schemas.openxmlformats.org/officeDocument/2006/relationships/hyperlink" Target="https://doi.org/10.53600/ajesa.1119808" TargetMode="External" Id="rId1048"/><Relationship Type="http://schemas.openxmlformats.org/officeDocument/2006/relationships/hyperlink" Target="https://doi.org/10.1007/s11760-024-03601-7" TargetMode="External" Id="rId1049"/><Relationship Type="http://schemas.openxmlformats.org/officeDocument/2006/relationships/hyperlink" Target="https://doi.org/10.2218/ear.2024.8958" TargetMode="External" Id="rId1050"/><Relationship Type="http://schemas.openxmlformats.org/officeDocument/2006/relationships/hyperlink" Target="https://doi.org/10.56294/la2024110" TargetMode="External" Id="rId1051"/><Relationship Type="http://schemas.openxmlformats.org/officeDocument/2006/relationships/hyperlink" Target="https://doi.org/10.5594/jmi.2018.2846098" TargetMode="External" Id="rId1052"/><Relationship Type="http://schemas.openxmlformats.org/officeDocument/2006/relationships/hyperlink" Target="https://doi.org/10.1088/1742-6596/1176/3/032023" TargetMode="External" Id="rId1053"/><Relationship Type="http://schemas.openxmlformats.org/officeDocument/2006/relationships/hyperlink" Target="https://doi.org/10.1007/s10489-018-1359-z" TargetMode="External" Id="rId1054"/><Relationship Type="http://schemas.openxmlformats.org/officeDocument/2006/relationships/hyperlink" Target="https://doi.org/10.1109/tcsvt.2023.3262754" TargetMode="External" Id="rId1055"/><Relationship Type="http://schemas.openxmlformats.org/officeDocument/2006/relationships/hyperlink" Target="https://doi.org/10.3390/computers8020031" TargetMode="External" Id="rId1056"/><Relationship Type="http://schemas.openxmlformats.org/officeDocument/2006/relationships/hyperlink" Target="https://doi.org/10.58729/1941-6687.1462" TargetMode="External" Id="rId1057"/><Relationship Type="http://schemas.openxmlformats.org/officeDocument/2006/relationships/hyperlink" Target="https://doi.org/10.59275/j.melba.2026-eec1" TargetMode="External" Id="rId1058"/><Relationship Type="http://schemas.openxmlformats.org/officeDocument/2006/relationships/hyperlink" Target="https://doi.org/10.3390/math13162652" TargetMode="External" Id="rId1059"/><Relationship Type="http://schemas.openxmlformats.org/officeDocument/2006/relationships/hyperlink" Target="https://doi.org/10.1109/tcsvt.2025.3539832" TargetMode="External" Id="rId1060"/><Relationship Type="http://schemas.openxmlformats.org/officeDocument/2006/relationships/hyperlink" Target="https://doi.org/10.1609/aaai.v39i6.32624" TargetMode="External" Id="rId1061"/><Relationship Type="http://schemas.openxmlformats.org/officeDocument/2006/relationships/hyperlink" Target="https://doi.org/10.1038/s43588-026-00950-w" TargetMode="External" Id="rId1062"/><Relationship Type="http://schemas.openxmlformats.org/officeDocument/2006/relationships/hyperlink" Target="https://doi.org/10.64336/001c.92856" TargetMode="External" Id="rId1063"/><Relationship Type="http://schemas.openxmlformats.org/officeDocument/2006/relationships/hyperlink" Target="https://doi.org/10.15276/ict.02.2025.39" TargetMode="External" Id="rId1064"/><Relationship Type="http://schemas.openxmlformats.org/officeDocument/2006/relationships/hyperlink" Target="https://doi.org/10.26599/cvm.2025.9450511" TargetMode="External" Id="rId1065"/><Relationship Type="http://schemas.openxmlformats.org/officeDocument/2006/relationships/hyperlink" Target="https://doi.org/10.54254/2755-2721/2026.gl35449" TargetMode="External" Id="rId1066"/><Relationship Type="http://schemas.openxmlformats.org/officeDocument/2006/relationships/hyperlink" Target="https://doi.org/10.1007/s00530-024-01651-y" TargetMode="External" Id="rId1067"/><Relationship Type="http://schemas.openxmlformats.org/officeDocument/2006/relationships/hyperlink" Target="https://doi.org/10.64388/irev9i9-1715054" TargetMode="External" Id="rId1068"/><Relationship Type="http://schemas.openxmlformats.org/officeDocument/2006/relationships/hyperlink" Target="https://doi.org/10.1038/s41524-025-01901-1" TargetMode="External" Id="rId1069"/><Relationship Type="http://schemas.openxmlformats.org/officeDocument/2006/relationships/hyperlink" Target="https://doi.org/10.1109/tcsvt.2024.3383659" TargetMode="External" Id="rId1070"/><Relationship Type="http://schemas.openxmlformats.org/officeDocument/2006/relationships/hyperlink" Target="https://doi.org/10.1109/lsp.2026.3670748" TargetMode="External" Id="rId1071"/><Relationship Type="http://schemas.openxmlformats.org/officeDocument/2006/relationships/hyperlink" Target="https://doi.org/10.46397/jaih.15.8" TargetMode="External" Id="rId1072"/><Relationship Type="http://schemas.openxmlformats.org/officeDocument/2006/relationships/hyperlink" Target="https://doi.org/10.1108/oir-09-2024-0595" TargetMode="External" Id="rId1073"/><Relationship Type="http://schemas.openxmlformats.org/officeDocument/2006/relationships/hyperlink" Target="https://doi.org/10.1016/j.knosys.2024.112133" TargetMode="External" Id="rId1074"/><Relationship Type="http://schemas.openxmlformats.org/officeDocument/2006/relationships/hyperlink" Target="https://doi.org/10.1109/tcsvt.2022.3183648" TargetMode="External" Id="rId1075"/><Relationship Type="http://schemas.openxmlformats.org/officeDocument/2006/relationships/hyperlink" Target="https://doi.org/10.1109/mprv.2026.3698107" TargetMode="External" Id="rId1076"/><Relationship Type="http://schemas.openxmlformats.org/officeDocument/2006/relationships/hyperlink" Target="https://doi.org/10.1016/j.fraope.2025.100369" TargetMode="External" Id="rId1077"/><Relationship Type="http://schemas.openxmlformats.org/officeDocument/2006/relationships/hyperlink" Target="https://doi.org/10.1029/2024gl110625" TargetMode="External" Id="rId1078"/><Relationship Type="http://schemas.openxmlformats.org/officeDocument/2006/relationships/hyperlink" Target="https://doi.org/10.18178/jaai.2025.3.1.90-108" TargetMode="External" Id="rId1079"/><Relationship Type="http://schemas.openxmlformats.org/officeDocument/2006/relationships/hyperlink" Target="https://doi.org/10.25236/fsst.2025.070806" TargetMode="External" Id="rId1080"/><Relationship Type="http://schemas.openxmlformats.org/officeDocument/2006/relationships/hyperlink" Target="https://doi.org/10.1504/ijict.2025.10075270" TargetMode="External" Id="rId1081"/><Relationship Type="http://schemas.openxmlformats.org/officeDocument/2006/relationships/hyperlink" Target="https://doi.org/10.53053/kpzv3846" TargetMode="External" Id="rId1082"/><Relationship Type="http://schemas.openxmlformats.org/officeDocument/2006/relationships/hyperlink" Target="https://doi.org/10.30574/wjarr.2026.29.1.0212" TargetMode="External" Id="rId1083"/><Relationship Type="http://schemas.openxmlformats.org/officeDocument/2006/relationships/hyperlink" Target="https://doi.org/10.1167/jov.25.9.2275" TargetMode="External" Id="rId1084"/><Relationship Type="http://schemas.openxmlformats.org/officeDocument/2006/relationships/hyperlink" Target="https://doi.org/10.1109/tcsvt.2016.2629466" TargetMode="External" Id="rId1085"/><Relationship Type="http://schemas.openxmlformats.org/officeDocument/2006/relationships/hyperlink" Target="https://doi.org/10.1016/j.ymssp.2026.113891" TargetMode="External" Id="rId1086"/><Relationship Type="http://schemas.openxmlformats.org/officeDocument/2006/relationships/hyperlink" Target="https://doi.org/10.24167/proxies.v7i2.12472" TargetMode="External" Id="rId1087"/><Relationship Type="http://schemas.openxmlformats.org/officeDocument/2006/relationships/hyperlink" Target="https://doi.org/10.48009/1_iis_128" TargetMode="External" Id="rId1088"/><Relationship Type="http://schemas.openxmlformats.org/officeDocument/2006/relationships/hyperlink" Target="https://doi.org/10.70088/x5w6nq92" TargetMode="External" Id="rId1089"/><Relationship Type="http://schemas.openxmlformats.org/officeDocument/2006/relationships/hyperlink" Target="https://doi.org/10.1007/s11760-024-03734-9" TargetMode="External" Id="rId1090"/><Relationship Type="http://schemas.openxmlformats.org/officeDocument/2006/relationships/hyperlink" Target="https://doi.org/10.62754/joe.v4i1.5992" TargetMode="External" Id="rId1091"/><Relationship Type="http://schemas.openxmlformats.org/officeDocument/2006/relationships/hyperlink" Target="https://doi.org/10.35848/1347-4065/ae5aad" TargetMode="External" Id="rId1092"/><Relationship Type="http://schemas.openxmlformats.org/officeDocument/2006/relationships/hyperlink" Target="https://doi.org/10.1109/tcsvt.2021.3100279" TargetMode="External" Id="rId1093"/><Relationship Type="http://schemas.openxmlformats.org/officeDocument/2006/relationships/hyperlink" Target="https://doi.org/10.4018/ijaci.2018100105" TargetMode="External" Id="rId1094"/><Relationship Type="http://schemas.openxmlformats.org/officeDocument/2006/relationships/hyperlink" Target="https://doi.org/10.3390/e27040343" TargetMode="External" Id="rId1095"/><Relationship Type="http://schemas.openxmlformats.org/officeDocument/2006/relationships/hyperlink" Target="https://doi.org/10.1186/s13640-023-00617-w" TargetMode="External" Id="rId1096"/><Relationship Type="http://schemas.openxmlformats.org/officeDocument/2006/relationships/hyperlink" Target="https://doi.org/10.3390/s24061907" TargetMode="External" Id="rId1097"/><Relationship Type="http://schemas.openxmlformats.org/officeDocument/2006/relationships/hyperlink" Target="https://doi.org/10.1007/s11760-021-01950-1" TargetMode="External" Id="rId1098"/><Relationship Type="http://schemas.openxmlformats.org/officeDocument/2006/relationships/hyperlink" Target="https://doi.org/10.1609/aaai.v40i6.42465" TargetMode="External" Id="rId1099"/><Relationship Type="http://schemas.openxmlformats.org/officeDocument/2006/relationships/hyperlink" Target="https://doi.org/10.1103/physreve.111.015304" TargetMode="External" Id="rId1100"/><Relationship Type="http://schemas.openxmlformats.org/officeDocument/2006/relationships/hyperlink" Target="https://doi.org/10.1016/j.knosys.2024.112233" TargetMode="External" Id="rId1101"/><Relationship Type="http://schemas.openxmlformats.org/officeDocument/2006/relationships/hyperlink" Target="https://doi.org/10.1051/epjconf/202636412001" TargetMode="External" Id="rId1102"/><Relationship Type="http://schemas.openxmlformats.org/officeDocument/2006/relationships/hyperlink" Target="https://doi.org/10.1038/s41524-026-02147-1" TargetMode="External" Id="rId1103"/><Relationship Type="http://schemas.openxmlformats.org/officeDocument/2006/relationships/hyperlink" Target="https://doi.org/10.1016/j.neucom.2026.134994" TargetMode="External" Id="rId1104"/><Relationship Type="http://schemas.openxmlformats.org/officeDocument/2006/relationships/hyperlink" Target="https://doi.org/10.1007/s11760-025-04350-x" TargetMode="External" Id="rId1105"/><Relationship Type="http://schemas.openxmlformats.org/officeDocument/2006/relationships/hyperlink" Target="https://doi.org/10.1007/s11760-025-04486-w" TargetMode="External" Id="rId1106"/><Relationship Type="http://schemas.openxmlformats.org/officeDocument/2006/relationships/hyperlink" Target="https://doi.org/10.1137/24s1717993" TargetMode="External" Id="rId1107"/><Relationship Type="http://schemas.openxmlformats.org/officeDocument/2006/relationships/hyperlink" Target="https://doi.org/10.1007/s00530-024-01624-1" TargetMode="External" Id="rId1108"/><Relationship Type="http://schemas.openxmlformats.org/officeDocument/2006/relationships/hyperlink" Target="https://doi.org/10.1109/access.2025.3585147" TargetMode="External" Id="rId1109"/><Relationship Type="http://schemas.openxmlformats.org/officeDocument/2006/relationships/hyperlink" Target="https://doi.org/10.1109/mdat.2025.3647759" TargetMode="External" Id="rId1110"/><Relationship Type="http://schemas.openxmlformats.org/officeDocument/2006/relationships/hyperlink" Target="https://doi.org/10.1109/tcsvt.2025.3556892" TargetMode="External" Id="rId1111"/><Relationship Type="http://schemas.openxmlformats.org/officeDocument/2006/relationships/hyperlink" Target="https://doi.org/10.1016/j.jmb.2024.168610" TargetMode="External" Id="rId1112"/><Relationship Type="http://schemas.openxmlformats.org/officeDocument/2006/relationships/hyperlink" Target="https://doi.org/10.1016/j.knosys.2024.112310" TargetMode="External" Id="rId1113"/><Relationship Type="http://schemas.openxmlformats.org/officeDocument/2006/relationships/hyperlink" Target="https://doi.org/10.1109/tcsvt.2025.3573401" TargetMode="External" Id="rId1114"/><Relationship Type="http://schemas.openxmlformats.org/officeDocument/2006/relationships/hyperlink" Target="https://doi.org/10.1007/s11760-024-03269-z" TargetMode="External" Id="rId1115"/><Relationship Type="http://schemas.openxmlformats.org/officeDocument/2006/relationships/hyperlink" Target="https://doi.org/10.18494/sam5202" TargetMode="External" Id="rId1116"/><Relationship Type="http://schemas.openxmlformats.org/officeDocument/2006/relationships/hyperlink" Target="https://doi.org/10.1615/jmachlearnmodelcomput.2024051346" TargetMode="External" Id="rId1117"/><Relationship Type="http://schemas.openxmlformats.org/officeDocument/2006/relationships/hyperlink" Target="https://doi.org/10.1016/j.nonrwa.2026.104640" TargetMode="External" Id="rId1118"/><Relationship Type="http://schemas.openxmlformats.org/officeDocument/2006/relationships/hyperlink" Target="https://doi.org/10.1007/s11760-020-01663-x" TargetMode="External" Id="rId1119"/><Relationship Type="http://schemas.openxmlformats.org/officeDocument/2006/relationships/hyperlink" Target="https://doi.org/10.1109/tcsvt.2025.3602841" TargetMode="External" Id="rId1120"/><Relationship Type="http://schemas.openxmlformats.org/officeDocument/2006/relationships/hyperlink" Target="https://doi.org/10.1115/1.4071943" TargetMode="External" Id="rId1121"/><Relationship Type="http://schemas.openxmlformats.org/officeDocument/2006/relationships/hyperlink" Target="https://doi.org/10.18494/sam4780" TargetMode="External" Id="rId1122"/><Relationship Type="http://schemas.openxmlformats.org/officeDocument/2006/relationships/hyperlink" Target="https://doi.org/10.1088/1742-5468/ae9377" TargetMode="External" Id="rId1123"/><Relationship Type="http://schemas.openxmlformats.org/officeDocument/2006/relationships/hyperlink" Target="https://doi.org/10.58344/jws.v3i7.688" TargetMode="External" Id="rId1124"/><Relationship Type="http://schemas.openxmlformats.org/officeDocument/2006/relationships/hyperlink" Target="https://doi.org/10.30574/wjarr.2023.18.3.0687" TargetMode="External" Id="rId1125"/><Relationship Type="http://schemas.openxmlformats.org/officeDocument/2006/relationships/hyperlink" Target="https://doi.org/10.1016/j.imavis.2025.105422" TargetMode="External" Id="rId1126"/><Relationship Type="http://schemas.openxmlformats.org/officeDocument/2006/relationships/hyperlink" Target="https://doi.org/10.1109/tmm.2026.3676163" TargetMode="External" Id="rId1127"/><Relationship Type="http://schemas.openxmlformats.org/officeDocument/2006/relationships/hyperlink" Target="https://doi.org/10.1016/j.bpj.2024.11.844" TargetMode="External" Id="rId1128"/><Relationship Type="http://schemas.openxmlformats.org/officeDocument/2006/relationships/hyperlink" Target="https://doi.org/10.5194/gmd-19-7961-2026" TargetMode="External" Id="rId1129"/><Relationship Type="http://schemas.openxmlformats.org/officeDocument/2006/relationships/hyperlink" Target="https://doi.org/10.1007/s11263-026-02830-2" TargetMode="External" Id="rId1130"/><Relationship Type="http://schemas.openxmlformats.org/officeDocument/2006/relationships/hyperlink" Target="https://doi.org/10.1007/s11760-025-04367-2" TargetMode="External" Id="rId1131"/><Relationship Type="http://schemas.openxmlformats.org/officeDocument/2006/relationships/hyperlink" Target="https://doi.org/10.1016/j.knosys.2024.112426" TargetMode="External" Id="rId1132"/><Relationship Type="http://schemas.openxmlformats.org/officeDocument/2006/relationships/hyperlink" Target="https://doi.org/10.1002/smtd.71042" TargetMode="External" Id="rId1133"/><Relationship Type="http://schemas.openxmlformats.org/officeDocument/2006/relationships/hyperlink" Target="https://doi.org/10.56830/wrba03202603" TargetMode="External" Id="rId1134"/><Relationship Type="http://schemas.openxmlformats.org/officeDocument/2006/relationships/hyperlink" Target="https://doi.org/10.1016/j.asoc.2024.111714" TargetMode="External" Id="rId1135"/><Relationship Type="http://schemas.openxmlformats.org/officeDocument/2006/relationships/hyperlink" Target="https://doi.org/10.1016/j.jocmr.2024.101510" TargetMode="External" Id="rId1136"/><Relationship Type="http://schemas.openxmlformats.org/officeDocument/2006/relationships/hyperlink" Target="https://doi.org/10.5391/jkiis.2023.33.3.222" TargetMode="External" Id="rId1137"/><Relationship Type="http://schemas.openxmlformats.org/officeDocument/2006/relationships/hyperlink" Target="https://doi.org/10.1007/s11760-023-02731-8" TargetMode="External" Id="rId1138"/><Relationship Type="http://schemas.openxmlformats.org/officeDocument/2006/relationships/hyperlink" Target="https://doi.org/10.1115/1.4069801" TargetMode="External" Id="rId1139"/><Relationship Type="http://schemas.openxmlformats.org/officeDocument/2006/relationships/hyperlink" Target="https://doi.org/10.15323/mint.2025.12.5.3.16" TargetMode="External" Id="rId1140"/><Relationship Type="http://schemas.openxmlformats.org/officeDocument/2006/relationships/hyperlink" Target="https://doi.org/10.30574/wjaets.2025.15.3.0881" TargetMode="External" Id="rId1141"/><Relationship Type="http://schemas.openxmlformats.org/officeDocument/2006/relationships/hyperlink" Target="https://doi.org/10.1007/s11280-021-00918-y" TargetMode="External" Id="rId1142"/><Relationship Type="http://schemas.openxmlformats.org/officeDocument/2006/relationships/hyperlink" Target="https://doi.org/10.1016/j.nonrwa.2023.103989" TargetMode="External" Id="rId1143"/><Relationship Type="http://schemas.openxmlformats.org/officeDocument/2006/relationships/hyperlink" Target="https://doi.org/10.1115/1.4065092" TargetMode="External" Id="rId1144"/><Relationship Type="http://schemas.openxmlformats.org/officeDocument/2006/relationships/hyperlink" Target="https://doi.org/10.1109/tpami.2026.3718311" TargetMode="External" Id="rId1145"/><Relationship Type="http://schemas.openxmlformats.org/officeDocument/2006/relationships/hyperlink" Target="https://doi.org/10.1016/j.nonrwa.2021.103332" TargetMode="External" Id="rId1146"/><Relationship Type="http://schemas.openxmlformats.org/officeDocument/2006/relationships/hyperlink" Target="https://doi.org/10.54097/r890rx36" TargetMode="External" Id="rId1147"/><Relationship Type="http://schemas.openxmlformats.org/officeDocument/2006/relationships/hyperlink" Target="https://doi.org/10.1007/s40515-026-00874-y" TargetMode="External" Id="rId1148"/><Relationship Type="http://schemas.openxmlformats.org/officeDocument/2006/relationships/hyperlink" Target="https://doi.org/10.1117/1.oe.64.9.092206" TargetMode="External" Id="rId1149"/><Relationship Type="http://schemas.openxmlformats.org/officeDocument/2006/relationships/hyperlink" Target="https://doi.org/10.1109/access.2024.3397775" TargetMode="External" Id="rId1150"/><Relationship Type="http://schemas.openxmlformats.org/officeDocument/2006/relationships/hyperlink" Target="https://doi.org/10.1109/access.2024.3474056" TargetMode="External" Id="rId1151"/><Relationship Type="http://schemas.openxmlformats.org/officeDocument/2006/relationships/hyperlink" Target="https://doi.org/10.1149/ma2026-016674mtgabs" TargetMode="External" Id="rId1152"/><Relationship Type="http://schemas.openxmlformats.org/officeDocument/2006/relationships/hyperlink" Target="https://doi.org/10.1016/j.nonrwa.2022.103605" TargetMode="External" Id="rId1153"/><Relationship Type="http://schemas.openxmlformats.org/officeDocument/2006/relationships/hyperlink" Target="https://doi.org/10.1504/ijics.2020.105179" TargetMode="External" Id="rId1154"/><Relationship Type="http://schemas.openxmlformats.org/officeDocument/2006/relationships/hyperlink" Target="https://doi.org/10.2139/ssrn.4614118" TargetMode="External" Id="rId1155"/><Relationship Type="http://schemas.openxmlformats.org/officeDocument/2006/relationships/hyperlink" Target="https://doi.org/10.1007/s11760-024-03644-w" TargetMode="External" Id="rId1156"/><Relationship Type="http://schemas.openxmlformats.org/officeDocument/2006/relationships/hyperlink" Target="https://doi.org/10.2139/ssrn.4162678" TargetMode="External" Id="rId1157"/><Relationship Type="http://schemas.openxmlformats.org/officeDocument/2006/relationships/hyperlink" Target="https://doi.org/10.15323/mint.2022.8.2.3.18" TargetMode="External" Id="rId1158"/><Relationship Type="http://schemas.openxmlformats.org/officeDocument/2006/relationships/hyperlink" Target="https://doi.org/10.1016/j.autcon.2023.105001" TargetMode="External" Id="rId1159"/><Relationship Type="http://schemas.openxmlformats.org/officeDocument/2006/relationships/hyperlink" Target="https://doi.org/10.1007/s11760-023-02512-3" TargetMode="External" Id="rId1160"/><Relationship Type="http://schemas.openxmlformats.org/officeDocument/2006/relationships/hyperlink" Target="https://doi.org/10.55092/bi20260001" TargetMode="External" Id="rId1161"/><Relationship Type="http://schemas.openxmlformats.org/officeDocument/2006/relationships/hyperlink" Target="https://doi.org/10.3390/app122412622" TargetMode="External" Id="rId1162"/><Relationship Type="http://schemas.openxmlformats.org/officeDocument/2006/relationships/hyperlink" Target="https://doi.org/10.21917/ijivp.2025.0530" TargetMode="External" Id="rId1163"/><Relationship Type="http://schemas.openxmlformats.org/officeDocument/2006/relationships/hyperlink" Target="https://doi.org/10.1016/j.patcog.2024.110713" TargetMode="External" Id="rId1164"/><Relationship Type="http://schemas.openxmlformats.org/officeDocument/2006/relationships/hyperlink" Target="https://doi.org/10.1007/s11760-025-04020-y" TargetMode="External" Id="rId1165"/><Relationship Type="http://schemas.openxmlformats.org/officeDocument/2006/relationships/hyperlink" Target="https://doi.org/10.1109/tcsvt.2023.3267178" TargetMode="External" Id="rId1166"/><Relationship Type="http://schemas.openxmlformats.org/officeDocument/2006/relationships/hyperlink" Target="https://doi.org/10.1609/aaai.v33i01.33018545" TargetMode="External" Id="rId1167"/><Relationship Type="http://schemas.openxmlformats.org/officeDocument/2006/relationships/hyperlink" Target="https://doi.org/10.1007/s11760-026-05700-z" TargetMode="External" Id="rId1168"/><Relationship Type="http://schemas.openxmlformats.org/officeDocument/2006/relationships/hyperlink" Target="https://doi.org/10.1109/tcsvt.2020.3003048" TargetMode="External" Id="rId1169"/><Relationship Type="http://schemas.openxmlformats.org/officeDocument/2006/relationships/hyperlink" Target="https://doi.org/10.1007/s11760-022-02357-2" TargetMode="External" Id="rId1170"/><Relationship Type="http://schemas.openxmlformats.org/officeDocument/2006/relationships/hyperlink" Target="https://doi.org/10.56053/10.3.1469" TargetMode="External" Id="rId1171"/><Relationship Type="http://schemas.openxmlformats.org/officeDocument/2006/relationships/hyperlink" Target="https://doi.org/10.1007/s11263-026-02785-4" TargetMode="External" Id="rId1172"/><Relationship Type="http://schemas.openxmlformats.org/officeDocument/2006/relationships/hyperlink" Target="https://doi.org/10.1007/s10489-021-02440-0" TargetMode="External" Id="rId1173"/><Relationship Type="http://schemas.openxmlformats.org/officeDocument/2006/relationships/hyperlink" Target="https://doi.org/10.1609/aaai.v36i3.20239" TargetMode="External" Id="rId1174"/><Relationship Type="http://schemas.openxmlformats.org/officeDocument/2006/relationships/hyperlink" Target="https://doi.org/10.1021/acs.jcim.6c00828" TargetMode="External" Id="rId1175"/><Relationship Type="http://schemas.openxmlformats.org/officeDocument/2006/relationships/hyperlink" Target="https://doi.org/10.1609/aaai.v36i2.20047" TargetMode="External" Id="rId1176"/><Relationship Type="http://schemas.openxmlformats.org/officeDocument/2006/relationships/hyperlink" Target="https://doi.org/10.1609/aaai.v35i14.17556" TargetMode="External" Id="rId1177"/><Relationship Type="http://schemas.openxmlformats.org/officeDocument/2006/relationships/hyperlink" Target="https://doi.org/10.12677/csa.2023.133041" TargetMode="External" Id="rId1178"/><Relationship Type="http://schemas.openxmlformats.org/officeDocument/2006/relationships/hyperlink" Target="https://doi.org/10.1016/j.dsp.2026.106496" TargetMode="External" Id="rId1179"/><Relationship Type="http://schemas.openxmlformats.org/officeDocument/2006/relationships/hyperlink" Target="https://doi.org/10.1609/aaai.v37i3.25416" TargetMode="External" Id="rId1180"/><Relationship Type="http://schemas.openxmlformats.org/officeDocument/2006/relationships/hyperlink" Target="https://doi.org/10.1587/transinf.2018edl8013" TargetMode="External" Id="rId1181"/><Relationship Type="http://schemas.openxmlformats.org/officeDocument/2006/relationships/hyperlink" Target="https://doi.org/10.1038/s41598-026-67845-8" TargetMode="External" Id="rId1182"/><Relationship Type="http://schemas.openxmlformats.org/officeDocument/2006/relationships/hyperlink" Target="https://doi.org/10.1109/tcsvt.2022.3141051" TargetMode="External" Id="rId1183"/><Relationship Type="http://schemas.openxmlformats.org/officeDocument/2006/relationships/hyperlink" Target="https://doi.org/10.1109/tcsvt.2021.3114209" TargetMode="External" Id="rId1184"/><Relationship Type="http://schemas.openxmlformats.org/officeDocument/2006/relationships/hyperlink" Target="https://doi.org/10.1109/access.2024.3510779" TargetMode="External" Id="rId1185"/><Relationship Type="http://schemas.openxmlformats.org/officeDocument/2006/relationships/hyperlink" Target="https://doi.org/10.1109/tbiom.2019.2947264" TargetMode="External" Id="rId1186"/><Relationship Type="http://schemas.openxmlformats.org/officeDocument/2006/relationships/hyperlink" Target="https://doi.org/10.1049/iet-ipr.2020.0019" TargetMode="External" Id="rId1187"/><Relationship Type="http://schemas.openxmlformats.org/officeDocument/2006/relationships/hyperlink" Target="https://doi.org/10.1109/tcsvt.2025.3625076" TargetMode="External" Id="rId1188"/><Relationship Type="http://schemas.openxmlformats.org/officeDocument/2006/relationships/hyperlink" Target="https://doi.org/10.1038/s41598-025-98521-y" TargetMode="External" Id="rId1189"/><Relationship Type="http://schemas.openxmlformats.org/officeDocument/2006/relationships/hyperlink" Target="https://doi.org/10.1016/j.neucom.2022.01.066" TargetMode="External" Id="rId1190"/><Relationship Type="http://schemas.openxmlformats.org/officeDocument/2006/relationships/hyperlink" Target="https://doi.org/10.1609/aaai.v36i3.20248" TargetMode="External" Id="rId1191"/><Relationship Type="http://schemas.openxmlformats.org/officeDocument/2006/relationships/hyperlink" Target="https://doi.org/10.1109/access.2024.3353133" TargetMode="External" Id="rId1192"/><Relationship Type="http://schemas.openxmlformats.org/officeDocument/2006/relationships/hyperlink" Target="https://doi.org/10.1142/s0218126622501596" TargetMode="External" Id="rId1193"/><Relationship Type="http://schemas.openxmlformats.org/officeDocument/2006/relationships/hyperlink" Target="https://doi.org/10.1080/23335777.2026.2696420" TargetMode="External" Id="rId1194"/><Relationship Type="http://schemas.openxmlformats.org/officeDocument/2006/relationships/hyperlink" Target="https://doi.org/10.1016/j.neucom.2025.129750" TargetMode="External" Id="rId1195"/><Relationship Type="http://schemas.openxmlformats.org/officeDocument/2006/relationships/hyperlink" Target="https://doi.org/10.1016/j.neunet.2024.106578" TargetMode="External" Id="rId1196"/><Relationship Type="http://schemas.openxmlformats.org/officeDocument/2006/relationships/hyperlink" Target="https://doi.org/10.1109/tcsvt.2022.3169469" TargetMode="External" Id="rId1197"/><Relationship Type="http://schemas.openxmlformats.org/officeDocument/2006/relationships/hyperlink" Target="https://doi.org/10.1016/j.aei.2023.101941" TargetMode="External" Id="rId1198"/><Relationship Type="http://schemas.openxmlformats.org/officeDocument/2006/relationships/hyperlink" Target="https://doi.org/10.1016/j.mex.2024.102959" TargetMode="External" Id="rId1199"/><Relationship Type="http://schemas.openxmlformats.org/officeDocument/2006/relationships/hyperlink" Target="https://doi.org/10.1016/j.heliyon.2024.e37962" TargetMode="External" Id="rId1200"/><Relationship Type="http://schemas.openxmlformats.org/officeDocument/2006/relationships/hyperlink" Target="https://doi.org/10.1016/j.procs.2026.04.279" TargetMode="External" Id="rId1201"/><Relationship Type="http://schemas.openxmlformats.org/officeDocument/2006/relationships/hyperlink" Target="https://doi.org/10.1016/j.jvcir.2024.104049" TargetMode="External" Id="rId1202"/><Relationship Type="http://schemas.openxmlformats.org/officeDocument/2006/relationships/hyperlink" Target="https://doi.org/10.1109/tcsvt.2023.3290938" TargetMode="External" Id="rId1203"/><Relationship Type="http://schemas.openxmlformats.org/officeDocument/2006/relationships/hyperlink" Target="https://doi.org/10.1109/tmm.2022.3193559" TargetMode="External" Id="rId1204"/><Relationship Type="http://schemas.openxmlformats.org/officeDocument/2006/relationships/hyperlink" Target="https://doi.org/10.1109/tcsvt.2023.3284493" TargetMode="External" Id="rId1205"/><Relationship Type="http://schemas.openxmlformats.org/officeDocument/2006/relationships/hyperlink" Target="https://doi.org/10.1016/j.neucom.2021.04.090" TargetMode="External" Id="rId1206"/><Relationship Type="http://schemas.openxmlformats.org/officeDocument/2006/relationships/hyperlink" Target="https://doi.org/10.2352/ei.2023.35.7.image-269" TargetMode="External" Id="rId1207"/><Relationship Type="http://schemas.openxmlformats.org/officeDocument/2006/relationships/hyperlink" Target="https://doi.org/10.1016/j.neucom.2024.128219" TargetMode="External" Id="rId1208"/><Relationship Type="http://schemas.openxmlformats.org/officeDocument/2006/relationships/hyperlink" Target="https://doi.org/10.1016/j.jvcir.2025.104519" TargetMode="External" Id="rId1209"/><Relationship Type="http://schemas.openxmlformats.org/officeDocument/2006/relationships/hyperlink" Target="https://doi.org/10.1016/j.patcog.2023.110114" TargetMode="External" Id="rId1210"/><Relationship Type="http://schemas.openxmlformats.org/officeDocument/2006/relationships/hyperlink" Target="https://doi.org/10.1016/j.patrec.2024.06.012" TargetMode="External" Id="rId1211"/><Relationship Type="http://schemas.openxmlformats.org/officeDocument/2006/relationships/hyperlink" Target="https://doi.org/10.1016/j.patcog.2024.110274" TargetMode="External" Id="rId1212"/><Relationship Type="http://schemas.openxmlformats.org/officeDocument/2006/relationships/hyperlink" Target="https://doi.org/10.1109/access.2026.3716776" TargetMode="External" Id="rId1213"/><Relationship Type="http://schemas.openxmlformats.org/officeDocument/2006/relationships/hyperlink" Target="https://doi.org/10.1016/j.inffus.2026.104307" TargetMode="External" Id="rId1214"/><Relationship Type="http://schemas.openxmlformats.org/officeDocument/2006/relationships/hyperlink" Target="https://doi.org/10.3390/en18215611" TargetMode="External" Id="rId1215"/><Relationship Type="http://schemas.openxmlformats.org/officeDocument/2006/relationships/hyperlink" Target="https://doi.org/10.1121/10.0040816" TargetMode="External" Id="rId1216"/><Relationship Type="http://schemas.openxmlformats.org/officeDocument/2006/relationships/hyperlink" Target="https://doi.org/10.1109/tbc.2022.3197904" TargetMode="External" Id="rId1217"/><Relationship Type="http://schemas.openxmlformats.org/officeDocument/2006/relationships/hyperlink" Target="https://doi.org/10.1016/j.neucom.2025.131180" TargetMode="External" Id="rId1218"/><Relationship Type="http://schemas.openxmlformats.org/officeDocument/2006/relationships/hyperlink" Target="https://doi.org/10.1016/j.bspc.2024.107211" TargetMode="External" Id="rId1219"/><Relationship Type="http://schemas.openxmlformats.org/officeDocument/2006/relationships/hyperlink" Target="https://doi.org/10.1017/eds.2023.1" TargetMode="External" Id="rId1220"/><Relationship Type="http://schemas.openxmlformats.org/officeDocument/2006/relationships/hyperlink" Target="https://doi.org/10.54254/2755-2721/2026.31741" TargetMode="External" Id="rId1221"/><Relationship Type="http://schemas.openxmlformats.org/officeDocument/2006/relationships/hyperlink" Target="https://doi.org/10.63282/3050-9262.ijaidsml-v6i1p118" TargetMode="External" Id="rId1222"/><Relationship Type="http://schemas.openxmlformats.org/officeDocument/2006/relationships/hyperlink" Target="https://doi.org/10.1371/journal.pone.0358049" TargetMode="External" Id="rId1223"/><Relationship Type="http://schemas.openxmlformats.org/officeDocument/2006/relationships/hyperlink" Target="https://doi.org/10.1609/aaai.v36i2.20129" TargetMode="External" Id="rId1224"/><Relationship Type="http://schemas.openxmlformats.org/officeDocument/2006/relationships/hyperlink" Target="https://doi.org/10.3390/s22145169" TargetMode="External" Id="rId1225"/><Relationship Type="http://schemas.openxmlformats.org/officeDocument/2006/relationships/hyperlink" Target="https://doi.org/10.1016/j.ins.2022.11.022" TargetMode="External" Id="rId1226"/><Relationship Type="http://schemas.openxmlformats.org/officeDocument/2006/relationships/hyperlink" Target="https://doi.org/10.3390/sym14040657" TargetMode="External" Id="rId1227"/><Relationship Type="http://schemas.openxmlformats.org/officeDocument/2006/relationships/hyperlink" Target="https://doi.org/10.1016/j.patrec.2024.09.005" TargetMode="External" Id="rId1228"/><Relationship Type="http://schemas.openxmlformats.org/officeDocument/2006/relationships/hyperlink" Target="https://doi.org/10.1007/s11760-019-01467-8" TargetMode="External" Id="rId1229"/><Relationship Type="http://schemas.openxmlformats.org/officeDocument/2006/relationships/hyperlink" Target="https://doi.org/10.3390/electronics12061369" TargetMode="External" Id="rId1230"/><Relationship Type="http://schemas.openxmlformats.org/officeDocument/2006/relationships/hyperlink" Target="https://doi.org/10.1561/116.00000085" TargetMode="External" Id="rId1231"/><Relationship Type="http://schemas.openxmlformats.org/officeDocument/2006/relationships/hyperlink" Target="https://doi.org/10.1561/116.00000022" TargetMode="External" Id="rId1232"/><Relationship Type="http://schemas.openxmlformats.org/officeDocument/2006/relationships/hyperlink" Target="https://doi.org/10.1016/j.jvcir.2025.104516" TargetMode="External" Id="rId1233"/><Relationship Type="http://schemas.openxmlformats.org/officeDocument/2006/relationships/hyperlink" Target="https://doi.org/10.2139/ssrn.4259822" TargetMode="External" Id="rId1234"/><Relationship Type="http://schemas.openxmlformats.org/officeDocument/2006/relationships/hyperlink" Target="https://doi.org/10.3390/ijgi12020064" TargetMode="External" Id="rId1235"/><Relationship Type="http://schemas.openxmlformats.org/officeDocument/2006/relationships/hyperlink" Target="https://doi.org/10.1016/j.jvcir.2026.104744" TargetMode="External" Id="rId1236"/><Relationship Type="http://schemas.openxmlformats.org/officeDocument/2006/relationships/hyperlink" Target="https://doi.org/10.5753/jbcs.2026.5904" TargetMode="External" Id="rId1237"/><Relationship Type="http://schemas.openxmlformats.org/officeDocument/2006/relationships/hyperlink" Target="https://doi.org/10.65923/bs48jv26" TargetMode="External" Id="rId1238"/><Relationship Type="http://schemas.openxmlformats.org/officeDocument/2006/relationships/hyperlink" Target="https://doi.org/10.1109/tmm.2025.3599102" TargetMode="External" Id="rId1239"/><Relationship Type="http://schemas.openxmlformats.org/officeDocument/2006/relationships/hyperlink" Target="https://doi.org/10.5617/nmi.13235" TargetMode="External" Id="rId1240"/><Relationship Type="http://schemas.openxmlformats.org/officeDocument/2006/relationships/hyperlink" Target="https://doi.org/10.1158/1538-7445.am2025-5059" TargetMode="External" Id="rId1241"/><Relationship Type="http://schemas.openxmlformats.org/officeDocument/2006/relationships/hyperlink" Target="https://doi.org/10.1016/j.knosys.2024.112307" TargetMode="External" Id="rId1242"/><Relationship Type="http://schemas.openxmlformats.org/officeDocument/2006/relationships/hyperlink" Target="https://doi.org/10.14311/nnw.2025.35.004" TargetMode="External" Id="rId1243"/><Relationship Type="http://schemas.openxmlformats.org/officeDocument/2006/relationships/hyperlink" Target="https://doi.org/10.1016/j.engappai.2023.106203" TargetMode="External" Id="rId1244"/><Relationship Type="http://schemas.openxmlformats.org/officeDocument/2006/relationships/hyperlink" Target="https://doi.org/10.32664/j-intech.v14i01.2229" TargetMode="External" Id="rId1245"/><Relationship Type="http://schemas.openxmlformats.org/officeDocument/2006/relationships/hyperlink" Target="https://doi.org/10.63530/ijcsitr_2025_06_04_004" TargetMode="External" Id="rId1246"/><Relationship Type="http://schemas.openxmlformats.org/officeDocument/2006/relationships/hyperlink" Target="https://doi.org/10.54097/etr5a113" TargetMode="External" Id="rId1247"/><Relationship Type="http://schemas.openxmlformats.org/officeDocument/2006/relationships/hyperlink" Target="https://doi.org/10.1016/j.neucom.2025.130365" TargetMode="External" Id="rId1248"/><Relationship Type="http://schemas.openxmlformats.org/officeDocument/2006/relationships/hyperlink" Target="https://doi.org/10.1016/j.neunet.2023.08.039" TargetMode="External" Id="rId1249"/><Relationship Type="http://schemas.openxmlformats.org/officeDocument/2006/relationships/hyperlink" Target="https://doi.org/10.1109/taffc.2020.3014842" TargetMode="External" Id="rId1250"/><Relationship Type="http://schemas.openxmlformats.org/officeDocument/2006/relationships/hyperlink" Target="https://doi.org/10.14569/ijacsa.2026.0170731" TargetMode="External" Id="rId1251"/><Relationship Type="http://schemas.openxmlformats.org/officeDocument/2006/relationships/hyperlink" Target="https://doi.org/10.1016/j.jvcir.2023.103967" TargetMode="External" Id="rId1252"/><Relationship Type="http://schemas.openxmlformats.org/officeDocument/2006/relationships/hyperlink" Target="https://doi.org/10.33140/amlai.06.04.02" TargetMode="External" Id="rId1253"/><Relationship Type="http://schemas.openxmlformats.org/officeDocument/2006/relationships/hyperlink" Target="https://doi.org/10.1016/j.procs.2026.04.247" TargetMode="External" Id="rId1254"/><Relationship Type="http://schemas.openxmlformats.org/officeDocument/2006/relationships/hyperlink" Target="https://doi.org/10.1093/nar/gkaf1345" TargetMode="External" Id="rId1255"/><Relationship Type="http://schemas.openxmlformats.org/officeDocument/2006/relationships/hyperlink" Target="https://doi.org/10.1613/jair.1.19264" TargetMode="External" Id="rId1256"/><Relationship Type="http://schemas.openxmlformats.org/officeDocument/2006/relationships/hyperlink" Target="https://doi.org/10.1287/opre.2023.2451" TargetMode="External" Id="rId1257"/><Relationship Type="http://schemas.openxmlformats.org/officeDocument/2006/relationships/hyperlink" Target="https://doi.org/10.1088/2632-2153/aca004" TargetMode="External" Id="rId1258"/><Relationship Type="http://schemas.openxmlformats.org/officeDocument/2006/relationships/hyperlink" Target="https://doi.org/10.3389/frsip.2025.1608347" TargetMode="External" Id="rId1259"/><Relationship Type="http://schemas.openxmlformats.org/officeDocument/2006/relationships/hyperlink" Target="https://doi.org/10.1016/j.eswa.2021.115680" TargetMode="External" Id="rId1260"/><Relationship Type="http://schemas.openxmlformats.org/officeDocument/2006/relationships/hyperlink" Target="https://doi.org/10.53941/aim.2026.100002" TargetMode="External" Id="rId1261"/><Relationship Type="http://schemas.openxmlformats.org/officeDocument/2006/relationships/hyperlink" Target="https://doi.org/10.1609/aaai.v35i12.17279" TargetMode="External" Id="rId1262"/><Relationship Type="http://schemas.openxmlformats.org/officeDocument/2006/relationships/hyperlink" Target="https://doi.org/10.1109/lra.2026.3699266" TargetMode="External" Id="rId1263"/><Relationship Type="http://schemas.openxmlformats.org/officeDocument/2006/relationships/hyperlink" Target="https://doi.org/10.1609/aaai.v38i21.30555" TargetMode="External" Id="rId1264"/><Relationship Type="http://schemas.openxmlformats.org/officeDocument/2006/relationships/hyperlink" Target="https://doi.org/10.1007/s44163-026-01365-2" TargetMode="External" Id="rId1265"/><Relationship Type="http://schemas.openxmlformats.org/officeDocument/2006/relationships/hyperlink" Target="https://doi.org/10.1109/tce.2024.3398824" TargetMode="External" Id="rId1266"/><Relationship Type="http://schemas.openxmlformats.org/officeDocument/2006/relationships/hyperlink" Target="https://doi.org/10.21275/sr24314130644" TargetMode="External" Id="rId1267"/><Relationship Type="http://schemas.openxmlformats.org/officeDocument/2006/relationships/hyperlink" Target="https://doi.org/10.3390/urbansci10050287" TargetMode="External" Id="rId1268"/><Relationship Type="http://schemas.openxmlformats.org/officeDocument/2006/relationships/hyperlink" Target="https://doi.org/10.1109/jsen.2026.3684744" TargetMode="External" Id="rId1269"/><Relationship Type="http://schemas.openxmlformats.org/officeDocument/2006/relationships/hyperlink" Target="https://doi.org/10.1038/s42256-026-01282-0" TargetMode="External" Id="rId1270"/><Relationship Type="http://schemas.openxmlformats.org/officeDocument/2006/relationships/hyperlink" Target="https://doi.org/10.30574/wjarr.2025.25.1.0256" TargetMode="External" Id="rId1271"/><Relationship Type="http://schemas.openxmlformats.org/officeDocument/2006/relationships/hyperlink" Target="https://doi.org/10.1287/opre.2025.2240" TargetMode="External" Id="rId1272"/><Relationship Type="http://schemas.openxmlformats.org/officeDocument/2006/relationships/hyperlink" Target="https://doi.org/10.1021/acs.jcim.5c00029" TargetMode="External" Id="rId1273"/><Relationship Type="http://schemas.openxmlformats.org/officeDocument/2006/relationships/hyperlink" Target="https://doi.org/10.1016/j.apenergy.2026.128314" TargetMode="External" Id="rId1274"/><Relationship Type="http://schemas.openxmlformats.org/officeDocument/2006/relationships/hyperlink" Target="https://doi.org/10.3390/app14010330" TargetMode="External" Id="rId1275"/><Relationship Type="http://schemas.openxmlformats.org/officeDocument/2006/relationships/hyperlink" Target="https://doi.org/10.1109/access.2023.3305453" TargetMode="External" Id="rId1276"/><Relationship Type="http://schemas.openxmlformats.org/officeDocument/2006/relationships/hyperlink" Target="https://doi.org/10.46610/joannls.2025.v02i01.003" TargetMode="External" Id="rId1277"/><Relationship Type="http://schemas.openxmlformats.org/officeDocument/2006/relationships/hyperlink" Target="https://doi.org/10.21275/sr23213125341" TargetMode="External" Id="rId1278"/><Relationship Type="http://schemas.openxmlformats.org/officeDocument/2006/relationships/hyperlink" Target="https://doi.org/10.3390/fi16030105" TargetMode="External" Id="rId1279"/><Relationship Type="http://schemas.openxmlformats.org/officeDocument/2006/relationships/hyperlink" Target="https://doi.org/10.1016/j.engappai.2024.108642" TargetMode="External" Id="rId1280"/><Relationship Type="http://schemas.openxmlformats.org/officeDocument/2006/relationships/hyperlink" Target="https://doi.org/10.3390/designs4020010" TargetMode="External" Id="rId1281"/><Relationship Type="http://schemas.openxmlformats.org/officeDocument/2006/relationships/hyperlink" Target="https://doi.org/10.5498/wjp.v15.i8.106025" TargetMode="External" Id="rId1282"/><Relationship Type="http://schemas.openxmlformats.org/officeDocument/2006/relationships/hyperlink" Target="https://doi.org/10.1109/tcss.2025.3557911" TargetMode="External" Id="rId1283"/><Relationship Type="http://schemas.openxmlformats.org/officeDocument/2006/relationships/hyperlink" Target="https://doi.org/10.1007/s11704-025-40843-1" TargetMode="External" Id="rId1284"/><Relationship Type="http://schemas.openxmlformats.org/officeDocument/2006/relationships/hyperlink" Target="https://doi.org/10.3390/e28070811" TargetMode="External" Id="rId1285"/><Relationship Type="http://schemas.openxmlformats.org/officeDocument/2006/relationships/hyperlink" Target="https://doi.org/10.22158/wjeh.v8n2p55" TargetMode="External" Id="rId1286"/><Relationship Type="http://schemas.openxmlformats.org/officeDocument/2006/relationships/hyperlink" Target="https://doi.org/10.1016/j.lmot.2025.102136" TargetMode="External" Id="rId1287"/><Relationship Type="http://schemas.openxmlformats.org/officeDocument/2006/relationships/hyperlink" Target="https://doi.org/10.54254/2753-8818/2025.au28436" TargetMode="External" Id="rId1288"/><Relationship Type="http://schemas.openxmlformats.org/officeDocument/2006/relationships/hyperlink" Target="https://doi.org/10.7210/jrsj.39.617" TargetMode="External" Id="rId1289"/><Relationship Type="http://schemas.openxmlformats.org/officeDocument/2006/relationships/hyperlink" Target="https://doi.org/10.1016/j.procir.2022.05.223" TargetMode="External" Id="rId1290"/><Relationship Type="http://schemas.openxmlformats.org/officeDocument/2006/relationships/hyperlink" Target="https://doi.org/10.1109/access.2026.3695694" TargetMode="External" Id="rId1291"/><Relationship Type="http://schemas.openxmlformats.org/officeDocument/2006/relationships/hyperlink" Target="https://doi.org/10.1134/s1054661823030379" TargetMode="External" Id="rId1292"/><Relationship Type="http://schemas.openxmlformats.org/officeDocument/2006/relationships/hyperlink" Target="https://doi.org/10.1016/j.mfglet.2023.08.030" TargetMode="External" Id="rId1293"/><Relationship Type="http://schemas.openxmlformats.org/officeDocument/2006/relationships/hyperlink" Target="https://doi.org/10.1038/s41467-026-73321-8" TargetMode="External" Id="rId1294"/><Relationship Type="http://schemas.openxmlformats.org/officeDocument/2006/relationships/hyperlink" Target="https://doi.org/10.1109/access.2024.3351186" TargetMode="External" Id="rId1295"/><Relationship Type="http://schemas.openxmlformats.org/officeDocument/2006/relationships/hyperlink" Target="https://doi.org/10.1038/s42256-026-01262-4" TargetMode="External" Id="rId1296"/><Relationship Type="http://schemas.openxmlformats.org/officeDocument/2006/relationships/hyperlink" Target="https://doi.org/10.18127/j20700970-202402-02" TargetMode="External" Id="rId1297"/><Relationship Type="http://schemas.openxmlformats.org/officeDocument/2006/relationships/hyperlink" Target="https://doi.org/10.1613/jair.1.15278" TargetMode="External" Id="rId1298"/><Relationship Type="http://schemas.openxmlformats.org/officeDocument/2006/relationships/hyperlink" Target="https://doi.org/10.1121/10.0040184" TargetMode="External" Id="rId1299"/><Relationship Type="http://schemas.openxmlformats.org/officeDocument/2006/relationships/hyperlink" Target="https://doi.org/10.3390/jsan12050068" TargetMode="External" Id="rId1300"/><Relationship Type="http://schemas.openxmlformats.org/officeDocument/2006/relationships/hyperlink" Target="https://doi.org/10.1613/jair.1.17403" TargetMode="External" Id="rId1301"/><Relationship Type="http://schemas.openxmlformats.org/officeDocument/2006/relationships/hyperlink" Target="https://doi.org/10.1109/tit.2026.3692816" TargetMode="External" Id="rId1302"/><Relationship Type="http://schemas.openxmlformats.org/officeDocument/2006/relationships/hyperlink" Target="https://doi.org/10.1007/s44336-025-00030-z" TargetMode="External" Id="rId1303"/><Relationship Type="http://schemas.openxmlformats.org/officeDocument/2006/relationships/hyperlink" Target="https://doi.org/10.31586/wjcea.2026.6596" TargetMode="External" Id="rId1304"/><Relationship Type="http://schemas.openxmlformats.org/officeDocument/2006/relationships/hyperlink" Target="https://doi.org/10.1007/s11704-024-3946-y" TargetMode="External" Id="rId1305"/><Relationship Type="http://schemas.openxmlformats.org/officeDocument/2006/relationships/hyperlink" Target="https://doi.org/10.1016/j.mex.2025.103539" TargetMode="External" Id="rId1306"/><Relationship Type="http://schemas.openxmlformats.org/officeDocument/2006/relationships/hyperlink" Target="https://doi.org/10.1016/j.foar.2026.03.023" TargetMode="External" Id="rId1307"/><Relationship Type="http://schemas.openxmlformats.org/officeDocument/2006/relationships/hyperlink" Target="https://doi.org/10.1016/j.cad.2022.103225" TargetMode="External" Id="rId1308"/><Relationship Type="http://schemas.openxmlformats.org/officeDocument/2006/relationships/hyperlink" Target="https://doi.org/10.1016/j.neunet.2024.106687" TargetMode="External" Id="rId1309"/><Relationship Type="http://schemas.openxmlformats.org/officeDocument/2006/relationships/hyperlink" Target="https://doi.org/10.3390/mi15010112" TargetMode="External" Id="rId1310"/><Relationship Type="http://schemas.openxmlformats.org/officeDocument/2006/relationships/hyperlink" Target="https://doi.org/10.1016/j.eswa.2026.131424" TargetMode="External" Id="rId1311"/><Relationship Type="http://schemas.openxmlformats.org/officeDocument/2006/relationships/hyperlink" Target="https://doi.org/10.1016/j.artint.2021.103455" TargetMode="External" Id="rId1312"/><Relationship Type="http://schemas.openxmlformats.org/officeDocument/2006/relationships/hyperlink" Target="https://doi.org/10.3390/robotics11060150" TargetMode="External" Id="rId1313"/><Relationship Type="http://schemas.openxmlformats.org/officeDocument/2006/relationships/hyperlink" Target="https://doi.org/10.1016/j.enbuild.2021.111334" TargetMode="External" Id="rId1314"/><Relationship Type="http://schemas.openxmlformats.org/officeDocument/2006/relationships/hyperlink" Target="https://doi.org/10.1016/j.ins.2024.121712" TargetMode="External" Id="rId1315"/><Relationship Type="http://schemas.openxmlformats.org/officeDocument/2006/relationships/hyperlink" Target="https://doi.org/10.1609/aaai.v36i1.19876" TargetMode="External" Id="rId1316"/><Relationship Type="http://schemas.openxmlformats.org/officeDocument/2006/relationships/hyperlink" Target="https://doi.org/10.1109/tsg.2026.3721318" TargetMode="External" Id="rId1317"/><Relationship Type="http://schemas.openxmlformats.org/officeDocument/2006/relationships/hyperlink" Target="https://doi.org/10.1360/ssi-2026-0195" TargetMode="External" Id="rId1318"/><Relationship Type="http://schemas.openxmlformats.org/officeDocument/2006/relationships/hyperlink" Target="https://doi.org/10.24059/olj.v28i3.4508" TargetMode="External" Id="rId1319"/><Relationship Type="http://schemas.openxmlformats.org/officeDocument/2006/relationships/hyperlink" Target="https://doi.org/10.3233/idt-240075" TargetMode="External" Id="rId1320"/><Relationship Type="http://schemas.openxmlformats.org/officeDocument/2006/relationships/hyperlink" Target="https://doi.org/10.1007/s13198-024-02590-7" TargetMode="External" Id="rId1321"/><Relationship Type="http://schemas.openxmlformats.org/officeDocument/2006/relationships/hyperlink" Target="https://doi.org/10.38007/ml.2022.030102" TargetMode="External" Id="rId1322"/><Relationship Type="http://schemas.openxmlformats.org/officeDocument/2006/relationships/hyperlink" Target="https://doi.org/10.13052/jcsm2245-1439.1442" TargetMode="External" Id="rId1323"/><Relationship Type="http://schemas.openxmlformats.org/officeDocument/2006/relationships/hyperlink" Target="https://doi.org/10.14733/cadaps.2025.s9.121-134" TargetMode="External" Id="rId1324"/><Relationship Type="http://schemas.openxmlformats.org/officeDocument/2006/relationships/hyperlink" Target="https://doi.org/10.3390/electronics14244806" TargetMode="External" Id="rId1325"/><Relationship Type="http://schemas.openxmlformats.org/officeDocument/2006/relationships/hyperlink" Target="https://doi.org/10.1021/jacsau.4c00066" TargetMode="External" Id="rId1326"/><Relationship Type="http://schemas.openxmlformats.org/officeDocument/2006/relationships/hyperlink" Target="https://doi.org/10.1109/access.2026.3718041" TargetMode="External" Id="rId1327"/><Relationship Type="http://schemas.openxmlformats.org/officeDocument/2006/relationships/hyperlink" Target="https://doi.org/10.2139/ssrn.3350711" TargetMode="External" Id="rId1328"/><Relationship Type="http://schemas.openxmlformats.org/officeDocument/2006/relationships/hyperlink" Target="https://doi.org/10.63345/wjftcse.v1.i4.107" TargetMode="External" Id="rId1329"/><Relationship Type="http://schemas.openxmlformats.org/officeDocument/2006/relationships/hyperlink" Target="https://doi.org/10.53365/nrfhh.1755" TargetMode="External" Id="rId1330"/><Relationship Type="http://schemas.openxmlformats.org/officeDocument/2006/relationships/hyperlink" Target="https://doi.org/10.3390/s22218085" TargetMode="External" Id="rId1331"/><Relationship Type="http://schemas.openxmlformats.org/officeDocument/2006/relationships/hyperlink" Target="https://doi.org/10.1111/exsy.12537" TargetMode="External" Id="rId1332"/><Relationship Type="http://schemas.openxmlformats.org/officeDocument/2006/relationships/hyperlink" Target="https://doi.org/10.47191/ijcsrr/v3-i12-09" TargetMode="External" Id="rId1333"/><Relationship Type="http://schemas.openxmlformats.org/officeDocument/2006/relationships/hyperlink" Target="https://doi.org/10.2139/ssrn.3990516" TargetMode="External" Id="rId1334"/><Relationship Type="http://schemas.openxmlformats.org/officeDocument/2006/relationships/hyperlink" Target="https://doi.org/10.70882/josrar.2026.v3i1.134" TargetMode="External" Id="rId1335"/><Relationship Type="http://schemas.openxmlformats.org/officeDocument/2006/relationships/hyperlink" Target="https://doi.org/10.13052/dgaej2156-3306.4145" TargetMode="External" Id="rId1336"/><Relationship Type="http://schemas.openxmlformats.org/officeDocument/2006/relationships/hyperlink" Target="https://doi.org/10.1039/d2dd00115b" TargetMode="External" Id="rId1337"/><Relationship Type="http://schemas.openxmlformats.org/officeDocument/2006/relationships/hyperlink" Target="https://doi.org/10.1609/aaai.v32i1.11775" TargetMode="External" Id="rId1338"/><Relationship Type="http://schemas.openxmlformats.org/officeDocument/2006/relationships/hyperlink" Target="https://doi.org/10.1016/j.pneurobio.2022.102329" TargetMode="External" Id="rId1339"/><Relationship Type="http://schemas.openxmlformats.org/officeDocument/2006/relationships/hyperlink" Target="https://doi.org/10.71465/ajml2853" TargetMode="External" Id="rId1340"/><Relationship Type="http://schemas.openxmlformats.org/officeDocument/2006/relationships/hyperlink" Target="https://doi.org/10.1016/j.procs.2026.06.484" TargetMode="External" Id="rId1341"/><Relationship Type="http://schemas.openxmlformats.org/officeDocument/2006/relationships/hyperlink" Target="https://doi.org/10.30574/wjaets.2025.15.3.1140" TargetMode="External" Id="rId1342"/><Relationship Type="http://schemas.openxmlformats.org/officeDocument/2006/relationships/hyperlink" Target="https://doi.org/10.1016/j.autcon.2026.107174" TargetMode="External" Id="rId1343"/><Relationship Type="http://schemas.openxmlformats.org/officeDocument/2006/relationships/hyperlink" Target="https://doi.org/10.47974/jios-2210" TargetMode="External" Id="rId1344"/><Relationship Type="http://schemas.openxmlformats.org/officeDocument/2006/relationships/hyperlink" Target="https://doi.org/10.56452/6-3-662" TargetMode="External" Id="rId1345"/><Relationship Type="http://schemas.openxmlformats.org/officeDocument/2006/relationships/hyperlink" Target="https://doi.org/10.30574/wjarr.2025.26.1.1504" TargetMode="External" Id="rId1346"/><Relationship Type="http://schemas.openxmlformats.org/officeDocument/2006/relationships/hyperlink" Target="https://doi.org/10.2139/ssrn.3193693" TargetMode="External" Id="rId1347"/><Relationship Type="http://schemas.openxmlformats.org/officeDocument/2006/relationships/hyperlink" Target="https://doi.org/10.1007/s44163-026-01445-3" TargetMode="External" Id="rId1348"/><Relationship Type="http://schemas.openxmlformats.org/officeDocument/2006/relationships/hyperlink" Target="https://doi.org/10.33168/jliss.2023.0309" TargetMode="External" Id="rId1349"/><Relationship Type="http://schemas.openxmlformats.org/officeDocument/2006/relationships/hyperlink" Target="https://doi.org/10.1016/j.robot.2025.105057" TargetMode="External" Id="rId1350"/><Relationship Type="http://schemas.openxmlformats.org/officeDocument/2006/relationships/hyperlink" Target="https://doi.org/10.1109/tcsvt.2020.3014869" TargetMode="External" Id="rId1351"/><Relationship Type="http://schemas.openxmlformats.org/officeDocument/2006/relationships/hyperlink" Target="https://doi.org/10.55640/ijaair-v03i08-06" TargetMode="External" Id="rId1352"/><Relationship Type="http://schemas.openxmlformats.org/officeDocument/2006/relationships/hyperlink" Target="https://doi.org/10.1108/gs-12-2022-0119" TargetMode="External" Id="rId1353"/><Relationship Type="http://schemas.openxmlformats.org/officeDocument/2006/relationships/hyperlink" Target="https://doi.org/10.3901/jme.2023.17.310" TargetMode="External" Id="rId1354"/><Relationship Type="http://schemas.openxmlformats.org/officeDocument/2006/relationships/hyperlink" Target="https://doi.org/10.1007/s11071-021-06520-1" TargetMode="External" Id="rId1355"/><Relationship Type="http://schemas.openxmlformats.org/officeDocument/2006/relationships/hyperlink" Target="https://doi.org/10.1093/geroni/igaf122.1616" TargetMode="External" Id="rId1356"/><Relationship Type="http://schemas.openxmlformats.org/officeDocument/2006/relationships/hyperlink" Target="https://doi.org/10.1166/jctn.2018.7473" TargetMode="External" Id="rId1357"/><Relationship Type="http://schemas.openxmlformats.org/officeDocument/2006/relationships/hyperlink" Target="https://doi.org/10.17559/tv-20190927081408" TargetMode="External" Id="rId1358"/><Relationship Type="http://schemas.openxmlformats.org/officeDocument/2006/relationships/hyperlink" Target="https://doi.org/10.1515/snde-2022-0111" TargetMode="External" Id="rId1359"/><Relationship Type="http://schemas.openxmlformats.org/officeDocument/2006/relationships/hyperlink" Target="https://doi.org/10.1007/s11760-025-04920-z" TargetMode="External" Id="rId1360"/><Relationship Type="http://schemas.openxmlformats.org/officeDocument/2006/relationships/hyperlink" Target="https://doi.org/10.4310/21-sii684" TargetMode="External" Id="rId1361"/><Relationship Type="http://schemas.openxmlformats.org/officeDocument/2006/relationships/hyperlink" Target="https://doi.org/10.3390/f16020346" TargetMode="External" Id="rId1362"/><Relationship Type="http://schemas.openxmlformats.org/officeDocument/2006/relationships/hyperlink" Target="https://doi.org/10.1016/j.jocmr.2024.101484" TargetMode="External" Id="rId1363"/><Relationship Type="http://schemas.openxmlformats.org/officeDocument/2006/relationships/hyperlink" Target="https://doi.org/10.1080/17513758.2022.2113828" TargetMode="External" Id="rId1364"/><Relationship Type="http://schemas.openxmlformats.org/officeDocument/2006/relationships/hyperlink" Target="https://doi.org/10.1155/ddns/6643841" TargetMode="External" Id="rId1365"/><Relationship Type="http://schemas.openxmlformats.org/officeDocument/2006/relationships/hyperlink" Target="https://doi.org/10.3389/fdata.2026.1775728" TargetMode="External" Id="rId1366"/><Relationship Type="http://schemas.openxmlformats.org/officeDocument/2006/relationships/hyperlink" Target="https://doi.org/10.1007/s11760-025-04372-5" TargetMode="External" Id="rId1367"/><Relationship Type="http://schemas.openxmlformats.org/officeDocument/2006/relationships/hyperlink" Target="https://doi.org/10.54517/mss2885" TargetMode="External" Id="rId1368"/><Relationship Type="http://schemas.openxmlformats.org/officeDocument/2006/relationships/hyperlink" Target="https://doi.org/10.33140/escr.01.01.01" TargetMode="External" Id="rId1369"/><Relationship Type="http://schemas.openxmlformats.org/officeDocument/2006/relationships/hyperlink" Target="https://doi.org/10.1016/j.isatra.2024.08.001" TargetMode="External" Id="rId1370"/><Relationship Type="http://schemas.openxmlformats.org/officeDocument/2006/relationships/hyperlink" Target="https://doi.org/10.1609/aaai.v36i1.19882" TargetMode="External" Id="rId1371"/><Relationship Type="http://schemas.openxmlformats.org/officeDocument/2006/relationships/hyperlink" Target="https://doi.org/10.3390/app16094423" TargetMode="External" Id="rId1372"/><Relationship Type="http://schemas.openxmlformats.org/officeDocument/2006/relationships/hyperlink" Target="https://doi.org/10.3390/systems9040088" TargetMode="External" Id="rId1373"/><Relationship Type="http://schemas.openxmlformats.org/officeDocument/2006/relationships/hyperlink" Target="https://doi.org/10.1155/ddns/4785086" TargetMode="External" Id="rId1374"/><Relationship Type="http://schemas.openxmlformats.org/officeDocument/2006/relationships/hyperlink" Target="https://doi.org/10.1088/1742-6596/1913/1/012140" TargetMode="External" Id="rId1375"/><Relationship Type="http://schemas.openxmlformats.org/officeDocument/2006/relationships/hyperlink" Target="https://doi.org/10.1016/j.renene.2024.121896" TargetMode="External" Id="rId1376"/><Relationship Type="http://schemas.openxmlformats.org/officeDocument/2006/relationships/hyperlink" Target="https://doi.org/10.1609/aaai.v39i18.34106" TargetMode="External" Id="rId1377"/><Relationship Type="http://schemas.openxmlformats.org/officeDocument/2006/relationships/hyperlink" Target="https://doi.org/10.1080/17513758.2025.2607155" TargetMode="External" Id="rId1378"/><Relationship Type="http://schemas.openxmlformats.org/officeDocument/2006/relationships/hyperlink" Target="https://doi.org/10.1089/cyber.2022.0335" TargetMode="External" Id="rId1379"/><Relationship Type="http://schemas.openxmlformats.org/officeDocument/2006/relationships/hyperlink" Target="https://doi.org/10.3390/s22072465" TargetMode="External" Id="rId1380"/><Relationship Type="http://schemas.openxmlformats.org/officeDocument/2006/relationships/hyperlink" Target="https://doi.org/10.1007/s11071-022-07251-7" TargetMode="External" Id="rId1381"/><Relationship Type="http://schemas.openxmlformats.org/officeDocument/2006/relationships/hyperlink" Target="https://doi.org/10.3934/math.20241728" TargetMode="External" Id="rId1382"/><Relationship Type="http://schemas.openxmlformats.org/officeDocument/2006/relationships/hyperlink" Target="https://doi.org/10.17929/tqs.7.69" TargetMode="External" Id="rId1383"/><Relationship Type="http://schemas.openxmlformats.org/officeDocument/2006/relationships/hyperlink" Target="https://doi.org/10.3991/ijoe.v20i15.51839" TargetMode="External" Id="rId1384"/><Relationship Type="http://schemas.openxmlformats.org/officeDocument/2006/relationships/hyperlink" Target="https://doi.org/10.1587/transinf.2023pcp0001" TargetMode="External" Id="rId1385"/><Relationship Type="http://schemas.openxmlformats.org/officeDocument/2006/relationships/hyperlink" Target="https://doi.org/10.1109/tcsvt.2023.3276788" TargetMode="External" Id="rId1386"/><Relationship Type="http://schemas.openxmlformats.org/officeDocument/2006/relationships/hyperlink" Target="https://doi.org/10.3390/machines11050514" TargetMode="External" Id="rId1387"/><Relationship Type="http://schemas.openxmlformats.org/officeDocument/2006/relationships/hyperlink" Target="https://doi.org/10.32604/fdmp.2019.04799" TargetMode="External" Id="rId1388"/><Relationship Type="http://schemas.openxmlformats.org/officeDocument/2006/relationships/hyperlink" Target="https://doi.org/10.1609/aaai.v35i1.16102" TargetMode="External" Id="rId1389"/><Relationship Type="http://schemas.openxmlformats.org/officeDocument/2006/relationships/hyperlink" Target="https://doi.org/10.3934/dcdsb.2021302" TargetMode="External" Id="rId1390"/><Relationship Type="http://schemas.openxmlformats.org/officeDocument/2006/relationships/hyperlink" Target="https://doi.org/10.15388/namc.2023.28.29615" TargetMode="External" Id="rId1391"/><Relationship Type="http://schemas.openxmlformats.org/officeDocument/2006/relationships/hyperlink" Target="https://doi.org/10.1504/ijwet.2021.115687" TargetMode="External" Id="rId1392"/><Relationship Type="http://schemas.openxmlformats.org/officeDocument/2006/relationships/hyperlink" Target="https://doi.org/10.1186/s13640-019-0425-8" TargetMode="External" Id="rId1393"/><Relationship Type="http://schemas.openxmlformats.org/officeDocument/2006/relationships/hyperlink" Target="https://doi.org/10.1049/icp.2026.2707" TargetMode="External" Id="rId1394"/><Relationship Type="http://schemas.openxmlformats.org/officeDocument/2006/relationships/hyperlink" Target="https://doi.org/10.1049/icp.2025.2875" TargetMode="External" Id="rId1395"/><Relationship Type="http://schemas.openxmlformats.org/officeDocument/2006/relationships/hyperlink" Target="https://doi.org/10.3390/en15072555" TargetMode="External" Id="rId1396"/><Relationship Type="http://schemas.openxmlformats.org/officeDocument/2006/relationships/hyperlink" Target="https://doi.org/10.1080/00207160.2021.2017906" TargetMode="External" Id="rId1397"/><Relationship Type="http://schemas.openxmlformats.org/officeDocument/2006/relationships/hyperlink" Target="https://doi.org/10.1016/j.neucom.2024.128023" TargetMode="External" Id="rId1398"/><Relationship Type="http://schemas.openxmlformats.org/officeDocument/2006/relationships/hyperlink" Target="https://doi.org/10.1155/2019/9585497" TargetMode="External" Id="rId1399"/><Relationship Type="http://schemas.openxmlformats.org/officeDocument/2006/relationships/hyperlink" Target="https://doi.org/10.1038/s41598-024-68944-0" TargetMode="External" Id="rId1400"/><Relationship Type="http://schemas.openxmlformats.org/officeDocument/2006/relationships/hyperlink" Target="https://doi.org/10.1007/s10236-025-01725-z" TargetMode="External" Id="rId1401"/><Relationship Type="http://schemas.openxmlformats.org/officeDocument/2006/relationships/hyperlink" Target="https://doi.org/10.26438/ijcse/v7i5.901905" TargetMode="External" Id="rId1402"/><Relationship Type="http://schemas.openxmlformats.org/officeDocument/2006/relationships/hyperlink" Target="https://doi.org/10.1097/js9.0000000000004685" TargetMode="External" Id="rId1403"/><Relationship Type="http://schemas.openxmlformats.org/officeDocument/2006/relationships/hyperlink" Target="https://doi.org/10.1155/2024/9851850" TargetMode="External" Id="rId1404"/><Relationship Type="http://schemas.openxmlformats.org/officeDocument/2006/relationships/hyperlink" Target="https://doi.org/10.34832/elsv.2024.50.1.003" TargetMode="External" Id="rId1405"/><Relationship Type="http://schemas.openxmlformats.org/officeDocument/2006/relationships/hyperlink" Target="https://doi.org/10.59400/adecp2873" TargetMode="External" Id="rId1406"/><Relationship Type="http://schemas.openxmlformats.org/officeDocument/2006/relationships/hyperlink" Target="https://doi.org/10.59876/b-re93-g2b2" TargetMode="External" Id="rId1407"/><Relationship Type="http://schemas.openxmlformats.org/officeDocument/2006/relationships/hyperlink" Target="https://doi.org/10.18500/0869-6632-003071" TargetMode="External" Id="rId1408"/><Relationship Type="http://schemas.openxmlformats.org/officeDocument/2006/relationships/hyperlink" Target="https://doi.org/10.1109/tcsvt.2017.2713409" TargetMode="External" Id="rId1409"/><Relationship Type="http://schemas.openxmlformats.org/officeDocument/2006/relationships/hyperlink" Target="https://doi.org/10.1609/aaai.v39i3.32314" TargetMode="External" Id="rId1410"/><Relationship Type="http://schemas.openxmlformats.org/officeDocument/2006/relationships/hyperlink" Target="https://doi.org/10.1016/j.soildyn.2025.109753" TargetMode="External" Id="rId1411"/><Relationship Type="http://schemas.openxmlformats.org/officeDocument/2006/relationships/hyperlink" Target="https://doi.org/10.1016/j.soildyn.2020.106528" TargetMode="External" Id="rId1412"/><Relationship Type="http://schemas.openxmlformats.org/officeDocument/2006/relationships/hyperlink" Target="https://doi.org/10.1080/07391102.2026.2613686" TargetMode="External" Id="rId1413"/><Relationship Type="http://schemas.openxmlformats.org/officeDocument/2006/relationships/hyperlink" Target="https://doi.org/10.3934/dcdsb.2018207" TargetMode="External" Id="rId1414"/><Relationship Type="http://schemas.openxmlformats.org/officeDocument/2006/relationships/hyperlink" Target="https://doi.org/10.1109/tcsvt.2026.3729798" TargetMode="External" Id="rId1415"/><Relationship Type="http://schemas.openxmlformats.org/officeDocument/2006/relationships/hyperlink" Target="https://doi.org/10.3390/s25030985" TargetMode="External" Id="rId1416"/><Relationship Type="http://schemas.openxmlformats.org/officeDocument/2006/relationships/hyperlink" Target="https://doi.org/10.1109/tcsvt.2026.3698339" TargetMode="External" Id="rId1417"/><Relationship Type="http://schemas.openxmlformats.org/officeDocument/2006/relationships/hyperlink" Target="https://doi.org/10.1016/j.chaos.2021.111456" TargetMode="External" Id="rId1418"/><Relationship Type="http://schemas.openxmlformats.org/officeDocument/2006/relationships/hyperlink" Target="https://doi.org/10.1016/j.soildyn.2025.109432" TargetMode="External" Id="rId1419"/><Relationship Type="http://schemas.openxmlformats.org/officeDocument/2006/relationships/hyperlink" Target="https://doi.org/10.1115/1.4069034" TargetMode="External" Id="rId1420"/><Relationship Type="http://schemas.openxmlformats.org/officeDocument/2006/relationships/hyperlink" Target="https://doi.org/10.1016/j.nonrwa.2022.103559" TargetMode="External" Id="rId1421"/><Relationship Type="http://schemas.openxmlformats.org/officeDocument/2006/relationships/hyperlink" Target="https://doi.org/10.21608/ejmaa.2019.312783" TargetMode="External" Id="rId1422"/><Relationship Type="http://schemas.openxmlformats.org/officeDocument/2006/relationships/hyperlink" Target="https://doi.org/10.1016/j.ijmecsci.2026.111266" TargetMode="External" Id="rId1423"/><Relationship Type="http://schemas.openxmlformats.org/officeDocument/2006/relationships/hyperlink" Target="https://doi.org/10.1007/s00382-024-07442-5" TargetMode="External" Id="rId1424"/><Relationship Type="http://schemas.openxmlformats.org/officeDocument/2006/relationships/hyperlink" Target="https://doi.org/10.3934/math.2022138" TargetMode="External" Id="rId1425"/><Relationship Type="http://schemas.openxmlformats.org/officeDocument/2006/relationships/hyperlink" Target="https://doi.org/10.3934/math.20261087" TargetMode="External" Id="rId1426"/><Relationship Type="http://schemas.openxmlformats.org/officeDocument/2006/relationships/hyperlink" Target="https://doi.org/10.1063/4.0001094" TargetMode="External" Id="rId1427"/><Relationship Type="http://schemas.openxmlformats.org/officeDocument/2006/relationships/hyperlink" Target="https://doi.org/10.1007/s00382-018-4075-9" TargetMode="External" Id="rId1428"/><Relationship Type="http://schemas.openxmlformats.org/officeDocument/2006/relationships/hyperlink" Target="https://doi.org/10.1109/tcsvt.2025.3571944" TargetMode="External" Id="rId1429"/><Relationship Type="http://schemas.openxmlformats.org/officeDocument/2006/relationships/hyperlink" Target="https://doi.org/10.1108/itp-11-2017-0375" TargetMode="External" Id="rId1430"/><Relationship Type="http://schemas.openxmlformats.org/officeDocument/2006/relationships/hyperlink" Target="https://doi.org/10.1016/j.cviu.2023.103686" TargetMode="External" Id="rId1431"/><Relationship Type="http://schemas.openxmlformats.org/officeDocument/2006/relationships/hyperlink" Target="https://doi.org/10.1016/j.est.2022.106143" TargetMode="External" Id="rId1432"/><Relationship Type="http://schemas.openxmlformats.org/officeDocument/2006/relationships/hyperlink" Target="https://doi.org/10.3390/e21100964" TargetMode="External" Id="rId1433"/><Relationship Type="http://schemas.openxmlformats.org/officeDocument/2006/relationships/hyperlink" Target="https://doi.org/10.1016/j.jvcir.2019.102695" TargetMode="External" Id="rId1434"/><Relationship Type="http://schemas.openxmlformats.org/officeDocument/2006/relationships/hyperlink" Target="https://doi.org/10.1016/j.nepr.2024.104010" TargetMode="External" Id="rId1435"/><Relationship Type="http://schemas.openxmlformats.org/officeDocument/2006/relationships/hyperlink" Target="https://doi.org/10.1007/s11760-025-05012-8" TargetMode="External" Id="rId1436"/><Relationship Type="http://schemas.openxmlformats.org/officeDocument/2006/relationships/hyperlink" Target="https://doi.org/10.36526/santhet.v10i1.5920" TargetMode="External" Id="rId1437"/><Relationship Type="http://schemas.openxmlformats.org/officeDocument/2006/relationships/hyperlink" Target="https://doi.org/10.1163/23644583-bja10027" TargetMode="External" Id="rId1438"/><Relationship Type="http://schemas.openxmlformats.org/officeDocument/2006/relationships/hyperlink" Target="https://doi.org/10.1109/tcsvt.2025.3538860" TargetMode="External" Id="rId1439"/><Relationship Type="http://schemas.openxmlformats.org/officeDocument/2006/relationships/hyperlink" Target="https://doi.org/10.1186/s13640-018-0363-x" TargetMode="External" Id="rId1440"/><Relationship Type="http://schemas.openxmlformats.org/officeDocument/2006/relationships/hyperlink" Target="https://doi.org/10.1016/j.landurbplan.2018.12.004" TargetMode="External" Id="rId1441"/><Relationship Type="http://schemas.openxmlformats.org/officeDocument/2006/relationships/hyperlink" Target="https://doi.org/10.21154/ibriez.v10i2.831" TargetMode="External" Id="rId1442"/><Relationship Type="http://schemas.openxmlformats.org/officeDocument/2006/relationships/hyperlink" Target="https://doi.org/10.55630/stem.2024.0612" TargetMode="External" Id="rId1443"/><Relationship Type="http://schemas.openxmlformats.org/officeDocument/2006/relationships/hyperlink" Target="https://doi.org/10.1016/j.jvcir.2019.102629" TargetMode="External" Id="rId1444"/><Relationship Type="http://schemas.openxmlformats.org/officeDocument/2006/relationships/hyperlink" Target="https://doi.org/10.1186/s13640-019-0487-7" TargetMode="External" Id="rId1445"/><Relationship Type="http://schemas.openxmlformats.org/officeDocument/2006/relationships/hyperlink" Target="https://doi.org/10.1007/s41095-021-0208-x" TargetMode="External" Id="rId1446"/><Relationship Type="http://schemas.openxmlformats.org/officeDocument/2006/relationships/hyperlink" Target="https://doi.org/10.23940/ijpe.18.08.p3.16741684" TargetMode="External" Id="rId1447"/><Relationship Type="http://schemas.openxmlformats.org/officeDocument/2006/relationships/hyperlink" Target="https://doi.org/10.2507/ijsimm20-4-578" TargetMode="External" Id="rId1448"/><Relationship Type="http://schemas.openxmlformats.org/officeDocument/2006/relationships/hyperlink" Target="https://doi.org/10.1510/mmcts.2020.029" TargetMode="External" Id="rId1449"/><Relationship Type="http://schemas.openxmlformats.org/officeDocument/2006/relationships/hyperlink" Target="https://doi.org/10.1177/0037549720946107" TargetMode="External" Id="rId1450"/><Relationship Type="http://schemas.openxmlformats.org/officeDocument/2006/relationships/hyperlink" Target="https://doi.org/10.1016/j.jvcir.2026.104886" TargetMode="External" Id="rId1451"/><Relationship Type="http://schemas.openxmlformats.org/officeDocument/2006/relationships/hyperlink" Target="https://doi.org/10.1016/j.landurbplan.2024.105291" TargetMode="External" Id="rId1452"/><Relationship Type="http://schemas.openxmlformats.org/officeDocument/2006/relationships/hyperlink" Target="https://doi.org/10.1177/00375497221101065" TargetMode="External" Id="rId1453"/><Relationship Type="http://schemas.openxmlformats.org/officeDocument/2006/relationships/hyperlink" Target="https://doi.org/10.3390/s24072211" TargetMode="External" Id="rId1454"/><Relationship Type="http://schemas.openxmlformats.org/officeDocument/2006/relationships/hyperlink" Target="https://doi.org/10.1109/lra.2024.3396408" TargetMode="External" Id="rId1455"/><Relationship Type="http://schemas.openxmlformats.org/officeDocument/2006/relationships/hyperlink" Target="https://doi.org/10.2507/ijsimm19-1-493" TargetMode="External" Id="rId1456"/><Relationship Type="http://schemas.openxmlformats.org/officeDocument/2006/relationships/hyperlink" Target="https://doi.org/10.1051/smdo/2026005" TargetMode="External" Id="rId1457"/><Relationship Type="http://schemas.openxmlformats.org/officeDocument/2006/relationships/hyperlink" Target="https://doi.org/10.1016/j.jvcir.2020.102754" TargetMode="External" Id="rId1458"/><Relationship Type="http://schemas.openxmlformats.org/officeDocument/2006/relationships/hyperlink" Target="https://doi.org/10.1109/tcsvt.2026.3726407" TargetMode="External" Id="rId1459"/><Relationship Type="http://schemas.openxmlformats.org/officeDocument/2006/relationships/hyperlink" Target="https://doi.org/10.1007/s00371-026-04461-7" TargetMode="External" Id="rId1460"/><Relationship Type="http://schemas.openxmlformats.org/officeDocument/2006/relationships/hyperlink" Target="https://doi.org/10.34832/elsv.2024.52.3.008" TargetMode="External" Id="rId1461"/><Relationship Type="http://schemas.openxmlformats.org/officeDocument/2006/relationships/hyperlink" Target="https://doi.org/10.1163/23644583-bja10073" TargetMode="External" Id="rId1462"/><Relationship Type="http://schemas.openxmlformats.org/officeDocument/2006/relationships/hyperlink" Target="https://doi.org/10.3390/s22218084" TargetMode="External" Id="rId1463"/><Relationship Type="http://schemas.openxmlformats.org/officeDocument/2006/relationships/hyperlink" Target="https://doi.org/10.2507/ijsimm23-4-co20" TargetMode="External" Id="rId1464"/><Relationship Type="http://schemas.openxmlformats.org/officeDocument/2006/relationships/hyperlink" Target="https://doi.org/10.1177/10468781241287900" TargetMode="External" Id="rId1465"/><Relationship Type="http://schemas.openxmlformats.org/officeDocument/2006/relationships/hyperlink" Target="https://doi.org/10.2139/ssrn.3419447" TargetMode="External" Id="rId1466"/><Relationship Type="http://schemas.openxmlformats.org/officeDocument/2006/relationships/hyperlink" Target="https://doi.org/10.1016/j.simpat.2024.102922" TargetMode="External" Id="rId1467"/><Relationship Type="http://schemas.openxmlformats.org/officeDocument/2006/relationships/hyperlink" Target="https://doi.org/10.14733/cadaps.2023.s11.177-188" TargetMode="External" Id="rId1468"/><Relationship Type="http://schemas.openxmlformats.org/officeDocument/2006/relationships/hyperlink" Target="https://doi.org/10.1109/tcsvt.2018.2876120" TargetMode="External" Id="rId1469"/><Relationship Type="http://schemas.openxmlformats.org/officeDocument/2006/relationships/hyperlink" Target="https://doi.org/10.1177/1046878120903352" TargetMode="External" Id="rId1470"/><Relationship Type="http://schemas.openxmlformats.org/officeDocument/2006/relationships/hyperlink" Target="https://doi.org/10.2507/ijsimm21-4-618" TargetMode="External" Id="rId1471"/><Relationship Type="http://schemas.openxmlformats.org/officeDocument/2006/relationships/hyperlink" Target="https://doi.org/10.1016/j.jvcir.2022.103734" TargetMode="External" Id="rId1472"/><Relationship Type="http://schemas.openxmlformats.org/officeDocument/2006/relationships/hyperlink" Target="https://doi.org/10.1016/j.landurbplan.2019.03.005" TargetMode="External" Id="rId1473"/><Relationship Type="http://schemas.openxmlformats.org/officeDocument/2006/relationships/hyperlink" Target="https://doi.org/10.1016/j.simpat.2022.102665" TargetMode="External" Id="rId1474"/><Relationship Type="http://schemas.openxmlformats.org/officeDocument/2006/relationships/hyperlink" Target="https://doi.org/10.55524/ijirem.2026.13.3.15" TargetMode="External" Id="rId1475"/><Relationship Type="http://schemas.openxmlformats.org/officeDocument/2006/relationships/hyperlink" Target="https://doi.org/10.1080/17477778.2019.1675480" TargetMode="External" Id="rId1476"/><Relationship Type="http://schemas.openxmlformats.org/officeDocument/2006/relationships/hyperlink" Target="https://doi.org/10.1016/j.jvcir.2023.103883" TargetMode="External" Id="rId1477"/><Relationship Type="http://schemas.openxmlformats.org/officeDocument/2006/relationships/hyperlink" Target="https://doi.org/10.36956/rwae.v5i4.1200" TargetMode="External" Id="rId1478"/><Relationship Type="http://schemas.openxmlformats.org/officeDocument/2006/relationships/hyperlink" Target="https://doi.org/10.1097/js9.0000000000005431" TargetMode="External" Id="rId1479"/><Relationship Type="http://schemas.openxmlformats.org/officeDocument/2006/relationships/hyperlink" Target="https://doi.org/10.14738/aivp.104.12835" TargetMode="External" Id="rId1480"/><Relationship Type="http://schemas.openxmlformats.org/officeDocument/2006/relationships/hyperlink" Target="https://doi.org/10.32664/mavis.v6i01.1184" TargetMode="External" Id="rId1481"/><Relationship Type="http://schemas.openxmlformats.org/officeDocument/2006/relationships/hyperlink" Target="https://doi.org/10.1016/j.jvcir.2019.102734" TargetMode="External" Id="rId1482"/><Relationship Type="http://schemas.openxmlformats.org/officeDocument/2006/relationships/hyperlink" Target="https://doi.org/10.2507/ijsimm25-2-co7" TargetMode="External" Id="rId1483"/><Relationship Type="http://schemas.openxmlformats.org/officeDocument/2006/relationships/hyperlink" Target="https://doi.org/10.1080/17477778.2021.1932622" TargetMode="External" Id="rId1484"/><Relationship Type="http://schemas.openxmlformats.org/officeDocument/2006/relationships/hyperlink" Target="https://doi.org/10.1016/j.heliyon.2024.e29153" TargetMode="External" Id="rId1485"/><Relationship Type="http://schemas.openxmlformats.org/officeDocument/2006/relationships/hyperlink" Target="https://doi.org/10.1080/17477778.2025.2469687" TargetMode="External" Id="rId1486"/><Relationship Type="http://schemas.openxmlformats.org/officeDocument/2006/relationships/hyperlink" Target="https://doi.org/10.11128/sne.34.tn.10671" TargetMode="External" Id="rId1487"/><Relationship Type="http://schemas.openxmlformats.org/officeDocument/2006/relationships/hyperlink" Target="https://doi.org/10.12982/cmujasr.2025.018" TargetMode="External" Id="rId1488"/><Relationship Type="http://schemas.openxmlformats.org/officeDocument/2006/relationships/hyperlink" Target="https://doi.org/10.1163/23644583-08010001" TargetMode="External" Id="rId1489"/><Relationship Type="http://schemas.openxmlformats.org/officeDocument/2006/relationships/hyperlink" Target="https://doi.org/10.31497/zrzyxb.20210911" TargetMode="External" Id="rId1490"/><Relationship Type="http://schemas.openxmlformats.org/officeDocument/2006/relationships/hyperlink" Target="https://doi.org/10.1177/10468781251328894" TargetMode="External" Id="rId1491"/><Relationship Type="http://schemas.openxmlformats.org/officeDocument/2006/relationships/hyperlink" Target="https://doi.org/10.24912/jurnal.v14i2.4508" TargetMode="External" Id="rId1492"/><Relationship Type="http://schemas.openxmlformats.org/officeDocument/2006/relationships/hyperlink" Target="https://doi.org/10.1088/1742-6596/2820/1/012008" TargetMode="External" Id="rId1493"/><Relationship Type="http://schemas.openxmlformats.org/officeDocument/2006/relationships/hyperlink" Target="https://doi.org/10.37467/revvisual.v9.3699" TargetMode="External" Id="rId1494"/><Relationship Type="http://schemas.openxmlformats.org/officeDocument/2006/relationships/hyperlink" Target="https://doi.org/10.1016/j.jvcir.2024.104130" TargetMode="External" Id="rId1495"/><Relationship Type="http://schemas.openxmlformats.org/officeDocument/2006/relationships/hyperlink" Target="https://doi.org/10.1109/tcsvt.2026.3675873" TargetMode="External" Id="rId1496"/><Relationship Type="http://schemas.openxmlformats.org/officeDocument/2006/relationships/hyperlink" Target="https://doi.org/10.1080/17477778.2021.1906196" TargetMode="External" Id="rId1497"/><Relationship Type="http://schemas.openxmlformats.org/officeDocument/2006/relationships/hyperlink" Target="https://doi.org/10.15761/bem.1000138" TargetMode="External" Id="rId1498"/><Relationship Type="http://schemas.openxmlformats.org/officeDocument/2006/relationships/hyperlink" Target="https://doi.org/10.34010/visualita.v13i2.14924" TargetMode="External" Id="rId1499"/><Relationship Type="http://schemas.openxmlformats.org/officeDocument/2006/relationships/hyperlink" Target="https://doi.org/10.62161/revvisual.v18.6092" TargetMode="External" Id="rId1500"/><Relationship Type="http://schemas.openxmlformats.org/officeDocument/2006/relationships/hyperlink" Target="https://doi.org/10.32815/jeskovsia.v7i01.915" TargetMode="External" Id="rId1501"/><Relationship Type="http://schemas.openxmlformats.org/officeDocument/2006/relationships/hyperlink" Target="https://doi.org/10.1177/25148486241258696" TargetMode="External" Id="rId1502"/><Relationship Type="http://schemas.openxmlformats.org/officeDocument/2006/relationships/hyperlink" Target="https://doi.org/10.1177/23998083211037348" TargetMode="External" Id="rId1503"/><Relationship Type="http://schemas.openxmlformats.org/officeDocument/2006/relationships/hyperlink" Target="https://doi.org/10.1016/j.jvcir.2024.104254" TargetMode="External" Id="rId1504"/><Relationship Type="http://schemas.openxmlformats.org/officeDocument/2006/relationships/hyperlink" Target="https://doi.org/10.24114/gr.v14i2.67878" TargetMode="External" Id="rId1505"/><Relationship Type="http://schemas.openxmlformats.org/officeDocument/2006/relationships/hyperlink" Target="https://doi.org/10.26650/acin.1785557" TargetMode="External" Id="rId1506"/><Relationship Type="http://schemas.openxmlformats.org/officeDocument/2006/relationships/hyperlink" Target="https://doi.org/10.18469/ikt.2022.20.4.01" TargetMode="External" Id="rId1507"/><Relationship Type="http://schemas.openxmlformats.org/officeDocument/2006/relationships/hyperlink" Target="https://doi.org/10.1163/23644583-00501008" TargetMode="External" Id="rId1508"/><Relationship Type="http://schemas.openxmlformats.org/officeDocument/2006/relationships/hyperlink" Target="https://doi.org/10.30932/1992-3252-2023-21-1-8" TargetMode="External" Id="rId1509"/><Relationship Type="http://schemas.openxmlformats.org/officeDocument/2006/relationships/hyperlink" Target="https://doi.org/10.1007/s00371-021-02111-8" TargetMode="External" Id="rId1510"/><Relationship Type="http://schemas.openxmlformats.org/officeDocument/2006/relationships/hyperlink" Target="https://doi.org/10.1016/j.jvcir.2020.102991" TargetMode="External" Id="rId1511"/><Relationship Type="http://schemas.openxmlformats.org/officeDocument/2006/relationships/hyperlink" Target="https://doi.org/10.2507/ijsimm18(1)co2" TargetMode="External" Id="rId1512"/><Relationship Type="http://schemas.openxmlformats.org/officeDocument/2006/relationships/hyperlink" Target="https://doi.org/10.1007/s11760-024-03154-9" TargetMode="External" Id="rId1513"/><Relationship Type="http://schemas.openxmlformats.org/officeDocument/2006/relationships/hyperlink" Target="https://doi.org/10.1080/02286203.2019.1596779" TargetMode="External" Id="rId1514"/><Relationship Type="http://schemas.openxmlformats.org/officeDocument/2006/relationships/hyperlink" Target="https://doi.org/10.33349/2022.107.5220" TargetMode="External" Id="rId1515"/><Relationship Type="http://schemas.openxmlformats.org/officeDocument/2006/relationships/hyperlink" Target="https://doi.org/10.1080/03081060.2018.1541279" TargetMode="External" Id="rId1516"/><Relationship Type="http://schemas.openxmlformats.org/officeDocument/2006/relationships/hyperlink" Target="https://doi.org/10.1016/j.jvcir.2025.104504" TargetMode="External" Id="rId1517"/><Relationship Type="http://schemas.openxmlformats.org/officeDocument/2006/relationships/hyperlink" Target="https://doi.org/10.1155/2023/9759048" TargetMode="External" Id="rId1518"/><Relationship Type="http://schemas.openxmlformats.org/officeDocument/2006/relationships/hyperlink" Target="https://doi.org/10.1093/sleep/zsag091.0359" TargetMode="External" Id="rId1519"/><Relationship Type="http://schemas.openxmlformats.org/officeDocument/2006/relationships/hyperlink" Target="https://doi.org/10.15301/jepa.2019.27.s.77" TargetMode="External" Id="rId1520"/><Relationship Type="http://schemas.openxmlformats.org/officeDocument/2006/relationships/hyperlink" Target="https://doi.org/10.3390/electronics15091878" TargetMode="External" Id="rId1521"/><Relationship Type="http://schemas.openxmlformats.org/officeDocument/2006/relationships/hyperlink" Target="https://doi.org/10.1109/jiot.2025.3650435" TargetMode="External" Id="rId1522"/><Relationship Type="http://schemas.openxmlformats.org/officeDocument/2006/relationships/hyperlink" Target="https://doi.org/10.58940/2374-6793.1971" TargetMode="External" Id="rId1523"/><Relationship Type="http://schemas.openxmlformats.org/officeDocument/2006/relationships/hyperlink" Target="https://doi.org/10.7176/isde/10-1-02" TargetMode="External" Id="rId1524"/><Relationship Type="http://schemas.openxmlformats.org/officeDocument/2006/relationships/hyperlink" Target="https://doi.org/10.2217/vjbm-2020-0001" TargetMode="External" Id="rId1525"/><Relationship Type="http://schemas.openxmlformats.org/officeDocument/2006/relationships/hyperlink" Target="https://doi.org/10.1016/j.japwor.2018.11.003" TargetMode="External" Id="rId1526"/><Relationship Type="http://schemas.openxmlformats.org/officeDocument/2006/relationships/hyperlink" Target="https://doi.org/10.1117/1.jei.32.6.063013" TargetMode="External" Id="rId1527"/><Relationship Type="http://schemas.openxmlformats.org/officeDocument/2006/relationships/hyperlink" Target="https://doi.org/10.31449/inf.v49i21.9838" TargetMode="External" Id="rId1528"/><Relationship Type="http://schemas.openxmlformats.org/officeDocument/2006/relationships/hyperlink" Target="https://doi.org/10.1609/aaai.v40i31.39860" TargetMode="External" Id="rId1529"/><Relationship Type="http://schemas.openxmlformats.org/officeDocument/2006/relationships/hyperlink" Target="https://doi.org/10.1609/aaai.v40i48.42351" TargetMode="External" Id="rId1530"/><Relationship Type="http://schemas.openxmlformats.org/officeDocument/2006/relationships/hyperlink" Target="https://doi.org/10.3390/ai6040066" TargetMode="External" Id="rId1531"/><Relationship Type="http://schemas.openxmlformats.org/officeDocument/2006/relationships/hyperlink" Target="https://doi.org/10.30574/wjarr.2023.18.2.0914" TargetMode="External" Id="rId1532"/><Relationship Type="http://schemas.openxmlformats.org/officeDocument/2006/relationships/hyperlink" Target="https://doi.org/10.1109/tla.2019.8932335" TargetMode="External" Id="rId1533"/><Relationship Type="http://schemas.openxmlformats.org/officeDocument/2006/relationships/hyperlink" Target="https://doi.org/10.1007/s11257-025-09433-5" TargetMode="External" Id="rId1534"/><Relationship Type="http://schemas.openxmlformats.org/officeDocument/2006/relationships/hyperlink" Target="https://doi.org/10.5958/2455-7145.2018.00022.x" TargetMode="External" Id="rId1535"/><Relationship Type="http://schemas.openxmlformats.org/officeDocument/2006/relationships/hyperlink" Target="https://doi.org/10.9734/cjast/2018/38694" TargetMode="External" Id="rId1536"/><Relationship Type="http://schemas.openxmlformats.org/officeDocument/2006/relationships/hyperlink" Target="https://doi.org/10.1145/3787975" TargetMode="External" Id="rId1537"/><Relationship Type="http://schemas.openxmlformats.org/officeDocument/2006/relationships/hyperlink" Target="https://doi.org/10.18576/jsapl/080105" TargetMode="External" Id="rId1538"/><Relationship Type="http://schemas.openxmlformats.org/officeDocument/2006/relationships/hyperlink" Target="https://doi.org/10.4236/ojs.2019.95036" TargetMode="External" Id="rId1539"/><Relationship Type="http://schemas.openxmlformats.org/officeDocument/2006/relationships/hyperlink" Target="https://doi.org/10.4314/swj.v20i2.35" TargetMode="External" Id="rId1540"/><Relationship Type="http://schemas.openxmlformats.org/officeDocument/2006/relationships/hyperlink" Target="https://doi.org/10.30574/wjaets.2025.17.3.1579" TargetMode="External" Id="rId1541"/><Relationship Type="http://schemas.openxmlformats.org/officeDocument/2006/relationships/hyperlink" Target="https://doi.org/10.47297/ppiivc2025010108" TargetMode="External" Id="rId1542"/><Relationship Type="http://schemas.openxmlformats.org/officeDocument/2006/relationships/hyperlink" Target="https://doi.org/10.1609/aaai.v40i16.38399" TargetMode="External" Id="rId1543"/><Relationship Type="http://schemas.openxmlformats.org/officeDocument/2006/relationships/hyperlink" Target="https://doi.org/10.4314/swj.v20i4.2" TargetMode="External" Id="rId1544"/><Relationship Type="http://schemas.openxmlformats.org/officeDocument/2006/relationships/hyperlink" Target="https://doi.org/10.29023/alanyaakademik.350985" TargetMode="External" Id="rId1545"/><Relationship Type="http://schemas.openxmlformats.org/officeDocument/2006/relationships/hyperlink" Target="https://doi.org/10.25236/fmsr.2025.070604" TargetMode="External" Id="rId1546"/><Relationship Type="http://schemas.openxmlformats.org/officeDocument/2006/relationships/hyperlink" Target="https://doi.org/10.1109/tcsvt.2016.2638864" TargetMode="External" Id="rId1547"/><Relationship Type="http://schemas.openxmlformats.org/officeDocument/2006/relationships/hyperlink" Target="https://doi.org/10.14710/j.gauss.14.1.224-235" TargetMode="External" Id="rId1548"/><Relationship Type="http://schemas.openxmlformats.org/officeDocument/2006/relationships/hyperlink" Target="https://doi.org/10.26740/jim.v13n1.p1-12" TargetMode="External" Id="rId1549"/><Relationship Type="http://schemas.openxmlformats.org/officeDocument/2006/relationships/hyperlink" Target="https://doi.org/10.14710/j.gauss.v11i2.35477" TargetMode="External" Id="rId1550"/><Relationship Type="http://schemas.openxmlformats.org/officeDocument/2006/relationships/hyperlink" Target="https://doi.org/10.4314/swj.v20i3.38" TargetMode="External" Id="rId1551"/><Relationship Type="http://schemas.openxmlformats.org/officeDocument/2006/relationships/hyperlink" Target="https://doi.org/10.1111/exsy.13392" TargetMode="External" Id="rId1552"/><Relationship Type="http://schemas.openxmlformats.org/officeDocument/2006/relationships/hyperlink" Target="https://doi.org/10.1016/j.future.2022.03.039" TargetMode="External" Id="rId1553"/><Relationship Type="http://schemas.openxmlformats.org/officeDocument/2006/relationships/hyperlink" Target="https://doi.org/10.1007/s10255-023-1096-x" TargetMode="External" Id="rId1554"/><Relationship Type="http://schemas.openxmlformats.org/officeDocument/2006/relationships/hyperlink" Target="https://doi.org/10.4038/sljastats.v24i3.8079" TargetMode="External" Id="rId1555"/><Relationship Type="http://schemas.openxmlformats.org/officeDocument/2006/relationships/hyperlink" Target="https://doi.org/10.1109/access.2025.3545113" TargetMode="External" Id="rId1556"/><Relationship Type="http://schemas.openxmlformats.org/officeDocument/2006/relationships/hyperlink" Target="https://doi.org/10.69987/aimlr.2025.60202" TargetMode="External" Id="rId1557"/><Relationship Type="http://schemas.openxmlformats.org/officeDocument/2006/relationships/hyperlink" Target="https://doi.org/10.1016/j.future.2018.10.054" TargetMode="External" Id="rId1558"/><Relationship Type="http://schemas.openxmlformats.org/officeDocument/2006/relationships/hyperlink" Target="https://doi.org/10.33019/jia.v7i1.6347" TargetMode="External" Id="rId1559"/><Relationship Type="http://schemas.openxmlformats.org/officeDocument/2006/relationships/hyperlink" Target="https://doi.org/10.28919/mfl/7930" TargetMode="External" Id="rId1560"/><Relationship Type="http://schemas.openxmlformats.org/officeDocument/2006/relationships/hyperlink" Target="https://doi.org/10.3390/e22121427" TargetMode="External" Id="rId1561"/><Relationship Type="http://schemas.openxmlformats.org/officeDocument/2006/relationships/hyperlink" Target="https://doi.org/10.4236/ojs.2020.102023" TargetMode="External" Id="rId1562"/><Relationship Type="http://schemas.openxmlformats.org/officeDocument/2006/relationships/hyperlink" Target="https://doi.org/10.1609/aaai.v38i7.28486" TargetMode="External" Id="rId1563"/><Relationship Type="http://schemas.openxmlformats.org/officeDocument/2006/relationships/hyperlink" Target="https://doi.org/10.2139/ssrn.3306732" TargetMode="External" Id="rId1564"/><Relationship Type="http://schemas.openxmlformats.org/officeDocument/2006/relationships/hyperlink" Target="https://doi.org/10.30574/wjarr.2023.20.3.2442" TargetMode="External" Id="rId1565"/><Relationship Type="http://schemas.openxmlformats.org/officeDocument/2006/relationships/hyperlink" Target="https://doi.org/10.25124/logic.v2i2.8807" TargetMode="External" Id="rId1566"/><Relationship Type="http://schemas.openxmlformats.org/officeDocument/2006/relationships/hyperlink" Target="https://doi.org/10.5705/ss.202022.0040" TargetMode="External" Id="rId1567"/><Relationship Type="http://schemas.openxmlformats.org/officeDocument/2006/relationships/hyperlink" Target="https://doi.org/10.1109/access.2025.3585679" TargetMode="External" Id="rId1568"/><Relationship Type="http://schemas.openxmlformats.org/officeDocument/2006/relationships/hyperlink" Target="https://doi.org/10.14710/medstat.14.1.44-55" TargetMode="External" Id="rId1569"/><Relationship Type="http://schemas.openxmlformats.org/officeDocument/2006/relationships/hyperlink" Target="https://doi.org/10.21275/sr21812004830" TargetMode="External" Id="rId1570"/><Relationship Type="http://schemas.openxmlformats.org/officeDocument/2006/relationships/hyperlink" Target="https://doi.org/10.21108/indojc.2018.3.2.225" TargetMode="External" Id="rId1571"/><Relationship Type="http://schemas.openxmlformats.org/officeDocument/2006/relationships/hyperlink" Target="https://doi.org/10.14710/medstat.13.2.116-124" TargetMode="External" Id="rId1572"/><Relationship Type="http://schemas.openxmlformats.org/officeDocument/2006/relationships/hyperlink" Target="https://doi.org/10.4236/ojs.2020.105047" TargetMode="External" Id="rId1573"/><Relationship Type="http://schemas.openxmlformats.org/officeDocument/2006/relationships/hyperlink" Target="https://doi.org/10.5705/ss.202022.0402" TargetMode="External" Id="rId1574"/><Relationship Type="http://schemas.openxmlformats.org/officeDocument/2006/relationships/hyperlink" Target="https://doi.org/10.31866/2410-1915.24.2023.287709" TargetMode="External" Id="rId1575"/><Relationship Type="http://schemas.openxmlformats.org/officeDocument/2006/relationships/hyperlink" Target="https://doi.org/10.2139/ssrn.3750720" TargetMode="External" Id="rId1576"/><Relationship Type="http://schemas.openxmlformats.org/officeDocument/2006/relationships/hyperlink" Target="https://doi.org/10.47390/ts-v3i5y2025n5" TargetMode="External" Id="rId1577"/><Relationship Type="http://schemas.openxmlformats.org/officeDocument/2006/relationships/hyperlink" Target="https://doi.org/10.1080/07474946.2019.1648933" TargetMode="External" Id="rId1578"/><Relationship Type="http://schemas.openxmlformats.org/officeDocument/2006/relationships/hyperlink" Target="https://doi.org/10.5705/ss.202017.0507" TargetMode="External" Id="rId1579"/><Relationship Type="http://schemas.openxmlformats.org/officeDocument/2006/relationships/hyperlink" Target="https://doi.org/10.1007/s11760-021-02049-3" TargetMode="External" Id="rId1580"/><Relationship Type="http://schemas.openxmlformats.org/officeDocument/2006/relationships/hyperlink" Target="https://doi.org/10.21831/pspmm.v7i1.268" TargetMode="External" Id="rId1581"/><Relationship Type="http://schemas.openxmlformats.org/officeDocument/2006/relationships/hyperlink" Target="https://doi.org/10.2197/ipsjjip.31.344" TargetMode="External" Id="rId1582"/><Relationship Type="http://schemas.openxmlformats.org/officeDocument/2006/relationships/hyperlink" Target="https://doi.org/10.1038/s41467-026-75702-5" TargetMode="External" Id="rId1583"/><Relationship Type="http://schemas.openxmlformats.org/officeDocument/2006/relationships/hyperlink" Target="https://doi.org/10.1007/s11280-023-01195-7" TargetMode="External" Id="rId1584"/><Relationship Type="http://schemas.openxmlformats.org/officeDocument/2006/relationships/hyperlink" Target="https://doi.org/10.14710/j.gauss.11.3.332-343" TargetMode="External" Id="rId1585"/><Relationship Type="http://schemas.openxmlformats.org/officeDocument/2006/relationships/hyperlink" Target="https://doi.org/10.29313/jrs.v3i2.3048" TargetMode="External" Id="rId1586"/><Relationship Type="http://schemas.openxmlformats.org/officeDocument/2006/relationships/hyperlink" Target="https://doi.org/10.1016/j.displa.2022.102340" TargetMode="External" Id="rId1587"/><Relationship Type="http://schemas.openxmlformats.org/officeDocument/2006/relationships/hyperlink" Target="https://doi.org/10.1016/j.amar.2023.100302" TargetMode="External" Id="rId1588"/><Relationship Type="http://schemas.openxmlformats.org/officeDocument/2006/relationships/hyperlink" Target="https://doi.org/10.46544/ams.v27i3.02" TargetMode="External" Id="rId1589"/><Relationship Type="http://schemas.openxmlformats.org/officeDocument/2006/relationships/hyperlink" Target="https://doi.org/10.1162/neco_a_01635" TargetMode="External" Id="rId1590"/><Relationship Type="http://schemas.openxmlformats.org/officeDocument/2006/relationships/hyperlink" Target="https://doi.org/10.28919/cmbn/4960" TargetMode="External" Id="rId1591"/><Relationship Type="http://schemas.openxmlformats.org/officeDocument/2006/relationships/hyperlink" Target="https://doi.org/10.1214/25-ejs2445" TargetMode="External" Id="rId1592"/><Relationship Type="http://schemas.openxmlformats.org/officeDocument/2006/relationships/hyperlink" Target="https://doi.org/10.1109/tcsvt.2024.3436900" TargetMode="External" Id="rId1593"/><Relationship Type="http://schemas.openxmlformats.org/officeDocument/2006/relationships/hyperlink" Target="https://doi.org/10.5705/ss.202022.0096" TargetMode="External" Id="rId1594"/><Relationship Type="http://schemas.openxmlformats.org/officeDocument/2006/relationships/hyperlink" Target="https://doi.org/10.4236/am.2023.1410042" TargetMode="External" Id="rId1595"/><Relationship Type="http://schemas.openxmlformats.org/officeDocument/2006/relationships/hyperlink" Target="https://doi.org/10.1016/j.asr.2023.07.035" TargetMode="External" Id="rId1596"/><Relationship Type="http://schemas.openxmlformats.org/officeDocument/2006/relationships/hyperlink" Target="https://doi.org/10.1163/26659891-bja10059" TargetMode="External" Id="rId1597"/><Relationship Type="http://schemas.openxmlformats.org/officeDocument/2006/relationships/hyperlink" Target="https://doi.org/10.3390/math8010062" TargetMode="External" Id="rId1598"/><Relationship Type="http://schemas.openxmlformats.org/officeDocument/2006/relationships/hyperlink" Target="https://doi.org/10.3390/e26020168" TargetMode="External" Id="rId1599"/><Relationship Type="http://schemas.openxmlformats.org/officeDocument/2006/relationships/hyperlink" Target="https://doi.org/10.24114/gr.v13i2.62491" TargetMode="External" Id="rId1600"/><Relationship Type="http://schemas.openxmlformats.org/officeDocument/2006/relationships/hyperlink" Target="https://doi.org/10.1007/s00371-026-04667-9" TargetMode="External" Id="rId1601"/><Relationship Type="http://schemas.openxmlformats.org/officeDocument/2006/relationships/hyperlink" Target="https://doi.org/10.3329/dujs.v73i2.82766" TargetMode="External" Id="rId1602"/><Relationship Type="http://schemas.openxmlformats.org/officeDocument/2006/relationships/hyperlink" Target="https://doi.org/10.1609/aaai.v35i4.16421" TargetMode="External" Id="rId1603"/><Relationship Type="http://schemas.openxmlformats.org/officeDocument/2006/relationships/hyperlink" Target="https://doi.org/10.34123/semnasoffstat.v2021i1.955" TargetMode="External" Id="rId1604"/><Relationship Type="http://schemas.openxmlformats.org/officeDocument/2006/relationships/hyperlink" Target="https://doi.org/10.1007/s00426-018-1112-6" TargetMode="External" Id="rId1605"/><Relationship Type="http://schemas.openxmlformats.org/officeDocument/2006/relationships/hyperlink" Target="https://doi.org/10.34196/ijm.00292" TargetMode="External" Id="rId1606"/><Relationship Type="http://schemas.openxmlformats.org/officeDocument/2006/relationships/hyperlink" Target="https://doi.org/10.64388/irev9i6-1712959" TargetMode="External" Id="rId1607"/><Relationship Type="http://schemas.openxmlformats.org/officeDocument/2006/relationships/hyperlink" Target="https://doi.org/10.1080/10494820.2019.1674882" TargetMode="External" Id="rId1608"/><Relationship Type="http://schemas.openxmlformats.org/officeDocument/2006/relationships/hyperlink" Target="https://doi.org/10.14733/cadaps.2024.s28.252-265" TargetMode="External" Id="rId1609"/><Relationship Type="http://schemas.openxmlformats.org/officeDocument/2006/relationships/hyperlink" Target="https://doi.org/10.21468/scipostphys.18.6.195" TargetMode="External" Id="rId1610"/><Relationship Type="http://schemas.openxmlformats.org/officeDocument/2006/relationships/hyperlink" Target="https://doi.org/10.7716/aem.v15i3.3066" TargetMode="External" Id="rId1611"/><Relationship Type="http://schemas.openxmlformats.org/officeDocument/2006/relationships/hyperlink" Target="https://doi.org/10.21820/23987073.2020.4.70" TargetMode="External" Id="rId1612"/><Relationship Type="http://schemas.openxmlformats.org/officeDocument/2006/relationships/hyperlink" Target="https://doi.org/10.5013/ijssst.a.16.2a.07" TargetMode="External" Id="rId1613"/><Relationship Type="http://schemas.openxmlformats.org/officeDocument/2006/relationships/hyperlink" Target="https://doi.org/10.3389/fams.2022.852040" TargetMode="External" Id="rId1614"/><Relationship Type="http://schemas.openxmlformats.org/officeDocument/2006/relationships/hyperlink" Target="https://doi.org/10.1016/j.cnsns.2021.106019" TargetMode="External" Id="rId1615"/><Relationship Type="http://schemas.openxmlformats.org/officeDocument/2006/relationships/hyperlink" Target="https://doi.org/10.1016/j.cnsns.2026.110262" TargetMode="External" Id="rId1616"/><Relationship Type="http://schemas.openxmlformats.org/officeDocument/2006/relationships/hyperlink" Target="https://doi.org/10.1016/j.matcom.2025.04.027" TargetMode="External" Id="rId1617"/><Relationship Type="http://schemas.openxmlformats.org/officeDocument/2006/relationships/hyperlink" Target="https://doi.org/10.1016/j.matcom.2024.11.013" TargetMode="External" Id="rId1618"/><Relationship Type="http://schemas.openxmlformats.org/officeDocument/2006/relationships/hyperlink" Target="https://doi.org/10.1080/08927022.2026.2629966" TargetMode="External" Id="rId1619"/><Relationship Type="http://schemas.openxmlformats.org/officeDocument/2006/relationships/hyperlink" Target="https://doi.org/10.1137/18m1185661" TargetMode="External" Id="rId1620"/><Relationship Type="http://schemas.openxmlformats.org/officeDocument/2006/relationships/hyperlink" Target="https://doi.org/10.32920/ifmj.v4i1-2.2000" TargetMode="External" Id="rId1621"/><Relationship Type="http://schemas.openxmlformats.org/officeDocument/2006/relationships/hyperlink" Target="https://doi.org/10.31661/jbpe.v0i0.1155" TargetMode="External" Id="rId1622"/><Relationship Type="http://schemas.openxmlformats.org/officeDocument/2006/relationships/hyperlink" Target="https://doi.org/10.18844/wjet.v14i6.8363" TargetMode="External" Id="rId1623"/><Relationship Type="http://schemas.openxmlformats.org/officeDocument/2006/relationships/hyperlink" Target="https://doi.org/10.1208/s12248-026-01225-y" TargetMode="External" Id="rId1624"/><Relationship Type="http://schemas.openxmlformats.org/officeDocument/2006/relationships/hyperlink" Target="https://doi.org/10.18564/jasss.4255" TargetMode="External" Id="rId1625"/><Relationship Type="http://schemas.openxmlformats.org/officeDocument/2006/relationships/hyperlink" Target="https://doi.org/10.1016/j.cnsns.2022.106734" TargetMode="External" Id="rId1626"/><Relationship Type="http://schemas.openxmlformats.org/officeDocument/2006/relationships/hyperlink" Target="https://doi.org/10.1016/j.matcom.2022.06.026" TargetMode="External" Id="rId1627"/><Relationship Type="http://schemas.openxmlformats.org/officeDocument/2006/relationships/hyperlink" Target="https://doi.org/10.1208/s12248-026-01252-9" TargetMode="External" Id="rId1628"/><Relationship Type="http://schemas.openxmlformats.org/officeDocument/2006/relationships/hyperlink" Target="https://doi.org/10.36956/rwae.v7i1.2451" TargetMode="External" Id="rId1629"/><Relationship Type="http://schemas.openxmlformats.org/officeDocument/2006/relationships/hyperlink" Target="https://doi.org/10.1016/j.cnsns.2022.106290" TargetMode="External" Id="rId1630"/><Relationship Type="http://schemas.openxmlformats.org/officeDocument/2006/relationships/hyperlink" Target="https://doi.org/10.1016/j.cnsns.2025.108677" TargetMode="External" Id="rId1631"/><Relationship Type="http://schemas.openxmlformats.org/officeDocument/2006/relationships/hyperlink" Target="https://doi.org/10.30574/wjarr.2026.30.1.0834" TargetMode="External" Id="rId1632"/><Relationship Type="http://schemas.openxmlformats.org/officeDocument/2006/relationships/hyperlink" Target="https://doi.org/10.2118/223870-pa" TargetMode="External" Id="rId1633"/><Relationship Type="http://schemas.openxmlformats.org/officeDocument/2006/relationships/hyperlink" Target="https://doi.org/10.1016/j.matcom.2023.10.001" TargetMode="External" Id="rId1634"/><Relationship Type="http://schemas.openxmlformats.org/officeDocument/2006/relationships/hyperlink" Target="https://doi.org/10.1016/j.matcom.2026.06.012" TargetMode="External" Id="rId1635"/><Relationship Type="http://schemas.openxmlformats.org/officeDocument/2006/relationships/hyperlink" Target="https://doi.org/10.1093/icvts/ivaa260" TargetMode="External" Id="rId1636"/><Relationship Type="http://schemas.openxmlformats.org/officeDocument/2006/relationships/hyperlink" Target="https://doi.org/10.1299/jsmedsd.2021.31.1305" TargetMode="External" Id="rId1637"/><Relationship Type="http://schemas.openxmlformats.org/officeDocument/2006/relationships/hyperlink" Target="https://doi.org/10.1007/s40808-022-01664-4" TargetMode="External" Id="rId1638"/><Relationship Type="http://schemas.openxmlformats.org/officeDocument/2006/relationships/hyperlink" Target="https://doi.org/10.4028/p-ez4kiq" TargetMode="External" Id="rId1639"/><Relationship Type="http://schemas.openxmlformats.org/officeDocument/2006/relationships/hyperlink" Target="https://doi.org/10.1016/j.optlastec.2026.115489" TargetMode="External" Id="rId1640"/><Relationship Type="http://schemas.openxmlformats.org/officeDocument/2006/relationships/hyperlink" Target="https://doi.org/10.2139/ssrn.4491080" TargetMode="External" Id="rId1641"/><Relationship Type="http://schemas.openxmlformats.org/officeDocument/2006/relationships/hyperlink" Target="https://doi.org/10.1137/18m1126692" TargetMode="External" Id="rId1642"/><Relationship Type="http://schemas.openxmlformats.org/officeDocument/2006/relationships/hyperlink" Target="https://doi.org/10.47481/jten.0075" TargetMode="External" Id="rId1643"/><Relationship Type="http://schemas.openxmlformats.org/officeDocument/2006/relationships/hyperlink" Target="https://doi.org/10.1080/17477778.2019.1708219" TargetMode="External" Id="rId1644"/><Relationship Type="http://schemas.openxmlformats.org/officeDocument/2006/relationships/hyperlink" Target="https://doi.org/10.1016/j.matcom.2025.08.018" TargetMode="External" Id="rId1645"/><Relationship Type="http://schemas.openxmlformats.org/officeDocument/2006/relationships/hyperlink" Target="https://doi.org/10.1016/j.matcom.2024.05.022" TargetMode="External" Id="rId1646"/><Relationship Type="http://schemas.openxmlformats.org/officeDocument/2006/relationships/hyperlink" Target="https://doi.org/10.4028/p-5iwtnl" TargetMode="External" Id="rId1647"/><Relationship Type="http://schemas.openxmlformats.org/officeDocument/2006/relationships/hyperlink" Target="https://doi.org/10.1080/24758779.2024.2423220" TargetMode="External" Id="rId1648"/><Relationship Type="http://schemas.openxmlformats.org/officeDocument/2006/relationships/hyperlink" Target="https://doi.org/10.1016/j.applthermaleng.2022.118806" TargetMode="External" Id="rId1649"/><Relationship Type="http://schemas.openxmlformats.org/officeDocument/2006/relationships/hyperlink" Target="https://doi.org/10.1016/j.matcom.2024.03.023" TargetMode="External" Id="rId1650"/><Relationship Type="http://schemas.openxmlformats.org/officeDocument/2006/relationships/hyperlink" Target="https://doi.org/10.1016/j.matcom.2025.03.031" TargetMode="External" Id="rId1651"/><Relationship Type="http://schemas.openxmlformats.org/officeDocument/2006/relationships/hyperlink" Target="https://doi.org/10.1016/j.cnsns.2024.107855" TargetMode="External" Id="rId1652"/><Relationship Type="http://schemas.openxmlformats.org/officeDocument/2006/relationships/hyperlink" Target="https://doi.org/10.1016/j.matcom.2023.08.035" TargetMode="External" Id="rId1653"/><Relationship Type="http://schemas.openxmlformats.org/officeDocument/2006/relationships/hyperlink" Target="https://doi.org/10.37478/optika.v8i2.4223" TargetMode="External" Id="rId1654"/><Relationship Type="http://schemas.openxmlformats.org/officeDocument/2006/relationships/hyperlink" Target="https://doi.org/10.1016/j.nonrwa.2024.104234" TargetMode="External" Id="rId1655"/><Relationship Type="http://schemas.openxmlformats.org/officeDocument/2006/relationships/hyperlink" Target="https://doi.org/10.1016/j.patrec.2025.11.038" TargetMode="External" Id="rId1656"/><Relationship Type="http://schemas.openxmlformats.org/officeDocument/2006/relationships/hyperlink" Target="https://doi.org/10.62721/diffusion-fundamentals.37.1229" TargetMode="External" Id="rId1657"/><Relationship Type="http://schemas.openxmlformats.org/officeDocument/2006/relationships/hyperlink" Target="https://doi.org/10.1016/j.nonrwa.2022.103615" TargetMode="External" Id="rId1658"/><Relationship Type="http://schemas.openxmlformats.org/officeDocument/2006/relationships/hyperlink" Target="https://doi.org/10.21037/qims-2024-2693" TargetMode="External" Id="rId1659"/><Relationship Type="http://schemas.openxmlformats.org/officeDocument/2006/relationships/hyperlink" Target="https://doi.org/10.1016/j.matcom.2023.06.018" TargetMode="External" Id="rId1660"/><Relationship Type="http://schemas.openxmlformats.org/officeDocument/2006/relationships/hyperlink" Target="https://doi.org/10.1016/j.cnsns.2023.107318" TargetMode="External" Id="rId1661"/><Relationship Type="http://schemas.openxmlformats.org/officeDocument/2006/relationships/hyperlink" Target="https://doi.org/10.1016/j.cnsns.2018.01.003" TargetMode="External" Id="rId1662"/><Relationship Type="http://schemas.openxmlformats.org/officeDocument/2006/relationships/hyperlink" Target="https://doi.org/10.1080/03610918.2019.1620275" TargetMode="External" Id="rId1663"/><Relationship Type="http://schemas.openxmlformats.org/officeDocument/2006/relationships/hyperlink" Target="https://doi.org/10.1016/j.cnsns.2023.107534" TargetMode="External" Id="rId1664"/><Relationship Type="http://schemas.openxmlformats.org/officeDocument/2006/relationships/hyperlink" Target="https://doi.org/10.1016/j.matcom.2026.07.020" TargetMode="External" Id="rId1665"/><Relationship Type="http://schemas.openxmlformats.org/officeDocument/2006/relationships/hyperlink" Target="https://doi.org/10.1016/j.cnsns.2023.107154" TargetMode="External" Id="rId1666"/><Relationship Type="http://schemas.openxmlformats.org/officeDocument/2006/relationships/hyperlink" Target="https://doi.org/10.62721/diffusion-fundamentals.38.1246" TargetMode="External" Id="rId1667"/><Relationship Type="http://schemas.openxmlformats.org/officeDocument/2006/relationships/hyperlink" Target="https://doi.org/10.62721/diffusion-fundamentals.32.1071" TargetMode="External" Id="rId1668"/><Relationship Type="http://schemas.openxmlformats.org/officeDocument/2006/relationships/hyperlink" Target="https://doi.org/10.1016/j.nonrwa.2026.104642" TargetMode="External" Id="rId1669"/><Relationship Type="http://schemas.openxmlformats.org/officeDocument/2006/relationships/hyperlink" Target="https://doi.org/10.1504/ijris.2026.10078567" TargetMode="External" Id="rId1670"/><Relationship Type="http://schemas.openxmlformats.org/officeDocument/2006/relationships/hyperlink" Target="https://doi.org/10.1137/17m1110535" TargetMode="External" Id="rId1671"/><Relationship Type="http://schemas.openxmlformats.org/officeDocument/2006/relationships/hyperlink" Target="https://doi.org/10.1016/j.nonrwa.2017.11.002" TargetMode="External" Id="rId1672"/><Relationship Type="http://schemas.openxmlformats.org/officeDocument/2006/relationships/hyperlink" Target="https://doi.org/10.1016/j.ifacol.2019.01.010" TargetMode="External" Id="rId1673"/><Relationship Type="http://schemas.openxmlformats.org/officeDocument/2006/relationships/hyperlink" Target="https://doi.org/10.31980/plusminus.v4i2.1465" TargetMode="External" Id="rId1674"/><Relationship Type="http://schemas.openxmlformats.org/officeDocument/2006/relationships/hyperlink" Target="https://doi.org/10.23939/mmc2022.03.647" TargetMode="External" Id="rId1675"/><Relationship Type="http://schemas.openxmlformats.org/officeDocument/2006/relationships/hyperlink" Target="https://doi.org/10.1080/10494820.2024.2364242" TargetMode="External" Id="rId1676"/><Relationship Type="http://schemas.openxmlformats.org/officeDocument/2006/relationships/hyperlink" Target="https://doi.org/10.62721/diffusion-fundamentals.35.1200" TargetMode="External" Id="rId1677"/><Relationship Type="http://schemas.openxmlformats.org/officeDocument/2006/relationships/hyperlink" Target="https://doi.org/10.62721/diffusion-fundamentals.34.1152" TargetMode="External" Id="rId1678"/><Relationship Type="http://schemas.openxmlformats.org/officeDocument/2006/relationships/hyperlink" Target="https://doi.org/10.51878/edutech.v6i3.10942" TargetMode="External" Id="rId1679"/><Relationship Type="http://schemas.openxmlformats.org/officeDocument/2006/relationships/hyperlink" Target="https://doi.org/10.12792/jiiae.14.72" TargetMode="External" Id="rId1680"/><Relationship Type="http://schemas.openxmlformats.org/officeDocument/2006/relationships/hyperlink" Target="https://doi.org/10.62721/diffusion-fundamentals.32.1072" TargetMode="External" Id="rId1681"/><Relationship Type="http://schemas.openxmlformats.org/officeDocument/2006/relationships/hyperlink" Target="https://doi.org/10.18564/jasss.3950" TargetMode="External" Id="rId1682"/><Relationship Type="http://schemas.openxmlformats.org/officeDocument/2006/relationships/hyperlink" Target="https://doi.org/10.1016/j.nonrwa.2026.104617" TargetMode="External" Id="rId1683"/><Relationship Type="http://schemas.openxmlformats.org/officeDocument/2006/relationships/hyperlink" Target="https://doi.org/10.1016/j.nonrwa.2026.104613" TargetMode="External" Id="rId1684"/><Relationship Type="http://schemas.openxmlformats.org/officeDocument/2006/relationships/hyperlink" Target="https://doi.org/10.1016/j.matcom.2023.06.023" TargetMode="External" Id="rId1685"/><Relationship Type="http://schemas.openxmlformats.org/officeDocument/2006/relationships/hyperlink" Target="https://doi.org/10.1016/j.cnsns.2024.108280" TargetMode="External" Id="rId1686"/><Relationship Type="http://schemas.openxmlformats.org/officeDocument/2006/relationships/hyperlink" Target="https://doi.org/10.1016/j.nonrwa.2021.103343" TargetMode="External" Id="rId1687"/><Relationship Type="http://schemas.openxmlformats.org/officeDocument/2006/relationships/hyperlink" Target="https://doi.org/10.4314/swj.v20i4.4" TargetMode="External" Id="rId1688"/><Relationship Type="http://schemas.openxmlformats.org/officeDocument/2006/relationships/hyperlink" Target="https://doi.org/10.1080/02286203.2025.2575596" TargetMode="External" Id="rId1689"/><Relationship Type="http://schemas.openxmlformats.org/officeDocument/2006/relationships/hyperlink" Target="https://doi.org/10.1016/j.cnsns.2024.108186" TargetMode="External" Id="rId1690"/><Relationship Type="http://schemas.openxmlformats.org/officeDocument/2006/relationships/hyperlink" Target="https://doi.org/10.1016/j.cnsns.2023.107634" TargetMode="External" Id="rId1691"/><Relationship Type="http://schemas.openxmlformats.org/officeDocument/2006/relationships/hyperlink" Target="https://doi.org/10.1016/j.matcom.2023.06.009" TargetMode="External" Id="rId1692"/><Relationship Type="http://schemas.openxmlformats.org/officeDocument/2006/relationships/hyperlink" Target="https://doi.org/10.1016/j.matcom.2021.04.001" TargetMode="External" Id="rId1693"/><Relationship Type="http://schemas.openxmlformats.org/officeDocument/2006/relationships/hyperlink" Target="https://doi.org/10.3389/frwa.2025.1649284" TargetMode="External" Id="rId1694"/><Relationship Type="http://schemas.openxmlformats.org/officeDocument/2006/relationships/hyperlink" Target="https://doi.org/10.69980/redvet.v25i1.1180" TargetMode="External" Id="rId1695"/><Relationship Type="http://schemas.openxmlformats.org/officeDocument/2006/relationships/hyperlink" Target="https://doi.org/10.1007/s11760-026-05491-3" TargetMode="External" Id="rId1696"/><Relationship Type="http://schemas.openxmlformats.org/officeDocument/2006/relationships/hyperlink" Target="https://doi.org/10.2139/ssrn.4265703" TargetMode="External" Id="rId1697"/><Relationship Type="http://schemas.openxmlformats.org/officeDocument/2006/relationships/hyperlink" Target="https://doi.org/10.1016/j.robot.2026.105357" TargetMode="External" Id="rId1698"/><Relationship Type="http://schemas.openxmlformats.org/officeDocument/2006/relationships/hyperlink" Target="https://doi.org/10.2514/1.g009534" TargetMode="External" Id="rId1699"/><Relationship Type="http://schemas.openxmlformats.org/officeDocument/2006/relationships/hyperlink" Target="https://doi.org/10.1088/1742-6596/1792/1/012019" TargetMode="External" Id="rId1700"/><Relationship Type="http://schemas.openxmlformats.org/officeDocument/2006/relationships/hyperlink" Target="https://doi.org/10.1186/s13640-024-00662-z" TargetMode="External" Id="rId1701"/><Relationship Type="http://schemas.openxmlformats.org/officeDocument/2006/relationships/hyperlink" Target="https://doi.org/10.31449/inf.v46i2.3603" TargetMode="External" Id="rId1702"/><Relationship Type="http://schemas.openxmlformats.org/officeDocument/2006/relationships/hyperlink" Target="https://doi.org/10.1007/s11760-026-05560-7" TargetMode="External" Id="rId1703"/><Relationship Type="http://schemas.openxmlformats.org/officeDocument/2006/relationships/hyperlink" Target="https://doi.org/10.1299/jsmermd.2021.1a1-f05" TargetMode="External" Id="rId1704"/><Relationship Type="http://schemas.openxmlformats.org/officeDocument/2006/relationships/hyperlink" Target="https://doi.org/10.1007/s11760-024-03677-1" TargetMode="External" Id="rId1705"/><Relationship Type="http://schemas.openxmlformats.org/officeDocument/2006/relationships/hyperlink" Target="https://doi.org/10.1371/journal.pone.0340426" TargetMode="External" Id="rId1706"/><Relationship Type="http://schemas.openxmlformats.org/officeDocument/2006/relationships/hyperlink" Target="https://doi.org/10.1088/1742-6596/1827/1/012071" TargetMode="External" Id="rId1707"/><Relationship Type="http://schemas.openxmlformats.org/officeDocument/2006/relationships/hyperlink" Target="https://doi.org/10.1016/j.imavis.2021.104229" TargetMode="External" Id="rId1708"/><Relationship Type="http://schemas.openxmlformats.org/officeDocument/2006/relationships/hyperlink" Target="https://doi.org/10.1007/s10489-026-07413-9" TargetMode="External" Id="rId1709"/><Relationship Type="http://schemas.openxmlformats.org/officeDocument/2006/relationships/hyperlink" Target="https://doi.org/10.1038/s42005-025-02475-6" TargetMode="External" Id="rId1710"/><Relationship Type="http://schemas.openxmlformats.org/officeDocument/2006/relationships/hyperlink" Target="https://doi.org/10.57020/ject.1757814" TargetMode="External" Id="rId1711"/><Relationship Type="http://schemas.openxmlformats.org/officeDocument/2006/relationships/hyperlink" Target="https://doi.org/10.1109/lra.2021.3061397" TargetMode="External" Id="rId1712"/><Relationship Type="http://schemas.openxmlformats.org/officeDocument/2006/relationships/hyperlink" Target="https://doi.org/10.1080/13682199.2023.2180022" TargetMode="External" Id="rId1713"/><Relationship Type="http://schemas.openxmlformats.org/officeDocument/2006/relationships/hyperlink" Target="https://doi.org/10.5465/amproc.2026.16716abstract" TargetMode="External" Id="rId1714"/><Relationship Type="http://schemas.openxmlformats.org/officeDocument/2006/relationships/hyperlink" Target="https://doi.org/10.1007/s12083-024-01898-2" TargetMode="External" Id="rId1715"/><Relationship Type="http://schemas.openxmlformats.org/officeDocument/2006/relationships/hyperlink" Target="https://doi.org/10.61173/bct3hx20" TargetMode="External" Id="rId1716"/><Relationship Type="http://schemas.openxmlformats.org/officeDocument/2006/relationships/hyperlink" Target="https://doi.org/10.1109/tcsvt.2020.3038663" TargetMode="External" Id="rId1717"/><Relationship Type="http://schemas.openxmlformats.org/officeDocument/2006/relationships/hyperlink" Target="https://doi.org/10.1007/s40435-022-00983-9" TargetMode="External" Id="rId1718"/><Relationship Type="http://schemas.openxmlformats.org/officeDocument/2006/relationships/hyperlink" Target="https://doi.org/10.1080/21680566.2025.2561863" TargetMode="External" Id="rId1719"/><Relationship Type="http://schemas.openxmlformats.org/officeDocument/2006/relationships/hyperlink" Target="https://doi.org/10.1109/tcsvt.2025.3623074" TargetMode="External" Id="rId1720"/><Relationship Type="http://schemas.openxmlformats.org/officeDocument/2006/relationships/hyperlink" Target="https://doi.org/10.1117/1.jei.33.5.053010" TargetMode="External" Id="rId1721"/><Relationship Type="http://schemas.openxmlformats.org/officeDocument/2006/relationships/hyperlink" Target="https://doi.org/10.63282/3050-9262.ijaidsml-v7i1p137" TargetMode="External" Id="rId1722"/><Relationship Type="http://schemas.openxmlformats.org/officeDocument/2006/relationships/hyperlink" Target="https://doi.org/10.1167/jov.24.10.1080" TargetMode="External" Id="rId1723"/><Relationship Type="http://schemas.openxmlformats.org/officeDocument/2006/relationships/hyperlink" Target="https://doi.org/10.35580/btl.v5i1.36081" TargetMode="External" Id="rId1724"/><Relationship Type="http://schemas.openxmlformats.org/officeDocument/2006/relationships/hyperlink" Target="https://doi.org/10.3390/s23031511" TargetMode="External" Id="rId1725"/><Relationship Type="http://schemas.openxmlformats.org/officeDocument/2006/relationships/hyperlink" Target="https://doi.org/10.59200/iconic.2022.030" TargetMode="External" Id="rId1726"/><Relationship Type="http://schemas.openxmlformats.org/officeDocument/2006/relationships/hyperlink" Target="https://doi.org/10.1016/j.array.2026.101181" TargetMode="External" Id="rId1727"/><Relationship Type="http://schemas.openxmlformats.org/officeDocument/2006/relationships/hyperlink" Target="https://doi.org/10.12785/ijcds/1301103" TargetMode="External" Id="rId1728"/><Relationship Type="http://schemas.openxmlformats.org/officeDocument/2006/relationships/hyperlink" Target="https://doi.org/10.69987/jacs.2024.41205" TargetMode="External" Id="rId1729"/><Relationship Type="http://schemas.openxmlformats.org/officeDocument/2006/relationships/hyperlink" Target="https://doi.org/10.23919/jcc.fa.2023-0804.202512" TargetMode="External" Id="rId1730"/><Relationship Type="http://schemas.openxmlformats.org/officeDocument/2006/relationships/hyperlink" Target="https://doi.org/10.1145/3744647" TargetMode="External" Id="rId1731"/><Relationship Type="http://schemas.openxmlformats.org/officeDocument/2006/relationships/hyperlink" Target="https://doi.org/10.3390/info15050272" TargetMode="External" Id="rId1732"/><Relationship Type="http://schemas.openxmlformats.org/officeDocument/2006/relationships/hyperlink" Target="https://doi.org/10.1007/s10758-021-09561-y" TargetMode="External" Id="rId1733"/><Relationship Type="http://schemas.openxmlformats.org/officeDocument/2006/relationships/hyperlink" Target="https://doi.org/10.3390/info17030232" TargetMode="External" Id="rId1734"/><Relationship Type="http://schemas.openxmlformats.org/officeDocument/2006/relationships/hyperlink" Target="https://doi.org/10.1016/j.artint.2024.104079" TargetMode="External" Id="rId1735"/><Relationship Type="http://schemas.openxmlformats.org/officeDocument/2006/relationships/hyperlink" Target="https://doi.org/10.1016/j.ast.2021.106850" TargetMode="External" Id="rId1736"/><Relationship Type="http://schemas.openxmlformats.org/officeDocument/2006/relationships/hyperlink" Target="https://doi.org/10.47191/etj/v9i07.31" TargetMode="External" Id="rId1737"/><Relationship Type="http://schemas.openxmlformats.org/officeDocument/2006/relationships/hyperlink" Target="https://doi.org/10.1007/s10758-021-09567-6" TargetMode="External" Id="rId1738"/><Relationship Type="http://schemas.openxmlformats.org/officeDocument/2006/relationships/hyperlink" Target="https://doi.org/10.71435/610395" TargetMode="External" Id="rId1739"/><Relationship Type="http://schemas.openxmlformats.org/officeDocument/2006/relationships/hyperlink" Target="https://doi.org/10.1109/tnnls.2019.2963282" TargetMode="External" Id="rId1740"/><Relationship Type="http://schemas.openxmlformats.org/officeDocument/2006/relationships/hyperlink" Target="https://doi.org/10.1109/tmm.2021.3052339" TargetMode="External" Id="rId1741"/><Relationship Type="http://schemas.openxmlformats.org/officeDocument/2006/relationships/hyperlink" Target="https://doi.org/10.22410/issn.2176-3070.v11i4a2019.2403" TargetMode="External" Id="rId1742"/><Relationship Type="http://schemas.openxmlformats.org/officeDocument/2006/relationships/hyperlink" Target="https://doi.org/10.1016/j.bpj.2017.11.3630" TargetMode="External" Id="rId1743"/><Relationship Type="http://schemas.openxmlformats.org/officeDocument/2006/relationships/hyperlink" Target="https://doi.org/10.1103/physreve.98.063303" TargetMode="External" Id="rId1744"/><Relationship Type="http://schemas.openxmlformats.org/officeDocument/2006/relationships/hyperlink" Target="https://doi.org/10.17775/cseejpes.2023.09100" TargetMode="External" Id="rId1745"/><Relationship Type="http://schemas.openxmlformats.org/officeDocument/2006/relationships/hyperlink" Target="https://doi.org/10.3390/app132111697" TargetMode="External" Id="rId1746"/><Relationship Type="http://schemas.openxmlformats.org/officeDocument/2006/relationships/hyperlink" Target="https://doi.org/10.1007/s11704-023-3150-5" TargetMode="External" Id="rId1747"/><Relationship Type="http://schemas.openxmlformats.org/officeDocument/2006/relationships/hyperlink" Target="https://doi.org/10.1109/tcsvt.2022.3171781" TargetMode="External" Id="rId1748"/><Relationship Type="http://schemas.openxmlformats.org/officeDocument/2006/relationships/hyperlink" Target="https://doi.org/10.1109/tcsvt.2020.3021489" TargetMode="External" Id="rId1749"/><Relationship Type="http://schemas.openxmlformats.org/officeDocument/2006/relationships/hyperlink" Target="https://doi.org/10.58258/abdi.v5i2.6039" TargetMode="External" Id="rId1750"/><Relationship Type="http://schemas.openxmlformats.org/officeDocument/2006/relationships/hyperlink" Target="https://doi.org/10.3389/frobt.2022.793512" TargetMode="External" Id="rId1751"/><Relationship Type="http://schemas.openxmlformats.org/officeDocument/2006/relationships/hyperlink" Target="https://doi.org/10.1007/s00354-025-00303-7" TargetMode="External" Id="rId1752"/><Relationship Type="http://schemas.openxmlformats.org/officeDocument/2006/relationships/hyperlink" Target="https://doi.org/10.31449/inf.v50i13.13064" TargetMode="External" Id="rId1753"/><Relationship Type="http://schemas.openxmlformats.org/officeDocument/2006/relationships/hyperlink" Target="https://doi.org/10.3390/math13152434" TargetMode="External" Id="rId1754"/><Relationship Type="http://schemas.openxmlformats.org/officeDocument/2006/relationships/hyperlink" Target="https://doi.org/10.1287/mnsc.2022.02533" TargetMode="External" Id="rId1755"/><Relationship Type="http://schemas.openxmlformats.org/officeDocument/2006/relationships/hyperlink" Target="https://doi.org/10.1007/s11044-026-10144-x" TargetMode="External" Id="rId1756"/><Relationship Type="http://schemas.openxmlformats.org/officeDocument/2006/relationships/hyperlink" Target="https://doi.org/10.1609/aaai.v39i15.33784" TargetMode="External" Id="rId1757"/><Relationship Type="http://schemas.openxmlformats.org/officeDocument/2006/relationships/hyperlink" Target="https://doi.org/10.1016/j.jtbi.2026.112530" TargetMode="External" Id="rId1758"/><Relationship Type="http://schemas.openxmlformats.org/officeDocument/2006/relationships/hyperlink" Target="https://doi.org/10.61253/cendekiawan.v3i2.232" TargetMode="External" Id="rId1759"/><Relationship Type="http://schemas.openxmlformats.org/officeDocument/2006/relationships/hyperlink" Target="https://doi.org/10.31449/inf.v48i3.6187" TargetMode="External" Id="rId1760"/><Relationship Type="http://schemas.openxmlformats.org/officeDocument/2006/relationships/hyperlink" Target="https://doi.org/10.12732/ijam.v38i11s.1311" TargetMode="External" Id="rId1761"/><Relationship Type="http://schemas.openxmlformats.org/officeDocument/2006/relationships/hyperlink" Target="https://doi.org/10.1109/tcsvt.2023.3239321" TargetMode="External" Id="rId1762"/><Relationship Type="http://schemas.openxmlformats.org/officeDocument/2006/relationships/hyperlink" Target="https://doi.org/10.47611/jsrhs.v12i4.5638" TargetMode="External" Id="rId1763"/><Relationship Type="http://schemas.openxmlformats.org/officeDocument/2006/relationships/hyperlink" Target="https://doi.org/10.5711/1082598326441" TargetMode="External" Id="rId1764"/><Relationship Type="http://schemas.openxmlformats.org/officeDocument/2006/relationships/hyperlink" Target="https://doi.org/10.15406/ijh.2018.02.00129" TargetMode="External" Id="rId1765"/><Relationship Type="http://schemas.openxmlformats.org/officeDocument/2006/relationships/hyperlink" Target="https://doi.org/10.1016/j.comcom.2024.107957" TargetMode="External" Id="rId1766"/><Relationship Type="http://schemas.openxmlformats.org/officeDocument/2006/relationships/hyperlink" Target="https://doi.org/10.5755/j01.itc.52.2.33300" TargetMode="External" Id="rId1767"/><Relationship Type="http://schemas.openxmlformats.org/officeDocument/2006/relationships/hyperlink" Target="https://doi.org/10.1007/s10409-022-09005-x" TargetMode="External" Id="rId1768"/><Relationship Type="http://schemas.openxmlformats.org/officeDocument/2006/relationships/hyperlink" Target="https://doi.org/10.32473/ufjur.28.141666" TargetMode="External" Id="rId1769"/><Relationship Type="http://schemas.openxmlformats.org/officeDocument/2006/relationships/hyperlink" Target="https://doi.org/10.31590/ejosat.1021970" TargetMode="External" Id="rId1770"/><Relationship Type="http://schemas.openxmlformats.org/officeDocument/2006/relationships/hyperlink" Target="https://doi.org/10.2514/1.g005794" TargetMode="External" Id="rId1771"/><Relationship Type="http://schemas.openxmlformats.org/officeDocument/2006/relationships/hyperlink" Target="https://doi.org/10.1038/s41598-020-68447-8" TargetMode="External" Id="rId1772"/><Relationship Type="http://schemas.openxmlformats.org/officeDocument/2006/relationships/hyperlink" Target="https://doi.org/10.52634/mier/2024/v14/i2/2712" TargetMode="External" Id="rId1773"/><Relationship Type="http://schemas.openxmlformats.org/officeDocument/2006/relationships/hyperlink" Target="https://doi.org/10.23887/jlls.v6i2.62625" TargetMode="External" Id="rId1774"/><Relationship Type="http://schemas.openxmlformats.org/officeDocument/2006/relationships/hyperlink" Target="https://doi.org/10.1007/s00521-023-09096-6" TargetMode="External" Id="rId1775"/><Relationship Type="http://schemas.openxmlformats.org/officeDocument/2006/relationships/hyperlink" Target="https://doi.org/10.1016/j.nlm.2024.107974" TargetMode="External" Id="rId1776"/><Relationship Type="http://schemas.openxmlformats.org/officeDocument/2006/relationships/hyperlink" Target="https://doi.org/10.1017/jfm.2025.10875" TargetMode="External" Id="rId1777"/><Relationship Type="http://schemas.openxmlformats.org/officeDocument/2006/relationships/hyperlink" Target="https://doi.org/10.1016/j.mex.2024.102845" TargetMode="External" Id="rId1778"/><Relationship Type="http://schemas.openxmlformats.org/officeDocument/2006/relationships/hyperlink" Target="https://doi.org/10.1109/tcsvt.2024.3523348" TargetMode="External" Id="rId1779"/><Relationship Type="http://schemas.openxmlformats.org/officeDocument/2006/relationships/hyperlink" Target="https://doi.org/10.1109/tcsvt.2023.3284453" TargetMode="External" Id="rId1780"/><Relationship Type="http://schemas.openxmlformats.org/officeDocument/2006/relationships/hyperlink" Target="https://doi.org/10.1016/j.jnca.2022.103451" TargetMode="External" Id="rId1781"/><Relationship Type="http://schemas.openxmlformats.org/officeDocument/2006/relationships/hyperlink" Target="https://doi.org/10.56855/jpr.v3i4.1219" TargetMode="External" Id="rId1782"/><Relationship Type="http://schemas.openxmlformats.org/officeDocument/2006/relationships/hyperlink" Target="https://doi.org/10.1007/s11760-025-04964-1" TargetMode="External" Id="rId1783"/><Relationship Type="http://schemas.openxmlformats.org/officeDocument/2006/relationships/hyperlink" Target="https://doi.org/10.1016/j.patrec.2026.07.011" TargetMode="External" Id="rId1784"/><Relationship Type="http://schemas.openxmlformats.org/officeDocument/2006/relationships/hyperlink" Target="https://doi.org/10.26555/ijain.v12i2.2357" TargetMode="External" Id="rId1785"/><Relationship Type="http://schemas.openxmlformats.org/officeDocument/2006/relationships/hyperlink" Target="https://doi.org/10.1109/tcsvt.2023.3248271" TargetMode="External" Id="rId1786"/><Relationship Type="http://schemas.openxmlformats.org/officeDocument/2006/relationships/hyperlink" Target="https://doi.org/10.1609/aaai.v40i22.38925" TargetMode="External" Id="rId1787"/><Relationship Type="http://schemas.openxmlformats.org/officeDocument/2006/relationships/hyperlink" Target="https://doi.org/10.1007/s11760-025-05080-w" TargetMode="External" Id="rId1788"/><Relationship Type="http://schemas.openxmlformats.org/officeDocument/2006/relationships/hyperlink" Target="https://doi.org/10.1016/j.neucom.2023.126325" TargetMode="External" Id="rId1789"/><Relationship Type="http://schemas.openxmlformats.org/officeDocument/2006/relationships/hyperlink" Target="https://doi.org/10.1016/j.buildenv.2022.109576" TargetMode="External" Id="rId1790"/><Relationship Type="http://schemas.openxmlformats.org/officeDocument/2006/relationships/hyperlink" Target="https://doi.org/10.1016/j.imavis.2025.105556" TargetMode="External" Id="rId1791"/><Relationship Type="http://schemas.openxmlformats.org/officeDocument/2006/relationships/hyperlink" Target="https://doi.org/10.1587/transinf.2026edl8022" TargetMode="External" Id="rId1792"/><Relationship Type="http://schemas.openxmlformats.org/officeDocument/2006/relationships/hyperlink" Target="https://doi.org/10.1016/j.buildenv.2022.109457" TargetMode="External" Id="rId1793"/><Relationship Type="http://schemas.openxmlformats.org/officeDocument/2006/relationships/hyperlink" Target="https://doi.org/10.1080/02564602.2024.2327566" TargetMode="External" Id="rId1794"/><Relationship Type="http://schemas.openxmlformats.org/officeDocument/2006/relationships/hyperlink" Target="https://doi.org/10.30574/wjarr.2026.30.1.1024" TargetMode="External" Id="rId1795"/><Relationship Type="http://schemas.openxmlformats.org/officeDocument/2006/relationships/hyperlink" Target="https://doi.org/10.1016/j.egyr.2019.11.086" TargetMode="External" Id="rId1796"/><Relationship Type="http://schemas.openxmlformats.org/officeDocument/2006/relationships/hyperlink" Target="https://doi.org/10.1186/s13640-020-00501-x" TargetMode="External" Id="rId1797"/><Relationship Type="http://schemas.openxmlformats.org/officeDocument/2006/relationships/hyperlink" Target="https://doi.org/10.12944/cwe.19.1.39" TargetMode="External" Id="rId1798"/><Relationship Type="http://schemas.openxmlformats.org/officeDocument/2006/relationships/hyperlink" Target="https://doi.org/10.3390/genes10010057" TargetMode="External" Id="rId1799"/><Relationship Type="http://schemas.openxmlformats.org/officeDocument/2006/relationships/hyperlink" Target="https://doi.org/10.1016/j.neunet.2024.107114" TargetMode="External" Id="rId1800"/><Relationship Type="http://schemas.openxmlformats.org/officeDocument/2006/relationships/hyperlink" Target="https://doi.org/10.1016/j.imavis.2024.104911" TargetMode="External" Id="rId1801"/><Relationship Type="http://schemas.openxmlformats.org/officeDocument/2006/relationships/hyperlink" Target="https://doi.org/10.1109/tcsvt.2016.2619499" TargetMode="External" Id="rId1802"/><Relationship Type="http://schemas.openxmlformats.org/officeDocument/2006/relationships/hyperlink" Target="https://doi.org/10.1021/acs.chemrestox.6c00082" TargetMode="External" Id="rId1803"/><Relationship Type="http://schemas.openxmlformats.org/officeDocument/2006/relationships/hyperlink" Target="https://doi.org/10.1016/j.ifacol.2025.11.247" TargetMode="External" Id="rId1804"/><Relationship Type="http://schemas.openxmlformats.org/officeDocument/2006/relationships/hyperlink" Target="https://doi.org/10.23887/jear.v7i2.47283" TargetMode="External" Id="rId1805"/><Relationship Type="http://schemas.openxmlformats.org/officeDocument/2006/relationships/hyperlink" Target="https://doi.org/10.23887/jear.v4i4.28645" TargetMode="External" Id="rId1806"/><Relationship Type="http://schemas.openxmlformats.org/officeDocument/2006/relationships/hyperlink" Target="https://doi.org/10.1007/s11263-023-01832-8" TargetMode="External" Id="rId1807"/><Relationship Type="http://schemas.openxmlformats.org/officeDocument/2006/relationships/hyperlink" Target="https://doi.org/10.1007/s10916-025-02309-6" TargetMode="External" Id="rId1808"/><Relationship Type="http://schemas.openxmlformats.org/officeDocument/2006/relationships/hyperlink" Target="https://doi.org/10.51878/action.v5i2.5287" TargetMode="External" Id="rId1809"/><Relationship Type="http://schemas.openxmlformats.org/officeDocument/2006/relationships/hyperlink" Target="https://doi.org/10.51878/action.v5i2.5478" TargetMode="External" Id="rId1810"/><Relationship Type="http://schemas.openxmlformats.org/officeDocument/2006/relationships/hyperlink" Target="https://doi.org/10.1080/14746700.2021.1944498" TargetMode="External" Id="rId1811"/><Relationship Type="http://schemas.openxmlformats.org/officeDocument/2006/relationships/hyperlink" Target="https://doi.org/10.1007/s11554-024-01591-w" TargetMode="External" Id="rId1812"/><Relationship Type="http://schemas.openxmlformats.org/officeDocument/2006/relationships/hyperlink" Target="https://doi.org/10.17762/itii.v9i1.185" TargetMode="External" Id="rId1813"/><Relationship Type="http://schemas.openxmlformats.org/officeDocument/2006/relationships/hyperlink" Target="https://doi.org/10.1007/s11760-023-02987-0" TargetMode="External" Id="rId1814"/><Relationship Type="http://schemas.openxmlformats.org/officeDocument/2006/relationships/hyperlink" Target="https://doi.org/10.21629/jsee.2018.03.13" TargetMode="External" Id="rId1815"/><Relationship Type="http://schemas.openxmlformats.org/officeDocument/2006/relationships/hyperlink" Target="https://doi.org/10.3390/drones10090703" TargetMode="External" Id="rId1816"/><Relationship Type="http://schemas.openxmlformats.org/officeDocument/2006/relationships/hyperlink" Target="https://doi.org/10.1109/tcsvt.2026.3700715" TargetMode="External" Id="rId1817"/><Relationship Type="http://schemas.openxmlformats.org/officeDocument/2006/relationships/hyperlink" Target="https://doi.org/10.1016/j.automatica.2020.108921" TargetMode="External" Id="rId1818"/><Relationship Type="http://schemas.openxmlformats.org/officeDocument/2006/relationships/hyperlink" Target="https://doi.org/10.1038/s41598-026-56006-6" TargetMode="External" Id="rId1819"/><Relationship Type="http://schemas.openxmlformats.org/officeDocument/2006/relationships/hyperlink" Target="https://doi.org/10.5755/j01.itc.54.2.41005" TargetMode="External" Id="rId1820"/><Relationship Type="http://schemas.openxmlformats.org/officeDocument/2006/relationships/hyperlink" Target="https://doi.org/10.23887/jear.v8i1.76106" TargetMode="External" Id="rId1821"/><Relationship Type="http://schemas.openxmlformats.org/officeDocument/2006/relationships/hyperlink" Target="https://doi.org/10.3390/s26165046" TargetMode="External" Id="rId1822"/><Relationship Type="http://schemas.openxmlformats.org/officeDocument/2006/relationships/hyperlink" Target="https://doi.org/10.51878/action.v1i1.364" TargetMode="External" Id="rId1823"/><Relationship Type="http://schemas.openxmlformats.org/officeDocument/2006/relationships/hyperlink" Target="https://doi.org/10.3233/jifs-219010" TargetMode="External" Id="rId1824"/><Relationship Type="http://schemas.openxmlformats.org/officeDocument/2006/relationships/hyperlink" Target="https://doi.org/10.5534/wjmh.240059" TargetMode="External" Id="rId1825"/><Relationship Type="http://schemas.openxmlformats.org/officeDocument/2006/relationships/hyperlink" Target="https://doi.org/10.1016/j.compeleceng.2023.109031" TargetMode="External" Id="rId1826"/><Relationship Type="http://schemas.openxmlformats.org/officeDocument/2006/relationships/hyperlink" Target="https://doi.org/10.1002/wps.20557" TargetMode="External" Id="rId1827"/><Relationship Type="http://schemas.openxmlformats.org/officeDocument/2006/relationships/hyperlink" Target="https://doi.org/10.1109/tcsvt.2022.3197395" TargetMode="External" Id="rId1828"/><Relationship Type="http://schemas.openxmlformats.org/officeDocument/2006/relationships/hyperlink" Target="https://doi.org/10.1016/j.inffus.2025.103151" TargetMode="External" Id="rId1829"/><Relationship Type="http://schemas.openxmlformats.org/officeDocument/2006/relationships/hyperlink" Target="https://doi.org/10.3390/electronics15112468" TargetMode="External" Id="rId1830"/><Relationship Type="http://schemas.openxmlformats.org/officeDocument/2006/relationships/hyperlink" Target="https://doi.org/10.54216/jchci.110101" TargetMode="External" Id="rId1831"/><Relationship Type="http://schemas.openxmlformats.org/officeDocument/2006/relationships/hyperlink" Target="https://doi.org/10.1093/cercor/bhaf283" TargetMode="External" Id="rId1832"/><Relationship Type="http://schemas.openxmlformats.org/officeDocument/2006/relationships/hyperlink" Target="https://doi.org/10.61227/arji.v6i2.161" TargetMode="External" Id="rId1833"/><Relationship Type="http://schemas.openxmlformats.org/officeDocument/2006/relationships/hyperlink" Target="https://doi.org/10.3892/wasj.2025.404" TargetMode="External" Id="rId1834"/><Relationship Type="http://schemas.openxmlformats.org/officeDocument/2006/relationships/hyperlink" Target="https://doi.org/10.3390/en14185804" TargetMode="External" Id="rId1835"/><Relationship Type="http://schemas.openxmlformats.org/officeDocument/2006/relationships/hyperlink" Target="https://doi.org/10.61784/wjit3033" TargetMode="External" Id="rId1836"/><Relationship Type="http://schemas.openxmlformats.org/officeDocument/2006/relationships/hyperlink" Target="https://doi.org/10.1016/j.robot.2021.103736" TargetMode="External" Id="rId1837"/><Relationship Type="http://schemas.openxmlformats.org/officeDocument/2006/relationships/hyperlink" Target="https://doi.org/10.1016/j.rcim.2024.102807" TargetMode="External" Id="rId1838"/><Relationship Type="http://schemas.openxmlformats.org/officeDocument/2006/relationships/hyperlink" Target="https://doi.org/10.3390/robotics15010018" TargetMode="External" Id="rId1839"/><Relationship Type="http://schemas.openxmlformats.org/officeDocument/2006/relationships/hyperlink" Target="https://doi.org/10.1002/rob.21894" TargetMode="External" Id="rId1840"/><Relationship Type="http://schemas.openxmlformats.org/officeDocument/2006/relationships/hyperlink" Target="https://doi.org/10.3389/frobt.2025.1737238" TargetMode="External" Id="rId1841"/><Relationship Type="http://schemas.openxmlformats.org/officeDocument/2006/relationships/hyperlink" Target="https://doi.org/10.1016/j.rcim.2025.103015" TargetMode="External" Id="rId1842"/><Relationship Type="http://schemas.openxmlformats.org/officeDocument/2006/relationships/hyperlink" Target="https://doi.org/10.20517/ir.2026.24" TargetMode="External" Id="rId1843"/><Relationship Type="http://schemas.openxmlformats.org/officeDocument/2006/relationships/hyperlink" Target="https://doi.org/10.3389/frobt.2026.1843313" TargetMode="External" Id="rId1844"/><Relationship Type="http://schemas.openxmlformats.org/officeDocument/2006/relationships/hyperlink" Target="https://doi.org/10.1109/lra.2024.3427558" TargetMode="External" Id="rId1845"/><Relationship Type="http://schemas.openxmlformats.org/officeDocument/2006/relationships/hyperlink" Target="https://doi.org/10.3389/frobt.2024.1291426" TargetMode="External" Id="rId1846"/><Relationship Type="http://schemas.openxmlformats.org/officeDocument/2006/relationships/hyperlink" Target="https://doi.org/10.2316/j.2020.206-0443" TargetMode="External" Id="rId1847"/><Relationship Type="http://schemas.openxmlformats.org/officeDocument/2006/relationships/hyperlink" Target="https://doi.org/10.1109/lra.2021.3056370" TargetMode="External" Id="rId1848"/><Relationship Type="http://schemas.openxmlformats.org/officeDocument/2006/relationships/hyperlink" Target="https://doi.org/10.1007/s11370-023-00458-6" TargetMode="External" Id="rId1849"/><Relationship Type="http://schemas.openxmlformats.org/officeDocument/2006/relationships/hyperlink" Target="https://doi.org/10.1007/s11370-024-00564-z" TargetMode="External" Id="rId1850"/><Relationship Type="http://schemas.openxmlformats.org/officeDocument/2006/relationships/hyperlink" Target="https://doi.org/10.1016/j.robot.2026.105741" TargetMode="External" Id="rId1851"/><Relationship Type="http://schemas.openxmlformats.org/officeDocument/2006/relationships/hyperlink" Target="https://doi.org/10.1109/lra.2024.3412589" TargetMode="External" Id="rId1852"/><Relationship Type="http://schemas.openxmlformats.org/officeDocument/2006/relationships/hyperlink" Target="https://doi.org/10.1007/s11370-022-00437-3" TargetMode="External" Id="rId1853"/><Relationship Type="http://schemas.openxmlformats.org/officeDocument/2006/relationships/hyperlink" Target="https://doi.org/10.1109/lra.2024.3455787" TargetMode="External" Id="rId1854"/><Relationship Type="http://schemas.openxmlformats.org/officeDocument/2006/relationships/hyperlink" Target="https://doi.org/10.15301/jepa.2021.29.4.27" TargetMode="External" Id="rId1855"/><Relationship Type="http://schemas.openxmlformats.org/officeDocument/2006/relationships/hyperlink" Target="https://doi.org/10.1109/lra.2025.3564779" TargetMode="External" Id="rId1856"/><Relationship Type="http://schemas.openxmlformats.org/officeDocument/2006/relationships/hyperlink" Target="https://doi.org/10.1109/lra.2021.3071062" TargetMode="External" Id="rId1857"/><Relationship Type="http://schemas.openxmlformats.org/officeDocument/2006/relationships/hyperlink" Target="https://doi.org/10.1109/lra.2022.3190100" TargetMode="External" Id="rId1858"/><Relationship Type="http://schemas.openxmlformats.org/officeDocument/2006/relationships/hyperlink" Target="https://doi.org/10.1109/mra.2026.3687283" TargetMode="External" Id="rId1859"/><Relationship Type="http://schemas.openxmlformats.org/officeDocument/2006/relationships/hyperlink" Target="https://doi.org/10.3389/frobt.2026.1802470" TargetMode="External" Id="rId1860"/><Relationship Type="http://schemas.openxmlformats.org/officeDocument/2006/relationships/hyperlink" Target="https://doi.org/10.1002/rob.70336" TargetMode="External" Id="rId1861"/><Relationship Type="http://schemas.openxmlformats.org/officeDocument/2006/relationships/hyperlink" Target="https://doi.org/10.1016/j.rcim.2025.103096" TargetMode="External" Id="rId1862"/><Relationship Type="http://schemas.openxmlformats.org/officeDocument/2006/relationships/hyperlink" Target="https://doi.org/10.1109/lra.2022.3196885" TargetMode="External" Id="rId1863"/><Relationship Type="http://schemas.openxmlformats.org/officeDocument/2006/relationships/hyperlink" Target="https://doi.org/10.3390/robotics12010024" TargetMode="External" Id="rId1864"/><Relationship Type="http://schemas.openxmlformats.org/officeDocument/2006/relationships/hyperlink" Target="https://doi.org/10.1016/j.robot.2021.104014" TargetMode="External" Id="rId1865"/><Relationship Type="http://schemas.openxmlformats.org/officeDocument/2006/relationships/hyperlink" Target="https://doi.org/10.1016/j.rcim.2025.103159" TargetMode="External" Id="rId1866"/><Relationship Type="http://schemas.openxmlformats.org/officeDocument/2006/relationships/hyperlink" Target="https://doi.org/10.1299/jsmermd.2018.1a1-f07" TargetMode="External" Id="rId1867"/><Relationship Type="http://schemas.openxmlformats.org/officeDocument/2006/relationships/hyperlink" Target="https://doi.org/10.1016/j.cogr.2026.09.001" TargetMode="External" Id="rId1868"/><Relationship Type="http://schemas.openxmlformats.org/officeDocument/2006/relationships/hyperlink" Target="https://doi.org/10.1109/lra.2020.3009063" TargetMode="External" Id="rId1869"/><Relationship Type="http://schemas.openxmlformats.org/officeDocument/2006/relationships/hyperlink" Target="https://doi.org/10.1109/tro.2025.3598139" TargetMode="External" Id="rId1870"/><Relationship Type="http://schemas.openxmlformats.org/officeDocument/2006/relationships/hyperlink" Target="https://doi.org/10.1016/j.robot.2026.105388" TargetMode="External" Id="rId1871"/><Relationship Type="http://schemas.openxmlformats.org/officeDocument/2006/relationships/hyperlink" Target="https://doi.org/10.1016/j.robot.2025.105273" TargetMode="External" Id="rId1872"/><Relationship Type="http://schemas.openxmlformats.org/officeDocument/2006/relationships/hyperlink" Target="https://doi.org/10.1109/lra.2022.3228159" TargetMode="External" Id="rId1873"/><Relationship Type="http://schemas.openxmlformats.org/officeDocument/2006/relationships/hyperlink" Target="https://doi.org/10.1109/tro.2023.3337291" TargetMode="External" Id="rId1874"/><Relationship Type="http://schemas.openxmlformats.org/officeDocument/2006/relationships/hyperlink" Target="https://doi.org/10.1016/j.robot.2021.103987" TargetMode="External" Id="rId1875"/><Relationship Type="http://schemas.openxmlformats.org/officeDocument/2006/relationships/hyperlink" Target="https://doi.org/10.15301/jepa.2025.33.4.185" TargetMode="External" Id="rId1876"/><Relationship Type="http://schemas.openxmlformats.org/officeDocument/2006/relationships/hyperlink" Target="https://doi.org/10.1016/j.rcim.2023.102657" TargetMode="External" Id="rId1877"/><Relationship Type="http://schemas.openxmlformats.org/officeDocument/2006/relationships/hyperlink" Target="https://doi.org/10.1007/s10015-018-0505-3" TargetMode="External" Id="rId1878"/><Relationship Type="http://schemas.openxmlformats.org/officeDocument/2006/relationships/hyperlink" Target="https://doi.org/10.1089/soro.2022.0198" TargetMode="External" Id="rId1879"/><Relationship Type="http://schemas.openxmlformats.org/officeDocument/2006/relationships/hyperlink" Target="https://doi.org/10.1016/j.robot.2021.103786" TargetMode="External" Id="rId1880"/><Relationship Type="http://schemas.openxmlformats.org/officeDocument/2006/relationships/hyperlink" Target="https://doi.org/10.1109/tmrb.2026.3699217" TargetMode="External" Id="rId1881"/><Relationship Type="http://schemas.openxmlformats.org/officeDocument/2006/relationships/hyperlink" Target="https://doi.org/10.1109/lra.2022.3152698" TargetMode="External" Id="rId1882"/><Relationship Type="http://schemas.openxmlformats.org/officeDocument/2006/relationships/hyperlink" Target="https://doi.org/10.1109/tmech.2026.3688805" TargetMode="External" Id="rId1883"/><Relationship Type="http://schemas.openxmlformats.org/officeDocument/2006/relationships/hyperlink" Target="https://doi.org/10.1109/lra.2023.3280816" TargetMode="External" Id="rId1884"/><Relationship Type="http://schemas.openxmlformats.org/officeDocument/2006/relationships/hyperlink" Target="https://doi.org/10.1109/lra.2025.3619747" TargetMode="External" Id="rId1885"/><Relationship Type="http://schemas.openxmlformats.org/officeDocument/2006/relationships/hyperlink" Target="https://doi.org/10.1109/lra.2022.3148489" TargetMode="External" Id="rId1886"/><Relationship Type="http://schemas.openxmlformats.org/officeDocument/2006/relationships/hyperlink" Target="https://doi.org/10.15301/jepa.2023.31.3.49" TargetMode="External" Id="rId1887"/><Relationship Type="http://schemas.openxmlformats.org/officeDocument/2006/relationships/hyperlink" Target="https://doi.org/10.1080/01691864.2023.2279601" TargetMode="External" Id="rId1888"/><Relationship Type="http://schemas.openxmlformats.org/officeDocument/2006/relationships/hyperlink" Target="https://doi.org/10.1016/j.robot.2023.104545" TargetMode="External" Id="rId1889"/><Relationship Type="http://schemas.openxmlformats.org/officeDocument/2006/relationships/hyperlink" Target="https://doi.org/10.1007/s10015-018-0485-3" TargetMode="External" Id="rId1890"/><Relationship Type="http://schemas.openxmlformats.org/officeDocument/2006/relationships/hyperlink" Target="https://doi.org/10.15301/jepa.2019.27.2.215" TargetMode="External" Id="rId1891"/><Relationship Type="http://schemas.openxmlformats.org/officeDocument/2006/relationships/hyperlink" Target="https://doi.org/10.1007/s10015-025-01053-x" TargetMode="External" Id="rId1892"/><Relationship Type="http://schemas.openxmlformats.org/officeDocument/2006/relationships/hyperlink" Target="https://doi.org/10.1109/lra.2026.3662582" TargetMode="External" Id="rId1893"/><Relationship Type="http://schemas.openxmlformats.org/officeDocument/2006/relationships/hyperlink" Target="https://doi.org/10.3390/robotics14020017" TargetMode="External" Id="rId1894"/><Relationship Type="http://schemas.openxmlformats.org/officeDocument/2006/relationships/hyperlink" Target="https://doi.org/10.3390/a13020039" TargetMode="External" Id="rId1895"/><Relationship Type="http://schemas.openxmlformats.org/officeDocument/2006/relationships/hyperlink" Target="https://doi.org/10.1016/j.ijforecast.2020.03.006" TargetMode="External" Id="rId1896"/><Relationship Type="http://schemas.openxmlformats.org/officeDocument/2006/relationships/hyperlink" Target="https://doi.org/10.54645/2022152lgj-19" TargetMode="External" Id="rId1897"/><Relationship Type="http://schemas.openxmlformats.org/officeDocument/2006/relationships/hyperlink" Target="https://doi.org/10.1177/15741699261476683" TargetMode="External" Id="rId1898"/><Relationship Type="http://schemas.openxmlformats.org/officeDocument/2006/relationships/hyperlink" Target="https://doi.org/10.5194/gmd-18-2005-2025" TargetMode="External" Id="rId1899"/><Relationship Type="http://schemas.openxmlformats.org/officeDocument/2006/relationships/hyperlink" Target="https://doi.org/10.2139/ssrn.4085556" TargetMode="External" Id="rId1900"/><Relationship Type="http://schemas.openxmlformats.org/officeDocument/2006/relationships/hyperlink" Target="https://doi.org/10.1007/s11280-022-01105-3" TargetMode="External" Id="rId1901"/><Relationship Type="http://schemas.openxmlformats.org/officeDocument/2006/relationships/hyperlink" Target="https://doi.org/10.3390/atmos17060610" TargetMode="External" Id="rId1902"/><Relationship Type="http://schemas.openxmlformats.org/officeDocument/2006/relationships/hyperlink" Target="https://doi.org/10.1016/j.annals.2020.102937" TargetMode="External" Id="rId1903"/><Relationship Type="http://schemas.openxmlformats.org/officeDocument/2006/relationships/hyperlink" Target="https://doi.org/10.1016/j.techfore.2021.120817" TargetMode="External" Id="rId1904"/><Relationship Type="http://schemas.openxmlformats.org/officeDocument/2006/relationships/hyperlink" Target="https://doi.org/10.1051/itmconf/20258001041" TargetMode="External" Id="rId1905"/><Relationship Type="http://schemas.openxmlformats.org/officeDocument/2006/relationships/hyperlink" Target="https://doi.org/10.1016/j.annals.2021.103277" TargetMode="External" Id="rId1906"/><Relationship Type="http://schemas.openxmlformats.org/officeDocument/2006/relationships/hyperlink" Target="https://doi.org/10.1109/tcsvt.2018.2868262" TargetMode="External" Id="rId1907"/><Relationship Type="http://schemas.openxmlformats.org/officeDocument/2006/relationships/hyperlink" Target="https://doi.org/10.1016/j.cities.2024.105141" TargetMode="External" Id="rId1908"/><Relationship Type="http://schemas.openxmlformats.org/officeDocument/2006/relationships/hyperlink" Target="https://doi.org/10.1016/j.solener.2021.09.073" TargetMode="External" Id="rId1909"/><Relationship Type="http://schemas.openxmlformats.org/officeDocument/2006/relationships/hyperlink" Target="https://doi.org/10.1016/j.knosys.2021.107403" TargetMode="External" Id="rId1910"/><Relationship Type="http://schemas.openxmlformats.org/officeDocument/2006/relationships/hyperlink" Target="https://doi.org/10.1007/s11760-022-02372-3" TargetMode="External" Id="rId1911"/><Relationship Type="http://schemas.openxmlformats.org/officeDocument/2006/relationships/hyperlink" Target="https://doi.org/10.1016/j.nonrwa.2022.103803" TargetMode="External" Id="rId1912"/><Relationship Type="http://schemas.openxmlformats.org/officeDocument/2006/relationships/hyperlink" Target="https://doi.org/10.31449/inf.v50i13.9618" TargetMode="External" Id="rId1913"/><Relationship Type="http://schemas.openxmlformats.org/officeDocument/2006/relationships/hyperlink" Target="https://doi.org/10.3390/world7040052" TargetMode="External" Id="rId1914"/><Relationship Type="http://schemas.openxmlformats.org/officeDocument/2006/relationships/hyperlink" Target="https://doi.org/10.1016/j.techfore.2021.121451" TargetMode="External" Id="rId1915"/><Relationship Type="http://schemas.openxmlformats.org/officeDocument/2006/relationships/hyperlink" Target="https://doi.org/10.1016/j.technovation.2025.103289" TargetMode="External" Id="rId1916"/><Relationship Type="http://schemas.openxmlformats.org/officeDocument/2006/relationships/hyperlink" Target="https://doi.org/10.1007/s11760-024-03267-1" TargetMode="External" Id="rId1917"/><Relationship Type="http://schemas.openxmlformats.org/officeDocument/2006/relationships/hyperlink" Target="https://doi.org/10.1109/tgrs.2026.3652453" TargetMode="External" Id="rId1918"/><Relationship Type="http://schemas.openxmlformats.org/officeDocument/2006/relationships/hyperlink" Target="https://doi.org/10.1017/s0950268818002030" TargetMode="External" Id="rId1919"/><Relationship Type="http://schemas.openxmlformats.org/officeDocument/2006/relationships/hyperlink" Target="https://doi.org/10.1016/j.annals.2026.104233" TargetMode="External" Id="rId1920"/><Relationship Type="http://schemas.openxmlformats.org/officeDocument/2006/relationships/hyperlink" Target="https://doi.org/10.3390/w17202950" TargetMode="External" Id="rId1921"/><Relationship Type="http://schemas.openxmlformats.org/officeDocument/2006/relationships/hyperlink" Target="https://doi.org/10.64972/jiic.2026v4.178p11s:136-149" TargetMode="External" Id="rId1922"/><Relationship Type="http://schemas.openxmlformats.org/officeDocument/2006/relationships/hyperlink" Target="https://doi.org/10.21271/zjhs.23.2.15" TargetMode="External" Id="rId1923"/><Relationship Type="http://schemas.openxmlformats.org/officeDocument/2006/relationships/hyperlink" Target="https://doi.org/10.1007/s11760-026-05610-0" TargetMode="External" Id="rId1924"/><Relationship Type="http://schemas.openxmlformats.org/officeDocument/2006/relationships/hyperlink" Target="https://doi.org/10.1016/j.apenergy.2021.117321" TargetMode="External" Id="rId1925"/><Relationship Type="http://schemas.openxmlformats.org/officeDocument/2006/relationships/hyperlink" Target="https://doi.org/10.1007/s10707-024-00530-y" TargetMode="External" Id="rId1926"/><Relationship Type="http://schemas.openxmlformats.org/officeDocument/2006/relationships/hyperlink" Target="https://doi.org/10.1016/j.apm.2026.116875" TargetMode="External" Id="rId1927"/><Relationship Type="http://schemas.openxmlformats.org/officeDocument/2006/relationships/hyperlink" Target="https://doi.org/10.1609/aaai.v35i12.17296" TargetMode="External" Id="rId1928"/><Relationship Type="http://schemas.openxmlformats.org/officeDocument/2006/relationships/hyperlink" Target="https://doi.org/10.3934/math.2022904" TargetMode="External" Id="rId1929"/><Relationship Type="http://schemas.openxmlformats.org/officeDocument/2006/relationships/hyperlink" Target="https://doi.org/10.36548/jiip.2020.3.002" TargetMode="External" Id="rId1930"/><Relationship Type="http://schemas.openxmlformats.org/officeDocument/2006/relationships/hyperlink" Target="https://doi.org/10.9781/ijimai.2023.05.006" TargetMode="External" Id="rId1931"/><Relationship Type="http://schemas.openxmlformats.org/officeDocument/2006/relationships/hyperlink" Target="https://doi.org/10.1109/tgrs.2025.3529322" TargetMode="External" Id="rId1932"/><Relationship Type="http://schemas.openxmlformats.org/officeDocument/2006/relationships/hyperlink" Target="https://doi.org/10.1016/j.techfore.2021.121210" TargetMode="External" Id="rId1933"/><Relationship Type="http://schemas.openxmlformats.org/officeDocument/2006/relationships/hyperlink" Target="https://doi.org/10.3390/en18215585" TargetMode="External" Id="rId1934"/><Relationship Type="http://schemas.openxmlformats.org/officeDocument/2006/relationships/hyperlink" Target="https://doi.org/10.1016/j.eswa.2026.131596" TargetMode="External" Id="rId1935"/><Relationship Type="http://schemas.openxmlformats.org/officeDocument/2006/relationships/hyperlink" Target="https://doi.org/10.1016/j.knosys.2026.116673" TargetMode="External" Id="rId1936"/><Relationship Type="http://schemas.openxmlformats.org/officeDocument/2006/relationships/hyperlink" Target="https://doi.org/10.1016/j.annals.2024.103871" TargetMode="External" Id="rId1937"/><Relationship Type="http://schemas.openxmlformats.org/officeDocument/2006/relationships/hyperlink" Target="https://doi.org/10.3390/technologies13060219" TargetMode="External" Id="rId1938"/><Relationship Type="http://schemas.openxmlformats.org/officeDocument/2006/relationships/hyperlink" Target="https://doi.org/10.61784/wjit3042" TargetMode="External" Id="rId1939"/><Relationship Type="http://schemas.openxmlformats.org/officeDocument/2006/relationships/hyperlink" Target="https://doi.org/10.1002/met.70090" TargetMode="External" Id="rId1940"/><Relationship Type="http://schemas.openxmlformats.org/officeDocument/2006/relationships/hyperlink" Target="https://doi.org/10.14569/ijacsa.2025.0161087" TargetMode="External" Id="rId1941"/><Relationship Type="http://schemas.openxmlformats.org/officeDocument/2006/relationships/hyperlink" Target="https://doi.org/10.1016/j.apm.2026.117123" TargetMode="External" Id="rId1942"/><Relationship Type="http://schemas.openxmlformats.org/officeDocument/2006/relationships/hyperlink" Target="https://doi.org/10.11591/ijece.v15i2.pp2022-2030" TargetMode="External" Id="rId1943"/><Relationship Type="http://schemas.openxmlformats.org/officeDocument/2006/relationships/hyperlink" Target="https://doi.org/10.1093/biomethods/bpaf045" TargetMode="External" Id="rId1944"/><Relationship Type="http://schemas.openxmlformats.org/officeDocument/2006/relationships/hyperlink" Target="https://doi.org/10.3390/atmos15030329" TargetMode="External" Id="rId1945"/><Relationship Type="http://schemas.openxmlformats.org/officeDocument/2006/relationships/hyperlink" Target="https://doi.org/10.2166/wst.2023.156" TargetMode="External" Id="rId1946"/><Relationship Type="http://schemas.openxmlformats.org/officeDocument/2006/relationships/hyperlink" Target="https://doi.org/10.1215/00703370-11212716" TargetMode="External" Id="rId1947"/><Relationship Type="http://schemas.openxmlformats.org/officeDocument/2006/relationships/hyperlink" Target="https://doi.org/10.1016/j.tfp.2026.101308" TargetMode="External" Id="rId1948"/><Relationship Type="http://schemas.openxmlformats.org/officeDocument/2006/relationships/hyperlink" Target="https://doi.org/10.1016/j.nonrwa.2019.06.008" TargetMode="External" Id="rId1949"/><Relationship Type="http://schemas.openxmlformats.org/officeDocument/2006/relationships/hyperlink" Target="https://doi.org/10.1016/j.ijforecast.2020.09.009" TargetMode="External" Id="rId1950"/><Relationship Type="http://schemas.openxmlformats.org/officeDocument/2006/relationships/hyperlink" Target="https://doi.org/10.31435/rsglobal_ws/30092018/6131" TargetMode="External" Id="rId1951"/><Relationship Type="http://schemas.openxmlformats.org/officeDocument/2006/relationships/hyperlink" Target="https://doi.org/10.1109/tcsvt.2020.3035680" TargetMode="External" Id="rId1952"/><Relationship Type="http://schemas.openxmlformats.org/officeDocument/2006/relationships/hyperlink" Target="https://doi.org/10.1016/j.nonrwa.2024.104118" TargetMode="External" Id="rId1953"/><Relationship Type="http://schemas.openxmlformats.org/officeDocument/2006/relationships/hyperlink" Target="https://doi.org/10.25147/ijcsr.2017.001.1.36" TargetMode="External" Id="rId1954"/><Relationship Type="http://schemas.openxmlformats.org/officeDocument/2006/relationships/hyperlink" Target="https://doi.org/10.3390/su17188162" TargetMode="External" Id="rId1955"/><Relationship Type="http://schemas.openxmlformats.org/officeDocument/2006/relationships/hyperlink" Target="https://doi.org/10.1108/gs-03-2025-0034" TargetMode="External" Id="rId1956"/><Relationship Type="http://schemas.openxmlformats.org/officeDocument/2006/relationships/hyperlink" Target="https://doi.org/10.1609/aaai.v40i6.42405" TargetMode="External" Id="rId1957"/><Relationship Type="http://schemas.openxmlformats.org/officeDocument/2006/relationships/hyperlink" Target="https://doi.org/10.1007/s40558-023-00247-y" TargetMode="External" Id="rId1958"/><Relationship Type="http://schemas.openxmlformats.org/officeDocument/2006/relationships/hyperlink" Target="https://doi.org/10.1109/tcsvt.2023.3244152" TargetMode="External" Id="rId1959"/><Relationship Type="http://schemas.openxmlformats.org/officeDocument/2006/relationships/hyperlink" Target="https://doi.org/10.54254/2753-8818/26/20241031" TargetMode="External" Id="rId1960"/><Relationship Type="http://schemas.openxmlformats.org/officeDocument/2006/relationships/hyperlink" Target="https://doi.org/10.61784/wjit3123" TargetMode="External" Id="rId1961"/><Relationship Type="http://schemas.openxmlformats.org/officeDocument/2006/relationships/hyperlink" Target="https://doi.org/10.1016/j.jhydrol.2025.132879" TargetMode="External" Id="rId1962"/><Relationship Type="http://schemas.openxmlformats.org/officeDocument/2006/relationships/hyperlink" Target="https://doi.org/10.1016/j.ijforecast.2026.03.002" TargetMode="External" Id="rId1963"/><Relationship Type="http://schemas.openxmlformats.org/officeDocument/2006/relationships/hyperlink" Target="https://doi.org/10.5373/jardcs/v11sp10/201928650" TargetMode="External" Id="rId1964"/><Relationship Type="http://schemas.openxmlformats.org/officeDocument/2006/relationships/hyperlink" Target="https://doi.org/10.1016/j.envpol.2024.124263" TargetMode="External" Id="rId1965"/><Relationship Type="http://schemas.openxmlformats.org/officeDocument/2006/relationships/hyperlink" Target="https://doi.org/10.1007/s11760-025-04267-5" TargetMode="External" Id="rId1966"/><Relationship Type="http://schemas.openxmlformats.org/officeDocument/2006/relationships/hyperlink" Target="https://doi.org/10.3389/feart.2022.978942" TargetMode="External" Id="rId1967"/><Relationship Type="http://schemas.openxmlformats.org/officeDocument/2006/relationships/hyperlink" Target="https://doi.org/10.53365/nrfhh.1193" TargetMode="External" Id="rId1968"/><Relationship Type="http://schemas.openxmlformats.org/officeDocument/2006/relationships/hyperlink" Target="https://doi.org/10.1038/s41598-026-55334-x" TargetMode="External" Id="rId1969"/><Relationship Type="http://schemas.openxmlformats.org/officeDocument/2006/relationships/hyperlink" Target="https://doi.org/10.1016/j.scitotenv.2019.01.333" TargetMode="External" Id="rId1970"/><Relationship Type="http://schemas.openxmlformats.org/officeDocument/2006/relationships/hyperlink" Target="https://doi.org/10.1016/j.apenergy.2019.114259" TargetMode="External" Id="rId1971"/><Relationship Type="http://schemas.openxmlformats.org/officeDocument/2006/relationships/hyperlink" Target="https://doi.org/10.61784/wjit3038" TargetMode="External" Id="rId1972"/><Relationship Type="http://schemas.openxmlformats.org/officeDocument/2006/relationships/hyperlink" Target="https://doi.org/10.30932/1992-3252-2024-22-4-6" TargetMode="External" Id="rId1973"/><Relationship Type="http://schemas.openxmlformats.org/officeDocument/2006/relationships/hyperlink" Target="https://doi.org/10.3390/wevj17040218" TargetMode="External" Id="rId1974"/><Relationship Type="http://schemas.openxmlformats.org/officeDocument/2006/relationships/hyperlink" Target="https://doi.org/10.1016/j.techfore.2020.119948" TargetMode="External" Id="rId1975"/><Relationship Type="http://schemas.openxmlformats.org/officeDocument/2006/relationships/hyperlink" Target="https://doi.org/10.1016/j.techfore.2021.121219" TargetMode="External" Id="rId1976"/><Relationship Type="http://schemas.openxmlformats.org/officeDocument/2006/relationships/hyperlink" Target="https://doi.org/10.3390/app16031176" TargetMode="External" Id="rId1977"/><Relationship Type="http://schemas.openxmlformats.org/officeDocument/2006/relationships/hyperlink" Target="https://doi.org/10.4491/eer.2025.581" TargetMode="External" Id="rId1978"/><Relationship Type="http://schemas.openxmlformats.org/officeDocument/2006/relationships/hyperlink" Target="https://doi.org/10.1109/tgrs.2025.3604007" TargetMode="External" Id="rId1979"/><Relationship Type="http://schemas.openxmlformats.org/officeDocument/2006/relationships/hyperlink" Target="https://doi.org/10.1007/s11760-020-01740-1" TargetMode="External" Id="rId1980"/><Relationship Type="http://schemas.openxmlformats.org/officeDocument/2006/relationships/hyperlink" Target="https://doi.org/10.1016/j.csda.2025.108219" TargetMode="External" Id="rId1981"/><Relationship Type="http://schemas.openxmlformats.org/officeDocument/2006/relationships/hyperlink" Target="https://doi.org/10.1007/s11760-025-04801-5" TargetMode="External" Id="rId1982"/><Relationship Type="http://schemas.openxmlformats.org/officeDocument/2006/relationships/hyperlink" Target="https://doi.org/10.1007/s10489-026-07325-8" TargetMode="External" Id="rId1983"/><Relationship Type="http://schemas.openxmlformats.org/officeDocument/2006/relationships/hyperlink" Target="https://doi.org/10.1007/s11760-025-05090-8" TargetMode="External" Id="rId1984"/><Relationship Type="http://schemas.openxmlformats.org/officeDocument/2006/relationships/hyperlink" Target="https://doi.org/10.1214/21-aoas1554" TargetMode="External" Id="rId1985"/><Relationship Type="http://schemas.openxmlformats.org/officeDocument/2006/relationships/hyperlink" Target="https://doi.org/10.1214/20-aoas1347" TargetMode="External" Id="rId1986"/><Relationship Type="http://schemas.openxmlformats.org/officeDocument/2006/relationships/hyperlink" Target="http://arxiv.org/" TargetMode="External" Id="rId1987"/><Relationship Type="http://schemas.openxmlformats.org/officeDocument/2006/relationships/hyperlink" Target="https://www.semanticscholar.org/paper/234159e46e429d0ccd3718110861ec81d9c5dfe1" TargetMode="External" Id="rId1988"/><Relationship Type="http://schemas.openxmlformats.org/officeDocument/2006/relationships/hyperlink" Target="http://arxiv.org/" TargetMode="External" Id="rId1989"/><Relationship Type="http://schemas.openxmlformats.org/officeDocument/2006/relationships/hyperlink" Target="https://www.semanticscholar.org/paper/93c4892c910c32d359747ce93795ff613b9a3fc7" TargetMode="External" Id="rId1990"/><Relationship Type="http://schemas.openxmlformats.org/officeDocument/2006/relationships/hyperlink" Target="http://arxiv.org/" TargetMode="External" Id="rId1991"/><Relationship Type="http://schemas.openxmlformats.org/officeDocument/2006/relationships/hyperlink" Target="https://www.semanticscholar.org/paper/eb6ca77d28285c95ac370052deda4a53f65e05e6" TargetMode="External" Id="rId1992"/><Relationship Type="http://schemas.openxmlformats.org/officeDocument/2006/relationships/hyperlink" Target="https://www.semanticscholar.org/paper/820c0952bdf09861673b06393bf824a40e5a618e" TargetMode="External" Id="rId1993"/><Relationship Type="http://schemas.openxmlformats.org/officeDocument/2006/relationships/hyperlink" Target="http://arxiv.org/" TargetMode="External" Id="rId1994"/><Relationship Type="http://schemas.openxmlformats.org/officeDocument/2006/relationships/hyperlink" Target="https://www.semanticscholar.org/paper/82cd021b224e150c2be9a5611bdf6b44b218488a" TargetMode="External" Id="rId1995"/><Relationship Type="http://schemas.openxmlformats.org/officeDocument/2006/relationships/hyperlink" Target="https://www.semanticscholar.org/paper/95a1305f252f53d5d7bed8cf9d9091d6dbdeb0ab" TargetMode="External" Id="rId1996"/><Relationship Type="http://schemas.openxmlformats.org/officeDocument/2006/relationships/hyperlink" Target="http://arxiv.org/" TargetMode="External" Id="rId1997"/><Relationship Type="http://schemas.openxmlformats.org/officeDocument/2006/relationships/hyperlink" Target="https://www.semanticscholar.org/paper/2eb4f5d6dc6d8797cde8b13357760627246e0cb3" TargetMode="External" Id="rId1998"/><Relationship Type="http://schemas.openxmlformats.org/officeDocument/2006/relationships/hyperlink" Target="https://www.semanticscholar.org/paper/c820be0b7036c2f04a499f9dfa3f7fdcca6bb710" TargetMode="External" Id="rId1999"/><Relationship Type="http://schemas.openxmlformats.org/officeDocument/2006/relationships/hyperlink" Target="https://www.semanticscholar.org/paper/22425f9b359f37d8d7372b2889ee976eac632db2" TargetMode="External" Id="rId2000"/><Relationship Type="http://schemas.openxmlformats.org/officeDocument/2006/relationships/hyperlink" Target="http://arxiv.org/" TargetMode="External" Id="rId2001"/><Relationship Type="http://schemas.openxmlformats.org/officeDocument/2006/relationships/hyperlink" Target="https://www.semanticscholar.org/paper/c70bb9721ae75d650832bfe609c412165332fd5a" TargetMode="External" Id="rId2002"/><Relationship Type="http://schemas.openxmlformats.org/officeDocument/2006/relationships/hyperlink" Target="https://www.semanticscholar.org/paper/bf773405ca544f920c287fb7e0187fbdabb25f95" TargetMode="External" Id="rId2003"/><Relationship Type="http://schemas.openxmlformats.org/officeDocument/2006/relationships/hyperlink" Target="https://www.semanticscholar.org/paper/2ba5a584dc6b747a953128f81fdf3763ef677c02" TargetMode="External" Id="rId2004"/><Relationship Type="http://schemas.openxmlformats.org/officeDocument/2006/relationships/hyperlink" Target="https://www.semanticscholar.org/paper/ca34c3c4d31f81032abce198fdda6951e53d8fba" TargetMode="External" Id="rId2005"/><Relationship Type="http://schemas.openxmlformats.org/officeDocument/2006/relationships/hyperlink" Target="https://www.semanticscholar.org/paper/4b0049e34c123e6bc4bb208ecb2ba081d06e3954" TargetMode="External" Id="rId2006"/><Relationship Type="http://schemas.openxmlformats.org/officeDocument/2006/relationships/hyperlink" Target="https://www.semanticscholar.org/paper/35c481224ccb79ed716562ff284bd9c5ddad1640" TargetMode="External" Id="rId2007"/><Relationship Type="http://schemas.openxmlformats.org/officeDocument/2006/relationships/hyperlink" Target="http://arxiv.org/" TargetMode="External" Id="rId2008"/><Relationship Type="http://schemas.openxmlformats.org/officeDocument/2006/relationships/hyperlink" Target="https://www.semanticscholar.org/paper/8b5e2b6e94facf92330ba1111352b94c6af4fc8f" TargetMode="External" Id="rId2009"/><Relationship Type="http://schemas.openxmlformats.org/officeDocument/2006/relationships/hyperlink" Target="http://arxiv.org/" TargetMode="External" Id="rId2010"/><Relationship Type="http://schemas.openxmlformats.org/officeDocument/2006/relationships/hyperlink" Target="https://www.semanticscholar.org/paper/30b8690a03906f8a86d568123ebfac8bde65f386" TargetMode="External" Id="rId2011"/><Relationship Type="http://schemas.openxmlformats.org/officeDocument/2006/relationships/hyperlink" Target="https://www.semanticscholar.org/paper/f4f84abe5e6b2689cd03aa7b11e3f388d0ca4f3b" TargetMode="External" Id="rId2012"/><Relationship Type="http://schemas.openxmlformats.org/officeDocument/2006/relationships/hyperlink" Target="http://arxiv.org/" TargetMode="External" Id="rId2013"/><Relationship Type="http://schemas.openxmlformats.org/officeDocument/2006/relationships/hyperlink" Target="https://www.semanticscholar.org/paper/9f2e07c813aa6307700aad5499d4f15001c92a25" TargetMode="External" Id="rId2014"/><Relationship Type="http://schemas.openxmlformats.org/officeDocument/2006/relationships/hyperlink" Target="https://www.semanticscholar.org/paper/133ea2a361db0b3fbf3510fc1778566f66c0cddf" TargetMode="External" Id="rId2015"/><Relationship Type="http://schemas.openxmlformats.org/officeDocument/2006/relationships/hyperlink" Target="http://arxiv.org/" TargetMode="External" Id="rId2016"/><Relationship Type="http://schemas.openxmlformats.org/officeDocument/2006/relationships/hyperlink" Target="https://www.semanticscholar.org/paper/d1e486e778d1e8bb44cc35ad5f6752ef5c893e55" TargetMode="External" Id="rId2017"/><Relationship Type="http://schemas.openxmlformats.org/officeDocument/2006/relationships/hyperlink" Target="http://arxiv.org/" TargetMode="External" Id="rId2018"/><Relationship Type="http://schemas.openxmlformats.org/officeDocument/2006/relationships/hyperlink" Target="https://www.semanticscholar.org/paper/a364a30656d00f67cb5c5880308a7e7020f784fb" TargetMode="External" Id="rId2019"/><Relationship Type="http://schemas.openxmlformats.org/officeDocument/2006/relationships/hyperlink" Target="http://arxiv.org/" TargetMode="External" Id="rId2020"/><Relationship Type="http://schemas.openxmlformats.org/officeDocument/2006/relationships/hyperlink" Target="https://www.semanticscholar.org/paper/66911f8f6c47d24be1db8b48d234e8d77277d537" TargetMode="External" Id="rId2021"/><Relationship Type="http://schemas.openxmlformats.org/officeDocument/2006/relationships/hyperlink" Target="https://www.semanticscholar.org/paper/b169513f859287b560c04626382c7a8e575e12a9" TargetMode="External" Id="rId2022"/><Relationship Type="http://schemas.openxmlformats.org/officeDocument/2006/relationships/hyperlink" Target="http://arxiv.org/" TargetMode="External" Id="rId2023"/><Relationship Type="http://schemas.openxmlformats.org/officeDocument/2006/relationships/hyperlink" Target="https://www.semanticscholar.org/paper/0f7ff6ee973877c19f9c642836c3a6a762f60f03" TargetMode="External" Id="rId2024"/><Relationship Type="http://schemas.openxmlformats.org/officeDocument/2006/relationships/hyperlink" Target="http://arxiv.org/" TargetMode="External" Id="rId2025"/><Relationship Type="http://schemas.openxmlformats.org/officeDocument/2006/relationships/hyperlink" Target="https://www.semanticscholar.org/paper/d13d2a473bebaa9bc10e40bc73fc43d622da0c64" TargetMode="External" Id="rId2026"/><Relationship Type="http://schemas.openxmlformats.org/officeDocument/2006/relationships/hyperlink" Target="https://www.semanticscholar.org/paper/d097e5d8d277ab62671abf9ef1cb08f4966a0c46" TargetMode="External" Id="rId2027"/><Relationship Type="http://schemas.openxmlformats.org/officeDocument/2006/relationships/hyperlink" Target="http://arxiv.org/" TargetMode="External" Id="rId2028"/><Relationship Type="http://schemas.openxmlformats.org/officeDocument/2006/relationships/hyperlink" Target="https://www.semanticscholar.org/paper/20af48f5f8410e8d74ed2bd68b3210dea01df153" TargetMode="External" Id="rId2029"/><Relationship Type="http://schemas.openxmlformats.org/officeDocument/2006/relationships/hyperlink" Target="http://arxiv.org/" TargetMode="External" Id="rId2030"/><Relationship Type="http://schemas.openxmlformats.org/officeDocument/2006/relationships/hyperlink" Target="https://www.semanticscholar.org/paper/7ce04b1467e258233fdf7a9c74be4de7c85bcb2d" TargetMode="External" Id="rId2031"/><Relationship Type="http://schemas.openxmlformats.org/officeDocument/2006/relationships/hyperlink" Target="https://www.semanticscholar.org/paper/330d35c51464f486cefb7b3af174a68d76c67075" TargetMode="External" Id="rId2032"/><Relationship Type="http://schemas.openxmlformats.org/officeDocument/2006/relationships/hyperlink" Target="https://www.semanticscholar.org/paper/35c9e2a61de56deb2f10854585402764bfa2ecd2" TargetMode="External" Id="rId2033"/><Relationship Type="http://schemas.openxmlformats.org/officeDocument/2006/relationships/hyperlink" Target="http://arxiv.org/" TargetMode="External" Id="rId2034"/><Relationship Type="http://schemas.openxmlformats.org/officeDocument/2006/relationships/hyperlink" Target="https://www.semanticscholar.org/paper/4a8624d88f90e41c44750edc9d8266c961a50c4f" TargetMode="External" Id="rId2035"/><Relationship Type="http://schemas.openxmlformats.org/officeDocument/2006/relationships/hyperlink" Target="http://arxiv.org/" TargetMode="External" Id="rId2036"/><Relationship Type="http://schemas.openxmlformats.org/officeDocument/2006/relationships/hyperlink" Target="https://www.semanticscholar.org/paper/f3d4234e01990719204edb1d0ebf589c48e95178" TargetMode="External" Id="rId2037"/><Relationship Type="http://schemas.openxmlformats.org/officeDocument/2006/relationships/hyperlink" Target="https://www.semanticscholar.org/paper/65628fa25fd41e1598f2164d3b92169bad4cd9ac" TargetMode="External" Id="rId2038"/><Relationship Type="http://schemas.openxmlformats.org/officeDocument/2006/relationships/hyperlink" Target="https://www.semanticscholar.org/paper/076d8cdebde384b6f8eee8294ee5b32bea17ad7f" TargetMode="External" Id="rId2039"/><Relationship Type="http://schemas.openxmlformats.org/officeDocument/2006/relationships/hyperlink" Target="https://www.semanticscholar.org/paper/6ac938185be1f0e34b98f417855616daff8c1454" TargetMode="External" Id="rId2040"/><Relationship Type="http://schemas.openxmlformats.org/officeDocument/2006/relationships/hyperlink" Target="https://www.semanticscholar.org/paper/a7a1ee1b6cefb0b37956879073f001293a338d0f" TargetMode="External" Id="rId2041"/><Relationship Type="http://schemas.openxmlformats.org/officeDocument/2006/relationships/hyperlink" Target="http://arxiv.org/" TargetMode="External" Id="rId2042"/><Relationship Type="http://schemas.openxmlformats.org/officeDocument/2006/relationships/hyperlink" Target="https://www.semanticscholar.org/paper/a6eea17a22aeaff76af4179da4ff4417ae3564bc" TargetMode="External" Id="rId2043"/><Relationship Type="http://schemas.openxmlformats.org/officeDocument/2006/relationships/hyperlink" Target="http://arxiv.org/" TargetMode="External" Id="rId2044"/><Relationship Type="http://schemas.openxmlformats.org/officeDocument/2006/relationships/hyperlink" Target="https://www.semanticscholar.org/paper/1c35fc96f3107c85919e7988583fede0d1c51587" TargetMode="External" Id="rId2045"/><Relationship Type="http://schemas.openxmlformats.org/officeDocument/2006/relationships/hyperlink" Target="http://arxiv.org/" TargetMode="External" Id="rId2046"/><Relationship Type="http://schemas.openxmlformats.org/officeDocument/2006/relationships/hyperlink" Target="https://www.semanticscholar.org/paper/b6744401ceb131cbacbfee672fd1e000ceb431ca" TargetMode="External" Id="rId2047"/><Relationship Type="http://schemas.openxmlformats.org/officeDocument/2006/relationships/hyperlink" Target="https://www.semanticscholar.org/paper/1b255319d5e6e1f788c418c702f0eb2f6034b023" TargetMode="External" Id="rId2048"/><Relationship Type="http://schemas.openxmlformats.org/officeDocument/2006/relationships/hyperlink" Target="https://www.semanticscholar.org/paper/4fd3a798cabd7366903cedd0dfd6c5e034fa9807" TargetMode="External" Id="rId2049"/><Relationship Type="http://schemas.openxmlformats.org/officeDocument/2006/relationships/hyperlink" Target="https://www.semanticscholar.org/paper/b0ac4f62f55bcf0427008e18f1b4b5bf7ee43df2" TargetMode="External" Id="rId2050"/><Relationship Type="http://schemas.openxmlformats.org/officeDocument/2006/relationships/hyperlink" Target="http://arxiv.org/" TargetMode="External" Id="rId2051"/><Relationship Type="http://schemas.openxmlformats.org/officeDocument/2006/relationships/hyperlink" Target="https://www.semanticscholar.org/paper/eb8d0ee216aa2b2786516c540e7a1717c76ee263" TargetMode="External" Id="rId2052"/><Relationship Type="http://schemas.openxmlformats.org/officeDocument/2006/relationships/hyperlink" Target="https://www.semanticscholar.org/paper/0bfdd4c585437667eb0f8663c86aa024270bdbff" TargetMode="External" Id="rId2053"/><Relationship Type="http://schemas.openxmlformats.org/officeDocument/2006/relationships/hyperlink" Target="http://arxiv.org/" TargetMode="External" Id="rId2054"/><Relationship Type="http://schemas.openxmlformats.org/officeDocument/2006/relationships/hyperlink" Target="https://www.semanticscholar.org/paper/f1718b38eb542c26ac913bb3461dfa015951bee6" TargetMode="External" Id="rId2055"/><Relationship Type="http://schemas.openxmlformats.org/officeDocument/2006/relationships/hyperlink" Target="http://arxiv.org/" TargetMode="External" Id="rId2056"/><Relationship Type="http://schemas.openxmlformats.org/officeDocument/2006/relationships/hyperlink" Target="https://www.semanticscholar.org/paper/90d170ca72c7eac56fd8af03990cd8cb8bfe4b8c" TargetMode="External" Id="rId2057"/><Relationship Type="http://schemas.openxmlformats.org/officeDocument/2006/relationships/hyperlink" Target="http://arxiv.org/" TargetMode="External" Id="rId2058"/><Relationship Type="http://schemas.openxmlformats.org/officeDocument/2006/relationships/hyperlink" Target="https://www.semanticscholar.org/paper/da771b92882d87f97dead9c5705d67ae0c717916" TargetMode="External" Id="rId2059"/><Relationship Type="http://schemas.openxmlformats.org/officeDocument/2006/relationships/hyperlink" Target="http://arxiv.org/" TargetMode="External" Id="rId2060"/><Relationship Type="http://schemas.openxmlformats.org/officeDocument/2006/relationships/hyperlink" Target="https://www.semanticscholar.org/paper/f73d59f9cc38a122d63a075b2cd2fdc8026b4984" TargetMode="External" Id="rId2061"/><Relationship Type="http://schemas.openxmlformats.org/officeDocument/2006/relationships/hyperlink" Target="https://www.semanticscholar.org/paper/75ebf90f0185071307b9232caafc4fb0a58e258f" TargetMode="External" Id="rId2062"/><Relationship Type="http://schemas.openxmlformats.org/officeDocument/2006/relationships/hyperlink" Target="http://arxiv.org/" TargetMode="External" Id="rId2063"/><Relationship Type="http://schemas.openxmlformats.org/officeDocument/2006/relationships/hyperlink" Target="https://www.semanticscholar.org/paper/22a9e01c1bf932541be5c1d408b4b1e134bc8792" TargetMode="External" Id="rId2064"/><Relationship Type="http://schemas.openxmlformats.org/officeDocument/2006/relationships/hyperlink" Target="https://www.semanticscholar.org/paper/eff052c61b1dca784ad770cf4d24561c55c630bd" TargetMode="External" Id="rId2065"/><Relationship Type="http://schemas.openxmlformats.org/officeDocument/2006/relationships/hyperlink" Target="http://arxiv.org/" TargetMode="External" Id="rId2066"/><Relationship Type="http://schemas.openxmlformats.org/officeDocument/2006/relationships/hyperlink" Target="https://www.semanticscholar.org/paper/6fd0334ef399d1dc82c7544df319591f29e91124" TargetMode="External" Id="rId2067"/><Relationship Type="http://schemas.openxmlformats.org/officeDocument/2006/relationships/hyperlink" Target="https://www.semanticscholar.org/paper/0b7d3bf45a62d0e636e6181ed543c26182b8982b" TargetMode="External" Id="rId2068"/><Relationship Type="http://schemas.openxmlformats.org/officeDocument/2006/relationships/hyperlink" Target="https://www.semanticscholar.org/paper/8a05614e87bfe1a051aab403b1f2fdde7b473933" TargetMode="External" Id="rId2069"/><Relationship Type="http://schemas.openxmlformats.org/officeDocument/2006/relationships/hyperlink" Target="https://www.semanticscholar.org/paper/349e53ad4deaae7c4ed164988057981655b12843" TargetMode="External" Id="rId2070"/><Relationship Type="http://schemas.openxmlformats.org/officeDocument/2006/relationships/hyperlink" Target="http://arxiv.org/" TargetMode="External" Id="rId2071"/><Relationship Type="http://schemas.openxmlformats.org/officeDocument/2006/relationships/hyperlink" Target="https://www.semanticscholar.org/paper/d4028b3677d9fdae1b36950b105a1edb4d2d225e" TargetMode="External" Id="rId2072"/><Relationship Type="http://schemas.openxmlformats.org/officeDocument/2006/relationships/hyperlink" Target="https://www.semanticscholar.org/paper/988ee35918920c24e74317795f52890d06b6c81c" TargetMode="External" Id="rId2073"/><Relationship Type="http://schemas.openxmlformats.org/officeDocument/2006/relationships/hyperlink" Target="http://arxiv.org/" TargetMode="External" Id="rId2074"/><Relationship Type="http://schemas.openxmlformats.org/officeDocument/2006/relationships/hyperlink" Target="https://www.semanticscholar.org/paper/288fe7291f73aa2fe7329a49a465dd791e1d61e3" TargetMode="External" Id="rId2075"/><Relationship Type="http://schemas.openxmlformats.org/officeDocument/2006/relationships/hyperlink" Target="http://arxiv.org/" TargetMode="External" Id="rId2076"/><Relationship Type="http://schemas.openxmlformats.org/officeDocument/2006/relationships/hyperlink" Target="https://www.semanticscholar.org/paper/8d3698e1c9bffe322d67a1b5d5228a9bb108fb3c" TargetMode="External" Id="rId2077"/><Relationship Type="http://schemas.openxmlformats.org/officeDocument/2006/relationships/hyperlink" Target="https://www.semanticscholar.org/paper/e9e3f685dce62b0ec9c3f10318110ecf7365231a" TargetMode="External" Id="rId2078"/><Relationship Type="http://schemas.openxmlformats.org/officeDocument/2006/relationships/hyperlink" Target="http://arxiv.org/" TargetMode="External" Id="rId2079"/><Relationship Type="http://schemas.openxmlformats.org/officeDocument/2006/relationships/hyperlink" Target="https://www.semanticscholar.org/paper/301530307604741d8f9d39bb16fe0f69922a6b5d" TargetMode="External" Id="rId2080"/><Relationship Type="http://schemas.openxmlformats.org/officeDocument/2006/relationships/hyperlink" Target="https://www.semanticscholar.org/paper/eaa0078838310afb0e9a92e929e85a274d696dbb" TargetMode="External" Id="rId2081"/><Relationship Type="http://schemas.openxmlformats.org/officeDocument/2006/relationships/hyperlink" Target="http://arxiv.org/" TargetMode="External" Id="rId2082"/><Relationship Type="http://schemas.openxmlformats.org/officeDocument/2006/relationships/hyperlink" Target="https://www.semanticscholar.org/paper/fc30bd6879001320797c8ad17fa2b5862edc1189" TargetMode="External" Id="rId2083"/><Relationship Type="http://schemas.openxmlformats.org/officeDocument/2006/relationships/hyperlink" Target="https://www.semanticscholar.org/paper/e7a2b304969ec3d5eca9e8e30b84553e9bcc92bd" TargetMode="External" Id="rId2084"/><Relationship Type="http://schemas.openxmlformats.org/officeDocument/2006/relationships/hyperlink" Target="https://www.semanticscholar.org/paper/9d9bcc265e54dd2751b2015103a5175a82af65e8" TargetMode="External" Id="rId2085"/><Relationship Type="http://schemas.openxmlformats.org/officeDocument/2006/relationships/hyperlink" Target="https://www.semanticscholar.org/paper/600e1ac2336426f2a58c81be0ac19c4b691023ff" TargetMode="External" Id="rId2086"/><Relationship Type="http://schemas.openxmlformats.org/officeDocument/2006/relationships/hyperlink" Target="https://www.semanticscholar.org/paper/66d356a6edcee1e3679d3134737ada1b15403df4" TargetMode="External" Id="rId2087"/><Relationship Type="http://schemas.openxmlformats.org/officeDocument/2006/relationships/hyperlink" Target="http://arxiv.org/" TargetMode="External" Id="rId2088"/><Relationship Type="http://schemas.openxmlformats.org/officeDocument/2006/relationships/hyperlink" Target="https://www.semanticscholar.org/paper/cc446fc0a6c6f4f331f7e914f33f2cc42f1d991e" TargetMode="External" Id="rId2089"/><Relationship Type="http://schemas.openxmlformats.org/officeDocument/2006/relationships/hyperlink" Target="https://www.semanticscholar.org/paper/226fb092437ee58208c45ce5bce0929e720b2028" TargetMode="External" Id="rId2090"/><Relationship Type="http://schemas.openxmlformats.org/officeDocument/2006/relationships/hyperlink" Target="https://www.semanticscholar.org/paper/f156b9130f4b5b15467fcca8e3d7004d443f32fe" TargetMode="External" Id="rId2091"/><Relationship Type="http://schemas.openxmlformats.org/officeDocument/2006/relationships/hyperlink" Target="http://arxiv.org/" TargetMode="External" Id="rId2092"/><Relationship Type="http://schemas.openxmlformats.org/officeDocument/2006/relationships/hyperlink" Target="https://www.semanticscholar.org/paper/3389527024f24265f216c0831b16b84aa8e71d8a" TargetMode="External" Id="rId2093"/><Relationship Type="http://schemas.openxmlformats.org/officeDocument/2006/relationships/hyperlink" Target="http://arxiv.org/" TargetMode="External" Id="rId2094"/><Relationship Type="http://schemas.openxmlformats.org/officeDocument/2006/relationships/hyperlink" Target="https://www.semanticscholar.org/paper/5e451560f40eac1f5f46f3d81e8eb8f2d5a87502" TargetMode="External" Id="rId2095"/><Relationship Type="http://schemas.openxmlformats.org/officeDocument/2006/relationships/hyperlink" Target="https://www.semanticscholar.org/paper/0dc42d111be6d47a642eabc9d09082eabe9a4266" TargetMode="External" Id="rId2096"/><Relationship Type="http://schemas.openxmlformats.org/officeDocument/2006/relationships/hyperlink" Target="https://www.semanticscholar.org/paper/fbba8a58ea48aec17b0362dc47e7a7ced7e64719" TargetMode="External" Id="rId2097"/><Relationship Type="http://schemas.openxmlformats.org/officeDocument/2006/relationships/hyperlink" Target="http://arxiv.org/" TargetMode="External" Id="rId2098"/><Relationship Type="http://schemas.openxmlformats.org/officeDocument/2006/relationships/hyperlink" Target="https://www.semanticscholar.org/paper/85ff9eede2146a29c474e4c6978a2b5375ef0d6d" TargetMode="External" Id="rId2099"/><Relationship Type="http://schemas.openxmlformats.org/officeDocument/2006/relationships/hyperlink" Target="http://arxiv.org/" TargetMode="External" Id="rId2100"/><Relationship Type="http://schemas.openxmlformats.org/officeDocument/2006/relationships/hyperlink" Target="https://www.semanticscholar.org/paper/093c43f7fdf96f284a99f39e68f73638530adbb8" TargetMode="External" Id="rId2101"/><Relationship Type="http://schemas.openxmlformats.org/officeDocument/2006/relationships/hyperlink" Target="https://www.semanticscholar.org/paper/554114b7d9f7de6728545d3a874cf71b4d818119" TargetMode="External" Id="rId2102"/><Relationship Type="http://schemas.openxmlformats.org/officeDocument/2006/relationships/hyperlink" Target="http://arxiv.org/" TargetMode="External" Id="rId2103"/><Relationship Type="http://schemas.openxmlformats.org/officeDocument/2006/relationships/hyperlink" Target="https://www.semanticscholar.org/paper/20b2008e648e03a82ff7f59910ca207116f0395f" TargetMode="External" Id="rId2104"/><Relationship Type="http://schemas.openxmlformats.org/officeDocument/2006/relationships/hyperlink" Target="http://arxiv.org/" TargetMode="External" Id="rId2105"/><Relationship Type="http://schemas.openxmlformats.org/officeDocument/2006/relationships/hyperlink" Target="https://www.semanticscholar.org/paper/2f9c5d82b927e688ab2aa5c218e69881d30a1ccf" TargetMode="External" Id="rId2106"/><Relationship Type="http://schemas.openxmlformats.org/officeDocument/2006/relationships/hyperlink" Target="https://www.semanticscholar.org/paper/f53536c7da1c2fe426f36ee87d6cb3521a83becd" TargetMode="External" Id="rId2107"/><Relationship Type="http://schemas.openxmlformats.org/officeDocument/2006/relationships/hyperlink" Target="https://www.semanticscholar.org/paper/d6cc2fb172ee0c40cdd2b5e471fd16a93de1dc6f" TargetMode="External" Id="rId2108"/><Relationship Type="http://schemas.openxmlformats.org/officeDocument/2006/relationships/hyperlink" Target="https://www.semanticscholar.org/paper/147ceee32c1e33f332ac7b2dcabf397788a01d1a" TargetMode="External" Id="rId2109"/><Relationship Type="http://schemas.openxmlformats.org/officeDocument/2006/relationships/hyperlink" Target="http://arxiv.org/" TargetMode="External" Id="rId2110"/><Relationship Type="http://schemas.openxmlformats.org/officeDocument/2006/relationships/hyperlink" Target="https://www.semanticscholar.org/paper/6fd4bf68d5b0ea1cade215b468692d733b453240" TargetMode="External" Id="rId2111"/><Relationship Type="http://schemas.openxmlformats.org/officeDocument/2006/relationships/hyperlink" Target="http://arxiv.org/" TargetMode="External" Id="rId2112"/><Relationship Type="http://schemas.openxmlformats.org/officeDocument/2006/relationships/hyperlink" Target="https://www.semanticscholar.org/paper/4df81705e32935671146a61f843df7f4e74a7d33" TargetMode="External" Id="rId2113"/><Relationship Type="http://schemas.openxmlformats.org/officeDocument/2006/relationships/hyperlink" Target="http://arxiv.org/" TargetMode="External" Id="rId2114"/><Relationship Type="http://schemas.openxmlformats.org/officeDocument/2006/relationships/hyperlink" Target="https://www.semanticscholar.org/paper/6f7b026701a8e9f0b79ba2ba9fa39c1fe2e7ea5a" TargetMode="External" Id="rId2115"/><Relationship Type="http://schemas.openxmlformats.org/officeDocument/2006/relationships/hyperlink" Target="https://www.semanticscholar.org/paper/271fe5d51aa7b9a7217a828ea31a4577a7a21d43" TargetMode="External" Id="rId2116"/><Relationship Type="http://schemas.openxmlformats.org/officeDocument/2006/relationships/hyperlink" Target="http://arxiv.org/" TargetMode="External" Id="rId2117"/><Relationship Type="http://schemas.openxmlformats.org/officeDocument/2006/relationships/hyperlink" Target="https://www.semanticscholar.org/paper/5ea9c809c6cc0ee154ed0c20109b7e17325e14c3" TargetMode="External" Id="rId2118"/><Relationship Type="http://schemas.openxmlformats.org/officeDocument/2006/relationships/hyperlink" Target="http://arxiv.org/" TargetMode="External" Id="rId2119"/><Relationship Type="http://schemas.openxmlformats.org/officeDocument/2006/relationships/hyperlink" Target="https://www.semanticscholar.org/paper/62059de2d3b417212bb7e4f1f61c974f2d0cf0c1" TargetMode="External" Id="rId2120"/><Relationship Type="http://schemas.openxmlformats.org/officeDocument/2006/relationships/hyperlink" Target="http://arxiv.org/" TargetMode="External" Id="rId2121"/><Relationship Type="http://schemas.openxmlformats.org/officeDocument/2006/relationships/hyperlink" Target="https://www.semanticscholar.org/paper/6bc3386bb80e2ef36bce73c129a28b0f0a20a7da" TargetMode="External" Id="rId2122"/><Relationship Type="http://schemas.openxmlformats.org/officeDocument/2006/relationships/hyperlink" Target="http://arxiv.org/" TargetMode="External" Id="rId2123"/><Relationship Type="http://schemas.openxmlformats.org/officeDocument/2006/relationships/hyperlink" Target="https://www.semanticscholar.org/paper/3ff90ab4b0261514684776cdc54f6939097b0521" TargetMode="External" Id="rId2124"/><Relationship Type="http://schemas.openxmlformats.org/officeDocument/2006/relationships/hyperlink" Target="https://www.semanticscholar.org/paper/0602b015c64394c0802f53dc15b678a64bc9a46e" TargetMode="External" Id="rId2125"/><Relationship Type="http://schemas.openxmlformats.org/officeDocument/2006/relationships/hyperlink" Target="http://arxiv.org/" TargetMode="External" Id="rId2126"/><Relationship Type="http://schemas.openxmlformats.org/officeDocument/2006/relationships/hyperlink" Target="https://www.semanticscholar.org/paper/c1bbf208cb844ec911ecbfa542b66e61d8228a3b" TargetMode="External" Id="rId2127"/><Relationship Type="http://schemas.openxmlformats.org/officeDocument/2006/relationships/hyperlink" Target="https://www.semanticscholar.org/paper/3fbf40b6d2125b0593f34d8e5e597abc00c976eb" TargetMode="External" Id="rId2128"/><Relationship Type="http://schemas.openxmlformats.org/officeDocument/2006/relationships/hyperlink" Target="http://arxiv.org/" TargetMode="External" Id="rId2129"/><Relationship Type="http://schemas.openxmlformats.org/officeDocument/2006/relationships/hyperlink" Target="https://www.semanticscholar.org/paper/94491e8ff00b2947c1a1cc575a923bd75cf93bae" TargetMode="External" Id="rId2130"/><Relationship Type="http://schemas.openxmlformats.org/officeDocument/2006/relationships/hyperlink" Target="http://arxiv.org/" TargetMode="External" Id="rId2131"/><Relationship Type="http://schemas.openxmlformats.org/officeDocument/2006/relationships/hyperlink" Target="https://www.semanticscholar.org/paper/96a41f13d16f81fdfcfcce1e00394ac7637fbeaa" TargetMode="External" Id="rId2132"/><Relationship Type="http://schemas.openxmlformats.org/officeDocument/2006/relationships/hyperlink" Target="http://arxiv.org/" TargetMode="External" Id="rId2133"/><Relationship Type="http://schemas.openxmlformats.org/officeDocument/2006/relationships/hyperlink" Target="https://www.semanticscholar.org/paper/3c4119724d7bd58898c064e0c317e0c112db63f0" TargetMode="External" Id="rId2134"/><Relationship Type="http://schemas.openxmlformats.org/officeDocument/2006/relationships/hyperlink" Target="https://www.semanticscholar.org/paper/8fbfbff35570431c59d766410aca2f6acbd0afe8" TargetMode="External" Id="rId2135"/><Relationship Type="http://schemas.openxmlformats.org/officeDocument/2006/relationships/hyperlink" Target="https://www.semanticscholar.org/paper/563b697c33b913ed4973ed7b0c0d6c90568112d9" TargetMode="External" Id="rId2136"/><Relationship Type="http://schemas.openxmlformats.org/officeDocument/2006/relationships/hyperlink" Target="http://arxiv.org/" TargetMode="External" Id="rId2137"/><Relationship Type="http://schemas.openxmlformats.org/officeDocument/2006/relationships/hyperlink" Target="https://www.semanticscholar.org/paper/cacc4733b7ed3da21eff710bfe29ec8cbbc2ad7e" TargetMode="External" Id="rId2138"/><Relationship Type="http://schemas.openxmlformats.org/officeDocument/2006/relationships/hyperlink" Target="http://arxiv.org/" TargetMode="External" Id="rId2139"/><Relationship Type="http://schemas.openxmlformats.org/officeDocument/2006/relationships/hyperlink" Target="https://www.semanticscholar.org/paper/a9a5bd2a35bd1c52d9ae2067d4ffdfcb7ca448e2" TargetMode="External" Id="rId2140"/><Relationship Type="http://schemas.openxmlformats.org/officeDocument/2006/relationships/hyperlink" Target="https://www.semanticscholar.org/paper/57b067bf7bf88343f782a529aa685c4e63387b55" TargetMode="External" Id="rId2141"/><Relationship Type="http://schemas.openxmlformats.org/officeDocument/2006/relationships/hyperlink" Target="https://www.semanticscholar.org/paper/ca62bb94db90cdcbc77e5c8fa1ea5f4b3e2540f8" TargetMode="External" Id="rId2142"/><Relationship Type="http://schemas.openxmlformats.org/officeDocument/2006/relationships/hyperlink" Target="https://www.semanticscholar.org/paper/1c35807e1a4c24e2013fa0a090cee9cc4716a5f5" TargetMode="External" Id="rId2143"/><Relationship Type="http://schemas.openxmlformats.org/officeDocument/2006/relationships/hyperlink" Target="http://arxiv.org/" TargetMode="External" Id="rId2144"/><Relationship Type="http://schemas.openxmlformats.org/officeDocument/2006/relationships/hyperlink" Target="https://www.semanticscholar.org/paper/22619446f26ddcd5b05fe63a76a0a544a8de68ed" TargetMode="External" Id="rId2145"/><Relationship Type="http://schemas.openxmlformats.org/officeDocument/2006/relationships/hyperlink" Target="http://arxiv.org/" TargetMode="External" Id="rId2146"/><Relationship Type="http://schemas.openxmlformats.org/officeDocument/2006/relationships/hyperlink" Target="https://www.semanticscholar.org/paper/052a65a0097bb15d9f20ce8fc15aa9b426dbad7e" TargetMode="External" Id="rId2147"/><Relationship Type="http://schemas.openxmlformats.org/officeDocument/2006/relationships/hyperlink" Target="https://www.semanticscholar.org/paper/7206ffc3dddb43753f2e93ec17adcd46f60a46fd" TargetMode="External" Id="rId2148"/><Relationship Type="http://schemas.openxmlformats.org/officeDocument/2006/relationships/hyperlink" Target="http://arxiv.org/" TargetMode="External" Id="rId2149"/><Relationship Type="http://schemas.openxmlformats.org/officeDocument/2006/relationships/hyperlink" Target="https://www.semanticscholar.org/paper/518d905de002e75199a600e2d00629f1db83a78c" TargetMode="External" Id="rId2150"/><Relationship Type="http://schemas.openxmlformats.org/officeDocument/2006/relationships/hyperlink" Target="https://www.semanticscholar.org/paper/4c7a24e64d7184c277d33cd6b72a2d423df46a58" TargetMode="External" Id="rId2151"/><Relationship Type="http://schemas.openxmlformats.org/officeDocument/2006/relationships/hyperlink" Target="http://arxiv.org/" TargetMode="External" Id="rId2152"/><Relationship Type="http://schemas.openxmlformats.org/officeDocument/2006/relationships/hyperlink" Target="https://www.semanticscholar.org/paper/547360a8bac4e944aadb2d3be3eca0fc8ba1dbdc" TargetMode="External" Id="rId2153"/><Relationship Type="http://schemas.openxmlformats.org/officeDocument/2006/relationships/hyperlink" Target="http://arxiv.org/" TargetMode="External" Id="rId2154"/><Relationship Type="http://schemas.openxmlformats.org/officeDocument/2006/relationships/hyperlink" Target="https://www.semanticscholar.org/paper/4f1a59bec54c2bf66cd40b9b9cae486260c4862d" TargetMode="External" Id="rId2155"/><Relationship Type="http://schemas.openxmlformats.org/officeDocument/2006/relationships/hyperlink" Target="https://www.semanticscholar.org/paper/37e0a9126e15c9c77dbdc334762275020f0c3217" TargetMode="External" Id="rId2156"/><Relationship Type="http://schemas.openxmlformats.org/officeDocument/2006/relationships/hyperlink" Target="http://arxiv.org/" TargetMode="External" Id="rId2157"/><Relationship Type="http://schemas.openxmlformats.org/officeDocument/2006/relationships/hyperlink" Target="https://www.semanticscholar.org/paper/c9f926f18886a1e4107f91125aac209a4565bfa0" TargetMode="External" Id="rId2158"/><Relationship Type="http://schemas.openxmlformats.org/officeDocument/2006/relationships/hyperlink" Target="https://www.semanticscholar.org/paper/b65ebf81520ab639a1dd0e9f025011762236ce2f" TargetMode="External" Id="rId2159"/><Relationship Type="http://schemas.openxmlformats.org/officeDocument/2006/relationships/hyperlink" Target="https://www.semanticscholar.org/paper/0838871d9d5f8dc6f41e901b4c09648ed554d2ee" TargetMode="External" Id="rId2160"/><Relationship Type="http://schemas.openxmlformats.org/officeDocument/2006/relationships/hyperlink" Target="http://arxiv.org/" TargetMode="External" Id="rId2161"/><Relationship Type="http://schemas.openxmlformats.org/officeDocument/2006/relationships/hyperlink" Target="https://www.semanticscholar.org/paper/53f52a9076adae94a70024e04b14d1c841bb92c5" TargetMode="External" Id="rId2162"/><Relationship Type="http://schemas.openxmlformats.org/officeDocument/2006/relationships/hyperlink" Target="https://www.semanticscholar.org/paper/bc80874a0829755613830f42ee248a52ffa35d86" TargetMode="External" Id="rId2163"/><Relationship Type="http://schemas.openxmlformats.org/officeDocument/2006/relationships/hyperlink" Target="http://arxiv.org/" TargetMode="External" Id="rId2164"/><Relationship Type="http://schemas.openxmlformats.org/officeDocument/2006/relationships/hyperlink" Target="https://www.semanticscholar.org/paper/66763e0426fff6d0d9c7cdb7e948f0c21d8fc1a3" TargetMode="External" Id="rId2165"/><Relationship Type="http://schemas.openxmlformats.org/officeDocument/2006/relationships/hyperlink" Target="https://www.semanticscholar.org/paper/b9eb8ba8467d4e8d50c41d4e66f96fa6ec173193" TargetMode="External" Id="rId2166"/><Relationship Type="http://schemas.openxmlformats.org/officeDocument/2006/relationships/hyperlink" Target="https://www.semanticscholar.org/paper/a9d22d8b95ec7f5528cb060d959d0f61aa420ca7" TargetMode="External" Id="rId2167"/><Relationship Type="http://schemas.openxmlformats.org/officeDocument/2006/relationships/hyperlink" Target="https://www.semanticscholar.org/paper/6d31f43247d9d8d9120d07c4f6dd41dd738fb266" TargetMode="External" Id="rId2168"/><Relationship Type="http://schemas.openxmlformats.org/officeDocument/2006/relationships/hyperlink" Target="https://www.semanticscholar.org/paper/d3eab0e4c1de5c61a7e37c965ab225c40353b4c3" TargetMode="External" Id="rId2169"/><Relationship Type="http://schemas.openxmlformats.org/officeDocument/2006/relationships/hyperlink" Target="https://www.semanticscholar.org/paper/0518ecaada7166ff10e7064b49b737827b0105ee" TargetMode="External" Id="rId2170"/><Relationship Type="http://schemas.openxmlformats.org/officeDocument/2006/relationships/hyperlink" Target="https://www.semanticscholar.org/paper/0aefae99e10281f7f64e7100b8da572ba4351d82" TargetMode="External" Id="rId2171"/><Relationship Type="http://schemas.openxmlformats.org/officeDocument/2006/relationships/hyperlink" Target="https://www.semanticscholar.org/paper/ad258b6e72e9c70418dd7c58026d4d0cf66a5fca" TargetMode="External" Id="rId2172"/><Relationship Type="http://schemas.openxmlformats.org/officeDocument/2006/relationships/hyperlink" Target="https://www.semanticscholar.org/paper/ab5acad2b6ff5ab93c0fc35b95a7a203ad28caad" TargetMode="External" Id="rId2173"/><Relationship Type="http://schemas.openxmlformats.org/officeDocument/2006/relationships/hyperlink" Target="http://arxiv.org/" TargetMode="External" Id="rId2174"/><Relationship Type="http://schemas.openxmlformats.org/officeDocument/2006/relationships/hyperlink" Target="https://www.semanticscholar.org/paper/945c5540583a8d9a5dd1712f8ceeec9b2b7ea1b7" TargetMode="External" Id="rId2175"/><Relationship Type="http://schemas.openxmlformats.org/officeDocument/2006/relationships/hyperlink" Target="http://arxiv.org/" TargetMode="External" Id="rId2176"/><Relationship Type="http://schemas.openxmlformats.org/officeDocument/2006/relationships/hyperlink" Target="https://www.semanticscholar.org/paper/eadaa117433e9083d45105ba07bb0d1dddf9e0ad" TargetMode="External" Id="rId2177"/><Relationship Type="http://schemas.openxmlformats.org/officeDocument/2006/relationships/hyperlink" Target="http://arxiv.org/" TargetMode="External" Id="rId2178"/><Relationship Type="http://schemas.openxmlformats.org/officeDocument/2006/relationships/hyperlink" Target="https://www.semanticscholar.org/paper/6d8f165d6fdcf175c54870225703a03a4fe417d4" TargetMode="External" Id="rId2179"/><Relationship Type="http://schemas.openxmlformats.org/officeDocument/2006/relationships/hyperlink" Target="http://arxiv.org/" TargetMode="External" Id="rId2180"/><Relationship Type="http://schemas.openxmlformats.org/officeDocument/2006/relationships/hyperlink" Target="https://www.semanticscholar.org/paper/3859de96b3c95d8c814a6c850df29f1b97d0644d" TargetMode="External" Id="rId2181"/><Relationship Type="http://schemas.openxmlformats.org/officeDocument/2006/relationships/hyperlink" Target="http://arxiv.org/" TargetMode="External" Id="rId2182"/><Relationship Type="http://schemas.openxmlformats.org/officeDocument/2006/relationships/hyperlink" Target="https://www.semanticscholar.org/paper/734cbfee42c97463f52d52c95c5e03af2e6bd638" TargetMode="External" Id="rId2183"/><Relationship Type="http://schemas.openxmlformats.org/officeDocument/2006/relationships/hyperlink" Target="http://arxiv.org/" TargetMode="External" Id="rId2184"/><Relationship Type="http://schemas.openxmlformats.org/officeDocument/2006/relationships/hyperlink" Target="https://www.semanticscholar.org/paper/b84e1037ba26c74c980c51e1b2dfb32766918c3c" TargetMode="External" Id="rId2185"/><Relationship Type="http://schemas.openxmlformats.org/officeDocument/2006/relationships/hyperlink" Target="http://arxiv.org/" TargetMode="External" Id="rId2186"/><Relationship Type="http://schemas.openxmlformats.org/officeDocument/2006/relationships/hyperlink" Target="https://www.semanticscholar.org/paper/38ae4151a187cfe760f2ecd9176e7f778b7c8067" TargetMode="External" Id="rId2187"/><Relationship Type="http://schemas.openxmlformats.org/officeDocument/2006/relationships/hyperlink" Target="http://arxiv.org/" TargetMode="External" Id="rId2188"/><Relationship Type="http://schemas.openxmlformats.org/officeDocument/2006/relationships/hyperlink" Target="https://www.semanticscholar.org/paper/ff46a46dc583bfc8956e744bc01b613429a000ae" TargetMode="External" Id="rId2189"/><Relationship Type="http://schemas.openxmlformats.org/officeDocument/2006/relationships/hyperlink" Target="https://www.semanticscholar.org/paper/522d00dedb9c9f02072a2644756fb3448b2bfed8" TargetMode="External" Id="rId2190"/><Relationship Type="http://schemas.openxmlformats.org/officeDocument/2006/relationships/hyperlink" Target="https://www.semanticscholar.org/paper/1d3b4e03bc85c07a6e1c9f78972514c617ffc04e" TargetMode="External" Id="rId2191"/><Relationship Type="http://schemas.openxmlformats.org/officeDocument/2006/relationships/hyperlink" Target="https://www.semanticscholar.org/paper/2d84fe2fd81ba7db3239cf9bbd7a35d5a248df73" TargetMode="External" Id="rId2192"/><Relationship Type="http://schemas.openxmlformats.org/officeDocument/2006/relationships/hyperlink" Target="https://www.semanticscholar.org/paper/e3149cb24bd0a8b5f0def83ce381a42b48ec8a52" TargetMode="External" Id="rId2193"/><Relationship Type="http://schemas.openxmlformats.org/officeDocument/2006/relationships/hyperlink" Target="https://www.semanticscholar.org/paper/403247c350d0d3e206087de15809261f5cc56809" TargetMode="External" Id="rId2194"/><Relationship Type="http://schemas.openxmlformats.org/officeDocument/2006/relationships/hyperlink" Target="https://www.semanticscholar.org/paper/40ff30ebca54dd0969a27a78b7d28e120318fd27" TargetMode="External" Id="rId2195"/><Relationship Type="http://schemas.openxmlformats.org/officeDocument/2006/relationships/hyperlink" Target="https://www.semanticscholar.org/paper/8b3107bbd2d02585a9ab36312a70128c2cfc72f3" TargetMode="External" Id="rId2196"/><Relationship Type="http://schemas.openxmlformats.org/officeDocument/2006/relationships/hyperlink" Target="https://www.semanticscholar.org/paper/d319d19973a15c3e9e9dd6875720b4d7e73599fa" TargetMode="External" Id="rId2197"/><Relationship Type="http://schemas.openxmlformats.org/officeDocument/2006/relationships/hyperlink" Target="https://www.semanticscholar.org/paper/9da58a29f476f560dda373976e820a369fba9568" TargetMode="External" Id="rId2198"/><Relationship Type="http://schemas.openxmlformats.org/officeDocument/2006/relationships/hyperlink" Target="http://arxiv.org/" TargetMode="External" Id="rId2199"/><Relationship Type="http://schemas.openxmlformats.org/officeDocument/2006/relationships/hyperlink" Target="https://www.semanticscholar.org/paper/d43a80f41a8c13954e38f38fb416a6fe9e26563d" TargetMode="External" Id="rId2200"/><Relationship Type="http://schemas.openxmlformats.org/officeDocument/2006/relationships/hyperlink" Target="http://arxiv.org/" TargetMode="External" Id="rId2201"/><Relationship Type="http://schemas.openxmlformats.org/officeDocument/2006/relationships/hyperlink" Target="https://www.semanticscholar.org/paper/d4c33afeb29d05c0c0e4e9e4c5daed53e9e1241a" TargetMode="External" Id="rId2202"/><Relationship Type="http://schemas.openxmlformats.org/officeDocument/2006/relationships/hyperlink" Target="https://www.semanticscholar.org/paper/6f735766af56425ae57f75007ae89a529b9f16db" TargetMode="External" Id="rId2203"/><Relationship Type="http://schemas.openxmlformats.org/officeDocument/2006/relationships/hyperlink" Target="https://www.semanticscholar.org/paper/391cfbe8a2bccb6308cee7e16c547cb8780f1dd0" TargetMode="External" Id="rId2204"/><Relationship Type="http://schemas.openxmlformats.org/officeDocument/2006/relationships/hyperlink" Target="http://arxiv.org/" TargetMode="External" Id="rId2205"/><Relationship Type="http://schemas.openxmlformats.org/officeDocument/2006/relationships/hyperlink" Target="https://www.semanticscholar.org/paper/bae2080ec1114f266bf1fac48fdccc5c5fc9e0ca" TargetMode="External" Id="rId2206"/><Relationship Type="http://schemas.openxmlformats.org/officeDocument/2006/relationships/hyperlink" Target="https://www.semanticscholar.org/paper/04e2f5c1f6b2673d4b5a5189d9c7e6aaee9312d8" TargetMode="External" Id="rId2207"/><Relationship Type="http://schemas.openxmlformats.org/officeDocument/2006/relationships/hyperlink" Target="https://www.semanticscholar.org/paper/63df5f97fbfb22f438de2cc36f08967bdd73fd78" TargetMode="External" Id="rId2208"/><Relationship Type="http://schemas.openxmlformats.org/officeDocument/2006/relationships/hyperlink" Target="https://www.semanticscholar.org/paper/8d1a5fd439dd67f8a16859566b12a35f705f7c83" TargetMode="External" Id="rId2209"/><Relationship Type="http://schemas.openxmlformats.org/officeDocument/2006/relationships/hyperlink" Target="http://arxiv.org/" TargetMode="External" Id="rId2210"/><Relationship Type="http://schemas.openxmlformats.org/officeDocument/2006/relationships/hyperlink" Target="https://www.semanticscholar.org/paper/eb9e49e6e4c3ce04c511baae4d7475c3c56f2e11" TargetMode="External" Id="rId2211"/><Relationship Type="http://schemas.openxmlformats.org/officeDocument/2006/relationships/hyperlink" Target="https://www.semanticscholar.org/paper/efc028b1a397eeb46eb6b945faea536d068b752a" TargetMode="External" Id="rId2212"/><Relationship Type="http://schemas.openxmlformats.org/officeDocument/2006/relationships/hyperlink" Target="https://www.semanticscholar.org/paper/7a38224a0a3968fc174cf5f2f187667d24f78d67" TargetMode="External" Id="rId2213"/><Relationship Type="http://schemas.openxmlformats.org/officeDocument/2006/relationships/hyperlink" Target="http://arxiv.org/" TargetMode="External" Id="rId2214"/><Relationship Type="http://schemas.openxmlformats.org/officeDocument/2006/relationships/hyperlink" Target="https://www.semanticscholar.org/paper/22da573d32143122808ae537de027e4d7b99ce1f" TargetMode="External" Id="rId2215"/><Relationship Type="http://schemas.openxmlformats.org/officeDocument/2006/relationships/hyperlink" Target="https://www.semanticscholar.org/paper/bebadf2e75bb9d79d488bbf2fb75364e4b8c0016" TargetMode="External" Id="rId2216"/><Relationship Type="http://schemas.openxmlformats.org/officeDocument/2006/relationships/hyperlink" Target="http://arxiv.org/" TargetMode="External" Id="rId2217"/><Relationship Type="http://schemas.openxmlformats.org/officeDocument/2006/relationships/hyperlink" Target="https://www.semanticscholar.org/paper/de8856e1755fdbbb9ba94e3a4d56628a0526ad8f" TargetMode="External" Id="rId2218"/><Relationship Type="http://schemas.openxmlformats.org/officeDocument/2006/relationships/hyperlink" Target="https://www.semanticscholar.org/paper/9314fa28ccb7308367efe704241944baf66534f4" TargetMode="External" Id="rId2219"/><Relationship Type="http://schemas.openxmlformats.org/officeDocument/2006/relationships/hyperlink" Target="https://www.semanticscholar.org/paper/43b9b9fc8adbf1d8381e9a6861685ca9fb621ee4" TargetMode="External" Id="rId2220"/><Relationship Type="http://schemas.openxmlformats.org/officeDocument/2006/relationships/hyperlink" Target="http://arxiv.org/" TargetMode="External" Id="rId2221"/><Relationship Type="http://schemas.openxmlformats.org/officeDocument/2006/relationships/hyperlink" Target="https://www.semanticscholar.org/paper/936122c1ae597d12187b6633e1d85806a0d4b3ab" TargetMode="External" Id="rId2222"/><Relationship Type="http://schemas.openxmlformats.org/officeDocument/2006/relationships/hyperlink" Target="https://www.semanticscholar.org/paper/5de56a818f2575dbf7b7fcbaa22b793a4178f90d" TargetMode="External" Id="rId2223"/><Relationship Type="http://schemas.openxmlformats.org/officeDocument/2006/relationships/hyperlink" Target="https://www.semanticscholar.org/paper/1ed00b921694331d480533e5710f002af6f6ca39" TargetMode="External" Id="rId2224"/><Relationship Type="http://schemas.openxmlformats.org/officeDocument/2006/relationships/hyperlink" Target="https://www.semanticscholar.org/paper/16da3feb82151da3ae8a121d0cf08cb7077d7c2e" TargetMode="External" Id="rId2225"/><Relationship Type="http://schemas.openxmlformats.org/officeDocument/2006/relationships/hyperlink" Target="http://arxiv.org/" TargetMode="External" Id="rId2226"/><Relationship Type="http://schemas.openxmlformats.org/officeDocument/2006/relationships/hyperlink" Target="https://www.semanticscholar.org/paper/b688c1412bc861e59da2659ad4fe0e25a3f574d6" TargetMode="External" Id="rId2227"/><Relationship Type="http://schemas.openxmlformats.org/officeDocument/2006/relationships/hyperlink" Target="https://www.semanticscholar.org/paper/c262e1fe4e11d5e91222d03f824ee08ed327ba75" TargetMode="External" Id="rId2228"/><Relationship Type="http://schemas.openxmlformats.org/officeDocument/2006/relationships/hyperlink" Target="http://arxiv.org/" TargetMode="External" Id="rId2229"/><Relationship Type="http://schemas.openxmlformats.org/officeDocument/2006/relationships/hyperlink" Target="https://www.semanticscholar.org/paper/5c0c62a4a5b7ab7ba4b86e848f9cdab4e699eb38" TargetMode="External" Id="rId2230"/><Relationship Type="http://schemas.openxmlformats.org/officeDocument/2006/relationships/hyperlink" Target="https://www.semanticscholar.org/paper/0410942deba14df1cf37f3045ea6ddb788a674f7" TargetMode="External" Id="rId2231"/><Relationship Type="http://schemas.openxmlformats.org/officeDocument/2006/relationships/hyperlink" Target="https://www.semanticscholar.org/paper/25d4708f2daad2b41ea902325186b115f8247bf5" TargetMode="External" Id="rId2232"/><Relationship Type="http://schemas.openxmlformats.org/officeDocument/2006/relationships/hyperlink" Target="https://www.semanticscholar.org/paper/3a766ccf4a1aca13f5328f3c3205dac57b8de185" TargetMode="External" Id="rId2233"/><Relationship Type="http://schemas.openxmlformats.org/officeDocument/2006/relationships/hyperlink" Target="https://www.semanticscholar.org/paper/d7b0ecfd49af85ff10a93ae879862751280e7fce" TargetMode="External" Id="rId2234"/><Relationship Type="http://schemas.openxmlformats.org/officeDocument/2006/relationships/hyperlink" Target="https://www.semanticscholar.org/paper/2083f2f7cf24d23793c0ba4495a407a4717f8db7" TargetMode="External" Id="rId2235"/><Relationship Type="http://schemas.openxmlformats.org/officeDocument/2006/relationships/hyperlink" Target="https://www.semanticscholar.org/paper/ece57d6dcb7ee3e88d2ee94328badb5b41098744" TargetMode="External" Id="rId2236"/><Relationship Type="http://schemas.openxmlformats.org/officeDocument/2006/relationships/hyperlink" Target="https://www.semanticscholar.org/paper/d4f7476d249521b7cd03a81dc5ad878d7fd8b64c" TargetMode="External" Id="rId2237"/><Relationship Type="http://schemas.openxmlformats.org/officeDocument/2006/relationships/hyperlink" Target="https://www.semanticscholar.org/paper/f89465a8809b640fde405af305a48719ba371c50" TargetMode="External" Id="rId2238"/><Relationship Type="http://schemas.openxmlformats.org/officeDocument/2006/relationships/hyperlink" Target="https://www.semanticscholar.org/paper/78169fd4729b3da0f5cf72f57bd968515a5ed646" TargetMode="External" Id="rId2239"/><Relationship Type="http://schemas.openxmlformats.org/officeDocument/2006/relationships/hyperlink" Target="https://www.semanticscholar.org/paper/dbe429e7edf790b26c0f117027dc2cddb8ab9815" TargetMode="External" Id="rId2240"/><Relationship Type="http://schemas.openxmlformats.org/officeDocument/2006/relationships/hyperlink" Target="https://www.semanticscholar.org/paper/8dfcc25c5f06f575bee0c2ab9e12a4d8c95c1fd2" TargetMode="External" Id="rId2241"/><Relationship Type="http://schemas.openxmlformats.org/officeDocument/2006/relationships/hyperlink" Target="https://www.semanticscholar.org/paper/c3e62fa890f4208789b78536311a730f7578c869" TargetMode="External" Id="rId2242"/><Relationship Type="http://schemas.openxmlformats.org/officeDocument/2006/relationships/hyperlink" Target="https://www.semanticscholar.org/paper/28b1b00313fe6eb2b17af9281c0b1a77c7362bf1" TargetMode="External" Id="rId2243"/><Relationship Type="http://schemas.openxmlformats.org/officeDocument/2006/relationships/hyperlink" Target="https://www.semanticscholar.org/paper/e70d671b3333e2f437e00f5dbab98c29d412bc80" TargetMode="External" Id="rId2244"/><Relationship Type="http://schemas.openxmlformats.org/officeDocument/2006/relationships/hyperlink" Target="https://www.semanticscholar.org/paper/4ced46f4049fb056ef6e56aad6b2444daab065c4" TargetMode="External" Id="rId2245"/><Relationship Type="http://schemas.openxmlformats.org/officeDocument/2006/relationships/hyperlink" Target="https://www.semanticscholar.org/paper/6cc8ea9396bf0fa051690a449f12c87fb1a5db5b" TargetMode="External" Id="rId2246"/><Relationship Type="http://schemas.openxmlformats.org/officeDocument/2006/relationships/hyperlink" Target="https://www.semanticscholar.org/paper/4620f6e5e223fef12e3413448ce8799e383defec" TargetMode="External" Id="rId2247"/><Relationship Type="http://schemas.openxmlformats.org/officeDocument/2006/relationships/hyperlink" Target="https://www.semanticscholar.org/paper/5a624f76c5d25645f744f4c9fd61310534c0fc6f" TargetMode="External" Id="rId2248"/><Relationship Type="http://schemas.openxmlformats.org/officeDocument/2006/relationships/hyperlink" Target="https://www.semanticscholar.org/paper/b6f6263a206c18e4fb9e01ed26af532a9bd44b3a" TargetMode="External" Id="rId2249"/><Relationship Type="http://schemas.openxmlformats.org/officeDocument/2006/relationships/hyperlink" Target="http://arxiv.org/" TargetMode="External" Id="rId2250"/><Relationship Type="http://schemas.openxmlformats.org/officeDocument/2006/relationships/hyperlink" Target="https://www.semanticscholar.org/paper/7d2c6d3db847add8ccb33d34f8e25f83fdf8cd69" TargetMode="External" Id="rId2251"/><Relationship Type="http://schemas.openxmlformats.org/officeDocument/2006/relationships/hyperlink" Target="http://arxiv.org/" TargetMode="External" Id="rId2252"/><Relationship Type="http://schemas.openxmlformats.org/officeDocument/2006/relationships/hyperlink" Target="https://www.semanticscholar.org/paper/f9234e389eba3db0a85bc24b388d9fc7dc6249ff" TargetMode="External" Id="rId2253"/><Relationship Type="http://schemas.openxmlformats.org/officeDocument/2006/relationships/hyperlink" Target="https://www.semanticscholar.org/paper/c39b3a7c12a1fad1d6fe8923bb9ea5e40afe4982" TargetMode="External" Id="rId2254"/><Relationship Type="http://schemas.openxmlformats.org/officeDocument/2006/relationships/hyperlink" Target="http://arxiv.org/" TargetMode="External" Id="rId2255"/><Relationship Type="http://schemas.openxmlformats.org/officeDocument/2006/relationships/hyperlink" Target="https://www.semanticscholar.org/paper/c43496023fcf45f5149557febfd541f56ea2c149" TargetMode="External" Id="rId2256"/><Relationship Type="http://schemas.openxmlformats.org/officeDocument/2006/relationships/hyperlink" Target="https://www.semanticscholar.org/paper/f5ef05e654d4555704f180ad7436f6afb72fb343" TargetMode="External" Id="rId2257"/><Relationship Type="http://schemas.openxmlformats.org/officeDocument/2006/relationships/hyperlink" Target="http://arxiv.org/" TargetMode="External" Id="rId2258"/><Relationship Type="http://schemas.openxmlformats.org/officeDocument/2006/relationships/hyperlink" Target="https://www.semanticscholar.org/paper/2d214cbd13cbecfe242096d075c93df9474d698e" TargetMode="External" Id="rId2259"/><Relationship Type="http://schemas.openxmlformats.org/officeDocument/2006/relationships/hyperlink" Target="http://arxiv.org/" TargetMode="External" Id="rId2260"/><Relationship Type="http://schemas.openxmlformats.org/officeDocument/2006/relationships/hyperlink" Target="https://www.semanticscholar.org/paper/d380ab09237ca3bad68ae0df9fee01bce360731c" TargetMode="External" Id="rId2261"/><Relationship Type="http://schemas.openxmlformats.org/officeDocument/2006/relationships/hyperlink" Target="https://www.semanticscholar.org/paper/a2782010c9e695b00d36e3ed958545917eaad030" TargetMode="External" Id="rId2262"/><Relationship Type="http://schemas.openxmlformats.org/officeDocument/2006/relationships/hyperlink" Target="http://arxiv.org/" TargetMode="External" Id="rId2263"/><Relationship Type="http://schemas.openxmlformats.org/officeDocument/2006/relationships/hyperlink" Target="https://www.semanticscholar.org/paper/9fdc926e2c8ceb61348e49b0150dc1b88575f522" TargetMode="External" Id="rId2264"/><Relationship Type="http://schemas.openxmlformats.org/officeDocument/2006/relationships/hyperlink" Target="https://www.semanticscholar.org/paper/75665bdbd0162478c2e92c107ca2b0bdbac7b8e5" TargetMode="External" Id="rId2265"/><Relationship Type="http://schemas.openxmlformats.org/officeDocument/2006/relationships/hyperlink" Target="http://arxiv.org/" TargetMode="External" Id="rId2266"/><Relationship Type="http://schemas.openxmlformats.org/officeDocument/2006/relationships/hyperlink" Target="https://www.semanticscholar.org/paper/ddfe191f758ed8d74ceaf769392af5c5c9546e52" TargetMode="External" Id="rId2267"/><Relationship Type="http://schemas.openxmlformats.org/officeDocument/2006/relationships/hyperlink" Target="http://arxiv.org/" TargetMode="External" Id="rId2268"/><Relationship Type="http://schemas.openxmlformats.org/officeDocument/2006/relationships/hyperlink" Target="https://www.semanticscholar.org/paper/39ac40fc6de26b401093b7a3a2902bceb4ffa120" TargetMode="External" Id="rId2269"/><Relationship Type="http://schemas.openxmlformats.org/officeDocument/2006/relationships/hyperlink" Target="http://arxiv.org/" TargetMode="External" Id="rId2270"/><Relationship Type="http://schemas.openxmlformats.org/officeDocument/2006/relationships/hyperlink" Target="https://www.semanticscholar.org/paper/8651cccfd739fe406e4292a0fcaa2f0e645c7ead" TargetMode="External" Id="rId2271"/><Relationship Type="http://schemas.openxmlformats.org/officeDocument/2006/relationships/hyperlink" Target="https://doi.org/10.1007/s11858-026-01786-4" TargetMode="External" Id="rId2272"/><Relationship Type="http://schemas.openxmlformats.org/officeDocument/2006/relationships/hyperlink" Target="https://doi.org/10.1007/s44465-026-00048-7" TargetMode="External" Id="rId2273"/><Relationship Type="http://schemas.openxmlformats.org/officeDocument/2006/relationships/hyperlink" Target="https://doi.org/10.1007/s11263-026-03040-6" TargetMode="External" Id="rId2274"/><Relationship Type="http://schemas.openxmlformats.org/officeDocument/2006/relationships/hyperlink" Target="https://doi.org/10.1007/s11042-026-21928-w" TargetMode="External" Id="rId2275"/><Relationship Type="http://schemas.openxmlformats.org/officeDocument/2006/relationships/hyperlink" Target="https://doi.org/10.1007/s11618-026-01423-6" TargetMode="External" Id="rId2276"/><Relationship Type="http://schemas.openxmlformats.org/officeDocument/2006/relationships/hyperlink" Target="https://doi.org/10.1186/s43074-026-00286-8" TargetMode="External" Id="rId2277"/><Relationship Type="http://schemas.openxmlformats.org/officeDocument/2006/relationships/hyperlink" Target="https://doi.org/10.1007/s40137-026-00534-7" TargetMode="External" Id="rId2278"/><Relationship Type="http://schemas.openxmlformats.org/officeDocument/2006/relationships/hyperlink" Target="https://doi.org/10.1007/s00371-026-04732-3" TargetMode="External" Id="rId2279"/><Relationship Type="http://schemas.openxmlformats.org/officeDocument/2006/relationships/hyperlink" Target="https://doi.org/10.1007/s10489-026-07465-x" TargetMode="External" Id="rId2280"/><Relationship Type="http://schemas.openxmlformats.org/officeDocument/2006/relationships/hyperlink" Target="https://doi.org/10.1007/s42235-026-01000-x" TargetMode="External" Id="rId2281"/><Relationship Type="http://schemas.openxmlformats.org/officeDocument/2006/relationships/hyperlink" Target="https://doi.org/10.1038/s44182-026-00114-y" TargetMode="External" Id="rId2282"/><Relationship Type="http://schemas.openxmlformats.org/officeDocument/2006/relationships/hyperlink" Target="https://doi.org/10.1007/s44163-026-02122-1" TargetMode="External" Id="rId2283"/><Relationship Type="http://schemas.openxmlformats.org/officeDocument/2006/relationships/hyperlink" Target="https://doi.org/10.1007/s11263-026-02999-6" TargetMode="External" Id="rId2284"/><Relationship Type="http://schemas.openxmlformats.org/officeDocument/2006/relationships/hyperlink" Target="https://doi.org/10.1007/s11229-026-05786-5" TargetMode="External" Id="rId2285"/><Relationship Type="http://schemas.openxmlformats.org/officeDocument/2006/relationships/hyperlink" Target="https://doi.org/10.1007/s10489-026-07408-6" TargetMode="External" Id="rId2286"/><Relationship Type="http://schemas.openxmlformats.org/officeDocument/2006/relationships/hyperlink" Target="https://doi.org/10.1057/s41268-026-00391-y" TargetMode="External" Id="rId2287"/><Relationship Type="http://schemas.openxmlformats.org/officeDocument/2006/relationships/hyperlink" Target="https://doi.org/10.1007/s11432-026-5037-1" TargetMode="External" Id="rId2288"/><Relationship Type="http://schemas.openxmlformats.org/officeDocument/2006/relationships/hyperlink" Target="https://doi.org/10.1038/s41591-026-04595-0" TargetMode="External" Id="rId2289"/><Relationship Type="http://schemas.openxmlformats.org/officeDocument/2006/relationships/hyperlink" Target="https://doi.org/10.1038/s44287-026-00319-1" TargetMode="External" Id="rId2290"/><Relationship Type="http://schemas.openxmlformats.org/officeDocument/2006/relationships/hyperlink" Target="https://doi.org/10.1007/s00170-026-18865-1" TargetMode="External" Id="rId2291"/><Relationship Type="http://schemas.openxmlformats.org/officeDocument/2006/relationships/hyperlink" Target="https://doi.org/10.1007/s40192-026-00465-2" TargetMode="External" Id="rId2292"/><Relationship Type="http://schemas.openxmlformats.org/officeDocument/2006/relationships/hyperlink" Target="https://doi.org/10.1007/s42438-026-00678-w" TargetMode="External" Id="rId2293"/><Relationship Type="http://schemas.openxmlformats.org/officeDocument/2006/relationships/hyperlink" Target="https://doi.org/10.1007/s11366-025-09917-6" TargetMode="External" Id="rId2294"/><Relationship Type="http://schemas.openxmlformats.org/officeDocument/2006/relationships/hyperlink" Target="https://doi.org/10.1007/s44443-026-01061-2" TargetMode="External" Id="rId2295"/><Relationship Type="http://schemas.openxmlformats.org/officeDocument/2006/relationships/hyperlink" Target="https://doi.org/10.1007/s10994-026-07126-7" TargetMode="External" Id="rId2296"/><Relationship Type="http://schemas.openxmlformats.org/officeDocument/2006/relationships/hyperlink" Target="https://doi.org/10.1007/s11263-026-02980-3" TargetMode="External" Id="rId2297"/><Relationship Type="http://schemas.openxmlformats.org/officeDocument/2006/relationships/hyperlink" Target="https://doi.org/10.1007/s10462-026-11691-7" TargetMode="External" Id="rId2298"/><Relationship Type="http://schemas.openxmlformats.org/officeDocument/2006/relationships/hyperlink" Target="https://doi.org/10.1007/s11263-026-02993-y" TargetMode="External" Id="rId2299"/><Relationship Type="http://schemas.openxmlformats.org/officeDocument/2006/relationships/hyperlink" Target="https://doi.org/10.1007/s40979-026-00233-x" TargetMode="External" Id="rId2300"/><Relationship Type="http://schemas.openxmlformats.org/officeDocument/2006/relationships/hyperlink" Target="https://doi.org/10.1007/s00371-026-04689-3" TargetMode="External" Id="rId2301"/><Relationship Type="http://schemas.openxmlformats.org/officeDocument/2006/relationships/hyperlink" Target="https://doi.org/10.1007/s10270-026-01414-5" TargetMode="External" Id="rId2302"/><Relationship Type="http://schemas.openxmlformats.org/officeDocument/2006/relationships/hyperlink" Target="https://doi.org/10.1007/s11263-026-03002-y" TargetMode="External" Id="rId2303"/><Relationship Type="http://schemas.openxmlformats.org/officeDocument/2006/relationships/hyperlink" Target="https://doi.org/10.1007/s11760-026-05653-3" TargetMode="External" Id="rId2304"/><Relationship Type="http://schemas.openxmlformats.org/officeDocument/2006/relationships/hyperlink" Target="https://doi.org/10.1007/s11263-026-02943-8" TargetMode="External" Id="rId2305"/><Relationship Type="http://schemas.openxmlformats.org/officeDocument/2006/relationships/hyperlink" Target="https://doi.org/10.1007/s10664-026-10954-9" TargetMode="External" Id="rId2306"/><Relationship Type="http://schemas.openxmlformats.org/officeDocument/2006/relationships/hyperlink" Target="https://doi.org/10.1007/s00146-026-03324-y" TargetMode="External" Id="rId2307"/><Relationship Type="http://schemas.openxmlformats.org/officeDocument/2006/relationships/hyperlink" Target="https://doi.org/10.1007/s11701-026-03807-6" TargetMode="External" Id="rId2308"/><Relationship Type="http://schemas.openxmlformats.org/officeDocument/2006/relationships/hyperlink" Target="https://doi.org/10.1007/s41064-026-00410-0" TargetMode="External" Id="rId2309"/><Relationship Type="http://schemas.openxmlformats.org/officeDocument/2006/relationships/hyperlink" Target="https://doi.org/10.1007/s43503-026-00107-8" TargetMode="External" Id="rId2310"/><Relationship Type="http://schemas.openxmlformats.org/officeDocument/2006/relationships/hyperlink" Target="https://doi.org/10.1007/s13194-026-00770-9" TargetMode="External" Id="rId2311"/><Relationship Type="http://schemas.openxmlformats.org/officeDocument/2006/relationships/hyperlink" Target="https://doi.org/10.1007/s12152-026-09662-4" TargetMode="External" Id="rId2312"/><Relationship Type="http://schemas.openxmlformats.org/officeDocument/2006/relationships/hyperlink" Target="https://doi.org/10.1007/s11042-026-21856-9" TargetMode="External" Id="rId2313"/><Relationship Type="http://schemas.openxmlformats.org/officeDocument/2006/relationships/hyperlink" Target="https://doi.org/10.1007/s11263-026-02984-z" TargetMode="External" Id="rId2314"/><Relationship Type="http://schemas.openxmlformats.org/officeDocument/2006/relationships/hyperlink" Target="https://doi.org/10.1007/s10676-026-09917-x" TargetMode="External" Id="rId2315"/><Relationship Type="http://schemas.openxmlformats.org/officeDocument/2006/relationships/hyperlink" Target="https://doi.org/10.1007/s00146-026-03283-4" TargetMode="External" Id="rId2316"/><Relationship Type="http://schemas.openxmlformats.org/officeDocument/2006/relationships/hyperlink" Target="https://doi.org/10.1038/s41586-026-10896-8" TargetMode="External" Id="rId2317"/><Relationship Type="http://schemas.openxmlformats.org/officeDocument/2006/relationships/hyperlink" Target="https://doi.org/10.1007/s11704-026-52159-9" TargetMode="External" Id="rId2318"/><Relationship Type="http://schemas.openxmlformats.org/officeDocument/2006/relationships/hyperlink" Target="https://doi.org/10.1038/s44484-026-00017-3" TargetMode="External" Id="rId2319"/><Relationship Type="http://schemas.openxmlformats.org/officeDocument/2006/relationships/hyperlink" Target="https://doi.org/10.1007/s43681-026-01259-0" TargetMode="External" Id="rId2320"/><Relationship Type="http://schemas.openxmlformats.org/officeDocument/2006/relationships/hyperlink" Target="https://doi.org/10.1007/s11831-026-10766-6" TargetMode="External" Id="rId2321"/><Relationship Type="http://schemas.openxmlformats.org/officeDocument/2006/relationships/hyperlink" Target="https://doi.org/10.1007/s11618-026-01417-4" TargetMode="External" Id="rId2322"/><Relationship Type="http://schemas.openxmlformats.org/officeDocument/2006/relationships/hyperlink" Target="https://doi.org/10.1007/s43681-026-01255-4" TargetMode="External" Id="rId2323"/><Relationship Type="http://schemas.openxmlformats.org/officeDocument/2006/relationships/hyperlink" Target="https://doi.org/10.1007/s13349-026-01108-y" TargetMode="External" Id="rId2324"/><Relationship Type="http://schemas.openxmlformats.org/officeDocument/2006/relationships/hyperlink" Target="https://doi.org/10.1007/s10278-026-02159-9" TargetMode="External" Id="rId2325"/><Relationship Type="http://schemas.openxmlformats.org/officeDocument/2006/relationships/hyperlink" Target="https://doi.org/10.1007/s11431-025-3387-8" TargetMode="External" Id="rId2326"/><Relationship Type="http://schemas.openxmlformats.org/officeDocument/2006/relationships/hyperlink" Target="https://doi.org/10.1038/s44460-026-00095-3" TargetMode="External" Id="rId2327"/><Relationship Type="http://schemas.openxmlformats.org/officeDocument/2006/relationships/hyperlink" Target="https://doi.org/10.1007/s11633-025-1626-x" TargetMode="External" Id="rId2328"/><Relationship Type="http://schemas.openxmlformats.org/officeDocument/2006/relationships/hyperlink" Target="https://doi.org/10.1038/s41591-026-04497-1" TargetMode="External" Id="rId2329"/><Relationship Type="http://schemas.openxmlformats.org/officeDocument/2006/relationships/hyperlink" Target="https://doi.org/10.1007/s13177-026-00664-3" TargetMode="External" Id="rId2330"/><Relationship Type="http://schemas.openxmlformats.org/officeDocument/2006/relationships/hyperlink" Target="https://doi.org/10.1007/s11044-026-10152-x" TargetMode="External" Id="rId2331"/><Relationship Type="http://schemas.openxmlformats.org/officeDocument/2006/relationships/hyperlink" Target="https://doi.org/10.1007/s12599-025-00966-y" TargetMode="External" Id="rId2332"/><Relationship Type="http://schemas.openxmlformats.org/officeDocument/2006/relationships/hyperlink" Target="https://doi.org/10.1007/s10278-026-02201-w" TargetMode="External" Id="rId2333"/><Relationship Type="http://schemas.openxmlformats.org/officeDocument/2006/relationships/hyperlink" Target="https://doi.org/10.1007/s00146-026-03287-0" TargetMode="External" Id="rId2334"/><Relationship Type="http://schemas.openxmlformats.org/officeDocument/2006/relationships/hyperlink" Target="https://doi.org/10.1038/s41591-026-04567-4" TargetMode="External" Id="rId2335"/><Relationship Type="http://schemas.openxmlformats.org/officeDocument/2006/relationships/hyperlink" Target="https://doi.org/10.1007/s42495-026-00173-x" TargetMode="External" Id="rId2336"/><Relationship Type="http://schemas.openxmlformats.org/officeDocument/2006/relationships/hyperlink" Target="https://doi.org/10.1007/s42495-026-00171-z" TargetMode="External" Id="rId2337"/><Relationship Type="http://schemas.openxmlformats.org/officeDocument/2006/relationships/hyperlink" Target="https://doi.org/10.1007/s42495-026-00170-0" TargetMode="External" Id="rId2338"/><Relationship Type="http://schemas.openxmlformats.org/officeDocument/2006/relationships/hyperlink" Target="https://doi.org/10.1007/s42495-026-00169-7" TargetMode="External" Id="rId2339"/><Relationship Type="http://schemas.openxmlformats.org/officeDocument/2006/relationships/hyperlink" Target="https://doi.org/10.1007/s42495-026-00168-8" TargetMode="External" Id="rId2340"/><Relationship Type="http://schemas.openxmlformats.org/officeDocument/2006/relationships/hyperlink" Target="https://doi.org/10.1007/s11432-026-5040-3" TargetMode="External" Id="rId2341"/><Relationship Type="http://schemas.openxmlformats.org/officeDocument/2006/relationships/hyperlink" Target="https://doi.org/10.1007/s10032-026-00602-9" TargetMode="External" Id="rId2342"/><Relationship Type="http://schemas.openxmlformats.org/officeDocument/2006/relationships/hyperlink" Target="https://doi.org/10.1007/s11263-026-02948-3" TargetMode="External" Id="rId2343"/><Relationship Type="http://schemas.openxmlformats.org/officeDocument/2006/relationships/hyperlink" Target="https://doi.org/10.1007/s43621-026-03954-8" TargetMode="External" Id="rId2344"/><Relationship Type="http://schemas.openxmlformats.org/officeDocument/2006/relationships/hyperlink" Target="https://doi.org/10.1038/s41746-026-02915-9" TargetMode="External" Id="rId2345"/><Relationship Type="http://schemas.openxmlformats.org/officeDocument/2006/relationships/hyperlink" Target="https://doi.org/10.1007/s11004-026-10318-5" TargetMode="External" Id="rId2346"/><Relationship Type="http://schemas.openxmlformats.org/officeDocument/2006/relationships/hyperlink" Target="https://doi.org/10.1007/s11940-026-00875-9" TargetMode="External" Id="rId2347"/><Relationship Type="http://schemas.openxmlformats.org/officeDocument/2006/relationships/hyperlink" Target="https://doi.org/10.1007/s44289-026-00151-3" TargetMode="External" Id="rId2348"/><Relationship Type="http://schemas.openxmlformats.org/officeDocument/2006/relationships/hyperlink" Target="https://doi.org/10.1007/s10462-026-11615-5" TargetMode="External" Id="rId2349"/><Relationship Type="http://schemas.openxmlformats.org/officeDocument/2006/relationships/hyperlink" Target="https://doi.org/10.1007/s00148-026-01184-w" TargetMode="External" Id="rId2350"/><Relationship Type="http://schemas.openxmlformats.org/officeDocument/2006/relationships/hyperlink" Target="https://doi.org/10.1038/s41529-026-00826-4" TargetMode="External" Id="rId2351"/><Relationship Type="http://schemas.openxmlformats.org/officeDocument/2006/relationships/hyperlink" Target="https://doi.org/10.1007/s11063-026-11865-y" TargetMode="External" Id="rId2352"/><Relationship Type="http://schemas.openxmlformats.org/officeDocument/2006/relationships/hyperlink" Target="https://doi.org/10.1038/s44459-026-00028-z" TargetMode="External" Id="rId2353"/><Relationship Type="http://schemas.openxmlformats.org/officeDocument/2006/relationships/hyperlink" Target="https://doi.org/10.1007/s10058-025-00389-x" TargetMode="External" Id="rId2354"/><Relationship Type="http://schemas.openxmlformats.org/officeDocument/2006/relationships/hyperlink" Target="https://doi.org/10.1007/s44274-026-00743-y" TargetMode="External" Id="rId2355"/><Relationship Type="http://schemas.openxmlformats.org/officeDocument/2006/relationships/hyperlink" Target="https://doi.org/10.1038/d41586-026-00820-5" TargetMode="External" Id="rId2356"/><Relationship Type="http://schemas.openxmlformats.org/officeDocument/2006/relationships/hyperlink" Target="https://doi.org/10.3103/S0005105526700238" TargetMode="External" Id="rId2357"/><Relationship Type="http://schemas.openxmlformats.org/officeDocument/2006/relationships/hyperlink" Target="https://doi.org/10.1007/s11768-026-00320-x" TargetMode="External" Id="rId2358"/><Relationship Type="http://schemas.openxmlformats.org/officeDocument/2006/relationships/hyperlink" Target="https://doi.org/10.1038/s41551-026-01666-y" TargetMode="External" Id="rId2359"/><Relationship Type="http://schemas.openxmlformats.org/officeDocument/2006/relationships/hyperlink" Target="https://doi.org/10.1038/s41551-026-01668-w" TargetMode="External" Id="rId2360"/><Relationship Type="http://schemas.openxmlformats.org/officeDocument/2006/relationships/hyperlink" Target="https://doi.org/10.1007/s10845-025-02614-4" TargetMode="External" Id="rId2361"/><Relationship Type="http://schemas.openxmlformats.org/officeDocument/2006/relationships/hyperlink" Target="https://doi.org/10.1007/s10668-024-05376-w" TargetMode="External" Id="rId2362"/><Relationship Type="http://schemas.openxmlformats.org/officeDocument/2006/relationships/hyperlink" Target="https://doi.org/10.1007/s44289-026-00119-3" TargetMode="External" Id="rId2363"/><Relationship Type="http://schemas.openxmlformats.org/officeDocument/2006/relationships/hyperlink" Target="https://doi.org/10.1007/s11263-026-02741-2" TargetMode="External" Id="rId2364"/><Relationship Type="http://schemas.openxmlformats.org/officeDocument/2006/relationships/hyperlink" Target="https://doi.org/10.1038/s41746-026-02496-7" TargetMode="External" Id="rId2365"/><Relationship Type="http://schemas.openxmlformats.org/officeDocument/2006/relationships/hyperlink" Target="https://doi.org/10.1007/s10734-025-01457-5" TargetMode="External" Id="rId2366"/><Relationship Type="http://schemas.openxmlformats.org/officeDocument/2006/relationships/hyperlink" Target="https://doi.org/10.1186/s40100-026-00454-1" TargetMode="External" Id="rId2367"/><Relationship Type="http://schemas.openxmlformats.org/officeDocument/2006/relationships/hyperlink" Target="https://doi.org/10.1007/s42495-026-00167-9" TargetMode="External" Id="rId2368"/><Relationship Type="http://schemas.openxmlformats.org/officeDocument/2006/relationships/hyperlink" Target="https://doi.org/10.1007/s42495-026-00166-w" TargetMode="External" Id="rId2369"/><Relationship Type="http://schemas.openxmlformats.org/officeDocument/2006/relationships/hyperlink" Target="https://doi.org/10.1007/s42495-025-00164-4" TargetMode="External" Id="rId2370"/><Relationship Type="http://schemas.openxmlformats.org/officeDocument/2006/relationships/hyperlink" Target="https://doi.org/10.1007/s42495-025-00163-5" TargetMode="External" Id="rId2371"/><Relationship Type="http://schemas.openxmlformats.org/officeDocument/2006/relationships/hyperlink" Target="https://doi.org/10.1007/s42495-025-00162-6" TargetMode="External" Id="rId2372"/><Relationship Type="http://schemas.openxmlformats.org/officeDocument/2006/relationships/hyperlink" Target="https://doi.org/10.1007/s42495-025-00160-8" TargetMode="External" Id="rId2373"/><Relationship Type="http://schemas.openxmlformats.org/officeDocument/2006/relationships/hyperlink" Target="https://doi.org/10.1007/s00146-025-02572-8" TargetMode="External" Id="rId2374"/><Relationship Type="http://schemas.openxmlformats.org/officeDocument/2006/relationships/hyperlink" Target="https://doi.org/10.1007/s11042-026-21138-4" TargetMode="External" Id="rId2375"/><Relationship Type="http://schemas.openxmlformats.org/officeDocument/2006/relationships/hyperlink" Target="https://doi.org/10.1007/s42979-025-04600-2" TargetMode="External" Id="rId2376"/><Relationship Type="http://schemas.openxmlformats.org/officeDocument/2006/relationships/hyperlink" Target="https://doi.org/10.1007/s42107-026-01758-9" TargetMode="External" Id="rId2377"/><Relationship Type="http://schemas.openxmlformats.org/officeDocument/2006/relationships/hyperlink" Target="https://doi.org/10.1007/s11071-026-12820-1" TargetMode="External" Id="rId2378"/><Relationship Type="http://schemas.openxmlformats.org/officeDocument/2006/relationships/hyperlink" Target="https://doi.org/10.1186/s42492-026-00221-5" TargetMode="External" Id="rId2379"/><Relationship Type="http://schemas.openxmlformats.org/officeDocument/2006/relationships/hyperlink" Target="https://doi.org/10.1007/s44447-026-00151-x" TargetMode="External" Id="rId2380"/><Relationship Type="http://schemas.openxmlformats.org/officeDocument/2006/relationships/hyperlink" Target="https://doi.org/10.1038/s41467-026-73289-5" TargetMode="External" Id="rId2381"/><Relationship Type="http://schemas.openxmlformats.org/officeDocument/2006/relationships/hyperlink" Target="https://doi.org/10.1038/s44287-026-00294-7" TargetMode="External" Id="rId2382"/><Relationship Type="http://schemas.openxmlformats.org/officeDocument/2006/relationships/hyperlink" Target="https://doi.org/10.1186/s12885-026-16154-4" TargetMode="External" Id="rId2383"/><Relationship Type="http://schemas.openxmlformats.org/officeDocument/2006/relationships/hyperlink" Target="https://doi.org/10.1007/s00146-026-03069-8" TargetMode="External" Id="rId2384"/><Relationship Type="http://schemas.openxmlformats.org/officeDocument/2006/relationships/hyperlink" Target="https://doi.org/10.1038/s41598-026-50355-y" TargetMode="External" Id="rId2385"/><Relationship Type="http://schemas.openxmlformats.org/officeDocument/2006/relationships/hyperlink" Target="https://doi.org/10.1038/s42256-026-01216-w" TargetMode="External" Id="rId2386"/><Relationship Type="http://schemas.openxmlformats.org/officeDocument/2006/relationships/hyperlink" Target="https://doi.org/10.1007/s10844-025-00981-1" TargetMode="External" Id="rId2387"/><Relationship Type="http://schemas.openxmlformats.org/officeDocument/2006/relationships/hyperlink" Target="https://doi.org/10.1007/s10957-026-02958-8" TargetMode="External" Id="rId2388"/><Relationship Type="http://schemas.openxmlformats.org/officeDocument/2006/relationships/hyperlink" Target="https://doi.org/10.1007/s44443-026-00577-x" TargetMode="External" Id="rId2389"/><Relationship Type="http://schemas.openxmlformats.org/officeDocument/2006/relationships/hyperlink" Target="https://doi.org/10.1038/s41591-026-04275-z" TargetMode="External" Id="rId2390"/><Relationship Type="http://schemas.openxmlformats.org/officeDocument/2006/relationships/hyperlink" Target="https://doi.org/10.1007/s10462-026-11506-9" TargetMode="External" Id="rId2391"/><Relationship Type="http://schemas.openxmlformats.org/officeDocument/2006/relationships/hyperlink" Target="https://doi.org/10.1007/s11432-025-4669-x" TargetMode="External" Id="rId2392"/><Relationship Type="http://schemas.openxmlformats.org/officeDocument/2006/relationships/hyperlink" Target="https://doi.org/10.1007/s11263-025-02644-8" TargetMode="External" Id="rId2393"/><Relationship Type="http://schemas.openxmlformats.org/officeDocument/2006/relationships/hyperlink" Target="https://doi.org/10.1038/s41593-025-02169-w" TargetMode="External" Id="rId2394"/><Relationship Type="http://schemas.openxmlformats.org/officeDocument/2006/relationships/hyperlink" Target="https://doi.org/10.1038/s41592-025-02893-y" TargetMode="External" Id="rId2395"/><Relationship Type="http://schemas.openxmlformats.org/officeDocument/2006/relationships/hyperlink" Target="https://doi.org/10.1007/s00371-026-04565-0" TargetMode="External" Id="rId2396"/><Relationship Type="http://schemas.openxmlformats.org/officeDocument/2006/relationships/hyperlink" Target="https://doi.org/10.1007/s41060-026-01215-5" TargetMode="External" Id="rId2397"/><Relationship Type="http://schemas.openxmlformats.org/officeDocument/2006/relationships/hyperlink" Target="https://doi.org/10.1007/s10462-026-11598-3" TargetMode="External" Id="rId2398"/><Relationship Type="http://schemas.openxmlformats.org/officeDocument/2006/relationships/hyperlink" Target="https://doi.org/10.1007/s10462-026-11604-8" TargetMode="External" Id="rId2399"/><Relationship Type="http://schemas.openxmlformats.org/officeDocument/2006/relationships/hyperlink" Target="https://doi.org/10.1007/s11263-026-02893-1" TargetMode="External" Id="rId2400"/><Relationship Type="http://schemas.openxmlformats.org/officeDocument/2006/relationships/hyperlink" Target="https://doi.org/10.1007/s11263-026-02837-9" TargetMode="External" Id="rId2401"/><Relationship Type="http://schemas.openxmlformats.org/officeDocument/2006/relationships/hyperlink" Target="https://doi.org/10.1007/s44267-026-00116-2" TargetMode="External" Id="rId2402"/><Relationship Type="http://schemas.openxmlformats.org/officeDocument/2006/relationships/hyperlink" Target="https://doi.org/10.1007/s00170-026-17516-9" TargetMode="External" Id="rId2403"/><Relationship Type="http://schemas.openxmlformats.org/officeDocument/2006/relationships/hyperlink" Target="https://doi.org/10.1007/s12555-026-00082-x" TargetMode="External" Id="rId2404"/><Relationship Type="http://schemas.openxmlformats.org/officeDocument/2006/relationships/hyperlink" Target="https://doi.org/10.1007/s11432-025-4820-4" TargetMode="External" Id="rId2405"/><Relationship Type="http://schemas.openxmlformats.org/officeDocument/2006/relationships/hyperlink" Target="https://doi.org/10.1007/s44443-026-00627-4" TargetMode="External" Id="rId2406"/><Relationship Type="http://schemas.openxmlformats.org/officeDocument/2006/relationships/hyperlink" Target="https://doi.org/10.1038/s41467-026-69675-8" TargetMode="External" Id="rId2407"/><Relationship Type="http://schemas.openxmlformats.org/officeDocument/2006/relationships/hyperlink" Target="https://doi.org/10.1038/s42256-025-01168-7" TargetMode="External" Id="rId2408"/><Relationship Type="http://schemas.openxmlformats.org/officeDocument/2006/relationships/hyperlink" Target="https://doi.org/10.1038/s42004-025-01883-7" TargetMode="External" Id="rId2409"/><Relationship Type="http://schemas.openxmlformats.org/officeDocument/2006/relationships/hyperlink" Target="https://doi.org/10.1007/s10514-025-10229-0" TargetMode="External" Id="rId2410"/><Relationship Type="http://schemas.openxmlformats.org/officeDocument/2006/relationships/hyperlink" Target="https://doi.org/10.1007/s44379-025-00050-y" TargetMode="External" Id="rId2411"/><Relationship Type="http://schemas.openxmlformats.org/officeDocument/2006/relationships/hyperlink" Target="https://doi.org/10.1007/s11263-025-02550-z" TargetMode="External" Id="rId2412"/><Relationship Type="http://schemas.openxmlformats.org/officeDocument/2006/relationships/hyperlink" Target="https://doi.org/10.1007/s43681-025-00803-8" TargetMode="External" Id="rId2413"/><Relationship Type="http://schemas.openxmlformats.org/officeDocument/2006/relationships/hyperlink" Target="https://doi.org/10.1007/s13042-024-02443-6" TargetMode="External" Id="rId2414"/><Relationship Type="http://schemas.openxmlformats.org/officeDocument/2006/relationships/hyperlink" Target="https://doi.org/10.1007/s11704-024-40443-5" TargetMode="External" Id="rId2415"/><Relationship Type="http://schemas.openxmlformats.org/officeDocument/2006/relationships/hyperlink" Target="https://doi.org/10.1186/s40537-025-01247-x" TargetMode="External" Id="rId2416"/><Relationship Type="http://schemas.openxmlformats.org/officeDocument/2006/relationships/hyperlink" Target="https://doi.org/10.1007/s43681-025-00718-4" TargetMode="External" Id="rId2417"/><Relationship Type="http://schemas.openxmlformats.org/officeDocument/2006/relationships/hyperlink" Target="https://doi.org/10.1038/s44319-025-00549-8" TargetMode="External" Id="rId2418"/><Relationship Type="http://schemas.openxmlformats.org/officeDocument/2006/relationships/hyperlink" Target="https://doi.org/10.1007/s44336-025-00032-x" TargetMode="External" Id="rId2419"/><Relationship Type="http://schemas.openxmlformats.org/officeDocument/2006/relationships/hyperlink" Target="https://doi.org/10.1007/s44267-025-00094-x" TargetMode="External" Id="rId2420"/><Relationship Type="http://schemas.openxmlformats.org/officeDocument/2006/relationships/hyperlink" Target="https://doi.org/10.1007/s40295-025-00535-1" TargetMode="External" Id="rId2421"/><Relationship Type="http://schemas.openxmlformats.org/officeDocument/2006/relationships/hyperlink" Target="https://doi.org/10.1007/s00530-026-02649-4" TargetMode="External" Id="rId2422"/><Relationship Type="http://schemas.openxmlformats.org/officeDocument/2006/relationships/hyperlink" Target="https://doi.org/10.1007/s00530-026-02644-9" TargetMode="External" Id="rId2423"/><Relationship Type="http://schemas.openxmlformats.org/officeDocument/2006/relationships/hyperlink" Target="https://doi.org/10.1007/s10853-026-13194-w" TargetMode="External" Id="rId2424"/><Relationship Type="http://schemas.openxmlformats.org/officeDocument/2006/relationships/hyperlink" Target="https://doi.org/10.1007/s13042-026-03264-5" TargetMode="External" Id="rId2425"/><Relationship Type="http://schemas.openxmlformats.org/officeDocument/2006/relationships/hyperlink" Target="https://doi.org/10.1007/s10596-026-10477-8" TargetMode="External" Id="rId2426"/><Relationship Type="http://schemas.openxmlformats.org/officeDocument/2006/relationships/hyperlink" Target="https://doi.org/10.1007/s13042-026-03256-5" TargetMode="External" Id="rId2427"/><Relationship Type="http://schemas.openxmlformats.org/officeDocument/2006/relationships/hyperlink" Target="https://doi.org/10.1007/s13369-026-11170-9" TargetMode="External" Id="rId2428"/><Relationship Type="http://schemas.openxmlformats.org/officeDocument/2006/relationships/hyperlink" Target="https://doi.org/10.1007/s00371-026-04589-6" TargetMode="External" Id="rId2429"/><Relationship Type="http://schemas.openxmlformats.org/officeDocument/2006/relationships/hyperlink" Target="https://doi.org/10.1007/s44443-026-01044-3" TargetMode="External" Id="rId2430"/><Relationship Type="http://schemas.openxmlformats.org/officeDocument/2006/relationships/hyperlink" Target="https://doi.org/10.1007/s00530-026-02471-y" TargetMode="External" Id="rId2431"/><Relationship Type="http://schemas.openxmlformats.org/officeDocument/2006/relationships/hyperlink" Target="https://doi.org/10.1007/s11023-026-09791-y" TargetMode="External" Id="rId2432"/><Relationship Type="http://schemas.openxmlformats.org/officeDocument/2006/relationships/hyperlink" Target="https://doi.org/10.1007/s00354-026-00326-8" TargetMode="External" Id="rId2433"/><Relationship Type="http://schemas.openxmlformats.org/officeDocument/2006/relationships/hyperlink" Target="https://doi.org/10.1038/s41598-026-59307-y" TargetMode="External" Id="rId2434"/><Relationship Type="http://schemas.openxmlformats.org/officeDocument/2006/relationships/hyperlink" Target="https://doi.org/10.1007/s00704-026-06318-4" TargetMode="External" Id="rId2435"/><Relationship Type="http://schemas.openxmlformats.org/officeDocument/2006/relationships/hyperlink" Target="https://doi.org/10.1057/s41254-026-00451-7" TargetMode="External" Id="rId2436"/><Relationship Type="http://schemas.openxmlformats.org/officeDocument/2006/relationships/hyperlink" Target="https://doi.org/10.1007/s00138-026-01836-7" TargetMode="External" Id="rId2437"/><Relationship Type="http://schemas.openxmlformats.org/officeDocument/2006/relationships/hyperlink" Target="https://doi.org/10.1038/s43247-026-03692-9" TargetMode="External" Id="rId2438"/><Relationship Type="http://schemas.openxmlformats.org/officeDocument/2006/relationships/hyperlink" Target="https://doi.org/10.1007/s40747-026-02313-4" TargetMode="External" Id="rId2439"/><Relationship Type="http://schemas.openxmlformats.org/officeDocument/2006/relationships/hyperlink" Target="https://doi.org/10.1007/s42235-026-00865-2" TargetMode="External" Id="rId2440"/><Relationship Type="http://schemas.openxmlformats.org/officeDocument/2006/relationships/hyperlink" Target="https://doi.org/10.1007/s13369-025-10866-8" TargetMode="External" Id="rId2441"/><Relationship Type="http://schemas.openxmlformats.org/officeDocument/2006/relationships/hyperlink" Target="https://doi.org/10.1007/s44163-026-01273-5" TargetMode="External" Id="rId2442"/><Relationship Type="http://schemas.openxmlformats.org/officeDocument/2006/relationships/hyperlink" Target="https://doi.org/10.1007/s11432-025-4920-3" TargetMode="External" Id="rId2443"/><Relationship Type="http://schemas.openxmlformats.org/officeDocument/2006/relationships/hyperlink" Target="https://doi.org/10.1007/s44163-026-01252-w" TargetMode="External" Id="rId2444"/><Relationship Type="http://schemas.openxmlformats.org/officeDocument/2006/relationships/hyperlink" Target="https://doi.org/10.1007/s10707-026-00573-3" TargetMode="External" Id="rId2445"/><Relationship Type="http://schemas.openxmlformats.org/officeDocument/2006/relationships/hyperlink" Target="https://doi.org/10.1007/s40747-026-02293-5" TargetMode="External" Id="rId2446"/><Relationship Type="http://schemas.openxmlformats.org/officeDocument/2006/relationships/hyperlink" Target="https://doi.org/10.1007/s11633-025-1584-y" TargetMode="External" Id="rId2447"/><Relationship Type="http://schemas.openxmlformats.org/officeDocument/2006/relationships/hyperlink" Target="https://doi.org/10.1007/s10462-026-11545-2" TargetMode="External" Id="rId2448"/><Relationship Type="http://schemas.openxmlformats.org/officeDocument/2006/relationships/hyperlink" Target="https://doi.org/10.1038/s42256-026-01220-0" TargetMode="External" Id="rId2449"/><Relationship Type="http://schemas.openxmlformats.org/officeDocument/2006/relationships/hyperlink" Target="https://doi.org/10.1007/s13042-026-03039-y" TargetMode="External" Id="rId2450"/><Relationship Type="http://schemas.openxmlformats.org/officeDocument/2006/relationships/hyperlink" Target="https://doi.org/10.1007/s00477-026-03197-z" TargetMode="External" Id="rId2451"/><Relationship Type="http://schemas.openxmlformats.org/officeDocument/2006/relationships/hyperlink" Target="https://doi.org/10.1186/s40537-026-01409-5" TargetMode="External" Id="rId2452"/><Relationship Type="http://schemas.openxmlformats.org/officeDocument/2006/relationships/hyperlink" Target="https://doi.org/10.1038/s41598-026-43029-2" TargetMode="External" Id="rId2453"/><Relationship Type="http://schemas.openxmlformats.org/officeDocument/2006/relationships/hyperlink" Target="https://doi.org/10.1007/s00477-026-03185-3" TargetMode="External" Id="rId2454"/><Relationship Type="http://schemas.openxmlformats.org/officeDocument/2006/relationships/hyperlink" Target="https://doi.org/10.1007/s11263-025-02703-0" TargetMode="External" Id="rId2455"/><Relationship Type="http://schemas.openxmlformats.org/officeDocument/2006/relationships/hyperlink" Target="https://doi.org/10.1007/s44443-026-00591-z" TargetMode="External" Id="rId2456"/><Relationship Type="http://schemas.openxmlformats.org/officeDocument/2006/relationships/hyperlink" Target="https://doi.org/10.1007/s13748-025-00394-9" TargetMode="External" Id="rId2457"/><Relationship Type="http://schemas.openxmlformats.org/officeDocument/2006/relationships/hyperlink" Target="https://doi.org/10.1007/s11042-026-21390-8" TargetMode="External" Id="rId2458"/><Relationship Type="http://schemas.openxmlformats.org/officeDocument/2006/relationships/hyperlink" Target="https://doi.org/10.1038/s41598-026-38758-3" TargetMode="External" Id="rId2459"/><Relationship Type="http://schemas.openxmlformats.org/officeDocument/2006/relationships/hyperlink" Target="https://doi.org/10.1007/s00521-025-11707-3" TargetMode="External" Id="rId2460"/><Relationship Type="http://schemas.openxmlformats.org/officeDocument/2006/relationships/hyperlink" Target="https://doi.org/10.1007/s12541-026-01548-y" TargetMode="External" Id="rId2461"/><Relationship Type="http://schemas.openxmlformats.org/officeDocument/2006/relationships/hyperlink" Target="https://doi.org/10.1007/s11370-021-00355-w" TargetMode="External" Id="rId2462"/><Relationship Type="http://schemas.openxmlformats.org/officeDocument/2006/relationships/hyperlink" Target="https://doi.org/10.1007/s13735-026-00421-y" TargetMode="External" Id="rId2463"/><Relationship Type="http://schemas.openxmlformats.org/officeDocument/2006/relationships/hyperlink" Target="https://doi.org/10.1007/s00429-026-03187-5" TargetMode="External" Id="rId2464"/><Relationship Type="http://schemas.openxmlformats.org/officeDocument/2006/relationships/hyperlink" Target="https://doi.org/10.1007/s11701-026-03866-9" TargetMode="External" Id="rId2465"/><Relationship Type="http://schemas.openxmlformats.org/officeDocument/2006/relationships/hyperlink" Target="https://doi.org/10.1038/s44271-026-00523-7" TargetMode="External" Id="rId2466"/><Relationship Type="http://schemas.openxmlformats.org/officeDocument/2006/relationships/hyperlink" Target="https://doi.org/10.1007/s11220-026-00851-2" TargetMode="External" Id="rId2467"/><Relationship Type="http://schemas.openxmlformats.org/officeDocument/2006/relationships/hyperlink" Target="https://doi.org/10.1007/s12008-026-02631-4" TargetMode="External" Id="rId2468"/><Relationship Type="http://schemas.openxmlformats.org/officeDocument/2006/relationships/hyperlink" Target="https://doi.org/10.1007/s44267-026-00123-3" TargetMode="External" Id="rId2469"/><Relationship Type="http://schemas.openxmlformats.org/officeDocument/2006/relationships/hyperlink" Target="https://doi.org/10.1007/s40636-026-00379-w" TargetMode="External" Id="rId2470"/><Relationship Type="http://schemas.openxmlformats.org/officeDocument/2006/relationships/hyperlink" Target="https://doi.org/10.1007/s44430-026-00037-1" TargetMode="External" Id="rId2471"/><Relationship Type="http://schemas.openxmlformats.org/officeDocument/2006/relationships/hyperlink" Target="https://doi.org/10.1007/s11256-026-00823-6" TargetMode="External" Id="rId2472"/><Relationship Type="http://schemas.openxmlformats.org/officeDocument/2006/relationships/hyperlink" Target="https://doi.org/10.1007/s11071-026-12695-2" TargetMode="External" Id="rId2473"/><Relationship Type="http://schemas.openxmlformats.org/officeDocument/2006/relationships/hyperlink" Target="https://doi.org/10.3758/s13421-025-01827-5" TargetMode="External" Id="rId2474"/><Relationship Type="http://schemas.openxmlformats.org/officeDocument/2006/relationships/hyperlink" Target="https://doi.org/10.1007/s10458-026-09749-5" TargetMode="External" Id="rId2475"/><Relationship Type="http://schemas.openxmlformats.org/officeDocument/2006/relationships/hyperlink" Target="https://doi.org/10.1038/s41467-026-72990-9" TargetMode="External" Id="rId2476"/><Relationship Type="http://schemas.openxmlformats.org/officeDocument/2006/relationships/hyperlink" Target="https://doi.org/10.1007/s10844-026-01062-7" TargetMode="External" Id="rId2477"/><Relationship Type="http://schemas.openxmlformats.org/officeDocument/2006/relationships/hyperlink" Target="https://doi.org/10.1007/s10846-026-02401-0" TargetMode="External" Id="rId2478"/><Relationship Type="http://schemas.openxmlformats.org/officeDocument/2006/relationships/hyperlink" Target="https://doi.org/10.1007/s00530-026-02311-z" TargetMode="External" Id="rId2479"/><Relationship Type="http://schemas.openxmlformats.org/officeDocument/2006/relationships/hyperlink" Target="https://doi.org/10.1007/s11517-025-03500-0" TargetMode="External" Id="rId2480"/><Relationship Type="http://schemas.openxmlformats.org/officeDocument/2006/relationships/hyperlink" Target="https://doi.org/10.1007/s00371-026-04428-8" TargetMode="External" Id="rId2481"/><Relationship Type="http://schemas.openxmlformats.org/officeDocument/2006/relationships/hyperlink" Target="https://doi.org/10.1186/s13677-026-00854-0" TargetMode="External" Id="rId2482"/><Relationship Type="http://schemas.openxmlformats.org/officeDocument/2006/relationships/hyperlink" Target="https://doi.org/10.1007/s11390-026-6289-3" TargetMode="External" Id="rId2483"/><Relationship Type="http://schemas.openxmlformats.org/officeDocument/2006/relationships/hyperlink" Target="https://doi.org/10.1038/s42256-026-01186-z" TargetMode="External" Id="rId2484"/><Relationship Type="http://schemas.openxmlformats.org/officeDocument/2006/relationships/hyperlink" Target="https://doi.org/10.1038/s44182-026-00077-0" TargetMode="External" Id="rId2485"/><Relationship Type="http://schemas.openxmlformats.org/officeDocument/2006/relationships/hyperlink" Target="https://doi.org/10.1007/s11263-025-02676-0" TargetMode="External" Id="rId2486"/><Relationship Type="http://schemas.openxmlformats.org/officeDocument/2006/relationships/hyperlink" Target="https://doi.org/10.1007/s11263-025-02582-5" TargetMode="External" Id="rId2487"/><Relationship Type="http://schemas.openxmlformats.org/officeDocument/2006/relationships/hyperlink" Target="https://doi.org/10.1007/s10791-026-09971-5" TargetMode="External" Id="rId2488"/><Relationship Type="http://schemas.openxmlformats.org/officeDocument/2006/relationships/hyperlink" Target="https://doi.org/10.1007/s00371-025-04330-9" TargetMode="External" Id="rId2489"/><Relationship Type="http://schemas.openxmlformats.org/officeDocument/2006/relationships/hyperlink" Target="https://doi.org/10.1007/s43621-024-00635-2" TargetMode="External" Id="rId2490"/><Relationship Type="http://schemas.openxmlformats.org/officeDocument/2006/relationships/hyperlink" Target="https://doi.org/10.1007/s00146-025-02363-1" TargetMode="External" Id="rId2491"/><Relationship Type="http://schemas.openxmlformats.org/officeDocument/2006/relationships/hyperlink" Target="https://doi.org/10.1007/s12559-025-10513-2" TargetMode="External" Id="rId2492"/><Relationship Type="http://schemas.openxmlformats.org/officeDocument/2006/relationships/hyperlink" Target="https://doi.org/10.1007/s40547-024-00145-2" TargetMode="External" Id="rId2493"/><Relationship Type="http://schemas.openxmlformats.org/officeDocument/2006/relationships/hyperlink" Target="https://doi.org/10.1007/s10994-025-06927-6" TargetMode="External" Id="rId2494"/><Relationship Type="http://schemas.openxmlformats.org/officeDocument/2006/relationships/hyperlink" Target="https://doi.org/10.1007/s10489-025-06941-0" TargetMode="External" Id="rId2495"/><Relationship Type="http://schemas.openxmlformats.org/officeDocument/2006/relationships/hyperlink" Target="https://doi.org/10.1007/s13735-025-00382-8" TargetMode="External" Id="rId2496"/><Relationship Type="http://schemas.openxmlformats.org/officeDocument/2006/relationships/hyperlink" Target="https://doi.org/10.1007/s10586-025-05262-8" TargetMode="External" Id="rId2497"/><Relationship Type="http://schemas.openxmlformats.org/officeDocument/2006/relationships/hyperlink" Target="https://doi.org/10.1038/s41467-025-61116-2" TargetMode="External" Id="rId2498"/><Relationship Type="http://schemas.openxmlformats.org/officeDocument/2006/relationships/hyperlink" Target="https://doi.org/10.1038/s41467-025-60809-y" TargetMode="External" Id="rId2499"/><Relationship Type="http://schemas.openxmlformats.org/officeDocument/2006/relationships/hyperlink" Target="https://doi.org/10.1007/s13534-025-00478-4" TargetMode="External" Id="rId2500"/><Relationship Type="http://schemas.openxmlformats.org/officeDocument/2006/relationships/hyperlink" Target="https://doi.org/10.1007/s11263-024-02321-2" TargetMode="External" Id="rId2501"/><Relationship Type="http://schemas.openxmlformats.org/officeDocument/2006/relationships/hyperlink" Target="https://doi.org/10.1007/s11263-024-02263-9" TargetMode="External" Id="rId2502"/><Relationship Type="http://schemas.openxmlformats.org/officeDocument/2006/relationships/hyperlink" Target="https://doi.org/10.1007/s00521-024-10271-6" TargetMode="External" Id="rId2503"/><Relationship Type="http://schemas.openxmlformats.org/officeDocument/2006/relationships/hyperlink" Target="https://doi.org/10.1109/LRA.2026.3728345" TargetMode="External" Id="rId2504"/><Relationship Type="http://schemas.openxmlformats.org/officeDocument/2006/relationships/hyperlink" Target="https://doi.org/10.32604/cmc.2026.082572" TargetMode="External" Id="rId2505"/><Relationship Type="http://schemas.openxmlformats.org/officeDocument/2006/relationships/hyperlink" Target="https://doi.org/10.11834/jig.260085" TargetMode="External" Id="rId2506"/><Relationship Type="http://schemas.openxmlformats.org/officeDocument/2006/relationships/hyperlink" Target="https://doi.org/10.3389/frobt.2025.1566623" TargetMode="External" Id="rId2507"/><Relationship Type="http://schemas.openxmlformats.org/officeDocument/2006/relationships/hyperlink" Target="https://doi.org/10.3390/e27010090" TargetMode="External" Id="rId2508"/><Relationship Type="http://schemas.openxmlformats.org/officeDocument/2006/relationships/hyperlink" Target="https://doi.org/10.1016/j.aap.2026.108673" TargetMode="External" Id="rId2509"/><Relationship Type="http://schemas.openxmlformats.org/officeDocument/2006/relationships/hyperlink" Target="https://doi.org/10.1016/j.patcog.2026.113351" TargetMode="External" Id="rId2510"/><Relationship Type="http://schemas.openxmlformats.org/officeDocument/2006/relationships/hyperlink" Target="https://doi.org/10.1109/TPAMI.2026.3690925" TargetMode="External" Id="rId2511"/><Relationship Type="http://schemas.openxmlformats.org/officeDocument/2006/relationships/hyperlink" Target="https://doi.org/10.3390/electronics15143033" TargetMode="External" Id="rId2512"/><Relationship Type="http://schemas.openxmlformats.org/officeDocument/2006/relationships/hyperlink" Target="https://doi.org/10.22266/ijies2026.0331.20" TargetMode="External" Id="rId2513"/><Relationship Type="http://schemas.openxmlformats.org/officeDocument/2006/relationships/hyperlink" Target="https://doi.org/10.1109/LRA.2026.3655202" TargetMode="External" Id="rId2514"/><Relationship Type="http://schemas.openxmlformats.org/officeDocument/2006/relationships/hyperlink" Target="https://doi.org/10.1109/LRA.2026.3653273" TargetMode="External" Id="rId2515"/><Relationship Type="http://schemas.openxmlformats.org/officeDocument/2006/relationships/hyperlink" Target="https://doi.org/10.1109/TPAMI.2026.3727986" TargetMode="External" Id="rId2516"/><Relationship Type="http://schemas.openxmlformats.org/officeDocument/2006/relationships/hyperlink" Target="https://doi.org/10.1109/TIP.2026.3687468" TargetMode="External" Id="rId2517"/><Relationship Type="http://schemas.openxmlformats.org/officeDocument/2006/relationships/hyperlink" Target="https://doi.org/10.1109/ACCESS.2026.3684562" TargetMode="External" Id="rId2518"/><Relationship Type="http://schemas.openxmlformats.org/officeDocument/2006/relationships/hyperlink" Target="https://doi.org/10.32604/cmes.2026.076439" TargetMode="External" Id="rId2519"/><Relationship Type="http://schemas.openxmlformats.org/officeDocument/2006/relationships/hyperlink" Target="https://doi.org/10.1109/OJCOMS.2026.3684230" TargetMode="External" Id="rId2520"/><Relationship Type="http://schemas.openxmlformats.org/officeDocument/2006/relationships/hyperlink" Target="https://doi.org/10.1109/TRO.2026.3732824" TargetMode="External" Id="rId2521"/><Relationship Type="http://schemas.openxmlformats.org/officeDocument/2006/relationships/hyperlink" Target="https://doi.org/10.1109/TASE.2026.3729780" TargetMode="External" Id="rId2522"/><Relationship Type="http://schemas.openxmlformats.org/officeDocument/2006/relationships/hyperlink" Target="https://doi.org/10.1109/TCOMM.2026.3714287" TargetMode="External" Id="rId2523"/><Relationship Type="http://schemas.openxmlformats.org/officeDocument/2006/relationships/hyperlink" Target="https://doi.org/10.11834/jig.260103" TargetMode="External" Id="rId2524"/><Relationship Type="http://schemas.openxmlformats.org/officeDocument/2006/relationships/hyperlink" Target="https://doi.org/10.11834/jig.250655" TargetMode="External" Id="rId2525"/><Relationship Type="http://schemas.openxmlformats.org/officeDocument/2006/relationships/hyperlink" Target="https://doi.org/10.11834/jig.240774" TargetMode="External" Id="rId2526"/><Relationship Type="http://schemas.openxmlformats.org/officeDocument/2006/relationships/hyperlink" Target="https://doi.org/10.11834/jig.250644" TargetMode="External" Id="rId2527"/><Relationship Type="http://schemas.openxmlformats.org/officeDocument/2006/relationships/hyperlink" Target="https://doi.org/10.1109/OJITS.2026.3660686" TargetMode="External" Id="rId2528"/><Relationship Type="http://schemas.openxmlformats.org/officeDocument/2006/relationships/hyperlink" Target="https://doi.org/10.1038/s44172-025-00474-7" TargetMode="External" Id="rId2529"/><Relationship Type="http://schemas.openxmlformats.org/officeDocument/2006/relationships/hyperlink" Target="https://doi.org/10.11860/j.issn.1673-0291.20250133" TargetMode="External" Id="rId2530"/><Relationship Type="http://schemas.openxmlformats.org/officeDocument/2006/relationships/hyperlink" Target="https://doi.org/10.11834/jig.250057" TargetMode="External" Id="rId2531"/><Relationship Type="http://schemas.openxmlformats.org/officeDocument/2006/relationships/hyperlink" Target="https://doi.org/10.1109/TGRS.2025.3554862" TargetMode="External" Id="rId2532"/><Relationship Type="http://schemas.openxmlformats.org/officeDocument/2006/relationships/hyperlink" Target="https://doi.org/10.5302/J.ICROS.2025.25.0050" TargetMode="External" Id="rId2533"/><Relationship Type="http://schemas.openxmlformats.org/officeDocument/2006/relationships/hyperlink" Target="https://doi.org/10.1109/TPAMI.2024.3507010" TargetMode="External" Id="rId2534"/><Relationship Type="http://schemas.openxmlformats.org/officeDocument/2006/relationships/hyperlink" Target="https://doi.org/10.1109/TMM.2025.3543110" TargetMode="External" Id="rId2535"/><Relationship Type="http://schemas.openxmlformats.org/officeDocument/2006/relationships/hyperlink" Target="https://doi.org/10.11834/jig.250544" TargetMode="External" Id="rId2536"/><Relationship Type="http://schemas.openxmlformats.org/officeDocument/2006/relationships/hyperlink" Target="https://doi.org/10.1109/TIV.2024.3406372" TargetMode="External" Id="rId2537"/><Relationship Type="http://schemas.openxmlformats.org/officeDocument/2006/relationships/hyperlink" Target="https://doi.org/10.3788/AOS230758" TargetMode="External" Id="rId2538"/><Relationship Type="http://schemas.openxmlformats.org/officeDocument/2006/relationships/hyperlink" Target="https://doi.org/10.1527/tjsai.37-2_I-L75" TargetMode="External" Id="rId2539"/><Relationship Type="http://schemas.openxmlformats.org/officeDocument/2006/relationships/hyperlink" Target="https://doi.org/10.1016/j.neunet.2026.109334" TargetMode="External" Id="rId2540"/><Relationship Type="http://schemas.openxmlformats.org/officeDocument/2006/relationships/hyperlink" Target="https://doi.org/10.1038/s41746-026-02496-7" TargetMode="External" Id="rId2541"/><Relationship Type="http://schemas.openxmlformats.org/officeDocument/2006/relationships/hyperlink" Target="https://doi.org/10.1016/j.autcon.2026.107169" TargetMode="External" Id="rId2542"/><Relationship Type="http://schemas.openxmlformats.org/officeDocument/2006/relationships/hyperlink" Target="https://doi.org/10.1007/s11063-026-11865-y" TargetMode="External" Id="rId2543"/><Relationship Type="http://schemas.openxmlformats.org/officeDocument/2006/relationships/hyperlink" Target="https://doi.org/10.1016/j.patrec.2026.08.007" TargetMode="External" Id="rId2544"/><Relationship Type="http://schemas.openxmlformats.org/officeDocument/2006/relationships/hyperlink" Target="https://doi.org/10.1016/j.autcon.2026.107075" TargetMode="External" Id="rId2545"/><Relationship Type="http://schemas.openxmlformats.org/officeDocument/2006/relationships/hyperlink" Target="https://doi.org/10.1016/j.patrec.2026.07.005" TargetMode="External" Id="rId2546"/><Relationship Type="http://schemas.openxmlformats.org/officeDocument/2006/relationships/hyperlink" Target="https://doi.org/10.3390/app16178530" TargetMode="External" Id="rId2547"/><Relationship Type="http://schemas.openxmlformats.org/officeDocument/2006/relationships/hyperlink" Target="https://doi.org/10.3390/s26154894" TargetMode="External" Id="rId2548"/><Relationship Type="http://schemas.openxmlformats.org/officeDocument/2006/relationships/hyperlink" Target="https://doi.org/10.1016/j.rsase.2026.102136" TargetMode="External" Id="rId2549"/><Relationship Type="http://schemas.openxmlformats.org/officeDocument/2006/relationships/hyperlink" Target="https://doi.org/10.1021/acs.jcim.6c00828" TargetMode="External" Id="rId2550"/><Relationship Type="http://schemas.openxmlformats.org/officeDocument/2006/relationships/hyperlink" Target="https://doi.org/10.1109/TCSVT.2026.3675005" TargetMode="External" Id="rId2551"/><Relationship Type="http://schemas.openxmlformats.org/officeDocument/2006/relationships/hyperlink" Target="https://doi.org/10.1016/j.array.2026.100962" TargetMode="External" Id="rId2552"/><Relationship Type="http://schemas.openxmlformats.org/officeDocument/2006/relationships/hyperlink" Target="https://doi.org/10.1007/s11071-026-12820-1" TargetMode="External" Id="rId2553"/><Relationship Type="http://schemas.openxmlformats.org/officeDocument/2006/relationships/hyperlink" Target="https://doi.org/10.1109/LRA.2026.3675962" TargetMode="External" Id="rId2554"/><Relationship Type="http://schemas.openxmlformats.org/officeDocument/2006/relationships/hyperlink" Target="https://doi.org/10.1109/JIOT.2026.3660030" TargetMode="External" Id="rId2555"/><Relationship Type="http://schemas.openxmlformats.org/officeDocument/2006/relationships/hyperlink" Target="https://doi.org/10.1109/JIOT.2025.3650435" TargetMode="External" Id="rId2556"/><Relationship Type="http://schemas.openxmlformats.org/officeDocument/2006/relationships/hyperlink" Target="https://doi.org/10.1016/j.cviu.2026.104698" TargetMode="External" Id="rId2557"/><Relationship Type="http://schemas.openxmlformats.org/officeDocument/2006/relationships/hyperlink" Target="https://doi.org/10.1016/j.cviu.2025.104595" TargetMode="External" Id="rId2558"/><Relationship Type="http://schemas.openxmlformats.org/officeDocument/2006/relationships/hyperlink" Target="https://doi.org/10.1109/ACCESS.2026.3696039" TargetMode="External" Id="rId2559"/><Relationship Type="http://schemas.openxmlformats.org/officeDocument/2006/relationships/hyperlink" Target="https://doi.org/10.1109/LGRS.2026.3708464" TargetMode="External" Id="rId2560"/><Relationship Type="http://schemas.openxmlformats.org/officeDocument/2006/relationships/hyperlink" Target="https://doi.org/10.1109/ACCESS.2026.3722626" TargetMode="External" Id="rId2561"/><Relationship Type="http://schemas.openxmlformats.org/officeDocument/2006/relationships/hyperlink" Target="https://doi.org/10.1109/OJCOMS.2026.3725271" TargetMode="External" Id="rId2562"/><Relationship Type="http://schemas.openxmlformats.org/officeDocument/2006/relationships/hyperlink" Target="https://doi.org/10.1109/TWC.2025.3644600" TargetMode="External" Id="rId2563"/><Relationship Type="http://schemas.openxmlformats.org/officeDocument/2006/relationships/hyperlink" Target="https://doi.org/10.1109/LSP.2026.3704065" TargetMode="External" Id="rId2564"/><Relationship Type="http://schemas.openxmlformats.org/officeDocument/2006/relationships/hyperlink" Target="https://doi.org/10.2196/83318" TargetMode="External" Id="rId2565"/><Relationship Type="http://schemas.openxmlformats.org/officeDocument/2006/relationships/hyperlink" Target="https://doi.org/10.55092/am20260007" TargetMode="External" Id="rId2566"/><Relationship Type="http://schemas.openxmlformats.org/officeDocument/2006/relationships/hyperlink" Target="https://doi.org/10.1109/TGRS.2026.3665747" TargetMode="External" Id="rId2567"/><Relationship Type="http://schemas.openxmlformats.org/officeDocument/2006/relationships/hyperlink" Target="https://doi.org/10.1109/TKDE.2026.3731233" TargetMode="External" Id="rId2568"/><Relationship Type="http://schemas.openxmlformats.org/officeDocument/2006/relationships/hyperlink" Target="https://doi.org/10.12913/22998624/224196" TargetMode="External" Id="rId2569"/><Relationship Type="http://schemas.openxmlformats.org/officeDocument/2006/relationships/hyperlink" Target="https://doi.org/10.11834/jig.260112" TargetMode="External" Id="rId2570"/><Relationship Type="http://schemas.openxmlformats.org/officeDocument/2006/relationships/hyperlink" Target="https://doi.org/10.1117/1.JEI.34.6.063013" TargetMode="External" Id="rId2571"/><Relationship Type="http://schemas.openxmlformats.org/officeDocument/2006/relationships/hyperlink" Target="https://doi.org/10.1016/j.compbiomed.2025.110809" TargetMode="External" Id="rId2572"/><Relationship Type="http://schemas.openxmlformats.org/officeDocument/2006/relationships/hyperlink" Target="https://doi.org/10.1109/LWC.2024.3510943" TargetMode="External" Id="rId2573"/><Relationship Type="http://schemas.openxmlformats.org/officeDocument/2006/relationships/hyperlink" Target="https://doi.org/10.1109/ACCESS.2025.3545768" TargetMode="External" Id="rId2574"/><Relationship Type="http://schemas.openxmlformats.org/officeDocument/2006/relationships/hyperlink" Target="https://doi.org/10.1016/j.isprsjprs.2024.09.013" TargetMode="External" Id="rId2575"/><Relationship Type="http://schemas.openxmlformats.org/officeDocument/2006/relationships/hyperlink" Target="https://doi.org/10.1109/OJSP.2024.3496819" TargetMode="External" Id="rId2576"/><Relationship Type="http://schemas.openxmlformats.org/officeDocument/2006/relationships/hyperlink" Target="https://doi.org/10.1016/j.eswa.2026.131278" TargetMode="External" Id="rId2577"/><Relationship Type="http://schemas.openxmlformats.org/officeDocument/2006/relationships/hyperlink" Target="https://doi.org/10.1109/TAI.2025.3610390" TargetMode="External" Id="rId2578"/><Relationship Type="http://schemas.openxmlformats.org/officeDocument/2006/relationships/hyperlink" Target="https://doi.org/10.1109/LWC.2026.3680215" TargetMode="External" Id="rId2579"/><Relationship Type="http://schemas.openxmlformats.org/officeDocument/2006/relationships/hyperlink" Target="https://doi.org/10.1093/cercor/bhaf122" TargetMode="External" Id="rId2580"/><Relationship Type="http://schemas.openxmlformats.org/officeDocument/2006/relationships/hyperlink" Target="https://doi.org/10.1109/LRA.2024.3417114" TargetMode="External" Id="rId2581"/><Relationship Type="http://schemas.openxmlformats.org/officeDocument/2006/relationships/hyperlink" Target="https://doi.org/10.1016/j.aiopen.2026.07.002" TargetMode="External" Id="rId2582"/><Relationship Type="http://schemas.openxmlformats.org/officeDocument/2006/relationships/hyperlink" Target="https://doi.org/10.11834/jig.260114" TargetMode="External" Id="rId2583"/><Relationship Type="http://schemas.openxmlformats.org/officeDocument/2006/relationships/hyperlink" Target="https://doi.org/10.1016/j.patcog.2026.113351" TargetMode="External" Id="rId2584"/><Relationship Type="http://schemas.openxmlformats.org/officeDocument/2006/relationships/hyperlink" Target="https://doi.org/10.1016/j.cell.2026.08.032" TargetMode="External" Id="rId2585"/><Relationship Type="http://schemas.openxmlformats.org/officeDocument/2006/relationships/hyperlink" Target="https://doi.org/10.1016/j.patter.2026.101593" TargetMode="External" Id="rId2586"/><Relationship Type="http://schemas.openxmlformats.org/officeDocument/2006/relationships/hyperlink" Target="https://doi.org/10.1016/j.compind.2026.104442" TargetMode="External" Id="rId2587"/><Relationship Type="http://schemas.openxmlformats.org/officeDocument/2006/relationships/hyperlink" Target="https://doi.org/10.1016/j.cobeha.2026.101672" TargetMode="External" Id="rId2588"/><Relationship Type="http://schemas.openxmlformats.org/officeDocument/2006/relationships/hyperlink" Target="https://doi.org/10.1016/j.cell.2026.08.042" TargetMode="External" Id="rId2589"/><Relationship Type="http://schemas.openxmlformats.org/officeDocument/2006/relationships/hyperlink" Target="https://doi.org/10.1016/j.eswa.2026.131278" TargetMode="External" Id="rId2590"/><Relationship Type="http://schemas.openxmlformats.org/officeDocument/2006/relationships/hyperlink" Target="https://doi.org/10.1016/j.aiopen.2026.07.002" TargetMode="External" Id="rId2591"/><Relationship Type="http://schemas.openxmlformats.org/officeDocument/2006/relationships/hyperlink" Target="https://doi.org/10.1016/j.eswa.2026.131424" TargetMode="External" Id="rId2592"/><Relationship Type="http://schemas.openxmlformats.org/officeDocument/2006/relationships/hyperlink" Target="https://doi.org/10.1016/j.asoc.2026.116300" TargetMode="External" Id="rId2593"/><Relationship Type="http://schemas.openxmlformats.org/officeDocument/2006/relationships/hyperlink" Target="https://doi.org/10.1016/j.geits.2026.100434" TargetMode="External" Id="rId2594"/><Relationship Type="http://schemas.openxmlformats.org/officeDocument/2006/relationships/hyperlink" Target="https://doi.org/10.1016/j.knosys.2026.116768" TargetMode="External" Id="rId2595"/><Relationship Type="http://schemas.openxmlformats.org/officeDocument/2006/relationships/hyperlink" Target="https://doi.org/10.1016/j.robot.2026.105512" TargetMode="External" Id="rId2596"/><Relationship Type="http://schemas.openxmlformats.org/officeDocument/2006/relationships/hyperlink" Target="https://doi.org/10.1016/j.neucom.2026.134411" TargetMode="External" Id="rId2597"/><Relationship Type="http://schemas.openxmlformats.org/officeDocument/2006/relationships/hyperlink" Target="https://doi.org/10.1016/j.jmsy.2026.03.008" TargetMode="External" Id="rId2598"/><Relationship Type="http://schemas.openxmlformats.org/officeDocument/2006/relationships/hyperlink" Target="https://doi.org/10.1016/j.engappai.2025.112732" TargetMode="External" Id="rId2599"/><Relationship Type="http://schemas.openxmlformats.org/officeDocument/2006/relationships/hyperlink" Target="https://doi.org/10.1016/j.engappai.2026.114402" TargetMode="External" Id="rId2600"/><Relationship Type="http://schemas.openxmlformats.org/officeDocument/2006/relationships/hyperlink" Target="https://doi.org/10.1016/j.trc.2025.105456" TargetMode="External" Id="rId2601"/><Relationship Type="http://schemas.openxmlformats.org/officeDocument/2006/relationships/hyperlink" Target="https://doi.org/10.1016/j.eswa.2025.126548" TargetMode="External" Id="rId2602"/><Relationship Type="http://schemas.openxmlformats.org/officeDocument/2006/relationships/hyperlink" Target="https://doi.org/10.1016/j.tics.2024.02.008" TargetMode="External" Id="rId2603"/><Relationship Type="http://schemas.openxmlformats.org/officeDocument/2006/relationships/hyperlink" Target="https://doi.org/10.1016/j.ipm.2025.104127" TargetMode="External" Id="rId2604"/><Relationship Type="http://schemas.openxmlformats.org/officeDocument/2006/relationships/hyperlink" Target="https://doi.org/10.1016/j.neuron.2024.06.019" TargetMode="External" Id="rId2605"/><Relationship Type="http://schemas.openxmlformats.org/officeDocument/2006/relationships/hyperlink" Target="https://doi.org/10.1016/j.neunet.2021.09.011" TargetMode="External" Id="rId2606"/><Relationship Type="http://schemas.openxmlformats.org/officeDocument/2006/relationships/hyperlink" Target="https://doi.org/10.1016/j.neunet.2022.03.037" TargetMode="External" Id="rId2607"/><Relationship Type="http://schemas.openxmlformats.org/officeDocument/2006/relationships/hyperlink" Target="https://doi.org/10.1016/j.aap.2026.108673" TargetMode="External" Id="rId2608"/><Relationship Type="http://schemas.openxmlformats.org/officeDocument/2006/relationships/hyperlink" Target="https://doi.org/10.1016/j.dt.2026.06.008" TargetMode="External" Id="rId2609"/><Relationship Type="http://schemas.openxmlformats.org/officeDocument/2006/relationships/hyperlink" Target="https://doi.org/10.1016/j.engappai.2025.110319" TargetMode="External" Id="rId2610"/><Relationship Type="http://schemas.openxmlformats.org/officeDocument/2006/relationships/hyperlink" Target="https://doi.org/10.1016/j.inffus.2025.104003" TargetMode="External" Id="rId2611"/><Relationship Type="http://schemas.openxmlformats.org/officeDocument/2006/relationships/hyperlink" Target="https://doi.org/10.1016/j.ifacol.2025.10.190" TargetMode="External" Id="rId2612"/><Relationship Type="http://schemas.openxmlformats.org/officeDocument/2006/relationships/hyperlink" Target="https://doi.org/10.1016/j.eswa.2026.133344" TargetMode="External" Id="rId2613"/><Relationship Type="http://schemas.openxmlformats.org/officeDocument/2006/relationships/hyperlink" Target="https://doi.org/10.1016/j.neunet.2025.108407" TargetMode="External" Id="rId2614"/><Relationship Type="http://schemas.openxmlformats.org/officeDocument/2006/relationships/hyperlink" Target="https://doi.org/10.1016/j.cag.2026.104680" TargetMode="External" Id="rId2615"/><Relationship Type="http://schemas.openxmlformats.org/officeDocument/2006/relationships/hyperlink" Target="https://doi.org/10.1016/j.aei.2026.104598" TargetMode="External" Id="rId2616"/><Relationship Type="http://schemas.openxmlformats.org/officeDocument/2006/relationships/hyperlink" Target="https://doi.org/10.1016/j.cognition.2024.105874" TargetMode="External" Id="rId2617"/><Relationship Type="http://schemas.openxmlformats.org/officeDocument/2006/relationships/hyperlink" Target="https://doi.org/10.1016/j.cacaie.2026.100140" TargetMode="External" Id="rId2618"/><Relationship Type="http://schemas.openxmlformats.org/officeDocument/2006/relationships/hyperlink" Target="https://doi.org/10.1016/j.eng.2026.05.020" TargetMode="External" Id="rId2619"/><Relationship Type="http://schemas.openxmlformats.org/officeDocument/2006/relationships/hyperlink" Target="https://doi.org/10.1016/j.scs.2026.107408" TargetMode="External" Id="rId2620"/><Relationship Type="http://schemas.openxmlformats.org/officeDocument/2006/relationships/hyperlink" Target="https://doi.org/10.1016/j.aquaeng.2025.102637" TargetMode="External" Id="rId2621"/><Relationship Type="http://schemas.openxmlformats.org/officeDocument/2006/relationships/hyperlink" Target="https://doi.org/10.1016/j.conengprac.2026.107135" TargetMode="External" Id="rId2622"/><Relationship Type="http://schemas.openxmlformats.org/officeDocument/2006/relationships/hyperlink" Target="https://doi.org/10.1016/j.array.2026.100962" TargetMode="External" Id="rId2623"/><Relationship Type="http://schemas.openxmlformats.org/officeDocument/2006/relationships/hyperlink" Target="https://doi.org/10.1016/j.caeai.2026.100653" TargetMode="External" Id="rId2624"/><Relationship Type="http://schemas.openxmlformats.org/officeDocument/2006/relationships/hyperlink" Target="https://doi.org/10.1016/j.robot.2026.105747" TargetMode="External" Id="rId2625"/><Relationship Type="http://schemas.openxmlformats.org/officeDocument/2006/relationships/hyperlink" Target="https://doi.org/10.1016/j.knosys.2026.116947" TargetMode="External" Id="rId2626"/><Relationship Type="http://schemas.openxmlformats.org/officeDocument/2006/relationships/hyperlink" Target="https://doi.org/10.1016/j.patcog.2026.113677" TargetMode="External" Id="rId2627"/><Relationship Type="http://schemas.openxmlformats.org/officeDocument/2006/relationships/hyperlink" Target="https://doi.org/10.1016/j.array.2026.101215" TargetMode="External" Id="rId2628"/><Relationship Type="http://schemas.openxmlformats.org/officeDocument/2006/relationships/hyperlink" Target="https://doi.org/10.1016/j.dcan.2026.09.010" TargetMode="External" Id="rId2629"/><Relationship Type="http://schemas.openxmlformats.org/officeDocument/2006/relationships/hyperlink" Target="https://doi.org/10.1016/j.knosys.2026.115469" TargetMode="External" Id="rId2630"/><Relationship Type="http://schemas.openxmlformats.org/officeDocument/2006/relationships/hyperlink" Target="https://doi.org/10.1016/j.trc.2026.105767" TargetMode="External" Id="rId2631"/><Relationship Type="http://schemas.openxmlformats.org/officeDocument/2006/relationships/hyperlink" Target="https://doi.org/10.1016/j.cell.2026.07.003" TargetMode="External" Id="rId2632"/><Relationship Type="http://schemas.openxmlformats.org/officeDocument/2006/relationships/hyperlink" Target="https://doi.org/10.1016/j.clineuro.2026.109396" TargetMode="External" Id="rId2633"/><Relationship Type="http://schemas.openxmlformats.org/officeDocument/2006/relationships/hyperlink" Target="https://doi.org/10.1016/j.tics.2026.04.009" TargetMode="External" Id="rId2634"/><Relationship Type="http://schemas.openxmlformats.org/officeDocument/2006/relationships/hyperlink" Target="https://doi.org/10.1016/j.cosrev.2026.100900" TargetMode="External" Id="rId2635"/><Relationship Type="http://schemas.openxmlformats.org/officeDocument/2006/relationships/hyperlink" Target="https://doi.org/10.1016/j.scib.2026.07.036" TargetMode="External" Id="rId2636"/><Relationship Type="http://schemas.openxmlformats.org/officeDocument/2006/relationships/hyperlink" Target="https://doi.org/10.1016/B978-0-443-52665-7.00013-6" TargetMode="External" Id="rId2637"/><Relationship Type="http://schemas.openxmlformats.org/officeDocument/2006/relationships/hyperlink" Target="https://doi.org/10.1016/j.neunet.2026.109664" TargetMode="External" Id="rId2638"/><Relationship Type="http://schemas.openxmlformats.org/officeDocument/2006/relationships/hyperlink" Target="https://doi.org/10.1016/j.landig.2025.100890" TargetMode="External" Id="rId2639"/><Relationship Type="http://schemas.openxmlformats.org/officeDocument/2006/relationships/hyperlink" Target="https://doi.org/10.1016/j.procs.2026.02.362" TargetMode="External" Id="rId2640"/><Relationship Type="http://schemas.openxmlformats.org/officeDocument/2006/relationships/hyperlink" Target="https://doi.org/10.1016/j.trc.2026.105966" TargetMode="External" Id="rId2641"/><Relationship Type="http://schemas.openxmlformats.org/officeDocument/2006/relationships/hyperlink" Target="https://doi.org/10.1016/j.rdc.2026.04.002" TargetMode="External" Id="rId2642"/><Relationship Type="http://schemas.openxmlformats.org/officeDocument/2006/relationships/hyperlink" Target="https://doi.org/10.1016/j.engappai.2026.115994" TargetMode="External" Id="rId2643"/><Relationship Type="http://schemas.openxmlformats.org/officeDocument/2006/relationships/hyperlink" Target="https://doi.org/10.1016/j.comnet.2026.112335" TargetMode="External" Id="rId2644"/><Relationship Type="http://schemas.openxmlformats.org/officeDocument/2006/relationships/hyperlink" Target="https://doi.org/10.1016/j.anbehav.2025.123364" TargetMode="External" Id="rId2645"/><Relationship Type="http://schemas.openxmlformats.org/officeDocument/2006/relationships/hyperlink" Target="https://doi.org/10.1016/j.landig.2026.101011" TargetMode="External" Id="rId2646"/><Relationship Type="http://schemas.openxmlformats.org/officeDocument/2006/relationships/hyperlink" Target="https://doi.org/10.1016/j.neubiorev.2025.106296" TargetMode="External" Id="rId2647"/><Relationship Type="http://schemas.openxmlformats.org/officeDocument/2006/relationships/hyperlink" Target="https://doi.org/10.1016/j.neubiorev.2019.01.014" TargetMode="External" Id="rId2648"/><Relationship Type="http://schemas.openxmlformats.org/officeDocument/2006/relationships/hyperlink" Target="https://doi.org/10.1016/j.jeap.2026.101778" TargetMode="External" Id="rId2649"/><Relationship Type="http://schemas.openxmlformats.org/officeDocument/2006/relationships/hyperlink" Target="https://doi.org/10.1016/j.media.2026.103932" TargetMode="External" Id="rId2650"/><Relationship Type="http://schemas.openxmlformats.org/officeDocument/2006/relationships/hyperlink" Target="https://doi.org/10.1016/j.inffus.2025.103033" TargetMode="External" Id="rId2651"/><Relationship Type="http://schemas.openxmlformats.org/officeDocument/2006/relationships/hyperlink" Target="https://doi.org/10.1016/B978-0-443-36664-2.00024-1" TargetMode="External" Id="rId2652"/><Relationship Type="http://schemas.openxmlformats.org/officeDocument/2006/relationships/hyperlink" Target="https://doi.org/10.1016/j.biopsycho.2023.108741" TargetMode="External" Id="rId2653"/><Relationship Type="http://schemas.openxmlformats.org/officeDocument/2006/relationships/hyperlink" Target="https://doi.org/10.1016/j.jmatprotec.2026.119466" TargetMode="External" Id="rId2654"/><Relationship Type="http://schemas.openxmlformats.org/officeDocument/2006/relationships/hyperlink" Target="https://doi.org/10.1016/j.trc.2026.105871" TargetMode="External" Id="rId2655"/><Relationship Type="http://schemas.openxmlformats.org/officeDocument/2006/relationships/hyperlink" Target="https://doi.org/10.1016/j.eswa.2026.133056" TargetMode="External" Id="rId2656"/><Relationship Type="http://schemas.openxmlformats.org/officeDocument/2006/relationships/hyperlink" Target="https://doi.org/10.1016/j.ijepes.2026.111881" TargetMode="External" Id="rId2657"/><Relationship Type="http://schemas.openxmlformats.org/officeDocument/2006/relationships/hyperlink" Target="https://doi.org/10.1016/j.sysarc.2025.103464" TargetMode="External" Id="rId2658"/><Relationship Type="http://schemas.openxmlformats.org/officeDocument/2006/relationships/hyperlink" Target="https://doi.org/10.1016/j.artint.2025.104471" TargetMode="External" Id="rId2659"/><Relationship Type="http://schemas.openxmlformats.org/officeDocument/2006/relationships/hyperlink" Target="https://doi.org/10.1016/j.jafr.2025.101787" TargetMode="External" Id="rId2660"/><Relationship Type="http://schemas.openxmlformats.org/officeDocument/2006/relationships/hyperlink" Target="https://doi.org/10.1016/j.neucom.2026.133884" TargetMode="External" Id="rId2661"/><Relationship Type="http://schemas.openxmlformats.org/officeDocument/2006/relationships/hyperlink" Target="https://doi.org/10.1016/j.rcim.2026.103280" TargetMode="External" Id="rId2662"/><Relationship Type="http://schemas.openxmlformats.org/officeDocument/2006/relationships/hyperlink" Target="https://doi.org/10.1016/j.neubiorev.2024.105948" TargetMode="External" Id="rId2663"/><Relationship Type="http://schemas.openxmlformats.org/officeDocument/2006/relationships/hyperlink" Target="https://doi.org/10.1016/B978-0-443-52665-7.00010-0" TargetMode="External" Id="rId2664"/><Relationship Type="http://schemas.openxmlformats.org/officeDocument/2006/relationships/hyperlink" Target="https://doi.org/10.1016/j.robot.2026.105750" TargetMode="External" Id="rId2665"/><Relationship Type="http://schemas.openxmlformats.org/officeDocument/2006/relationships/hyperlink" Target="https://doi.org/10.1016/j.neuron.2025.12.023" TargetMode="External" Id="rId2666"/><Relationship Type="http://schemas.openxmlformats.org/officeDocument/2006/relationships/hyperlink" Target="https://doi.org/10.1016/j.neunet.2025.108131" TargetMode="External" Id="rId2667"/><Relationship Type="http://schemas.openxmlformats.org/officeDocument/2006/relationships/hyperlink" Target="https://doi.org/10.1016/j.amc.2019.01.015" TargetMode="External" Id="rId2668"/><Relationship Type="http://schemas.openxmlformats.org/officeDocument/2006/relationships/hyperlink" Target="https://doi.org/10.1016/j.eng.2026.06.021" TargetMode="External" Id="rId2669"/><Relationship Type="http://schemas.openxmlformats.org/officeDocument/2006/relationships/hyperlink" Target="https://doi.org/10.1016/j.knosys.2026.116124" TargetMode="External" Id="rId2670"/><Relationship Type="http://schemas.openxmlformats.org/officeDocument/2006/relationships/hyperlink" Target="https://doi.org/10.1016/j.inffus.2024.102913" TargetMode="External" Id="rId2671"/><Relationship Type="http://schemas.openxmlformats.org/officeDocument/2006/relationships/hyperlink" Target="https://doi.org/10.1016/j.neucom.2026.134058" TargetMode="External" Id="rId2672"/><Relationship Type="http://schemas.openxmlformats.org/officeDocument/2006/relationships/hyperlink" Target="https://doi.org/10.1016/j.trc.2025.105260" TargetMode="External" Id="rId2673"/><Relationship Type="http://schemas.openxmlformats.org/officeDocument/2006/relationships/hyperlink" Target="https://doi.org/10.1016/j.rineng.2026.111245" TargetMode="External" Id="rId2674"/><Relationship Type="http://schemas.openxmlformats.org/officeDocument/2006/relationships/hyperlink" Target="https://doi.org/10.1016/j.jmsy.2026.06.001" TargetMode="External" Id="rId2675"/><Relationship Type="http://schemas.openxmlformats.org/officeDocument/2006/relationships/hyperlink" Target="https://doi.org/10.1016/j.trc.2026.105800" TargetMode="External" Id="rId2676"/><Relationship Type="http://schemas.openxmlformats.org/officeDocument/2006/relationships/hyperlink" Target="https://doi.org/10.1016/j.neucom.2025.132132" TargetMode="External" Id="rId2677"/><Relationship Type="http://schemas.openxmlformats.org/officeDocument/2006/relationships/hyperlink" Target="https://doi.org/10.1016/j.vrih.2026.03.001" TargetMode="External" Id="rId2678"/><Relationship Type="http://schemas.openxmlformats.org/officeDocument/2006/relationships/hyperlink" Target="https://doi.org/10.1016/j.plrev.2026.06.009" TargetMode="External" Id="rId2679"/><Relationship Type="http://schemas.openxmlformats.org/officeDocument/2006/relationships/hyperlink" Target="https://doi.org/10.1016/j.oceaneng.2026.127048" TargetMode="External" Id="rId2680"/><Relationship Type="http://schemas.openxmlformats.org/officeDocument/2006/relationships/hyperlink" Target="https://doi.org/10.1016/j.entcom.2026.101092" TargetMode="External" Id="rId2681"/><Relationship Type="http://schemas.openxmlformats.org/officeDocument/2006/relationships/hyperlink" Target="https://doi.org/10.1016/j.pneurobio.2022.102329" TargetMode="External" Id="rId2682"/><Relationship Type="http://schemas.openxmlformats.org/officeDocument/2006/relationships/hyperlink" Target="https://doi.org/10.1016/j.neunet.2022.04.001" TargetMode="External" Id="rId2683"/><Relationship Type="http://schemas.openxmlformats.org/officeDocument/2006/relationships/hyperlink" Target="https://doi.org/10.1016/j.patcog.2026.113343" TargetMode="External" Id="rId2684"/><Relationship Type="http://schemas.openxmlformats.org/officeDocument/2006/relationships/hyperlink" Target="https://doi.org/10.1016/j.patcog.2022.108668" TargetMode="External" Id="rId2685"/><Relationship Type="http://schemas.openxmlformats.org/officeDocument/2006/relationships/hyperlink" Target="https://doi.org/10.1016/j.neunet.2024.106292" TargetMode="External" Id="rId2686"/><Relationship Type="http://schemas.openxmlformats.org/officeDocument/2006/relationships/hyperlink" Target="https://doi.org/10.1016/j.jmsy.2026.04.029" TargetMode="External" Id="rId2687"/><Relationship Type="http://schemas.openxmlformats.org/officeDocument/2006/relationships/hyperlink" Target="https://doi.org/10.1016/j.rcim.2025.103064" TargetMode="External" Id="rId2688"/><Relationship Type="http://schemas.openxmlformats.org/officeDocument/2006/relationships/hyperlink" Target="https://doi.org/10.1016/j.array.2025.100636" TargetMode="External" Id="rId2689"/><Relationship Type="http://schemas.openxmlformats.org/officeDocument/2006/relationships/hyperlink" Target="https://doi.org/10.1016/j.aei.2026.104515" TargetMode="External" Id="rId2690"/><Relationship Type="http://schemas.openxmlformats.org/officeDocument/2006/relationships/hyperlink" Target="https://doi.org/10.1016/j.atres.2026.08.004" TargetMode="External" Id="rId2691"/><Relationship Type="http://schemas.openxmlformats.org/officeDocument/2006/relationships/hyperlink" Target="https://doi.org/10.1016/j.inffus.2026.104543" TargetMode="External" Id="rId2692"/><Relationship Type="http://schemas.openxmlformats.org/officeDocument/2006/relationships/hyperlink" Target="https://doi.org/10.1016/j.inffus.2026.104546" TargetMode="External" Id="rId2693"/><Relationship Type="http://schemas.openxmlformats.org/officeDocument/2006/relationships/hyperlink" Target="https://doi.org/10.1016/j.engappai.2025.112991" TargetMode="External" Id="rId2694"/><Relationship Type="http://schemas.openxmlformats.org/officeDocument/2006/relationships/hyperlink" Target="https://doi.org/10.1016/j.cosrev.2023.100548" TargetMode="External" Id="rId2695"/><Relationship Type="http://schemas.openxmlformats.org/officeDocument/2006/relationships/hyperlink" Target="https://doi.org/10.1016/j.cag.2026.104741" TargetMode="External" Id="rId2696"/><Relationship Type="http://schemas.openxmlformats.org/officeDocument/2006/relationships/hyperlink" Target="https://doi.org/10.1016/j.drudis.2025.104497" TargetMode="External" Id="rId2697"/><Relationship Type="http://schemas.openxmlformats.org/officeDocument/2006/relationships/hyperlink" Target="https://doi.org/10.1016/j.neucom.2026.132933" TargetMode="External" Id="rId2698"/><Relationship Type="http://schemas.openxmlformats.org/officeDocument/2006/relationships/hyperlink" Target="https://doi.org/10.1016/j.neucom.2025.129963" TargetMode="External" Id="rId2699"/><Relationship Type="http://schemas.openxmlformats.org/officeDocument/2006/relationships/hyperlink" Target="https://doi.org/10.1016/j.artint.2026.104491" TargetMode="External" Id="rId2700"/><Relationship Type="http://schemas.openxmlformats.org/officeDocument/2006/relationships/hyperlink" Target="https://doi.org/10.1016/j.neucom.2025.131445" TargetMode="External" Id="rId2701"/><Relationship Type="http://schemas.openxmlformats.org/officeDocument/2006/relationships/hyperlink" Target="https://doi.org/10.1016/j.robot.2021.103873" TargetMode="External" Id="rId2702"/><Relationship Type="http://schemas.openxmlformats.org/officeDocument/2006/relationships/hyperlink" Target="https://doi.org/10.1016/j.cag.2026.104683" TargetMode="External" Id="rId2703"/><Relationship Type="http://schemas.openxmlformats.org/officeDocument/2006/relationships/hyperlink" Target="https://doi.org/10.1016/j.ifacol.2024.08.545" TargetMode="External" Id="rId2704"/><Relationship Type="http://schemas.openxmlformats.org/officeDocument/2006/relationships/hyperlink" Target="https://doi.org/10.1016/j.neunet.2022.12.009" TargetMode="External" Id="rId2705"/><Relationship Type="http://schemas.openxmlformats.org/officeDocument/2006/relationships/hyperlink" Target="https://doi.org/10.1016/j.patcog.2026.114439" TargetMode="External" Id="rId2706"/><Relationship Type="http://schemas.openxmlformats.org/officeDocument/2006/relationships/hyperlink" Target="https://doi.org/10.1016/j.neunet.2022.04.012" TargetMode="External" Id="rId2707"/><Relationship Type="http://schemas.openxmlformats.org/officeDocument/2006/relationships/hyperlink" Target="https://doi.org/10.1016/j.cviu.2026.104872" TargetMode="External" Id="rId2708"/><Relationship Type="http://schemas.openxmlformats.org/officeDocument/2006/relationships/hyperlink" Target="https://doi.org/10.1016/j.engappai.2026.114805" TargetMode="External" Id="rId2709"/><Relationship Type="http://schemas.openxmlformats.org/officeDocument/2006/relationships/hyperlink" Target="https://doi.org/10.1016/j.patter.2025.101429" TargetMode="External" Id="rId2710"/><Relationship Type="http://schemas.openxmlformats.org/officeDocument/2006/relationships/hyperlink" Target="https://doi.org/10.1016/j.jcp.2025.114240" TargetMode="External" Id="rId2711"/><Relationship Type="http://schemas.openxmlformats.org/officeDocument/2006/relationships/hyperlink" Target="https://doi.org/10.1016/j.mlwa.2026.100976" TargetMode="External" Id="rId2712"/><Relationship Type="http://schemas.openxmlformats.org/officeDocument/2006/relationships/hyperlink" Target="https://doi.org/10.1016/j.aiia.2026.04.013" TargetMode="External" Id="rId2713"/><Relationship Type="http://schemas.openxmlformats.org/officeDocument/2006/relationships/hyperlink" Target="https://doi.org/10.1016/j.cviu.2024.104205" TargetMode="External" Id="rId2714"/><Relationship Type="http://schemas.openxmlformats.org/officeDocument/2006/relationships/hyperlink" Target="https://doi.org/10.1016/B978-0-443-52665-7.00011-2" TargetMode="External" Id="rId2715"/><Relationship Type="http://schemas.openxmlformats.org/officeDocument/2006/relationships/hyperlink" Target="https://doi.org/10.1016/j.xinn.2026.101530" TargetMode="External" Id="rId2716"/><Relationship Type="http://schemas.openxmlformats.org/officeDocument/2006/relationships/hyperlink" Target="https://doi.org/10.1016/j.patrec.2026.07.005" TargetMode="External" Id="rId2717"/><Relationship Type="http://schemas.openxmlformats.org/officeDocument/2006/relationships/hyperlink" Target="https://doi.org/10.1016/j.cviu.2025.104595" TargetMode="External" Id="rId2718"/><Relationship Type="http://schemas.openxmlformats.org/officeDocument/2006/relationships/hyperlink" Target="https://doi.org/10.1016/j.autcon.2026.107075" TargetMode="External" Id="rId2719"/><Relationship Type="http://schemas.openxmlformats.org/officeDocument/2006/relationships/hyperlink" Target="https://doi.org/10.1016/j.autcon.2026.107169" TargetMode="External" Id="rId2720"/><Relationship Type="http://schemas.openxmlformats.org/officeDocument/2006/relationships/hyperlink" Target="https://doi.org/10.1016/j.compbiomed.2025.110809" TargetMode="External" Id="rId2721"/><Relationship Type="http://schemas.openxmlformats.org/officeDocument/2006/relationships/hyperlink" Target="https://doi.org/10.1016/j.isprsjprs.2024.09.013" TargetMode="External" Id="rId2722"/><Relationship Type="http://schemas.openxmlformats.org/officeDocument/2006/relationships/hyperlink" Target="https://doi.org/10.1016/j.cviu.2026.104698" TargetMode="External" Id="rId2723"/><Relationship Type="http://schemas.openxmlformats.org/officeDocument/2006/relationships/hyperlink" Target="https://doi.org/10.1016/S0262-4079(26)01235-2" TargetMode="External" Id="rId2724"/><Relationship Type="http://schemas.openxmlformats.org/officeDocument/2006/relationships/hyperlink" Target="https://doi.org/10.1016/j.cviu.2026.104891" TargetMode="External" Id="rId2725"/><Relationship Type="http://schemas.openxmlformats.org/officeDocument/2006/relationships/hyperlink" Target="https://doi.org/10.1016/j.knosys.2026.116714" TargetMode="External" Id="rId2726"/><Relationship Type="http://schemas.openxmlformats.org/officeDocument/2006/relationships/hyperlink" Target="https://doi.org/10.1016/j.cirp.2025.04.028" TargetMode="External" Id="rId2727"/><Relationship Type="http://schemas.openxmlformats.org/officeDocument/2006/relationships/hyperlink" Target="https://doi.org/10.1016/j.neubiorev.2026.106890" TargetMode="External" Id="rId2728"/><Relationship Type="http://schemas.openxmlformats.org/officeDocument/2006/relationships/hyperlink" Target="https://doi.org/10.1016/j.measurement.2026.121967" TargetMode="External" Id="rId2729"/><Relationship Type="http://schemas.openxmlformats.org/officeDocument/2006/relationships/hyperlink" Target="https://doi.org/10.1016/j.compag.2025.110900" TargetMode="External" Id="rId2730"/><Relationship Type="http://schemas.openxmlformats.org/officeDocument/2006/relationships/hyperlink" Target="https://doi.org/10.1016/j.neucom.2026.133357" TargetMode="External" Id="rId2731"/><Relationship Type="http://schemas.openxmlformats.org/officeDocument/2006/relationships/hyperlink" Target="https://doi.org/10.1016/j.procir.2025.09.047" TargetMode="External" Id="rId2732"/><Relationship Type="http://schemas.openxmlformats.org/officeDocument/2006/relationships/hyperlink" Target="https://doi.org/10.1016/j.ifacol.2025.11.934" TargetMode="External" Id="rId2733"/><Relationship Type="http://schemas.openxmlformats.org/officeDocument/2006/relationships/hyperlink" Target="https://doi.org/10.1016/j.cosrev.2026.101003" TargetMode="External" Id="rId2734"/><Relationship Type="http://schemas.openxmlformats.org/officeDocument/2006/relationships/hyperlink" Target="https://doi.org/10.1016/j.inffus.2025.104096" TargetMode="External" Id="rId2735"/><Relationship Type="http://schemas.openxmlformats.org/officeDocument/2006/relationships/hyperlink" Target="https://doi.org/10.1016/j.arcontrol.2025.101021" TargetMode="External" Id="rId2736"/><Relationship Type="http://schemas.openxmlformats.org/officeDocument/2006/relationships/hyperlink" Target="https://doi.org/10.1016/j.patcog.2025.111699" TargetMode="External" Id="rId2737"/><Relationship Type="http://schemas.openxmlformats.org/officeDocument/2006/relationships/hyperlink" Target="https://doi.org/10.1016/j.bspc.2025.108800" TargetMode="External" Id="rId2738"/><Relationship Type="http://schemas.openxmlformats.org/officeDocument/2006/relationships/hyperlink" Target="https://doi.org/10.1016/j.media.2025.103873" TargetMode="External" Id="rId2739"/><Relationship Type="http://schemas.openxmlformats.org/officeDocument/2006/relationships/hyperlink" Target="https://doi.org/10.1016/j.avrs.2025.100320" TargetMode="External" Id="rId2740"/><Relationship Type="http://schemas.openxmlformats.org/officeDocument/2006/relationships/hyperlink" Target="https://doi.org/10.1016/j.plrev.2025.11.010" TargetMode="External" Id="rId2741"/><Relationship Type="http://schemas.openxmlformats.org/officeDocument/2006/relationships/hyperlink" Target="https://doi.org/10.1016/j.inffus.2025.104062" TargetMode="External" Id="rId2742"/><Relationship Type="http://schemas.openxmlformats.org/officeDocument/2006/relationships/hyperlink" Target="https://doi.org/10.1016/j.cmpb.2024.108452" TargetMode="External" Id="rId2743"/><Relationship Type="http://schemas.openxmlformats.org/officeDocument/2006/relationships/hyperlink" Target="https://doi.org/10.1016/B978-0-12-820480-1.00201-1" TargetMode="External" Id="rId2744"/><Relationship Type="http://schemas.openxmlformats.org/officeDocument/2006/relationships/hyperlink" Target="https://doi.org/10.1016/j.eswa.2025.130319" TargetMode="External" Id="rId2745"/><Relationship Type="http://schemas.openxmlformats.org/officeDocument/2006/relationships/hyperlink" Target="https://doi.org/10.1016/j.patter.2025.101491" TargetMode="External" Id="rId2746"/><Relationship Type="http://schemas.openxmlformats.org/officeDocument/2006/relationships/hyperlink" Target="https://doi.org/10.1016/j.isprsjprs.2025.10.017" TargetMode="External" Id="rId2747"/><Relationship Type="http://schemas.openxmlformats.org/officeDocument/2006/relationships/hyperlink" Target="https://doi.org/10.1016/j.cviu.2026.104783" TargetMode="External" Id="rId2748"/><Relationship Type="http://schemas.openxmlformats.org/officeDocument/2006/relationships/hyperlink" Target="https://doi.org/10.1016/j.technovation.2025.103323" TargetMode="External" Id="rId2749"/><Relationship Type="http://schemas.openxmlformats.org/officeDocument/2006/relationships/hyperlink" Target="https://doi.org/10.1016/j.atech.2026.102301" TargetMode="External" Id="rId2750"/><Relationship Type="http://schemas.openxmlformats.org/officeDocument/2006/relationships/hyperlink" Target="https://doi.org/10.1016/B978-0-443-27436-7.00011-4" TargetMode="External" Id="rId2751"/><Relationship Type="http://schemas.openxmlformats.org/officeDocument/2006/relationships/hyperlink" Target="https://doi.org/10.1016/j.isprsjprs.2026.08.001" TargetMode="External" Id="rId2752"/><Relationship Type="http://schemas.openxmlformats.org/officeDocument/2006/relationships/hyperlink" Target="https://doi.org/10.1016/j.inffus.2025.103334" TargetMode="External" Id="rId2753"/><Relationship Type="http://schemas.openxmlformats.org/officeDocument/2006/relationships/hyperlink" Target="https://doi.org/10.1016/j.cosrev.2026.101030" TargetMode="External" Id="rId2754"/><Relationship Type="http://schemas.openxmlformats.org/officeDocument/2006/relationships/hyperlink" Target="https://doi.org/10.1016/j.compag.2026.112096" TargetMode="External" Id="rId2755"/><Relationship Type="http://schemas.openxmlformats.org/officeDocument/2006/relationships/hyperlink" Target="https://doi.org/10.1016/j.neunet.2024.107081" TargetMode="External" Id="rId2756"/><Relationship Type="http://schemas.openxmlformats.org/officeDocument/2006/relationships/hyperlink" Target="https://doi.org/10.1016/j.cviu.2026.104771" TargetMode="External" Id="rId2757"/><Relationship Type="http://schemas.openxmlformats.org/officeDocument/2006/relationships/hyperlink" Target="https://doi.org/10.1016/j.cviu.2026.104679" TargetMode="External" Id="rId2758"/><Relationship Type="http://schemas.openxmlformats.org/officeDocument/2006/relationships/hyperlink" Target="https://doi.org/10.1016/j.optlaseng.2026.109964" TargetMode="External" Id="rId2759"/><Relationship Type="http://schemas.openxmlformats.org/officeDocument/2006/relationships/hyperlink" Target="https://doi.org/10.1016/j.neucom.2026.134804" TargetMode="External" Id="rId2760"/><Relationship Type="http://schemas.openxmlformats.org/officeDocument/2006/relationships/hyperlink" Target="https://doi.org/10.1016/j.nantod.2025.102918" TargetMode="External" Id="rId2761"/><Relationship Type="http://schemas.openxmlformats.org/officeDocument/2006/relationships/hyperlink" Target="https://doi.org/10.1016/j.cviu.2026.104680" TargetMode="External" Id="rId2762"/><Relationship Type="http://schemas.openxmlformats.org/officeDocument/2006/relationships/hyperlink" Target="https://doi.org/10.1016/j.compbiomed.2025.109874" TargetMode="External" Id="rId2763"/><Relationship Type="http://schemas.openxmlformats.org/officeDocument/2006/relationships/hyperlink" Target="https://doi.org/10.1016/j.treopn.2026.04.004" TargetMode="External" Id="rId2764"/><Relationship Type="http://schemas.openxmlformats.org/officeDocument/2006/relationships/hyperlink" Target="https://doi.org/10.1016/j.neucom.2026.134378" TargetMode="External" Id="rId2765"/><Relationship Type="http://schemas.openxmlformats.org/officeDocument/2006/relationships/hyperlink" Target="https://doi.org/10.1016/j.inffus.2025.103410" TargetMode="External" Id="rId2766"/><Relationship Type="http://schemas.openxmlformats.org/officeDocument/2006/relationships/hyperlink" Target="https://doi.org/10.1016/j.patcog.2025.112600" TargetMode="External" Id="rId2767"/><Relationship Type="http://schemas.openxmlformats.org/officeDocument/2006/relationships/hyperlink" Target="https://doi.org/10.1016/j.knosys.2025.114948" TargetMode="External" Id="rId2768"/><Relationship Type="http://schemas.openxmlformats.org/officeDocument/2006/relationships/hyperlink" Target="https://doi.org/10.1016/j.patcog.2025.112006" TargetMode="External" Id="rId2769"/><Relationship Type="http://schemas.openxmlformats.org/officeDocument/2006/relationships/hyperlink" Target="https://doi.org/10.1016/B978-0-44-343796-0.00022-X" TargetMode="External" Id="rId2770"/><Relationship Type="http://schemas.openxmlformats.org/officeDocument/2006/relationships/hyperlink" Target="https://doi.org/10.1016/j.rse.2026.115391" TargetMode="External" Id="rId2771"/><Relationship Type="http://schemas.openxmlformats.org/officeDocument/2006/relationships/hyperlink" Target="https://doi.org/10.1016/j.isprsjprs.2026.02.024" TargetMode="External" Id="rId2772"/><Relationship Type="http://schemas.openxmlformats.org/officeDocument/2006/relationships/hyperlink" Target="https://doi.org/10.1016/j.knosys.2025.113090" TargetMode="External" Id="rId2773"/><Relationship Type="http://schemas.openxmlformats.org/officeDocument/2006/relationships/hyperlink" Target="https://doi.org/10.1016/j.inffus.2025.104006" TargetMode="External" Id="rId2774"/><Relationship Type="http://schemas.openxmlformats.org/officeDocument/2006/relationships/hyperlink" Target="https://doi.org/10.1016/j.knosys.2024.111833" TargetMode="External" Id="rId2775"/><Relationship Type="http://schemas.openxmlformats.org/officeDocument/2006/relationships/hyperlink" Target="https://doi.org/10.1016/j.knosys.2024.112741" TargetMode="External" Id="rId2776"/><Relationship Type="http://schemas.openxmlformats.org/officeDocument/2006/relationships/hyperlink" Target="https://doi.org/10.1016/j.jnlssr.2026.100361" TargetMode="External" Id="rId2777"/><Relationship Type="http://schemas.openxmlformats.org/officeDocument/2006/relationships/hyperlink" Target="https://doi.org/10.1016/j.neubiorev.2024.105984" TargetMode="External" Id="rId2778"/><Relationship Type="http://schemas.openxmlformats.org/officeDocument/2006/relationships/hyperlink" Target="https://doi.org/10.1016/j.bmi.2026.100029" TargetMode="External" Id="rId2779"/><Relationship Type="http://schemas.openxmlformats.org/officeDocument/2006/relationships/hyperlink" Target="https://doi.org/10.1016/j.tre.2024.103795" TargetMode="External" Id="rId2780"/><Relationship Type="http://schemas.openxmlformats.org/officeDocument/2006/relationships/hyperlink" Target="https://doi.org/10.1016/j.cobeha.2025.101509" TargetMode="External" Id="rId2781"/><Relationship Type="http://schemas.openxmlformats.org/officeDocument/2006/relationships/hyperlink" Target="https://doi.org/10.1016/j.jpha.2026.101777" TargetMode="External" Id="rId2782"/><Relationship Type="http://schemas.openxmlformats.org/officeDocument/2006/relationships/hyperlink" Target="https://doi.org/10.1016/j.abs.2026.07.006" TargetMode="External" Id="rId2783"/><Relationship Type="http://schemas.openxmlformats.org/officeDocument/2006/relationships/hyperlink" Target="https://doi.org/10.1016/j.psychres.2024.116255" TargetMode="External" Id="rId2784"/><Relationship Type="http://schemas.openxmlformats.org/officeDocument/2006/relationships/hyperlink" Target="https://doi.org/10.1016/j.patcog.2026.113427" TargetMode="External" Id="rId2785"/><Relationship Type="http://schemas.openxmlformats.org/officeDocument/2006/relationships/hyperlink" Target="https://doi.org/10.1016/j.knosys.2026.116971" TargetMode="External" Id="rId2786"/><Relationship Type="http://schemas.openxmlformats.org/officeDocument/2006/relationships/hyperlink" Target="https://doi.org/10.1016/j.ait.2026.100047" TargetMode="External" Id="rId2787"/><Relationship Type="http://schemas.openxmlformats.org/officeDocument/2006/relationships/hyperlink" Target="https://doi.org/10.1016/j.trc.2026.105757" TargetMode="External" Id="rId2788"/><Relationship Type="http://schemas.openxmlformats.org/officeDocument/2006/relationships/hyperlink" Target="https://doi.org/10.1016/j.oceaneng.2026.125884" TargetMode="External" Id="rId2789"/><Relationship Type="http://schemas.openxmlformats.org/officeDocument/2006/relationships/hyperlink" Target="https://doi.org/10.1016/j.neuropharm.2022.109398" TargetMode="External" Id="rId2790"/><Relationship Type="http://schemas.openxmlformats.org/officeDocument/2006/relationships/hyperlink" Target="https://doi.org/10.1016/j.sysarc.2026.103890" TargetMode="External" Id="rId2791"/><Relationship Type="http://schemas.openxmlformats.org/officeDocument/2006/relationships/hyperlink" Target="https://doi.org/10.1016/S1876-3804(24)60524-0" TargetMode="External" Id="rId2792"/><Relationship Type="http://schemas.openxmlformats.org/officeDocument/2006/relationships/hyperlink" Target="https://doi.org/10.1016/j.neubiorev.2023.105500" TargetMode="External" Id="rId2793"/><Relationship Type="http://schemas.openxmlformats.org/officeDocument/2006/relationships/hyperlink" Target="https://doi.org/10.1016/j.asoc.2026.116050" TargetMode="External" Id="rId2794"/><Relationship Type="http://schemas.openxmlformats.org/officeDocument/2006/relationships/hyperlink" Target="https://doi.org/10.1016/j.ait.2025.100003" TargetMode="External" Id="rId2795"/><Relationship Type="http://schemas.openxmlformats.org/officeDocument/2006/relationships/hyperlink" Target="https://doi.org/10.1016/B978-0-443-30046-2.00010-7" TargetMode="External" Id="rId2796"/><Relationship Type="http://schemas.openxmlformats.org/officeDocument/2006/relationships/hyperlink" Target="https://doi.org/10.1016/j.ait.2025.100004" TargetMode="External" Id="rId2797"/><Relationship Type="http://schemas.openxmlformats.org/officeDocument/2006/relationships/hyperlink" Target="https://pubmed.ncbi.nlm.nih.gov/42647713/" TargetMode="External" Id="rId2798"/><Relationship Type="http://schemas.openxmlformats.org/officeDocument/2006/relationships/hyperlink" Target="https://pubmed.ncbi.nlm.nih.gov/40910115/" TargetMode="External" Id="rId2799"/><Relationship Type="http://schemas.openxmlformats.org/officeDocument/2006/relationships/hyperlink" Target="https://pubmed.ncbi.nlm.nih.gov/39314666/" TargetMode="External" Id="rId2800"/><Relationship Type="http://schemas.openxmlformats.org/officeDocument/2006/relationships/hyperlink" Target="https://pubmed.ncbi.nlm.nih.gov/42590668/" TargetMode="External" Id="rId2801"/><Relationship Type="http://schemas.openxmlformats.org/officeDocument/2006/relationships/hyperlink" Target="https://pubmed.ncbi.nlm.nih.gov/42523580/" TargetMode="External" Id="rId2802"/><Relationship Type="http://schemas.openxmlformats.org/officeDocument/2006/relationships/hyperlink" Target="https://pubmed.ncbi.nlm.nih.gov/41786902/" TargetMode="External" Id="rId2803"/><Relationship Type="http://schemas.openxmlformats.org/officeDocument/2006/relationships/hyperlink" Target="https://pubmed.ncbi.nlm.nih.gov/41377995/" TargetMode="External" Id="rId2804"/><Relationship Type="http://schemas.openxmlformats.org/officeDocument/2006/relationships/hyperlink" Target="https://pubmed.ncbi.nlm.nih.gov/40422982/" TargetMode="External" Id="rId2805"/><Relationship Type="http://schemas.openxmlformats.org/officeDocument/2006/relationships/hyperlink" Target="https://pubmed.ncbi.nlm.nih.gov/39851710/" TargetMode="External" Id="rId2806"/><Relationship Type="http://schemas.openxmlformats.org/officeDocument/2006/relationships/hyperlink" Target="https://pubmed.ncbi.nlm.nih.gov/42385278/" TargetMode="External" Id="rId2807"/><Relationship Type="http://schemas.openxmlformats.org/officeDocument/2006/relationships/hyperlink" Target="https://pubmed.ncbi.nlm.nih.gov/42224358/" TargetMode="External" Id="rId2808"/><Relationship Type="http://schemas.openxmlformats.org/officeDocument/2006/relationships/hyperlink" Target="https://pubmed.ncbi.nlm.nih.gov/42147046/" TargetMode="External" Id="rId2809"/><Relationship Type="http://schemas.openxmlformats.org/officeDocument/2006/relationships/hyperlink" Target="https://pubmed.ncbi.nlm.nih.gov/41195270/" TargetMode="External" Id="rId2810"/><Relationship Type="http://schemas.openxmlformats.org/officeDocument/2006/relationships/hyperlink" Target="https://pubmed.ncbi.nlm.nih.gov/41160744/" TargetMode="External" Id="rId2811"/><Relationship Type="http://schemas.openxmlformats.org/officeDocument/2006/relationships/hyperlink" Target="https://pubmed.ncbi.nlm.nih.gov/41080712/" TargetMode="External" Id="rId2812"/><Relationship Type="http://schemas.openxmlformats.org/officeDocument/2006/relationships/hyperlink" Target="https://pubmed.ncbi.nlm.nih.gov/40832055/" TargetMode="External" Id="rId2813"/><Relationship Type="http://schemas.openxmlformats.org/officeDocument/2006/relationships/hyperlink" Target="https://pubmed.ncbi.nlm.nih.gov/40502061/" TargetMode="External" Id="rId2814"/><Relationship Type="http://schemas.openxmlformats.org/officeDocument/2006/relationships/hyperlink" Target="https://pubmed.ncbi.nlm.nih.gov/40164510/" TargetMode="External" Id="rId2815"/><Relationship Type="http://schemas.openxmlformats.org/officeDocument/2006/relationships/hyperlink" Target="https://pubmed.ncbi.nlm.nih.gov/39975130/" TargetMode="External" Id="rId2816"/><Relationship Type="http://schemas.openxmlformats.org/officeDocument/2006/relationships/hyperlink" Target="https://pubmed.ncbi.nlm.nih.gov/39314344/" TargetMode="External" Id="rId2817"/><Relationship Type="http://schemas.openxmlformats.org/officeDocument/2006/relationships/hyperlink" Target="https://pubmed.ncbi.nlm.nih.gov/38319761/" TargetMode="External" Id="rId2818"/><Relationship Type="http://schemas.openxmlformats.org/officeDocument/2006/relationships/hyperlink" Target="https://pubmed.ncbi.nlm.nih.gov/35968845/" TargetMode="External" Id="rId2819"/><Relationship Type="http://schemas.openxmlformats.org/officeDocument/2006/relationships/hyperlink" Target="https://pubmed.ncbi.nlm.nih.gov/32770038/" TargetMode="External" Id="rId2820"/></Relationships>
</file>

<file path=xl/worksheets/_rels/sheet8.xml.rels><Relationships xmlns="http://schemas.openxmlformats.org/package/2006/relationships"><Relationship Type="http://schemas.openxmlformats.org/officeDocument/2006/relationships/hyperlink" Target="https://doi.org/10.48550/arxiv.2512.24497" TargetMode="External" Id="rId1"/><Relationship Type="http://schemas.openxmlformats.org/officeDocument/2006/relationships/hyperlink" Target="https://doi.org/10.48550/arxiv.2512.24497" TargetMode="External" Id="rId2"/><Relationship Type="http://schemas.openxmlformats.org/officeDocument/2006/relationships/hyperlink" Target="https://doi.org/10.48550/arXiv.2404.08471" TargetMode="External" Id="rId3"/><Relationship Type="http://schemas.openxmlformats.org/officeDocument/2006/relationships/hyperlink" Target="https://openreview.net/forum?id=y45aFv4m1Q" TargetMode="External" Id="rId4"/><Relationship Type="http://schemas.openxmlformats.org/officeDocument/2006/relationships/hyperlink" Target="https://doi.org/10.1109/access.2026.3696039" TargetMode="External" Id="rId5"/><Relationship Type="http://schemas.openxmlformats.org/officeDocument/2006/relationships/hyperlink" Target="https://doi.org/10.1109/access.2026.3696039" TargetMode="External" Id="rId6"/><Relationship Type="http://schemas.openxmlformats.org/officeDocument/2006/relationships/hyperlink" Target="https://doi.org/10.55041/ijsmt.v2i5.169" TargetMode="External" Id="rId7"/><Relationship Type="http://schemas.openxmlformats.org/officeDocument/2006/relationships/hyperlink" Target="https://doi.org/10.55041/ijsmt.v2i5.169" TargetMode="External" Id="rId8"/><Relationship Type="http://schemas.openxmlformats.org/officeDocument/2006/relationships/hyperlink" Target="https://doi.org/10.48550/arXiv.2510.00739" TargetMode="External" Id="rId9"/><Relationship Type="http://schemas.openxmlformats.org/officeDocument/2006/relationships/hyperlink" Target="https://www.semanticscholar.org/paper/eadaa117433e9083d45105ba07bb0d1dddf9e0ad" TargetMode="External" Id="rId10"/><Relationship Type="http://schemas.openxmlformats.org/officeDocument/2006/relationships/hyperlink" Target="https://doi.org/10.48550/arXiv.2602.10098" TargetMode="External" Id="rId11"/><Relationship Type="http://schemas.openxmlformats.org/officeDocument/2006/relationships/hyperlink" Target="https://www.semanticscholar.org/paper/7d2c6d3db847add8ccb33d34f8e25f83fdf8cd69" TargetMode="External" Id="rId12"/><Relationship Type="http://schemas.openxmlformats.org/officeDocument/2006/relationships/hyperlink" Target="https://doi.org/10.1109/lra.2026.3728345" TargetMode="External" Id="rId13"/><Relationship Type="http://schemas.openxmlformats.org/officeDocument/2006/relationships/hyperlink" Target="https://doi.org/10.1109/lra.2026.3728345" TargetMode="External" Id="rId14"/><Relationship Type="http://schemas.openxmlformats.org/officeDocument/2006/relationships/hyperlink" Target="https://doi.org/10.1109/mci.2026.3713292" TargetMode="External" Id="rId15"/><Relationship Type="http://schemas.openxmlformats.org/officeDocument/2006/relationships/hyperlink" Target="https://doi.org/10.1109/mci.2026.3713292" TargetMode="External" Id="rId16"/><Relationship Type="http://schemas.openxmlformats.org/officeDocument/2006/relationships/hyperlink" Target="https://doi.org/10.48550/arXiv.2503.20523" TargetMode="External" Id="rId17"/><Relationship Type="http://schemas.openxmlformats.org/officeDocument/2006/relationships/hyperlink" Target="https://www.semanticscholar.org/paper/234159e46e429d0ccd3718110861ec81d9c5dfe1" TargetMode="External" Id="rId18"/><Relationship Type="http://schemas.openxmlformats.org/officeDocument/2006/relationships/hyperlink" Target="https://doi.org/10.48550/arXiv.2508.05635" TargetMode="External" Id="rId19"/><Relationship Type="http://schemas.openxmlformats.org/officeDocument/2006/relationships/hyperlink" Target="https://www.semanticscholar.org/paper/cc446fc0a6c6f4f331f7e914f33f2cc42f1d991e" TargetMode="External" Id="rId20"/><Relationship Type="http://schemas.openxmlformats.org/officeDocument/2006/relationships/hyperlink" Target="https://doi.org/10.48550/arXiv.2512.18477" TargetMode="External" Id="rId21"/><Relationship Type="http://schemas.openxmlformats.org/officeDocument/2006/relationships/hyperlink" Target="https://www.semanticscholar.org/paper/2eb4f5d6dc6d8797cde8b13357760627246e0cb3" TargetMode="External" Id="rId22"/><Relationship Type="http://schemas.openxmlformats.org/officeDocument/2006/relationships/hyperlink" Target="https://doi.org/10.48550/arXiv.2410.12822" TargetMode="External" Id="rId23"/><Relationship Type="http://schemas.openxmlformats.org/officeDocument/2006/relationships/hyperlink" Target="https://www.semanticscholar.org/paper/c70bb9721ae75d650832bfe609c412165332fd5a" TargetMode="External" Id="rId24"/><Relationship Type="http://schemas.openxmlformats.org/officeDocument/2006/relationships/hyperlink" Target="https://doi.org/10.1609/aaai.v40i31.39860" TargetMode="External" Id="rId25"/><Relationship Type="http://schemas.openxmlformats.org/officeDocument/2006/relationships/hyperlink" Target="https://doi.org/10.1609/aaai.v40i31.39860" TargetMode="External" Id="rId26"/><Relationship Type="http://schemas.openxmlformats.org/officeDocument/2006/relationships/hyperlink" Target="https://doi.org/10.1609/aaai.v40i48.42351" TargetMode="External" Id="rId27"/><Relationship Type="http://schemas.openxmlformats.org/officeDocument/2006/relationships/hyperlink" Target="https://doi.org/10.1609/aaai.v40i48.42351" TargetMode="External" Id="rId28"/><Relationship Type="http://schemas.openxmlformats.org/officeDocument/2006/relationships/hyperlink" Target="https://doi.org/10.48550/arXiv.2605.06192" TargetMode="External" Id="rId29"/><Relationship Type="http://schemas.openxmlformats.org/officeDocument/2006/relationships/hyperlink" Target="https://www.semanticscholar.org/paper/93c4892c910c32d359747ce93795ff613b9a3fc7" TargetMode="External" Id="rId30"/><Relationship Type="http://schemas.openxmlformats.org/officeDocument/2006/relationships/hyperlink" Target="https://doi.org/10.1109/TIP.2026.3687468" TargetMode="External" Id="rId31"/><Relationship Type="http://schemas.openxmlformats.org/officeDocument/2006/relationships/hyperlink" Target="https://doi.org/10.1109/TIP.2026.3687468" TargetMode="External" Id="rId32"/><Relationship Type="http://schemas.openxmlformats.org/officeDocument/2006/relationships/hyperlink" Target="https://doi.org/10.5281/zenodo.18205387" TargetMode="External" Id="rId33"/><Relationship Type="http://schemas.openxmlformats.org/officeDocument/2006/relationships/hyperlink" Target="https://doi.org/10.5281/zenodo.18205387" TargetMode="External" Id="rId34"/><Relationship Type="http://schemas.openxmlformats.org/officeDocument/2006/relationships/hyperlink" Target="https://doi.org/10.48550/arXiv.2604.19683" TargetMode="External" Id="rId35"/><Relationship Type="http://schemas.openxmlformats.org/officeDocument/2006/relationships/hyperlink" Target="https://www.semanticscholar.org/paper/d1e486e778d1e8bb44cc35ad5f6752ef5c893e55" TargetMode="External" Id="rId36"/><Relationship Type="http://schemas.openxmlformats.org/officeDocument/2006/relationships/hyperlink" Target="https://doi.org/10.1109/CVPR52734.2025.02085" TargetMode="External" Id="rId37"/><Relationship Type="http://schemas.openxmlformats.org/officeDocument/2006/relationships/hyperlink" Target="https://www.semanticscholar.org/paper/820c0952bdf09861673b06393bf824a40e5a618e" TargetMode="External" Id="rId38"/><Relationship Type="http://schemas.openxmlformats.org/officeDocument/2006/relationships/hyperlink" Target="https://doi.org/10.48550/arXiv.2605.08279" TargetMode="External" Id="rId39"/><Relationship Type="http://schemas.openxmlformats.org/officeDocument/2006/relationships/hyperlink" Target="https://www.semanticscholar.org/paper/22619446f26ddcd5b05fe63a76a0a544a8de68ed" TargetMode="External" Id="rId40"/><Relationship Type="http://schemas.openxmlformats.org/officeDocument/2006/relationships/hyperlink" Target="https://doi.org/10.48550/arXiv.2603.24587" TargetMode="External" Id="rId41"/><Relationship Type="http://schemas.openxmlformats.org/officeDocument/2006/relationships/hyperlink" Target="https://www.semanticscholar.org/paper/518d905de002e75199a600e2d00629f1db83a78c" TargetMode="External" Id="rId42"/><Relationship Type="http://schemas.openxmlformats.org/officeDocument/2006/relationships/hyperlink" Target="https://doi.org/10.48550/arXiv.2402.16720" TargetMode="External" Id="rId43"/><Relationship Type="http://schemas.openxmlformats.org/officeDocument/2006/relationships/hyperlink" Target="https://www.semanticscholar.org/paper/4f1a59bec54c2bf66cd40b9b9cae486260c4862d" TargetMode="External" Id="rId44"/><Relationship Type="http://schemas.openxmlformats.org/officeDocument/2006/relationships/hyperlink" Target="https://doi.org/10.48550/arXiv.2512.19133" TargetMode="External" Id="rId45"/><Relationship Type="http://schemas.openxmlformats.org/officeDocument/2006/relationships/hyperlink" Target="https://www.semanticscholar.org/paper/0838871d9d5f8dc6f41e901b4c09648ed554d2ee" TargetMode="External" Id="rId46"/><Relationship Type="http://schemas.openxmlformats.org/officeDocument/2006/relationships/hyperlink" Target="https://doi.org/10.48550/arXiv.2502.14819" TargetMode="External" Id="rId47"/><Relationship Type="http://schemas.openxmlformats.org/officeDocument/2006/relationships/hyperlink" Target="https://www.semanticscholar.org/paper/b9eb8ba8467d4e8d50c41d4e66f96fa6ec173193" TargetMode="External" Id="rId48"/><Relationship Type="http://schemas.openxmlformats.org/officeDocument/2006/relationships/hyperlink" Target="https://doi.org/10.1109/ICCV51701.2025.00250" TargetMode="External" Id="rId49"/><Relationship Type="http://schemas.openxmlformats.org/officeDocument/2006/relationships/hyperlink" Target="https://www.semanticscholar.org/paper/0aefae99e10281f7f64e7100b8da572ba4351d82" TargetMode="External" Id="rId50"/><Relationship Type="http://schemas.openxmlformats.org/officeDocument/2006/relationships/hyperlink" Target="https://doi.org/10.1109/LRA.2026.3653273" TargetMode="External" Id="rId51"/><Relationship Type="http://schemas.openxmlformats.org/officeDocument/2006/relationships/hyperlink" Target="https://doi.org/10.1109/LRA.2026.3653273" TargetMode="External" Id="rId52"/><Relationship Type="http://schemas.openxmlformats.org/officeDocument/2006/relationships/hyperlink" Target="https://doi.org/10.1002/smb2.70053" TargetMode="External" Id="rId53"/><Relationship Type="http://schemas.openxmlformats.org/officeDocument/2006/relationships/hyperlink" Target="https://doi.org/10.1002/smb2.70053" TargetMode="External" Id="rId54"/><Relationship Type="http://schemas.openxmlformats.org/officeDocument/2006/relationships/hyperlink" Target="https://doi.org/10.48550/arXiv.2502.00622" TargetMode="External" Id="rId55"/><Relationship Type="http://schemas.openxmlformats.org/officeDocument/2006/relationships/hyperlink" Target="https://www.semanticscholar.org/paper/8b5e2b6e94facf92330ba1111352b94c6af4fc8f" TargetMode="External" Id="rId56"/><Relationship Type="http://schemas.openxmlformats.org/officeDocument/2006/relationships/hyperlink" Target="https://doi.org/10.48550/arXiv.2605.23993" TargetMode="External" Id="rId57"/><Relationship Type="http://schemas.openxmlformats.org/officeDocument/2006/relationships/hyperlink" Target="https://www.semanticscholar.org/paper/301530307604741d8f9d39bb16fe0f69922a6b5d" TargetMode="External" Id="rId58"/><Relationship Type="http://schemas.openxmlformats.org/officeDocument/2006/relationships/hyperlink" Target="https://doi.org/10.48550/arXiv.2607.11836" TargetMode="External" Id="rId59"/><Relationship Type="http://schemas.openxmlformats.org/officeDocument/2006/relationships/hyperlink" Target="https://www.semanticscholar.org/paper/fc30bd6879001320797c8ad17fa2b5862edc1189" TargetMode="External" Id="rId60"/><Relationship Type="http://schemas.openxmlformats.org/officeDocument/2006/relationships/hyperlink" Target="https://doi.org/10.48550/arXiv.2503.12531" TargetMode="External" Id="rId61"/><Relationship Type="http://schemas.openxmlformats.org/officeDocument/2006/relationships/hyperlink" Target="https://www.semanticscholar.org/paper/6f7b026701a8e9f0b79ba2ba9fa39c1fe2e7ea5a" TargetMode="External" Id="rId62"/><Relationship Type="http://schemas.openxmlformats.org/officeDocument/2006/relationships/hyperlink" Target="https://doi.org/10.48550/arXiv.2606.15341" TargetMode="External" Id="rId63"/><Relationship Type="http://schemas.openxmlformats.org/officeDocument/2006/relationships/hyperlink" Target="https://www.semanticscholar.org/paper/5ea9c809c6cc0ee154ed0c20109b7e17325e14c3" TargetMode="External" Id="rId64"/><Relationship Type="http://schemas.openxmlformats.org/officeDocument/2006/relationships/hyperlink" Target="https://doi.org/10.48550/arXiv.2605.07079" TargetMode="External" Id="rId65"/><Relationship Type="http://schemas.openxmlformats.org/officeDocument/2006/relationships/hyperlink" Target="https://www.semanticscholar.org/paper/62059de2d3b417212bb7e4f1f61c974f2d0cf0c1" TargetMode="External" Id="rId66"/><Relationship Type="http://schemas.openxmlformats.org/officeDocument/2006/relationships/hyperlink" Target="https://doi.org/10.48550/arXiv.2606.02577" TargetMode="External" Id="rId67"/><Relationship Type="http://schemas.openxmlformats.org/officeDocument/2006/relationships/hyperlink" Target="https://www.semanticscholar.org/paper/3ff90ab4b0261514684776cdc54f6939097b0521" TargetMode="External" Id="rId68"/><Relationship Type="http://schemas.openxmlformats.org/officeDocument/2006/relationships/hyperlink" Target="https://doi.org/10.48550/arXiv.2602.02454" TargetMode="External" Id="rId69"/><Relationship Type="http://schemas.openxmlformats.org/officeDocument/2006/relationships/hyperlink" Target="https://www.semanticscholar.org/paper/3859de96b3c95d8c814a6c850df29f1b97d0644d" TargetMode="External" Id="rId70"/><Relationship Type="http://schemas.openxmlformats.org/officeDocument/2006/relationships/hyperlink" Target="https://doi.org/10.48550/arXiv.2511.07416" TargetMode="External" Id="rId71"/><Relationship Type="http://schemas.openxmlformats.org/officeDocument/2006/relationships/hyperlink" Target="https://www.semanticscholar.org/paper/ff46a46dc583bfc8956e744bc01b613429a000ae" TargetMode="External" Id="rId72"/><Relationship Type="http://schemas.openxmlformats.org/officeDocument/2006/relationships/hyperlink" Target="https://doi.org/10.1109/ICRA55743.2025.11127996" TargetMode="External" Id="rId73"/><Relationship Type="http://schemas.openxmlformats.org/officeDocument/2006/relationships/hyperlink" Target="https://www.semanticscholar.org/paper/1d3b4e03bc85c07a6e1c9f78972514c617ffc04e" TargetMode="External" Id="rId74"/><Relationship Type="http://schemas.openxmlformats.org/officeDocument/2006/relationships/hyperlink" Target="https://doi.org/10.48550/arXiv.2501.13072" TargetMode="External" Id="rId75"/><Relationship Type="http://schemas.openxmlformats.org/officeDocument/2006/relationships/hyperlink" Target="https://www.semanticscholar.org/paper/2d84fe2fd81ba7db3239cf9bbd7a35d5a248df73" TargetMode="External" Id="rId76"/><Relationship Type="http://schemas.openxmlformats.org/officeDocument/2006/relationships/hyperlink" Target="https://doi.org/10.48550/arXiv.2602.06508" TargetMode="External" Id="rId77"/><Relationship Type="http://schemas.openxmlformats.org/officeDocument/2006/relationships/hyperlink" Target="https://www.semanticscholar.org/paper/936122c1ae597d12187b6633e1d85806a0d4b3ab" TargetMode="External" Id="rId78"/><Relationship Type="http://schemas.openxmlformats.org/officeDocument/2006/relationships/hyperlink" Target="https://doi.org/10.1109/JIOT.2024.3479088" TargetMode="External" Id="rId79"/><Relationship Type="http://schemas.openxmlformats.org/officeDocument/2006/relationships/hyperlink" Target="https://www.semanticscholar.org/paper/5de56a818f2575dbf7b7fcbaa22b793a4178f90d" TargetMode="External" Id="rId80"/><Relationship Type="http://schemas.openxmlformats.org/officeDocument/2006/relationships/hyperlink" Target="https://doi.org/10.48550/arXiv.2412.09600" TargetMode="External" Id="rId81"/><Relationship Type="http://schemas.openxmlformats.org/officeDocument/2006/relationships/hyperlink" Target="https://www.semanticscholar.org/paper/b688c1412bc861e59da2659ad4fe0e25a3f574d6" TargetMode="External" Id="rId82"/><Relationship Type="http://schemas.openxmlformats.org/officeDocument/2006/relationships/hyperlink" Target="https://doi.org/10.48550/arXiv.2508.08170" TargetMode="External" Id="rId83"/><Relationship Type="http://schemas.openxmlformats.org/officeDocument/2006/relationships/hyperlink" Target="https://www.semanticscholar.org/paper/c43496023fcf45f5149557febfd541f56ea2c149" TargetMode="External" Id="rId84"/></Relationships>
</file>

<file path=xl/worksheets/sheet1.xml><?xml version="1.0" encoding="utf-8"?>
<worksheet xmlns="http://schemas.openxmlformats.org/spreadsheetml/2006/main">
  <sheetPr filterMode="0">
    <outlinePr summaryBelow="0"/>
    <pageSetUpPr fitToPage="0"/>
  </sheetPr>
  <dimension ref="A1:Z1008"/>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40.75" customWidth="1" style="56" min="2" max="2"/>
    <col width="187" customWidth="1" style="56" min="3" max="3"/>
  </cols>
  <sheetData>
    <row r="1" ht="15.75" customHeight="1" s="57">
      <c r="A1" s="58" t="n"/>
      <c r="B1" s="58" t="n"/>
      <c r="C1" s="58" t="n"/>
      <c r="D1" s="58" t="n"/>
      <c r="E1" s="58" t="n"/>
      <c r="F1" s="58" t="n"/>
      <c r="G1" s="58" t="n"/>
      <c r="H1" s="58" t="n"/>
      <c r="I1" s="58" t="n"/>
      <c r="J1" s="58" t="n"/>
      <c r="K1" s="58" t="n"/>
      <c r="L1" s="58" t="n"/>
      <c r="M1" s="58" t="n"/>
      <c r="N1" s="58" t="n"/>
      <c r="O1" s="58" t="n"/>
      <c r="P1" s="58" t="n"/>
      <c r="Q1" s="58" t="n"/>
      <c r="R1" s="58" t="n"/>
      <c r="S1" s="58" t="n"/>
      <c r="T1" s="58" t="n"/>
      <c r="U1" s="58" t="n"/>
      <c r="V1" s="58" t="n"/>
      <c r="W1" s="58" t="n"/>
      <c r="X1" s="58" t="n"/>
      <c r="Y1" s="58" t="n"/>
      <c r="Z1" s="58" t="n"/>
    </row>
    <row r="2" ht="29.1" customHeight="1" s="57">
      <c r="A2" s="58" t="n"/>
      <c r="B2" s="59" t="inlineStr">
        <is>
          <t>Arsitektur World Model pada Domain Video: Perbandingan Joint Embedding Predictive Architectures (JEPA) dan Generatif</t>
        </is>
      </c>
      <c r="C2" s="60" t="n"/>
      <c r="D2" s="58" t="n"/>
      <c r="E2" s="58" t="n"/>
      <c r="F2" s="58" t="n"/>
      <c r="G2" s="58" t="n"/>
      <c r="H2" s="58" t="n"/>
      <c r="I2" s="58" t="n"/>
      <c r="J2" s="58" t="n"/>
      <c r="K2" s="58" t="n"/>
      <c r="L2" s="58" t="n"/>
      <c r="M2" s="58" t="n"/>
      <c r="N2" s="58" t="n"/>
      <c r="O2" s="58" t="n"/>
      <c r="P2" s="58" t="n"/>
      <c r="Q2" s="58" t="n"/>
      <c r="R2" s="58" t="n"/>
      <c r="S2" s="58" t="n"/>
      <c r="T2" s="58" t="n"/>
      <c r="U2" s="58" t="n"/>
      <c r="V2" s="58" t="n"/>
      <c r="W2" s="58" t="n"/>
      <c r="X2" s="58" t="n"/>
      <c r="Y2" s="58" t="n"/>
      <c r="Z2" s="58" t="n"/>
    </row>
    <row r="3" ht="15.75" customHeight="1" s="57">
      <c r="A3" s="58" t="n"/>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row>
    <row r="4" ht="19.7" customHeight="1" s="57">
      <c r="A4" s="58" t="n"/>
      <c r="B4" s="61" t="inlineStr">
        <is>
          <t>Anggota</t>
        </is>
      </c>
      <c r="C4" s="60" t="n"/>
      <c r="D4" s="58" t="n"/>
      <c r="E4" s="58" t="n"/>
      <c r="F4" s="58" t="n"/>
      <c r="G4" s="58" t="n"/>
      <c r="H4" s="58" t="n"/>
      <c r="I4" s="58" t="n"/>
      <c r="J4" s="58" t="n"/>
      <c r="K4" s="58" t="n"/>
      <c r="L4" s="58" t="n"/>
      <c r="M4" s="58" t="n"/>
      <c r="N4" s="58" t="n"/>
      <c r="O4" s="58" t="n"/>
      <c r="P4" s="58" t="n"/>
      <c r="Q4" s="58" t="n"/>
      <c r="R4" s="58" t="n"/>
      <c r="S4" s="58" t="n"/>
      <c r="T4" s="58" t="n"/>
      <c r="U4" s="58" t="n"/>
      <c r="V4" s="58" t="n"/>
      <c r="W4" s="58" t="n"/>
      <c r="X4" s="58" t="n"/>
      <c r="Y4" s="58" t="n"/>
      <c r="Z4" s="58" t="n"/>
    </row>
    <row r="5" ht="15.75" customHeight="1" s="57">
      <c r="A5" s="58" t="n"/>
      <c r="B5" s="62" t="inlineStr">
        <is>
          <t>M. Hikari Reiziq Rakhmadinta</t>
        </is>
      </c>
      <c r="C5" s="62" t="n">
        <v>5027241079</v>
      </c>
      <c r="D5" s="58" t="n"/>
      <c r="E5" s="58" t="n"/>
      <c r="F5" s="58" t="n"/>
      <c r="G5" s="58" t="n"/>
      <c r="H5" s="58" t="n"/>
      <c r="I5" s="58" t="n"/>
      <c r="J5" s="58" t="n"/>
      <c r="K5" s="58" t="n"/>
      <c r="L5" s="58" t="n"/>
      <c r="M5" s="58" t="n"/>
      <c r="N5" s="58" t="n"/>
      <c r="O5" s="58" t="n"/>
      <c r="P5" s="58" t="n"/>
      <c r="Q5" s="58" t="n"/>
      <c r="R5" s="58" t="n"/>
      <c r="S5" s="58" t="n"/>
      <c r="T5" s="58" t="n"/>
      <c r="U5" s="58" t="n"/>
      <c r="V5" s="58" t="n"/>
      <c r="W5" s="58" t="n"/>
      <c r="X5" s="58" t="n"/>
      <c r="Y5" s="58" t="n"/>
      <c r="Z5" s="58" t="n"/>
    </row>
    <row r="6" ht="15.75" customHeight="1" s="57">
      <c r="A6" s="58" t="n"/>
      <c r="B6" s="62" t="inlineStr">
        <is>
          <t>Arya Bisma Putra Refman</t>
        </is>
      </c>
      <c r="C6" s="62" t="n">
        <v>5027241036</v>
      </c>
      <c r="D6" s="58" t="n"/>
      <c r="E6" s="58" t="n"/>
      <c r="F6" s="58" t="n"/>
      <c r="G6" s="58" t="n"/>
      <c r="H6" s="58" t="n"/>
      <c r="I6" s="58" t="n"/>
      <c r="J6" s="58" t="n"/>
      <c r="K6" s="58" t="n"/>
      <c r="L6" s="58" t="n"/>
      <c r="M6" s="58" t="n"/>
      <c r="N6" s="58" t="n"/>
      <c r="O6" s="58" t="n"/>
      <c r="P6" s="58" t="n"/>
      <c r="Q6" s="58" t="n"/>
      <c r="R6" s="58" t="n"/>
      <c r="S6" s="58" t="n"/>
      <c r="T6" s="58" t="n"/>
      <c r="U6" s="58" t="n"/>
      <c r="V6" s="58" t="n"/>
      <c r="W6" s="58" t="n"/>
      <c r="X6" s="58" t="n"/>
      <c r="Y6" s="58" t="n"/>
      <c r="Z6" s="58" t="n"/>
    </row>
    <row r="7" ht="15.75" customHeight="1" s="57">
      <c r="A7" s="58" t="n"/>
      <c r="B7" s="62" t="inlineStr">
        <is>
          <t>Ahmad Syauqi Reza</t>
        </is>
      </c>
      <c r="C7" s="62" t="n">
        <v>50027241085</v>
      </c>
      <c r="D7" s="58" t="n"/>
      <c r="E7" s="58" t="n"/>
      <c r="F7" s="58" t="n"/>
      <c r="G7" s="58" t="n"/>
      <c r="H7" s="58" t="n"/>
      <c r="I7" s="58" t="n"/>
      <c r="J7" s="58" t="n"/>
      <c r="K7" s="58" t="n"/>
      <c r="L7" s="58" t="n"/>
      <c r="M7" s="58" t="n"/>
      <c r="N7" s="58" t="n"/>
      <c r="O7" s="58" t="n"/>
      <c r="P7" s="58" t="n"/>
      <c r="Q7" s="58" t="n"/>
      <c r="R7" s="58" t="n"/>
      <c r="S7" s="58" t="n"/>
      <c r="T7" s="58" t="n"/>
      <c r="U7" s="58" t="n"/>
      <c r="V7" s="58" t="n"/>
      <c r="W7" s="58" t="n"/>
      <c r="X7" s="58" t="n"/>
      <c r="Y7" s="58" t="n"/>
      <c r="Z7" s="58" t="n"/>
    </row>
    <row r="8" ht="15.75" customHeight="1" s="57">
      <c r="A8" s="58" t="n"/>
      <c r="B8" s="62" t="inlineStr">
        <is>
          <t>M. Fatihul Qolbi Ash Shidiqi</t>
        </is>
      </c>
      <c r="C8" s="62" t="n">
        <v>5027241023</v>
      </c>
      <c r="D8" s="58" t="n"/>
      <c r="E8" s="58" t="n"/>
      <c r="F8" s="58" t="n"/>
      <c r="G8" s="58" t="n"/>
      <c r="H8" s="58" t="n"/>
      <c r="I8" s="58" t="n"/>
      <c r="J8" s="58" t="n"/>
      <c r="K8" s="58" t="n"/>
      <c r="L8" s="58" t="n"/>
      <c r="M8" s="58" t="n"/>
      <c r="N8" s="58" t="n"/>
      <c r="O8" s="58" t="n"/>
      <c r="P8" s="58" t="n"/>
      <c r="Q8" s="58" t="n"/>
      <c r="R8" s="58" t="n"/>
      <c r="S8" s="58" t="n"/>
      <c r="T8" s="58" t="n"/>
      <c r="U8" s="58" t="n"/>
      <c r="V8" s="58" t="n"/>
      <c r="W8" s="58" t="n"/>
      <c r="X8" s="58" t="n"/>
      <c r="Y8" s="58" t="n"/>
      <c r="Z8" s="58" t="n"/>
    </row>
    <row r="9" ht="15.75" customHeight="1" s="57">
      <c r="A9" s="58" t="n"/>
      <c r="D9" s="58" t="n"/>
      <c r="E9" s="58" t="n"/>
      <c r="F9" s="58" t="n"/>
      <c r="G9" s="58" t="n"/>
      <c r="H9" s="58" t="n"/>
      <c r="I9" s="58" t="n"/>
      <c r="J9" s="58" t="n"/>
      <c r="K9" s="58" t="n"/>
      <c r="L9" s="58" t="n"/>
      <c r="M9" s="58" t="n"/>
      <c r="N9" s="58" t="n"/>
      <c r="O9" s="58" t="n"/>
      <c r="P9" s="58" t="n"/>
      <c r="Q9" s="58" t="n"/>
      <c r="R9" s="58" t="n"/>
      <c r="S9" s="58" t="n"/>
      <c r="T9" s="58" t="n"/>
      <c r="U9" s="58" t="n"/>
      <c r="V9" s="58" t="n"/>
      <c r="W9" s="58" t="n"/>
      <c r="X9" s="58" t="n"/>
      <c r="Y9" s="58" t="n"/>
      <c r="Z9" s="58" t="n"/>
    </row>
    <row r="10" ht="22.35" customHeight="1" s="57">
      <c r="A10" s="58" t="n"/>
      <c r="B10" s="63" t="inlineStr">
        <is>
          <t>Kitchenham-Style Systematic Literature Review Workbook</t>
        </is>
      </c>
      <c r="C10" s="64" t="n"/>
      <c r="D10" s="58" t="n"/>
      <c r="E10" s="58" t="n"/>
      <c r="F10" s="58" t="n"/>
      <c r="G10" s="58" t="n"/>
      <c r="H10" s="58" t="n"/>
      <c r="I10" s="58" t="n"/>
      <c r="J10" s="58" t="n"/>
      <c r="K10" s="58" t="n"/>
      <c r="L10" s="58" t="n"/>
      <c r="M10" s="58" t="n"/>
      <c r="N10" s="58" t="n"/>
      <c r="O10" s="58" t="n"/>
      <c r="P10" s="58" t="n"/>
      <c r="Q10" s="58" t="n"/>
      <c r="R10" s="58" t="n"/>
      <c r="S10" s="58" t="n"/>
      <c r="T10" s="58" t="n"/>
      <c r="U10" s="58" t="n"/>
      <c r="V10" s="58" t="n"/>
      <c r="W10" s="58" t="n"/>
      <c r="X10" s="58" t="n"/>
      <c r="Y10" s="58" t="n"/>
      <c r="Z10" s="58" t="n"/>
    </row>
    <row r="11" ht="22.35" customHeight="1" s="57">
      <c r="A11" s="58" t="n"/>
      <c r="B11" s="65" t="inlineStr">
        <is>
          <t>Workflow: Raw Article Data → Inclusion/Exclusion Screening → Candidate Papers → Quality Assessment → Final Papers</t>
        </is>
      </c>
      <c r="C11" s="66" t="n"/>
      <c r="D11" s="58" t="n"/>
      <c r="E11" s="58" t="n"/>
      <c r="F11" s="58" t="n"/>
      <c r="G11" s="58" t="n"/>
      <c r="H11" s="58" t="n"/>
      <c r="I11" s="58" t="n"/>
      <c r="J11" s="58" t="n"/>
      <c r="K11" s="58" t="n"/>
      <c r="L11" s="58" t="n"/>
      <c r="M11" s="58" t="n"/>
      <c r="N11" s="58" t="n"/>
      <c r="O11" s="58" t="n"/>
      <c r="P11" s="58" t="n"/>
      <c r="Q11" s="58" t="n"/>
      <c r="R11" s="58" t="n"/>
      <c r="S11" s="58" t="n"/>
      <c r="T11" s="58" t="n"/>
      <c r="U11" s="58" t="n"/>
      <c r="V11" s="58" t="n"/>
      <c r="W11" s="58" t="n"/>
      <c r="X11" s="58" t="n"/>
      <c r="Y11" s="58" t="n"/>
      <c r="Z11" s="58" t="n"/>
    </row>
    <row r="12" ht="34.3" customHeight="1" s="57">
      <c r="A12" s="58" t="n"/>
      <c r="B12" s="67" t="inlineStr">
        <is>
          <t>Purpose</t>
        </is>
      </c>
      <c r="C12" s="68" t="inlineStr">
        <is>
          <t>A practical Excel template for conducting a systematic literature review using the main stages described by Kitchenham &amp; Charters: identification, study selection, quality assessment, data extraction, and synthesis.</t>
        </is>
      </c>
      <c r="D12" s="58" t="n"/>
      <c r="E12" s="58" t="n"/>
      <c r="F12" s="58" t="n"/>
      <c r="G12" s="58" t="n"/>
      <c r="H12" s="58" t="n"/>
      <c r="I12" s="58" t="n"/>
      <c r="J12" s="58" t="n"/>
      <c r="K12" s="58" t="n"/>
      <c r="L12" s="58" t="n"/>
      <c r="M12" s="58" t="n"/>
      <c r="N12" s="58" t="n"/>
      <c r="O12" s="58" t="n"/>
      <c r="P12" s="58" t="n"/>
      <c r="Q12" s="58" t="n"/>
      <c r="R12" s="58" t="n"/>
      <c r="S12" s="58" t="n"/>
      <c r="T12" s="58" t="n"/>
      <c r="U12" s="58" t="n"/>
      <c r="V12" s="58" t="n"/>
      <c r="W12" s="58" t="n"/>
      <c r="X12" s="58" t="n"/>
      <c r="Y12" s="58" t="n"/>
      <c r="Z12" s="58" t="n"/>
    </row>
    <row r="13" ht="34.3" customHeight="1" s="57">
      <c r="A13" s="58" t="n"/>
      <c r="B13" s="67" t="inlineStr">
        <is>
          <t>Important note</t>
        </is>
      </c>
      <c r="C13" s="68" t="inlineStr">
        <is>
          <t>Kitchenham does not prescribe one universal numerical inclusion/exclusion score or one universal quality checklist. The scoring rules in this workbook are an operational template that should be adapted to your review protocol and research questions.</t>
        </is>
      </c>
      <c r="D13" s="58" t="n"/>
      <c r="E13" s="58" t="n"/>
      <c r="F13" s="58" t="n"/>
      <c r="G13" s="58" t="n"/>
      <c r="H13" s="58" t="n"/>
      <c r="I13" s="58" t="n"/>
      <c r="J13" s="58" t="n"/>
      <c r="K13" s="58" t="n"/>
      <c r="L13" s="58" t="n"/>
      <c r="M13" s="58" t="n"/>
      <c r="N13" s="58" t="n"/>
      <c r="O13" s="58" t="n"/>
      <c r="P13" s="58" t="n"/>
      <c r="Q13" s="58" t="n"/>
      <c r="R13" s="58" t="n"/>
      <c r="S13" s="58" t="n"/>
      <c r="T13" s="58" t="n"/>
      <c r="U13" s="58" t="n"/>
      <c r="V13" s="58" t="n"/>
      <c r="W13" s="58" t="n"/>
      <c r="X13" s="58" t="n"/>
      <c r="Y13" s="58" t="n"/>
      <c r="Z13" s="58" t="n"/>
    </row>
    <row r="14" ht="34.3" customHeight="1" s="57">
      <c r="A14" s="58" t="n"/>
      <c r="B14" s="67" t="inlineStr">
        <is>
          <t>PICOC &amp; Search Strategy</t>
        </is>
      </c>
      <c r="C14" s="69" t="inlineStr">
        <is>
          <t>Use PICOC_RQs to define Population, Intervention, Comparison, Outcome, and Context and formulate RQs. Use Search_Strategy to document exact database queries, dates, filters, fields, and results. Use Databases to document database selection.</t>
        </is>
      </c>
      <c r="D14" s="58" t="n"/>
      <c r="E14" s="58" t="n"/>
      <c r="F14" s="58" t="n"/>
      <c r="G14" s="58" t="n"/>
      <c r="H14" s="58" t="n"/>
      <c r="I14" s="58" t="n"/>
      <c r="J14" s="58" t="n"/>
      <c r="K14" s="58" t="n"/>
      <c r="L14" s="58" t="n"/>
      <c r="M14" s="58" t="n"/>
      <c r="N14" s="58" t="n"/>
      <c r="O14" s="58" t="n"/>
      <c r="P14" s="58" t="n"/>
      <c r="Q14" s="58" t="n"/>
      <c r="R14" s="58" t="n"/>
      <c r="S14" s="58" t="n"/>
      <c r="T14" s="58" t="n"/>
      <c r="U14" s="58" t="n"/>
      <c r="V14" s="58" t="n"/>
      <c r="W14" s="58" t="n"/>
      <c r="X14" s="58" t="n"/>
      <c r="Y14" s="58" t="n"/>
      <c r="Z14" s="58" t="n"/>
    </row>
    <row r="15" ht="17.9" customHeight="1" s="57">
      <c r="A15" s="58" t="n"/>
      <c r="B15" s="67" t="inlineStr">
        <is>
          <t>Raw_Articles</t>
        </is>
      </c>
      <c r="C15" s="68" t="inlineStr">
        <is>
          <t>Enter every record retrieved from databases/registers and, when applicable, other identification methods such as backward/forward snowballing.</t>
        </is>
      </c>
      <c r="D15" s="58" t="n"/>
      <c r="E15" s="58" t="n"/>
      <c r="F15" s="58" t="n"/>
      <c r="G15" s="58" t="n"/>
      <c r="H15" s="58" t="n"/>
      <c r="I15" s="58" t="n"/>
      <c r="J15" s="58" t="n"/>
      <c r="K15" s="58" t="n"/>
      <c r="L15" s="58" t="n"/>
      <c r="M15" s="58" t="n"/>
      <c r="N15" s="58" t="n"/>
      <c r="O15" s="58" t="n"/>
      <c r="P15" s="58" t="n"/>
      <c r="Q15" s="58" t="n"/>
      <c r="R15" s="58" t="n"/>
      <c r="S15" s="58" t="n"/>
      <c r="T15" s="58" t="n"/>
      <c r="U15" s="58" t="n"/>
      <c r="V15" s="58" t="n"/>
      <c r="W15" s="58" t="n"/>
      <c r="X15" s="58" t="n"/>
      <c r="Y15" s="58" t="n"/>
      <c r="Z15" s="58" t="n"/>
    </row>
    <row r="16" ht="17.9" customHeight="1" s="57">
      <c r="A16" s="58" t="n"/>
      <c r="B16" s="67" t="inlineStr">
        <is>
          <t>Screening</t>
        </is>
      </c>
      <c r="C16" s="68" t="inlineStr">
        <is>
          <t>Apply your predefined inclusion and exclusion criteria. The workbook calculates an inclusion score and identifies candidate papers.</t>
        </is>
      </c>
      <c r="D16" s="58" t="n"/>
      <c r="E16" s="58" t="n"/>
      <c r="F16" s="58" t="n"/>
      <c r="G16" s="58" t="n"/>
      <c r="H16" s="58" t="n"/>
      <c r="I16" s="58" t="n"/>
      <c r="J16" s="58" t="n"/>
      <c r="K16" s="58" t="n"/>
      <c r="L16" s="58" t="n"/>
      <c r="M16" s="58" t="n"/>
      <c r="N16" s="58" t="n"/>
      <c r="O16" s="58" t="n"/>
      <c r="P16" s="58" t="n"/>
      <c r="Q16" s="58" t="n"/>
      <c r="R16" s="58" t="n"/>
      <c r="S16" s="58" t="n"/>
      <c r="T16" s="58" t="n"/>
      <c r="U16" s="58" t="n"/>
      <c r="V16" s="58" t="n"/>
      <c r="W16" s="58" t="n"/>
      <c r="X16" s="58" t="n"/>
      <c r="Y16" s="58" t="n"/>
      <c r="Z16" s="58" t="n"/>
    </row>
    <row r="17" ht="17.9" customHeight="1" s="57">
      <c r="A17" s="58" t="n"/>
      <c r="B17" s="67" t="inlineStr">
        <is>
          <t>Quality_Assessment</t>
        </is>
      </c>
      <c r="C17" s="68" t="inlineStr">
        <is>
          <t>Assess candidate papers using a tailored quality checklist. Default scoring: Yes = 1, Partly = 0.5, No/Unknown = 0.</t>
        </is>
      </c>
      <c r="D17" s="58" t="n"/>
      <c r="E17" s="58" t="n"/>
      <c r="F17" s="58" t="n"/>
      <c r="G17" s="58" t="n"/>
      <c r="H17" s="58" t="n"/>
      <c r="I17" s="58" t="n"/>
      <c r="J17" s="58" t="n"/>
      <c r="K17" s="58" t="n"/>
      <c r="L17" s="58" t="n"/>
      <c r="M17" s="58" t="n"/>
      <c r="N17" s="58" t="n"/>
      <c r="O17" s="58" t="n"/>
      <c r="P17" s="58" t="n"/>
      <c r="Q17" s="58" t="n"/>
      <c r="R17" s="58" t="n"/>
      <c r="S17" s="58" t="n"/>
      <c r="T17" s="58" t="n"/>
      <c r="U17" s="58" t="n"/>
      <c r="V17" s="58" t="n"/>
      <c r="W17" s="58" t="n"/>
      <c r="X17" s="58" t="n"/>
      <c r="Y17" s="58" t="n"/>
      <c r="Z17" s="58" t="n"/>
    </row>
    <row r="18" ht="17.9" customHeight="1" s="57">
      <c r="A18" s="58" t="n"/>
      <c r="B18" s="67" t="inlineStr">
        <is>
          <t>Final_Papers</t>
        </is>
      </c>
      <c r="C18" s="68" t="inlineStr">
        <is>
          <t>Contains papers that pass the quality threshold and are retained for final data extraction.</t>
        </is>
      </c>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row>
    <row r="19" ht="17.9" customHeight="1" s="57">
      <c r="A19" s="58" t="n"/>
      <c r="B19" s="67" t="inlineStr">
        <is>
          <t>PRISMA_Counts</t>
        </is>
      </c>
      <c r="C19" s="68" t="inlineStr">
        <is>
          <t>Summarizes counts needed to help populate a PRISMA 2020 flow diagram.</t>
        </is>
      </c>
      <c r="D19" s="58" t="n"/>
      <c r="E19" s="58" t="n"/>
      <c r="F19" s="58" t="n"/>
      <c r="G19" s="58" t="n"/>
      <c r="H19" s="58" t="n"/>
      <c r="I19" s="58" t="n"/>
      <c r="J19" s="58" t="n"/>
      <c r="K19" s="58" t="n"/>
      <c r="L19" s="58" t="n"/>
      <c r="M19" s="58" t="n"/>
      <c r="N19" s="58" t="n"/>
      <c r="O19" s="58" t="n"/>
      <c r="P19" s="58" t="n"/>
      <c r="Q19" s="58" t="n"/>
      <c r="R19" s="58" t="n"/>
      <c r="S19" s="58" t="n"/>
      <c r="T19" s="58" t="n"/>
      <c r="U19" s="58" t="n"/>
      <c r="V19" s="58" t="n"/>
      <c r="W19" s="58" t="n"/>
      <c r="X19" s="58" t="n"/>
      <c r="Y19" s="58" t="n"/>
      <c r="Z19" s="58" t="n"/>
    </row>
    <row r="20" ht="17.9" customHeight="1" s="57">
      <c r="A20" s="58" t="n"/>
      <c r="B20" s="67" t="inlineStr">
        <is>
          <t>Recommended practice</t>
        </is>
      </c>
      <c r="C20" s="68" t="inlineStr">
        <is>
          <t>Define inclusion/exclusion criteria and QA thresholds in your protocol before screening. Pilot the criteria on a small sample and revise them if they cannot be applied consistently.</t>
        </is>
      </c>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row>
    <row r="21" ht="17.9" customHeight="1" s="57">
      <c r="A21" s="58" t="n"/>
      <c r="B21" s="67" t="inlineStr">
        <is>
          <t>QA scoring</t>
        </is>
      </c>
      <c r="C21" s="69" t="inlineStr">
        <is>
          <t>QA uses a 1–3 scale: 1 = Low quality, 2 = Moderate quality, 3 = High quality. With 8 QA questions, maximum score = 24.</t>
        </is>
      </c>
      <c r="D21" s="58" t="n"/>
      <c r="E21" s="58" t="n"/>
      <c r="F21" s="58" t="n"/>
      <c r="G21" s="58" t="n"/>
      <c r="H21" s="58" t="n"/>
      <c r="I21" s="58" t="n"/>
      <c r="J21" s="58" t="n"/>
      <c r="K21" s="58" t="n"/>
      <c r="L21" s="58" t="n"/>
      <c r="M21" s="58" t="n"/>
      <c r="N21" s="58" t="n"/>
      <c r="O21" s="58" t="n"/>
      <c r="P21" s="58" t="n"/>
      <c r="Q21" s="58" t="n"/>
      <c r="R21" s="58" t="n"/>
      <c r="S21" s="58" t="n"/>
      <c r="T21" s="58" t="n"/>
      <c r="U21" s="58" t="n"/>
      <c r="V21" s="58" t="n"/>
      <c r="W21" s="58" t="n"/>
      <c r="X21" s="58" t="n"/>
      <c r="Y21" s="58" t="n"/>
      <c r="Z21" s="58" t="n"/>
    </row>
    <row r="22" ht="17.9" customHeight="1" s="57">
      <c r="A22" s="58" t="n"/>
      <c r="B22" s="67" t="inlineStr">
        <is>
          <t>QA decision</t>
        </is>
      </c>
      <c r="C22" s="69" t="inlineStr">
        <is>
          <t>Default threshold: ≥75% = Final; 60–74.9% = Review; &lt;60% = Exclude. These thresholds are configurable and should be justified in the review protocol.</t>
        </is>
      </c>
      <c r="D22" s="58" t="n"/>
      <c r="E22" s="58" t="n"/>
      <c r="F22" s="58" t="n"/>
      <c r="G22" s="58" t="n"/>
      <c r="H22" s="58" t="n"/>
      <c r="I22" s="58" t="n"/>
      <c r="J22" s="58" t="n"/>
      <c r="K22" s="58" t="n"/>
      <c r="L22" s="58" t="n"/>
      <c r="M22" s="58" t="n"/>
      <c r="N22" s="58" t="n"/>
      <c r="O22" s="58" t="n"/>
      <c r="P22" s="58" t="n"/>
      <c r="Q22" s="58" t="n"/>
      <c r="R22" s="58" t="n"/>
      <c r="S22" s="58" t="n"/>
      <c r="T22" s="58" t="n"/>
      <c r="U22" s="58" t="n"/>
      <c r="V22" s="58" t="n"/>
      <c r="W22" s="58" t="n"/>
      <c r="X22" s="58" t="n"/>
      <c r="Y22" s="58" t="n"/>
      <c r="Z22" s="58" t="n"/>
    </row>
    <row r="23" ht="15.75" customHeight="1" s="57">
      <c r="A23" s="58" t="n"/>
      <c r="D23" s="58" t="n"/>
      <c r="E23" s="58" t="n"/>
      <c r="F23" s="58" t="n"/>
      <c r="G23" s="58" t="n"/>
      <c r="H23" s="58" t="n"/>
      <c r="I23" s="58" t="n"/>
      <c r="J23" s="58" t="n"/>
      <c r="K23" s="58" t="n"/>
      <c r="L23" s="58" t="n"/>
      <c r="M23" s="58" t="n"/>
      <c r="N23" s="58" t="n"/>
      <c r="O23" s="58" t="n"/>
      <c r="P23" s="58" t="n"/>
      <c r="Q23" s="58" t="n"/>
      <c r="R23" s="58" t="n"/>
      <c r="S23" s="58" t="n"/>
      <c r="T23" s="58" t="n"/>
      <c r="U23" s="58" t="n"/>
      <c r="V23" s="58" t="n"/>
      <c r="W23" s="58" t="n"/>
      <c r="X23" s="58" t="n"/>
      <c r="Y23" s="58" t="n"/>
      <c r="Z23" s="58" t="n"/>
    </row>
    <row r="24" ht="15.75" customHeight="1" s="57">
      <c r="A24" s="58" t="n"/>
      <c r="B24" s="58" t="n"/>
      <c r="C24" s="58" t="n"/>
      <c r="D24" s="58" t="n"/>
      <c r="E24" s="58" t="n"/>
      <c r="F24" s="58" t="n"/>
      <c r="G24" s="58" t="n"/>
      <c r="H24" s="58" t="n"/>
      <c r="I24" s="58" t="n"/>
      <c r="J24" s="58" t="n"/>
      <c r="K24" s="58" t="n"/>
      <c r="L24" s="58" t="n"/>
      <c r="M24" s="58" t="n"/>
      <c r="N24" s="58" t="n"/>
      <c r="O24" s="58" t="n"/>
      <c r="P24" s="58" t="n"/>
      <c r="Q24" s="58" t="n"/>
      <c r="R24" s="58" t="n"/>
      <c r="S24" s="58" t="n"/>
      <c r="T24" s="58" t="n"/>
      <c r="U24" s="58" t="n"/>
      <c r="V24" s="58" t="n"/>
      <c r="W24" s="58" t="n"/>
      <c r="X24" s="58" t="n"/>
      <c r="Y24" s="58" t="n"/>
      <c r="Z24" s="58" t="n"/>
    </row>
    <row r="25" ht="15.75" customHeight="1" s="57">
      <c r="A25" s="58" t="n"/>
      <c r="B25" s="58" t="n"/>
      <c r="C25" s="58" t="n"/>
      <c r="D25" s="58" t="n"/>
      <c r="E25" s="58" t="n"/>
      <c r="F25" s="58" t="n"/>
      <c r="G25" s="58" t="n"/>
      <c r="H25" s="58" t="n"/>
      <c r="I25" s="58" t="n"/>
      <c r="J25" s="58" t="n"/>
      <c r="K25" s="58" t="n"/>
      <c r="L25" s="58" t="n"/>
      <c r="M25" s="58" t="n"/>
      <c r="N25" s="58" t="n"/>
      <c r="O25" s="58" t="n"/>
      <c r="P25" s="58" t="n"/>
      <c r="Q25" s="58" t="n"/>
      <c r="R25" s="58" t="n"/>
      <c r="S25" s="58" t="n"/>
      <c r="T25" s="58" t="n"/>
      <c r="U25" s="58" t="n"/>
      <c r="V25" s="58" t="n"/>
      <c r="W25" s="58" t="n"/>
      <c r="X25" s="58" t="n"/>
      <c r="Y25" s="58" t="n"/>
      <c r="Z25" s="58" t="n"/>
    </row>
    <row r="26" ht="15.75" customHeight="1" s="57">
      <c r="A26" s="58" t="n"/>
      <c r="B26" s="58" t="n"/>
      <c r="C26" s="58" t="n"/>
      <c r="D26" s="58" t="n"/>
      <c r="E26" s="58" t="n"/>
      <c r="F26" s="58" t="n"/>
      <c r="G26" s="58" t="n"/>
      <c r="H26" s="58" t="n"/>
      <c r="I26" s="58" t="n"/>
      <c r="J26" s="58" t="n"/>
      <c r="K26" s="58" t="n"/>
      <c r="L26" s="58" t="n"/>
      <c r="M26" s="58" t="n"/>
      <c r="N26" s="58" t="n"/>
      <c r="O26" s="58" t="n"/>
      <c r="P26" s="58" t="n"/>
      <c r="Q26" s="58" t="n"/>
      <c r="R26" s="58" t="n"/>
      <c r="S26" s="58" t="n"/>
      <c r="T26" s="58" t="n"/>
      <c r="U26" s="58" t="n"/>
      <c r="V26" s="58" t="n"/>
      <c r="W26" s="58" t="n"/>
      <c r="X26" s="58" t="n"/>
      <c r="Y26" s="58" t="n"/>
      <c r="Z26" s="58" t="n"/>
    </row>
    <row r="27" ht="15.75" customHeight="1" s="57">
      <c r="A27" s="58" t="n"/>
      <c r="B27" s="58" t="n"/>
      <c r="C27" s="58" t="n"/>
      <c r="D27" s="58" t="n"/>
      <c r="E27" s="58" t="n"/>
      <c r="F27" s="58" t="n"/>
      <c r="G27" s="58" t="n"/>
      <c r="H27" s="58" t="n"/>
      <c r="I27" s="58" t="n"/>
      <c r="J27" s="58" t="n"/>
      <c r="K27" s="58" t="n"/>
      <c r="L27" s="58" t="n"/>
      <c r="M27" s="58" t="n"/>
      <c r="N27" s="58" t="n"/>
      <c r="O27" s="58" t="n"/>
      <c r="P27" s="58" t="n"/>
      <c r="Q27" s="58" t="n"/>
      <c r="R27" s="58" t="n"/>
      <c r="S27" s="58" t="n"/>
      <c r="T27" s="58" t="n"/>
      <c r="U27" s="58" t="n"/>
      <c r="V27" s="58" t="n"/>
      <c r="W27" s="58" t="n"/>
      <c r="X27" s="58" t="n"/>
      <c r="Y27" s="58" t="n"/>
      <c r="Z27" s="58" t="n"/>
    </row>
    <row r="28" ht="15.75" customHeight="1" s="57">
      <c r="A28" s="58" t="n"/>
      <c r="B28" s="58" t="n"/>
      <c r="C28" s="58" t="n"/>
      <c r="D28" s="58" t="n"/>
      <c r="E28" s="58" t="n"/>
      <c r="F28" s="58" t="n"/>
      <c r="G28" s="58" t="n"/>
      <c r="H28" s="58" t="n"/>
      <c r="I28" s="58" t="n"/>
      <c r="J28" s="58" t="n"/>
      <c r="K28" s="58" t="n"/>
      <c r="L28" s="58" t="n"/>
      <c r="M28" s="58" t="n"/>
      <c r="N28" s="58" t="n"/>
      <c r="O28" s="58" t="n"/>
      <c r="P28" s="58" t="n"/>
      <c r="Q28" s="58" t="n"/>
      <c r="R28" s="58" t="n"/>
      <c r="S28" s="58" t="n"/>
      <c r="T28" s="58" t="n"/>
      <c r="U28" s="58" t="n"/>
      <c r="V28" s="58" t="n"/>
      <c r="W28" s="58" t="n"/>
      <c r="X28" s="58" t="n"/>
      <c r="Y28" s="58" t="n"/>
      <c r="Z28" s="58" t="n"/>
    </row>
    <row r="29" ht="15.75" customHeight="1" s="57">
      <c r="A29" s="58" t="n"/>
      <c r="B29" s="58" t="n"/>
      <c r="C29" s="58" t="n"/>
      <c r="D29" s="58" t="n"/>
      <c r="E29" s="58" t="n"/>
      <c r="F29" s="58" t="n"/>
      <c r="G29" s="58" t="n"/>
      <c r="H29" s="58" t="n"/>
      <c r="I29" s="58" t="n"/>
      <c r="J29" s="58" t="n"/>
      <c r="K29" s="58" t="n"/>
      <c r="L29" s="58" t="n"/>
      <c r="M29" s="58" t="n"/>
      <c r="N29" s="58" t="n"/>
      <c r="O29" s="58" t="n"/>
      <c r="P29" s="58" t="n"/>
      <c r="Q29" s="58" t="n"/>
      <c r="R29" s="58" t="n"/>
      <c r="S29" s="58" t="n"/>
      <c r="T29" s="58" t="n"/>
      <c r="U29" s="58" t="n"/>
      <c r="V29" s="58" t="n"/>
      <c r="W29" s="58" t="n"/>
      <c r="X29" s="58" t="n"/>
      <c r="Y29" s="58" t="n"/>
      <c r="Z29" s="58" t="n"/>
    </row>
    <row r="30" ht="15.75" customHeight="1" s="57">
      <c r="A30" s="58" t="n"/>
      <c r="B30" s="58" t="n"/>
      <c r="C30" s="58" t="n"/>
      <c r="D30" s="58" t="n"/>
      <c r="E30" s="58" t="n"/>
      <c r="F30" s="58" t="n"/>
      <c r="G30" s="58" t="n"/>
      <c r="H30" s="58" t="n"/>
      <c r="I30" s="58" t="n"/>
      <c r="J30" s="58" t="n"/>
      <c r="K30" s="58" t="n"/>
      <c r="L30" s="58" t="n"/>
      <c r="M30" s="58" t="n"/>
      <c r="N30" s="58" t="n"/>
      <c r="O30" s="58" t="n"/>
      <c r="P30" s="58" t="n"/>
      <c r="Q30" s="58" t="n"/>
      <c r="R30" s="58" t="n"/>
      <c r="S30" s="58" t="n"/>
      <c r="T30" s="58" t="n"/>
      <c r="U30" s="58" t="n"/>
      <c r="V30" s="58" t="n"/>
      <c r="W30" s="58" t="n"/>
      <c r="X30" s="58" t="n"/>
      <c r="Y30" s="58" t="n"/>
      <c r="Z30" s="58" t="n"/>
    </row>
    <row r="31" ht="15.75" customHeight="1" s="57">
      <c r="A31" s="58" t="n"/>
      <c r="B31" s="58" t="n"/>
      <c r="C31" s="58" t="n"/>
      <c r="D31" s="58" t="n"/>
      <c r="E31" s="58" t="n"/>
      <c r="F31" s="58" t="n"/>
      <c r="G31" s="58" t="n"/>
      <c r="H31" s="58" t="n"/>
      <c r="I31" s="58" t="n"/>
      <c r="J31" s="58" t="n"/>
      <c r="K31" s="58" t="n"/>
      <c r="L31" s="58" t="n"/>
      <c r="M31" s="58" t="n"/>
      <c r="N31" s="58" t="n"/>
      <c r="O31" s="58" t="n"/>
      <c r="P31" s="58" t="n"/>
      <c r="Q31" s="58" t="n"/>
      <c r="R31" s="58" t="n"/>
      <c r="S31" s="58" t="n"/>
      <c r="T31" s="58" t="n"/>
      <c r="U31" s="58" t="n"/>
      <c r="V31" s="58" t="n"/>
      <c r="W31" s="58" t="n"/>
      <c r="X31" s="58" t="n"/>
      <c r="Y31" s="58" t="n"/>
      <c r="Z31" s="58" t="n"/>
    </row>
    <row r="32" ht="15.75" customHeight="1" s="57">
      <c r="A32" s="58" t="n"/>
      <c r="B32" s="58" t="n"/>
      <c r="C32" s="58" t="n"/>
      <c r="D32" s="58" t="n"/>
      <c r="E32" s="58" t="n"/>
      <c r="F32" s="58" t="n"/>
      <c r="G32" s="58" t="n"/>
      <c r="H32" s="58" t="n"/>
      <c r="I32" s="58" t="n"/>
      <c r="J32" s="58" t="n"/>
      <c r="K32" s="58" t="n"/>
      <c r="L32" s="58" t="n"/>
      <c r="M32" s="58" t="n"/>
      <c r="N32" s="58" t="n"/>
      <c r="O32" s="58" t="n"/>
      <c r="P32" s="58" t="n"/>
      <c r="Q32" s="58" t="n"/>
      <c r="R32" s="58" t="n"/>
      <c r="S32" s="58" t="n"/>
      <c r="T32" s="58" t="n"/>
      <c r="U32" s="58" t="n"/>
      <c r="V32" s="58" t="n"/>
      <c r="W32" s="58" t="n"/>
      <c r="X32" s="58" t="n"/>
      <c r="Y32" s="58" t="n"/>
      <c r="Z32" s="58" t="n"/>
    </row>
    <row r="33" ht="15.75" customHeight="1" s="57">
      <c r="A33" s="58" t="n"/>
      <c r="B33" s="58" t="n"/>
      <c r="C33" s="58" t="n"/>
      <c r="D33" s="58" t="n"/>
      <c r="E33" s="58" t="n"/>
      <c r="F33" s="58" t="n"/>
      <c r="G33" s="58" t="n"/>
      <c r="H33" s="58" t="n"/>
      <c r="I33" s="58" t="n"/>
      <c r="J33" s="58" t="n"/>
      <c r="K33" s="58" t="n"/>
      <c r="L33" s="58" t="n"/>
      <c r="M33" s="58" t="n"/>
      <c r="N33" s="58" t="n"/>
      <c r="O33" s="58" t="n"/>
      <c r="P33" s="58" t="n"/>
      <c r="Q33" s="58" t="n"/>
      <c r="R33" s="58" t="n"/>
      <c r="S33" s="58" t="n"/>
      <c r="T33" s="58" t="n"/>
      <c r="U33" s="58" t="n"/>
      <c r="V33" s="58" t="n"/>
      <c r="W33" s="58" t="n"/>
      <c r="X33" s="58" t="n"/>
      <c r="Y33" s="58" t="n"/>
      <c r="Z33" s="58" t="n"/>
    </row>
    <row r="34" ht="15.75" customHeight="1" s="57">
      <c r="A34" s="58" t="n"/>
      <c r="B34" s="58" t="n"/>
      <c r="C34" s="58" t="n"/>
      <c r="D34" s="58" t="n"/>
      <c r="E34" s="58" t="n"/>
      <c r="F34" s="58" t="n"/>
      <c r="G34" s="58" t="n"/>
      <c r="H34" s="58" t="n"/>
      <c r="I34" s="58" t="n"/>
      <c r="J34" s="58" t="n"/>
      <c r="K34" s="58" t="n"/>
      <c r="L34" s="58" t="n"/>
      <c r="M34" s="58" t="n"/>
      <c r="N34" s="58" t="n"/>
      <c r="O34" s="58" t="n"/>
      <c r="P34" s="58" t="n"/>
      <c r="Q34" s="58" t="n"/>
      <c r="R34" s="58" t="n"/>
      <c r="S34" s="58" t="n"/>
      <c r="T34" s="58" t="n"/>
      <c r="U34" s="58" t="n"/>
      <c r="V34" s="58" t="n"/>
      <c r="W34" s="58" t="n"/>
      <c r="X34" s="58" t="n"/>
      <c r="Y34" s="58" t="n"/>
      <c r="Z34" s="58" t="n"/>
    </row>
    <row r="35" ht="15.75" customHeight="1" s="57">
      <c r="A35" s="58" t="n"/>
      <c r="B35" s="58" t="n"/>
      <c r="C35" s="58" t="n"/>
      <c r="D35" s="58" t="n"/>
      <c r="E35" s="58" t="n"/>
      <c r="F35" s="58" t="n"/>
      <c r="G35" s="58" t="n"/>
      <c r="H35" s="58" t="n"/>
      <c r="I35" s="58" t="n"/>
      <c r="J35" s="58" t="n"/>
      <c r="K35" s="58" t="n"/>
      <c r="L35" s="58" t="n"/>
      <c r="M35" s="58" t="n"/>
      <c r="N35" s="58" t="n"/>
      <c r="O35" s="58" t="n"/>
      <c r="P35" s="58" t="n"/>
      <c r="Q35" s="58" t="n"/>
      <c r="R35" s="58" t="n"/>
      <c r="S35" s="58" t="n"/>
      <c r="T35" s="58" t="n"/>
      <c r="U35" s="58" t="n"/>
      <c r="V35" s="58" t="n"/>
      <c r="W35" s="58" t="n"/>
      <c r="X35" s="58" t="n"/>
      <c r="Y35" s="58" t="n"/>
      <c r="Z35" s="58" t="n"/>
    </row>
    <row r="36" ht="15.75" customHeight="1" s="57">
      <c r="A36" s="58" t="n"/>
      <c r="B36" s="58" t="n"/>
      <c r="C36" s="58" t="n"/>
      <c r="D36" s="58" t="n"/>
      <c r="E36" s="58" t="n"/>
      <c r="F36" s="58" t="n"/>
      <c r="G36" s="58" t="n"/>
      <c r="H36" s="58" t="n"/>
      <c r="I36" s="58" t="n"/>
      <c r="J36" s="58" t="n"/>
      <c r="K36" s="58" t="n"/>
      <c r="L36" s="58" t="n"/>
      <c r="M36" s="58" t="n"/>
      <c r="N36" s="58" t="n"/>
      <c r="O36" s="58" t="n"/>
      <c r="P36" s="58" t="n"/>
      <c r="Q36" s="58" t="n"/>
      <c r="R36" s="58" t="n"/>
      <c r="S36" s="58" t="n"/>
      <c r="T36" s="58" t="n"/>
      <c r="U36" s="58" t="n"/>
      <c r="V36" s="58" t="n"/>
      <c r="W36" s="58" t="n"/>
      <c r="X36" s="58" t="n"/>
      <c r="Y36" s="58" t="n"/>
      <c r="Z36" s="58" t="n"/>
    </row>
    <row r="37" ht="15.75" customHeight="1" s="57">
      <c r="A37" s="58" t="n"/>
      <c r="B37" s="58" t="n"/>
      <c r="C37" s="58" t="n"/>
      <c r="D37" s="58" t="n"/>
      <c r="E37" s="58" t="n"/>
      <c r="F37" s="58" t="n"/>
      <c r="G37" s="58" t="n"/>
      <c r="H37" s="58" t="n"/>
      <c r="I37" s="58" t="n"/>
      <c r="J37" s="58" t="n"/>
      <c r="K37" s="58" t="n"/>
      <c r="L37" s="58" t="n"/>
      <c r="M37" s="58" t="n"/>
      <c r="N37" s="58" t="n"/>
      <c r="O37" s="58" t="n"/>
      <c r="P37" s="58" t="n"/>
      <c r="Q37" s="58" t="n"/>
      <c r="R37" s="58" t="n"/>
      <c r="S37" s="58" t="n"/>
      <c r="T37" s="58" t="n"/>
      <c r="U37" s="58" t="n"/>
      <c r="V37" s="58" t="n"/>
      <c r="W37" s="58" t="n"/>
      <c r="X37" s="58" t="n"/>
      <c r="Y37" s="58" t="n"/>
      <c r="Z37" s="58" t="n"/>
    </row>
    <row r="38" ht="15.75" customHeight="1" s="57">
      <c r="A38" s="58" t="n"/>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row>
    <row r="39" ht="15.75" customHeight="1" s="57">
      <c r="A39" s="58" t="n"/>
      <c r="B39" s="58" t="n"/>
      <c r="C39" s="58" t="n"/>
      <c r="D39" s="58" t="n"/>
      <c r="E39" s="58" t="n"/>
      <c r="F39" s="58" t="n"/>
      <c r="G39" s="58" t="n"/>
      <c r="H39" s="58" t="n"/>
      <c r="I39" s="58" t="n"/>
      <c r="J39" s="58" t="n"/>
      <c r="K39" s="58" t="n"/>
      <c r="L39" s="58" t="n"/>
      <c r="M39" s="58" t="n"/>
      <c r="N39" s="58" t="n"/>
      <c r="O39" s="58" t="n"/>
      <c r="P39" s="58" t="n"/>
      <c r="Q39" s="58" t="n"/>
      <c r="R39" s="58" t="n"/>
      <c r="S39" s="58" t="n"/>
      <c r="T39" s="58" t="n"/>
      <c r="U39" s="58" t="n"/>
      <c r="V39" s="58" t="n"/>
      <c r="W39" s="58" t="n"/>
      <c r="X39" s="58" t="n"/>
      <c r="Y39" s="58" t="n"/>
      <c r="Z39" s="58" t="n"/>
    </row>
    <row r="40" ht="15.75" customHeight="1" s="57">
      <c r="A40" s="58" t="n"/>
      <c r="B40" s="58" t="n"/>
      <c r="C40" s="58" t="n"/>
      <c r="D40" s="58" t="n"/>
      <c r="E40" s="58" t="n"/>
      <c r="F40" s="58" t="n"/>
      <c r="G40" s="58" t="n"/>
      <c r="H40" s="58" t="n"/>
      <c r="I40" s="58" t="n"/>
      <c r="J40" s="58" t="n"/>
      <c r="K40" s="58" t="n"/>
      <c r="L40" s="58" t="n"/>
      <c r="M40" s="58" t="n"/>
      <c r="N40" s="58" t="n"/>
      <c r="O40" s="58" t="n"/>
      <c r="P40" s="58" t="n"/>
      <c r="Q40" s="58" t="n"/>
      <c r="R40" s="58" t="n"/>
      <c r="S40" s="58" t="n"/>
      <c r="T40" s="58" t="n"/>
      <c r="U40" s="58" t="n"/>
      <c r="V40" s="58" t="n"/>
      <c r="W40" s="58" t="n"/>
      <c r="X40" s="58" t="n"/>
      <c r="Y40" s="58" t="n"/>
      <c r="Z40" s="58" t="n"/>
    </row>
    <row r="41" ht="15.75" customHeight="1" s="57">
      <c r="A41" s="58" t="n"/>
      <c r="B41" s="58" t="n"/>
      <c r="C41" s="58" t="n"/>
      <c r="D41" s="58" t="n"/>
      <c r="E41" s="58" t="n"/>
      <c r="F41" s="58" t="n"/>
      <c r="G41" s="58" t="n"/>
      <c r="H41" s="58" t="n"/>
      <c r="I41" s="58" t="n"/>
      <c r="J41" s="58" t="n"/>
      <c r="K41" s="58" t="n"/>
      <c r="L41" s="58" t="n"/>
      <c r="M41" s="58" t="n"/>
      <c r="N41" s="58" t="n"/>
      <c r="O41" s="58" t="n"/>
      <c r="P41" s="58" t="n"/>
      <c r="Q41" s="58" t="n"/>
      <c r="R41" s="58" t="n"/>
      <c r="S41" s="58" t="n"/>
      <c r="T41" s="58" t="n"/>
      <c r="U41" s="58" t="n"/>
      <c r="V41" s="58" t="n"/>
      <c r="W41" s="58" t="n"/>
      <c r="X41" s="58" t="n"/>
      <c r="Y41" s="58" t="n"/>
      <c r="Z41" s="58" t="n"/>
    </row>
    <row r="42" ht="15.75" customHeight="1" s="57">
      <c r="A42" s="58" t="n"/>
      <c r="B42" s="58" t="n"/>
      <c r="C42" s="58" t="n"/>
      <c r="D42" s="58" t="n"/>
      <c r="E42" s="58" t="n"/>
      <c r="F42" s="58" t="n"/>
      <c r="G42" s="58" t="n"/>
      <c r="H42" s="58" t="n"/>
      <c r="I42" s="58" t="n"/>
      <c r="J42" s="58" t="n"/>
      <c r="K42" s="58" t="n"/>
      <c r="L42" s="58" t="n"/>
      <c r="M42" s="58" t="n"/>
      <c r="N42" s="58" t="n"/>
      <c r="O42" s="58" t="n"/>
      <c r="P42" s="58" t="n"/>
      <c r="Q42" s="58" t="n"/>
      <c r="R42" s="58" t="n"/>
      <c r="S42" s="58" t="n"/>
      <c r="T42" s="58" t="n"/>
      <c r="U42" s="58" t="n"/>
      <c r="V42" s="58" t="n"/>
      <c r="W42" s="58" t="n"/>
      <c r="X42" s="58" t="n"/>
      <c r="Y42" s="58" t="n"/>
      <c r="Z42" s="58" t="n"/>
    </row>
    <row r="43" ht="15.75" customHeight="1" s="57">
      <c r="A43" s="58" t="n"/>
      <c r="B43" s="58" t="n"/>
      <c r="C43" s="58" t="n"/>
      <c r="D43" s="58" t="n"/>
      <c r="E43" s="58" t="n"/>
      <c r="F43" s="58" t="n"/>
      <c r="G43" s="58" t="n"/>
      <c r="H43" s="58" t="n"/>
      <c r="I43" s="58" t="n"/>
      <c r="J43" s="58" t="n"/>
      <c r="K43" s="58" t="n"/>
      <c r="L43" s="58" t="n"/>
      <c r="M43" s="58" t="n"/>
      <c r="N43" s="58" t="n"/>
      <c r="O43" s="58" t="n"/>
      <c r="P43" s="58" t="n"/>
      <c r="Q43" s="58" t="n"/>
      <c r="R43" s="58" t="n"/>
      <c r="S43" s="58" t="n"/>
      <c r="T43" s="58" t="n"/>
      <c r="U43" s="58" t="n"/>
      <c r="V43" s="58" t="n"/>
      <c r="W43" s="58" t="n"/>
      <c r="X43" s="58" t="n"/>
      <c r="Y43" s="58" t="n"/>
      <c r="Z43" s="58" t="n"/>
    </row>
    <row r="44" ht="15.75" customHeight="1" s="57">
      <c r="A44" s="58" t="n"/>
      <c r="B44" s="58" t="n"/>
      <c r="C44" s="58" t="n"/>
      <c r="D44" s="58" t="n"/>
      <c r="E44" s="58" t="n"/>
      <c r="F44" s="58" t="n"/>
      <c r="G44" s="58" t="n"/>
      <c r="H44" s="58" t="n"/>
      <c r="I44" s="58" t="n"/>
      <c r="J44" s="58" t="n"/>
      <c r="K44" s="58" t="n"/>
      <c r="L44" s="58" t="n"/>
      <c r="M44" s="58" t="n"/>
      <c r="N44" s="58" t="n"/>
      <c r="O44" s="58" t="n"/>
      <c r="P44" s="58" t="n"/>
      <c r="Q44" s="58" t="n"/>
      <c r="R44" s="58" t="n"/>
      <c r="S44" s="58" t="n"/>
      <c r="T44" s="58" t="n"/>
      <c r="U44" s="58" t="n"/>
      <c r="V44" s="58" t="n"/>
      <c r="W44" s="58" t="n"/>
      <c r="X44" s="58" t="n"/>
      <c r="Y44" s="58" t="n"/>
      <c r="Z44" s="58" t="n"/>
    </row>
    <row r="45" ht="15.75" customHeight="1" s="57">
      <c r="A45" s="58" t="n"/>
      <c r="B45" s="58" t="n"/>
      <c r="C45" s="58" t="n"/>
      <c r="D45" s="58" t="n"/>
      <c r="E45" s="58" t="n"/>
      <c r="F45" s="58" t="n"/>
      <c r="G45" s="58" t="n"/>
      <c r="H45" s="58" t="n"/>
      <c r="I45" s="58" t="n"/>
      <c r="J45" s="58" t="n"/>
      <c r="K45" s="58" t="n"/>
      <c r="L45" s="58" t="n"/>
      <c r="M45" s="58" t="n"/>
      <c r="N45" s="58" t="n"/>
      <c r="O45" s="58" t="n"/>
      <c r="P45" s="58" t="n"/>
      <c r="Q45" s="58" t="n"/>
      <c r="R45" s="58" t="n"/>
      <c r="S45" s="58" t="n"/>
      <c r="T45" s="58" t="n"/>
      <c r="U45" s="58" t="n"/>
      <c r="V45" s="58" t="n"/>
      <c r="W45" s="58" t="n"/>
      <c r="X45" s="58" t="n"/>
      <c r="Y45" s="58" t="n"/>
      <c r="Z45" s="58" t="n"/>
    </row>
    <row r="46" ht="15.75" customHeight="1" s="57">
      <c r="A46" s="58" t="n"/>
      <c r="B46" s="58" t="n"/>
      <c r="C46" s="58" t="n"/>
      <c r="D46" s="58" t="n"/>
      <c r="E46" s="58" t="n"/>
      <c r="F46" s="58" t="n"/>
      <c r="G46" s="58" t="n"/>
      <c r="H46" s="58" t="n"/>
      <c r="I46" s="58" t="n"/>
      <c r="J46" s="58" t="n"/>
      <c r="K46" s="58" t="n"/>
      <c r="L46" s="58" t="n"/>
      <c r="M46" s="58" t="n"/>
      <c r="N46" s="58" t="n"/>
      <c r="O46" s="58" t="n"/>
      <c r="P46" s="58" t="n"/>
      <c r="Q46" s="58" t="n"/>
      <c r="R46" s="58" t="n"/>
      <c r="S46" s="58" t="n"/>
      <c r="T46" s="58" t="n"/>
      <c r="U46" s="58" t="n"/>
      <c r="V46" s="58" t="n"/>
      <c r="W46" s="58" t="n"/>
      <c r="X46" s="58" t="n"/>
      <c r="Y46" s="58" t="n"/>
      <c r="Z46" s="58" t="n"/>
    </row>
    <row r="47" ht="15.75" customHeight="1" s="57">
      <c r="A47" s="58" t="n"/>
      <c r="B47" s="58" t="n"/>
      <c r="C47" s="58" t="n"/>
      <c r="D47" s="58" t="n"/>
      <c r="E47" s="58" t="n"/>
      <c r="F47" s="58" t="n"/>
      <c r="G47" s="58" t="n"/>
      <c r="H47" s="58" t="n"/>
      <c r="I47" s="58" t="n"/>
      <c r="J47" s="58" t="n"/>
      <c r="K47" s="58" t="n"/>
      <c r="L47" s="58" t="n"/>
      <c r="M47" s="58" t="n"/>
      <c r="N47" s="58" t="n"/>
      <c r="O47" s="58" t="n"/>
      <c r="P47" s="58" t="n"/>
      <c r="Q47" s="58" t="n"/>
      <c r="R47" s="58" t="n"/>
      <c r="S47" s="58" t="n"/>
      <c r="T47" s="58" t="n"/>
      <c r="U47" s="58" t="n"/>
      <c r="V47" s="58" t="n"/>
      <c r="W47" s="58" t="n"/>
      <c r="X47" s="58" t="n"/>
      <c r="Y47" s="58" t="n"/>
      <c r="Z47" s="58" t="n"/>
    </row>
    <row r="48" ht="15.75" customHeight="1" s="57">
      <c r="A48" s="58" t="n"/>
      <c r="B48" s="58" t="n"/>
      <c r="C48" s="58" t="n"/>
      <c r="D48" s="58" t="n"/>
      <c r="E48" s="58" t="n"/>
      <c r="F48" s="58" t="n"/>
      <c r="G48" s="58" t="n"/>
      <c r="H48" s="58" t="n"/>
      <c r="I48" s="58" t="n"/>
      <c r="J48" s="58" t="n"/>
      <c r="K48" s="58" t="n"/>
      <c r="L48" s="58" t="n"/>
      <c r="M48" s="58" t="n"/>
      <c r="N48" s="58" t="n"/>
      <c r="O48" s="58" t="n"/>
      <c r="P48" s="58" t="n"/>
      <c r="Q48" s="58" t="n"/>
      <c r="R48" s="58" t="n"/>
      <c r="S48" s="58" t="n"/>
      <c r="T48" s="58" t="n"/>
      <c r="U48" s="58" t="n"/>
      <c r="V48" s="58" t="n"/>
      <c r="W48" s="58" t="n"/>
      <c r="X48" s="58" t="n"/>
      <c r="Y48" s="58" t="n"/>
      <c r="Z48" s="58" t="n"/>
    </row>
    <row r="49" ht="15.75" customHeight="1" s="57">
      <c r="A49" s="58" t="n"/>
      <c r="B49" s="58" t="n"/>
      <c r="C49" s="58" t="n"/>
      <c r="D49" s="58" t="n"/>
      <c r="E49" s="58" t="n"/>
      <c r="F49" s="58" t="n"/>
      <c r="G49" s="58" t="n"/>
      <c r="H49" s="58" t="n"/>
      <c r="I49" s="58" t="n"/>
      <c r="J49" s="58" t="n"/>
      <c r="K49" s="58" t="n"/>
      <c r="L49" s="58" t="n"/>
      <c r="M49" s="58" t="n"/>
      <c r="N49" s="58" t="n"/>
      <c r="O49" s="58" t="n"/>
      <c r="P49" s="58" t="n"/>
      <c r="Q49" s="58" t="n"/>
      <c r="R49" s="58" t="n"/>
      <c r="S49" s="58" t="n"/>
      <c r="T49" s="58" t="n"/>
      <c r="U49" s="58" t="n"/>
      <c r="V49" s="58" t="n"/>
      <c r="W49" s="58" t="n"/>
      <c r="X49" s="58" t="n"/>
      <c r="Y49" s="58" t="n"/>
      <c r="Z49" s="58" t="n"/>
    </row>
    <row r="50" ht="15.75" customHeight="1" s="57">
      <c r="A50" s="58" t="n"/>
      <c r="B50" s="58" t="n"/>
      <c r="C50" s="58" t="n"/>
      <c r="D50" s="58" t="n"/>
      <c r="E50" s="58" t="n"/>
      <c r="F50" s="58" t="n"/>
      <c r="G50" s="58" t="n"/>
      <c r="H50" s="58" t="n"/>
      <c r="I50" s="58" t="n"/>
      <c r="J50" s="58" t="n"/>
      <c r="K50" s="58" t="n"/>
      <c r="L50" s="58" t="n"/>
      <c r="M50" s="58" t="n"/>
      <c r="N50" s="58" t="n"/>
      <c r="O50" s="58" t="n"/>
      <c r="P50" s="58" t="n"/>
      <c r="Q50" s="58" t="n"/>
      <c r="R50" s="58" t="n"/>
      <c r="S50" s="58" t="n"/>
      <c r="T50" s="58" t="n"/>
      <c r="U50" s="58" t="n"/>
      <c r="V50" s="58" t="n"/>
      <c r="W50" s="58" t="n"/>
      <c r="X50" s="58" t="n"/>
      <c r="Y50" s="58" t="n"/>
      <c r="Z50" s="58" t="n"/>
    </row>
    <row r="51" ht="15.75" customHeight="1" s="57">
      <c r="A51" s="58" t="n"/>
      <c r="B51" s="58" t="n"/>
      <c r="C51" s="58" t="n"/>
      <c r="D51" s="58" t="n"/>
      <c r="E51" s="58" t="n"/>
      <c r="F51" s="58" t="n"/>
      <c r="G51" s="58" t="n"/>
      <c r="H51" s="58" t="n"/>
      <c r="I51" s="58" t="n"/>
      <c r="J51" s="58" t="n"/>
      <c r="K51" s="58" t="n"/>
      <c r="L51" s="58" t="n"/>
      <c r="M51" s="58" t="n"/>
      <c r="N51" s="58" t="n"/>
      <c r="O51" s="58" t="n"/>
      <c r="P51" s="58" t="n"/>
      <c r="Q51" s="58" t="n"/>
      <c r="R51" s="58" t="n"/>
      <c r="S51" s="58" t="n"/>
      <c r="T51" s="58" t="n"/>
      <c r="U51" s="58" t="n"/>
      <c r="V51" s="58" t="n"/>
      <c r="W51" s="58" t="n"/>
      <c r="X51" s="58" t="n"/>
      <c r="Y51" s="58" t="n"/>
      <c r="Z51" s="58" t="n"/>
    </row>
    <row r="52" ht="15.75" customHeight="1" s="57">
      <c r="A52" s="58" t="n"/>
      <c r="B52" s="58" t="n"/>
      <c r="C52" s="58" t="n"/>
      <c r="D52" s="58" t="n"/>
      <c r="E52" s="58" t="n"/>
      <c r="F52" s="58" t="n"/>
      <c r="G52" s="58" t="n"/>
      <c r="H52" s="58" t="n"/>
      <c r="I52" s="58" t="n"/>
      <c r="J52" s="58" t="n"/>
      <c r="K52" s="58" t="n"/>
      <c r="L52" s="58" t="n"/>
      <c r="M52" s="58" t="n"/>
      <c r="N52" s="58" t="n"/>
      <c r="O52" s="58" t="n"/>
      <c r="P52" s="58" t="n"/>
      <c r="Q52" s="58" t="n"/>
      <c r="R52" s="58" t="n"/>
      <c r="S52" s="58" t="n"/>
      <c r="T52" s="58" t="n"/>
      <c r="U52" s="58" t="n"/>
      <c r="V52" s="58" t="n"/>
      <c r="W52" s="58" t="n"/>
      <c r="X52" s="58" t="n"/>
      <c r="Y52" s="58" t="n"/>
      <c r="Z52" s="58" t="n"/>
    </row>
    <row r="53" ht="15.75" customHeight="1" s="57">
      <c r="A53" s="58" t="n"/>
      <c r="B53" s="58" t="n"/>
      <c r="C53" s="58" t="n"/>
      <c r="D53" s="58" t="n"/>
      <c r="E53" s="58" t="n"/>
      <c r="F53" s="58" t="n"/>
      <c r="G53" s="58" t="n"/>
      <c r="H53" s="58" t="n"/>
      <c r="I53" s="58" t="n"/>
      <c r="J53" s="58" t="n"/>
      <c r="K53" s="58" t="n"/>
      <c r="L53" s="58" t="n"/>
      <c r="M53" s="58" t="n"/>
      <c r="N53" s="58" t="n"/>
      <c r="O53" s="58" t="n"/>
      <c r="P53" s="58" t="n"/>
      <c r="Q53" s="58" t="n"/>
      <c r="R53" s="58" t="n"/>
      <c r="S53" s="58" t="n"/>
      <c r="T53" s="58" t="n"/>
      <c r="U53" s="58" t="n"/>
      <c r="V53" s="58" t="n"/>
      <c r="W53" s="58" t="n"/>
      <c r="X53" s="58" t="n"/>
      <c r="Y53" s="58" t="n"/>
      <c r="Z53" s="58" t="n"/>
    </row>
    <row r="54" ht="15.75" customHeight="1" s="57">
      <c r="A54" s="58" t="n"/>
      <c r="B54" s="58" t="n"/>
      <c r="C54" s="58" t="n"/>
      <c r="D54" s="58" t="n"/>
      <c r="E54" s="58" t="n"/>
      <c r="F54" s="58" t="n"/>
      <c r="G54" s="58" t="n"/>
      <c r="H54" s="58" t="n"/>
      <c r="I54" s="58" t="n"/>
      <c r="J54" s="58" t="n"/>
      <c r="K54" s="58" t="n"/>
      <c r="L54" s="58" t="n"/>
      <c r="M54" s="58" t="n"/>
      <c r="N54" s="58" t="n"/>
      <c r="O54" s="58" t="n"/>
      <c r="P54" s="58" t="n"/>
      <c r="Q54" s="58" t="n"/>
      <c r="R54" s="58" t="n"/>
      <c r="S54" s="58" t="n"/>
      <c r="T54" s="58" t="n"/>
      <c r="U54" s="58" t="n"/>
      <c r="V54" s="58" t="n"/>
      <c r="W54" s="58" t="n"/>
      <c r="X54" s="58" t="n"/>
      <c r="Y54" s="58" t="n"/>
      <c r="Z54" s="58" t="n"/>
    </row>
    <row r="55" ht="15.75" customHeight="1" s="57">
      <c r="A55" s="58" t="n"/>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row>
    <row r="56" ht="15.75" customHeight="1" s="57">
      <c r="A56" s="58" t="n"/>
      <c r="B56" s="58" t="n"/>
      <c r="C56" s="58" t="n"/>
      <c r="D56" s="58" t="n"/>
      <c r="E56" s="58" t="n"/>
      <c r="F56" s="58" t="n"/>
      <c r="G56" s="58" t="n"/>
      <c r="H56" s="58" t="n"/>
      <c r="I56" s="58" t="n"/>
      <c r="J56" s="58" t="n"/>
      <c r="K56" s="58" t="n"/>
      <c r="L56" s="58" t="n"/>
      <c r="M56" s="58" t="n"/>
      <c r="N56" s="58" t="n"/>
      <c r="O56" s="58" t="n"/>
      <c r="P56" s="58" t="n"/>
      <c r="Q56" s="58" t="n"/>
      <c r="R56" s="58" t="n"/>
      <c r="S56" s="58" t="n"/>
      <c r="T56" s="58" t="n"/>
      <c r="U56" s="58" t="n"/>
      <c r="V56" s="58" t="n"/>
      <c r="W56" s="58" t="n"/>
      <c r="X56" s="58" t="n"/>
      <c r="Y56" s="58" t="n"/>
      <c r="Z56" s="58" t="n"/>
    </row>
    <row r="57" ht="15.75" customHeight="1" s="57">
      <c r="A57" s="58" t="n"/>
      <c r="B57" s="58" t="n"/>
      <c r="C57" s="58" t="n"/>
      <c r="D57" s="58" t="n"/>
      <c r="E57" s="58" t="n"/>
      <c r="F57" s="58" t="n"/>
      <c r="G57" s="58" t="n"/>
      <c r="H57" s="58" t="n"/>
      <c r="I57" s="58" t="n"/>
      <c r="J57" s="58" t="n"/>
      <c r="K57" s="58" t="n"/>
      <c r="L57" s="58" t="n"/>
      <c r="M57" s="58" t="n"/>
      <c r="N57" s="58" t="n"/>
      <c r="O57" s="58" t="n"/>
      <c r="P57" s="58" t="n"/>
      <c r="Q57" s="58" t="n"/>
      <c r="R57" s="58" t="n"/>
      <c r="S57" s="58" t="n"/>
      <c r="T57" s="58" t="n"/>
      <c r="U57" s="58" t="n"/>
      <c r="V57" s="58" t="n"/>
      <c r="W57" s="58" t="n"/>
      <c r="X57" s="58" t="n"/>
      <c r="Y57" s="58" t="n"/>
      <c r="Z57" s="58" t="n"/>
    </row>
    <row r="58" ht="15.75" customHeight="1" s="57">
      <c r="A58" s="58" t="n"/>
      <c r="B58" s="58" t="n"/>
      <c r="C58" s="58" t="n"/>
      <c r="D58" s="58" t="n"/>
      <c r="E58" s="58" t="n"/>
      <c r="F58" s="58" t="n"/>
      <c r="G58" s="58" t="n"/>
      <c r="H58" s="58" t="n"/>
      <c r="I58" s="58" t="n"/>
      <c r="J58" s="58" t="n"/>
      <c r="K58" s="58" t="n"/>
      <c r="L58" s="58" t="n"/>
      <c r="M58" s="58" t="n"/>
      <c r="N58" s="58" t="n"/>
      <c r="O58" s="58" t="n"/>
      <c r="P58" s="58" t="n"/>
      <c r="Q58" s="58" t="n"/>
      <c r="R58" s="58" t="n"/>
      <c r="S58" s="58" t="n"/>
      <c r="T58" s="58" t="n"/>
      <c r="U58" s="58" t="n"/>
      <c r="V58" s="58" t="n"/>
      <c r="W58" s="58" t="n"/>
      <c r="X58" s="58" t="n"/>
      <c r="Y58" s="58" t="n"/>
      <c r="Z58" s="58" t="n"/>
    </row>
    <row r="59" ht="15.75" customHeight="1" s="57">
      <c r="A59" s="58" t="n"/>
      <c r="B59" s="58" t="n"/>
      <c r="C59" s="58" t="n"/>
      <c r="D59" s="58" t="n"/>
      <c r="E59" s="58" t="n"/>
      <c r="F59" s="58" t="n"/>
      <c r="G59" s="58" t="n"/>
      <c r="H59" s="58" t="n"/>
      <c r="I59" s="58" t="n"/>
      <c r="J59" s="58" t="n"/>
      <c r="K59" s="58" t="n"/>
      <c r="L59" s="58" t="n"/>
      <c r="M59" s="58" t="n"/>
      <c r="N59" s="58" t="n"/>
      <c r="O59" s="58" t="n"/>
      <c r="P59" s="58" t="n"/>
      <c r="Q59" s="58" t="n"/>
      <c r="R59" s="58" t="n"/>
      <c r="S59" s="58" t="n"/>
      <c r="T59" s="58" t="n"/>
      <c r="U59" s="58" t="n"/>
      <c r="V59" s="58" t="n"/>
      <c r="W59" s="58" t="n"/>
      <c r="X59" s="58" t="n"/>
      <c r="Y59" s="58" t="n"/>
      <c r="Z59" s="58" t="n"/>
    </row>
    <row r="60" ht="15.75" customHeight="1" s="57">
      <c r="A60" s="58" t="n"/>
      <c r="B60" s="58" t="n"/>
      <c r="C60" s="58" t="n"/>
      <c r="D60" s="58" t="n"/>
      <c r="E60" s="58" t="n"/>
      <c r="F60" s="58" t="n"/>
      <c r="G60" s="58" t="n"/>
      <c r="H60" s="58" t="n"/>
      <c r="I60" s="58" t="n"/>
      <c r="J60" s="58" t="n"/>
      <c r="K60" s="58" t="n"/>
      <c r="L60" s="58" t="n"/>
      <c r="M60" s="58" t="n"/>
      <c r="N60" s="58" t="n"/>
      <c r="O60" s="58" t="n"/>
      <c r="P60" s="58" t="n"/>
      <c r="Q60" s="58" t="n"/>
      <c r="R60" s="58" t="n"/>
      <c r="S60" s="58" t="n"/>
      <c r="T60" s="58" t="n"/>
      <c r="U60" s="58" t="n"/>
      <c r="V60" s="58" t="n"/>
      <c r="W60" s="58" t="n"/>
      <c r="X60" s="58" t="n"/>
      <c r="Y60" s="58" t="n"/>
      <c r="Z60" s="58" t="n"/>
    </row>
    <row r="61" ht="15.75" customHeight="1" s="57">
      <c r="A61" s="58" t="n"/>
      <c r="B61" s="58" t="n"/>
      <c r="C61" s="58" t="n"/>
      <c r="D61" s="58" t="n"/>
      <c r="E61" s="58" t="n"/>
      <c r="F61" s="58" t="n"/>
      <c r="G61" s="58" t="n"/>
      <c r="H61" s="58" t="n"/>
      <c r="I61" s="58" t="n"/>
      <c r="J61" s="58" t="n"/>
      <c r="K61" s="58" t="n"/>
      <c r="L61" s="58" t="n"/>
      <c r="M61" s="58" t="n"/>
      <c r="N61" s="58" t="n"/>
      <c r="O61" s="58" t="n"/>
      <c r="P61" s="58" t="n"/>
      <c r="Q61" s="58" t="n"/>
      <c r="R61" s="58" t="n"/>
      <c r="S61" s="58" t="n"/>
      <c r="T61" s="58" t="n"/>
      <c r="U61" s="58" t="n"/>
      <c r="V61" s="58" t="n"/>
      <c r="W61" s="58" t="n"/>
      <c r="X61" s="58" t="n"/>
      <c r="Y61" s="58" t="n"/>
      <c r="Z61" s="58" t="n"/>
    </row>
    <row r="62" ht="15.75" customHeight="1" s="57">
      <c r="A62" s="58" t="n"/>
      <c r="B62" s="58" t="n"/>
      <c r="C62" s="58" t="n"/>
      <c r="D62" s="58" t="n"/>
      <c r="E62" s="58" t="n"/>
      <c r="F62" s="58" t="n"/>
      <c r="G62" s="58" t="n"/>
      <c r="H62" s="58" t="n"/>
      <c r="I62" s="58" t="n"/>
      <c r="J62" s="58" t="n"/>
      <c r="K62" s="58" t="n"/>
      <c r="L62" s="58" t="n"/>
      <c r="M62" s="58" t="n"/>
      <c r="N62" s="58" t="n"/>
      <c r="O62" s="58" t="n"/>
      <c r="P62" s="58" t="n"/>
      <c r="Q62" s="58" t="n"/>
      <c r="R62" s="58" t="n"/>
      <c r="S62" s="58" t="n"/>
      <c r="T62" s="58" t="n"/>
      <c r="U62" s="58" t="n"/>
      <c r="V62" s="58" t="n"/>
      <c r="W62" s="58" t="n"/>
      <c r="X62" s="58" t="n"/>
      <c r="Y62" s="58" t="n"/>
      <c r="Z62" s="58" t="n"/>
    </row>
    <row r="63" ht="15.75" customHeight="1" s="57">
      <c r="A63" s="58" t="n"/>
      <c r="B63" s="58" t="n"/>
      <c r="C63" s="58" t="n"/>
      <c r="D63" s="58" t="n"/>
      <c r="E63" s="58" t="n"/>
      <c r="F63" s="58" t="n"/>
      <c r="G63" s="58" t="n"/>
      <c r="H63" s="58" t="n"/>
      <c r="I63" s="58" t="n"/>
      <c r="J63" s="58" t="n"/>
      <c r="K63" s="58" t="n"/>
      <c r="L63" s="58" t="n"/>
      <c r="M63" s="58" t="n"/>
      <c r="N63" s="58" t="n"/>
      <c r="O63" s="58" t="n"/>
      <c r="P63" s="58" t="n"/>
      <c r="Q63" s="58" t="n"/>
      <c r="R63" s="58" t="n"/>
      <c r="S63" s="58" t="n"/>
      <c r="T63" s="58" t="n"/>
      <c r="U63" s="58" t="n"/>
      <c r="V63" s="58" t="n"/>
      <c r="W63" s="58" t="n"/>
      <c r="X63" s="58" t="n"/>
      <c r="Y63" s="58" t="n"/>
      <c r="Z63" s="58" t="n"/>
    </row>
    <row r="64" ht="15.75" customHeight="1" s="57">
      <c r="A64" s="58" t="n"/>
      <c r="B64" s="58" t="n"/>
      <c r="C64" s="58" t="n"/>
      <c r="D64" s="58" t="n"/>
      <c r="E64" s="58" t="n"/>
      <c r="F64" s="58" t="n"/>
      <c r="G64" s="58" t="n"/>
      <c r="H64" s="58" t="n"/>
      <c r="I64" s="58" t="n"/>
      <c r="J64" s="58" t="n"/>
      <c r="K64" s="58" t="n"/>
      <c r="L64" s="58" t="n"/>
      <c r="M64" s="58" t="n"/>
      <c r="N64" s="58" t="n"/>
      <c r="O64" s="58" t="n"/>
      <c r="P64" s="58" t="n"/>
      <c r="Q64" s="58" t="n"/>
      <c r="R64" s="58" t="n"/>
      <c r="S64" s="58" t="n"/>
      <c r="T64" s="58" t="n"/>
      <c r="U64" s="58" t="n"/>
      <c r="V64" s="58" t="n"/>
      <c r="W64" s="58" t="n"/>
      <c r="X64" s="58" t="n"/>
      <c r="Y64" s="58" t="n"/>
      <c r="Z64" s="58" t="n"/>
    </row>
    <row r="65" ht="15.75" customHeight="1" s="57">
      <c r="A65" s="58" t="n"/>
      <c r="B65" s="58" t="n"/>
      <c r="C65" s="58" t="n"/>
      <c r="D65" s="58" t="n"/>
      <c r="E65" s="58" t="n"/>
      <c r="F65" s="58" t="n"/>
      <c r="G65" s="58" t="n"/>
      <c r="H65" s="58" t="n"/>
      <c r="I65" s="58" t="n"/>
      <c r="J65" s="58" t="n"/>
      <c r="K65" s="58" t="n"/>
      <c r="L65" s="58" t="n"/>
      <c r="M65" s="58" t="n"/>
      <c r="N65" s="58" t="n"/>
      <c r="O65" s="58" t="n"/>
      <c r="P65" s="58" t="n"/>
      <c r="Q65" s="58" t="n"/>
      <c r="R65" s="58" t="n"/>
      <c r="S65" s="58" t="n"/>
      <c r="T65" s="58" t="n"/>
      <c r="U65" s="58" t="n"/>
      <c r="V65" s="58" t="n"/>
      <c r="W65" s="58" t="n"/>
      <c r="X65" s="58" t="n"/>
      <c r="Y65" s="58" t="n"/>
      <c r="Z65" s="58" t="n"/>
    </row>
    <row r="66" ht="15.75" customHeight="1" s="57">
      <c r="A66" s="58" t="n"/>
      <c r="B66" s="58" t="n"/>
      <c r="C66" s="58" t="n"/>
      <c r="D66" s="58" t="n"/>
      <c r="E66" s="58" t="n"/>
      <c r="F66" s="58" t="n"/>
      <c r="G66" s="58" t="n"/>
      <c r="H66" s="58" t="n"/>
      <c r="I66" s="58" t="n"/>
      <c r="J66" s="58" t="n"/>
      <c r="K66" s="58" t="n"/>
      <c r="L66" s="58" t="n"/>
      <c r="M66" s="58" t="n"/>
      <c r="N66" s="58" t="n"/>
      <c r="O66" s="58" t="n"/>
      <c r="P66" s="58" t="n"/>
      <c r="Q66" s="58" t="n"/>
      <c r="R66" s="58" t="n"/>
      <c r="S66" s="58" t="n"/>
      <c r="T66" s="58" t="n"/>
      <c r="U66" s="58" t="n"/>
      <c r="V66" s="58" t="n"/>
      <c r="W66" s="58" t="n"/>
      <c r="X66" s="58" t="n"/>
      <c r="Y66" s="58" t="n"/>
      <c r="Z66" s="58" t="n"/>
    </row>
    <row r="67" ht="15.75" customHeight="1" s="57">
      <c r="A67" s="58" t="n"/>
      <c r="B67" s="58" t="n"/>
      <c r="C67" s="58" t="n"/>
      <c r="D67" s="58" t="n"/>
      <c r="E67" s="58" t="n"/>
      <c r="F67" s="58" t="n"/>
      <c r="G67" s="58" t="n"/>
      <c r="H67" s="58" t="n"/>
      <c r="I67" s="58" t="n"/>
      <c r="J67" s="58" t="n"/>
      <c r="K67" s="58" t="n"/>
      <c r="L67" s="58" t="n"/>
      <c r="M67" s="58" t="n"/>
      <c r="N67" s="58" t="n"/>
      <c r="O67" s="58" t="n"/>
      <c r="P67" s="58" t="n"/>
      <c r="Q67" s="58" t="n"/>
      <c r="R67" s="58" t="n"/>
      <c r="S67" s="58" t="n"/>
      <c r="T67" s="58" t="n"/>
      <c r="U67" s="58" t="n"/>
      <c r="V67" s="58" t="n"/>
      <c r="W67" s="58" t="n"/>
      <c r="X67" s="58" t="n"/>
      <c r="Y67" s="58" t="n"/>
      <c r="Z67" s="58" t="n"/>
    </row>
    <row r="68" ht="15.75" customHeight="1" s="57">
      <c r="A68" s="58" t="n"/>
      <c r="B68" s="58" t="n"/>
      <c r="C68" s="58" t="n"/>
      <c r="D68" s="58" t="n"/>
      <c r="E68" s="58" t="n"/>
      <c r="F68" s="58" t="n"/>
      <c r="G68" s="58" t="n"/>
      <c r="H68" s="58" t="n"/>
      <c r="I68" s="58" t="n"/>
      <c r="J68" s="58" t="n"/>
      <c r="K68" s="58" t="n"/>
      <c r="L68" s="58" t="n"/>
      <c r="M68" s="58" t="n"/>
      <c r="N68" s="58" t="n"/>
      <c r="O68" s="58" t="n"/>
      <c r="P68" s="58" t="n"/>
      <c r="Q68" s="58" t="n"/>
      <c r="R68" s="58" t="n"/>
      <c r="S68" s="58" t="n"/>
      <c r="T68" s="58" t="n"/>
      <c r="U68" s="58" t="n"/>
      <c r="V68" s="58" t="n"/>
      <c r="W68" s="58" t="n"/>
      <c r="X68" s="58" t="n"/>
      <c r="Y68" s="58" t="n"/>
      <c r="Z68" s="58" t="n"/>
    </row>
    <row r="69" ht="15.75" customHeight="1" s="57">
      <c r="A69" s="58" t="n"/>
      <c r="B69" s="58" t="n"/>
      <c r="C69" s="58" t="n"/>
      <c r="D69" s="58" t="n"/>
      <c r="E69" s="58" t="n"/>
      <c r="F69" s="58" t="n"/>
      <c r="G69" s="58" t="n"/>
      <c r="H69" s="58" t="n"/>
      <c r="I69" s="58" t="n"/>
      <c r="J69" s="58" t="n"/>
      <c r="K69" s="58" t="n"/>
      <c r="L69" s="58" t="n"/>
      <c r="M69" s="58" t="n"/>
      <c r="N69" s="58" t="n"/>
      <c r="O69" s="58" t="n"/>
      <c r="P69" s="58" t="n"/>
      <c r="Q69" s="58" t="n"/>
      <c r="R69" s="58" t="n"/>
      <c r="S69" s="58" t="n"/>
      <c r="T69" s="58" t="n"/>
      <c r="U69" s="58" t="n"/>
      <c r="V69" s="58" t="n"/>
      <c r="W69" s="58" t="n"/>
      <c r="X69" s="58" t="n"/>
      <c r="Y69" s="58" t="n"/>
      <c r="Z69" s="58" t="n"/>
    </row>
    <row r="70" ht="15.75" customHeight="1" s="57">
      <c r="A70" s="58" t="n"/>
      <c r="B70" s="58" t="n"/>
      <c r="C70" s="58" t="n"/>
      <c r="D70" s="58" t="n"/>
      <c r="E70" s="58" t="n"/>
      <c r="F70" s="58" t="n"/>
      <c r="G70" s="58" t="n"/>
      <c r="H70" s="58" t="n"/>
      <c r="I70" s="58" t="n"/>
      <c r="J70" s="58" t="n"/>
      <c r="K70" s="58" t="n"/>
      <c r="L70" s="58" t="n"/>
      <c r="M70" s="58" t="n"/>
      <c r="N70" s="58" t="n"/>
      <c r="O70" s="58" t="n"/>
      <c r="P70" s="58" t="n"/>
      <c r="Q70" s="58" t="n"/>
      <c r="R70" s="58" t="n"/>
      <c r="S70" s="58" t="n"/>
      <c r="T70" s="58" t="n"/>
      <c r="U70" s="58" t="n"/>
      <c r="V70" s="58" t="n"/>
      <c r="W70" s="58" t="n"/>
      <c r="X70" s="58" t="n"/>
      <c r="Y70" s="58" t="n"/>
      <c r="Z70" s="58" t="n"/>
    </row>
    <row r="71" ht="15.75" customHeight="1" s="57">
      <c r="A71" s="58" t="n"/>
      <c r="B71" s="58" t="n"/>
      <c r="C71" s="58" t="n"/>
      <c r="D71" s="58" t="n"/>
      <c r="E71" s="58" t="n"/>
      <c r="F71" s="58" t="n"/>
      <c r="G71" s="58" t="n"/>
      <c r="H71" s="58" t="n"/>
      <c r="I71" s="58" t="n"/>
      <c r="J71" s="58" t="n"/>
      <c r="K71" s="58" t="n"/>
      <c r="L71" s="58" t="n"/>
      <c r="M71" s="58" t="n"/>
      <c r="N71" s="58" t="n"/>
      <c r="O71" s="58" t="n"/>
      <c r="P71" s="58" t="n"/>
      <c r="Q71" s="58" t="n"/>
      <c r="R71" s="58" t="n"/>
      <c r="S71" s="58" t="n"/>
      <c r="T71" s="58" t="n"/>
      <c r="U71" s="58" t="n"/>
      <c r="V71" s="58" t="n"/>
      <c r="W71" s="58" t="n"/>
      <c r="X71" s="58" t="n"/>
      <c r="Y71" s="58" t="n"/>
      <c r="Z71" s="58" t="n"/>
    </row>
    <row r="72" ht="15.75" customHeight="1" s="57">
      <c r="A72" s="58" t="n"/>
      <c r="B72" s="58" t="n"/>
      <c r="C72" s="58" t="n"/>
      <c r="D72" s="58" t="n"/>
      <c r="E72" s="58" t="n"/>
      <c r="F72" s="58" t="n"/>
      <c r="G72" s="58" t="n"/>
      <c r="H72" s="58" t="n"/>
      <c r="I72" s="58" t="n"/>
      <c r="J72" s="58" t="n"/>
      <c r="K72" s="58" t="n"/>
      <c r="L72" s="58" t="n"/>
      <c r="M72" s="58" t="n"/>
      <c r="N72" s="58" t="n"/>
      <c r="O72" s="58" t="n"/>
      <c r="P72" s="58" t="n"/>
      <c r="Q72" s="58" t="n"/>
      <c r="R72" s="58" t="n"/>
      <c r="S72" s="58" t="n"/>
      <c r="T72" s="58" t="n"/>
      <c r="U72" s="58" t="n"/>
      <c r="V72" s="58" t="n"/>
      <c r="W72" s="58" t="n"/>
      <c r="X72" s="58" t="n"/>
      <c r="Y72" s="58" t="n"/>
      <c r="Z72" s="58" t="n"/>
    </row>
    <row r="73" ht="15.75" customHeight="1" s="57">
      <c r="A73" s="58" t="n"/>
      <c r="B73" s="58" t="n"/>
      <c r="C73" s="58" t="n"/>
      <c r="D73" s="58" t="n"/>
      <c r="E73" s="58" t="n"/>
      <c r="F73" s="58" t="n"/>
      <c r="G73" s="58" t="n"/>
      <c r="H73" s="58" t="n"/>
      <c r="I73" s="58" t="n"/>
      <c r="J73" s="58" t="n"/>
      <c r="K73" s="58" t="n"/>
      <c r="L73" s="58" t="n"/>
      <c r="M73" s="58" t="n"/>
      <c r="N73" s="58" t="n"/>
      <c r="O73" s="58" t="n"/>
      <c r="P73" s="58" t="n"/>
      <c r="Q73" s="58" t="n"/>
      <c r="R73" s="58" t="n"/>
      <c r="S73" s="58" t="n"/>
      <c r="T73" s="58" t="n"/>
      <c r="U73" s="58" t="n"/>
      <c r="V73" s="58" t="n"/>
      <c r="W73" s="58" t="n"/>
      <c r="X73" s="58" t="n"/>
      <c r="Y73" s="58" t="n"/>
      <c r="Z73" s="58" t="n"/>
    </row>
    <row r="74" ht="15.75" customHeight="1" s="57">
      <c r="A74" s="58" t="n"/>
      <c r="B74" s="58" t="n"/>
      <c r="C74" s="58" t="n"/>
      <c r="D74" s="58" t="n"/>
      <c r="E74" s="58" t="n"/>
      <c r="F74" s="58" t="n"/>
      <c r="G74" s="58" t="n"/>
      <c r="H74" s="58" t="n"/>
      <c r="I74" s="58" t="n"/>
      <c r="J74" s="58" t="n"/>
      <c r="K74" s="58" t="n"/>
      <c r="L74" s="58" t="n"/>
      <c r="M74" s="58" t="n"/>
      <c r="N74" s="58" t="n"/>
      <c r="O74" s="58" t="n"/>
      <c r="P74" s="58" t="n"/>
      <c r="Q74" s="58" t="n"/>
      <c r="R74" s="58" t="n"/>
      <c r="S74" s="58" t="n"/>
      <c r="T74" s="58" t="n"/>
      <c r="U74" s="58" t="n"/>
      <c r="V74" s="58" t="n"/>
      <c r="W74" s="58" t="n"/>
      <c r="X74" s="58" t="n"/>
      <c r="Y74" s="58" t="n"/>
      <c r="Z74" s="58" t="n"/>
    </row>
    <row r="75" ht="15.75" customHeight="1" s="57">
      <c r="A75" s="58" t="n"/>
      <c r="B75" s="58" t="n"/>
      <c r="C75" s="58" t="n"/>
      <c r="D75" s="58" t="n"/>
      <c r="E75" s="58" t="n"/>
      <c r="F75" s="58" t="n"/>
      <c r="G75" s="58" t="n"/>
      <c r="H75" s="58" t="n"/>
      <c r="I75" s="58" t="n"/>
      <c r="J75" s="58" t="n"/>
      <c r="K75" s="58" t="n"/>
      <c r="L75" s="58" t="n"/>
      <c r="M75" s="58" t="n"/>
      <c r="N75" s="58" t="n"/>
      <c r="O75" s="58" t="n"/>
      <c r="P75" s="58" t="n"/>
      <c r="Q75" s="58" t="n"/>
      <c r="R75" s="58" t="n"/>
      <c r="S75" s="58" t="n"/>
      <c r="T75" s="58" t="n"/>
      <c r="U75" s="58" t="n"/>
      <c r="V75" s="58" t="n"/>
      <c r="W75" s="58" t="n"/>
      <c r="X75" s="58" t="n"/>
      <c r="Y75" s="58" t="n"/>
      <c r="Z75" s="58" t="n"/>
    </row>
    <row r="76" ht="15.75" customHeight="1" s="57">
      <c r="A76" s="58" t="n"/>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row>
    <row r="77" ht="15.75" customHeight="1" s="57">
      <c r="A77" s="58" t="n"/>
      <c r="B77" s="58" t="n"/>
      <c r="C77" s="58" t="n"/>
      <c r="D77" s="58" t="n"/>
      <c r="E77" s="58" t="n"/>
      <c r="F77" s="58" t="n"/>
      <c r="G77" s="58" t="n"/>
      <c r="H77" s="58" t="n"/>
      <c r="I77" s="58" t="n"/>
      <c r="J77" s="58" t="n"/>
      <c r="K77" s="58" t="n"/>
      <c r="L77" s="58" t="n"/>
      <c r="M77" s="58" t="n"/>
      <c r="N77" s="58" t="n"/>
      <c r="O77" s="58" t="n"/>
      <c r="P77" s="58" t="n"/>
      <c r="Q77" s="58" t="n"/>
      <c r="R77" s="58" t="n"/>
      <c r="S77" s="58" t="n"/>
      <c r="T77" s="58" t="n"/>
      <c r="U77" s="58" t="n"/>
      <c r="V77" s="58" t="n"/>
      <c r="W77" s="58" t="n"/>
      <c r="X77" s="58" t="n"/>
      <c r="Y77" s="58" t="n"/>
      <c r="Z77" s="58" t="n"/>
    </row>
    <row r="78" ht="15.75" customHeight="1" s="57">
      <c r="A78" s="58" t="n"/>
      <c r="B78" s="58" t="n"/>
      <c r="C78" s="58" t="n"/>
      <c r="D78" s="58" t="n"/>
      <c r="E78" s="58" t="n"/>
      <c r="F78" s="58" t="n"/>
      <c r="G78" s="58" t="n"/>
      <c r="H78" s="58" t="n"/>
      <c r="I78" s="58" t="n"/>
      <c r="J78" s="58" t="n"/>
      <c r="K78" s="58" t="n"/>
      <c r="L78" s="58" t="n"/>
      <c r="M78" s="58" t="n"/>
      <c r="N78" s="58" t="n"/>
      <c r="O78" s="58" t="n"/>
      <c r="P78" s="58" t="n"/>
      <c r="Q78" s="58" t="n"/>
      <c r="R78" s="58" t="n"/>
      <c r="S78" s="58" t="n"/>
      <c r="T78" s="58" t="n"/>
      <c r="U78" s="58" t="n"/>
      <c r="V78" s="58" t="n"/>
      <c r="W78" s="58" t="n"/>
      <c r="X78" s="58" t="n"/>
      <c r="Y78" s="58" t="n"/>
      <c r="Z78" s="58" t="n"/>
    </row>
    <row r="79" ht="15.75" customHeight="1" s="57">
      <c r="A79" s="58" t="n"/>
      <c r="B79" s="58" t="n"/>
      <c r="C79" s="58" t="n"/>
      <c r="D79" s="58" t="n"/>
      <c r="E79" s="58" t="n"/>
      <c r="F79" s="58" t="n"/>
      <c r="G79" s="58" t="n"/>
      <c r="H79" s="58" t="n"/>
      <c r="I79" s="58" t="n"/>
      <c r="J79" s="58" t="n"/>
      <c r="K79" s="58" t="n"/>
      <c r="L79" s="58" t="n"/>
      <c r="M79" s="58" t="n"/>
      <c r="N79" s="58" t="n"/>
      <c r="O79" s="58" t="n"/>
      <c r="P79" s="58" t="n"/>
      <c r="Q79" s="58" t="n"/>
      <c r="R79" s="58" t="n"/>
      <c r="S79" s="58" t="n"/>
      <c r="T79" s="58" t="n"/>
      <c r="U79" s="58" t="n"/>
      <c r="V79" s="58" t="n"/>
      <c r="W79" s="58" t="n"/>
      <c r="X79" s="58" t="n"/>
      <c r="Y79" s="58" t="n"/>
      <c r="Z79" s="58" t="n"/>
    </row>
    <row r="80" ht="15.75" customHeight="1" s="57">
      <c r="A80" s="58" t="n"/>
      <c r="B80" s="58" t="n"/>
      <c r="C80" s="58" t="n"/>
      <c r="D80" s="58" t="n"/>
      <c r="E80" s="58" t="n"/>
      <c r="F80" s="58" t="n"/>
      <c r="G80" s="58" t="n"/>
      <c r="H80" s="58" t="n"/>
      <c r="I80" s="58" t="n"/>
      <c r="J80" s="58" t="n"/>
      <c r="K80" s="58" t="n"/>
      <c r="L80" s="58" t="n"/>
      <c r="M80" s="58" t="n"/>
      <c r="N80" s="58" t="n"/>
      <c r="O80" s="58" t="n"/>
      <c r="P80" s="58" t="n"/>
      <c r="Q80" s="58" t="n"/>
      <c r="R80" s="58" t="n"/>
      <c r="S80" s="58" t="n"/>
      <c r="T80" s="58" t="n"/>
      <c r="U80" s="58" t="n"/>
      <c r="V80" s="58" t="n"/>
      <c r="W80" s="58" t="n"/>
      <c r="X80" s="58" t="n"/>
      <c r="Y80" s="58" t="n"/>
      <c r="Z80" s="58" t="n"/>
    </row>
    <row r="81" ht="15.75" customHeight="1" s="57">
      <c r="A81" s="58" t="n"/>
      <c r="B81" s="58" t="n"/>
      <c r="C81" s="58" t="n"/>
      <c r="D81" s="58" t="n"/>
      <c r="E81" s="58" t="n"/>
      <c r="F81" s="58" t="n"/>
      <c r="G81" s="58" t="n"/>
      <c r="H81" s="58" t="n"/>
      <c r="I81" s="58" t="n"/>
      <c r="J81" s="58" t="n"/>
      <c r="K81" s="58" t="n"/>
      <c r="L81" s="58" t="n"/>
      <c r="M81" s="58" t="n"/>
      <c r="N81" s="58" t="n"/>
      <c r="O81" s="58" t="n"/>
      <c r="P81" s="58" t="n"/>
      <c r="Q81" s="58" t="n"/>
      <c r="R81" s="58" t="n"/>
      <c r="S81" s="58" t="n"/>
      <c r="T81" s="58" t="n"/>
      <c r="U81" s="58" t="n"/>
      <c r="V81" s="58" t="n"/>
      <c r="W81" s="58" t="n"/>
      <c r="X81" s="58" t="n"/>
      <c r="Y81" s="58" t="n"/>
      <c r="Z81" s="58" t="n"/>
    </row>
    <row r="82" ht="15.75" customHeight="1" s="57">
      <c r="A82" s="58" t="n"/>
      <c r="B82" s="58" t="n"/>
      <c r="C82" s="58" t="n"/>
      <c r="D82" s="58" t="n"/>
      <c r="E82" s="58" t="n"/>
      <c r="F82" s="58" t="n"/>
      <c r="G82" s="58" t="n"/>
      <c r="H82" s="58" t="n"/>
      <c r="I82" s="58" t="n"/>
      <c r="J82" s="58" t="n"/>
      <c r="K82" s="58" t="n"/>
      <c r="L82" s="58" t="n"/>
      <c r="M82" s="58" t="n"/>
      <c r="N82" s="58" t="n"/>
      <c r="O82" s="58" t="n"/>
      <c r="P82" s="58" t="n"/>
      <c r="Q82" s="58" t="n"/>
      <c r="R82" s="58" t="n"/>
      <c r="S82" s="58" t="n"/>
      <c r="T82" s="58" t="n"/>
      <c r="U82" s="58" t="n"/>
      <c r="V82" s="58" t="n"/>
      <c r="W82" s="58" t="n"/>
      <c r="X82" s="58" t="n"/>
      <c r="Y82" s="58" t="n"/>
      <c r="Z82" s="58" t="n"/>
    </row>
    <row r="83" ht="15.75" customHeight="1" s="57">
      <c r="A83" s="58" t="n"/>
      <c r="B83" s="58" t="n"/>
      <c r="C83" s="58" t="n"/>
      <c r="D83" s="58" t="n"/>
      <c r="E83" s="58" t="n"/>
      <c r="F83" s="58" t="n"/>
      <c r="G83" s="58" t="n"/>
      <c r="H83" s="58" t="n"/>
      <c r="I83" s="58" t="n"/>
      <c r="J83" s="58" t="n"/>
      <c r="K83" s="58" t="n"/>
      <c r="L83" s="58" t="n"/>
      <c r="M83" s="58" t="n"/>
      <c r="N83" s="58" t="n"/>
      <c r="O83" s="58" t="n"/>
      <c r="P83" s="58" t="n"/>
      <c r="Q83" s="58" t="n"/>
      <c r="R83" s="58" t="n"/>
      <c r="S83" s="58" t="n"/>
      <c r="T83" s="58" t="n"/>
      <c r="U83" s="58" t="n"/>
      <c r="V83" s="58" t="n"/>
      <c r="W83" s="58" t="n"/>
      <c r="X83" s="58" t="n"/>
      <c r="Y83" s="58" t="n"/>
      <c r="Z83" s="58" t="n"/>
    </row>
    <row r="84" ht="15.75" customHeight="1" s="57">
      <c r="A84" s="58" t="n"/>
      <c r="B84" s="58" t="n"/>
      <c r="C84" s="58" t="n"/>
      <c r="D84" s="58" t="n"/>
      <c r="E84" s="58" t="n"/>
      <c r="F84" s="58" t="n"/>
      <c r="G84" s="58" t="n"/>
      <c r="H84" s="58" t="n"/>
      <c r="I84" s="58" t="n"/>
      <c r="J84" s="58" t="n"/>
      <c r="K84" s="58" t="n"/>
      <c r="L84" s="58" t="n"/>
      <c r="M84" s="58" t="n"/>
      <c r="N84" s="58" t="n"/>
      <c r="O84" s="58" t="n"/>
      <c r="P84" s="58" t="n"/>
      <c r="Q84" s="58" t="n"/>
      <c r="R84" s="58" t="n"/>
      <c r="S84" s="58" t="n"/>
      <c r="T84" s="58" t="n"/>
      <c r="U84" s="58" t="n"/>
      <c r="V84" s="58" t="n"/>
      <c r="W84" s="58" t="n"/>
      <c r="X84" s="58" t="n"/>
      <c r="Y84" s="58" t="n"/>
      <c r="Z84" s="58" t="n"/>
    </row>
    <row r="85" ht="15.75" customHeight="1" s="57">
      <c r="A85" s="58" t="n"/>
      <c r="B85" s="58" t="n"/>
      <c r="C85" s="58" t="n"/>
      <c r="D85" s="58" t="n"/>
      <c r="E85" s="58" t="n"/>
      <c r="F85" s="58" t="n"/>
      <c r="G85" s="58" t="n"/>
      <c r="H85" s="58" t="n"/>
      <c r="I85" s="58" t="n"/>
      <c r="J85" s="58" t="n"/>
      <c r="K85" s="58" t="n"/>
      <c r="L85" s="58" t="n"/>
      <c r="M85" s="58" t="n"/>
      <c r="N85" s="58" t="n"/>
      <c r="O85" s="58" t="n"/>
      <c r="P85" s="58" t="n"/>
      <c r="Q85" s="58" t="n"/>
      <c r="R85" s="58" t="n"/>
      <c r="S85" s="58" t="n"/>
      <c r="T85" s="58" t="n"/>
      <c r="U85" s="58" t="n"/>
      <c r="V85" s="58" t="n"/>
      <c r="W85" s="58" t="n"/>
      <c r="X85" s="58" t="n"/>
      <c r="Y85" s="58" t="n"/>
      <c r="Z85" s="58" t="n"/>
    </row>
    <row r="86" ht="15.75" customHeight="1" s="57">
      <c r="A86" s="58" t="n"/>
      <c r="B86" s="58" t="n"/>
      <c r="C86" s="58" t="n"/>
      <c r="D86" s="58" t="n"/>
      <c r="E86" s="58" t="n"/>
      <c r="F86" s="58" t="n"/>
      <c r="G86" s="58" t="n"/>
      <c r="H86" s="58" t="n"/>
      <c r="I86" s="58" t="n"/>
      <c r="J86" s="58" t="n"/>
      <c r="K86" s="58" t="n"/>
      <c r="L86" s="58" t="n"/>
      <c r="M86" s="58" t="n"/>
      <c r="N86" s="58" t="n"/>
      <c r="O86" s="58" t="n"/>
      <c r="P86" s="58" t="n"/>
      <c r="Q86" s="58" t="n"/>
      <c r="R86" s="58" t="n"/>
      <c r="S86" s="58" t="n"/>
      <c r="T86" s="58" t="n"/>
      <c r="U86" s="58" t="n"/>
      <c r="V86" s="58" t="n"/>
      <c r="W86" s="58" t="n"/>
      <c r="X86" s="58" t="n"/>
      <c r="Y86" s="58" t="n"/>
      <c r="Z86" s="58" t="n"/>
    </row>
    <row r="87" ht="15.75" customHeight="1" s="57">
      <c r="A87" s="58" t="n"/>
      <c r="B87" s="58" t="n"/>
      <c r="C87" s="58" t="n"/>
      <c r="D87" s="58" t="n"/>
      <c r="E87" s="58" t="n"/>
      <c r="F87" s="58" t="n"/>
      <c r="G87" s="58" t="n"/>
      <c r="H87" s="58" t="n"/>
      <c r="I87" s="58" t="n"/>
      <c r="J87" s="58" t="n"/>
      <c r="K87" s="58" t="n"/>
      <c r="L87" s="58" t="n"/>
      <c r="M87" s="58" t="n"/>
      <c r="N87" s="58" t="n"/>
      <c r="O87" s="58" t="n"/>
      <c r="P87" s="58" t="n"/>
      <c r="Q87" s="58" t="n"/>
      <c r="R87" s="58" t="n"/>
      <c r="S87" s="58" t="n"/>
      <c r="T87" s="58" t="n"/>
      <c r="U87" s="58" t="n"/>
      <c r="V87" s="58" t="n"/>
      <c r="W87" s="58" t="n"/>
      <c r="X87" s="58" t="n"/>
      <c r="Y87" s="58" t="n"/>
      <c r="Z87" s="58" t="n"/>
    </row>
    <row r="88" ht="15.75" customHeight="1" s="57">
      <c r="A88" s="58" t="n"/>
      <c r="B88" s="58" t="n"/>
      <c r="C88" s="58" t="n"/>
      <c r="D88" s="58" t="n"/>
      <c r="E88" s="58" t="n"/>
      <c r="F88" s="58" t="n"/>
      <c r="G88" s="58" t="n"/>
      <c r="H88" s="58" t="n"/>
      <c r="I88" s="58" t="n"/>
      <c r="J88" s="58" t="n"/>
      <c r="K88" s="58" t="n"/>
      <c r="L88" s="58" t="n"/>
      <c r="M88" s="58" t="n"/>
      <c r="N88" s="58" t="n"/>
      <c r="O88" s="58" t="n"/>
      <c r="P88" s="58" t="n"/>
      <c r="Q88" s="58" t="n"/>
      <c r="R88" s="58" t="n"/>
      <c r="S88" s="58" t="n"/>
      <c r="T88" s="58" t="n"/>
      <c r="U88" s="58" t="n"/>
      <c r="V88" s="58" t="n"/>
      <c r="W88" s="58" t="n"/>
      <c r="X88" s="58" t="n"/>
      <c r="Y88" s="58" t="n"/>
      <c r="Z88" s="58" t="n"/>
    </row>
    <row r="89" ht="15.75" customHeight="1" s="57">
      <c r="A89" s="58" t="n"/>
      <c r="B89" s="58" t="n"/>
      <c r="C89" s="58" t="n"/>
      <c r="D89" s="58" t="n"/>
      <c r="E89" s="58" t="n"/>
      <c r="F89" s="58" t="n"/>
      <c r="G89" s="58" t="n"/>
      <c r="H89" s="58" t="n"/>
      <c r="I89" s="58" t="n"/>
      <c r="J89" s="58" t="n"/>
      <c r="K89" s="58" t="n"/>
      <c r="L89" s="58" t="n"/>
      <c r="M89" s="58" t="n"/>
      <c r="N89" s="58" t="n"/>
      <c r="O89" s="58" t="n"/>
      <c r="P89" s="58" t="n"/>
      <c r="Q89" s="58" t="n"/>
      <c r="R89" s="58" t="n"/>
      <c r="S89" s="58" t="n"/>
      <c r="T89" s="58" t="n"/>
      <c r="U89" s="58" t="n"/>
      <c r="V89" s="58" t="n"/>
      <c r="W89" s="58" t="n"/>
      <c r="X89" s="58" t="n"/>
      <c r="Y89" s="58" t="n"/>
      <c r="Z89" s="58" t="n"/>
    </row>
    <row r="90" ht="15.75" customHeight="1" s="57">
      <c r="A90" s="58" t="n"/>
      <c r="B90" s="58" t="n"/>
      <c r="C90" s="58" t="n"/>
      <c r="D90" s="58" t="n"/>
      <c r="E90" s="58" t="n"/>
      <c r="F90" s="58" t="n"/>
      <c r="G90" s="58" t="n"/>
      <c r="H90" s="58" t="n"/>
      <c r="I90" s="58" t="n"/>
      <c r="J90" s="58" t="n"/>
      <c r="K90" s="58" t="n"/>
      <c r="L90" s="58" t="n"/>
      <c r="M90" s="58" t="n"/>
      <c r="N90" s="58" t="n"/>
      <c r="O90" s="58" t="n"/>
      <c r="P90" s="58" t="n"/>
      <c r="Q90" s="58" t="n"/>
      <c r="R90" s="58" t="n"/>
      <c r="S90" s="58" t="n"/>
      <c r="T90" s="58" t="n"/>
      <c r="U90" s="58" t="n"/>
      <c r="V90" s="58" t="n"/>
      <c r="W90" s="58" t="n"/>
      <c r="X90" s="58" t="n"/>
      <c r="Y90" s="58" t="n"/>
      <c r="Z90" s="58" t="n"/>
    </row>
    <row r="91" ht="15.75" customHeight="1" s="57">
      <c r="A91" s="58" t="n"/>
      <c r="B91" s="58" t="n"/>
      <c r="C91" s="58" t="n"/>
      <c r="D91" s="58" t="n"/>
      <c r="E91" s="58" t="n"/>
      <c r="F91" s="58" t="n"/>
      <c r="G91" s="58" t="n"/>
      <c r="H91" s="58" t="n"/>
      <c r="I91" s="58" t="n"/>
      <c r="J91" s="58" t="n"/>
      <c r="K91" s="58" t="n"/>
      <c r="L91" s="58" t="n"/>
      <c r="M91" s="58" t="n"/>
      <c r="N91" s="58" t="n"/>
      <c r="O91" s="58" t="n"/>
      <c r="P91" s="58" t="n"/>
      <c r="Q91" s="58" t="n"/>
      <c r="R91" s="58" t="n"/>
      <c r="S91" s="58" t="n"/>
      <c r="T91" s="58" t="n"/>
      <c r="U91" s="58" t="n"/>
      <c r="V91" s="58" t="n"/>
      <c r="W91" s="58" t="n"/>
      <c r="X91" s="58" t="n"/>
      <c r="Y91" s="58" t="n"/>
      <c r="Z91" s="58" t="n"/>
    </row>
    <row r="92" ht="15.75" customHeight="1" s="57">
      <c r="A92" s="58" t="n"/>
      <c r="B92" s="58" t="n"/>
      <c r="C92" s="58" t="n"/>
      <c r="D92" s="58" t="n"/>
      <c r="E92" s="58" t="n"/>
      <c r="F92" s="58" t="n"/>
      <c r="G92" s="58" t="n"/>
      <c r="H92" s="58" t="n"/>
      <c r="I92" s="58" t="n"/>
      <c r="J92" s="58" t="n"/>
      <c r="K92" s="58" t="n"/>
      <c r="L92" s="58" t="n"/>
      <c r="M92" s="58" t="n"/>
      <c r="N92" s="58" t="n"/>
      <c r="O92" s="58" t="n"/>
      <c r="P92" s="58" t="n"/>
      <c r="Q92" s="58" t="n"/>
      <c r="R92" s="58" t="n"/>
      <c r="S92" s="58" t="n"/>
      <c r="T92" s="58" t="n"/>
      <c r="U92" s="58" t="n"/>
      <c r="V92" s="58" t="n"/>
      <c r="W92" s="58" t="n"/>
      <c r="X92" s="58" t="n"/>
      <c r="Y92" s="58" t="n"/>
      <c r="Z92" s="58" t="n"/>
    </row>
    <row r="93" ht="15.75" customHeight="1" s="57">
      <c r="A93" s="58" t="n"/>
      <c r="B93" s="58" t="n"/>
      <c r="C93" s="58" t="n"/>
      <c r="D93" s="58" t="n"/>
      <c r="E93" s="58" t="n"/>
      <c r="F93" s="58" t="n"/>
      <c r="G93" s="58" t="n"/>
      <c r="H93" s="58" t="n"/>
      <c r="I93" s="58" t="n"/>
      <c r="J93" s="58" t="n"/>
      <c r="K93" s="58" t="n"/>
      <c r="L93" s="58" t="n"/>
      <c r="M93" s="58" t="n"/>
      <c r="N93" s="58" t="n"/>
      <c r="O93" s="58" t="n"/>
      <c r="P93" s="58" t="n"/>
      <c r="Q93" s="58" t="n"/>
      <c r="R93" s="58" t="n"/>
      <c r="S93" s="58" t="n"/>
      <c r="T93" s="58" t="n"/>
      <c r="U93" s="58" t="n"/>
      <c r="V93" s="58" t="n"/>
      <c r="W93" s="58" t="n"/>
      <c r="X93" s="58" t="n"/>
      <c r="Y93" s="58" t="n"/>
      <c r="Z93" s="58" t="n"/>
    </row>
    <row r="94" ht="15.75" customHeight="1" s="57">
      <c r="A94" s="58" t="n"/>
      <c r="B94" s="58" t="n"/>
      <c r="C94" s="58" t="n"/>
      <c r="D94" s="58" t="n"/>
      <c r="E94" s="58" t="n"/>
      <c r="F94" s="58" t="n"/>
      <c r="G94" s="58" t="n"/>
      <c r="H94" s="58" t="n"/>
      <c r="I94" s="58" t="n"/>
      <c r="J94" s="58" t="n"/>
      <c r="K94" s="58" t="n"/>
      <c r="L94" s="58" t="n"/>
      <c r="M94" s="58" t="n"/>
      <c r="N94" s="58" t="n"/>
      <c r="O94" s="58" t="n"/>
      <c r="P94" s="58" t="n"/>
      <c r="Q94" s="58" t="n"/>
      <c r="R94" s="58" t="n"/>
      <c r="S94" s="58" t="n"/>
      <c r="T94" s="58" t="n"/>
      <c r="U94" s="58" t="n"/>
      <c r="V94" s="58" t="n"/>
      <c r="W94" s="58" t="n"/>
      <c r="X94" s="58" t="n"/>
      <c r="Y94" s="58" t="n"/>
      <c r="Z94" s="58" t="n"/>
    </row>
    <row r="95" ht="15.75" customHeight="1" s="57">
      <c r="A95" s="58" t="n"/>
      <c r="B95" s="58" t="n"/>
      <c r="C95" s="58" t="n"/>
      <c r="D95" s="58" t="n"/>
      <c r="E95" s="58" t="n"/>
      <c r="F95" s="58" t="n"/>
      <c r="G95" s="58" t="n"/>
      <c r="H95" s="58" t="n"/>
      <c r="I95" s="58" t="n"/>
      <c r="J95" s="58" t="n"/>
      <c r="K95" s="58" t="n"/>
      <c r="L95" s="58" t="n"/>
      <c r="M95" s="58" t="n"/>
      <c r="N95" s="58" t="n"/>
      <c r="O95" s="58" t="n"/>
      <c r="P95" s="58" t="n"/>
      <c r="Q95" s="58" t="n"/>
      <c r="R95" s="58" t="n"/>
      <c r="S95" s="58" t="n"/>
      <c r="T95" s="58" t="n"/>
      <c r="U95" s="58" t="n"/>
      <c r="V95" s="58" t="n"/>
      <c r="W95" s="58" t="n"/>
      <c r="X95" s="58" t="n"/>
      <c r="Y95" s="58" t="n"/>
      <c r="Z95" s="58" t="n"/>
    </row>
    <row r="96" ht="15.75" customHeight="1" s="57">
      <c r="A96" s="58" t="n"/>
      <c r="B96" s="58" t="n"/>
      <c r="C96" s="58" t="n"/>
      <c r="D96" s="58" t="n"/>
      <c r="E96" s="58" t="n"/>
      <c r="F96" s="58" t="n"/>
      <c r="G96" s="58" t="n"/>
      <c r="H96" s="58" t="n"/>
      <c r="I96" s="58" t="n"/>
      <c r="J96" s="58" t="n"/>
      <c r="K96" s="58" t="n"/>
      <c r="L96" s="58" t="n"/>
      <c r="M96" s="58" t="n"/>
      <c r="N96" s="58" t="n"/>
      <c r="O96" s="58" t="n"/>
      <c r="P96" s="58" t="n"/>
      <c r="Q96" s="58" t="n"/>
      <c r="R96" s="58" t="n"/>
      <c r="S96" s="58" t="n"/>
      <c r="T96" s="58" t="n"/>
      <c r="U96" s="58" t="n"/>
      <c r="V96" s="58" t="n"/>
      <c r="W96" s="58" t="n"/>
      <c r="X96" s="58" t="n"/>
      <c r="Y96" s="58" t="n"/>
      <c r="Z96" s="58" t="n"/>
    </row>
    <row r="97" ht="15.75" customHeight="1" s="57">
      <c r="A97" s="58" t="n"/>
      <c r="B97" s="58" t="n"/>
      <c r="C97" s="58" t="n"/>
      <c r="D97" s="58" t="n"/>
      <c r="E97" s="58" t="n"/>
      <c r="F97" s="58" t="n"/>
      <c r="G97" s="58" t="n"/>
      <c r="H97" s="58" t="n"/>
      <c r="I97" s="58" t="n"/>
      <c r="J97" s="58" t="n"/>
      <c r="K97" s="58" t="n"/>
      <c r="L97" s="58" t="n"/>
      <c r="M97" s="58" t="n"/>
      <c r="N97" s="58" t="n"/>
      <c r="O97" s="58" t="n"/>
      <c r="P97" s="58" t="n"/>
      <c r="Q97" s="58" t="n"/>
      <c r="R97" s="58" t="n"/>
      <c r="S97" s="58" t="n"/>
      <c r="T97" s="58" t="n"/>
      <c r="U97" s="58" t="n"/>
      <c r="V97" s="58" t="n"/>
      <c r="W97" s="58" t="n"/>
      <c r="X97" s="58" t="n"/>
      <c r="Y97" s="58" t="n"/>
      <c r="Z97" s="58" t="n"/>
    </row>
    <row r="98" ht="15.75" customHeight="1" s="57">
      <c r="A98" s="58" t="n"/>
      <c r="B98" s="58" t="n"/>
      <c r="C98" s="58" t="n"/>
      <c r="D98" s="58" t="n"/>
      <c r="E98" s="58" t="n"/>
      <c r="F98" s="58" t="n"/>
      <c r="G98" s="58" t="n"/>
      <c r="H98" s="58" t="n"/>
      <c r="I98" s="58" t="n"/>
      <c r="J98" s="58" t="n"/>
      <c r="K98" s="58" t="n"/>
      <c r="L98" s="58" t="n"/>
      <c r="M98" s="58" t="n"/>
      <c r="N98" s="58" t="n"/>
      <c r="O98" s="58" t="n"/>
      <c r="P98" s="58" t="n"/>
      <c r="Q98" s="58" t="n"/>
      <c r="R98" s="58" t="n"/>
      <c r="S98" s="58" t="n"/>
      <c r="T98" s="58" t="n"/>
      <c r="U98" s="58" t="n"/>
      <c r="V98" s="58" t="n"/>
      <c r="W98" s="58" t="n"/>
      <c r="X98" s="58" t="n"/>
      <c r="Y98" s="58" t="n"/>
      <c r="Z98" s="58" t="n"/>
    </row>
    <row r="99" ht="15.75" customHeight="1" s="57">
      <c r="A99" s="58" t="n"/>
      <c r="B99" s="58" t="n"/>
      <c r="C99" s="58" t="n"/>
      <c r="D99" s="58" t="n"/>
      <c r="E99" s="58" t="n"/>
      <c r="F99" s="58" t="n"/>
      <c r="G99" s="58" t="n"/>
      <c r="H99" s="58" t="n"/>
      <c r="I99" s="58" t="n"/>
      <c r="J99" s="58" t="n"/>
      <c r="K99" s="58" t="n"/>
      <c r="L99" s="58" t="n"/>
      <c r="M99" s="58" t="n"/>
      <c r="N99" s="58" t="n"/>
      <c r="O99" s="58" t="n"/>
      <c r="P99" s="58" t="n"/>
      <c r="Q99" s="58" t="n"/>
      <c r="R99" s="58" t="n"/>
      <c r="S99" s="58" t="n"/>
      <c r="T99" s="58" t="n"/>
      <c r="U99" s="58" t="n"/>
      <c r="V99" s="58" t="n"/>
      <c r="W99" s="58" t="n"/>
      <c r="X99" s="58" t="n"/>
      <c r="Y99" s="58" t="n"/>
      <c r="Z99" s="58" t="n"/>
    </row>
    <row r="100" ht="15.75" customHeight="1" s="57">
      <c r="A100" s="58" t="n"/>
      <c r="B100" s="58" t="n"/>
      <c r="C100" s="58" t="n"/>
      <c r="D100" s="58" t="n"/>
      <c r="E100" s="58" t="n"/>
      <c r="F100" s="58" t="n"/>
      <c r="G100" s="58" t="n"/>
      <c r="H100" s="58" t="n"/>
      <c r="I100" s="58" t="n"/>
      <c r="J100" s="58" t="n"/>
      <c r="K100" s="58" t="n"/>
      <c r="L100" s="58" t="n"/>
      <c r="M100" s="58" t="n"/>
      <c r="N100" s="58" t="n"/>
      <c r="O100" s="58" t="n"/>
      <c r="P100" s="58" t="n"/>
      <c r="Q100" s="58" t="n"/>
      <c r="R100" s="58" t="n"/>
      <c r="S100" s="58" t="n"/>
      <c r="T100" s="58" t="n"/>
      <c r="U100" s="58" t="n"/>
      <c r="V100" s="58" t="n"/>
      <c r="W100" s="58" t="n"/>
      <c r="X100" s="58" t="n"/>
      <c r="Y100" s="58" t="n"/>
      <c r="Z100" s="58" t="n"/>
    </row>
    <row r="101" ht="15.75" customHeight="1" s="57">
      <c r="A101" s="58" t="n"/>
      <c r="B101" s="58" t="n"/>
      <c r="C101" s="58" t="n"/>
      <c r="D101" s="58" t="n"/>
      <c r="E101" s="58" t="n"/>
      <c r="F101" s="58" t="n"/>
      <c r="G101" s="58" t="n"/>
      <c r="H101" s="58" t="n"/>
      <c r="I101" s="58" t="n"/>
      <c r="J101" s="58" t="n"/>
      <c r="K101" s="58" t="n"/>
      <c r="L101" s="58" t="n"/>
      <c r="M101" s="58" t="n"/>
      <c r="N101" s="58" t="n"/>
      <c r="O101" s="58" t="n"/>
      <c r="P101" s="58" t="n"/>
      <c r="Q101" s="58" t="n"/>
      <c r="R101" s="58" t="n"/>
      <c r="S101" s="58" t="n"/>
      <c r="T101" s="58" t="n"/>
      <c r="U101" s="58" t="n"/>
      <c r="V101" s="58" t="n"/>
      <c r="W101" s="58" t="n"/>
      <c r="X101" s="58" t="n"/>
      <c r="Y101" s="58" t="n"/>
      <c r="Z101" s="58" t="n"/>
    </row>
    <row r="102" ht="15.75" customHeight="1" s="57">
      <c r="A102" s="58" t="n"/>
      <c r="B102" s="58" t="n"/>
      <c r="C102" s="58" t="n"/>
      <c r="D102" s="58" t="n"/>
      <c r="E102" s="58" t="n"/>
      <c r="F102" s="58" t="n"/>
      <c r="G102" s="58" t="n"/>
      <c r="H102" s="58" t="n"/>
      <c r="I102" s="58" t="n"/>
      <c r="J102" s="58" t="n"/>
      <c r="K102" s="58" t="n"/>
      <c r="L102" s="58" t="n"/>
      <c r="M102" s="58" t="n"/>
      <c r="N102" s="58" t="n"/>
      <c r="O102" s="58" t="n"/>
      <c r="P102" s="58" t="n"/>
      <c r="Q102" s="58" t="n"/>
      <c r="R102" s="58" t="n"/>
      <c r="S102" s="58" t="n"/>
      <c r="T102" s="58" t="n"/>
      <c r="U102" s="58" t="n"/>
      <c r="V102" s="58" t="n"/>
      <c r="W102" s="58" t="n"/>
      <c r="X102" s="58" t="n"/>
      <c r="Y102" s="58" t="n"/>
      <c r="Z102" s="58" t="n"/>
    </row>
    <row r="103" ht="15.75" customHeight="1" s="57">
      <c r="A103" s="58" t="n"/>
      <c r="B103" s="58" t="n"/>
      <c r="C103" s="58" t="n"/>
      <c r="D103" s="58" t="n"/>
      <c r="E103" s="58" t="n"/>
      <c r="F103" s="58" t="n"/>
      <c r="G103" s="58" t="n"/>
      <c r="H103" s="58" t="n"/>
      <c r="I103" s="58" t="n"/>
      <c r="J103" s="58" t="n"/>
      <c r="K103" s="58" t="n"/>
      <c r="L103" s="58" t="n"/>
      <c r="M103" s="58" t="n"/>
      <c r="N103" s="58" t="n"/>
      <c r="O103" s="58" t="n"/>
      <c r="P103" s="58" t="n"/>
      <c r="Q103" s="58" t="n"/>
      <c r="R103" s="58" t="n"/>
      <c r="S103" s="58" t="n"/>
      <c r="T103" s="58" t="n"/>
      <c r="U103" s="58" t="n"/>
      <c r="V103" s="58" t="n"/>
      <c r="W103" s="58" t="n"/>
      <c r="X103" s="58" t="n"/>
      <c r="Y103" s="58" t="n"/>
      <c r="Z103" s="58" t="n"/>
    </row>
    <row r="104" ht="15.75" customHeight="1" s="57">
      <c r="A104" s="58" t="n"/>
      <c r="B104" s="58" t="n"/>
      <c r="C104" s="58" t="n"/>
      <c r="D104" s="58" t="n"/>
      <c r="E104" s="58" t="n"/>
      <c r="F104" s="58" t="n"/>
      <c r="G104" s="58" t="n"/>
      <c r="H104" s="58" t="n"/>
      <c r="I104" s="58" t="n"/>
      <c r="J104" s="58" t="n"/>
      <c r="K104" s="58" t="n"/>
      <c r="L104" s="58" t="n"/>
      <c r="M104" s="58" t="n"/>
      <c r="N104" s="58" t="n"/>
      <c r="O104" s="58" t="n"/>
      <c r="P104" s="58" t="n"/>
      <c r="Q104" s="58" t="n"/>
      <c r="R104" s="58" t="n"/>
      <c r="S104" s="58" t="n"/>
      <c r="T104" s="58" t="n"/>
      <c r="U104" s="58" t="n"/>
      <c r="V104" s="58" t="n"/>
      <c r="W104" s="58" t="n"/>
      <c r="X104" s="58" t="n"/>
      <c r="Y104" s="58" t="n"/>
      <c r="Z104" s="58" t="n"/>
    </row>
    <row r="105" ht="15.75" customHeight="1" s="57">
      <c r="A105" s="58" t="n"/>
      <c r="B105" s="58" t="n"/>
      <c r="C105" s="58" t="n"/>
      <c r="D105" s="58" t="n"/>
      <c r="E105" s="58" t="n"/>
      <c r="F105" s="58" t="n"/>
      <c r="G105" s="58" t="n"/>
      <c r="H105" s="58" t="n"/>
      <c r="I105" s="58" t="n"/>
      <c r="J105" s="58" t="n"/>
      <c r="K105" s="58" t="n"/>
      <c r="L105" s="58" t="n"/>
      <c r="M105" s="58" t="n"/>
      <c r="N105" s="58" t="n"/>
      <c r="O105" s="58" t="n"/>
      <c r="P105" s="58" t="n"/>
      <c r="Q105" s="58" t="n"/>
      <c r="R105" s="58" t="n"/>
      <c r="S105" s="58" t="n"/>
      <c r="T105" s="58" t="n"/>
      <c r="U105" s="58" t="n"/>
      <c r="V105" s="58" t="n"/>
      <c r="W105" s="58" t="n"/>
      <c r="X105" s="58" t="n"/>
      <c r="Y105" s="58" t="n"/>
      <c r="Z105" s="58" t="n"/>
    </row>
    <row r="106" ht="15.75" customHeight="1" s="57">
      <c r="A106" s="58" t="n"/>
      <c r="B106" s="58" t="n"/>
      <c r="C106" s="58" t="n"/>
      <c r="D106" s="58" t="n"/>
      <c r="E106" s="58" t="n"/>
      <c r="F106" s="58" t="n"/>
      <c r="G106" s="58" t="n"/>
      <c r="H106" s="58" t="n"/>
      <c r="I106" s="58" t="n"/>
      <c r="J106" s="58" t="n"/>
      <c r="K106" s="58" t="n"/>
      <c r="L106" s="58" t="n"/>
      <c r="M106" s="58" t="n"/>
      <c r="N106" s="58" t="n"/>
      <c r="O106" s="58" t="n"/>
      <c r="P106" s="58" t="n"/>
      <c r="Q106" s="58" t="n"/>
      <c r="R106" s="58" t="n"/>
      <c r="S106" s="58" t="n"/>
      <c r="T106" s="58" t="n"/>
      <c r="U106" s="58" t="n"/>
      <c r="V106" s="58" t="n"/>
      <c r="W106" s="58" t="n"/>
      <c r="X106" s="58" t="n"/>
      <c r="Y106" s="58" t="n"/>
      <c r="Z106" s="58" t="n"/>
    </row>
    <row r="107" ht="15.75" customHeight="1" s="57">
      <c r="A107" s="58" t="n"/>
      <c r="B107" s="58" t="n"/>
      <c r="C107" s="58" t="n"/>
      <c r="D107" s="58" t="n"/>
      <c r="E107" s="58" t="n"/>
      <c r="F107" s="58" t="n"/>
      <c r="G107" s="58" t="n"/>
      <c r="H107" s="58" t="n"/>
      <c r="I107" s="58" t="n"/>
      <c r="J107" s="58" t="n"/>
      <c r="K107" s="58" t="n"/>
      <c r="L107" s="58" t="n"/>
      <c r="M107" s="58" t="n"/>
      <c r="N107" s="58" t="n"/>
      <c r="O107" s="58" t="n"/>
      <c r="P107" s="58" t="n"/>
      <c r="Q107" s="58" t="n"/>
      <c r="R107" s="58" t="n"/>
      <c r="S107" s="58" t="n"/>
      <c r="T107" s="58" t="n"/>
      <c r="U107" s="58" t="n"/>
      <c r="V107" s="58" t="n"/>
      <c r="W107" s="58" t="n"/>
      <c r="X107" s="58" t="n"/>
      <c r="Y107" s="58" t="n"/>
      <c r="Z107" s="58" t="n"/>
    </row>
    <row r="108" ht="15.75" customHeight="1" s="57">
      <c r="A108" s="58" t="n"/>
      <c r="B108" s="58" t="n"/>
      <c r="C108" s="58" t="n"/>
      <c r="D108" s="58" t="n"/>
      <c r="E108" s="58" t="n"/>
      <c r="F108" s="58" t="n"/>
      <c r="G108" s="58" t="n"/>
      <c r="H108" s="58" t="n"/>
      <c r="I108" s="58" t="n"/>
      <c r="J108" s="58" t="n"/>
      <c r="K108" s="58" t="n"/>
      <c r="L108" s="58" t="n"/>
      <c r="M108" s="58" t="n"/>
      <c r="N108" s="58" t="n"/>
      <c r="O108" s="58" t="n"/>
      <c r="P108" s="58" t="n"/>
      <c r="Q108" s="58" t="n"/>
      <c r="R108" s="58" t="n"/>
      <c r="S108" s="58" t="n"/>
      <c r="T108" s="58" t="n"/>
      <c r="U108" s="58" t="n"/>
      <c r="V108" s="58" t="n"/>
      <c r="W108" s="58" t="n"/>
      <c r="X108" s="58" t="n"/>
      <c r="Y108" s="58" t="n"/>
      <c r="Z108" s="58" t="n"/>
    </row>
    <row r="109" ht="15.75" customHeight="1" s="57">
      <c r="A109" s="58" t="n"/>
      <c r="B109" s="58" t="n"/>
      <c r="C109" s="58" t="n"/>
      <c r="D109" s="58" t="n"/>
      <c r="E109" s="58" t="n"/>
      <c r="F109" s="58" t="n"/>
      <c r="G109" s="58" t="n"/>
      <c r="H109" s="58" t="n"/>
      <c r="I109" s="58" t="n"/>
      <c r="J109" s="58" t="n"/>
      <c r="K109" s="58" t="n"/>
      <c r="L109" s="58" t="n"/>
      <c r="M109" s="58" t="n"/>
      <c r="N109" s="58" t="n"/>
      <c r="O109" s="58" t="n"/>
      <c r="P109" s="58" t="n"/>
      <c r="Q109" s="58" t="n"/>
      <c r="R109" s="58" t="n"/>
      <c r="S109" s="58" t="n"/>
      <c r="T109" s="58" t="n"/>
      <c r="U109" s="58" t="n"/>
      <c r="V109" s="58" t="n"/>
      <c r="W109" s="58" t="n"/>
      <c r="X109" s="58" t="n"/>
      <c r="Y109" s="58" t="n"/>
      <c r="Z109" s="58" t="n"/>
    </row>
    <row r="110" ht="15.75" customHeight="1" s="57">
      <c r="A110" s="58" t="n"/>
      <c r="B110" s="58" t="n"/>
      <c r="C110" s="58" t="n"/>
      <c r="D110" s="58" t="n"/>
      <c r="E110" s="58" t="n"/>
      <c r="F110" s="58" t="n"/>
      <c r="G110" s="58" t="n"/>
      <c r="H110" s="58" t="n"/>
      <c r="I110" s="58" t="n"/>
      <c r="J110" s="58" t="n"/>
      <c r="K110" s="58" t="n"/>
      <c r="L110" s="58" t="n"/>
      <c r="M110" s="58" t="n"/>
      <c r="N110" s="58" t="n"/>
      <c r="O110" s="58" t="n"/>
      <c r="P110" s="58" t="n"/>
      <c r="Q110" s="58" t="n"/>
      <c r="R110" s="58" t="n"/>
      <c r="S110" s="58" t="n"/>
      <c r="T110" s="58" t="n"/>
      <c r="U110" s="58" t="n"/>
      <c r="V110" s="58" t="n"/>
      <c r="W110" s="58" t="n"/>
      <c r="X110" s="58" t="n"/>
      <c r="Y110" s="58" t="n"/>
      <c r="Z110" s="58" t="n"/>
    </row>
    <row r="111" ht="15.75" customHeight="1" s="57">
      <c r="A111" s="58" t="n"/>
      <c r="B111" s="58" t="n"/>
      <c r="C111" s="58" t="n"/>
      <c r="D111" s="58" t="n"/>
      <c r="E111" s="58" t="n"/>
      <c r="F111" s="58" t="n"/>
      <c r="G111" s="58" t="n"/>
      <c r="H111" s="58" t="n"/>
      <c r="I111" s="58" t="n"/>
      <c r="J111" s="58" t="n"/>
      <c r="K111" s="58" t="n"/>
      <c r="L111" s="58" t="n"/>
      <c r="M111" s="58" t="n"/>
      <c r="N111" s="58" t="n"/>
      <c r="O111" s="58" t="n"/>
      <c r="P111" s="58" t="n"/>
      <c r="Q111" s="58" t="n"/>
      <c r="R111" s="58" t="n"/>
      <c r="S111" s="58" t="n"/>
      <c r="T111" s="58" t="n"/>
      <c r="U111" s="58" t="n"/>
      <c r="V111" s="58" t="n"/>
      <c r="W111" s="58" t="n"/>
      <c r="X111" s="58" t="n"/>
      <c r="Y111" s="58" t="n"/>
      <c r="Z111" s="58" t="n"/>
    </row>
    <row r="112" ht="15.75" customHeight="1" s="57">
      <c r="A112" s="58" t="n"/>
      <c r="B112" s="58" t="n"/>
      <c r="C112" s="58" t="n"/>
      <c r="D112" s="58" t="n"/>
      <c r="E112" s="58" t="n"/>
      <c r="F112" s="58" t="n"/>
      <c r="G112" s="58" t="n"/>
      <c r="H112" s="58" t="n"/>
      <c r="I112" s="58" t="n"/>
      <c r="J112" s="58" t="n"/>
      <c r="K112" s="58" t="n"/>
      <c r="L112" s="58" t="n"/>
      <c r="M112" s="58" t="n"/>
      <c r="N112" s="58" t="n"/>
      <c r="O112" s="58" t="n"/>
      <c r="P112" s="58" t="n"/>
      <c r="Q112" s="58" t="n"/>
      <c r="R112" s="58" t="n"/>
      <c r="S112" s="58" t="n"/>
      <c r="T112" s="58" t="n"/>
      <c r="U112" s="58" t="n"/>
      <c r="V112" s="58" t="n"/>
      <c r="W112" s="58" t="n"/>
      <c r="X112" s="58" t="n"/>
      <c r="Y112" s="58" t="n"/>
      <c r="Z112" s="58" t="n"/>
    </row>
    <row r="113" ht="15.75" customHeight="1" s="57">
      <c r="A113" s="58" t="n"/>
      <c r="B113" s="58" t="n"/>
      <c r="C113" s="58" t="n"/>
      <c r="D113" s="58" t="n"/>
      <c r="E113" s="58" t="n"/>
      <c r="F113" s="58" t="n"/>
      <c r="G113" s="58" t="n"/>
      <c r="H113" s="58" t="n"/>
      <c r="I113" s="58" t="n"/>
      <c r="J113" s="58" t="n"/>
      <c r="K113" s="58" t="n"/>
      <c r="L113" s="58" t="n"/>
      <c r="M113" s="58" t="n"/>
      <c r="N113" s="58" t="n"/>
      <c r="O113" s="58" t="n"/>
      <c r="P113" s="58" t="n"/>
      <c r="Q113" s="58" t="n"/>
      <c r="R113" s="58" t="n"/>
      <c r="S113" s="58" t="n"/>
      <c r="T113" s="58" t="n"/>
      <c r="U113" s="58" t="n"/>
      <c r="V113" s="58" t="n"/>
      <c r="W113" s="58" t="n"/>
      <c r="X113" s="58" t="n"/>
      <c r="Y113" s="58" t="n"/>
      <c r="Z113" s="58" t="n"/>
    </row>
    <row r="114" ht="15.75" customHeight="1" s="57">
      <c r="A114" s="58" t="n"/>
      <c r="B114" s="58" t="n"/>
      <c r="C114" s="58" t="n"/>
      <c r="D114" s="58" t="n"/>
      <c r="E114" s="58" t="n"/>
      <c r="F114" s="58" t="n"/>
      <c r="G114" s="58" t="n"/>
      <c r="H114" s="58" t="n"/>
      <c r="I114" s="58" t="n"/>
      <c r="J114" s="58" t="n"/>
      <c r="K114" s="58" t="n"/>
      <c r="L114" s="58" t="n"/>
      <c r="M114" s="58" t="n"/>
      <c r="N114" s="58" t="n"/>
      <c r="O114" s="58" t="n"/>
      <c r="P114" s="58" t="n"/>
      <c r="Q114" s="58" t="n"/>
      <c r="R114" s="58" t="n"/>
      <c r="S114" s="58" t="n"/>
      <c r="T114" s="58" t="n"/>
      <c r="U114" s="58" t="n"/>
      <c r="V114" s="58" t="n"/>
      <c r="W114" s="58" t="n"/>
      <c r="X114" s="58" t="n"/>
      <c r="Y114" s="58" t="n"/>
      <c r="Z114" s="58" t="n"/>
    </row>
    <row r="115" ht="15.75" customHeight="1" s="57">
      <c r="A115" s="58" t="n"/>
      <c r="B115" s="58" t="n"/>
      <c r="C115" s="58" t="n"/>
      <c r="D115" s="58" t="n"/>
      <c r="E115" s="58" t="n"/>
      <c r="F115" s="58" t="n"/>
      <c r="G115" s="58" t="n"/>
      <c r="H115" s="58" t="n"/>
      <c r="I115" s="58" t="n"/>
      <c r="J115" s="58" t="n"/>
      <c r="K115" s="58" t="n"/>
      <c r="L115" s="58" t="n"/>
      <c r="M115" s="58" t="n"/>
      <c r="N115" s="58" t="n"/>
      <c r="O115" s="58" t="n"/>
      <c r="P115" s="58" t="n"/>
      <c r="Q115" s="58" t="n"/>
      <c r="R115" s="58" t="n"/>
      <c r="S115" s="58" t="n"/>
      <c r="T115" s="58" t="n"/>
      <c r="U115" s="58" t="n"/>
      <c r="V115" s="58" t="n"/>
      <c r="W115" s="58" t="n"/>
      <c r="X115" s="58" t="n"/>
      <c r="Y115" s="58" t="n"/>
      <c r="Z115" s="58" t="n"/>
    </row>
    <row r="116" ht="15.75" customHeight="1" s="57">
      <c r="A116" s="58" t="n"/>
      <c r="B116" s="58" t="n"/>
      <c r="C116" s="58" t="n"/>
      <c r="D116" s="58" t="n"/>
      <c r="E116" s="58" t="n"/>
      <c r="F116" s="58" t="n"/>
      <c r="G116" s="58" t="n"/>
      <c r="H116" s="58" t="n"/>
      <c r="I116" s="58" t="n"/>
      <c r="J116" s="58" t="n"/>
      <c r="K116" s="58" t="n"/>
      <c r="L116" s="58" t="n"/>
      <c r="M116" s="58" t="n"/>
      <c r="N116" s="58" t="n"/>
      <c r="O116" s="58" t="n"/>
      <c r="P116" s="58" t="n"/>
      <c r="Q116" s="58" t="n"/>
      <c r="R116" s="58" t="n"/>
      <c r="S116" s="58" t="n"/>
      <c r="T116" s="58" t="n"/>
      <c r="U116" s="58" t="n"/>
      <c r="V116" s="58" t="n"/>
      <c r="W116" s="58" t="n"/>
      <c r="X116" s="58" t="n"/>
      <c r="Y116" s="58" t="n"/>
      <c r="Z116" s="58" t="n"/>
    </row>
    <row r="117" ht="15.75" customHeight="1" s="57">
      <c r="A117" s="58" t="n"/>
      <c r="B117" s="58" t="n"/>
      <c r="C117" s="58" t="n"/>
      <c r="D117" s="58" t="n"/>
      <c r="E117" s="58" t="n"/>
      <c r="F117" s="58" t="n"/>
      <c r="G117" s="58" t="n"/>
      <c r="H117" s="58" t="n"/>
      <c r="I117" s="58" t="n"/>
      <c r="J117" s="58" t="n"/>
      <c r="K117" s="58" t="n"/>
      <c r="L117" s="58" t="n"/>
      <c r="M117" s="58" t="n"/>
      <c r="N117" s="58" t="n"/>
      <c r="O117" s="58" t="n"/>
      <c r="P117" s="58" t="n"/>
      <c r="Q117" s="58" t="n"/>
      <c r="R117" s="58" t="n"/>
      <c r="S117" s="58" t="n"/>
      <c r="T117" s="58" t="n"/>
      <c r="U117" s="58" t="n"/>
      <c r="V117" s="58" t="n"/>
      <c r="W117" s="58" t="n"/>
      <c r="X117" s="58" t="n"/>
      <c r="Y117" s="58" t="n"/>
      <c r="Z117" s="58" t="n"/>
    </row>
    <row r="118" ht="15.75" customHeight="1" s="57">
      <c r="A118" s="58" t="n"/>
      <c r="B118" s="58" t="n"/>
      <c r="C118" s="58" t="n"/>
      <c r="D118" s="58" t="n"/>
      <c r="E118" s="58" t="n"/>
      <c r="F118" s="58" t="n"/>
      <c r="G118" s="58" t="n"/>
      <c r="H118" s="58" t="n"/>
      <c r="I118" s="58" t="n"/>
      <c r="J118" s="58" t="n"/>
      <c r="K118" s="58" t="n"/>
      <c r="L118" s="58" t="n"/>
      <c r="M118" s="58" t="n"/>
      <c r="N118" s="58" t="n"/>
      <c r="O118" s="58" t="n"/>
      <c r="P118" s="58" t="n"/>
      <c r="Q118" s="58" t="n"/>
      <c r="R118" s="58" t="n"/>
      <c r="S118" s="58" t="n"/>
      <c r="T118" s="58" t="n"/>
      <c r="U118" s="58" t="n"/>
      <c r="V118" s="58" t="n"/>
      <c r="W118" s="58" t="n"/>
      <c r="X118" s="58" t="n"/>
      <c r="Y118" s="58" t="n"/>
      <c r="Z118" s="58" t="n"/>
    </row>
    <row r="119" ht="15.75" customHeight="1" s="57">
      <c r="A119" s="58" t="n"/>
      <c r="B119" s="58" t="n"/>
      <c r="C119" s="58" t="n"/>
      <c r="D119" s="58" t="n"/>
      <c r="E119" s="58" t="n"/>
      <c r="F119" s="58" t="n"/>
      <c r="G119" s="58" t="n"/>
      <c r="H119" s="58" t="n"/>
      <c r="I119" s="58" t="n"/>
      <c r="J119" s="58" t="n"/>
      <c r="K119" s="58" t="n"/>
      <c r="L119" s="58" t="n"/>
      <c r="M119" s="58" t="n"/>
      <c r="N119" s="58" t="n"/>
      <c r="O119" s="58" t="n"/>
      <c r="P119" s="58" t="n"/>
      <c r="Q119" s="58" t="n"/>
      <c r="R119" s="58" t="n"/>
      <c r="S119" s="58" t="n"/>
      <c r="T119" s="58" t="n"/>
      <c r="U119" s="58" t="n"/>
      <c r="V119" s="58" t="n"/>
      <c r="W119" s="58" t="n"/>
      <c r="X119" s="58" t="n"/>
      <c r="Y119" s="58" t="n"/>
      <c r="Z119" s="58" t="n"/>
    </row>
    <row r="120" ht="15.75" customHeight="1" s="57">
      <c r="A120" s="58" t="n"/>
      <c r="B120" s="58" t="n"/>
      <c r="C120" s="58" t="n"/>
      <c r="D120" s="58" t="n"/>
      <c r="E120" s="58" t="n"/>
      <c r="F120" s="58" t="n"/>
      <c r="G120" s="58" t="n"/>
      <c r="H120" s="58" t="n"/>
      <c r="I120" s="58" t="n"/>
      <c r="J120" s="58" t="n"/>
      <c r="K120" s="58" t="n"/>
      <c r="L120" s="58" t="n"/>
      <c r="M120" s="58" t="n"/>
      <c r="N120" s="58" t="n"/>
      <c r="O120" s="58" t="n"/>
      <c r="P120" s="58" t="n"/>
      <c r="Q120" s="58" t="n"/>
      <c r="R120" s="58" t="n"/>
      <c r="S120" s="58" t="n"/>
      <c r="T120" s="58" t="n"/>
      <c r="U120" s="58" t="n"/>
      <c r="V120" s="58" t="n"/>
      <c r="W120" s="58" t="n"/>
      <c r="X120" s="58" t="n"/>
      <c r="Y120" s="58" t="n"/>
      <c r="Z120" s="58" t="n"/>
    </row>
    <row r="121" ht="15.75" customHeight="1" s="57">
      <c r="A121" s="58" t="n"/>
      <c r="B121" s="58" t="n"/>
      <c r="C121" s="58" t="n"/>
      <c r="D121" s="58" t="n"/>
      <c r="E121" s="58" t="n"/>
      <c r="F121" s="58" t="n"/>
      <c r="G121" s="58" t="n"/>
      <c r="H121" s="58" t="n"/>
      <c r="I121" s="58" t="n"/>
      <c r="J121" s="58" t="n"/>
      <c r="K121" s="58" t="n"/>
      <c r="L121" s="58" t="n"/>
      <c r="M121" s="58" t="n"/>
      <c r="N121" s="58" t="n"/>
      <c r="O121" s="58" t="n"/>
      <c r="P121" s="58" t="n"/>
      <c r="Q121" s="58" t="n"/>
      <c r="R121" s="58" t="n"/>
      <c r="S121" s="58" t="n"/>
      <c r="T121" s="58" t="n"/>
      <c r="U121" s="58" t="n"/>
      <c r="V121" s="58" t="n"/>
      <c r="W121" s="58" t="n"/>
      <c r="X121" s="58" t="n"/>
      <c r="Y121" s="58" t="n"/>
      <c r="Z121" s="58" t="n"/>
    </row>
    <row r="122" ht="15.75" customHeight="1" s="57">
      <c r="A122" s="58" t="n"/>
      <c r="B122" s="58" t="n"/>
      <c r="C122" s="58" t="n"/>
      <c r="D122" s="58" t="n"/>
      <c r="E122" s="58" t="n"/>
      <c r="F122" s="58" t="n"/>
      <c r="G122" s="58" t="n"/>
      <c r="H122" s="58" t="n"/>
      <c r="I122" s="58" t="n"/>
      <c r="J122" s="58" t="n"/>
      <c r="K122" s="58" t="n"/>
      <c r="L122" s="58" t="n"/>
      <c r="M122" s="58" t="n"/>
      <c r="N122" s="58" t="n"/>
      <c r="O122" s="58" t="n"/>
      <c r="P122" s="58" t="n"/>
      <c r="Q122" s="58" t="n"/>
      <c r="R122" s="58" t="n"/>
      <c r="S122" s="58" t="n"/>
      <c r="T122" s="58" t="n"/>
      <c r="U122" s="58" t="n"/>
      <c r="V122" s="58" t="n"/>
      <c r="W122" s="58" t="n"/>
      <c r="X122" s="58" t="n"/>
      <c r="Y122" s="58" t="n"/>
      <c r="Z122" s="58" t="n"/>
    </row>
    <row r="123" ht="15.75" customHeight="1" s="57">
      <c r="A123" s="58" t="n"/>
      <c r="B123" s="58" t="n"/>
      <c r="C123" s="58" t="n"/>
      <c r="D123" s="58" t="n"/>
      <c r="E123" s="58" t="n"/>
      <c r="F123" s="58" t="n"/>
      <c r="G123" s="58" t="n"/>
      <c r="H123" s="58" t="n"/>
      <c r="I123" s="58" t="n"/>
      <c r="J123" s="58" t="n"/>
      <c r="K123" s="58" t="n"/>
      <c r="L123" s="58" t="n"/>
      <c r="M123" s="58" t="n"/>
      <c r="N123" s="58" t="n"/>
      <c r="O123" s="58" t="n"/>
      <c r="P123" s="58" t="n"/>
      <c r="Q123" s="58" t="n"/>
      <c r="R123" s="58" t="n"/>
      <c r="S123" s="58" t="n"/>
      <c r="T123" s="58" t="n"/>
      <c r="U123" s="58" t="n"/>
      <c r="V123" s="58" t="n"/>
      <c r="W123" s="58" t="n"/>
      <c r="X123" s="58" t="n"/>
      <c r="Y123" s="58" t="n"/>
      <c r="Z123" s="58" t="n"/>
    </row>
    <row r="124" ht="15.75" customHeight="1" s="57">
      <c r="A124" s="58" t="n"/>
      <c r="B124" s="58" t="n"/>
      <c r="C124" s="58" t="n"/>
      <c r="D124" s="58" t="n"/>
      <c r="E124" s="58" t="n"/>
      <c r="F124" s="58" t="n"/>
      <c r="G124" s="58" t="n"/>
      <c r="H124" s="58" t="n"/>
      <c r="I124" s="58" t="n"/>
      <c r="J124" s="58" t="n"/>
      <c r="K124" s="58" t="n"/>
      <c r="L124" s="58" t="n"/>
      <c r="M124" s="58" t="n"/>
      <c r="N124" s="58" t="n"/>
      <c r="O124" s="58" t="n"/>
      <c r="P124" s="58" t="n"/>
      <c r="Q124" s="58" t="n"/>
      <c r="R124" s="58" t="n"/>
      <c r="S124" s="58" t="n"/>
      <c r="T124" s="58" t="n"/>
      <c r="U124" s="58" t="n"/>
      <c r="V124" s="58" t="n"/>
      <c r="W124" s="58" t="n"/>
      <c r="X124" s="58" t="n"/>
      <c r="Y124" s="58" t="n"/>
      <c r="Z124" s="58" t="n"/>
    </row>
    <row r="125" ht="15.75" customHeight="1" s="57">
      <c r="A125" s="58" t="n"/>
      <c r="B125" s="58" t="n"/>
      <c r="C125" s="58" t="n"/>
      <c r="D125" s="58" t="n"/>
      <c r="E125" s="58" t="n"/>
      <c r="F125" s="58" t="n"/>
      <c r="G125" s="58" t="n"/>
      <c r="H125" s="58" t="n"/>
      <c r="I125" s="58" t="n"/>
      <c r="J125" s="58" t="n"/>
      <c r="K125" s="58" t="n"/>
      <c r="L125" s="58" t="n"/>
      <c r="M125" s="58" t="n"/>
      <c r="N125" s="58" t="n"/>
      <c r="O125" s="58" t="n"/>
      <c r="P125" s="58" t="n"/>
      <c r="Q125" s="58" t="n"/>
      <c r="R125" s="58" t="n"/>
      <c r="S125" s="58" t="n"/>
      <c r="T125" s="58" t="n"/>
      <c r="U125" s="58" t="n"/>
      <c r="V125" s="58" t="n"/>
      <c r="W125" s="58" t="n"/>
      <c r="X125" s="58" t="n"/>
      <c r="Y125" s="58" t="n"/>
      <c r="Z125" s="58" t="n"/>
    </row>
    <row r="126" ht="15.75" customHeight="1" s="57">
      <c r="A126" s="58" t="n"/>
      <c r="B126" s="58" t="n"/>
      <c r="C126" s="58" t="n"/>
      <c r="D126" s="58" t="n"/>
      <c r="E126" s="58" t="n"/>
      <c r="F126" s="58" t="n"/>
      <c r="G126" s="58" t="n"/>
      <c r="H126" s="58" t="n"/>
      <c r="I126" s="58" t="n"/>
      <c r="J126" s="58" t="n"/>
      <c r="K126" s="58" t="n"/>
      <c r="L126" s="58" t="n"/>
      <c r="M126" s="58" t="n"/>
      <c r="N126" s="58" t="n"/>
      <c r="O126" s="58" t="n"/>
      <c r="P126" s="58" t="n"/>
      <c r="Q126" s="58" t="n"/>
      <c r="R126" s="58" t="n"/>
      <c r="S126" s="58" t="n"/>
      <c r="T126" s="58" t="n"/>
      <c r="U126" s="58" t="n"/>
      <c r="V126" s="58" t="n"/>
      <c r="W126" s="58" t="n"/>
      <c r="X126" s="58" t="n"/>
      <c r="Y126" s="58" t="n"/>
      <c r="Z126" s="58" t="n"/>
    </row>
    <row r="127" ht="15.75" customHeight="1" s="57">
      <c r="A127" s="58" t="n"/>
      <c r="B127" s="58" t="n"/>
      <c r="C127" s="58" t="n"/>
      <c r="D127" s="58" t="n"/>
      <c r="E127" s="58" t="n"/>
      <c r="F127" s="58" t="n"/>
      <c r="G127" s="58" t="n"/>
      <c r="H127" s="58" t="n"/>
      <c r="I127" s="58" t="n"/>
      <c r="J127" s="58" t="n"/>
      <c r="K127" s="58" t="n"/>
      <c r="L127" s="58" t="n"/>
      <c r="M127" s="58" t="n"/>
      <c r="N127" s="58" t="n"/>
      <c r="O127" s="58" t="n"/>
      <c r="P127" s="58" t="n"/>
      <c r="Q127" s="58" t="n"/>
      <c r="R127" s="58" t="n"/>
      <c r="S127" s="58" t="n"/>
      <c r="T127" s="58" t="n"/>
      <c r="U127" s="58" t="n"/>
      <c r="V127" s="58" t="n"/>
      <c r="W127" s="58" t="n"/>
      <c r="X127" s="58" t="n"/>
      <c r="Y127" s="58" t="n"/>
      <c r="Z127" s="58" t="n"/>
    </row>
    <row r="128" ht="15.75" customHeight="1" s="57">
      <c r="A128" s="58" t="n"/>
      <c r="B128" s="58" t="n"/>
      <c r="C128" s="58" t="n"/>
      <c r="D128" s="58" t="n"/>
      <c r="E128" s="58" t="n"/>
      <c r="F128" s="58" t="n"/>
      <c r="G128" s="58" t="n"/>
      <c r="H128" s="58" t="n"/>
      <c r="I128" s="58" t="n"/>
      <c r="J128" s="58" t="n"/>
      <c r="K128" s="58" t="n"/>
      <c r="L128" s="58" t="n"/>
      <c r="M128" s="58" t="n"/>
      <c r="N128" s="58" t="n"/>
      <c r="O128" s="58" t="n"/>
      <c r="P128" s="58" t="n"/>
      <c r="Q128" s="58" t="n"/>
      <c r="R128" s="58" t="n"/>
      <c r="S128" s="58" t="n"/>
      <c r="T128" s="58" t="n"/>
      <c r="U128" s="58" t="n"/>
      <c r="V128" s="58" t="n"/>
      <c r="W128" s="58" t="n"/>
      <c r="X128" s="58" t="n"/>
      <c r="Y128" s="58" t="n"/>
      <c r="Z128" s="58" t="n"/>
    </row>
    <row r="129" ht="15.75" customHeight="1" s="57">
      <c r="A129" s="58" t="n"/>
      <c r="B129" s="58" t="n"/>
      <c r="C129" s="58" t="n"/>
      <c r="D129" s="58" t="n"/>
      <c r="E129" s="58" t="n"/>
      <c r="F129" s="58" t="n"/>
      <c r="G129" s="58" t="n"/>
      <c r="H129" s="58" t="n"/>
      <c r="I129" s="58" t="n"/>
      <c r="J129" s="58" t="n"/>
      <c r="K129" s="58" t="n"/>
      <c r="L129" s="58" t="n"/>
      <c r="M129" s="58" t="n"/>
      <c r="N129" s="58" t="n"/>
      <c r="O129" s="58" t="n"/>
      <c r="P129" s="58" t="n"/>
      <c r="Q129" s="58" t="n"/>
      <c r="R129" s="58" t="n"/>
      <c r="S129" s="58" t="n"/>
      <c r="T129" s="58" t="n"/>
      <c r="U129" s="58" t="n"/>
      <c r="V129" s="58" t="n"/>
      <c r="W129" s="58" t="n"/>
      <c r="X129" s="58" t="n"/>
      <c r="Y129" s="58" t="n"/>
      <c r="Z129" s="58" t="n"/>
    </row>
    <row r="130" ht="15.75" customHeight="1" s="57">
      <c r="A130" s="58" t="n"/>
      <c r="B130" s="58" t="n"/>
      <c r="C130" s="58" t="n"/>
      <c r="D130" s="58" t="n"/>
      <c r="E130" s="58" t="n"/>
      <c r="F130" s="58" t="n"/>
      <c r="G130" s="58" t="n"/>
      <c r="H130" s="58" t="n"/>
      <c r="I130" s="58" t="n"/>
      <c r="J130" s="58" t="n"/>
      <c r="K130" s="58" t="n"/>
      <c r="L130" s="58" t="n"/>
      <c r="M130" s="58" t="n"/>
      <c r="N130" s="58" t="n"/>
      <c r="O130" s="58" t="n"/>
      <c r="P130" s="58" t="n"/>
      <c r="Q130" s="58" t="n"/>
      <c r="R130" s="58" t="n"/>
      <c r="S130" s="58" t="n"/>
      <c r="T130" s="58" t="n"/>
      <c r="U130" s="58" t="n"/>
      <c r="V130" s="58" t="n"/>
      <c r="W130" s="58" t="n"/>
      <c r="X130" s="58" t="n"/>
      <c r="Y130" s="58" t="n"/>
      <c r="Z130" s="58" t="n"/>
    </row>
    <row r="131" ht="15.75" customHeight="1" s="57">
      <c r="A131" s="58" t="n"/>
      <c r="B131" s="58" t="n"/>
      <c r="C131" s="58" t="n"/>
      <c r="D131" s="58" t="n"/>
      <c r="E131" s="58" t="n"/>
      <c r="F131" s="58" t="n"/>
      <c r="G131" s="58" t="n"/>
      <c r="H131" s="58" t="n"/>
      <c r="I131" s="58" t="n"/>
      <c r="J131" s="58" t="n"/>
      <c r="K131" s="58" t="n"/>
      <c r="L131" s="58" t="n"/>
      <c r="M131" s="58" t="n"/>
      <c r="N131" s="58" t="n"/>
      <c r="O131" s="58" t="n"/>
      <c r="P131" s="58" t="n"/>
      <c r="Q131" s="58" t="n"/>
      <c r="R131" s="58" t="n"/>
      <c r="S131" s="58" t="n"/>
      <c r="T131" s="58" t="n"/>
      <c r="U131" s="58" t="n"/>
      <c r="V131" s="58" t="n"/>
      <c r="W131" s="58" t="n"/>
      <c r="X131" s="58" t="n"/>
      <c r="Y131" s="58" t="n"/>
      <c r="Z131" s="58" t="n"/>
    </row>
    <row r="132" ht="15.75" customHeight="1" s="57">
      <c r="A132" s="58" t="n"/>
      <c r="B132" s="58" t="n"/>
      <c r="C132" s="58" t="n"/>
      <c r="D132" s="58" t="n"/>
      <c r="E132" s="58" t="n"/>
      <c r="F132" s="58" t="n"/>
      <c r="G132" s="58" t="n"/>
      <c r="H132" s="58" t="n"/>
      <c r="I132" s="58" t="n"/>
      <c r="J132" s="58" t="n"/>
      <c r="K132" s="58" t="n"/>
      <c r="L132" s="58" t="n"/>
      <c r="M132" s="58" t="n"/>
      <c r="N132" s="58" t="n"/>
      <c r="O132" s="58" t="n"/>
      <c r="P132" s="58" t="n"/>
      <c r="Q132" s="58" t="n"/>
      <c r="R132" s="58" t="n"/>
      <c r="S132" s="58" t="n"/>
      <c r="T132" s="58" t="n"/>
      <c r="U132" s="58" t="n"/>
      <c r="V132" s="58" t="n"/>
      <c r="W132" s="58" t="n"/>
      <c r="X132" s="58" t="n"/>
      <c r="Y132" s="58" t="n"/>
      <c r="Z132" s="58" t="n"/>
    </row>
    <row r="133" ht="15.75" customHeight="1" s="57">
      <c r="A133" s="58" t="n"/>
      <c r="B133" s="58" t="n"/>
      <c r="C133" s="58" t="n"/>
      <c r="D133" s="58" t="n"/>
      <c r="E133" s="58" t="n"/>
      <c r="F133" s="58" t="n"/>
      <c r="G133" s="58" t="n"/>
      <c r="H133" s="58" t="n"/>
      <c r="I133" s="58" t="n"/>
      <c r="J133" s="58" t="n"/>
      <c r="K133" s="58" t="n"/>
      <c r="L133" s="58" t="n"/>
      <c r="M133" s="58" t="n"/>
      <c r="N133" s="58" t="n"/>
      <c r="O133" s="58" t="n"/>
      <c r="P133" s="58" t="n"/>
      <c r="Q133" s="58" t="n"/>
      <c r="R133" s="58" t="n"/>
      <c r="S133" s="58" t="n"/>
      <c r="T133" s="58" t="n"/>
      <c r="U133" s="58" t="n"/>
      <c r="V133" s="58" t="n"/>
      <c r="W133" s="58" t="n"/>
      <c r="X133" s="58" t="n"/>
      <c r="Y133" s="58" t="n"/>
      <c r="Z133" s="58" t="n"/>
    </row>
    <row r="134" ht="15.75" customHeight="1" s="57">
      <c r="A134" s="58" t="n"/>
      <c r="B134" s="58" t="n"/>
      <c r="C134" s="58" t="n"/>
      <c r="D134" s="58" t="n"/>
      <c r="E134" s="58" t="n"/>
      <c r="F134" s="58" t="n"/>
      <c r="G134" s="58" t="n"/>
      <c r="H134" s="58" t="n"/>
      <c r="I134" s="58" t="n"/>
      <c r="J134" s="58" t="n"/>
      <c r="K134" s="58" t="n"/>
      <c r="L134" s="58" t="n"/>
      <c r="M134" s="58" t="n"/>
      <c r="N134" s="58" t="n"/>
      <c r="O134" s="58" t="n"/>
      <c r="P134" s="58" t="n"/>
      <c r="Q134" s="58" t="n"/>
      <c r="R134" s="58" t="n"/>
      <c r="S134" s="58" t="n"/>
      <c r="T134" s="58" t="n"/>
      <c r="U134" s="58" t="n"/>
      <c r="V134" s="58" t="n"/>
      <c r="W134" s="58" t="n"/>
      <c r="X134" s="58" t="n"/>
      <c r="Y134" s="58" t="n"/>
      <c r="Z134" s="58" t="n"/>
    </row>
    <row r="135" ht="15.75" customHeight="1" s="57">
      <c r="A135" s="58" t="n"/>
      <c r="B135" s="58" t="n"/>
      <c r="C135" s="58" t="n"/>
      <c r="D135" s="58" t="n"/>
      <c r="E135" s="58" t="n"/>
      <c r="F135" s="58" t="n"/>
      <c r="G135" s="58" t="n"/>
      <c r="H135" s="58" t="n"/>
      <c r="I135" s="58" t="n"/>
      <c r="J135" s="58" t="n"/>
      <c r="K135" s="58" t="n"/>
      <c r="L135" s="58" t="n"/>
      <c r="M135" s="58" t="n"/>
      <c r="N135" s="58" t="n"/>
      <c r="O135" s="58" t="n"/>
      <c r="P135" s="58" t="n"/>
      <c r="Q135" s="58" t="n"/>
      <c r="R135" s="58" t="n"/>
      <c r="S135" s="58" t="n"/>
      <c r="T135" s="58" t="n"/>
      <c r="U135" s="58" t="n"/>
      <c r="V135" s="58" t="n"/>
      <c r="W135" s="58" t="n"/>
      <c r="X135" s="58" t="n"/>
      <c r="Y135" s="58" t="n"/>
      <c r="Z135" s="58" t="n"/>
    </row>
    <row r="136" ht="15.75" customHeight="1" s="57">
      <c r="A136" s="58" t="n"/>
      <c r="B136" s="58" t="n"/>
      <c r="C136" s="58" t="n"/>
      <c r="D136" s="58" t="n"/>
      <c r="E136" s="58" t="n"/>
      <c r="F136" s="58" t="n"/>
      <c r="G136" s="58" t="n"/>
      <c r="H136" s="58" t="n"/>
      <c r="I136" s="58" t="n"/>
      <c r="J136" s="58" t="n"/>
      <c r="K136" s="58" t="n"/>
      <c r="L136" s="58" t="n"/>
      <c r="M136" s="58" t="n"/>
      <c r="N136" s="58" t="n"/>
      <c r="O136" s="58" t="n"/>
      <c r="P136" s="58" t="n"/>
      <c r="Q136" s="58" t="n"/>
      <c r="R136" s="58" t="n"/>
      <c r="S136" s="58" t="n"/>
      <c r="T136" s="58" t="n"/>
      <c r="U136" s="58" t="n"/>
      <c r="V136" s="58" t="n"/>
      <c r="W136" s="58" t="n"/>
      <c r="X136" s="58" t="n"/>
      <c r="Y136" s="58" t="n"/>
      <c r="Z136" s="58" t="n"/>
    </row>
    <row r="137" ht="15.75" customHeight="1" s="57">
      <c r="A137" s="58" t="n"/>
      <c r="B137" s="58" t="n"/>
      <c r="C137" s="58" t="n"/>
      <c r="D137" s="58" t="n"/>
      <c r="E137" s="58" t="n"/>
      <c r="F137" s="58" t="n"/>
      <c r="G137" s="58" t="n"/>
      <c r="H137" s="58" t="n"/>
      <c r="I137" s="58" t="n"/>
      <c r="J137" s="58" t="n"/>
      <c r="K137" s="58" t="n"/>
      <c r="L137" s="58" t="n"/>
      <c r="M137" s="58" t="n"/>
      <c r="N137" s="58" t="n"/>
      <c r="O137" s="58" t="n"/>
      <c r="P137" s="58" t="n"/>
      <c r="Q137" s="58" t="n"/>
      <c r="R137" s="58" t="n"/>
      <c r="S137" s="58" t="n"/>
      <c r="T137" s="58" t="n"/>
      <c r="U137" s="58" t="n"/>
      <c r="V137" s="58" t="n"/>
      <c r="W137" s="58" t="n"/>
      <c r="X137" s="58" t="n"/>
      <c r="Y137" s="58" t="n"/>
      <c r="Z137" s="58" t="n"/>
    </row>
    <row r="138" ht="15.75" customHeight="1" s="57">
      <c r="A138" s="58" t="n"/>
      <c r="B138" s="58" t="n"/>
      <c r="C138" s="58" t="n"/>
      <c r="D138" s="58" t="n"/>
      <c r="E138" s="58" t="n"/>
      <c r="F138" s="58" t="n"/>
      <c r="G138" s="58" t="n"/>
      <c r="H138" s="58" t="n"/>
      <c r="I138" s="58" t="n"/>
      <c r="J138" s="58" t="n"/>
      <c r="K138" s="58" t="n"/>
      <c r="L138" s="58" t="n"/>
      <c r="M138" s="58" t="n"/>
      <c r="N138" s="58" t="n"/>
      <c r="O138" s="58" t="n"/>
      <c r="P138" s="58" t="n"/>
      <c r="Q138" s="58" t="n"/>
      <c r="R138" s="58" t="n"/>
      <c r="S138" s="58" t="n"/>
      <c r="T138" s="58" t="n"/>
      <c r="U138" s="58" t="n"/>
      <c r="V138" s="58" t="n"/>
      <c r="W138" s="58" t="n"/>
      <c r="X138" s="58" t="n"/>
      <c r="Y138" s="58" t="n"/>
      <c r="Z138" s="58" t="n"/>
    </row>
    <row r="139" ht="15.75" customHeight="1" s="57">
      <c r="A139" s="58" t="n"/>
      <c r="B139" s="58" t="n"/>
      <c r="C139" s="58" t="n"/>
      <c r="D139" s="58" t="n"/>
      <c r="E139" s="58" t="n"/>
      <c r="F139" s="58" t="n"/>
      <c r="G139" s="58" t="n"/>
      <c r="H139" s="58" t="n"/>
      <c r="I139" s="58" t="n"/>
      <c r="J139" s="58" t="n"/>
      <c r="K139" s="58" t="n"/>
      <c r="L139" s="58" t="n"/>
      <c r="M139" s="58" t="n"/>
      <c r="N139" s="58" t="n"/>
      <c r="O139" s="58" t="n"/>
      <c r="P139" s="58" t="n"/>
      <c r="Q139" s="58" t="n"/>
      <c r="R139" s="58" t="n"/>
      <c r="S139" s="58" t="n"/>
      <c r="T139" s="58" t="n"/>
      <c r="U139" s="58" t="n"/>
      <c r="V139" s="58" t="n"/>
      <c r="W139" s="58" t="n"/>
      <c r="X139" s="58" t="n"/>
      <c r="Y139" s="58" t="n"/>
      <c r="Z139" s="58" t="n"/>
    </row>
    <row r="140" ht="15.75" customHeight="1" s="57">
      <c r="A140" s="58" t="n"/>
      <c r="B140" s="58" t="n"/>
      <c r="C140" s="58" t="n"/>
      <c r="D140" s="58" t="n"/>
      <c r="E140" s="58" t="n"/>
      <c r="F140" s="58" t="n"/>
      <c r="G140" s="58" t="n"/>
      <c r="H140" s="58" t="n"/>
      <c r="I140" s="58" t="n"/>
      <c r="J140" s="58" t="n"/>
      <c r="K140" s="58" t="n"/>
      <c r="L140" s="58" t="n"/>
      <c r="M140" s="58" t="n"/>
      <c r="N140" s="58" t="n"/>
      <c r="O140" s="58" t="n"/>
      <c r="P140" s="58" t="n"/>
      <c r="Q140" s="58" t="n"/>
      <c r="R140" s="58" t="n"/>
      <c r="S140" s="58" t="n"/>
      <c r="T140" s="58" t="n"/>
      <c r="U140" s="58" t="n"/>
      <c r="V140" s="58" t="n"/>
      <c r="W140" s="58" t="n"/>
      <c r="X140" s="58" t="n"/>
      <c r="Y140" s="58" t="n"/>
      <c r="Z140" s="58" t="n"/>
    </row>
    <row r="141" ht="15.75" customHeight="1" s="57">
      <c r="A141" s="58" t="n"/>
      <c r="B141" s="58" t="n"/>
      <c r="C141" s="58" t="n"/>
      <c r="D141" s="58" t="n"/>
      <c r="E141" s="58" t="n"/>
      <c r="F141" s="58" t="n"/>
      <c r="G141" s="58" t="n"/>
      <c r="H141" s="58" t="n"/>
      <c r="I141" s="58" t="n"/>
      <c r="J141" s="58" t="n"/>
      <c r="K141" s="58" t="n"/>
      <c r="L141" s="58" t="n"/>
      <c r="M141" s="58" t="n"/>
      <c r="N141" s="58" t="n"/>
      <c r="O141" s="58" t="n"/>
      <c r="P141" s="58" t="n"/>
      <c r="Q141" s="58" t="n"/>
      <c r="R141" s="58" t="n"/>
      <c r="S141" s="58" t="n"/>
      <c r="T141" s="58" t="n"/>
      <c r="U141" s="58" t="n"/>
      <c r="V141" s="58" t="n"/>
      <c r="W141" s="58" t="n"/>
      <c r="X141" s="58" t="n"/>
      <c r="Y141" s="58" t="n"/>
      <c r="Z141" s="58" t="n"/>
    </row>
    <row r="142" ht="15.75" customHeight="1" s="57">
      <c r="A142" s="58" t="n"/>
      <c r="B142" s="58" t="n"/>
      <c r="C142" s="58" t="n"/>
      <c r="D142" s="58" t="n"/>
      <c r="E142" s="58" t="n"/>
      <c r="F142" s="58" t="n"/>
      <c r="G142" s="58" t="n"/>
      <c r="H142" s="58" t="n"/>
      <c r="I142" s="58" t="n"/>
      <c r="J142" s="58" t="n"/>
      <c r="K142" s="58" t="n"/>
      <c r="L142" s="58" t="n"/>
      <c r="M142" s="58" t="n"/>
      <c r="N142" s="58" t="n"/>
      <c r="O142" s="58" t="n"/>
      <c r="P142" s="58" t="n"/>
      <c r="Q142" s="58" t="n"/>
      <c r="R142" s="58" t="n"/>
      <c r="S142" s="58" t="n"/>
      <c r="T142" s="58" t="n"/>
      <c r="U142" s="58" t="n"/>
      <c r="V142" s="58" t="n"/>
      <c r="W142" s="58" t="n"/>
      <c r="X142" s="58" t="n"/>
      <c r="Y142" s="58" t="n"/>
      <c r="Z142" s="58" t="n"/>
    </row>
    <row r="143" ht="15.75" customHeight="1" s="57">
      <c r="A143" s="58" t="n"/>
      <c r="B143" s="58" t="n"/>
      <c r="C143" s="58" t="n"/>
      <c r="D143" s="58" t="n"/>
      <c r="E143" s="58" t="n"/>
      <c r="F143" s="58" t="n"/>
      <c r="G143" s="58" t="n"/>
      <c r="H143" s="58" t="n"/>
      <c r="I143" s="58" t="n"/>
      <c r="J143" s="58" t="n"/>
      <c r="K143" s="58" t="n"/>
      <c r="L143" s="58" t="n"/>
      <c r="M143" s="58" t="n"/>
      <c r="N143" s="58" t="n"/>
      <c r="O143" s="58" t="n"/>
      <c r="P143" s="58" t="n"/>
      <c r="Q143" s="58" t="n"/>
      <c r="R143" s="58" t="n"/>
      <c r="S143" s="58" t="n"/>
      <c r="T143" s="58" t="n"/>
      <c r="U143" s="58" t="n"/>
      <c r="V143" s="58" t="n"/>
      <c r="W143" s="58" t="n"/>
      <c r="X143" s="58" t="n"/>
      <c r="Y143" s="58" t="n"/>
      <c r="Z143" s="58" t="n"/>
    </row>
    <row r="144" ht="15.75" customHeight="1" s="57">
      <c r="A144" s="58" t="n"/>
      <c r="B144" s="58" t="n"/>
      <c r="C144" s="58" t="n"/>
      <c r="D144" s="58" t="n"/>
      <c r="E144" s="58" t="n"/>
      <c r="F144" s="58" t="n"/>
      <c r="G144" s="58" t="n"/>
      <c r="H144" s="58" t="n"/>
      <c r="I144" s="58" t="n"/>
      <c r="J144" s="58" t="n"/>
      <c r="K144" s="58" t="n"/>
      <c r="L144" s="58" t="n"/>
      <c r="M144" s="58" t="n"/>
      <c r="N144" s="58" t="n"/>
      <c r="O144" s="58" t="n"/>
      <c r="P144" s="58" t="n"/>
      <c r="Q144" s="58" t="n"/>
      <c r="R144" s="58" t="n"/>
      <c r="S144" s="58" t="n"/>
      <c r="T144" s="58" t="n"/>
      <c r="U144" s="58" t="n"/>
      <c r="V144" s="58" t="n"/>
      <c r="W144" s="58" t="n"/>
      <c r="X144" s="58" t="n"/>
      <c r="Y144" s="58" t="n"/>
      <c r="Z144" s="58" t="n"/>
    </row>
    <row r="145" ht="15.75" customHeight="1" s="57">
      <c r="A145" s="58" t="n"/>
      <c r="B145" s="58" t="n"/>
      <c r="C145" s="58" t="n"/>
      <c r="D145" s="58" t="n"/>
      <c r="E145" s="58" t="n"/>
      <c r="F145" s="58" t="n"/>
      <c r="G145" s="58" t="n"/>
      <c r="H145" s="58" t="n"/>
      <c r="I145" s="58" t="n"/>
      <c r="J145" s="58" t="n"/>
      <c r="K145" s="58" t="n"/>
      <c r="L145" s="58" t="n"/>
      <c r="M145" s="58" t="n"/>
      <c r="N145" s="58" t="n"/>
      <c r="O145" s="58" t="n"/>
      <c r="P145" s="58" t="n"/>
      <c r="Q145" s="58" t="n"/>
      <c r="R145" s="58" t="n"/>
      <c r="S145" s="58" t="n"/>
      <c r="T145" s="58" t="n"/>
      <c r="U145" s="58" t="n"/>
      <c r="V145" s="58" t="n"/>
      <c r="W145" s="58" t="n"/>
      <c r="X145" s="58" t="n"/>
      <c r="Y145" s="58" t="n"/>
      <c r="Z145" s="58" t="n"/>
    </row>
    <row r="146" ht="15.75" customHeight="1" s="57">
      <c r="A146" s="58" t="n"/>
      <c r="B146" s="58" t="n"/>
      <c r="C146" s="58" t="n"/>
      <c r="D146" s="58" t="n"/>
      <c r="E146" s="58" t="n"/>
      <c r="F146" s="58" t="n"/>
      <c r="G146" s="58" t="n"/>
      <c r="H146" s="58" t="n"/>
      <c r="I146" s="58" t="n"/>
      <c r="J146" s="58" t="n"/>
      <c r="K146" s="58" t="n"/>
      <c r="L146" s="58" t="n"/>
      <c r="M146" s="58" t="n"/>
      <c r="N146" s="58" t="n"/>
      <c r="O146" s="58" t="n"/>
      <c r="P146" s="58" t="n"/>
      <c r="Q146" s="58" t="n"/>
      <c r="R146" s="58" t="n"/>
      <c r="S146" s="58" t="n"/>
      <c r="T146" s="58" t="n"/>
      <c r="U146" s="58" t="n"/>
      <c r="V146" s="58" t="n"/>
      <c r="W146" s="58" t="n"/>
      <c r="X146" s="58" t="n"/>
      <c r="Y146" s="58" t="n"/>
      <c r="Z146" s="58" t="n"/>
    </row>
    <row r="147" ht="15.75" customHeight="1" s="57">
      <c r="A147" s="58" t="n"/>
      <c r="B147" s="58" t="n"/>
      <c r="C147" s="58" t="n"/>
      <c r="D147" s="58" t="n"/>
      <c r="E147" s="58" t="n"/>
      <c r="F147" s="58" t="n"/>
      <c r="G147" s="58" t="n"/>
      <c r="H147" s="58" t="n"/>
      <c r="I147" s="58" t="n"/>
      <c r="J147" s="58" t="n"/>
      <c r="K147" s="58" t="n"/>
      <c r="L147" s="58" t="n"/>
      <c r="M147" s="58" t="n"/>
      <c r="N147" s="58" t="n"/>
      <c r="O147" s="58" t="n"/>
      <c r="P147" s="58" t="n"/>
      <c r="Q147" s="58" t="n"/>
      <c r="R147" s="58" t="n"/>
      <c r="S147" s="58" t="n"/>
      <c r="T147" s="58" t="n"/>
      <c r="U147" s="58" t="n"/>
      <c r="V147" s="58" t="n"/>
      <c r="W147" s="58" t="n"/>
      <c r="X147" s="58" t="n"/>
      <c r="Y147" s="58" t="n"/>
      <c r="Z147" s="58" t="n"/>
    </row>
    <row r="148" ht="15.75" customHeight="1" s="57">
      <c r="A148" s="58" t="n"/>
      <c r="B148" s="58" t="n"/>
      <c r="C148" s="58" t="n"/>
      <c r="D148" s="58" t="n"/>
      <c r="E148" s="58" t="n"/>
      <c r="F148" s="58" t="n"/>
      <c r="G148" s="58" t="n"/>
      <c r="H148" s="58" t="n"/>
      <c r="I148" s="58" t="n"/>
      <c r="J148" s="58" t="n"/>
      <c r="K148" s="58" t="n"/>
      <c r="L148" s="58" t="n"/>
      <c r="M148" s="58" t="n"/>
      <c r="N148" s="58" t="n"/>
      <c r="O148" s="58" t="n"/>
      <c r="P148" s="58" t="n"/>
      <c r="Q148" s="58" t="n"/>
      <c r="R148" s="58" t="n"/>
      <c r="S148" s="58" t="n"/>
      <c r="T148" s="58" t="n"/>
      <c r="U148" s="58" t="n"/>
      <c r="V148" s="58" t="n"/>
      <c r="W148" s="58" t="n"/>
      <c r="X148" s="58" t="n"/>
      <c r="Y148" s="58" t="n"/>
      <c r="Z148" s="58" t="n"/>
    </row>
    <row r="149" ht="15.75" customHeight="1" s="57">
      <c r="A149" s="58" t="n"/>
      <c r="B149" s="58" t="n"/>
      <c r="C149" s="58" t="n"/>
      <c r="D149" s="58" t="n"/>
      <c r="E149" s="58" t="n"/>
      <c r="F149" s="58" t="n"/>
      <c r="G149" s="58" t="n"/>
      <c r="H149" s="58" t="n"/>
      <c r="I149" s="58" t="n"/>
      <c r="J149" s="58" t="n"/>
      <c r="K149" s="58" t="n"/>
      <c r="L149" s="58" t="n"/>
      <c r="M149" s="58" t="n"/>
      <c r="N149" s="58" t="n"/>
      <c r="O149" s="58" t="n"/>
      <c r="P149" s="58" t="n"/>
      <c r="Q149" s="58" t="n"/>
      <c r="R149" s="58" t="n"/>
      <c r="S149" s="58" t="n"/>
      <c r="T149" s="58" t="n"/>
      <c r="U149" s="58" t="n"/>
      <c r="V149" s="58" t="n"/>
      <c r="W149" s="58" t="n"/>
      <c r="X149" s="58" t="n"/>
      <c r="Y149" s="58" t="n"/>
      <c r="Z149" s="58" t="n"/>
    </row>
    <row r="150" ht="15.75" customHeight="1" s="57">
      <c r="A150" s="58" t="n"/>
      <c r="B150" s="58" t="n"/>
      <c r="C150" s="58" t="n"/>
      <c r="D150" s="58" t="n"/>
      <c r="E150" s="58" t="n"/>
      <c r="F150" s="58" t="n"/>
      <c r="G150" s="58" t="n"/>
      <c r="H150" s="58" t="n"/>
      <c r="I150" s="58" t="n"/>
      <c r="J150" s="58" t="n"/>
      <c r="K150" s="58" t="n"/>
      <c r="L150" s="58" t="n"/>
      <c r="M150" s="58" t="n"/>
      <c r="N150" s="58" t="n"/>
      <c r="O150" s="58" t="n"/>
      <c r="P150" s="58" t="n"/>
      <c r="Q150" s="58" t="n"/>
      <c r="R150" s="58" t="n"/>
      <c r="S150" s="58" t="n"/>
      <c r="T150" s="58" t="n"/>
      <c r="U150" s="58" t="n"/>
      <c r="V150" s="58" t="n"/>
      <c r="W150" s="58" t="n"/>
      <c r="X150" s="58" t="n"/>
      <c r="Y150" s="58" t="n"/>
      <c r="Z150" s="58" t="n"/>
    </row>
    <row r="151" ht="15.75" customHeight="1" s="57">
      <c r="A151" s="58" t="n"/>
      <c r="B151" s="58" t="n"/>
      <c r="C151" s="58" t="n"/>
      <c r="D151" s="58" t="n"/>
      <c r="E151" s="58" t="n"/>
      <c r="F151" s="58" t="n"/>
      <c r="G151" s="58" t="n"/>
      <c r="H151" s="58" t="n"/>
      <c r="I151" s="58" t="n"/>
      <c r="J151" s="58" t="n"/>
      <c r="K151" s="58" t="n"/>
      <c r="L151" s="58" t="n"/>
      <c r="M151" s="58" t="n"/>
      <c r="N151" s="58" t="n"/>
      <c r="O151" s="58" t="n"/>
      <c r="P151" s="58" t="n"/>
      <c r="Q151" s="58" t="n"/>
      <c r="R151" s="58" t="n"/>
      <c r="S151" s="58" t="n"/>
      <c r="T151" s="58" t="n"/>
      <c r="U151" s="58" t="n"/>
      <c r="V151" s="58" t="n"/>
      <c r="W151" s="58" t="n"/>
      <c r="X151" s="58" t="n"/>
      <c r="Y151" s="58" t="n"/>
      <c r="Z151" s="58" t="n"/>
    </row>
    <row r="152" ht="15.75" customHeight="1" s="57">
      <c r="A152" s="58" t="n"/>
      <c r="B152" s="58" t="n"/>
      <c r="C152" s="58" t="n"/>
      <c r="D152" s="58" t="n"/>
      <c r="E152" s="58" t="n"/>
      <c r="F152" s="58" t="n"/>
      <c r="G152" s="58" t="n"/>
      <c r="H152" s="58" t="n"/>
      <c r="I152" s="58" t="n"/>
      <c r="J152" s="58" t="n"/>
      <c r="K152" s="58" t="n"/>
      <c r="L152" s="58" t="n"/>
      <c r="M152" s="58" t="n"/>
      <c r="N152" s="58" t="n"/>
      <c r="O152" s="58" t="n"/>
      <c r="P152" s="58" t="n"/>
      <c r="Q152" s="58" t="n"/>
      <c r="R152" s="58" t="n"/>
      <c r="S152" s="58" t="n"/>
      <c r="T152" s="58" t="n"/>
      <c r="U152" s="58" t="n"/>
      <c r="V152" s="58" t="n"/>
      <c r="W152" s="58" t="n"/>
      <c r="X152" s="58" t="n"/>
      <c r="Y152" s="58" t="n"/>
      <c r="Z152" s="58" t="n"/>
    </row>
    <row r="153" ht="15.75" customHeight="1" s="57">
      <c r="A153" s="58" t="n"/>
      <c r="B153" s="58" t="n"/>
      <c r="C153" s="58" t="n"/>
      <c r="D153" s="58" t="n"/>
      <c r="E153" s="58" t="n"/>
      <c r="F153" s="58" t="n"/>
      <c r="G153" s="58" t="n"/>
      <c r="H153" s="58" t="n"/>
      <c r="I153" s="58" t="n"/>
      <c r="J153" s="58" t="n"/>
      <c r="K153" s="58" t="n"/>
      <c r="L153" s="58" t="n"/>
      <c r="M153" s="58" t="n"/>
      <c r="N153" s="58" t="n"/>
      <c r="O153" s="58" t="n"/>
      <c r="P153" s="58" t="n"/>
      <c r="Q153" s="58" t="n"/>
      <c r="R153" s="58" t="n"/>
      <c r="S153" s="58" t="n"/>
      <c r="T153" s="58" t="n"/>
      <c r="U153" s="58" t="n"/>
      <c r="V153" s="58" t="n"/>
      <c r="W153" s="58" t="n"/>
      <c r="X153" s="58" t="n"/>
      <c r="Y153" s="58" t="n"/>
      <c r="Z153" s="58" t="n"/>
    </row>
    <row r="154" ht="15.75" customHeight="1" s="57">
      <c r="A154" s="58" t="n"/>
      <c r="B154" s="58" t="n"/>
      <c r="C154" s="58" t="n"/>
      <c r="D154" s="58" t="n"/>
      <c r="E154" s="58" t="n"/>
      <c r="F154" s="58" t="n"/>
      <c r="G154" s="58" t="n"/>
      <c r="H154" s="58" t="n"/>
      <c r="I154" s="58" t="n"/>
      <c r="J154" s="58" t="n"/>
      <c r="K154" s="58" t="n"/>
      <c r="L154" s="58" t="n"/>
      <c r="M154" s="58" t="n"/>
      <c r="N154" s="58" t="n"/>
      <c r="O154" s="58" t="n"/>
      <c r="P154" s="58" t="n"/>
      <c r="Q154" s="58" t="n"/>
      <c r="R154" s="58" t="n"/>
      <c r="S154" s="58" t="n"/>
      <c r="T154" s="58" t="n"/>
      <c r="U154" s="58" t="n"/>
      <c r="V154" s="58" t="n"/>
      <c r="W154" s="58" t="n"/>
      <c r="X154" s="58" t="n"/>
      <c r="Y154" s="58" t="n"/>
      <c r="Z154" s="58" t="n"/>
    </row>
    <row r="155" ht="15.75" customHeight="1" s="57">
      <c r="A155" s="58" t="n"/>
      <c r="B155" s="58" t="n"/>
      <c r="C155" s="58" t="n"/>
      <c r="D155" s="58" t="n"/>
      <c r="E155" s="58" t="n"/>
      <c r="F155" s="58" t="n"/>
      <c r="G155" s="58" t="n"/>
      <c r="H155" s="58" t="n"/>
      <c r="I155" s="58" t="n"/>
      <c r="J155" s="58" t="n"/>
      <c r="K155" s="58" t="n"/>
      <c r="L155" s="58" t="n"/>
      <c r="M155" s="58" t="n"/>
      <c r="N155" s="58" t="n"/>
      <c r="O155" s="58" t="n"/>
      <c r="P155" s="58" t="n"/>
      <c r="Q155" s="58" t="n"/>
      <c r="R155" s="58" t="n"/>
      <c r="S155" s="58" t="n"/>
      <c r="T155" s="58" t="n"/>
      <c r="U155" s="58" t="n"/>
      <c r="V155" s="58" t="n"/>
      <c r="W155" s="58" t="n"/>
      <c r="X155" s="58" t="n"/>
      <c r="Y155" s="58" t="n"/>
      <c r="Z155" s="58" t="n"/>
    </row>
    <row r="156" ht="15.75" customHeight="1" s="57">
      <c r="A156" s="58" t="n"/>
      <c r="B156" s="58" t="n"/>
      <c r="C156" s="58" t="n"/>
      <c r="D156" s="58" t="n"/>
      <c r="E156" s="58" t="n"/>
      <c r="F156" s="58" t="n"/>
      <c r="G156" s="58" t="n"/>
      <c r="H156" s="58" t="n"/>
      <c r="I156" s="58" t="n"/>
      <c r="J156" s="58" t="n"/>
      <c r="K156" s="58" t="n"/>
      <c r="L156" s="58" t="n"/>
      <c r="M156" s="58" t="n"/>
      <c r="N156" s="58" t="n"/>
      <c r="O156" s="58" t="n"/>
      <c r="P156" s="58" t="n"/>
      <c r="Q156" s="58" t="n"/>
      <c r="R156" s="58" t="n"/>
      <c r="S156" s="58" t="n"/>
      <c r="T156" s="58" t="n"/>
      <c r="U156" s="58" t="n"/>
      <c r="V156" s="58" t="n"/>
      <c r="W156" s="58" t="n"/>
      <c r="X156" s="58" t="n"/>
      <c r="Y156" s="58" t="n"/>
      <c r="Z156" s="58" t="n"/>
    </row>
    <row r="157" ht="15.75" customHeight="1" s="57">
      <c r="A157" s="58" t="n"/>
      <c r="B157" s="58" t="n"/>
      <c r="C157" s="58" t="n"/>
      <c r="D157" s="58" t="n"/>
      <c r="E157" s="58" t="n"/>
      <c r="F157" s="58" t="n"/>
      <c r="G157" s="58" t="n"/>
      <c r="H157" s="58" t="n"/>
      <c r="I157" s="58" t="n"/>
      <c r="J157" s="58" t="n"/>
      <c r="K157" s="58" t="n"/>
      <c r="L157" s="58" t="n"/>
      <c r="M157" s="58" t="n"/>
      <c r="N157" s="58" t="n"/>
      <c r="O157" s="58" t="n"/>
      <c r="P157" s="58" t="n"/>
      <c r="Q157" s="58" t="n"/>
      <c r="R157" s="58" t="n"/>
      <c r="S157" s="58" t="n"/>
      <c r="T157" s="58" t="n"/>
      <c r="U157" s="58" t="n"/>
      <c r="V157" s="58" t="n"/>
      <c r="W157" s="58" t="n"/>
      <c r="X157" s="58" t="n"/>
      <c r="Y157" s="58" t="n"/>
      <c r="Z157" s="58" t="n"/>
    </row>
    <row r="158" ht="15.75" customHeight="1" s="57">
      <c r="A158" s="58" t="n"/>
      <c r="B158" s="58" t="n"/>
      <c r="C158" s="58" t="n"/>
      <c r="D158" s="58" t="n"/>
      <c r="E158" s="58" t="n"/>
      <c r="F158" s="58" t="n"/>
      <c r="G158" s="58" t="n"/>
      <c r="H158" s="58" t="n"/>
      <c r="I158" s="58" t="n"/>
      <c r="J158" s="58" t="n"/>
      <c r="K158" s="58" t="n"/>
      <c r="L158" s="58" t="n"/>
      <c r="M158" s="58" t="n"/>
      <c r="N158" s="58" t="n"/>
      <c r="O158" s="58" t="n"/>
      <c r="P158" s="58" t="n"/>
      <c r="Q158" s="58" t="n"/>
      <c r="R158" s="58" t="n"/>
      <c r="S158" s="58" t="n"/>
      <c r="T158" s="58" t="n"/>
      <c r="U158" s="58" t="n"/>
      <c r="V158" s="58" t="n"/>
      <c r="W158" s="58" t="n"/>
      <c r="X158" s="58" t="n"/>
      <c r="Y158" s="58" t="n"/>
      <c r="Z158" s="58" t="n"/>
    </row>
    <row r="159" ht="15.75" customHeight="1" s="57">
      <c r="A159" s="58" t="n"/>
      <c r="B159" s="58" t="n"/>
      <c r="C159" s="58" t="n"/>
      <c r="D159" s="58" t="n"/>
      <c r="E159" s="58" t="n"/>
      <c r="F159" s="58" t="n"/>
      <c r="G159" s="58" t="n"/>
      <c r="H159" s="58" t="n"/>
      <c r="I159" s="58" t="n"/>
      <c r="J159" s="58" t="n"/>
      <c r="K159" s="58" t="n"/>
      <c r="L159" s="58" t="n"/>
      <c r="M159" s="58" t="n"/>
      <c r="N159" s="58" t="n"/>
      <c r="O159" s="58" t="n"/>
      <c r="P159" s="58" t="n"/>
      <c r="Q159" s="58" t="n"/>
      <c r="R159" s="58" t="n"/>
      <c r="S159" s="58" t="n"/>
      <c r="T159" s="58" t="n"/>
      <c r="U159" s="58" t="n"/>
      <c r="V159" s="58" t="n"/>
      <c r="W159" s="58" t="n"/>
      <c r="X159" s="58" t="n"/>
      <c r="Y159" s="58" t="n"/>
      <c r="Z159" s="58" t="n"/>
    </row>
    <row r="160" ht="15.75" customHeight="1" s="57">
      <c r="A160" s="58" t="n"/>
      <c r="B160" s="58" t="n"/>
      <c r="C160" s="58" t="n"/>
      <c r="D160" s="58" t="n"/>
      <c r="E160" s="58" t="n"/>
      <c r="F160" s="58" t="n"/>
      <c r="G160" s="58" t="n"/>
      <c r="H160" s="58" t="n"/>
      <c r="I160" s="58" t="n"/>
      <c r="J160" s="58" t="n"/>
      <c r="K160" s="58" t="n"/>
      <c r="L160" s="58" t="n"/>
      <c r="M160" s="58" t="n"/>
      <c r="N160" s="58" t="n"/>
      <c r="O160" s="58" t="n"/>
      <c r="P160" s="58" t="n"/>
      <c r="Q160" s="58" t="n"/>
      <c r="R160" s="58" t="n"/>
      <c r="S160" s="58" t="n"/>
      <c r="T160" s="58" t="n"/>
      <c r="U160" s="58" t="n"/>
      <c r="V160" s="58" t="n"/>
      <c r="W160" s="58" t="n"/>
      <c r="X160" s="58" t="n"/>
      <c r="Y160" s="58" t="n"/>
      <c r="Z160" s="58" t="n"/>
    </row>
    <row r="161" ht="15.75" customHeight="1" s="57">
      <c r="A161" s="58" t="n"/>
      <c r="B161" s="58" t="n"/>
      <c r="C161" s="58" t="n"/>
      <c r="D161" s="58" t="n"/>
      <c r="E161" s="58" t="n"/>
      <c r="F161" s="58" t="n"/>
      <c r="G161" s="58" t="n"/>
      <c r="H161" s="58" t="n"/>
      <c r="I161" s="58" t="n"/>
      <c r="J161" s="58" t="n"/>
      <c r="K161" s="58" t="n"/>
      <c r="L161" s="58" t="n"/>
      <c r="M161" s="58" t="n"/>
      <c r="N161" s="58" t="n"/>
      <c r="O161" s="58" t="n"/>
      <c r="P161" s="58" t="n"/>
      <c r="Q161" s="58" t="n"/>
      <c r="R161" s="58" t="n"/>
      <c r="S161" s="58" t="n"/>
      <c r="T161" s="58" t="n"/>
      <c r="U161" s="58" t="n"/>
      <c r="V161" s="58" t="n"/>
      <c r="W161" s="58" t="n"/>
      <c r="X161" s="58" t="n"/>
      <c r="Y161" s="58" t="n"/>
      <c r="Z161" s="58" t="n"/>
    </row>
    <row r="162" ht="15.75" customHeight="1" s="57">
      <c r="A162" s="58" t="n"/>
      <c r="B162" s="58" t="n"/>
      <c r="C162" s="58" t="n"/>
      <c r="D162" s="58" t="n"/>
      <c r="E162" s="58" t="n"/>
      <c r="F162" s="58" t="n"/>
      <c r="G162" s="58" t="n"/>
      <c r="H162" s="58" t="n"/>
      <c r="I162" s="58" t="n"/>
      <c r="J162" s="58" t="n"/>
      <c r="K162" s="58" t="n"/>
      <c r="L162" s="58" t="n"/>
      <c r="M162" s="58" t="n"/>
      <c r="N162" s="58" t="n"/>
      <c r="O162" s="58" t="n"/>
      <c r="P162" s="58" t="n"/>
      <c r="Q162" s="58" t="n"/>
      <c r="R162" s="58" t="n"/>
      <c r="S162" s="58" t="n"/>
      <c r="T162" s="58" t="n"/>
      <c r="U162" s="58" t="n"/>
      <c r="V162" s="58" t="n"/>
      <c r="W162" s="58" t="n"/>
      <c r="X162" s="58" t="n"/>
      <c r="Y162" s="58" t="n"/>
      <c r="Z162" s="58" t="n"/>
    </row>
    <row r="163" ht="15.75" customHeight="1" s="57">
      <c r="A163" s="58" t="n"/>
      <c r="B163" s="58" t="n"/>
      <c r="C163" s="58" t="n"/>
      <c r="D163" s="58" t="n"/>
      <c r="E163" s="58" t="n"/>
      <c r="F163" s="58" t="n"/>
      <c r="G163" s="58" t="n"/>
      <c r="H163" s="58" t="n"/>
      <c r="I163" s="58" t="n"/>
      <c r="J163" s="58" t="n"/>
      <c r="K163" s="58" t="n"/>
      <c r="L163" s="58" t="n"/>
      <c r="M163" s="58" t="n"/>
      <c r="N163" s="58" t="n"/>
      <c r="O163" s="58" t="n"/>
      <c r="P163" s="58" t="n"/>
      <c r="Q163" s="58" t="n"/>
      <c r="R163" s="58" t="n"/>
      <c r="S163" s="58" t="n"/>
      <c r="T163" s="58" t="n"/>
      <c r="U163" s="58" t="n"/>
      <c r="V163" s="58" t="n"/>
      <c r="W163" s="58" t="n"/>
      <c r="X163" s="58" t="n"/>
      <c r="Y163" s="58" t="n"/>
      <c r="Z163" s="58" t="n"/>
    </row>
    <row r="164" ht="15.75" customHeight="1" s="57">
      <c r="A164" s="58" t="n"/>
      <c r="B164" s="58" t="n"/>
      <c r="C164" s="58" t="n"/>
      <c r="D164" s="58" t="n"/>
      <c r="E164" s="58" t="n"/>
      <c r="F164" s="58" t="n"/>
      <c r="G164" s="58" t="n"/>
      <c r="H164" s="58" t="n"/>
      <c r="I164" s="58" t="n"/>
      <c r="J164" s="58" t="n"/>
      <c r="K164" s="58" t="n"/>
      <c r="L164" s="58" t="n"/>
      <c r="M164" s="58" t="n"/>
      <c r="N164" s="58" t="n"/>
      <c r="O164" s="58" t="n"/>
      <c r="P164" s="58" t="n"/>
      <c r="Q164" s="58" t="n"/>
      <c r="R164" s="58" t="n"/>
      <c r="S164" s="58" t="n"/>
      <c r="T164" s="58" t="n"/>
      <c r="U164" s="58" t="n"/>
      <c r="V164" s="58" t="n"/>
      <c r="W164" s="58" t="n"/>
      <c r="X164" s="58" t="n"/>
      <c r="Y164" s="58" t="n"/>
      <c r="Z164" s="58" t="n"/>
    </row>
    <row r="165" ht="15.75" customHeight="1" s="57">
      <c r="A165" s="58" t="n"/>
      <c r="B165" s="58" t="n"/>
      <c r="C165" s="58" t="n"/>
      <c r="D165" s="58" t="n"/>
      <c r="E165" s="58" t="n"/>
      <c r="F165" s="58" t="n"/>
      <c r="G165" s="58" t="n"/>
      <c r="H165" s="58" t="n"/>
      <c r="I165" s="58" t="n"/>
      <c r="J165" s="58" t="n"/>
      <c r="K165" s="58" t="n"/>
      <c r="L165" s="58" t="n"/>
      <c r="M165" s="58" t="n"/>
      <c r="N165" s="58" t="n"/>
      <c r="O165" s="58" t="n"/>
      <c r="P165" s="58" t="n"/>
      <c r="Q165" s="58" t="n"/>
      <c r="R165" s="58" t="n"/>
      <c r="S165" s="58" t="n"/>
      <c r="T165" s="58" t="n"/>
      <c r="U165" s="58" t="n"/>
      <c r="V165" s="58" t="n"/>
      <c r="W165" s="58" t="n"/>
      <c r="X165" s="58" t="n"/>
      <c r="Y165" s="58" t="n"/>
      <c r="Z165" s="58" t="n"/>
    </row>
    <row r="166" ht="15.75" customHeight="1" s="57">
      <c r="A166" s="58" t="n"/>
      <c r="B166" s="58" t="n"/>
      <c r="C166" s="58" t="n"/>
      <c r="D166" s="58" t="n"/>
      <c r="E166" s="58" t="n"/>
      <c r="F166" s="58" t="n"/>
      <c r="G166" s="58" t="n"/>
      <c r="H166" s="58" t="n"/>
      <c r="I166" s="58" t="n"/>
      <c r="J166" s="58" t="n"/>
      <c r="K166" s="58" t="n"/>
      <c r="L166" s="58" t="n"/>
      <c r="M166" s="58" t="n"/>
      <c r="N166" s="58" t="n"/>
      <c r="O166" s="58" t="n"/>
      <c r="P166" s="58" t="n"/>
      <c r="Q166" s="58" t="n"/>
      <c r="R166" s="58" t="n"/>
      <c r="S166" s="58" t="n"/>
      <c r="T166" s="58" t="n"/>
      <c r="U166" s="58" t="n"/>
      <c r="V166" s="58" t="n"/>
      <c r="W166" s="58" t="n"/>
      <c r="X166" s="58" t="n"/>
      <c r="Y166" s="58" t="n"/>
      <c r="Z166" s="58" t="n"/>
    </row>
    <row r="167" ht="15.75" customHeight="1" s="57">
      <c r="A167" s="58" t="n"/>
      <c r="B167" s="58" t="n"/>
      <c r="C167" s="58" t="n"/>
      <c r="D167" s="58" t="n"/>
      <c r="E167" s="58" t="n"/>
      <c r="F167" s="58" t="n"/>
      <c r="G167" s="58" t="n"/>
      <c r="H167" s="58" t="n"/>
      <c r="I167" s="58" t="n"/>
      <c r="J167" s="58" t="n"/>
      <c r="K167" s="58" t="n"/>
      <c r="L167" s="58" t="n"/>
      <c r="M167" s="58" t="n"/>
      <c r="N167" s="58" t="n"/>
      <c r="O167" s="58" t="n"/>
      <c r="P167" s="58" t="n"/>
      <c r="Q167" s="58" t="n"/>
      <c r="R167" s="58" t="n"/>
      <c r="S167" s="58" t="n"/>
      <c r="T167" s="58" t="n"/>
      <c r="U167" s="58" t="n"/>
      <c r="V167" s="58" t="n"/>
      <c r="W167" s="58" t="n"/>
      <c r="X167" s="58" t="n"/>
      <c r="Y167" s="58" t="n"/>
      <c r="Z167" s="58" t="n"/>
    </row>
    <row r="168" ht="15.75" customHeight="1" s="57">
      <c r="A168" s="58" t="n"/>
      <c r="B168" s="58" t="n"/>
      <c r="C168" s="58" t="n"/>
      <c r="D168" s="58" t="n"/>
      <c r="E168" s="58" t="n"/>
      <c r="F168" s="58" t="n"/>
      <c r="G168" s="58" t="n"/>
      <c r="H168" s="58" t="n"/>
      <c r="I168" s="58" t="n"/>
      <c r="J168" s="58" t="n"/>
      <c r="K168" s="58" t="n"/>
      <c r="L168" s="58" t="n"/>
      <c r="M168" s="58" t="n"/>
      <c r="N168" s="58" t="n"/>
      <c r="O168" s="58" t="n"/>
      <c r="P168" s="58" t="n"/>
      <c r="Q168" s="58" t="n"/>
      <c r="R168" s="58" t="n"/>
      <c r="S168" s="58" t="n"/>
      <c r="T168" s="58" t="n"/>
      <c r="U168" s="58" t="n"/>
      <c r="V168" s="58" t="n"/>
      <c r="W168" s="58" t="n"/>
      <c r="X168" s="58" t="n"/>
      <c r="Y168" s="58" t="n"/>
      <c r="Z168" s="58" t="n"/>
    </row>
    <row r="169" ht="15.75" customHeight="1" s="57">
      <c r="A169" s="58" t="n"/>
      <c r="B169" s="58" t="n"/>
      <c r="C169" s="58" t="n"/>
      <c r="D169" s="58" t="n"/>
      <c r="E169" s="58" t="n"/>
      <c r="F169" s="58" t="n"/>
      <c r="G169" s="58" t="n"/>
      <c r="H169" s="58" t="n"/>
      <c r="I169" s="58" t="n"/>
      <c r="J169" s="58" t="n"/>
      <c r="K169" s="58" t="n"/>
      <c r="L169" s="58" t="n"/>
      <c r="M169" s="58" t="n"/>
      <c r="N169" s="58" t="n"/>
      <c r="O169" s="58" t="n"/>
      <c r="P169" s="58" t="n"/>
      <c r="Q169" s="58" t="n"/>
      <c r="R169" s="58" t="n"/>
      <c r="S169" s="58" t="n"/>
      <c r="T169" s="58" t="n"/>
      <c r="U169" s="58" t="n"/>
      <c r="V169" s="58" t="n"/>
      <c r="W169" s="58" t="n"/>
      <c r="X169" s="58" t="n"/>
      <c r="Y169" s="58" t="n"/>
      <c r="Z169" s="58" t="n"/>
    </row>
    <row r="170" ht="15.75" customHeight="1" s="57">
      <c r="A170" s="58" t="n"/>
      <c r="B170" s="58" t="n"/>
      <c r="C170" s="58" t="n"/>
      <c r="D170" s="58" t="n"/>
      <c r="E170" s="58" t="n"/>
      <c r="F170" s="58" t="n"/>
      <c r="G170" s="58" t="n"/>
      <c r="H170" s="58" t="n"/>
      <c r="I170" s="58" t="n"/>
      <c r="J170" s="58" t="n"/>
      <c r="K170" s="58" t="n"/>
      <c r="L170" s="58" t="n"/>
      <c r="M170" s="58" t="n"/>
      <c r="N170" s="58" t="n"/>
      <c r="O170" s="58" t="n"/>
      <c r="P170" s="58" t="n"/>
      <c r="Q170" s="58" t="n"/>
      <c r="R170" s="58" t="n"/>
      <c r="S170" s="58" t="n"/>
      <c r="T170" s="58" t="n"/>
      <c r="U170" s="58" t="n"/>
      <c r="V170" s="58" t="n"/>
      <c r="W170" s="58" t="n"/>
      <c r="X170" s="58" t="n"/>
      <c r="Y170" s="58" t="n"/>
      <c r="Z170" s="58" t="n"/>
    </row>
    <row r="171" ht="15.75" customHeight="1" s="57">
      <c r="A171" s="58" t="n"/>
      <c r="B171" s="58" t="n"/>
      <c r="C171" s="58" t="n"/>
      <c r="D171" s="58" t="n"/>
      <c r="E171" s="58" t="n"/>
      <c r="F171" s="58" t="n"/>
      <c r="G171" s="58" t="n"/>
      <c r="H171" s="58" t="n"/>
      <c r="I171" s="58" t="n"/>
      <c r="J171" s="58" t="n"/>
      <c r="K171" s="58" t="n"/>
      <c r="L171" s="58" t="n"/>
      <c r="M171" s="58" t="n"/>
      <c r="N171" s="58" t="n"/>
      <c r="O171" s="58" t="n"/>
      <c r="P171" s="58" t="n"/>
      <c r="Q171" s="58" t="n"/>
      <c r="R171" s="58" t="n"/>
      <c r="S171" s="58" t="n"/>
      <c r="T171" s="58" t="n"/>
      <c r="U171" s="58" t="n"/>
      <c r="V171" s="58" t="n"/>
      <c r="W171" s="58" t="n"/>
      <c r="X171" s="58" t="n"/>
      <c r="Y171" s="58" t="n"/>
      <c r="Z171" s="58" t="n"/>
    </row>
    <row r="172" ht="15.75" customHeight="1" s="57">
      <c r="A172" s="58" t="n"/>
      <c r="B172" s="58" t="n"/>
      <c r="C172" s="58" t="n"/>
      <c r="D172" s="58" t="n"/>
      <c r="E172" s="58" t="n"/>
      <c r="F172" s="58" t="n"/>
      <c r="G172" s="58" t="n"/>
      <c r="H172" s="58" t="n"/>
      <c r="I172" s="58" t="n"/>
      <c r="J172" s="58" t="n"/>
      <c r="K172" s="58" t="n"/>
      <c r="L172" s="58" t="n"/>
      <c r="M172" s="58" t="n"/>
      <c r="N172" s="58" t="n"/>
      <c r="O172" s="58" t="n"/>
      <c r="P172" s="58" t="n"/>
      <c r="Q172" s="58" t="n"/>
      <c r="R172" s="58" t="n"/>
      <c r="S172" s="58" t="n"/>
      <c r="T172" s="58" t="n"/>
      <c r="U172" s="58" t="n"/>
      <c r="V172" s="58" t="n"/>
      <c r="W172" s="58" t="n"/>
      <c r="X172" s="58" t="n"/>
      <c r="Y172" s="58" t="n"/>
      <c r="Z172" s="58" t="n"/>
    </row>
    <row r="173" ht="15.75" customHeight="1" s="57">
      <c r="A173" s="58" t="n"/>
      <c r="B173" s="58" t="n"/>
      <c r="C173" s="58" t="n"/>
      <c r="D173" s="58" t="n"/>
      <c r="E173" s="58" t="n"/>
      <c r="F173" s="58" t="n"/>
      <c r="G173" s="58" t="n"/>
      <c r="H173" s="58" t="n"/>
      <c r="I173" s="58" t="n"/>
      <c r="J173" s="58" t="n"/>
      <c r="K173" s="58" t="n"/>
      <c r="L173" s="58" t="n"/>
      <c r="M173" s="58" t="n"/>
      <c r="N173" s="58" t="n"/>
      <c r="O173" s="58" t="n"/>
      <c r="P173" s="58" t="n"/>
      <c r="Q173" s="58" t="n"/>
      <c r="R173" s="58" t="n"/>
      <c r="S173" s="58" t="n"/>
      <c r="T173" s="58" t="n"/>
      <c r="U173" s="58" t="n"/>
      <c r="V173" s="58" t="n"/>
      <c r="W173" s="58" t="n"/>
      <c r="X173" s="58" t="n"/>
      <c r="Y173" s="58" t="n"/>
      <c r="Z173" s="58" t="n"/>
    </row>
    <row r="174" ht="15.75" customHeight="1" s="57">
      <c r="A174" s="58" t="n"/>
      <c r="B174" s="58" t="n"/>
      <c r="C174" s="58" t="n"/>
      <c r="D174" s="58" t="n"/>
      <c r="E174" s="58" t="n"/>
      <c r="F174" s="58" t="n"/>
      <c r="G174" s="58" t="n"/>
      <c r="H174" s="58" t="n"/>
      <c r="I174" s="58" t="n"/>
      <c r="J174" s="58" t="n"/>
      <c r="K174" s="58" t="n"/>
      <c r="L174" s="58" t="n"/>
      <c r="M174" s="58" t="n"/>
      <c r="N174" s="58" t="n"/>
      <c r="O174" s="58" t="n"/>
      <c r="P174" s="58" t="n"/>
      <c r="Q174" s="58" t="n"/>
      <c r="R174" s="58" t="n"/>
      <c r="S174" s="58" t="n"/>
      <c r="T174" s="58" t="n"/>
      <c r="U174" s="58" t="n"/>
      <c r="V174" s="58" t="n"/>
      <c r="W174" s="58" t="n"/>
      <c r="X174" s="58" t="n"/>
      <c r="Y174" s="58" t="n"/>
      <c r="Z174" s="58" t="n"/>
    </row>
    <row r="175" ht="15.75" customHeight="1" s="57">
      <c r="A175" s="58" t="n"/>
      <c r="B175" s="58" t="n"/>
      <c r="C175" s="58" t="n"/>
      <c r="D175" s="58" t="n"/>
      <c r="E175" s="58" t="n"/>
      <c r="F175" s="58" t="n"/>
      <c r="G175" s="58" t="n"/>
      <c r="H175" s="58" t="n"/>
      <c r="I175" s="58" t="n"/>
      <c r="J175" s="58" t="n"/>
      <c r="K175" s="58" t="n"/>
      <c r="L175" s="58" t="n"/>
      <c r="M175" s="58" t="n"/>
      <c r="N175" s="58" t="n"/>
      <c r="O175" s="58" t="n"/>
      <c r="P175" s="58" t="n"/>
      <c r="Q175" s="58" t="n"/>
      <c r="R175" s="58" t="n"/>
      <c r="S175" s="58" t="n"/>
      <c r="T175" s="58" t="n"/>
      <c r="U175" s="58" t="n"/>
      <c r="V175" s="58" t="n"/>
      <c r="W175" s="58" t="n"/>
      <c r="X175" s="58" t="n"/>
      <c r="Y175" s="58" t="n"/>
      <c r="Z175" s="58" t="n"/>
    </row>
    <row r="176" ht="15.75" customHeight="1" s="57">
      <c r="A176" s="58" t="n"/>
      <c r="B176" s="58" t="n"/>
      <c r="C176" s="58" t="n"/>
      <c r="D176" s="58" t="n"/>
      <c r="E176" s="58" t="n"/>
      <c r="F176" s="58" t="n"/>
      <c r="G176" s="58" t="n"/>
      <c r="H176" s="58" t="n"/>
      <c r="I176" s="58" t="n"/>
      <c r="J176" s="58" t="n"/>
      <c r="K176" s="58" t="n"/>
      <c r="L176" s="58" t="n"/>
      <c r="M176" s="58" t="n"/>
      <c r="N176" s="58" t="n"/>
      <c r="O176" s="58" t="n"/>
      <c r="P176" s="58" t="n"/>
      <c r="Q176" s="58" t="n"/>
      <c r="R176" s="58" t="n"/>
      <c r="S176" s="58" t="n"/>
      <c r="T176" s="58" t="n"/>
      <c r="U176" s="58" t="n"/>
      <c r="V176" s="58" t="n"/>
      <c r="W176" s="58" t="n"/>
      <c r="X176" s="58" t="n"/>
      <c r="Y176" s="58" t="n"/>
      <c r="Z176" s="58" t="n"/>
    </row>
    <row r="177" ht="15.75" customHeight="1" s="57">
      <c r="A177" s="58" t="n"/>
      <c r="B177" s="58" t="n"/>
      <c r="C177" s="58" t="n"/>
      <c r="D177" s="58" t="n"/>
      <c r="E177" s="58" t="n"/>
      <c r="F177" s="58" t="n"/>
      <c r="G177" s="58" t="n"/>
      <c r="H177" s="58" t="n"/>
      <c r="I177" s="58" t="n"/>
      <c r="J177" s="58" t="n"/>
      <c r="K177" s="58" t="n"/>
      <c r="L177" s="58" t="n"/>
      <c r="M177" s="58" t="n"/>
      <c r="N177" s="58" t="n"/>
      <c r="O177" s="58" t="n"/>
      <c r="P177" s="58" t="n"/>
      <c r="Q177" s="58" t="n"/>
      <c r="R177" s="58" t="n"/>
      <c r="S177" s="58" t="n"/>
      <c r="T177" s="58" t="n"/>
      <c r="U177" s="58" t="n"/>
      <c r="V177" s="58" t="n"/>
      <c r="W177" s="58" t="n"/>
      <c r="X177" s="58" t="n"/>
      <c r="Y177" s="58" t="n"/>
      <c r="Z177" s="58" t="n"/>
    </row>
    <row r="178" ht="15.75" customHeight="1" s="57">
      <c r="A178" s="58" t="n"/>
      <c r="B178" s="58" t="n"/>
      <c r="C178" s="58" t="n"/>
      <c r="D178" s="58" t="n"/>
      <c r="E178" s="58" t="n"/>
      <c r="F178" s="58" t="n"/>
      <c r="G178" s="58" t="n"/>
      <c r="H178" s="58" t="n"/>
      <c r="I178" s="58" t="n"/>
      <c r="J178" s="58" t="n"/>
      <c r="K178" s="58" t="n"/>
      <c r="L178" s="58" t="n"/>
      <c r="M178" s="58" t="n"/>
      <c r="N178" s="58" t="n"/>
      <c r="O178" s="58" t="n"/>
      <c r="P178" s="58" t="n"/>
      <c r="Q178" s="58" t="n"/>
      <c r="R178" s="58" t="n"/>
      <c r="S178" s="58" t="n"/>
      <c r="T178" s="58" t="n"/>
      <c r="U178" s="58" t="n"/>
      <c r="V178" s="58" t="n"/>
      <c r="W178" s="58" t="n"/>
      <c r="X178" s="58" t="n"/>
      <c r="Y178" s="58" t="n"/>
      <c r="Z178" s="58" t="n"/>
    </row>
    <row r="179" ht="15.75" customHeight="1" s="57">
      <c r="A179" s="58" t="n"/>
      <c r="B179" s="58" t="n"/>
      <c r="C179" s="58" t="n"/>
      <c r="D179" s="58" t="n"/>
      <c r="E179" s="58" t="n"/>
      <c r="F179" s="58" t="n"/>
      <c r="G179" s="58" t="n"/>
      <c r="H179" s="58" t="n"/>
      <c r="I179" s="58" t="n"/>
      <c r="J179" s="58" t="n"/>
      <c r="K179" s="58" t="n"/>
      <c r="L179" s="58" t="n"/>
      <c r="M179" s="58" t="n"/>
      <c r="N179" s="58" t="n"/>
      <c r="O179" s="58" t="n"/>
      <c r="P179" s="58" t="n"/>
      <c r="Q179" s="58" t="n"/>
      <c r="R179" s="58" t="n"/>
      <c r="S179" s="58" t="n"/>
      <c r="T179" s="58" t="n"/>
      <c r="U179" s="58" t="n"/>
      <c r="V179" s="58" t="n"/>
      <c r="W179" s="58" t="n"/>
      <c r="X179" s="58" t="n"/>
      <c r="Y179" s="58" t="n"/>
      <c r="Z179" s="58" t="n"/>
    </row>
    <row r="180" ht="15.75" customHeight="1" s="57">
      <c r="A180" s="58" t="n"/>
      <c r="B180" s="58" t="n"/>
      <c r="C180" s="58" t="n"/>
      <c r="D180" s="58" t="n"/>
      <c r="E180" s="58" t="n"/>
      <c r="F180" s="58" t="n"/>
      <c r="G180" s="58" t="n"/>
      <c r="H180" s="58" t="n"/>
      <c r="I180" s="58" t="n"/>
      <c r="J180" s="58" t="n"/>
      <c r="K180" s="58" t="n"/>
      <c r="L180" s="58" t="n"/>
      <c r="M180" s="58" t="n"/>
      <c r="N180" s="58" t="n"/>
      <c r="O180" s="58" t="n"/>
      <c r="P180" s="58" t="n"/>
      <c r="Q180" s="58" t="n"/>
      <c r="R180" s="58" t="n"/>
      <c r="S180" s="58" t="n"/>
      <c r="T180" s="58" t="n"/>
      <c r="U180" s="58" t="n"/>
      <c r="V180" s="58" t="n"/>
      <c r="W180" s="58" t="n"/>
      <c r="X180" s="58" t="n"/>
      <c r="Y180" s="58" t="n"/>
      <c r="Z180" s="58" t="n"/>
    </row>
    <row r="181" ht="15.75" customHeight="1" s="57">
      <c r="A181" s="58" t="n"/>
      <c r="B181" s="58" t="n"/>
      <c r="C181" s="58" t="n"/>
      <c r="D181" s="58" t="n"/>
      <c r="E181" s="58" t="n"/>
      <c r="F181" s="58" t="n"/>
      <c r="G181" s="58" t="n"/>
      <c r="H181" s="58" t="n"/>
      <c r="I181" s="58" t="n"/>
      <c r="J181" s="58" t="n"/>
      <c r="K181" s="58" t="n"/>
      <c r="L181" s="58" t="n"/>
      <c r="M181" s="58" t="n"/>
      <c r="N181" s="58" t="n"/>
      <c r="O181" s="58" t="n"/>
      <c r="P181" s="58" t="n"/>
      <c r="Q181" s="58" t="n"/>
      <c r="R181" s="58" t="n"/>
      <c r="S181" s="58" t="n"/>
      <c r="T181" s="58" t="n"/>
      <c r="U181" s="58" t="n"/>
      <c r="V181" s="58" t="n"/>
      <c r="W181" s="58" t="n"/>
      <c r="X181" s="58" t="n"/>
      <c r="Y181" s="58" t="n"/>
      <c r="Z181" s="58" t="n"/>
    </row>
    <row r="182" ht="15.75" customHeight="1" s="57">
      <c r="A182" s="58" t="n"/>
      <c r="B182" s="58" t="n"/>
      <c r="C182" s="58" t="n"/>
      <c r="D182" s="58" t="n"/>
      <c r="E182" s="58" t="n"/>
      <c r="F182" s="58" t="n"/>
      <c r="G182" s="58" t="n"/>
      <c r="H182" s="58" t="n"/>
      <c r="I182" s="58" t="n"/>
      <c r="J182" s="58" t="n"/>
      <c r="K182" s="58" t="n"/>
      <c r="L182" s="58" t="n"/>
      <c r="M182" s="58" t="n"/>
      <c r="N182" s="58" t="n"/>
      <c r="O182" s="58" t="n"/>
      <c r="P182" s="58" t="n"/>
      <c r="Q182" s="58" t="n"/>
      <c r="R182" s="58" t="n"/>
      <c r="S182" s="58" t="n"/>
      <c r="T182" s="58" t="n"/>
      <c r="U182" s="58" t="n"/>
      <c r="V182" s="58" t="n"/>
      <c r="W182" s="58" t="n"/>
      <c r="X182" s="58" t="n"/>
      <c r="Y182" s="58" t="n"/>
      <c r="Z182" s="58" t="n"/>
    </row>
    <row r="183" ht="15.75" customHeight="1" s="57">
      <c r="A183" s="58" t="n"/>
      <c r="B183" s="58" t="n"/>
      <c r="C183" s="58" t="n"/>
      <c r="D183" s="58" t="n"/>
      <c r="E183" s="58" t="n"/>
      <c r="F183" s="58" t="n"/>
      <c r="G183" s="58" t="n"/>
      <c r="H183" s="58" t="n"/>
      <c r="I183" s="58" t="n"/>
      <c r="J183" s="58" t="n"/>
      <c r="K183" s="58" t="n"/>
      <c r="L183" s="58" t="n"/>
      <c r="M183" s="58" t="n"/>
      <c r="N183" s="58" t="n"/>
      <c r="O183" s="58" t="n"/>
      <c r="P183" s="58" t="n"/>
      <c r="Q183" s="58" t="n"/>
      <c r="R183" s="58" t="n"/>
      <c r="S183" s="58" t="n"/>
      <c r="T183" s="58" t="n"/>
      <c r="U183" s="58" t="n"/>
      <c r="V183" s="58" t="n"/>
      <c r="W183" s="58" t="n"/>
      <c r="X183" s="58" t="n"/>
      <c r="Y183" s="58" t="n"/>
      <c r="Z183" s="58" t="n"/>
    </row>
    <row r="184" ht="15.75" customHeight="1" s="57">
      <c r="A184" s="58" t="n"/>
      <c r="B184" s="58" t="n"/>
      <c r="C184" s="58" t="n"/>
      <c r="D184" s="58" t="n"/>
      <c r="E184" s="58" t="n"/>
      <c r="F184" s="58" t="n"/>
      <c r="G184" s="58" t="n"/>
      <c r="H184" s="58" t="n"/>
      <c r="I184" s="58" t="n"/>
      <c r="J184" s="58" t="n"/>
      <c r="K184" s="58" t="n"/>
      <c r="L184" s="58" t="n"/>
      <c r="M184" s="58" t="n"/>
      <c r="N184" s="58" t="n"/>
      <c r="O184" s="58" t="n"/>
      <c r="P184" s="58" t="n"/>
      <c r="Q184" s="58" t="n"/>
      <c r="R184" s="58" t="n"/>
      <c r="S184" s="58" t="n"/>
      <c r="T184" s="58" t="n"/>
      <c r="U184" s="58" t="n"/>
      <c r="V184" s="58" t="n"/>
      <c r="W184" s="58" t="n"/>
      <c r="X184" s="58" t="n"/>
      <c r="Y184" s="58" t="n"/>
      <c r="Z184" s="58" t="n"/>
    </row>
    <row r="185" ht="15.75" customHeight="1" s="57">
      <c r="A185" s="58" t="n"/>
      <c r="B185" s="58" t="n"/>
      <c r="C185" s="58" t="n"/>
      <c r="D185" s="58" t="n"/>
      <c r="E185" s="58" t="n"/>
      <c r="F185" s="58" t="n"/>
      <c r="G185" s="58" t="n"/>
      <c r="H185" s="58" t="n"/>
      <c r="I185" s="58" t="n"/>
      <c r="J185" s="58" t="n"/>
      <c r="K185" s="58" t="n"/>
      <c r="L185" s="58" t="n"/>
      <c r="M185" s="58" t="n"/>
      <c r="N185" s="58" t="n"/>
      <c r="O185" s="58" t="n"/>
      <c r="P185" s="58" t="n"/>
      <c r="Q185" s="58" t="n"/>
      <c r="R185" s="58" t="n"/>
      <c r="S185" s="58" t="n"/>
      <c r="T185" s="58" t="n"/>
      <c r="U185" s="58" t="n"/>
      <c r="V185" s="58" t="n"/>
      <c r="W185" s="58" t="n"/>
      <c r="X185" s="58" t="n"/>
      <c r="Y185" s="58" t="n"/>
      <c r="Z185" s="58" t="n"/>
    </row>
    <row r="186" ht="15.75" customHeight="1" s="57">
      <c r="A186" s="58" t="n"/>
      <c r="B186" s="58" t="n"/>
      <c r="C186" s="58" t="n"/>
      <c r="D186" s="58" t="n"/>
      <c r="E186" s="58" t="n"/>
      <c r="F186" s="58" t="n"/>
      <c r="G186" s="58" t="n"/>
      <c r="H186" s="58" t="n"/>
      <c r="I186" s="58" t="n"/>
      <c r="J186" s="58" t="n"/>
      <c r="K186" s="58" t="n"/>
      <c r="L186" s="58" t="n"/>
      <c r="M186" s="58" t="n"/>
      <c r="N186" s="58" t="n"/>
      <c r="O186" s="58" t="n"/>
      <c r="P186" s="58" t="n"/>
      <c r="Q186" s="58" t="n"/>
      <c r="R186" s="58" t="n"/>
      <c r="S186" s="58" t="n"/>
      <c r="T186" s="58" t="n"/>
      <c r="U186" s="58" t="n"/>
      <c r="V186" s="58" t="n"/>
      <c r="W186" s="58" t="n"/>
      <c r="X186" s="58" t="n"/>
      <c r="Y186" s="58" t="n"/>
      <c r="Z186" s="58" t="n"/>
    </row>
    <row r="187" ht="15.75" customHeight="1" s="57">
      <c r="A187" s="58" t="n"/>
      <c r="B187" s="58" t="n"/>
      <c r="C187" s="58" t="n"/>
      <c r="D187" s="58" t="n"/>
      <c r="E187" s="58" t="n"/>
      <c r="F187" s="58" t="n"/>
      <c r="G187" s="58" t="n"/>
      <c r="H187" s="58" t="n"/>
      <c r="I187" s="58" t="n"/>
      <c r="J187" s="58" t="n"/>
      <c r="K187" s="58" t="n"/>
      <c r="L187" s="58" t="n"/>
      <c r="M187" s="58" t="n"/>
      <c r="N187" s="58" t="n"/>
      <c r="O187" s="58" t="n"/>
      <c r="P187" s="58" t="n"/>
      <c r="Q187" s="58" t="n"/>
      <c r="R187" s="58" t="n"/>
      <c r="S187" s="58" t="n"/>
      <c r="T187" s="58" t="n"/>
      <c r="U187" s="58" t="n"/>
      <c r="V187" s="58" t="n"/>
      <c r="W187" s="58" t="n"/>
      <c r="X187" s="58" t="n"/>
      <c r="Y187" s="58" t="n"/>
      <c r="Z187" s="58" t="n"/>
    </row>
    <row r="188" ht="15.75" customHeight="1" s="57">
      <c r="A188" s="58" t="n"/>
      <c r="B188" s="58" t="n"/>
      <c r="C188" s="58" t="n"/>
      <c r="D188" s="58" t="n"/>
      <c r="E188" s="58" t="n"/>
      <c r="F188" s="58" t="n"/>
      <c r="G188" s="58" t="n"/>
      <c r="H188" s="58" t="n"/>
      <c r="I188" s="58" t="n"/>
      <c r="J188" s="58" t="n"/>
      <c r="K188" s="58" t="n"/>
      <c r="L188" s="58" t="n"/>
      <c r="M188" s="58" t="n"/>
      <c r="N188" s="58" t="n"/>
      <c r="O188" s="58" t="n"/>
      <c r="P188" s="58" t="n"/>
      <c r="Q188" s="58" t="n"/>
      <c r="R188" s="58" t="n"/>
      <c r="S188" s="58" t="n"/>
      <c r="T188" s="58" t="n"/>
      <c r="U188" s="58" t="n"/>
      <c r="V188" s="58" t="n"/>
      <c r="W188" s="58" t="n"/>
      <c r="X188" s="58" t="n"/>
      <c r="Y188" s="58" t="n"/>
      <c r="Z188" s="58" t="n"/>
    </row>
    <row r="189" ht="15.75" customHeight="1" s="57">
      <c r="A189" s="58" t="n"/>
      <c r="B189" s="58" t="n"/>
      <c r="C189" s="58" t="n"/>
      <c r="D189" s="58" t="n"/>
      <c r="E189" s="58" t="n"/>
      <c r="F189" s="58" t="n"/>
      <c r="G189" s="58" t="n"/>
      <c r="H189" s="58" t="n"/>
      <c r="I189" s="58" t="n"/>
      <c r="J189" s="58" t="n"/>
      <c r="K189" s="58" t="n"/>
      <c r="L189" s="58" t="n"/>
      <c r="M189" s="58" t="n"/>
      <c r="N189" s="58" t="n"/>
      <c r="O189" s="58" t="n"/>
      <c r="P189" s="58" t="n"/>
      <c r="Q189" s="58" t="n"/>
      <c r="R189" s="58" t="n"/>
      <c r="S189" s="58" t="n"/>
      <c r="T189" s="58" t="n"/>
      <c r="U189" s="58" t="n"/>
      <c r="V189" s="58" t="n"/>
      <c r="W189" s="58" t="n"/>
      <c r="X189" s="58" t="n"/>
      <c r="Y189" s="58" t="n"/>
      <c r="Z189" s="58" t="n"/>
    </row>
    <row r="190" ht="15.75" customHeight="1" s="57">
      <c r="A190" s="58" t="n"/>
      <c r="B190" s="58" t="n"/>
      <c r="C190" s="58" t="n"/>
      <c r="D190" s="58" t="n"/>
      <c r="E190" s="58" t="n"/>
      <c r="F190" s="58" t="n"/>
      <c r="G190" s="58" t="n"/>
      <c r="H190" s="58" t="n"/>
      <c r="I190" s="58" t="n"/>
      <c r="J190" s="58" t="n"/>
      <c r="K190" s="58" t="n"/>
      <c r="L190" s="58" t="n"/>
      <c r="M190" s="58" t="n"/>
      <c r="N190" s="58" t="n"/>
      <c r="O190" s="58" t="n"/>
      <c r="P190" s="58" t="n"/>
      <c r="Q190" s="58" t="n"/>
      <c r="R190" s="58" t="n"/>
      <c r="S190" s="58" t="n"/>
      <c r="T190" s="58" t="n"/>
      <c r="U190" s="58" t="n"/>
      <c r="V190" s="58" t="n"/>
      <c r="W190" s="58" t="n"/>
      <c r="X190" s="58" t="n"/>
      <c r="Y190" s="58" t="n"/>
      <c r="Z190" s="58" t="n"/>
    </row>
    <row r="191" ht="15.75" customHeight="1" s="57">
      <c r="A191" s="58" t="n"/>
      <c r="B191" s="58" t="n"/>
      <c r="C191" s="58" t="n"/>
      <c r="D191" s="58" t="n"/>
      <c r="E191" s="58" t="n"/>
      <c r="F191" s="58" t="n"/>
      <c r="G191" s="58" t="n"/>
      <c r="H191" s="58" t="n"/>
      <c r="I191" s="58" t="n"/>
      <c r="J191" s="58" t="n"/>
      <c r="K191" s="58" t="n"/>
      <c r="L191" s="58" t="n"/>
      <c r="M191" s="58" t="n"/>
      <c r="N191" s="58" t="n"/>
      <c r="O191" s="58" t="n"/>
      <c r="P191" s="58" t="n"/>
      <c r="Q191" s="58" t="n"/>
      <c r="R191" s="58" t="n"/>
      <c r="S191" s="58" t="n"/>
      <c r="T191" s="58" t="n"/>
      <c r="U191" s="58" t="n"/>
      <c r="V191" s="58" t="n"/>
      <c r="W191" s="58" t="n"/>
      <c r="X191" s="58" t="n"/>
      <c r="Y191" s="58" t="n"/>
      <c r="Z191" s="58" t="n"/>
    </row>
    <row r="192" ht="15.75" customHeight="1" s="57">
      <c r="A192" s="58" t="n"/>
      <c r="B192" s="58" t="n"/>
      <c r="C192" s="58" t="n"/>
      <c r="D192" s="58" t="n"/>
      <c r="E192" s="58" t="n"/>
      <c r="F192" s="58" t="n"/>
      <c r="G192" s="58" t="n"/>
      <c r="H192" s="58" t="n"/>
      <c r="I192" s="58" t="n"/>
      <c r="J192" s="58" t="n"/>
      <c r="K192" s="58" t="n"/>
      <c r="L192" s="58" t="n"/>
      <c r="M192" s="58" t="n"/>
      <c r="N192" s="58" t="n"/>
      <c r="O192" s="58" t="n"/>
      <c r="P192" s="58" t="n"/>
      <c r="Q192" s="58" t="n"/>
      <c r="R192" s="58" t="n"/>
      <c r="S192" s="58" t="n"/>
      <c r="T192" s="58" t="n"/>
      <c r="U192" s="58" t="n"/>
      <c r="V192" s="58" t="n"/>
      <c r="W192" s="58" t="n"/>
      <c r="X192" s="58" t="n"/>
      <c r="Y192" s="58" t="n"/>
      <c r="Z192" s="58" t="n"/>
    </row>
    <row r="193" ht="15.75" customHeight="1" s="57">
      <c r="A193" s="58" t="n"/>
      <c r="B193" s="58" t="n"/>
      <c r="C193" s="58" t="n"/>
      <c r="D193" s="58" t="n"/>
      <c r="E193" s="58" t="n"/>
      <c r="F193" s="58" t="n"/>
      <c r="G193" s="58" t="n"/>
      <c r="H193" s="58" t="n"/>
      <c r="I193" s="58" t="n"/>
      <c r="J193" s="58" t="n"/>
      <c r="K193" s="58" t="n"/>
      <c r="L193" s="58" t="n"/>
      <c r="M193" s="58" t="n"/>
      <c r="N193" s="58" t="n"/>
      <c r="O193" s="58" t="n"/>
      <c r="P193" s="58" t="n"/>
      <c r="Q193" s="58" t="n"/>
      <c r="R193" s="58" t="n"/>
      <c r="S193" s="58" t="n"/>
      <c r="T193" s="58" t="n"/>
      <c r="U193" s="58" t="n"/>
      <c r="V193" s="58" t="n"/>
      <c r="W193" s="58" t="n"/>
      <c r="X193" s="58" t="n"/>
      <c r="Y193" s="58" t="n"/>
      <c r="Z193" s="58" t="n"/>
    </row>
    <row r="194" ht="15.75" customHeight="1" s="57">
      <c r="A194" s="58" t="n"/>
      <c r="B194" s="58" t="n"/>
      <c r="C194" s="58" t="n"/>
      <c r="D194" s="58" t="n"/>
      <c r="E194" s="58" t="n"/>
      <c r="F194" s="58" t="n"/>
      <c r="G194" s="58" t="n"/>
      <c r="H194" s="58" t="n"/>
      <c r="I194" s="58" t="n"/>
      <c r="J194" s="58" t="n"/>
      <c r="K194" s="58" t="n"/>
      <c r="L194" s="58" t="n"/>
      <c r="M194" s="58" t="n"/>
      <c r="N194" s="58" t="n"/>
      <c r="O194" s="58" t="n"/>
      <c r="P194" s="58" t="n"/>
      <c r="Q194" s="58" t="n"/>
      <c r="R194" s="58" t="n"/>
      <c r="S194" s="58" t="n"/>
      <c r="T194" s="58" t="n"/>
      <c r="U194" s="58" t="n"/>
      <c r="V194" s="58" t="n"/>
      <c r="W194" s="58" t="n"/>
      <c r="X194" s="58" t="n"/>
      <c r="Y194" s="58" t="n"/>
      <c r="Z194" s="58" t="n"/>
    </row>
    <row r="195" ht="15.75" customHeight="1" s="57">
      <c r="A195" s="58" t="n"/>
      <c r="B195" s="58" t="n"/>
      <c r="C195" s="58" t="n"/>
      <c r="D195" s="58" t="n"/>
      <c r="E195" s="58" t="n"/>
      <c r="F195" s="58" t="n"/>
      <c r="G195" s="58" t="n"/>
      <c r="H195" s="58" t="n"/>
      <c r="I195" s="58" t="n"/>
      <c r="J195" s="58" t="n"/>
      <c r="K195" s="58" t="n"/>
      <c r="L195" s="58" t="n"/>
      <c r="M195" s="58" t="n"/>
      <c r="N195" s="58" t="n"/>
      <c r="O195" s="58" t="n"/>
      <c r="P195" s="58" t="n"/>
      <c r="Q195" s="58" t="n"/>
      <c r="R195" s="58" t="n"/>
      <c r="S195" s="58" t="n"/>
      <c r="T195" s="58" t="n"/>
      <c r="U195" s="58" t="n"/>
      <c r="V195" s="58" t="n"/>
      <c r="W195" s="58" t="n"/>
      <c r="X195" s="58" t="n"/>
      <c r="Y195" s="58" t="n"/>
      <c r="Z195" s="58" t="n"/>
    </row>
    <row r="196" ht="15.75" customHeight="1" s="57">
      <c r="A196" s="58" t="n"/>
      <c r="B196" s="58" t="n"/>
      <c r="C196" s="58" t="n"/>
      <c r="D196" s="58" t="n"/>
      <c r="E196" s="58" t="n"/>
      <c r="F196" s="58" t="n"/>
      <c r="G196" s="58" t="n"/>
      <c r="H196" s="58" t="n"/>
      <c r="I196" s="58" t="n"/>
      <c r="J196" s="58" t="n"/>
      <c r="K196" s="58" t="n"/>
      <c r="L196" s="58" t="n"/>
      <c r="M196" s="58" t="n"/>
      <c r="N196" s="58" t="n"/>
      <c r="O196" s="58" t="n"/>
      <c r="P196" s="58" t="n"/>
      <c r="Q196" s="58" t="n"/>
      <c r="R196" s="58" t="n"/>
      <c r="S196" s="58" t="n"/>
      <c r="T196" s="58" t="n"/>
      <c r="U196" s="58" t="n"/>
      <c r="V196" s="58" t="n"/>
      <c r="W196" s="58" t="n"/>
      <c r="X196" s="58" t="n"/>
      <c r="Y196" s="58" t="n"/>
      <c r="Z196" s="58" t="n"/>
    </row>
    <row r="197" ht="15.75" customHeight="1" s="57">
      <c r="A197" s="58" t="n"/>
      <c r="B197" s="58" t="n"/>
      <c r="C197" s="58" t="n"/>
      <c r="D197" s="58" t="n"/>
      <c r="E197" s="58" t="n"/>
      <c r="F197" s="58" t="n"/>
      <c r="G197" s="58" t="n"/>
      <c r="H197" s="58" t="n"/>
      <c r="I197" s="58" t="n"/>
      <c r="J197" s="58" t="n"/>
      <c r="K197" s="58" t="n"/>
      <c r="L197" s="58" t="n"/>
      <c r="M197" s="58" t="n"/>
      <c r="N197" s="58" t="n"/>
      <c r="O197" s="58" t="n"/>
      <c r="P197" s="58" t="n"/>
      <c r="Q197" s="58" t="n"/>
      <c r="R197" s="58" t="n"/>
      <c r="S197" s="58" t="n"/>
      <c r="T197" s="58" t="n"/>
      <c r="U197" s="58" t="n"/>
      <c r="V197" s="58" t="n"/>
      <c r="W197" s="58" t="n"/>
      <c r="X197" s="58" t="n"/>
      <c r="Y197" s="58" t="n"/>
      <c r="Z197" s="58" t="n"/>
    </row>
    <row r="198" ht="15.75" customHeight="1" s="57">
      <c r="A198" s="58" t="n"/>
      <c r="B198" s="58" t="n"/>
      <c r="C198" s="58" t="n"/>
      <c r="D198" s="58" t="n"/>
      <c r="E198" s="58" t="n"/>
      <c r="F198" s="58" t="n"/>
      <c r="G198" s="58" t="n"/>
      <c r="H198" s="58" t="n"/>
      <c r="I198" s="58" t="n"/>
      <c r="J198" s="58" t="n"/>
      <c r="K198" s="58" t="n"/>
      <c r="L198" s="58" t="n"/>
      <c r="M198" s="58" t="n"/>
      <c r="N198" s="58" t="n"/>
      <c r="O198" s="58" t="n"/>
      <c r="P198" s="58" t="n"/>
      <c r="Q198" s="58" t="n"/>
      <c r="R198" s="58" t="n"/>
      <c r="S198" s="58" t="n"/>
      <c r="T198" s="58" t="n"/>
      <c r="U198" s="58" t="n"/>
      <c r="V198" s="58" t="n"/>
      <c r="W198" s="58" t="n"/>
      <c r="X198" s="58" t="n"/>
      <c r="Y198" s="58" t="n"/>
      <c r="Z198" s="58" t="n"/>
    </row>
    <row r="199" ht="15.75" customHeight="1" s="57">
      <c r="A199" s="58" t="n"/>
      <c r="B199" s="58" t="n"/>
      <c r="C199" s="58" t="n"/>
      <c r="D199" s="58" t="n"/>
      <c r="E199" s="58" t="n"/>
      <c r="F199" s="58" t="n"/>
      <c r="G199" s="58" t="n"/>
      <c r="H199" s="58" t="n"/>
      <c r="I199" s="58" t="n"/>
      <c r="J199" s="58" t="n"/>
      <c r="K199" s="58" t="n"/>
      <c r="L199" s="58" t="n"/>
      <c r="M199" s="58" t="n"/>
      <c r="N199" s="58" t="n"/>
      <c r="O199" s="58" t="n"/>
      <c r="P199" s="58" t="n"/>
      <c r="Q199" s="58" t="n"/>
      <c r="R199" s="58" t="n"/>
      <c r="S199" s="58" t="n"/>
      <c r="T199" s="58" t="n"/>
      <c r="U199" s="58" t="n"/>
      <c r="V199" s="58" t="n"/>
      <c r="W199" s="58" t="n"/>
      <c r="X199" s="58" t="n"/>
      <c r="Y199" s="58" t="n"/>
      <c r="Z199" s="58" t="n"/>
    </row>
    <row r="200" ht="15.75" customHeight="1" s="57">
      <c r="A200" s="58" t="n"/>
      <c r="B200" s="58" t="n"/>
      <c r="C200" s="58" t="n"/>
      <c r="D200" s="58" t="n"/>
      <c r="E200" s="58" t="n"/>
      <c r="F200" s="58" t="n"/>
      <c r="G200" s="58" t="n"/>
      <c r="H200" s="58" t="n"/>
      <c r="I200" s="58" t="n"/>
      <c r="J200" s="58" t="n"/>
      <c r="K200" s="58" t="n"/>
      <c r="L200" s="58" t="n"/>
      <c r="M200" s="58" t="n"/>
      <c r="N200" s="58" t="n"/>
      <c r="O200" s="58" t="n"/>
      <c r="P200" s="58" t="n"/>
      <c r="Q200" s="58" t="n"/>
      <c r="R200" s="58" t="n"/>
      <c r="S200" s="58" t="n"/>
      <c r="T200" s="58" t="n"/>
      <c r="U200" s="58" t="n"/>
      <c r="V200" s="58" t="n"/>
      <c r="W200" s="58" t="n"/>
      <c r="X200" s="58" t="n"/>
      <c r="Y200" s="58" t="n"/>
      <c r="Z200" s="58" t="n"/>
    </row>
    <row r="201" ht="15.75" customHeight="1" s="57">
      <c r="A201" s="58" t="n"/>
      <c r="B201" s="58" t="n"/>
      <c r="C201" s="58" t="n"/>
      <c r="D201" s="58" t="n"/>
      <c r="E201" s="58" t="n"/>
      <c r="F201" s="58" t="n"/>
      <c r="G201" s="58" t="n"/>
      <c r="H201" s="58" t="n"/>
      <c r="I201" s="58" t="n"/>
      <c r="J201" s="58" t="n"/>
      <c r="K201" s="58" t="n"/>
      <c r="L201" s="58" t="n"/>
      <c r="M201" s="58" t="n"/>
      <c r="N201" s="58" t="n"/>
      <c r="O201" s="58" t="n"/>
      <c r="P201" s="58" t="n"/>
      <c r="Q201" s="58" t="n"/>
      <c r="R201" s="58" t="n"/>
      <c r="S201" s="58" t="n"/>
      <c r="T201" s="58" t="n"/>
      <c r="U201" s="58" t="n"/>
      <c r="V201" s="58" t="n"/>
      <c r="W201" s="58" t="n"/>
      <c r="X201" s="58" t="n"/>
      <c r="Y201" s="58" t="n"/>
      <c r="Z201" s="58" t="n"/>
    </row>
    <row r="202" ht="15.75" customHeight="1" s="57">
      <c r="A202" s="58" t="n"/>
      <c r="B202" s="58" t="n"/>
      <c r="C202" s="58" t="n"/>
      <c r="D202" s="58" t="n"/>
      <c r="E202" s="58" t="n"/>
      <c r="F202" s="58" t="n"/>
      <c r="G202" s="58" t="n"/>
      <c r="H202" s="58" t="n"/>
      <c r="I202" s="58" t="n"/>
      <c r="J202" s="58" t="n"/>
      <c r="K202" s="58" t="n"/>
      <c r="L202" s="58" t="n"/>
      <c r="M202" s="58" t="n"/>
      <c r="N202" s="58" t="n"/>
      <c r="O202" s="58" t="n"/>
      <c r="P202" s="58" t="n"/>
      <c r="Q202" s="58" t="n"/>
      <c r="R202" s="58" t="n"/>
      <c r="S202" s="58" t="n"/>
      <c r="T202" s="58" t="n"/>
      <c r="U202" s="58" t="n"/>
      <c r="V202" s="58" t="n"/>
      <c r="W202" s="58" t="n"/>
      <c r="X202" s="58" t="n"/>
      <c r="Y202" s="58" t="n"/>
      <c r="Z202" s="58" t="n"/>
    </row>
    <row r="203" ht="15.75" customHeight="1" s="57">
      <c r="A203" s="58" t="n"/>
      <c r="B203" s="58" t="n"/>
      <c r="C203" s="58" t="n"/>
      <c r="D203" s="58" t="n"/>
      <c r="E203" s="58" t="n"/>
      <c r="F203" s="58" t="n"/>
      <c r="G203" s="58" t="n"/>
      <c r="H203" s="58" t="n"/>
      <c r="I203" s="58" t="n"/>
      <c r="J203" s="58" t="n"/>
      <c r="K203" s="58" t="n"/>
      <c r="L203" s="58" t="n"/>
      <c r="M203" s="58" t="n"/>
      <c r="N203" s="58" t="n"/>
      <c r="O203" s="58" t="n"/>
      <c r="P203" s="58" t="n"/>
      <c r="Q203" s="58" t="n"/>
      <c r="R203" s="58" t="n"/>
      <c r="S203" s="58" t="n"/>
      <c r="T203" s="58" t="n"/>
      <c r="U203" s="58" t="n"/>
      <c r="V203" s="58" t="n"/>
      <c r="W203" s="58" t="n"/>
      <c r="X203" s="58" t="n"/>
      <c r="Y203" s="58" t="n"/>
      <c r="Z203" s="58" t="n"/>
    </row>
    <row r="204" ht="15.75" customHeight="1" s="57">
      <c r="A204" s="58" t="n"/>
      <c r="B204" s="58" t="n"/>
      <c r="C204" s="58" t="n"/>
      <c r="D204" s="58" t="n"/>
      <c r="E204" s="58" t="n"/>
      <c r="F204" s="58" t="n"/>
      <c r="G204" s="58" t="n"/>
      <c r="H204" s="58" t="n"/>
      <c r="I204" s="58" t="n"/>
      <c r="J204" s="58" t="n"/>
      <c r="K204" s="58" t="n"/>
      <c r="L204" s="58" t="n"/>
      <c r="M204" s="58" t="n"/>
      <c r="N204" s="58" t="n"/>
      <c r="O204" s="58" t="n"/>
      <c r="P204" s="58" t="n"/>
      <c r="Q204" s="58" t="n"/>
      <c r="R204" s="58" t="n"/>
      <c r="S204" s="58" t="n"/>
      <c r="T204" s="58" t="n"/>
      <c r="U204" s="58" t="n"/>
      <c r="V204" s="58" t="n"/>
      <c r="W204" s="58" t="n"/>
      <c r="X204" s="58" t="n"/>
      <c r="Y204" s="58" t="n"/>
      <c r="Z204" s="58" t="n"/>
    </row>
    <row r="205" ht="15.75" customHeight="1" s="57">
      <c r="A205" s="58" t="n"/>
      <c r="B205" s="58" t="n"/>
      <c r="C205" s="58" t="n"/>
      <c r="D205" s="58" t="n"/>
      <c r="E205" s="58" t="n"/>
      <c r="F205" s="58" t="n"/>
      <c r="G205" s="58" t="n"/>
      <c r="H205" s="58" t="n"/>
      <c r="I205" s="58" t="n"/>
      <c r="J205" s="58" t="n"/>
      <c r="K205" s="58" t="n"/>
      <c r="L205" s="58" t="n"/>
      <c r="M205" s="58" t="n"/>
      <c r="N205" s="58" t="n"/>
      <c r="O205" s="58" t="n"/>
      <c r="P205" s="58" t="n"/>
      <c r="Q205" s="58" t="n"/>
      <c r="R205" s="58" t="n"/>
      <c r="S205" s="58" t="n"/>
      <c r="T205" s="58" t="n"/>
      <c r="U205" s="58" t="n"/>
      <c r="V205" s="58" t="n"/>
      <c r="W205" s="58" t="n"/>
      <c r="X205" s="58" t="n"/>
      <c r="Y205" s="58" t="n"/>
      <c r="Z205" s="58" t="n"/>
    </row>
    <row r="206" ht="15.75" customHeight="1" s="57">
      <c r="A206" s="58" t="n"/>
      <c r="B206" s="58" t="n"/>
      <c r="C206" s="58" t="n"/>
      <c r="D206" s="58" t="n"/>
      <c r="E206" s="58" t="n"/>
      <c r="F206" s="58" t="n"/>
      <c r="G206" s="58" t="n"/>
      <c r="H206" s="58" t="n"/>
      <c r="I206" s="58" t="n"/>
      <c r="J206" s="58" t="n"/>
      <c r="K206" s="58" t="n"/>
      <c r="L206" s="58" t="n"/>
      <c r="M206" s="58" t="n"/>
      <c r="N206" s="58" t="n"/>
      <c r="O206" s="58" t="n"/>
      <c r="P206" s="58" t="n"/>
      <c r="Q206" s="58" t="n"/>
      <c r="R206" s="58" t="n"/>
      <c r="S206" s="58" t="n"/>
      <c r="T206" s="58" t="n"/>
      <c r="U206" s="58" t="n"/>
      <c r="V206" s="58" t="n"/>
      <c r="W206" s="58" t="n"/>
      <c r="X206" s="58" t="n"/>
      <c r="Y206" s="58" t="n"/>
      <c r="Z206" s="58" t="n"/>
    </row>
    <row r="207" ht="15.75" customHeight="1" s="57">
      <c r="A207" s="58" t="n"/>
      <c r="B207" s="58" t="n"/>
      <c r="C207" s="58" t="n"/>
      <c r="D207" s="58" t="n"/>
      <c r="E207" s="58" t="n"/>
      <c r="F207" s="58" t="n"/>
      <c r="G207" s="58" t="n"/>
      <c r="H207" s="58" t="n"/>
      <c r="I207" s="58" t="n"/>
      <c r="J207" s="58" t="n"/>
      <c r="K207" s="58" t="n"/>
      <c r="L207" s="58" t="n"/>
      <c r="M207" s="58" t="n"/>
      <c r="N207" s="58" t="n"/>
      <c r="O207" s="58" t="n"/>
      <c r="P207" s="58" t="n"/>
      <c r="Q207" s="58" t="n"/>
      <c r="R207" s="58" t="n"/>
      <c r="S207" s="58" t="n"/>
      <c r="T207" s="58" t="n"/>
      <c r="U207" s="58" t="n"/>
      <c r="V207" s="58" t="n"/>
      <c r="W207" s="58" t="n"/>
      <c r="X207" s="58" t="n"/>
      <c r="Y207" s="58" t="n"/>
      <c r="Z207" s="58" t="n"/>
    </row>
    <row r="208" ht="15.75" customHeight="1" s="57">
      <c r="A208" s="58" t="n"/>
      <c r="B208" s="58" t="n"/>
      <c r="C208" s="58" t="n"/>
      <c r="D208" s="58" t="n"/>
      <c r="E208" s="58" t="n"/>
      <c r="F208" s="58" t="n"/>
      <c r="G208" s="58" t="n"/>
      <c r="H208" s="58" t="n"/>
      <c r="I208" s="58" t="n"/>
      <c r="J208" s="58" t="n"/>
      <c r="K208" s="58" t="n"/>
      <c r="L208" s="58" t="n"/>
      <c r="M208" s="58" t="n"/>
      <c r="N208" s="58" t="n"/>
      <c r="O208" s="58" t="n"/>
      <c r="P208" s="58" t="n"/>
      <c r="Q208" s="58" t="n"/>
      <c r="R208" s="58" t="n"/>
      <c r="S208" s="58" t="n"/>
      <c r="T208" s="58" t="n"/>
      <c r="U208" s="58" t="n"/>
      <c r="V208" s="58" t="n"/>
      <c r="W208" s="58" t="n"/>
      <c r="X208" s="58" t="n"/>
      <c r="Y208" s="58" t="n"/>
      <c r="Z208" s="58" t="n"/>
    </row>
    <row r="209" ht="15.75" customHeight="1" s="57">
      <c r="A209" s="58" t="n"/>
      <c r="B209" s="58" t="n"/>
      <c r="C209" s="58" t="n"/>
      <c r="D209" s="58" t="n"/>
      <c r="E209" s="58" t="n"/>
      <c r="F209" s="58" t="n"/>
      <c r="G209" s="58" t="n"/>
      <c r="H209" s="58" t="n"/>
      <c r="I209" s="58" t="n"/>
      <c r="J209" s="58" t="n"/>
      <c r="K209" s="58" t="n"/>
      <c r="L209" s="58" t="n"/>
      <c r="M209" s="58" t="n"/>
      <c r="N209" s="58" t="n"/>
      <c r="O209" s="58" t="n"/>
      <c r="P209" s="58" t="n"/>
      <c r="Q209" s="58" t="n"/>
      <c r="R209" s="58" t="n"/>
      <c r="S209" s="58" t="n"/>
      <c r="T209" s="58" t="n"/>
      <c r="U209" s="58" t="n"/>
      <c r="V209" s="58" t="n"/>
      <c r="W209" s="58" t="n"/>
      <c r="X209" s="58" t="n"/>
      <c r="Y209" s="58" t="n"/>
      <c r="Z209" s="58" t="n"/>
    </row>
    <row r="210" ht="15.75" customHeight="1" s="57">
      <c r="A210" s="58" t="n"/>
      <c r="B210" s="58" t="n"/>
      <c r="C210" s="58" t="n"/>
      <c r="D210" s="58" t="n"/>
      <c r="E210" s="58" t="n"/>
      <c r="F210" s="58" t="n"/>
      <c r="G210" s="58" t="n"/>
      <c r="H210" s="58" t="n"/>
      <c r="I210" s="58" t="n"/>
      <c r="J210" s="58" t="n"/>
      <c r="K210" s="58" t="n"/>
      <c r="L210" s="58" t="n"/>
      <c r="M210" s="58" t="n"/>
      <c r="N210" s="58" t="n"/>
      <c r="O210" s="58" t="n"/>
      <c r="P210" s="58" t="n"/>
      <c r="Q210" s="58" t="n"/>
      <c r="R210" s="58" t="n"/>
      <c r="S210" s="58" t="n"/>
      <c r="T210" s="58" t="n"/>
      <c r="U210" s="58" t="n"/>
      <c r="V210" s="58" t="n"/>
      <c r="W210" s="58" t="n"/>
      <c r="X210" s="58" t="n"/>
      <c r="Y210" s="58" t="n"/>
      <c r="Z210" s="58" t="n"/>
    </row>
    <row r="211" ht="15.75" customHeight="1" s="57">
      <c r="A211" s="58" t="n"/>
      <c r="B211" s="58" t="n"/>
      <c r="C211" s="58" t="n"/>
      <c r="D211" s="58" t="n"/>
      <c r="E211" s="58" t="n"/>
      <c r="F211" s="58" t="n"/>
      <c r="G211" s="58" t="n"/>
      <c r="H211" s="58" t="n"/>
      <c r="I211" s="58" t="n"/>
      <c r="J211" s="58" t="n"/>
      <c r="K211" s="58" t="n"/>
      <c r="L211" s="58" t="n"/>
      <c r="M211" s="58" t="n"/>
      <c r="N211" s="58" t="n"/>
      <c r="O211" s="58" t="n"/>
      <c r="P211" s="58" t="n"/>
      <c r="Q211" s="58" t="n"/>
      <c r="R211" s="58" t="n"/>
      <c r="S211" s="58" t="n"/>
      <c r="T211" s="58" t="n"/>
      <c r="U211" s="58" t="n"/>
      <c r="V211" s="58" t="n"/>
      <c r="W211" s="58" t="n"/>
      <c r="X211" s="58" t="n"/>
      <c r="Y211" s="58" t="n"/>
      <c r="Z211" s="58" t="n"/>
    </row>
    <row r="212" ht="15.75" customHeight="1" s="57">
      <c r="A212" s="58" t="n"/>
      <c r="B212" s="58" t="n"/>
      <c r="C212" s="58" t="n"/>
      <c r="D212" s="58" t="n"/>
      <c r="E212" s="58" t="n"/>
      <c r="F212" s="58" t="n"/>
      <c r="G212" s="58" t="n"/>
      <c r="H212" s="58" t="n"/>
      <c r="I212" s="58" t="n"/>
      <c r="J212" s="58" t="n"/>
      <c r="K212" s="58" t="n"/>
      <c r="L212" s="58" t="n"/>
      <c r="M212" s="58" t="n"/>
      <c r="N212" s="58" t="n"/>
      <c r="O212" s="58" t="n"/>
      <c r="P212" s="58" t="n"/>
      <c r="Q212" s="58" t="n"/>
      <c r="R212" s="58" t="n"/>
      <c r="S212" s="58" t="n"/>
      <c r="T212" s="58" t="n"/>
      <c r="U212" s="58" t="n"/>
      <c r="V212" s="58" t="n"/>
      <c r="W212" s="58" t="n"/>
      <c r="X212" s="58" t="n"/>
      <c r="Y212" s="58" t="n"/>
      <c r="Z212" s="58" t="n"/>
    </row>
    <row r="213" ht="15.75" customHeight="1" s="57">
      <c r="A213" s="58" t="n"/>
      <c r="B213" s="58" t="n"/>
      <c r="C213" s="58" t="n"/>
      <c r="D213" s="58" t="n"/>
      <c r="E213" s="58" t="n"/>
      <c r="F213" s="58" t="n"/>
      <c r="G213" s="58" t="n"/>
      <c r="H213" s="58" t="n"/>
      <c r="I213" s="58" t="n"/>
      <c r="J213" s="58" t="n"/>
      <c r="K213" s="58" t="n"/>
      <c r="L213" s="58" t="n"/>
      <c r="M213" s="58" t="n"/>
      <c r="N213" s="58" t="n"/>
      <c r="O213" s="58" t="n"/>
      <c r="P213" s="58" t="n"/>
      <c r="Q213" s="58" t="n"/>
      <c r="R213" s="58" t="n"/>
      <c r="S213" s="58" t="n"/>
      <c r="T213" s="58" t="n"/>
      <c r="U213" s="58" t="n"/>
      <c r="V213" s="58" t="n"/>
      <c r="W213" s="58" t="n"/>
      <c r="X213" s="58" t="n"/>
      <c r="Y213" s="58" t="n"/>
      <c r="Z213" s="58" t="n"/>
    </row>
    <row r="214" ht="15.75" customHeight="1" s="57">
      <c r="A214" s="58" t="n"/>
      <c r="B214" s="58" t="n"/>
      <c r="C214" s="58" t="n"/>
      <c r="D214" s="58" t="n"/>
      <c r="E214" s="58" t="n"/>
      <c r="F214" s="58" t="n"/>
      <c r="G214" s="58" t="n"/>
      <c r="H214" s="58" t="n"/>
      <c r="I214" s="58" t="n"/>
      <c r="J214" s="58" t="n"/>
      <c r="K214" s="58" t="n"/>
      <c r="L214" s="58" t="n"/>
      <c r="M214" s="58" t="n"/>
      <c r="N214" s="58" t="n"/>
      <c r="O214" s="58" t="n"/>
      <c r="P214" s="58" t="n"/>
      <c r="Q214" s="58" t="n"/>
      <c r="R214" s="58" t="n"/>
      <c r="S214" s="58" t="n"/>
      <c r="T214" s="58" t="n"/>
      <c r="U214" s="58" t="n"/>
      <c r="V214" s="58" t="n"/>
      <c r="W214" s="58" t="n"/>
      <c r="X214" s="58" t="n"/>
      <c r="Y214" s="58" t="n"/>
      <c r="Z214" s="58" t="n"/>
    </row>
    <row r="215" ht="15.75" customHeight="1" s="57">
      <c r="A215" s="58" t="n"/>
      <c r="B215" s="58" t="n"/>
      <c r="C215" s="58" t="n"/>
      <c r="D215" s="58" t="n"/>
      <c r="E215" s="58" t="n"/>
      <c r="F215" s="58" t="n"/>
      <c r="G215" s="58" t="n"/>
      <c r="H215" s="58" t="n"/>
      <c r="I215" s="58" t="n"/>
      <c r="J215" s="58" t="n"/>
      <c r="K215" s="58" t="n"/>
      <c r="L215" s="58" t="n"/>
      <c r="M215" s="58" t="n"/>
      <c r="N215" s="58" t="n"/>
      <c r="O215" s="58" t="n"/>
      <c r="P215" s="58" t="n"/>
      <c r="Q215" s="58" t="n"/>
      <c r="R215" s="58" t="n"/>
      <c r="S215" s="58" t="n"/>
      <c r="T215" s="58" t="n"/>
      <c r="U215" s="58" t="n"/>
      <c r="V215" s="58" t="n"/>
      <c r="W215" s="58" t="n"/>
      <c r="X215" s="58" t="n"/>
      <c r="Y215" s="58" t="n"/>
      <c r="Z215" s="58" t="n"/>
    </row>
    <row r="216" ht="15.75" customHeight="1" s="57">
      <c r="A216" s="58" t="n"/>
      <c r="B216" s="58" t="n"/>
      <c r="C216" s="58" t="n"/>
      <c r="D216" s="58" t="n"/>
      <c r="E216" s="58" t="n"/>
      <c r="F216" s="58" t="n"/>
      <c r="G216" s="58" t="n"/>
      <c r="H216" s="58" t="n"/>
      <c r="I216" s="58" t="n"/>
      <c r="J216" s="58" t="n"/>
      <c r="K216" s="58" t="n"/>
      <c r="L216" s="58" t="n"/>
      <c r="M216" s="58" t="n"/>
      <c r="N216" s="58" t="n"/>
      <c r="O216" s="58" t="n"/>
      <c r="P216" s="58" t="n"/>
      <c r="Q216" s="58" t="n"/>
      <c r="R216" s="58" t="n"/>
      <c r="S216" s="58" t="n"/>
      <c r="T216" s="58" t="n"/>
      <c r="U216" s="58" t="n"/>
      <c r="V216" s="58" t="n"/>
      <c r="W216" s="58" t="n"/>
      <c r="X216" s="58" t="n"/>
      <c r="Y216" s="58" t="n"/>
      <c r="Z216" s="58" t="n"/>
    </row>
    <row r="217" ht="15.75" customHeight="1" s="57">
      <c r="A217" s="58" t="n"/>
      <c r="B217" s="58" t="n"/>
      <c r="C217" s="58" t="n"/>
      <c r="D217" s="58" t="n"/>
      <c r="E217" s="58" t="n"/>
      <c r="F217" s="58" t="n"/>
      <c r="G217" s="58" t="n"/>
      <c r="H217" s="58" t="n"/>
      <c r="I217" s="58" t="n"/>
      <c r="J217" s="58" t="n"/>
      <c r="K217" s="58" t="n"/>
      <c r="L217" s="58" t="n"/>
      <c r="M217" s="58" t="n"/>
      <c r="N217" s="58" t="n"/>
      <c r="O217" s="58" t="n"/>
      <c r="P217" s="58" t="n"/>
      <c r="Q217" s="58" t="n"/>
      <c r="R217" s="58" t="n"/>
      <c r="S217" s="58" t="n"/>
      <c r="T217" s="58" t="n"/>
      <c r="U217" s="58" t="n"/>
      <c r="V217" s="58" t="n"/>
      <c r="W217" s="58" t="n"/>
      <c r="X217" s="58" t="n"/>
      <c r="Y217" s="58" t="n"/>
      <c r="Z217" s="58" t="n"/>
    </row>
    <row r="218" ht="15.75" customHeight="1" s="57">
      <c r="A218" s="58" t="n"/>
      <c r="B218" s="58" t="n"/>
      <c r="C218" s="58" t="n"/>
      <c r="D218" s="58" t="n"/>
      <c r="E218" s="58" t="n"/>
      <c r="F218" s="58" t="n"/>
      <c r="G218" s="58" t="n"/>
      <c r="H218" s="58" t="n"/>
      <c r="I218" s="58" t="n"/>
      <c r="J218" s="58" t="n"/>
      <c r="K218" s="58" t="n"/>
      <c r="L218" s="58" t="n"/>
      <c r="M218" s="58" t="n"/>
      <c r="N218" s="58" t="n"/>
      <c r="O218" s="58" t="n"/>
      <c r="P218" s="58" t="n"/>
      <c r="Q218" s="58" t="n"/>
      <c r="R218" s="58" t="n"/>
      <c r="S218" s="58" t="n"/>
      <c r="T218" s="58" t="n"/>
      <c r="U218" s="58" t="n"/>
      <c r="V218" s="58" t="n"/>
      <c r="W218" s="58" t="n"/>
      <c r="X218" s="58" t="n"/>
      <c r="Y218" s="58" t="n"/>
      <c r="Z218" s="58" t="n"/>
    </row>
    <row r="219" ht="15.75" customHeight="1" s="57">
      <c r="A219" s="58" t="n"/>
      <c r="B219" s="58" t="n"/>
      <c r="C219" s="58" t="n"/>
      <c r="D219" s="58" t="n"/>
      <c r="E219" s="58" t="n"/>
      <c r="F219" s="58" t="n"/>
      <c r="G219" s="58" t="n"/>
      <c r="H219" s="58" t="n"/>
      <c r="I219" s="58" t="n"/>
      <c r="J219" s="58" t="n"/>
      <c r="K219" s="58" t="n"/>
      <c r="L219" s="58" t="n"/>
      <c r="M219" s="58" t="n"/>
      <c r="N219" s="58" t="n"/>
      <c r="O219" s="58" t="n"/>
      <c r="P219" s="58" t="n"/>
      <c r="Q219" s="58" t="n"/>
      <c r="R219" s="58" t="n"/>
      <c r="S219" s="58" t="n"/>
      <c r="T219" s="58" t="n"/>
      <c r="U219" s="58" t="n"/>
      <c r="V219" s="58" t="n"/>
      <c r="W219" s="58" t="n"/>
      <c r="X219" s="58" t="n"/>
      <c r="Y219" s="58" t="n"/>
      <c r="Z219" s="58" t="n"/>
    </row>
    <row r="220" ht="15.75" customHeight="1" s="57">
      <c r="A220" s="58" t="n"/>
      <c r="B220" s="58" t="n"/>
      <c r="C220" s="58" t="n"/>
      <c r="D220" s="58" t="n"/>
      <c r="E220" s="58" t="n"/>
      <c r="F220" s="58" t="n"/>
      <c r="G220" s="58" t="n"/>
      <c r="H220" s="58" t="n"/>
      <c r="I220" s="58" t="n"/>
      <c r="J220" s="58" t="n"/>
      <c r="K220" s="58" t="n"/>
      <c r="L220" s="58" t="n"/>
      <c r="M220" s="58" t="n"/>
      <c r="N220" s="58" t="n"/>
      <c r="O220" s="58" t="n"/>
      <c r="P220" s="58" t="n"/>
      <c r="Q220" s="58" t="n"/>
      <c r="R220" s="58" t="n"/>
      <c r="S220" s="58" t="n"/>
      <c r="T220" s="58" t="n"/>
      <c r="U220" s="58" t="n"/>
      <c r="V220" s="58" t="n"/>
      <c r="W220" s="58" t="n"/>
      <c r="X220" s="58" t="n"/>
      <c r="Y220" s="58" t="n"/>
      <c r="Z220" s="58" t="n"/>
    </row>
    <row r="221" ht="15.75" customHeight="1" s="57">
      <c r="A221" s="58" t="n"/>
      <c r="B221" s="58" t="n"/>
      <c r="C221" s="58" t="n"/>
      <c r="D221" s="58" t="n"/>
      <c r="E221" s="58" t="n"/>
      <c r="F221" s="58" t="n"/>
      <c r="G221" s="58" t="n"/>
      <c r="H221" s="58" t="n"/>
      <c r="I221" s="58" t="n"/>
      <c r="J221" s="58" t="n"/>
      <c r="K221" s="58" t="n"/>
      <c r="L221" s="58" t="n"/>
      <c r="M221" s="58" t="n"/>
      <c r="N221" s="58" t="n"/>
      <c r="O221" s="58" t="n"/>
      <c r="P221" s="58" t="n"/>
      <c r="Q221" s="58" t="n"/>
      <c r="R221" s="58" t="n"/>
      <c r="S221" s="58" t="n"/>
      <c r="T221" s="58" t="n"/>
      <c r="U221" s="58" t="n"/>
      <c r="V221" s="58" t="n"/>
      <c r="W221" s="58" t="n"/>
      <c r="X221" s="58" t="n"/>
      <c r="Y221" s="58" t="n"/>
      <c r="Z221" s="58" t="n"/>
    </row>
    <row r="222" ht="15.75" customHeight="1" s="57">
      <c r="A222" s="58" t="n"/>
      <c r="B222" s="58" t="n"/>
      <c r="C222" s="58" t="n"/>
      <c r="D222" s="58" t="n"/>
      <c r="E222" s="58" t="n"/>
      <c r="F222" s="58" t="n"/>
      <c r="G222" s="58" t="n"/>
      <c r="H222" s="58" t="n"/>
      <c r="I222" s="58" t="n"/>
      <c r="J222" s="58" t="n"/>
      <c r="K222" s="58" t="n"/>
      <c r="L222" s="58" t="n"/>
      <c r="M222" s="58" t="n"/>
      <c r="N222" s="58" t="n"/>
      <c r="O222" s="58" t="n"/>
      <c r="P222" s="58" t="n"/>
      <c r="Q222" s="58" t="n"/>
      <c r="R222" s="58" t="n"/>
      <c r="S222" s="58" t="n"/>
      <c r="T222" s="58" t="n"/>
      <c r="U222" s="58" t="n"/>
      <c r="V222" s="58" t="n"/>
      <c r="W222" s="58" t="n"/>
      <c r="X222" s="58" t="n"/>
      <c r="Y222" s="58" t="n"/>
      <c r="Z222" s="58" t="n"/>
    </row>
    <row r="223" ht="15.75" customHeight="1" s="57">
      <c r="A223" s="58" t="n"/>
      <c r="B223" s="58" t="n"/>
      <c r="C223" s="58" t="n"/>
      <c r="D223" s="58" t="n"/>
      <c r="E223" s="58" t="n"/>
      <c r="F223" s="58" t="n"/>
      <c r="G223" s="58" t="n"/>
      <c r="H223" s="58" t="n"/>
      <c r="I223" s="58" t="n"/>
      <c r="J223" s="58" t="n"/>
      <c r="K223" s="58" t="n"/>
      <c r="L223" s="58" t="n"/>
      <c r="M223" s="58" t="n"/>
      <c r="N223" s="58" t="n"/>
      <c r="O223" s="58" t="n"/>
      <c r="P223" s="58" t="n"/>
      <c r="Q223" s="58" t="n"/>
      <c r="R223" s="58" t="n"/>
      <c r="S223" s="58" t="n"/>
      <c r="T223" s="58" t="n"/>
      <c r="U223" s="58" t="n"/>
      <c r="V223" s="58" t="n"/>
      <c r="W223" s="58" t="n"/>
      <c r="X223" s="58" t="n"/>
      <c r="Y223" s="58" t="n"/>
      <c r="Z223" s="58" t="n"/>
    </row>
    <row r="224" ht="15.75" customHeight="1" s="57">
      <c r="A224" s="58" t="n"/>
      <c r="B224" s="58" t="n"/>
      <c r="C224" s="58" t="n"/>
      <c r="D224" s="58" t="n"/>
      <c r="E224" s="58" t="n"/>
      <c r="F224" s="58" t="n"/>
      <c r="G224" s="58" t="n"/>
      <c r="H224" s="58" t="n"/>
      <c r="I224" s="58" t="n"/>
      <c r="J224" s="58" t="n"/>
      <c r="K224" s="58" t="n"/>
      <c r="L224" s="58" t="n"/>
      <c r="M224" s="58" t="n"/>
      <c r="N224" s="58" t="n"/>
      <c r="O224" s="58" t="n"/>
      <c r="P224" s="58" t="n"/>
      <c r="Q224" s="58" t="n"/>
      <c r="R224" s="58" t="n"/>
      <c r="S224" s="58" t="n"/>
      <c r="T224" s="58" t="n"/>
      <c r="U224" s="58" t="n"/>
      <c r="V224" s="58" t="n"/>
      <c r="W224" s="58" t="n"/>
      <c r="X224" s="58" t="n"/>
      <c r="Y224" s="58" t="n"/>
      <c r="Z224" s="58" t="n"/>
    </row>
    <row r="225" ht="15.75" customHeight="1" s="57">
      <c r="A225" s="58" t="n"/>
      <c r="B225" s="58" t="n"/>
      <c r="C225" s="58" t="n"/>
      <c r="D225" s="58" t="n"/>
      <c r="E225" s="58" t="n"/>
      <c r="F225" s="58" t="n"/>
      <c r="G225" s="58" t="n"/>
      <c r="H225" s="58" t="n"/>
      <c r="I225" s="58" t="n"/>
      <c r="J225" s="58" t="n"/>
      <c r="K225" s="58" t="n"/>
      <c r="L225" s="58" t="n"/>
      <c r="M225" s="58" t="n"/>
      <c r="N225" s="58" t="n"/>
      <c r="O225" s="58" t="n"/>
      <c r="P225" s="58" t="n"/>
      <c r="Q225" s="58" t="n"/>
      <c r="R225" s="58" t="n"/>
      <c r="S225" s="58" t="n"/>
      <c r="T225" s="58" t="n"/>
      <c r="U225" s="58" t="n"/>
      <c r="V225" s="58" t="n"/>
      <c r="W225" s="58" t="n"/>
      <c r="X225" s="58" t="n"/>
      <c r="Y225" s="58" t="n"/>
      <c r="Z225" s="58" t="n"/>
    </row>
    <row r="226" ht="15.75" customHeight="1" s="57">
      <c r="A226" s="58" t="n"/>
      <c r="B226" s="58" t="n"/>
      <c r="C226" s="58" t="n"/>
      <c r="D226" s="58" t="n"/>
      <c r="E226" s="58" t="n"/>
      <c r="F226" s="58" t="n"/>
      <c r="G226" s="58" t="n"/>
      <c r="H226" s="58" t="n"/>
      <c r="I226" s="58" t="n"/>
      <c r="J226" s="58" t="n"/>
      <c r="K226" s="58" t="n"/>
      <c r="L226" s="58" t="n"/>
      <c r="M226" s="58" t="n"/>
      <c r="N226" s="58" t="n"/>
      <c r="O226" s="58" t="n"/>
      <c r="P226" s="58" t="n"/>
      <c r="Q226" s="58" t="n"/>
      <c r="R226" s="58" t="n"/>
      <c r="S226" s="58" t="n"/>
      <c r="T226" s="58" t="n"/>
      <c r="U226" s="58" t="n"/>
      <c r="V226" s="58" t="n"/>
      <c r="W226" s="58" t="n"/>
      <c r="X226" s="58" t="n"/>
      <c r="Y226" s="58" t="n"/>
      <c r="Z226" s="58" t="n"/>
    </row>
    <row r="227" ht="15.75" customHeight="1" s="57">
      <c r="A227" s="58" t="n"/>
      <c r="B227" s="58" t="n"/>
      <c r="C227" s="58" t="n"/>
      <c r="D227" s="58" t="n"/>
      <c r="E227" s="58" t="n"/>
      <c r="F227" s="58" t="n"/>
      <c r="G227" s="58" t="n"/>
      <c r="H227" s="58" t="n"/>
      <c r="I227" s="58" t="n"/>
      <c r="J227" s="58" t="n"/>
      <c r="K227" s="58" t="n"/>
      <c r="L227" s="58" t="n"/>
      <c r="M227" s="58" t="n"/>
      <c r="N227" s="58" t="n"/>
      <c r="O227" s="58" t="n"/>
      <c r="P227" s="58" t="n"/>
      <c r="Q227" s="58" t="n"/>
      <c r="R227" s="58" t="n"/>
      <c r="S227" s="58" t="n"/>
      <c r="T227" s="58" t="n"/>
      <c r="U227" s="58" t="n"/>
      <c r="V227" s="58" t="n"/>
      <c r="W227" s="58" t="n"/>
      <c r="X227" s="58" t="n"/>
      <c r="Y227" s="58" t="n"/>
      <c r="Z227" s="58" t="n"/>
    </row>
    <row r="228" ht="15.75" customHeight="1" s="57">
      <c r="A228" s="58" t="n"/>
      <c r="B228" s="58" t="n"/>
      <c r="C228" s="58" t="n"/>
      <c r="D228" s="58" t="n"/>
      <c r="E228" s="58" t="n"/>
      <c r="F228" s="58" t="n"/>
      <c r="G228" s="58" t="n"/>
      <c r="H228" s="58" t="n"/>
      <c r="I228" s="58" t="n"/>
      <c r="J228" s="58" t="n"/>
      <c r="K228" s="58" t="n"/>
      <c r="L228" s="58" t="n"/>
      <c r="M228" s="58" t="n"/>
      <c r="N228" s="58" t="n"/>
      <c r="O228" s="58" t="n"/>
      <c r="P228" s="58" t="n"/>
      <c r="Q228" s="58" t="n"/>
      <c r="R228" s="58" t="n"/>
      <c r="S228" s="58" t="n"/>
      <c r="T228" s="58" t="n"/>
      <c r="U228" s="58" t="n"/>
      <c r="V228" s="58" t="n"/>
      <c r="W228" s="58" t="n"/>
      <c r="X228" s="58" t="n"/>
      <c r="Y228" s="58" t="n"/>
      <c r="Z228" s="58" t="n"/>
    </row>
    <row r="229" ht="15.75" customHeight="1" s="57">
      <c r="A229" s="58" t="n"/>
      <c r="B229" s="58" t="n"/>
      <c r="C229" s="58" t="n"/>
      <c r="D229" s="58" t="n"/>
      <c r="E229" s="58" t="n"/>
      <c r="F229" s="58" t="n"/>
      <c r="G229" s="58" t="n"/>
      <c r="H229" s="58" t="n"/>
      <c r="I229" s="58" t="n"/>
      <c r="J229" s="58" t="n"/>
      <c r="K229" s="58" t="n"/>
      <c r="L229" s="58" t="n"/>
      <c r="M229" s="58" t="n"/>
      <c r="N229" s="58" t="n"/>
      <c r="O229" s="58" t="n"/>
      <c r="P229" s="58" t="n"/>
      <c r="Q229" s="58" t="n"/>
      <c r="R229" s="58" t="n"/>
      <c r="S229" s="58" t="n"/>
      <c r="T229" s="58" t="n"/>
      <c r="U229" s="58" t="n"/>
      <c r="V229" s="58" t="n"/>
      <c r="W229" s="58" t="n"/>
      <c r="X229" s="58" t="n"/>
      <c r="Y229" s="58" t="n"/>
      <c r="Z229" s="58" t="n"/>
    </row>
    <row r="230" ht="15.75" customHeight="1" s="57">
      <c r="A230" s="58" t="n"/>
      <c r="B230" s="58" t="n"/>
      <c r="C230" s="58" t="n"/>
      <c r="D230" s="58" t="n"/>
      <c r="E230" s="58" t="n"/>
      <c r="F230" s="58" t="n"/>
      <c r="G230" s="58" t="n"/>
      <c r="H230" s="58" t="n"/>
      <c r="I230" s="58" t="n"/>
      <c r="J230" s="58" t="n"/>
      <c r="K230" s="58" t="n"/>
      <c r="L230" s="58" t="n"/>
      <c r="M230" s="58" t="n"/>
      <c r="N230" s="58" t="n"/>
      <c r="O230" s="58" t="n"/>
      <c r="P230" s="58" t="n"/>
      <c r="Q230" s="58" t="n"/>
      <c r="R230" s="58" t="n"/>
      <c r="S230" s="58" t="n"/>
      <c r="T230" s="58" t="n"/>
      <c r="U230" s="58" t="n"/>
      <c r="V230" s="58" t="n"/>
      <c r="W230" s="58" t="n"/>
      <c r="X230" s="58" t="n"/>
      <c r="Y230" s="58" t="n"/>
      <c r="Z230" s="58" t="n"/>
    </row>
    <row r="231" ht="15.75" customHeight="1" s="57">
      <c r="A231" s="58" t="n"/>
      <c r="B231" s="58" t="n"/>
      <c r="C231" s="58" t="n"/>
      <c r="D231" s="58" t="n"/>
      <c r="E231" s="58" t="n"/>
      <c r="F231" s="58" t="n"/>
      <c r="G231" s="58" t="n"/>
      <c r="H231" s="58" t="n"/>
      <c r="I231" s="58" t="n"/>
      <c r="J231" s="58" t="n"/>
      <c r="K231" s="58" t="n"/>
      <c r="L231" s="58" t="n"/>
      <c r="M231" s="58" t="n"/>
      <c r="N231" s="58" t="n"/>
      <c r="O231" s="58" t="n"/>
      <c r="P231" s="58" t="n"/>
      <c r="Q231" s="58" t="n"/>
      <c r="R231" s="58" t="n"/>
      <c r="S231" s="58" t="n"/>
      <c r="T231" s="58" t="n"/>
      <c r="U231" s="58" t="n"/>
      <c r="V231" s="58" t="n"/>
      <c r="W231" s="58" t="n"/>
      <c r="X231" s="58" t="n"/>
      <c r="Y231" s="58" t="n"/>
      <c r="Z231" s="58" t="n"/>
    </row>
    <row r="232" ht="15.75" customHeight="1" s="57">
      <c r="A232" s="58" t="n"/>
      <c r="B232" s="58" t="n"/>
      <c r="C232" s="58" t="n"/>
      <c r="D232" s="58" t="n"/>
      <c r="E232" s="58" t="n"/>
      <c r="F232" s="58" t="n"/>
      <c r="G232" s="58" t="n"/>
      <c r="H232" s="58" t="n"/>
      <c r="I232" s="58" t="n"/>
      <c r="J232" s="58" t="n"/>
      <c r="K232" s="58" t="n"/>
      <c r="L232" s="58" t="n"/>
      <c r="M232" s="58" t="n"/>
      <c r="N232" s="58" t="n"/>
      <c r="O232" s="58" t="n"/>
      <c r="P232" s="58" t="n"/>
      <c r="Q232" s="58" t="n"/>
      <c r="R232" s="58" t="n"/>
      <c r="S232" s="58" t="n"/>
      <c r="T232" s="58" t="n"/>
      <c r="U232" s="58" t="n"/>
      <c r="V232" s="58" t="n"/>
      <c r="W232" s="58" t="n"/>
      <c r="X232" s="58" t="n"/>
      <c r="Y232" s="58" t="n"/>
      <c r="Z232" s="58" t="n"/>
    </row>
    <row r="233" ht="15.75" customHeight="1" s="57">
      <c r="A233" s="58" t="n"/>
      <c r="B233" s="58" t="n"/>
      <c r="C233" s="58" t="n"/>
      <c r="D233" s="58" t="n"/>
      <c r="E233" s="58" t="n"/>
      <c r="F233" s="58" t="n"/>
      <c r="G233" s="58" t="n"/>
      <c r="H233" s="58" t="n"/>
      <c r="I233" s="58" t="n"/>
      <c r="J233" s="58" t="n"/>
      <c r="K233" s="58" t="n"/>
      <c r="L233" s="58" t="n"/>
      <c r="M233" s="58" t="n"/>
      <c r="N233" s="58" t="n"/>
      <c r="O233" s="58" t="n"/>
      <c r="P233" s="58" t="n"/>
      <c r="Q233" s="58" t="n"/>
      <c r="R233" s="58" t="n"/>
      <c r="S233" s="58" t="n"/>
      <c r="T233" s="58" t="n"/>
      <c r="U233" s="58" t="n"/>
      <c r="V233" s="58" t="n"/>
      <c r="W233" s="58" t="n"/>
      <c r="X233" s="58" t="n"/>
      <c r="Y233" s="58" t="n"/>
      <c r="Z233" s="58" t="n"/>
    </row>
    <row r="234" ht="15.75" customHeight="1" s="57">
      <c r="A234" s="58" t="n"/>
      <c r="B234" s="58" t="n"/>
      <c r="C234" s="58" t="n"/>
      <c r="D234" s="58" t="n"/>
      <c r="E234" s="58" t="n"/>
      <c r="F234" s="58" t="n"/>
      <c r="G234" s="58" t="n"/>
      <c r="H234" s="58" t="n"/>
      <c r="I234" s="58" t="n"/>
      <c r="J234" s="58" t="n"/>
      <c r="K234" s="58" t="n"/>
      <c r="L234" s="58" t="n"/>
      <c r="M234" s="58" t="n"/>
      <c r="N234" s="58" t="n"/>
      <c r="O234" s="58" t="n"/>
      <c r="P234" s="58" t="n"/>
      <c r="Q234" s="58" t="n"/>
      <c r="R234" s="58" t="n"/>
      <c r="S234" s="58" t="n"/>
      <c r="T234" s="58" t="n"/>
      <c r="U234" s="58" t="n"/>
      <c r="V234" s="58" t="n"/>
      <c r="W234" s="58" t="n"/>
      <c r="X234" s="58" t="n"/>
      <c r="Y234" s="58" t="n"/>
      <c r="Z234" s="58" t="n"/>
    </row>
    <row r="235" ht="15.75" customHeight="1" s="57">
      <c r="A235" s="58" t="n"/>
      <c r="B235" s="58" t="n"/>
      <c r="C235" s="58" t="n"/>
      <c r="D235" s="58" t="n"/>
      <c r="E235" s="58" t="n"/>
      <c r="F235" s="58" t="n"/>
      <c r="G235" s="58" t="n"/>
      <c r="H235" s="58" t="n"/>
      <c r="I235" s="58" t="n"/>
      <c r="J235" s="58" t="n"/>
      <c r="K235" s="58" t="n"/>
      <c r="L235" s="58" t="n"/>
      <c r="M235" s="58" t="n"/>
      <c r="N235" s="58" t="n"/>
      <c r="O235" s="58" t="n"/>
      <c r="P235" s="58" t="n"/>
      <c r="Q235" s="58" t="n"/>
      <c r="R235" s="58" t="n"/>
      <c r="S235" s="58" t="n"/>
      <c r="T235" s="58" t="n"/>
      <c r="U235" s="58" t="n"/>
      <c r="V235" s="58" t="n"/>
      <c r="W235" s="58" t="n"/>
      <c r="X235" s="58" t="n"/>
      <c r="Y235" s="58" t="n"/>
      <c r="Z235" s="58" t="n"/>
    </row>
    <row r="236" ht="15.75" customHeight="1" s="57">
      <c r="A236" s="58" t="n"/>
      <c r="B236" s="58" t="n"/>
      <c r="C236" s="58" t="n"/>
      <c r="D236" s="58" t="n"/>
      <c r="E236" s="58" t="n"/>
      <c r="F236" s="58" t="n"/>
      <c r="G236" s="58" t="n"/>
      <c r="H236" s="58" t="n"/>
      <c r="I236" s="58" t="n"/>
      <c r="J236" s="58" t="n"/>
      <c r="K236" s="58" t="n"/>
      <c r="L236" s="58" t="n"/>
      <c r="M236" s="58" t="n"/>
      <c r="N236" s="58" t="n"/>
      <c r="O236" s="58" t="n"/>
      <c r="P236" s="58" t="n"/>
      <c r="Q236" s="58" t="n"/>
      <c r="R236" s="58" t="n"/>
      <c r="S236" s="58" t="n"/>
      <c r="T236" s="58" t="n"/>
      <c r="U236" s="58" t="n"/>
      <c r="V236" s="58" t="n"/>
      <c r="W236" s="58" t="n"/>
      <c r="X236" s="58" t="n"/>
      <c r="Y236" s="58" t="n"/>
      <c r="Z236" s="58" t="n"/>
    </row>
    <row r="237" ht="15.75" customHeight="1" s="57">
      <c r="A237" s="58" t="n"/>
      <c r="B237" s="58" t="n"/>
      <c r="C237" s="58" t="n"/>
      <c r="D237" s="58" t="n"/>
      <c r="E237" s="58" t="n"/>
      <c r="F237" s="58" t="n"/>
      <c r="G237" s="58" t="n"/>
      <c r="H237" s="58" t="n"/>
      <c r="I237" s="58" t="n"/>
      <c r="J237" s="58" t="n"/>
      <c r="K237" s="58" t="n"/>
      <c r="L237" s="58" t="n"/>
      <c r="M237" s="58" t="n"/>
      <c r="N237" s="58" t="n"/>
      <c r="O237" s="58" t="n"/>
      <c r="P237" s="58" t="n"/>
      <c r="Q237" s="58" t="n"/>
      <c r="R237" s="58" t="n"/>
      <c r="S237" s="58" t="n"/>
      <c r="T237" s="58" t="n"/>
      <c r="U237" s="58" t="n"/>
      <c r="V237" s="58" t="n"/>
      <c r="W237" s="58" t="n"/>
      <c r="X237" s="58" t="n"/>
      <c r="Y237" s="58" t="n"/>
      <c r="Z237" s="58" t="n"/>
    </row>
    <row r="238" ht="15.75" customHeight="1" s="57">
      <c r="A238" s="58" t="n"/>
      <c r="B238" s="58" t="n"/>
      <c r="C238" s="58" t="n"/>
      <c r="D238" s="58" t="n"/>
      <c r="E238" s="58" t="n"/>
      <c r="F238" s="58" t="n"/>
      <c r="G238" s="58" t="n"/>
      <c r="H238" s="58" t="n"/>
      <c r="I238" s="58" t="n"/>
      <c r="J238" s="58" t="n"/>
      <c r="K238" s="58" t="n"/>
      <c r="L238" s="58" t="n"/>
      <c r="M238" s="58" t="n"/>
      <c r="N238" s="58" t="n"/>
      <c r="O238" s="58" t="n"/>
      <c r="P238" s="58" t="n"/>
      <c r="Q238" s="58" t="n"/>
      <c r="R238" s="58" t="n"/>
      <c r="S238" s="58" t="n"/>
      <c r="T238" s="58" t="n"/>
      <c r="U238" s="58" t="n"/>
      <c r="V238" s="58" t="n"/>
      <c r="W238" s="58" t="n"/>
      <c r="X238" s="58" t="n"/>
      <c r="Y238" s="58" t="n"/>
      <c r="Z238" s="58" t="n"/>
    </row>
    <row r="239" ht="15.75" customHeight="1" s="57">
      <c r="A239" s="58" t="n"/>
      <c r="B239" s="58" t="n"/>
      <c r="C239" s="58" t="n"/>
      <c r="D239" s="58" t="n"/>
      <c r="E239" s="58" t="n"/>
      <c r="F239" s="58" t="n"/>
      <c r="G239" s="58" t="n"/>
      <c r="H239" s="58" t="n"/>
      <c r="I239" s="58" t="n"/>
      <c r="J239" s="58" t="n"/>
      <c r="K239" s="58" t="n"/>
      <c r="L239" s="58" t="n"/>
      <c r="M239" s="58" t="n"/>
      <c r="N239" s="58" t="n"/>
      <c r="O239" s="58" t="n"/>
      <c r="P239" s="58" t="n"/>
      <c r="Q239" s="58" t="n"/>
      <c r="R239" s="58" t="n"/>
      <c r="S239" s="58" t="n"/>
      <c r="T239" s="58" t="n"/>
      <c r="U239" s="58" t="n"/>
      <c r="V239" s="58" t="n"/>
      <c r="W239" s="58" t="n"/>
      <c r="X239" s="58" t="n"/>
      <c r="Y239" s="58" t="n"/>
      <c r="Z239" s="58" t="n"/>
    </row>
    <row r="240" ht="15.75" customHeight="1" s="57">
      <c r="A240" s="58" t="n"/>
      <c r="B240" s="58" t="n"/>
      <c r="C240" s="58" t="n"/>
      <c r="D240" s="58" t="n"/>
      <c r="E240" s="58" t="n"/>
      <c r="F240" s="58" t="n"/>
      <c r="G240" s="58" t="n"/>
      <c r="H240" s="58" t="n"/>
      <c r="I240" s="58" t="n"/>
      <c r="J240" s="58" t="n"/>
      <c r="K240" s="58" t="n"/>
      <c r="L240" s="58" t="n"/>
      <c r="M240" s="58" t="n"/>
      <c r="N240" s="58" t="n"/>
      <c r="O240" s="58" t="n"/>
      <c r="P240" s="58" t="n"/>
      <c r="Q240" s="58" t="n"/>
      <c r="R240" s="58" t="n"/>
      <c r="S240" s="58" t="n"/>
      <c r="T240" s="58" t="n"/>
      <c r="U240" s="58" t="n"/>
      <c r="V240" s="58" t="n"/>
      <c r="W240" s="58" t="n"/>
      <c r="X240" s="58" t="n"/>
      <c r="Y240" s="58" t="n"/>
      <c r="Z240" s="58" t="n"/>
    </row>
    <row r="241" ht="15.75" customHeight="1" s="57">
      <c r="A241" s="58" t="n"/>
      <c r="B241" s="58" t="n"/>
      <c r="C241" s="58" t="n"/>
      <c r="D241" s="58" t="n"/>
      <c r="E241" s="58" t="n"/>
      <c r="F241" s="58" t="n"/>
      <c r="G241" s="58" t="n"/>
      <c r="H241" s="58" t="n"/>
      <c r="I241" s="58" t="n"/>
      <c r="J241" s="58" t="n"/>
      <c r="K241" s="58" t="n"/>
      <c r="L241" s="58" t="n"/>
      <c r="M241" s="58" t="n"/>
      <c r="N241" s="58" t="n"/>
      <c r="O241" s="58" t="n"/>
      <c r="P241" s="58" t="n"/>
      <c r="Q241" s="58" t="n"/>
      <c r="R241" s="58" t="n"/>
      <c r="S241" s="58" t="n"/>
      <c r="T241" s="58" t="n"/>
      <c r="U241" s="58" t="n"/>
      <c r="V241" s="58" t="n"/>
      <c r="W241" s="58" t="n"/>
      <c r="X241" s="58" t="n"/>
      <c r="Y241" s="58" t="n"/>
      <c r="Z241" s="58" t="n"/>
    </row>
    <row r="242" ht="15.75" customHeight="1" s="57">
      <c r="A242" s="58" t="n"/>
      <c r="B242" s="58" t="n"/>
      <c r="C242" s="58" t="n"/>
      <c r="D242" s="58" t="n"/>
      <c r="E242" s="58" t="n"/>
      <c r="F242" s="58" t="n"/>
      <c r="G242" s="58" t="n"/>
      <c r="H242" s="58" t="n"/>
      <c r="I242" s="58" t="n"/>
      <c r="J242" s="58" t="n"/>
      <c r="K242" s="58" t="n"/>
      <c r="L242" s="58" t="n"/>
      <c r="M242" s="58" t="n"/>
      <c r="N242" s="58" t="n"/>
      <c r="O242" s="58" t="n"/>
      <c r="P242" s="58" t="n"/>
      <c r="Q242" s="58" t="n"/>
      <c r="R242" s="58" t="n"/>
      <c r="S242" s="58" t="n"/>
      <c r="T242" s="58" t="n"/>
      <c r="U242" s="58" t="n"/>
      <c r="V242" s="58" t="n"/>
      <c r="W242" s="58" t="n"/>
      <c r="X242" s="58" t="n"/>
      <c r="Y242" s="58" t="n"/>
      <c r="Z242" s="58" t="n"/>
    </row>
    <row r="243" ht="15.75" customHeight="1" s="57">
      <c r="A243" s="58" t="n"/>
      <c r="B243" s="58" t="n"/>
      <c r="C243" s="58" t="n"/>
      <c r="D243" s="58" t="n"/>
      <c r="E243" s="58" t="n"/>
      <c r="F243" s="58" t="n"/>
      <c r="G243" s="58" t="n"/>
      <c r="H243" s="58" t="n"/>
      <c r="I243" s="58" t="n"/>
      <c r="J243" s="58" t="n"/>
      <c r="K243" s="58" t="n"/>
      <c r="L243" s="58" t="n"/>
      <c r="M243" s="58" t="n"/>
      <c r="N243" s="58" t="n"/>
      <c r="O243" s="58" t="n"/>
      <c r="P243" s="58" t="n"/>
      <c r="Q243" s="58" t="n"/>
      <c r="R243" s="58" t="n"/>
      <c r="S243" s="58" t="n"/>
      <c r="T243" s="58" t="n"/>
      <c r="U243" s="58" t="n"/>
      <c r="V243" s="58" t="n"/>
      <c r="W243" s="58" t="n"/>
      <c r="X243" s="58" t="n"/>
      <c r="Y243" s="58" t="n"/>
      <c r="Z243" s="58" t="n"/>
    </row>
    <row r="244" ht="15.75" customHeight="1" s="57">
      <c r="A244" s="58" t="n"/>
      <c r="B244" s="58" t="n"/>
      <c r="C244" s="58" t="n"/>
      <c r="D244" s="58" t="n"/>
      <c r="E244" s="58" t="n"/>
      <c r="F244" s="58" t="n"/>
      <c r="G244" s="58" t="n"/>
      <c r="H244" s="58" t="n"/>
      <c r="I244" s="58" t="n"/>
      <c r="J244" s="58" t="n"/>
      <c r="K244" s="58" t="n"/>
      <c r="L244" s="58" t="n"/>
      <c r="M244" s="58" t="n"/>
      <c r="N244" s="58" t="n"/>
      <c r="O244" s="58" t="n"/>
      <c r="P244" s="58" t="n"/>
      <c r="Q244" s="58" t="n"/>
      <c r="R244" s="58" t="n"/>
      <c r="S244" s="58" t="n"/>
      <c r="T244" s="58" t="n"/>
      <c r="U244" s="58" t="n"/>
      <c r="V244" s="58" t="n"/>
      <c r="W244" s="58" t="n"/>
      <c r="X244" s="58" t="n"/>
      <c r="Y244" s="58" t="n"/>
      <c r="Z244" s="58" t="n"/>
    </row>
    <row r="245" ht="15.75" customHeight="1" s="57">
      <c r="A245" s="58" t="n"/>
      <c r="B245" s="58" t="n"/>
      <c r="C245" s="58" t="n"/>
      <c r="D245" s="58" t="n"/>
      <c r="E245" s="58" t="n"/>
      <c r="F245" s="58" t="n"/>
      <c r="G245" s="58" t="n"/>
      <c r="H245" s="58" t="n"/>
      <c r="I245" s="58" t="n"/>
      <c r="J245" s="58" t="n"/>
      <c r="K245" s="58" t="n"/>
      <c r="L245" s="58" t="n"/>
      <c r="M245" s="58" t="n"/>
      <c r="N245" s="58" t="n"/>
      <c r="O245" s="58" t="n"/>
      <c r="P245" s="58" t="n"/>
      <c r="Q245" s="58" t="n"/>
      <c r="R245" s="58" t="n"/>
      <c r="S245" s="58" t="n"/>
      <c r="T245" s="58" t="n"/>
      <c r="U245" s="58" t="n"/>
      <c r="V245" s="58" t="n"/>
      <c r="W245" s="58" t="n"/>
      <c r="X245" s="58" t="n"/>
      <c r="Y245" s="58" t="n"/>
      <c r="Z245" s="58" t="n"/>
    </row>
    <row r="246" ht="15.75" customHeight="1" s="57">
      <c r="A246" s="58" t="n"/>
      <c r="B246" s="58" t="n"/>
      <c r="C246" s="58" t="n"/>
      <c r="D246" s="58" t="n"/>
      <c r="E246" s="58" t="n"/>
      <c r="F246" s="58" t="n"/>
      <c r="G246" s="58" t="n"/>
      <c r="H246" s="58" t="n"/>
      <c r="I246" s="58" t="n"/>
      <c r="J246" s="58" t="n"/>
      <c r="K246" s="58" t="n"/>
      <c r="L246" s="58" t="n"/>
      <c r="M246" s="58" t="n"/>
      <c r="N246" s="58" t="n"/>
      <c r="O246" s="58" t="n"/>
      <c r="P246" s="58" t="n"/>
      <c r="Q246" s="58" t="n"/>
      <c r="R246" s="58" t="n"/>
      <c r="S246" s="58" t="n"/>
      <c r="T246" s="58" t="n"/>
      <c r="U246" s="58" t="n"/>
      <c r="V246" s="58" t="n"/>
      <c r="W246" s="58" t="n"/>
      <c r="X246" s="58" t="n"/>
      <c r="Y246" s="58" t="n"/>
      <c r="Z246" s="58" t="n"/>
    </row>
    <row r="247" ht="15.75" customHeight="1" s="57">
      <c r="A247" s="58" t="n"/>
      <c r="B247" s="58" t="n"/>
      <c r="C247" s="58" t="n"/>
      <c r="D247" s="58" t="n"/>
      <c r="E247" s="58" t="n"/>
      <c r="F247" s="58" t="n"/>
      <c r="G247" s="58" t="n"/>
      <c r="H247" s="58" t="n"/>
      <c r="I247" s="58" t="n"/>
      <c r="J247" s="58" t="n"/>
      <c r="K247" s="58" t="n"/>
      <c r="L247" s="58" t="n"/>
      <c r="M247" s="58" t="n"/>
      <c r="N247" s="58" t="n"/>
      <c r="O247" s="58" t="n"/>
      <c r="P247" s="58" t="n"/>
      <c r="Q247" s="58" t="n"/>
      <c r="R247" s="58" t="n"/>
      <c r="S247" s="58" t="n"/>
      <c r="T247" s="58" t="n"/>
      <c r="U247" s="58" t="n"/>
      <c r="V247" s="58" t="n"/>
      <c r="W247" s="58" t="n"/>
      <c r="X247" s="58" t="n"/>
      <c r="Y247" s="58" t="n"/>
      <c r="Z247" s="58" t="n"/>
    </row>
    <row r="248" ht="15.75" customHeight="1" s="57">
      <c r="A248" s="58" t="n"/>
      <c r="B248" s="58" t="n"/>
      <c r="C248" s="58" t="n"/>
      <c r="D248" s="58" t="n"/>
      <c r="E248" s="58" t="n"/>
      <c r="F248" s="58" t="n"/>
      <c r="G248" s="58" t="n"/>
      <c r="H248" s="58" t="n"/>
      <c r="I248" s="58" t="n"/>
      <c r="J248" s="58" t="n"/>
      <c r="K248" s="58" t="n"/>
      <c r="L248" s="58" t="n"/>
      <c r="M248" s="58" t="n"/>
      <c r="N248" s="58" t="n"/>
      <c r="O248" s="58" t="n"/>
      <c r="P248" s="58" t="n"/>
      <c r="Q248" s="58" t="n"/>
      <c r="R248" s="58" t="n"/>
      <c r="S248" s="58" t="n"/>
      <c r="T248" s="58" t="n"/>
      <c r="U248" s="58" t="n"/>
      <c r="V248" s="58" t="n"/>
      <c r="W248" s="58" t="n"/>
      <c r="X248" s="58" t="n"/>
      <c r="Y248" s="58" t="n"/>
      <c r="Z248" s="58" t="n"/>
    </row>
    <row r="249" ht="15.75" customHeight="1" s="57">
      <c r="A249" s="58" t="n"/>
      <c r="B249" s="58" t="n"/>
      <c r="C249" s="58" t="n"/>
      <c r="D249" s="58" t="n"/>
      <c r="E249" s="58" t="n"/>
      <c r="F249" s="58" t="n"/>
      <c r="G249" s="58" t="n"/>
      <c r="H249" s="58" t="n"/>
      <c r="I249" s="58" t="n"/>
      <c r="J249" s="58" t="n"/>
      <c r="K249" s="58" t="n"/>
      <c r="L249" s="58" t="n"/>
      <c r="M249" s="58" t="n"/>
      <c r="N249" s="58" t="n"/>
      <c r="O249" s="58" t="n"/>
      <c r="P249" s="58" t="n"/>
      <c r="Q249" s="58" t="n"/>
      <c r="R249" s="58" t="n"/>
      <c r="S249" s="58" t="n"/>
      <c r="T249" s="58" t="n"/>
      <c r="U249" s="58" t="n"/>
      <c r="V249" s="58" t="n"/>
      <c r="W249" s="58" t="n"/>
      <c r="X249" s="58" t="n"/>
      <c r="Y249" s="58" t="n"/>
      <c r="Z249" s="58" t="n"/>
    </row>
    <row r="250" ht="15.75" customHeight="1" s="57">
      <c r="A250" s="58" t="n"/>
      <c r="B250" s="58" t="n"/>
      <c r="C250" s="58" t="n"/>
      <c r="D250" s="58" t="n"/>
      <c r="E250" s="58" t="n"/>
      <c r="F250" s="58" t="n"/>
      <c r="G250" s="58" t="n"/>
      <c r="H250" s="58" t="n"/>
      <c r="I250" s="58" t="n"/>
      <c r="J250" s="58" t="n"/>
      <c r="K250" s="58" t="n"/>
      <c r="L250" s="58" t="n"/>
      <c r="M250" s="58" t="n"/>
      <c r="N250" s="58" t="n"/>
      <c r="O250" s="58" t="n"/>
      <c r="P250" s="58" t="n"/>
      <c r="Q250" s="58" t="n"/>
      <c r="R250" s="58" t="n"/>
      <c r="S250" s="58" t="n"/>
      <c r="T250" s="58" t="n"/>
      <c r="U250" s="58" t="n"/>
      <c r="V250" s="58" t="n"/>
      <c r="W250" s="58" t="n"/>
      <c r="X250" s="58" t="n"/>
      <c r="Y250" s="58" t="n"/>
      <c r="Z250" s="58" t="n"/>
    </row>
    <row r="251" ht="15.75" customHeight="1" s="57">
      <c r="A251" s="58" t="n"/>
      <c r="B251" s="58" t="n"/>
      <c r="C251" s="58" t="n"/>
      <c r="D251" s="58" t="n"/>
      <c r="E251" s="58" t="n"/>
      <c r="F251" s="58" t="n"/>
      <c r="G251" s="58" t="n"/>
      <c r="H251" s="58" t="n"/>
      <c r="I251" s="58" t="n"/>
      <c r="J251" s="58" t="n"/>
      <c r="K251" s="58" t="n"/>
      <c r="L251" s="58" t="n"/>
      <c r="M251" s="58" t="n"/>
      <c r="N251" s="58" t="n"/>
      <c r="O251" s="58" t="n"/>
      <c r="P251" s="58" t="n"/>
      <c r="Q251" s="58" t="n"/>
      <c r="R251" s="58" t="n"/>
      <c r="S251" s="58" t="n"/>
      <c r="T251" s="58" t="n"/>
      <c r="U251" s="58" t="n"/>
      <c r="V251" s="58" t="n"/>
      <c r="W251" s="58" t="n"/>
      <c r="X251" s="58" t="n"/>
      <c r="Y251" s="58" t="n"/>
      <c r="Z251" s="58" t="n"/>
    </row>
    <row r="252" ht="15.75" customHeight="1" s="57">
      <c r="A252" s="58" t="n"/>
      <c r="B252" s="58" t="n"/>
      <c r="C252" s="58" t="n"/>
      <c r="D252" s="58" t="n"/>
      <c r="E252" s="58" t="n"/>
      <c r="F252" s="58" t="n"/>
      <c r="G252" s="58" t="n"/>
      <c r="H252" s="58" t="n"/>
      <c r="I252" s="58" t="n"/>
      <c r="J252" s="58" t="n"/>
      <c r="K252" s="58" t="n"/>
      <c r="L252" s="58" t="n"/>
      <c r="M252" s="58" t="n"/>
      <c r="N252" s="58" t="n"/>
      <c r="O252" s="58" t="n"/>
      <c r="P252" s="58" t="n"/>
      <c r="Q252" s="58" t="n"/>
      <c r="R252" s="58" t="n"/>
      <c r="S252" s="58" t="n"/>
      <c r="T252" s="58" t="n"/>
      <c r="U252" s="58" t="n"/>
      <c r="V252" s="58" t="n"/>
      <c r="W252" s="58" t="n"/>
      <c r="X252" s="58" t="n"/>
      <c r="Y252" s="58" t="n"/>
      <c r="Z252" s="58" t="n"/>
    </row>
    <row r="253" ht="15.75" customHeight="1" s="57">
      <c r="A253" s="58" t="n"/>
      <c r="B253" s="58" t="n"/>
      <c r="C253" s="58" t="n"/>
      <c r="D253" s="58" t="n"/>
      <c r="E253" s="58" t="n"/>
      <c r="F253" s="58" t="n"/>
      <c r="G253" s="58" t="n"/>
      <c r="H253" s="58" t="n"/>
      <c r="I253" s="58" t="n"/>
      <c r="J253" s="58" t="n"/>
      <c r="K253" s="58" t="n"/>
      <c r="L253" s="58" t="n"/>
      <c r="M253" s="58" t="n"/>
      <c r="N253" s="58" t="n"/>
      <c r="O253" s="58" t="n"/>
      <c r="P253" s="58" t="n"/>
      <c r="Q253" s="58" t="n"/>
      <c r="R253" s="58" t="n"/>
      <c r="S253" s="58" t="n"/>
      <c r="T253" s="58" t="n"/>
      <c r="U253" s="58" t="n"/>
      <c r="V253" s="58" t="n"/>
      <c r="W253" s="58" t="n"/>
      <c r="X253" s="58" t="n"/>
      <c r="Y253" s="58" t="n"/>
      <c r="Z253" s="58" t="n"/>
    </row>
    <row r="254" ht="15.75" customHeight="1" s="57">
      <c r="A254" s="58" t="n"/>
      <c r="B254" s="58" t="n"/>
      <c r="C254" s="58" t="n"/>
      <c r="D254" s="58" t="n"/>
      <c r="E254" s="58" t="n"/>
      <c r="F254" s="58" t="n"/>
      <c r="G254" s="58" t="n"/>
      <c r="H254" s="58" t="n"/>
      <c r="I254" s="58" t="n"/>
      <c r="J254" s="58" t="n"/>
      <c r="K254" s="58" t="n"/>
      <c r="L254" s="58" t="n"/>
      <c r="M254" s="58" t="n"/>
      <c r="N254" s="58" t="n"/>
      <c r="O254" s="58" t="n"/>
      <c r="P254" s="58" t="n"/>
      <c r="Q254" s="58" t="n"/>
      <c r="R254" s="58" t="n"/>
      <c r="S254" s="58" t="n"/>
      <c r="T254" s="58" t="n"/>
      <c r="U254" s="58" t="n"/>
      <c r="V254" s="58" t="n"/>
      <c r="W254" s="58" t="n"/>
      <c r="X254" s="58" t="n"/>
      <c r="Y254" s="58" t="n"/>
      <c r="Z254" s="58" t="n"/>
    </row>
    <row r="255" ht="15.75" customHeight="1" s="57">
      <c r="A255" s="58" t="n"/>
      <c r="B255" s="58" t="n"/>
      <c r="C255" s="58" t="n"/>
      <c r="D255" s="58" t="n"/>
      <c r="E255" s="58" t="n"/>
      <c r="F255" s="58" t="n"/>
      <c r="G255" s="58" t="n"/>
      <c r="H255" s="58" t="n"/>
      <c r="I255" s="58" t="n"/>
      <c r="J255" s="58" t="n"/>
      <c r="K255" s="58" t="n"/>
      <c r="L255" s="58" t="n"/>
      <c r="M255" s="58" t="n"/>
      <c r="N255" s="58" t="n"/>
      <c r="O255" s="58" t="n"/>
      <c r="P255" s="58" t="n"/>
      <c r="Q255" s="58" t="n"/>
      <c r="R255" s="58" t="n"/>
      <c r="S255" s="58" t="n"/>
      <c r="T255" s="58" t="n"/>
      <c r="U255" s="58" t="n"/>
      <c r="V255" s="58" t="n"/>
      <c r="W255" s="58" t="n"/>
      <c r="X255" s="58" t="n"/>
      <c r="Y255" s="58" t="n"/>
      <c r="Z255" s="58" t="n"/>
    </row>
    <row r="256" ht="15.75" customHeight="1" s="57">
      <c r="A256" s="58" t="n"/>
      <c r="B256" s="58" t="n"/>
      <c r="C256" s="58" t="n"/>
      <c r="D256" s="58" t="n"/>
      <c r="E256" s="58" t="n"/>
      <c r="F256" s="58" t="n"/>
      <c r="G256" s="58" t="n"/>
      <c r="H256" s="58" t="n"/>
      <c r="I256" s="58" t="n"/>
      <c r="J256" s="58" t="n"/>
      <c r="K256" s="58" t="n"/>
      <c r="L256" s="58" t="n"/>
      <c r="M256" s="58" t="n"/>
      <c r="N256" s="58" t="n"/>
      <c r="O256" s="58" t="n"/>
      <c r="P256" s="58" t="n"/>
      <c r="Q256" s="58" t="n"/>
      <c r="R256" s="58" t="n"/>
      <c r="S256" s="58" t="n"/>
      <c r="T256" s="58" t="n"/>
      <c r="U256" s="58" t="n"/>
      <c r="V256" s="58" t="n"/>
      <c r="W256" s="58" t="n"/>
      <c r="X256" s="58" t="n"/>
      <c r="Y256" s="58" t="n"/>
      <c r="Z256" s="58" t="n"/>
    </row>
    <row r="257" ht="15.75" customHeight="1" s="57">
      <c r="A257" s="58" t="n"/>
      <c r="B257" s="58" t="n"/>
      <c r="C257" s="58" t="n"/>
      <c r="D257" s="58" t="n"/>
      <c r="E257" s="58" t="n"/>
      <c r="F257" s="58" t="n"/>
      <c r="G257" s="58" t="n"/>
      <c r="H257" s="58" t="n"/>
      <c r="I257" s="58" t="n"/>
      <c r="J257" s="58" t="n"/>
      <c r="K257" s="58" t="n"/>
      <c r="L257" s="58" t="n"/>
      <c r="M257" s="58" t="n"/>
      <c r="N257" s="58" t="n"/>
      <c r="O257" s="58" t="n"/>
      <c r="P257" s="58" t="n"/>
      <c r="Q257" s="58" t="n"/>
      <c r="R257" s="58" t="n"/>
      <c r="S257" s="58" t="n"/>
      <c r="T257" s="58" t="n"/>
      <c r="U257" s="58" t="n"/>
      <c r="V257" s="58" t="n"/>
      <c r="W257" s="58" t="n"/>
      <c r="X257" s="58" t="n"/>
      <c r="Y257" s="58" t="n"/>
      <c r="Z257" s="58" t="n"/>
    </row>
    <row r="258" ht="15.75" customHeight="1" s="57">
      <c r="A258" s="58" t="n"/>
      <c r="B258" s="58" t="n"/>
      <c r="C258" s="58" t="n"/>
      <c r="D258" s="58" t="n"/>
      <c r="E258" s="58" t="n"/>
      <c r="F258" s="58" t="n"/>
      <c r="G258" s="58" t="n"/>
      <c r="H258" s="58" t="n"/>
      <c r="I258" s="58" t="n"/>
      <c r="J258" s="58" t="n"/>
      <c r="K258" s="58" t="n"/>
      <c r="L258" s="58" t="n"/>
      <c r="M258" s="58" t="n"/>
      <c r="N258" s="58" t="n"/>
      <c r="O258" s="58" t="n"/>
      <c r="P258" s="58" t="n"/>
      <c r="Q258" s="58" t="n"/>
      <c r="R258" s="58" t="n"/>
      <c r="S258" s="58" t="n"/>
      <c r="T258" s="58" t="n"/>
      <c r="U258" s="58" t="n"/>
      <c r="V258" s="58" t="n"/>
      <c r="W258" s="58" t="n"/>
      <c r="X258" s="58" t="n"/>
      <c r="Y258" s="58" t="n"/>
      <c r="Z258" s="58" t="n"/>
    </row>
    <row r="259" ht="15.75" customHeight="1" s="57">
      <c r="A259" s="58" t="n"/>
      <c r="B259" s="58" t="n"/>
      <c r="C259" s="58" t="n"/>
      <c r="D259" s="58" t="n"/>
      <c r="E259" s="58" t="n"/>
      <c r="F259" s="58" t="n"/>
      <c r="G259" s="58" t="n"/>
      <c r="H259" s="58" t="n"/>
      <c r="I259" s="58" t="n"/>
      <c r="J259" s="58" t="n"/>
      <c r="K259" s="58" t="n"/>
      <c r="L259" s="58" t="n"/>
      <c r="M259" s="58" t="n"/>
      <c r="N259" s="58" t="n"/>
      <c r="O259" s="58" t="n"/>
      <c r="P259" s="58" t="n"/>
      <c r="Q259" s="58" t="n"/>
      <c r="R259" s="58" t="n"/>
      <c r="S259" s="58" t="n"/>
      <c r="T259" s="58" t="n"/>
      <c r="U259" s="58" t="n"/>
      <c r="V259" s="58" t="n"/>
      <c r="W259" s="58" t="n"/>
      <c r="X259" s="58" t="n"/>
      <c r="Y259" s="58" t="n"/>
      <c r="Z259" s="58" t="n"/>
    </row>
    <row r="260" ht="15.75" customHeight="1" s="57">
      <c r="A260" s="58" t="n"/>
      <c r="B260" s="58" t="n"/>
      <c r="C260" s="58" t="n"/>
      <c r="D260" s="58" t="n"/>
      <c r="E260" s="58" t="n"/>
      <c r="F260" s="58" t="n"/>
      <c r="G260" s="58" t="n"/>
      <c r="H260" s="58" t="n"/>
      <c r="I260" s="58" t="n"/>
      <c r="J260" s="58" t="n"/>
      <c r="K260" s="58" t="n"/>
      <c r="L260" s="58" t="n"/>
      <c r="M260" s="58" t="n"/>
      <c r="N260" s="58" t="n"/>
      <c r="O260" s="58" t="n"/>
      <c r="P260" s="58" t="n"/>
      <c r="Q260" s="58" t="n"/>
      <c r="R260" s="58" t="n"/>
      <c r="S260" s="58" t="n"/>
      <c r="T260" s="58" t="n"/>
      <c r="U260" s="58" t="n"/>
      <c r="V260" s="58" t="n"/>
      <c r="W260" s="58" t="n"/>
      <c r="X260" s="58" t="n"/>
      <c r="Y260" s="58" t="n"/>
      <c r="Z260" s="58" t="n"/>
    </row>
    <row r="261" ht="15.75" customHeight="1" s="57">
      <c r="A261" s="58" t="n"/>
      <c r="B261" s="58" t="n"/>
      <c r="C261" s="58" t="n"/>
      <c r="D261" s="58" t="n"/>
      <c r="E261" s="58" t="n"/>
      <c r="F261" s="58" t="n"/>
      <c r="G261" s="58" t="n"/>
      <c r="H261" s="58" t="n"/>
      <c r="I261" s="58" t="n"/>
      <c r="J261" s="58" t="n"/>
      <c r="K261" s="58" t="n"/>
      <c r="L261" s="58" t="n"/>
      <c r="M261" s="58" t="n"/>
      <c r="N261" s="58" t="n"/>
      <c r="O261" s="58" t="n"/>
      <c r="P261" s="58" t="n"/>
      <c r="Q261" s="58" t="n"/>
      <c r="R261" s="58" t="n"/>
      <c r="S261" s="58" t="n"/>
      <c r="T261" s="58" t="n"/>
      <c r="U261" s="58" t="n"/>
      <c r="V261" s="58" t="n"/>
      <c r="W261" s="58" t="n"/>
      <c r="X261" s="58" t="n"/>
      <c r="Y261" s="58" t="n"/>
      <c r="Z261" s="58" t="n"/>
    </row>
    <row r="262" ht="15.75" customHeight="1" s="57">
      <c r="A262" s="58" t="n"/>
      <c r="B262" s="58" t="n"/>
      <c r="C262" s="58" t="n"/>
      <c r="D262" s="58" t="n"/>
      <c r="E262" s="58" t="n"/>
      <c r="F262" s="58" t="n"/>
      <c r="G262" s="58" t="n"/>
      <c r="H262" s="58" t="n"/>
      <c r="I262" s="58" t="n"/>
      <c r="J262" s="58" t="n"/>
      <c r="K262" s="58" t="n"/>
      <c r="L262" s="58" t="n"/>
      <c r="M262" s="58" t="n"/>
      <c r="N262" s="58" t="n"/>
      <c r="O262" s="58" t="n"/>
      <c r="P262" s="58" t="n"/>
      <c r="Q262" s="58" t="n"/>
      <c r="R262" s="58" t="n"/>
      <c r="S262" s="58" t="n"/>
      <c r="T262" s="58" t="n"/>
      <c r="U262" s="58" t="n"/>
      <c r="V262" s="58" t="n"/>
      <c r="W262" s="58" t="n"/>
      <c r="X262" s="58" t="n"/>
      <c r="Y262" s="58" t="n"/>
      <c r="Z262" s="58" t="n"/>
    </row>
    <row r="263" ht="15.75" customHeight="1" s="57">
      <c r="A263" s="58" t="n"/>
      <c r="B263" s="58" t="n"/>
      <c r="C263" s="58" t="n"/>
      <c r="D263" s="58" t="n"/>
      <c r="E263" s="58" t="n"/>
      <c r="F263" s="58" t="n"/>
      <c r="G263" s="58" t="n"/>
      <c r="H263" s="58" t="n"/>
      <c r="I263" s="58" t="n"/>
      <c r="J263" s="58" t="n"/>
      <c r="K263" s="58" t="n"/>
      <c r="L263" s="58" t="n"/>
      <c r="M263" s="58" t="n"/>
      <c r="N263" s="58" t="n"/>
      <c r="O263" s="58" t="n"/>
      <c r="P263" s="58" t="n"/>
      <c r="Q263" s="58" t="n"/>
      <c r="R263" s="58" t="n"/>
      <c r="S263" s="58" t="n"/>
      <c r="T263" s="58" t="n"/>
      <c r="U263" s="58" t="n"/>
      <c r="V263" s="58" t="n"/>
      <c r="W263" s="58" t="n"/>
      <c r="X263" s="58" t="n"/>
      <c r="Y263" s="58" t="n"/>
      <c r="Z263" s="58" t="n"/>
    </row>
    <row r="264" ht="15.75" customHeight="1" s="57">
      <c r="A264" s="58" t="n"/>
      <c r="B264" s="58" t="n"/>
      <c r="C264" s="58" t="n"/>
      <c r="D264" s="58" t="n"/>
      <c r="E264" s="58" t="n"/>
      <c r="F264" s="58" t="n"/>
      <c r="G264" s="58" t="n"/>
      <c r="H264" s="58" t="n"/>
      <c r="I264" s="58" t="n"/>
      <c r="J264" s="58" t="n"/>
      <c r="K264" s="58" t="n"/>
      <c r="L264" s="58" t="n"/>
      <c r="M264" s="58" t="n"/>
      <c r="N264" s="58" t="n"/>
      <c r="O264" s="58" t="n"/>
      <c r="P264" s="58" t="n"/>
      <c r="Q264" s="58" t="n"/>
      <c r="R264" s="58" t="n"/>
      <c r="S264" s="58" t="n"/>
      <c r="T264" s="58" t="n"/>
      <c r="U264" s="58" t="n"/>
      <c r="V264" s="58" t="n"/>
      <c r="W264" s="58" t="n"/>
      <c r="X264" s="58" t="n"/>
      <c r="Y264" s="58" t="n"/>
      <c r="Z264" s="58" t="n"/>
    </row>
    <row r="265" ht="15.75" customHeight="1" s="57">
      <c r="A265" s="58" t="n"/>
      <c r="B265" s="58" t="n"/>
      <c r="C265" s="58" t="n"/>
      <c r="D265" s="58" t="n"/>
      <c r="E265" s="58" t="n"/>
      <c r="F265" s="58" t="n"/>
      <c r="G265" s="58" t="n"/>
      <c r="H265" s="58" t="n"/>
      <c r="I265" s="58" t="n"/>
      <c r="J265" s="58" t="n"/>
      <c r="K265" s="58" t="n"/>
      <c r="L265" s="58" t="n"/>
      <c r="M265" s="58" t="n"/>
      <c r="N265" s="58" t="n"/>
      <c r="O265" s="58" t="n"/>
      <c r="P265" s="58" t="n"/>
      <c r="Q265" s="58" t="n"/>
      <c r="R265" s="58" t="n"/>
      <c r="S265" s="58" t="n"/>
      <c r="T265" s="58" t="n"/>
      <c r="U265" s="58" t="n"/>
      <c r="V265" s="58" t="n"/>
      <c r="W265" s="58" t="n"/>
      <c r="X265" s="58" t="n"/>
      <c r="Y265" s="58" t="n"/>
      <c r="Z265" s="58" t="n"/>
    </row>
    <row r="266" ht="15.75" customHeight="1" s="57">
      <c r="A266" s="58" t="n"/>
      <c r="B266" s="58" t="n"/>
      <c r="C266" s="58" t="n"/>
      <c r="D266" s="58" t="n"/>
      <c r="E266" s="58" t="n"/>
      <c r="F266" s="58" t="n"/>
      <c r="G266" s="58" t="n"/>
      <c r="H266" s="58" t="n"/>
      <c r="I266" s="58" t="n"/>
      <c r="J266" s="58" t="n"/>
      <c r="K266" s="58" t="n"/>
      <c r="L266" s="58" t="n"/>
      <c r="M266" s="58" t="n"/>
      <c r="N266" s="58" t="n"/>
      <c r="O266" s="58" t="n"/>
      <c r="P266" s="58" t="n"/>
      <c r="Q266" s="58" t="n"/>
      <c r="R266" s="58" t="n"/>
      <c r="S266" s="58" t="n"/>
      <c r="T266" s="58" t="n"/>
      <c r="U266" s="58" t="n"/>
      <c r="V266" s="58" t="n"/>
      <c r="W266" s="58" t="n"/>
      <c r="X266" s="58" t="n"/>
      <c r="Y266" s="58" t="n"/>
      <c r="Z266" s="58" t="n"/>
    </row>
    <row r="267" ht="15.75" customHeight="1" s="57">
      <c r="A267" s="58" t="n"/>
      <c r="B267" s="58" t="n"/>
      <c r="C267" s="58" t="n"/>
      <c r="D267" s="58" t="n"/>
      <c r="E267" s="58" t="n"/>
      <c r="F267" s="58" t="n"/>
      <c r="G267" s="58" t="n"/>
      <c r="H267" s="58" t="n"/>
      <c r="I267" s="58" t="n"/>
      <c r="J267" s="58" t="n"/>
      <c r="K267" s="58" t="n"/>
      <c r="L267" s="58" t="n"/>
      <c r="M267" s="58" t="n"/>
      <c r="N267" s="58" t="n"/>
      <c r="O267" s="58" t="n"/>
      <c r="P267" s="58" t="n"/>
      <c r="Q267" s="58" t="n"/>
      <c r="R267" s="58" t="n"/>
      <c r="S267" s="58" t="n"/>
      <c r="T267" s="58" t="n"/>
      <c r="U267" s="58" t="n"/>
      <c r="V267" s="58" t="n"/>
      <c r="W267" s="58" t="n"/>
      <c r="X267" s="58" t="n"/>
      <c r="Y267" s="58" t="n"/>
      <c r="Z267" s="58" t="n"/>
    </row>
    <row r="268" ht="15.75" customHeight="1" s="57">
      <c r="A268" s="58" t="n"/>
      <c r="B268" s="58" t="n"/>
      <c r="C268" s="58" t="n"/>
      <c r="D268" s="58" t="n"/>
      <c r="E268" s="58" t="n"/>
      <c r="F268" s="58" t="n"/>
      <c r="G268" s="58" t="n"/>
      <c r="H268" s="58" t="n"/>
      <c r="I268" s="58" t="n"/>
      <c r="J268" s="58" t="n"/>
      <c r="K268" s="58" t="n"/>
      <c r="L268" s="58" t="n"/>
      <c r="M268" s="58" t="n"/>
      <c r="N268" s="58" t="n"/>
      <c r="O268" s="58" t="n"/>
      <c r="P268" s="58" t="n"/>
      <c r="Q268" s="58" t="n"/>
      <c r="R268" s="58" t="n"/>
      <c r="S268" s="58" t="n"/>
      <c r="T268" s="58" t="n"/>
      <c r="U268" s="58" t="n"/>
      <c r="V268" s="58" t="n"/>
      <c r="W268" s="58" t="n"/>
      <c r="X268" s="58" t="n"/>
      <c r="Y268" s="58" t="n"/>
      <c r="Z268" s="58" t="n"/>
    </row>
    <row r="269" ht="15.75" customHeight="1" s="57">
      <c r="A269" s="58" t="n"/>
      <c r="B269" s="58" t="n"/>
      <c r="C269" s="58" t="n"/>
      <c r="D269" s="58" t="n"/>
      <c r="E269" s="58" t="n"/>
      <c r="F269" s="58" t="n"/>
      <c r="G269" s="58" t="n"/>
      <c r="H269" s="58" t="n"/>
      <c r="I269" s="58" t="n"/>
      <c r="J269" s="58" t="n"/>
      <c r="K269" s="58" t="n"/>
      <c r="L269" s="58" t="n"/>
      <c r="M269" s="58" t="n"/>
      <c r="N269" s="58" t="n"/>
      <c r="O269" s="58" t="n"/>
      <c r="P269" s="58" t="n"/>
      <c r="Q269" s="58" t="n"/>
      <c r="R269" s="58" t="n"/>
      <c r="S269" s="58" t="n"/>
      <c r="T269" s="58" t="n"/>
      <c r="U269" s="58" t="n"/>
      <c r="V269" s="58" t="n"/>
      <c r="W269" s="58" t="n"/>
      <c r="X269" s="58" t="n"/>
      <c r="Y269" s="58" t="n"/>
      <c r="Z269" s="58" t="n"/>
    </row>
    <row r="270" ht="15.75" customHeight="1" s="57">
      <c r="A270" s="58" t="n"/>
      <c r="B270" s="58" t="n"/>
      <c r="C270" s="58" t="n"/>
      <c r="D270" s="58" t="n"/>
      <c r="E270" s="58" t="n"/>
      <c r="F270" s="58" t="n"/>
      <c r="G270" s="58" t="n"/>
      <c r="H270" s="58" t="n"/>
      <c r="I270" s="58" t="n"/>
      <c r="J270" s="58" t="n"/>
      <c r="K270" s="58" t="n"/>
      <c r="L270" s="58" t="n"/>
      <c r="M270" s="58" t="n"/>
      <c r="N270" s="58" t="n"/>
      <c r="O270" s="58" t="n"/>
      <c r="P270" s="58" t="n"/>
      <c r="Q270" s="58" t="n"/>
      <c r="R270" s="58" t="n"/>
      <c r="S270" s="58" t="n"/>
      <c r="T270" s="58" t="n"/>
      <c r="U270" s="58" t="n"/>
      <c r="V270" s="58" t="n"/>
      <c r="W270" s="58" t="n"/>
      <c r="X270" s="58" t="n"/>
      <c r="Y270" s="58" t="n"/>
      <c r="Z270" s="58" t="n"/>
    </row>
    <row r="271" ht="15.75" customHeight="1" s="57">
      <c r="A271" s="58" t="n"/>
      <c r="B271" s="58" t="n"/>
      <c r="C271" s="58" t="n"/>
      <c r="D271" s="58" t="n"/>
      <c r="E271" s="58" t="n"/>
      <c r="F271" s="58" t="n"/>
      <c r="G271" s="58" t="n"/>
      <c r="H271" s="58" t="n"/>
      <c r="I271" s="58" t="n"/>
      <c r="J271" s="58" t="n"/>
      <c r="K271" s="58" t="n"/>
      <c r="L271" s="58" t="n"/>
      <c r="M271" s="58" t="n"/>
      <c r="N271" s="58" t="n"/>
      <c r="O271" s="58" t="n"/>
      <c r="P271" s="58" t="n"/>
      <c r="Q271" s="58" t="n"/>
      <c r="R271" s="58" t="n"/>
      <c r="S271" s="58" t="n"/>
      <c r="T271" s="58" t="n"/>
      <c r="U271" s="58" t="n"/>
      <c r="V271" s="58" t="n"/>
      <c r="W271" s="58" t="n"/>
      <c r="X271" s="58" t="n"/>
      <c r="Y271" s="58" t="n"/>
      <c r="Z271" s="58" t="n"/>
    </row>
    <row r="272" ht="15.75" customHeight="1" s="57">
      <c r="A272" s="58" t="n"/>
      <c r="B272" s="58" t="n"/>
      <c r="C272" s="58" t="n"/>
      <c r="D272" s="58" t="n"/>
      <c r="E272" s="58" t="n"/>
      <c r="F272" s="58" t="n"/>
      <c r="G272" s="58" t="n"/>
      <c r="H272" s="58" t="n"/>
      <c r="I272" s="58" t="n"/>
      <c r="J272" s="58" t="n"/>
      <c r="K272" s="58" t="n"/>
      <c r="L272" s="58" t="n"/>
      <c r="M272" s="58" t="n"/>
      <c r="N272" s="58" t="n"/>
      <c r="O272" s="58" t="n"/>
      <c r="P272" s="58" t="n"/>
      <c r="Q272" s="58" t="n"/>
      <c r="R272" s="58" t="n"/>
      <c r="S272" s="58" t="n"/>
      <c r="T272" s="58" t="n"/>
      <c r="U272" s="58" t="n"/>
      <c r="V272" s="58" t="n"/>
      <c r="W272" s="58" t="n"/>
      <c r="X272" s="58" t="n"/>
      <c r="Y272" s="58" t="n"/>
      <c r="Z272" s="58" t="n"/>
    </row>
    <row r="273" ht="15.75" customHeight="1" s="57">
      <c r="A273" s="58" t="n"/>
      <c r="B273" s="58" t="n"/>
      <c r="C273" s="58" t="n"/>
      <c r="D273" s="58" t="n"/>
      <c r="E273" s="58" t="n"/>
      <c r="F273" s="58" t="n"/>
      <c r="G273" s="58" t="n"/>
      <c r="H273" s="58" t="n"/>
      <c r="I273" s="58" t="n"/>
      <c r="J273" s="58" t="n"/>
      <c r="K273" s="58" t="n"/>
      <c r="L273" s="58" t="n"/>
      <c r="M273" s="58" t="n"/>
      <c r="N273" s="58" t="n"/>
      <c r="O273" s="58" t="n"/>
      <c r="P273" s="58" t="n"/>
      <c r="Q273" s="58" t="n"/>
      <c r="R273" s="58" t="n"/>
      <c r="S273" s="58" t="n"/>
      <c r="T273" s="58" t="n"/>
      <c r="U273" s="58" t="n"/>
      <c r="V273" s="58" t="n"/>
      <c r="W273" s="58" t="n"/>
      <c r="X273" s="58" t="n"/>
      <c r="Y273" s="58" t="n"/>
      <c r="Z273" s="58" t="n"/>
    </row>
    <row r="274" ht="15.75" customHeight="1" s="57">
      <c r="A274" s="58" t="n"/>
      <c r="B274" s="58" t="n"/>
      <c r="C274" s="58" t="n"/>
      <c r="D274" s="58" t="n"/>
      <c r="E274" s="58" t="n"/>
      <c r="F274" s="58" t="n"/>
      <c r="G274" s="58" t="n"/>
      <c r="H274" s="58" t="n"/>
      <c r="I274" s="58" t="n"/>
      <c r="J274" s="58" t="n"/>
      <c r="K274" s="58" t="n"/>
      <c r="L274" s="58" t="n"/>
      <c r="M274" s="58" t="n"/>
      <c r="N274" s="58" t="n"/>
      <c r="O274" s="58" t="n"/>
      <c r="P274" s="58" t="n"/>
      <c r="Q274" s="58" t="n"/>
      <c r="R274" s="58" t="n"/>
      <c r="S274" s="58" t="n"/>
      <c r="T274" s="58" t="n"/>
      <c r="U274" s="58" t="n"/>
      <c r="V274" s="58" t="n"/>
      <c r="W274" s="58" t="n"/>
      <c r="X274" s="58" t="n"/>
      <c r="Y274" s="58" t="n"/>
      <c r="Z274" s="58" t="n"/>
    </row>
    <row r="275" ht="15.75" customHeight="1" s="57">
      <c r="A275" s="58" t="n"/>
      <c r="B275" s="58" t="n"/>
      <c r="C275" s="58" t="n"/>
      <c r="D275" s="58" t="n"/>
      <c r="E275" s="58" t="n"/>
      <c r="F275" s="58" t="n"/>
      <c r="G275" s="58" t="n"/>
      <c r="H275" s="58" t="n"/>
      <c r="I275" s="58" t="n"/>
      <c r="J275" s="58" t="n"/>
      <c r="K275" s="58" t="n"/>
      <c r="L275" s="58" t="n"/>
      <c r="M275" s="58" t="n"/>
      <c r="N275" s="58" t="n"/>
      <c r="O275" s="58" t="n"/>
      <c r="P275" s="58" t="n"/>
      <c r="Q275" s="58" t="n"/>
      <c r="R275" s="58" t="n"/>
      <c r="S275" s="58" t="n"/>
      <c r="T275" s="58" t="n"/>
      <c r="U275" s="58" t="n"/>
      <c r="V275" s="58" t="n"/>
      <c r="W275" s="58" t="n"/>
      <c r="X275" s="58" t="n"/>
      <c r="Y275" s="58" t="n"/>
      <c r="Z275" s="58" t="n"/>
    </row>
    <row r="276" ht="15.75" customHeight="1" s="57">
      <c r="A276" s="58" t="n"/>
      <c r="B276" s="58" t="n"/>
      <c r="C276" s="58" t="n"/>
      <c r="D276" s="58" t="n"/>
      <c r="E276" s="58" t="n"/>
      <c r="F276" s="58" t="n"/>
      <c r="G276" s="58" t="n"/>
      <c r="H276" s="58" t="n"/>
      <c r="I276" s="58" t="n"/>
      <c r="J276" s="58" t="n"/>
      <c r="K276" s="58" t="n"/>
      <c r="L276" s="58" t="n"/>
      <c r="M276" s="58" t="n"/>
      <c r="N276" s="58" t="n"/>
      <c r="O276" s="58" t="n"/>
      <c r="P276" s="58" t="n"/>
      <c r="Q276" s="58" t="n"/>
      <c r="R276" s="58" t="n"/>
      <c r="S276" s="58" t="n"/>
      <c r="T276" s="58" t="n"/>
      <c r="U276" s="58" t="n"/>
      <c r="V276" s="58" t="n"/>
      <c r="W276" s="58" t="n"/>
      <c r="X276" s="58" t="n"/>
      <c r="Y276" s="58" t="n"/>
      <c r="Z276" s="58" t="n"/>
    </row>
    <row r="277" ht="15.75" customHeight="1" s="57">
      <c r="A277" s="58" t="n"/>
      <c r="B277" s="58" t="n"/>
      <c r="C277" s="58" t="n"/>
      <c r="D277" s="58" t="n"/>
      <c r="E277" s="58" t="n"/>
      <c r="F277" s="58" t="n"/>
      <c r="G277" s="58" t="n"/>
      <c r="H277" s="58" t="n"/>
      <c r="I277" s="58" t="n"/>
      <c r="J277" s="58" t="n"/>
      <c r="K277" s="58" t="n"/>
      <c r="L277" s="58" t="n"/>
      <c r="M277" s="58" t="n"/>
      <c r="N277" s="58" t="n"/>
      <c r="O277" s="58" t="n"/>
      <c r="P277" s="58" t="n"/>
      <c r="Q277" s="58" t="n"/>
      <c r="R277" s="58" t="n"/>
      <c r="S277" s="58" t="n"/>
      <c r="T277" s="58" t="n"/>
      <c r="U277" s="58" t="n"/>
      <c r="V277" s="58" t="n"/>
      <c r="W277" s="58" t="n"/>
      <c r="X277" s="58" t="n"/>
      <c r="Y277" s="58" t="n"/>
      <c r="Z277" s="58" t="n"/>
    </row>
    <row r="278" ht="15.75" customHeight="1" s="57">
      <c r="A278" s="58" t="n"/>
      <c r="B278" s="58" t="n"/>
      <c r="C278" s="58" t="n"/>
      <c r="D278" s="58" t="n"/>
      <c r="E278" s="58" t="n"/>
      <c r="F278" s="58" t="n"/>
      <c r="G278" s="58" t="n"/>
      <c r="H278" s="58" t="n"/>
      <c r="I278" s="58" t="n"/>
      <c r="J278" s="58" t="n"/>
      <c r="K278" s="58" t="n"/>
      <c r="L278" s="58" t="n"/>
      <c r="M278" s="58" t="n"/>
      <c r="N278" s="58" t="n"/>
      <c r="O278" s="58" t="n"/>
      <c r="P278" s="58" t="n"/>
      <c r="Q278" s="58" t="n"/>
      <c r="R278" s="58" t="n"/>
      <c r="S278" s="58" t="n"/>
      <c r="T278" s="58" t="n"/>
      <c r="U278" s="58" t="n"/>
      <c r="V278" s="58" t="n"/>
      <c r="W278" s="58" t="n"/>
      <c r="X278" s="58" t="n"/>
      <c r="Y278" s="58" t="n"/>
      <c r="Z278" s="58" t="n"/>
    </row>
    <row r="279" ht="15.75" customHeight="1" s="57">
      <c r="A279" s="58" t="n"/>
      <c r="B279" s="58" t="n"/>
      <c r="C279" s="58" t="n"/>
      <c r="D279" s="58" t="n"/>
      <c r="E279" s="58" t="n"/>
      <c r="F279" s="58" t="n"/>
      <c r="G279" s="58" t="n"/>
      <c r="H279" s="58" t="n"/>
      <c r="I279" s="58" t="n"/>
      <c r="J279" s="58" t="n"/>
      <c r="K279" s="58" t="n"/>
      <c r="L279" s="58" t="n"/>
      <c r="M279" s="58" t="n"/>
      <c r="N279" s="58" t="n"/>
      <c r="O279" s="58" t="n"/>
      <c r="P279" s="58" t="n"/>
      <c r="Q279" s="58" t="n"/>
      <c r="R279" s="58" t="n"/>
      <c r="S279" s="58" t="n"/>
      <c r="T279" s="58" t="n"/>
      <c r="U279" s="58" t="n"/>
      <c r="V279" s="58" t="n"/>
      <c r="W279" s="58" t="n"/>
      <c r="X279" s="58" t="n"/>
      <c r="Y279" s="58" t="n"/>
      <c r="Z279" s="58" t="n"/>
    </row>
    <row r="280" ht="15.75" customHeight="1" s="57">
      <c r="A280" s="58" t="n"/>
      <c r="B280" s="58" t="n"/>
      <c r="C280" s="58" t="n"/>
      <c r="D280" s="58" t="n"/>
      <c r="E280" s="58" t="n"/>
      <c r="F280" s="58" t="n"/>
      <c r="G280" s="58" t="n"/>
      <c r="H280" s="58" t="n"/>
      <c r="I280" s="58" t="n"/>
      <c r="J280" s="58" t="n"/>
      <c r="K280" s="58" t="n"/>
      <c r="L280" s="58" t="n"/>
      <c r="M280" s="58" t="n"/>
      <c r="N280" s="58" t="n"/>
      <c r="O280" s="58" t="n"/>
      <c r="P280" s="58" t="n"/>
      <c r="Q280" s="58" t="n"/>
      <c r="R280" s="58" t="n"/>
      <c r="S280" s="58" t="n"/>
      <c r="T280" s="58" t="n"/>
      <c r="U280" s="58" t="n"/>
      <c r="V280" s="58" t="n"/>
      <c r="W280" s="58" t="n"/>
      <c r="X280" s="58" t="n"/>
      <c r="Y280" s="58" t="n"/>
      <c r="Z280" s="58" t="n"/>
    </row>
    <row r="281" ht="15.75" customHeight="1" s="57">
      <c r="A281" s="58" t="n"/>
      <c r="B281" s="58" t="n"/>
      <c r="C281" s="58" t="n"/>
      <c r="D281" s="58" t="n"/>
      <c r="E281" s="58" t="n"/>
      <c r="F281" s="58" t="n"/>
      <c r="G281" s="58" t="n"/>
      <c r="H281" s="58" t="n"/>
      <c r="I281" s="58" t="n"/>
      <c r="J281" s="58" t="n"/>
      <c r="K281" s="58" t="n"/>
      <c r="L281" s="58" t="n"/>
      <c r="M281" s="58" t="n"/>
      <c r="N281" s="58" t="n"/>
      <c r="O281" s="58" t="n"/>
      <c r="P281" s="58" t="n"/>
      <c r="Q281" s="58" t="n"/>
      <c r="R281" s="58" t="n"/>
      <c r="S281" s="58" t="n"/>
      <c r="T281" s="58" t="n"/>
      <c r="U281" s="58" t="n"/>
      <c r="V281" s="58" t="n"/>
      <c r="W281" s="58" t="n"/>
      <c r="X281" s="58" t="n"/>
      <c r="Y281" s="58" t="n"/>
      <c r="Z281" s="58" t="n"/>
    </row>
    <row r="282" ht="15.75" customHeight="1" s="57">
      <c r="A282" s="58" t="n"/>
      <c r="B282" s="58" t="n"/>
      <c r="C282" s="58" t="n"/>
      <c r="D282" s="58" t="n"/>
      <c r="E282" s="58" t="n"/>
      <c r="F282" s="58" t="n"/>
      <c r="G282" s="58" t="n"/>
      <c r="H282" s="58" t="n"/>
      <c r="I282" s="58" t="n"/>
      <c r="J282" s="58" t="n"/>
      <c r="K282" s="58" t="n"/>
      <c r="L282" s="58" t="n"/>
      <c r="M282" s="58" t="n"/>
      <c r="N282" s="58" t="n"/>
      <c r="O282" s="58" t="n"/>
      <c r="P282" s="58" t="n"/>
      <c r="Q282" s="58" t="n"/>
      <c r="R282" s="58" t="n"/>
      <c r="S282" s="58" t="n"/>
      <c r="T282" s="58" t="n"/>
      <c r="U282" s="58" t="n"/>
      <c r="V282" s="58" t="n"/>
      <c r="W282" s="58" t="n"/>
      <c r="X282" s="58" t="n"/>
      <c r="Y282" s="58" t="n"/>
      <c r="Z282" s="58" t="n"/>
    </row>
    <row r="283" ht="15.75" customHeight="1" s="57">
      <c r="A283" s="58" t="n"/>
      <c r="B283" s="58" t="n"/>
      <c r="C283" s="58" t="n"/>
      <c r="D283" s="58" t="n"/>
      <c r="E283" s="58" t="n"/>
      <c r="F283" s="58" t="n"/>
      <c r="G283" s="58" t="n"/>
      <c r="H283" s="58" t="n"/>
      <c r="I283" s="58" t="n"/>
      <c r="J283" s="58" t="n"/>
      <c r="K283" s="58" t="n"/>
      <c r="L283" s="58" t="n"/>
      <c r="M283" s="58" t="n"/>
      <c r="N283" s="58" t="n"/>
      <c r="O283" s="58" t="n"/>
      <c r="P283" s="58" t="n"/>
      <c r="Q283" s="58" t="n"/>
      <c r="R283" s="58" t="n"/>
      <c r="S283" s="58" t="n"/>
      <c r="T283" s="58" t="n"/>
      <c r="U283" s="58" t="n"/>
      <c r="V283" s="58" t="n"/>
      <c r="W283" s="58" t="n"/>
      <c r="X283" s="58" t="n"/>
      <c r="Y283" s="58" t="n"/>
      <c r="Z283" s="58" t="n"/>
    </row>
    <row r="284" ht="15.75" customHeight="1" s="57">
      <c r="A284" s="58" t="n"/>
      <c r="B284" s="58" t="n"/>
      <c r="C284" s="58" t="n"/>
      <c r="D284" s="58" t="n"/>
      <c r="E284" s="58" t="n"/>
      <c r="F284" s="58" t="n"/>
      <c r="G284" s="58" t="n"/>
      <c r="H284" s="58" t="n"/>
      <c r="I284" s="58" t="n"/>
      <c r="J284" s="58" t="n"/>
      <c r="K284" s="58" t="n"/>
      <c r="L284" s="58" t="n"/>
      <c r="M284" s="58" t="n"/>
      <c r="N284" s="58" t="n"/>
      <c r="O284" s="58" t="n"/>
      <c r="P284" s="58" t="n"/>
      <c r="Q284" s="58" t="n"/>
      <c r="R284" s="58" t="n"/>
      <c r="S284" s="58" t="n"/>
      <c r="T284" s="58" t="n"/>
      <c r="U284" s="58" t="n"/>
      <c r="V284" s="58" t="n"/>
      <c r="W284" s="58" t="n"/>
      <c r="X284" s="58" t="n"/>
      <c r="Y284" s="58" t="n"/>
      <c r="Z284" s="58" t="n"/>
    </row>
    <row r="285" ht="15.75" customHeight="1" s="57">
      <c r="A285" s="58" t="n"/>
      <c r="B285" s="58" t="n"/>
      <c r="C285" s="58" t="n"/>
      <c r="D285" s="58" t="n"/>
      <c r="E285" s="58" t="n"/>
      <c r="F285" s="58" t="n"/>
      <c r="G285" s="58" t="n"/>
      <c r="H285" s="58" t="n"/>
      <c r="I285" s="58" t="n"/>
      <c r="J285" s="58" t="n"/>
      <c r="K285" s="58" t="n"/>
      <c r="L285" s="58" t="n"/>
      <c r="M285" s="58" t="n"/>
      <c r="N285" s="58" t="n"/>
      <c r="O285" s="58" t="n"/>
      <c r="P285" s="58" t="n"/>
      <c r="Q285" s="58" t="n"/>
      <c r="R285" s="58" t="n"/>
      <c r="S285" s="58" t="n"/>
      <c r="T285" s="58" t="n"/>
      <c r="U285" s="58" t="n"/>
      <c r="V285" s="58" t="n"/>
      <c r="W285" s="58" t="n"/>
      <c r="X285" s="58" t="n"/>
      <c r="Y285" s="58" t="n"/>
      <c r="Z285" s="58" t="n"/>
    </row>
    <row r="286" ht="15.75" customHeight="1" s="57">
      <c r="A286" s="58" t="n"/>
      <c r="B286" s="58" t="n"/>
      <c r="C286" s="58" t="n"/>
      <c r="D286" s="58" t="n"/>
      <c r="E286" s="58" t="n"/>
      <c r="F286" s="58" t="n"/>
      <c r="G286" s="58" t="n"/>
      <c r="H286" s="58" t="n"/>
      <c r="I286" s="58" t="n"/>
      <c r="J286" s="58" t="n"/>
      <c r="K286" s="58" t="n"/>
      <c r="L286" s="58" t="n"/>
      <c r="M286" s="58" t="n"/>
      <c r="N286" s="58" t="n"/>
      <c r="O286" s="58" t="n"/>
      <c r="P286" s="58" t="n"/>
      <c r="Q286" s="58" t="n"/>
      <c r="R286" s="58" t="n"/>
      <c r="S286" s="58" t="n"/>
      <c r="T286" s="58" t="n"/>
      <c r="U286" s="58" t="n"/>
      <c r="V286" s="58" t="n"/>
      <c r="W286" s="58" t="n"/>
      <c r="X286" s="58" t="n"/>
      <c r="Y286" s="58" t="n"/>
      <c r="Z286" s="58" t="n"/>
    </row>
    <row r="287" ht="15.75" customHeight="1" s="57">
      <c r="A287" s="58" t="n"/>
      <c r="B287" s="58" t="n"/>
      <c r="C287" s="58" t="n"/>
      <c r="D287" s="58" t="n"/>
      <c r="E287" s="58" t="n"/>
      <c r="F287" s="58" t="n"/>
      <c r="G287" s="58" t="n"/>
      <c r="H287" s="58" t="n"/>
      <c r="I287" s="58" t="n"/>
      <c r="J287" s="58" t="n"/>
      <c r="K287" s="58" t="n"/>
      <c r="L287" s="58" t="n"/>
      <c r="M287" s="58" t="n"/>
      <c r="N287" s="58" t="n"/>
      <c r="O287" s="58" t="n"/>
      <c r="P287" s="58" t="n"/>
      <c r="Q287" s="58" t="n"/>
      <c r="R287" s="58" t="n"/>
      <c r="S287" s="58" t="n"/>
      <c r="T287" s="58" t="n"/>
      <c r="U287" s="58" t="n"/>
      <c r="V287" s="58" t="n"/>
      <c r="W287" s="58" t="n"/>
      <c r="X287" s="58" t="n"/>
      <c r="Y287" s="58" t="n"/>
      <c r="Z287" s="58" t="n"/>
    </row>
    <row r="288" ht="15.75" customHeight="1" s="57">
      <c r="A288" s="58" t="n"/>
      <c r="B288" s="58" t="n"/>
      <c r="C288" s="58" t="n"/>
      <c r="D288" s="58" t="n"/>
      <c r="E288" s="58" t="n"/>
      <c r="F288" s="58" t="n"/>
      <c r="G288" s="58" t="n"/>
      <c r="H288" s="58" t="n"/>
      <c r="I288" s="58" t="n"/>
      <c r="J288" s="58" t="n"/>
      <c r="K288" s="58" t="n"/>
      <c r="L288" s="58" t="n"/>
      <c r="M288" s="58" t="n"/>
      <c r="N288" s="58" t="n"/>
      <c r="O288" s="58" t="n"/>
      <c r="P288" s="58" t="n"/>
      <c r="Q288" s="58" t="n"/>
      <c r="R288" s="58" t="n"/>
      <c r="S288" s="58" t="n"/>
      <c r="T288" s="58" t="n"/>
      <c r="U288" s="58" t="n"/>
      <c r="V288" s="58" t="n"/>
      <c r="W288" s="58" t="n"/>
      <c r="X288" s="58" t="n"/>
      <c r="Y288" s="58" t="n"/>
      <c r="Z288" s="58" t="n"/>
    </row>
    <row r="289" ht="15.75" customHeight="1" s="57">
      <c r="A289" s="58" t="n"/>
      <c r="B289" s="58" t="n"/>
      <c r="C289" s="58" t="n"/>
      <c r="D289" s="58" t="n"/>
      <c r="E289" s="58" t="n"/>
      <c r="F289" s="58" t="n"/>
      <c r="G289" s="58" t="n"/>
      <c r="H289" s="58" t="n"/>
      <c r="I289" s="58" t="n"/>
      <c r="J289" s="58" t="n"/>
      <c r="K289" s="58" t="n"/>
      <c r="L289" s="58" t="n"/>
      <c r="M289" s="58" t="n"/>
      <c r="N289" s="58" t="n"/>
      <c r="O289" s="58" t="n"/>
      <c r="P289" s="58" t="n"/>
      <c r="Q289" s="58" t="n"/>
      <c r="R289" s="58" t="n"/>
      <c r="S289" s="58" t="n"/>
      <c r="T289" s="58" t="n"/>
      <c r="U289" s="58" t="n"/>
      <c r="V289" s="58" t="n"/>
      <c r="W289" s="58" t="n"/>
      <c r="X289" s="58" t="n"/>
      <c r="Y289" s="58" t="n"/>
      <c r="Z289" s="58" t="n"/>
    </row>
    <row r="290" ht="15.75" customHeight="1" s="57">
      <c r="A290" s="58" t="n"/>
      <c r="B290" s="58" t="n"/>
      <c r="C290" s="58" t="n"/>
      <c r="D290" s="58" t="n"/>
      <c r="E290" s="58" t="n"/>
      <c r="F290" s="58" t="n"/>
      <c r="G290" s="58" t="n"/>
      <c r="H290" s="58" t="n"/>
      <c r="I290" s="58" t="n"/>
      <c r="J290" s="58" t="n"/>
      <c r="K290" s="58" t="n"/>
      <c r="L290" s="58" t="n"/>
      <c r="M290" s="58" t="n"/>
      <c r="N290" s="58" t="n"/>
      <c r="O290" s="58" t="n"/>
      <c r="P290" s="58" t="n"/>
      <c r="Q290" s="58" t="n"/>
      <c r="R290" s="58" t="n"/>
      <c r="S290" s="58" t="n"/>
      <c r="T290" s="58" t="n"/>
      <c r="U290" s="58" t="n"/>
      <c r="V290" s="58" t="n"/>
      <c r="W290" s="58" t="n"/>
      <c r="X290" s="58" t="n"/>
      <c r="Y290" s="58" t="n"/>
      <c r="Z290" s="58" t="n"/>
    </row>
    <row r="291" ht="15.75" customHeight="1" s="57">
      <c r="A291" s="58" t="n"/>
      <c r="B291" s="58" t="n"/>
      <c r="C291" s="58" t="n"/>
      <c r="D291" s="58" t="n"/>
      <c r="E291" s="58" t="n"/>
      <c r="F291" s="58" t="n"/>
      <c r="G291" s="58" t="n"/>
      <c r="H291" s="58" t="n"/>
      <c r="I291" s="58" t="n"/>
      <c r="J291" s="58" t="n"/>
      <c r="K291" s="58" t="n"/>
      <c r="L291" s="58" t="n"/>
      <c r="M291" s="58" t="n"/>
      <c r="N291" s="58" t="n"/>
      <c r="O291" s="58" t="n"/>
      <c r="P291" s="58" t="n"/>
      <c r="Q291" s="58" t="n"/>
      <c r="R291" s="58" t="n"/>
      <c r="S291" s="58" t="n"/>
      <c r="T291" s="58" t="n"/>
      <c r="U291" s="58" t="n"/>
      <c r="V291" s="58" t="n"/>
      <c r="W291" s="58" t="n"/>
      <c r="X291" s="58" t="n"/>
      <c r="Y291" s="58" t="n"/>
      <c r="Z291" s="58" t="n"/>
    </row>
    <row r="292" ht="15.75" customHeight="1" s="57">
      <c r="A292" s="58" t="n"/>
      <c r="B292" s="58" t="n"/>
      <c r="C292" s="58" t="n"/>
      <c r="D292" s="58" t="n"/>
      <c r="E292" s="58" t="n"/>
      <c r="F292" s="58" t="n"/>
      <c r="G292" s="58" t="n"/>
      <c r="H292" s="58" t="n"/>
      <c r="I292" s="58" t="n"/>
      <c r="J292" s="58" t="n"/>
      <c r="K292" s="58" t="n"/>
      <c r="L292" s="58" t="n"/>
      <c r="M292" s="58" t="n"/>
      <c r="N292" s="58" t="n"/>
      <c r="O292" s="58" t="n"/>
      <c r="P292" s="58" t="n"/>
      <c r="Q292" s="58" t="n"/>
      <c r="R292" s="58" t="n"/>
      <c r="S292" s="58" t="n"/>
      <c r="T292" s="58" t="n"/>
      <c r="U292" s="58" t="n"/>
      <c r="V292" s="58" t="n"/>
      <c r="W292" s="58" t="n"/>
      <c r="X292" s="58" t="n"/>
      <c r="Y292" s="58" t="n"/>
      <c r="Z292" s="58" t="n"/>
    </row>
    <row r="293" ht="15.75" customHeight="1" s="57">
      <c r="A293" s="58" t="n"/>
      <c r="B293" s="58" t="n"/>
      <c r="C293" s="58" t="n"/>
      <c r="D293" s="58" t="n"/>
      <c r="E293" s="58" t="n"/>
      <c r="F293" s="58" t="n"/>
      <c r="G293" s="58" t="n"/>
      <c r="H293" s="58" t="n"/>
      <c r="I293" s="58" t="n"/>
      <c r="J293" s="58" t="n"/>
      <c r="K293" s="58" t="n"/>
      <c r="L293" s="58" t="n"/>
      <c r="M293" s="58" t="n"/>
      <c r="N293" s="58" t="n"/>
      <c r="O293" s="58" t="n"/>
      <c r="P293" s="58" t="n"/>
      <c r="Q293" s="58" t="n"/>
      <c r="R293" s="58" t="n"/>
      <c r="S293" s="58" t="n"/>
      <c r="T293" s="58" t="n"/>
      <c r="U293" s="58" t="n"/>
      <c r="V293" s="58" t="n"/>
      <c r="W293" s="58" t="n"/>
      <c r="X293" s="58" t="n"/>
      <c r="Y293" s="58" t="n"/>
      <c r="Z293" s="58" t="n"/>
    </row>
    <row r="294" ht="15.75" customHeight="1" s="57">
      <c r="A294" s="58" t="n"/>
      <c r="B294" s="58" t="n"/>
      <c r="C294" s="58" t="n"/>
      <c r="D294" s="58" t="n"/>
      <c r="E294" s="58" t="n"/>
      <c r="F294" s="58" t="n"/>
      <c r="G294" s="58" t="n"/>
      <c r="H294" s="58" t="n"/>
      <c r="I294" s="58" t="n"/>
      <c r="J294" s="58" t="n"/>
      <c r="K294" s="58" t="n"/>
      <c r="L294" s="58" t="n"/>
      <c r="M294" s="58" t="n"/>
      <c r="N294" s="58" t="n"/>
      <c r="O294" s="58" t="n"/>
      <c r="P294" s="58" t="n"/>
      <c r="Q294" s="58" t="n"/>
      <c r="R294" s="58" t="n"/>
      <c r="S294" s="58" t="n"/>
      <c r="T294" s="58" t="n"/>
      <c r="U294" s="58" t="n"/>
      <c r="V294" s="58" t="n"/>
      <c r="W294" s="58" t="n"/>
      <c r="X294" s="58" t="n"/>
      <c r="Y294" s="58" t="n"/>
      <c r="Z294" s="58" t="n"/>
    </row>
    <row r="295" ht="15.75" customHeight="1" s="57">
      <c r="A295" s="58" t="n"/>
      <c r="B295" s="58" t="n"/>
      <c r="C295" s="58" t="n"/>
      <c r="D295" s="58" t="n"/>
      <c r="E295" s="58" t="n"/>
      <c r="F295" s="58" t="n"/>
      <c r="G295" s="58" t="n"/>
      <c r="H295" s="58" t="n"/>
      <c r="I295" s="58" t="n"/>
      <c r="J295" s="58" t="n"/>
      <c r="K295" s="58" t="n"/>
      <c r="L295" s="58" t="n"/>
      <c r="M295" s="58" t="n"/>
      <c r="N295" s="58" t="n"/>
      <c r="O295" s="58" t="n"/>
      <c r="P295" s="58" t="n"/>
      <c r="Q295" s="58" t="n"/>
      <c r="R295" s="58" t="n"/>
      <c r="S295" s="58" t="n"/>
      <c r="T295" s="58" t="n"/>
      <c r="U295" s="58" t="n"/>
      <c r="V295" s="58" t="n"/>
      <c r="W295" s="58" t="n"/>
      <c r="X295" s="58" t="n"/>
      <c r="Y295" s="58" t="n"/>
      <c r="Z295" s="58" t="n"/>
    </row>
    <row r="296" ht="15.75" customHeight="1" s="57">
      <c r="A296" s="58" t="n"/>
      <c r="B296" s="58" t="n"/>
      <c r="C296" s="58" t="n"/>
      <c r="D296" s="58" t="n"/>
      <c r="E296" s="58" t="n"/>
      <c r="F296" s="58" t="n"/>
      <c r="G296" s="58" t="n"/>
      <c r="H296" s="58" t="n"/>
      <c r="I296" s="58" t="n"/>
      <c r="J296" s="58" t="n"/>
      <c r="K296" s="58" t="n"/>
      <c r="L296" s="58" t="n"/>
      <c r="M296" s="58" t="n"/>
      <c r="N296" s="58" t="n"/>
      <c r="O296" s="58" t="n"/>
      <c r="P296" s="58" t="n"/>
      <c r="Q296" s="58" t="n"/>
      <c r="R296" s="58" t="n"/>
      <c r="S296" s="58" t="n"/>
      <c r="T296" s="58" t="n"/>
      <c r="U296" s="58" t="n"/>
      <c r="V296" s="58" t="n"/>
      <c r="W296" s="58" t="n"/>
      <c r="X296" s="58" t="n"/>
      <c r="Y296" s="58" t="n"/>
      <c r="Z296" s="58" t="n"/>
    </row>
    <row r="297" ht="15.75" customHeight="1" s="57">
      <c r="A297" s="58" t="n"/>
      <c r="B297" s="58" t="n"/>
      <c r="C297" s="58" t="n"/>
      <c r="D297" s="58" t="n"/>
      <c r="E297" s="58" t="n"/>
      <c r="F297" s="58" t="n"/>
      <c r="G297" s="58" t="n"/>
      <c r="H297" s="58" t="n"/>
      <c r="I297" s="58" t="n"/>
      <c r="J297" s="58" t="n"/>
      <c r="K297" s="58" t="n"/>
      <c r="L297" s="58" t="n"/>
      <c r="M297" s="58" t="n"/>
      <c r="N297" s="58" t="n"/>
      <c r="O297" s="58" t="n"/>
      <c r="P297" s="58" t="n"/>
      <c r="Q297" s="58" t="n"/>
      <c r="R297" s="58" t="n"/>
      <c r="S297" s="58" t="n"/>
      <c r="T297" s="58" t="n"/>
      <c r="U297" s="58" t="n"/>
      <c r="V297" s="58" t="n"/>
      <c r="W297" s="58" t="n"/>
      <c r="X297" s="58" t="n"/>
      <c r="Y297" s="58" t="n"/>
      <c r="Z297" s="58" t="n"/>
    </row>
    <row r="298" ht="15.75" customHeight="1" s="57">
      <c r="A298" s="58" t="n"/>
      <c r="B298" s="58" t="n"/>
      <c r="C298" s="58" t="n"/>
      <c r="D298" s="58" t="n"/>
      <c r="E298" s="58" t="n"/>
      <c r="F298" s="58" t="n"/>
      <c r="G298" s="58" t="n"/>
      <c r="H298" s="58" t="n"/>
      <c r="I298" s="58" t="n"/>
      <c r="J298" s="58" t="n"/>
      <c r="K298" s="58" t="n"/>
      <c r="L298" s="58" t="n"/>
      <c r="M298" s="58" t="n"/>
      <c r="N298" s="58" t="n"/>
      <c r="O298" s="58" t="n"/>
      <c r="P298" s="58" t="n"/>
      <c r="Q298" s="58" t="n"/>
      <c r="R298" s="58" t="n"/>
      <c r="S298" s="58" t="n"/>
      <c r="T298" s="58" t="n"/>
      <c r="U298" s="58" t="n"/>
      <c r="V298" s="58" t="n"/>
      <c r="W298" s="58" t="n"/>
      <c r="X298" s="58" t="n"/>
      <c r="Y298" s="58" t="n"/>
      <c r="Z298" s="58" t="n"/>
    </row>
    <row r="299" ht="15.75" customHeight="1" s="57">
      <c r="A299" s="58" t="n"/>
      <c r="B299" s="58" t="n"/>
      <c r="C299" s="58" t="n"/>
      <c r="D299" s="58" t="n"/>
      <c r="E299" s="58" t="n"/>
      <c r="F299" s="58" t="n"/>
      <c r="G299" s="58" t="n"/>
      <c r="H299" s="58" t="n"/>
      <c r="I299" s="58" t="n"/>
      <c r="J299" s="58" t="n"/>
      <c r="K299" s="58" t="n"/>
      <c r="L299" s="58" t="n"/>
      <c r="M299" s="58" t="n"/>
      <c r="N299" s="58" t="n"/>
      <c r="O299" s="58" t="n"/>
      <c r="P299" s="58" t="n"/>
      <c r="Q299" s="58" t="n"/>
      <c r="R299" s="58" t="n"/>
      <c r="S299" s="58" t="n"/>
      <c r="T299" s="58" t="n"/>
      <c r="U299" s="58" t="n"/>
      <c r="V299" s="58" t="n"/>
      <c r="W299" s="58" t="n"/>
      <c r="X299" s="58" t="n"/>
      <c r="Y299" s="58" t="n"/>
      <c r="Z299" s="58" t="n"/>
    </row>
    <row r="300" ht="15.75" customHeight="1" s="57">
      <c r="A300" s="58" t="n"/>
      <c r="B300" s="58" t="n"/>
      <c r="C300" s="58" t="n"/>
      <c r="D300" s="58" t="n"/>
      <c r="E300" s="58" t="n"/>
      <c r="F300" s="58" t="n"/>
      <c r="G300" s="58" t="n"/>
      <c r="H300" s="58" t="n"/>
      <c r="I300" s="58" t="n"/>
      <c r="J300" s="58" t="n"/>
      <c r="K300" s="58" t="n"/>
      <c r="L300" s="58" t="n"/>
      <c r="M300" s="58" t="n"/>
      <c r="N300" s="58" t="n"/>
      <c r="O300" s="58" t="n"/>
      <c r="P300" s="58" t="n"/>
      <c r="Q300" s="58" t="n"/>
      <c r="R300" s="58" t="n"/>
      <c r="S300" s="58" t="n"/>
      <c r="T300" s="58" t="n"/>
      <c r="U300" s="58" t="n"/>
      <c r="V300" s="58" t="n"/>
      <c r="W300" s="58" t="n"/>
      <c r="X300" s="58" t="n"/>
      <c r="Y300" s="58" t="n"/>
      <c r="Z300" s="58" t="n"/>
    </row>
    <row r="301" ht="15.75" customHeight="1" s="57">
      <c r="A301" s="58" t="n"/>
      <c r="B301" s="58" t="n"/>
      <c r="C301" s="58" t="n"/>
      <c r="D301" s="58" t="n"/>
      <c r="E301" s="58" t="n"/>
      <c r="F301" s="58" t="n"/>
      <c r="G301" s="58" t="n"/>
      <c r="H301" s="58" t="n"/>
      <c r="I301" s="58" t="n"/>
      <c r="J301" s="58" t="n"/>
      <c r="K301" s="58" t="n"/>
      <c r="L301" s="58" t="n"/>
      <c r="M301" s="58" t="n"/>
      <c r="N301" s="58" t="n"/>
      <c r="O301" s="58" t="n"/>
      <c r="P301" s="58" t="n"/>
      <c r="Q301" s="58" t="n"/>
      <c r="R301" s="58" t="n"/>
      <c r="S301" s="58" t="n"/>
      <c r="T301" s="58" t="n"/>
      <c r="U301" s="58" t="n"/>
      <c r="V301" s="58" t="n"/>
      <c r="W301" s="58" t="n"/>
      <c r="X301" s="58" t="n"/>
      <c r="Y301" s="58" t="n"/>
      <c r="Z301" s="58" t="n"/>
    </row>
    <row r="302" ht="15.75" customHeight="1" s="57">
      <c r="A302" s="58" t="n"/>
      <c r="B302" s="58" t="n"/>
      <c r="C302" s="58" t="n"/>
      <c r="D302" s="58" t="n"/>
      <c r="E302" s="58" t="n"/>
      <c r="F302" s="58" t="n"/>
      <c r="G302" s="58" t="n"/>
      <c r="H302" s="58" t="n"/>
      <c r="I302" s="58" t="n"/>
      <c r="J302" s="58" t="n"/>
      <c r="K302" s="58" t="n"/>
      <c r="L302" s="58" t="n"/>
      <c r="M302" s="58" t="n"/>
      <c r="N302" s="58" t="n"/>
      <c r="O302" s="58" t="n"/>
      <c r="P302" s="58" t="n"/>
      <c r="Q302" s="58" t="n"/>
      <c r="R302" s="58" t="n"/>
      <c r="S302" s="58" t="n"/>
      <c r="T302" s="58" t="n"/>
      <c r="U302" s="58" t="n"/>
      <c r="V302" s="58" t="n"/>
      <c r="W302" s="58" t="n"/>
      <c r="X302" s="58" t="n"/>
      <c r="Y302" s="58" t="n"/>
      <c r="Z302" s="58" t="n"/>
    </row>
    <row r="303" ht="15.75" customHeight="1" s="57">
      <c r="A303" s="58" t="n"/>
      <c r="B303" s="58" t="n"/>
      <c r="C303" s="58" t="n"/>
      <c r="D303" s="58" t="n"/>
      <c r="E303" s="58" t="n"/>
      <c r="F303" s="58" t="n"/>
      <c r="G303" s="58" t="n"/>
      <c r="H303" s="58" t="n"/>
      <c r="I303" s="58" t="n"/>
      <c r="J303" s="58" t="n"/>
      <c r="K303" s="58" t="n"/>
      <c r="L303" s="58" t="n"/>
      <c r="M303" s="58" t="n"/>
      <c r="N303" s="58" t="n"/>
      <c r="O303" s="58" t="n"/>
      <c r="P303" s="58" t="n"/>
      <c r="Q303" s="58" t="n"/>
      <c r="R303" s="58" t="n"/>
      <c r="S303" s="58" t="n"/>
      <c r="T303" s="58" t="n"/>
      <c r="U303" s="58" t="n"/>
      <c r="V303" s="58" t="n"/>
      <c r="W303" s="58" t="n"/>
      <c r="X303" s="58" t="n"/>
      <c r="Y303" s="58" t="n"/>
      <c r="Z303" s="58" t="n"/>
    </row>
    <row r="304" ht="15.75" customHeight="1" s="57">
      <c r="A304" s="58" t="n"/>
      <c r="B304" s="58" t="n"/>
      <c r="C304" s="58" t="n"/>
      <c r="D304" s="58" t="n"/>
      <c r="E304" s="58" t="n"/>
      <c r="F304" s="58" t="n"/>
      <c r="G304" s="58" t="n"/>
      <c r="H304" s="58" t="n"/>
      <c r="I304" s="58" t="n"/>
      <c r="J304" s="58" t="n"/>
      <c r="K304" s="58" t="n"/>
      <c r="L304" s="58" t="n"/>
      <c r="M304" s="58" t="n"/>
      <c r="N304" s="58" t="n"/>
      <c r="O304" s="58" t="n"/>
      <c r="P304" s="58" t="n"/>
      <c r="Q304" s="58" t="n"/>
      <c r="R304" s="58" t="n"/>
      <c r="S304" s="58" t="n"/>
      <c r="T304" s="58" t="n"/>
      <c r="U304" s="58" t="n"/>
      <c r="V304" s="58" t="n"/>
      <c r="W304" s="58" t="n"/>
      <c r="X304" s="58" t="n"/>
      <c r="Y304" s="58" t="n"/>
      <c r="Z304" s="58" t="n"/>
    </row>
    <row r="305" ht="15.75" customHeight="1" s="57">
      <c r="A305" s="58" t="n"/>
      <c r="B305" s="58" t="n"/>
      <c r="C305" s="58" t="n"/>
      <c r="D305" s="58" t="n"/>
      <c r="E305" s="58" t="n"/>
      <c r="F305" s="58" t="n"/>
      <c r="G305" s="58" t="n"/>
      <c r="H305" s="58" t="n"/>
      <c r="I305" s="58" t="n"/>
      <c r="J305" s="58" t="n"/>
      <c r="K305" s="58" t="n"/>
      <c r="L305" s="58" t="n"/>
      <c r="M305" s="58" t="n"/>
      <c r="N305" s="58" t="n"/>
      <c r="O305" s="58" t="n"/>
      <c r="P305" s="58" t="n"/>
      <c r="Q305" s="58" t="n"/>
      <c r="R305" s="58" t="n"/>
      <c r="S305" s="58" t="n"/>
      <c r="T305" s="58" t="n"/>
      <c r="U305" s="58" t="n"/>
      <c r="V305" s="58" t="n"/>
      <c r="W305" s="58" t="n"/>
      <c r="X305" s="58" t="n"/>
      <c r="Y305" s="58" t="n"/>
      <c r="Z305" s="58" t="n"/>
    </row>
    <row r="306" ht="15.75" customHeight="1" s="57">
      <c r="A306" s="58" t="n"/>
      <c r="B306" s="58" t="n"/>
      <c r="C306" s="58" t="n"/>
      <c r="D306" s="58" t="n"/>
      <c r="E306" s="58" t="n"/>
      <c r="F306" s="58" t="n"/>
      <c r="G306" s="58" t="n"/>
      <c r="H306" s="58" t="n"/>
      <c r="I306" s="58" t="n"/>
      <c r="J306" s="58" t="n"/>
      <c r="K306" s="58" t="n"/>
      <c r="L306" s="58" t="n"/>
      <c r="M306" s="58" t="n"/>
      <c r="N306" s="58" t="n"/>
      <c r="O306" s="58" t="n"/>
      <c r="P306" s="58" t="n"/>
      <c r="Q306" s="58" t="n"/>
      <c r="R306" s="58" t="n"/>
      <c r="S306" s="58" t="n"/>
      <c r="T306" s="58" t="n"/>
      <c r="U306" s="58" t="n"/>
      <c r="V306" s="58" t="n"/>
      <c r="W306" s="58" t="n"/>
      <c r="X306" s="58" t="n"/>
      <c r="Y306" s="58" t="n"/>
      <c r="Z306" s="58" t="n"/>
    </row>
    <row r="307" ht="15.75" customHeight="1" s="57">
      <c r="A307" s="58" t="n"/>
      <c r="B307" s="58" t="n"/>
      <c r="C307" s="58" t="n"/>
      <c r="D307" s="58" t="n"/>
      <c r="E307" s="58" t="n"/>
      <c r="F307" s="58" t="n"/>
      <c r="G307" s="58" t="n"/>
      <c r="H307" s="58" t="n"/>
      <c r="I307" s="58" t="n"/>
      <c r="J307" s="58" t="n"/>
      <c r="K307" s="58" t="n"/>
      <c r="L307" s="58" t="n"/>
      <c r="M307" s="58" t="n"/>
      <c r="N307" s="58" t="n"/>
      <c r="O307" s="58" t="n"/>
      <c r="P307" s="58" t="n"/>
      <c r="Q307" s="58" t="n"/>
      <c r="R307" s="58" t="n"/>
      <c r="S307" s="58" t="n"/>
      <c r="T307" s="58" t="n"/>
      <c r="U307" s="58" t="n"/>
      <c r="V307" s="58" t="n"/>
      <c r="W307" s="58" t="n"/>
      <c r="X307" s="58" t="n"/>
      <c r="Y307" s="58" t="n"/>
      <c r="Z307" s="58" t="n"/>
    </row>
    <row r="308" ht="15.75" customHeight="1" s="57">
      <c r="A308" s="58" t="n"/>
      <c r="B308" s="58" t="n"/>
      <c r="C308" s="58" t="n"/>
      <c r="D308" s="58" t="n"/>
      <c r="E308" s="58" t="n"/>
      <c r="F308" s="58" t="n"/>
      <c r="G308" s="58" t="n"/>
      <c r="H308" s="58" t="n"/>
      <c r="I308" s="58" t="n"/>
      <c r="J308" s="58" t="n"/>
      <c r="K308" s="58" t="n"/>
      <c r="L308" s="58" t="n"/>
      <c r="M308" s="58" t="n"/>
      <c r="N308" s="58" t="n"/>
      <c r="O308" s="58" t="n"/>
      <c r="P308" s="58" t="n"/>
      <c r="Q308" s="58" t="n"/>
      <c r="R308" s="58" t="n"/>
      <c r="S308" s="58" t="n"/>
      <c r="T308" s="58" t="n"/>
      <c r="U308" s="58" t="n"/>
      <c r="V308" s="58" t="n"/>
      <c r="W308" s="58" t="n"/>
      <c r="X308" s="58" t="n"/>
      <c r="Y308" s="58" t="n"/>
      <c r="Z308" s="58" t="n"/>
    </row>
    <row r="309" ht="15.75" customHeight="1" s="57">
      <c r="A309" s="58" t="n"/>
      <c r="B309" s="58" t="n"/>
      <c r="C309" s="58" t="n"/>
      <c r="D309" s="58" t="n"/>
      <c r="E309" s="58" t="n"/>
      <c r="F309" s="58" t="n"/>
      <c r="G309" s="58" t="n"/>
      <c r="H309" s="58" t="n"/>
      <c r="I309" s="58" t="n"/>
      <c r="J309" s="58" t="n"/>
      <c r="K309" s="58" t="n"/>
      <c r="L309" s="58" t="n"/>
      <c r="M309" s="58" t="n"/>
      <c r="N309" s="58" t="n"/>
      <c r="O309" s="58" t="n"/>
      <c r="P309" s="58" t="n"/>
      <c r="Q309" s="58" t="n"/>
      <c r="R309" s="58" t="n"/>
      <c r="S309" s="58" t="n"/>
      <c r="T309" s="58" t="n"/>
      <c r="U309" s="58" t="n"/>
      <c r="V309" s="58" t="n"/>
      <c r="W309" s="58" t="n"/>
      <c r="X309" s="58" t="n"/>
      <c r="Y309" s="58" t="n"/>
      <c r="Z309" s="58" t="n"/>
    </row>
    <row r="310" ht="15.75" customHeight="1" s="57">
      <c r="A310" s="58" t="n"/>
      <c r="B310" s="58" t="n"/>
      <c r="C310" s="58" t="n"/>
      <c r="D310" s="58" t="n"/>
      <c r="E310" s="58" t="n"/>
      <c r="F310" s="58" t="n"/>
      <c r="G310" s="58" t="n"/>
      <c r="H310" s="58" t="n"/>
      <c r="I310" s="58" t="n"/>
      <c r="J310" s="58" t="n"/>
      <c r="K310" s="58" t="n"/>
      <c r="L310" s="58" t="n"/>
      <c r="M310" s="58" t="n"/>
      <c r="N310" s="58" t="n"/>
      <c r="O310" s="58" t="n"/>
      <c r="P310" s="58" t="n"/>
      <c r="Q310" s="58" t="n"/>
      <c r="R310" s="58" t="n"/>
      <c r="S310" s="58" t="n"/>
      <c r="T310" s="58" t="n"/>
      <c r="U310" s="58" t="n"/>
      <c r="V310" s="58" t="n"/>
      <c r="W310" s="58" t="n"/>
      <c r="X310" s="58" t="n"/>
      <c r="Y310" s="58" t="n"/>
      <c r="Z310" s="58" t="n"/>
    </row>
    <row r="311" ht="15.75" customHeight="1" s="57">
      <c r="A311" s="58" t="n"/>
      <c r="B311" s="58" t="n"/>
      <c r="C311" s="58" t="n"/>
      <c r="D311" s="58" t="n"/>
      <c r="E311" s="58" t="n"/>
      <c r="F311" s="58" t="n"/>
      <c r="G311" s="58" t="n"/>
      <c r="H311" s="58" t="n"/>
      <c r="I311" s="58" t="n"/>
      <c r="J311" s="58" t="n"/>
      <c r="K311" s="58" t="n"/>
      <c r="L311" s="58" t="n"/>
      <c r="M311" s="58" t="n"/>
      <c r="N311" s="58" t="n"/>
      <c r="O311" s="58" t="n"/>
      <c r="P311" s="58" t="n"/>
      <c r="Q311" s="58" t="n"/>
      <c r="R311" s="58" t="n"/>
      <c r="S311" s="58" t="n"/>
      <c r="T311" s="58" t="n"/>
      <c r="U311" s="58" t="n"/>
      <c r="V311" s="58" t="n"/>
      <c r="W311" s="58" t="n"/>
      <c r="X311" s="58" t="n"/>
      <c r="Y311" s="58" t="n"/>
      <c r="Z311" s="58" t="n"/>
    </row>
    <row r="312" ht="15.75" customHeight="1" s="57">
      <c r="A312" s="58" t="n"/>
      <c r="B312" s="58" t="n"/>
      <c r="C312" s="58" t="n"/>
      <c r="D312" s="58" t="n"/>
      <c r="E312" s="58" t="n"/>
      <c r="F312" s="58" t="n"/>
      <c r="G312" s="58" t="n"/>
      <c r="H312" s="58" t="n"/>
      <c r="I312" s="58" t="n"/>
      <c r="J312" s="58" t="n"/>
      <c r="K312" s="58" t="n"/>
      <c r="L312" s="58" t="n"/>
      <c r="M312" s="58" t="n"/>
      <c r="N312" s="58" t="n"/>
      <c r="O312" s="58" t="n"/>
      <c r="P312" s="58" t="n"/>
      <c r="Q312" s="58" t="n"/>
      <c r="R312" s="58" t="n"/>
      <c r="S312" s="58" t="n"/>
      <c r="T312" s="58" t="n"/>
      <c r="U312" s="58" t="n"/>
      <c r="V312" s="58" t="n"/>
      <c r="W312" s="58" t="n"/>
      <c r="X312" s="58" t="n"/>
      <c r="Y312" s="58" t="n"/>
      <c r="Z312" s="58" t="n"/>
    </row>
    <row r="313" ht="15.75" customHeight="1" s="57">
      <c r="A313" s="58" t="n"/>
      <c r="B313" s="58" t="n"/>
      <c r="C313" s="58" t="n"/>
      <c r="D313" s="58" t="n"/>
      <c r="E313" s="58" t="n"/>
      <c r="F313" s="58" t="n"/>
      <c r="G313" s="58" t="n"/>
      <c r="H313" s="58" t="n"/>
      <c r="I313" s="58" t="n"/>
      <c r="J313" s="58" t="n"/>
      <c r="K313" s="58" t="n"/>
      <c r="L313" s="58" t="n"/>
      <c r="M313" s="58" t="n"/>
      <c r="N313" s="58" t="n"/>
      <c r="O313" s="58" t="n"/>
      <c r="P313" s="58" t="n"/>
      <c r="Q313" s="58" t="n"/>
      <c r="R313" s="58" t="n"/>
      <c r="S313" s="58" t="n"/>
      <c r="T313" s="58" t="n"/>
      <c r="U313" s="58" t="n"/>
      <c r="V313" s="58" t="n"/>
      <c r="W313" s="58" t="n"/>
      <c r="X313" s="58" t="n"/>
      <c r="Y313" s="58" t="n"/>
      <c r="Z313" s="58" t="n"/>
    </row>
    <row r="314" ht="15.75" customHeight="1" s="57">
      <c r="A314" s="58" t="n"/>
      <c r="B314" s="58" t="n"/>
      <c r="C314" s="58" t="n"/>
      <c r="D314" s="58" t="n"/>
      <c r="E314" s="58" t="n"/>
      <c r="F314" s="58" t="n"/>
      <c r="G314" s="58" t="n"/>
      <c r="H314" s="58" t="n"/>
      <c r="I314" s="58" t="n"/>
      <c r="J314" s="58" t="n"/>
      <c r="K314" s="58" t="n"/>
      <c r="L314" s="58" t="n"/>
      <c r="M314" s="58" t="n"/>
      <c r="N314" s="58" t="n"/>
      <c r="O314" s="58" t="n"/>
      <c r="P314" s="58" t="n"/>
      <c r="Q314" s="58" t="n"/>
      <c r="R314" s="58" t="n"/>
      <c r="S314" s="58" t="n"/>
      <c r="T314" s="58" t="n"/>
      <c r="U314" s="58" t="n"/>
      <c r="V314" s="58" t="n"/>
      <c r="W314" s="58" t="n"/>
      <c r="X314" s="58" t="n"/>
      <c r="Y314" s="58" t="n"/>
      <c r="Z314" s="58" t="n"/>
    </row>
    <row r="315" ht="15.75" customHeight="1" s="57">
      <c r="A315" s="58" t="n"/>
      <c r="B315" s="58" t="n"/>
      <c r="C315" s="58" t="n"/>
      <c r="D315" s="58" t="n"/>
      <c r="E315" s="58" t="n"/>
      <c r="F315" s="58" t="n"/>
      <c r="G315" s="58" t="n"/>
      <c r="H315" s="58" t="n"/>
      <c r="I315" s="58" t="n"/>
      <c r="J315" s="58" t="n"/>
      <c r="K315" s="58" t="n"/>
      <c r="L315" s="58" t="n"/>
      <c r="M315" s="58" t="n"/>
      <c r="N315" s="58" t="n"/>
      <c r="O315" s="58" t="n"/>
      <c r="P315" s="58" t="n"/>
      <c r="Q315" s="58" t="n"/>
      <c r="R315" s="58" t="n"/>
      <c r="S315" s="58" t="n"/>
      <c r="T315" s="58" t="n"/>
      <c r="U315" s="58" t="n"/>
      <c r="V315" s="58" t="n"/>
      <c r="W315" s="58" t="n"/>
      <c r="X315" s="58" t="n"/>
      <c r="Y315" s="58" t="n"/>
      <c r="Z315" s="58" t="n"/>
    </row>
    <row r="316" ht="15.75" customHeight="1" s="57">
      <c r="A316" s="58" t="n"/>
      <c r="B316" s="58" t="n"/>
      <c r="C316" s="58" t="n"/>
      <c r="D316" s="58" t="n"/>
      <c r="E316" s="58" t="n"/>
      <c r="F316" s="58" t="n"/>
      <c r="G316" s="58" t="n"/>
      <c r="H316" s="58" t="n"/>
      <c r="I316" s="58" t="n"/>
      <c r="J316" s="58" t="n"/>
      <c r="K316" s="58" t="n"/>
      <c r="L316" s="58" t="n"/>
      <c r="M316" s="58" t="n"/>
      <c r="N316" s="58" t="n"/>
      <c r="O316" s="58" t="n"/>
      <c r="P316" s="58" t="n"/>
      <c r="Q316" s="58" t="n"/>
      <c r="R316" s="58" t="n"/>
      <c r="S316" s="58" t="n"/>
      <c r="T316" s="58" t="n"/>
      <c r="U316" s="58" t="n"/>
      <c r="V316" s="58" t="n"/>
      <c r="W316" s="58" t="n"/>
      <c r="X316" s="58" t="n"/>
      <c r="Y316" s="58" t="n"/>
      <c r="Z316" s="58" t="n"/>
    </row>
    <row r="317" ht="15.75" customHeight="1" s="57">
      <c r="A317" s="58" t="n"/>
      <c r="B317" s="58" t="n"/>
      <c r="C317" s="58" t="n"/>
      <c r="D317" s="58" t="n"/>
      <c r="E317" s="58" t="n"/>
      <c r="F317" s="58" t="n"/>
      <c r="G317" s="58" t="n"/>
      <c r="H317" s="58" t="n"/>
      <c r="I317" s="58" t="n"/>
      <c r="J317" s="58" t="n"/>
      <c r="K317" s="58" t="n"/>
      <c r="L317" s="58" t="n"/>
      <c r="M317" s="58" t="n"/>
      <c r="N317" s="58" t="n"/>
      <c r="O317" s="58" t="n"/>
      <c r="P317" s="58" t="n"/>
      <c r="Q317" s="58" t="n"/>
      <c r="R317" s="58" t="n"/>
      <c r="S317" s="58" t="n"/>
      <c r="T317" s="58" t="n"/>
      <c r="U317" s="58" t="n"/>
      <c r="V317" s="58" t="n"/>
      <c r="W317" s="58" t="n"/>
      <c r="X317" s="58" t="n"/>
      <c r="Y317" s="58" t="n"/>
      <c r="Z317" s="58" t="n"/>
    </row>
    <row r="318" ht="15.75" customHeight="1" s="57">
      <c r="A318" s="58" t="n"/>
      <c r="B318" s="58" t="n"/>
      <c r="C318" s="58" t="n"/>
      <c r="D318" s="58" t="n"/>
      <c r="E318" s="58" t="n"/>
      <c r="F318" s="58" t="n"/>
      <c r="G318" s="58" t="n"/>
      <c r="H318" s="58" t="n"/>
      <c r="I318" s="58" t="n"/>
      <c r="J318" s="58" t="n"/>
      <c r="K318" s="58" t="n"/>
      <c r="L318" s="58" t="n"/>
      <c r="M318" s="58" t="n"/>
      <c r="N318" s="58" t="n"/>
      <c r="O318" s="58" t="n"/>
      <c r="P318" s="58" t="n"/>
      <c r="Q318" s="58" t="n"/>
      <c r="R318" s="58" t="n"/>
      <c r="S318" s="58" t="n"/>
      <c r="T318" s="58" t="n"/>
      <c r="U318" s="58" t="n"/>
      <c r="V318" s="58" t="n"/>
      <c r="W318" s="58" t="n"/>
      <c r="X318" s="58" t="n"/>
      <c r="Y318" s="58" t="n"/>
      <c r="Z318" s="58" t="n"/>
    </row>
    <row r="319" ht="15.75" customHeight="1" s="57">
      <c r="A319" s="58" t="n"/>
      <c r="B319" s="58" t="n"/>
      <c r="C319" s="58" t="n"/>
      <c r="D319" s="58" t="n"/>
      <c r="E319" s="58" t="n"/>
      <c r="F319" s="58" t="n"/>
      <c r="G319" s="58" t="n"/>
      <c r="H319" s="58" t="n"/>
      <c r="I319" s="58" t="n"/>
      <c r="J319" s="58" t="n"/>
      <c r="K319" s="58" t="n"/>
      <c r="L319" s="58" t="n"/>
      <c r="M319" s="58" t="n"/>
      <c r="N319" s="58" t="n"/>
      <c r="O319" s="58" t="n"/>
      <c r="P319" s="58" t="n"/>
      <c r="Q319" s="58" t="n"/>
      <c r="R319" s="58" t="n"/>
      <c r="S319" s="58" t="n"/>
      <c r="T319" s="58" t="n"/>
      <c r="U319" s="58" t="n"/>
      <c r="V319" s="58" t="n"/>
      <c r="W319" s="58" t="n"/>
      <c r="X319" s="58" t="n"/>
      <c r="Y319" s="58" t="n"/>
      <c r="Z319" s="58" t="n"/>
    </row>
    <row r="320" ht="15.75" customHeight="1" s="57">
      <c r="A320" s="58" t="n"/>
      <c r="B320" s="58" t="n"/>
      <c r="C320" s="58" t="n"/>
      <c r="D320" s="58" t="n"/>
      <c r="E320" s="58" t="n"/>
      <c r="F320" s="58" t="n"/>
      <c r="G320" s="58" t="n"/>
      <c r="H320" s="58" t="n"/>
      <c r="I320" s="58" t="n"/>
      <c r="J320" s="58" t="n"/>
      <c r="K320" s="58" t="n"/>
      <c r="L320" s="58" t="n"/>
      <c r="M320" s="58" t="n"/>
      <c r="N320" s="58" t="n"/>
      <c r="O320" s="58" t="n"/>
      <c r="P320" s="58" t="n"/>
      <c r="Q320" s="58" t="n"/>
      <c r="R320" s="58" t="n"/>
      <c r="S320" s="58" t="n"/>
      <c r="T320" s="58" t="n"/>
      <c r="U320" s="58" t="n"/>
      <c r="V320" s="58" t="n"/>
      <c r="W320" s="58" t="n"/>
      <c r="X320" s="58" t="n"/>
      <c r="Y320" s="58" t="n"/>
      <c r="Z320" s="58" t="n"/>
    </row>
    <row r="321" ht="15.75" customHeight="1" s="57">
      <c r="A321" s="58" t="n"/>
      <c r="B321" s="58" t="n"/>
      <c r="C321" s="58" t="n"/>
      <c r="D321" s="58" t="n"/>
      <c r="E321" s="58" t="n"/>
      <c r="F321" s="58" t="n"/>
      <c r="G321" s="58" t="n"/>
      <c r="H321" s="58" t="n"/>
      <c r="I321" s="58" t="n"/>
      <c r="J321" s="58" t="n"/>
      <c r="K321" s="58" t="n"/>
      <c r="L321" s="58" t="n"/>
      <c r="M321" s="58" t="n"/>
      <c r="N321" s="58" t="n"/>
      <c r="O321" s="58" t="n"/>
      <c r="P321" s="58" t="n"/>
      <c r="Q321" s="58" t="n"/>
      <c r="R321" s="58" t="n"/>
      <c r="S321" s="58" t="n"/>
      <c r="T321" s="58" t="n"/>
      <c r="U321" s="58" t="n"/>
      <c r="V321" s="58" t="n"/>
      <c r="W321" s="58" t="n"/>
      <c r="X321" s="58" t="n"/>
      <c r="Y321" s="58" t="n"/>
      <c r="Z321" s="58" t="n"/>
    </row>
    <row r="322" ht="15.75" customHeight="1" s="57">
      <c r="A322" s="58" t="n"/>
      <c r="B322" s="58" t="n"/>
      <c r="C322" s="58" t="n"/>
      <c r="D322" s="58" t="n"/>
      <c r="E322" s="58" t="n"/>
      <c r="F322" s="58" t="n"/>
      <c r="G322" s="58" t="n"/>
      <c r="H322" s="58" t="n"/>
      <c r="I322" s="58" t="n"/>
      <c r="J322" s="58" t="n"/>
      <c r="K322" s="58" t="n"/>
      <c r="L322" s="58" t="n"/>
      <c r="M322" s="58" t="n"/>
      <c r="N322" s="58" t="n"/>
      <c r="O322" s="58" t="n"/>
      <c r="P322" s="58" t="n"/>
      <c r="Q322" s="58" t="n"/>
      <c r="R322" s="58" t="n"/>
      <c r="S322" s="58" t="n"/>
      <c r="T322" s="58" t="n"/>
      <c r="U322" s="58" t="n"/>
      <c r="V322" s="58" t="n"/>
      <c r="W322" s="58" t="n"/>
      <c r="X322" s="58" t="n"/>
      <c r="Y322" s="58" t="n"/>
      <c r="Z322" s="58" t="n"/>
    </row>
    <row r="323" ht="15.75" customHeight="1" s="57">
      <c r="A323" s="58" t="n"/>
      <c r="B323" s="58" t="n"/>
      <c r="C323" s="58" t="n"/>
      <c r="D323" s="58" t="n"/>
      <c r="E323" s="58" t="n"/>
      <c r="F323" s="58" t="n"/>
      <c r="G323" s="58" t="n"/>
      <c r="H323" s="58" t="n"/>
      <c r="I323" s="58" t="n"/>
      <c r="J323" s="58" t="n"/>
      <c r="K323" s="58" t="n"/>
      <c r="L323" s="58" t="n"/>
      <c r="M323" s="58" t="n"/>
      <c r="N323" s="58" t="n"/>
      <c r="O323" s="58" t="n"/>
      <c r="P323" s="58" t="n"/>
      <c r="Q323" s="58" t="n"/>
      <c r="R323" s="58" t="n"/>
      <c r="S323" s="58" t="n"/>
      <c r="T323" s="58" t="n"/>
      <c r="U323" s="58" t="n"/>
      <c r="V323" s="58" t="n"/>
      <c r="W323" s="58" t="n"/>
      <c r="X323" s="58" t="n"/>
      <c r="Y323" s="58" t="n"/>
      <c r="Z323" s="58" t="n"/>
    </row>
    <row r="324" ht="15.75" customHeight="1" s="57">
      <c r="A324" s="58" t="n"/>
      <c r="B324" s="58" t="n"/>
      <c r="C324" s="58" t="n"/>
      <c r="D324" s="58" t="n"/>
      <c r="E324" s="58" t="n"/>
      <c r="F324" s="58" t="n"/>
      <c r="G324" s="58" t="n"/>
      <c r="H324" s="58" t="n"/>
      <c r="I324" s="58" t="n"/>
      <c r="J324" s="58" t="n"/>
      <c r="K324" s="58" t="n"/>
      <c r="L324" s="58" t="n"/>
      <c r="M324" s="58" t="n"/>
      <c r="N324" s="58" t="n"/>
      <c r="O324" s="58" t="n"/>
      <c r="P324" s="58" t="n"/>
      <c r="Q324" s="58" t="n"/>
      <c r="R324" s="58" t="n"/>
      <c r="S324" s="58" t="n"/>
      <c r="T324" s="58" t="n"/>
      <c r="U324" s="58" t="n"/>
      <c r="V324" s="58" t="n"/>
      <c r="W324" s="58" t="n"/>
      <c r="X324" s="58" t="n"/>
      <c r="Y324" s="58" t="n"/>
      <c r="Z324" s="58" t="n"/>
    </row>
    <row r="325" ht="15.75" customHeight="1" s="57">
      <c r="A325" s="58" t="n"/>
      <c r="B325" s="58" t="n"/>
      <c r="C325" s="58" t="n"/>
      <c r="D325" s="58" t="n"/>
      <c r="E325" s="58" t="n"/>
      <c r="F325" s="58" t="n"/>
      <c r="G325" s="58" t="n"/>
      <c r="H325" s="58" t="n"/>
      <c r="I325" s="58" t="n"/>
      <c r="J325" s="58" t="n"/>
      <c r="K325" s="58" t="n"/>
      <c r="L325" s="58" t="n"/>
      <c r="M325" s="58" t="n"/>
      <c r="N325" s="58" t="n"/>
      <c r="O325" s="58" t="n"/>
      <c r="P325" s="58" t="n"/>
      <c r="Q325" s="58" t="n"/>
      <c r="R325" s="58" t="n"/>
      <c r="S325" s="58" t="n"/>
      <c r="T325" s="58" t="n"/>
      <c r="U325" s="58" t="n"/>
      <c r="V325" s="58" t="n"/>
      <c r="W325" s="58" t="n"/>
      <c r="X325" s="58" t="n"/>
      <c r="Y325" s="58" t="n"/>
      <c r="Z325" s="58" t="n"/>
    </row>
    <row r="326" ht="15.75" customHeight="1" s="57">
      <c r="A326" s="58" t="n"/>
      <c r="B326" s="58" t="n"/>
      <c r="C326" s="58" t="n"/>
      <c r="D326" s="58" t="n"/>
      <c r="E326" s="58" t="n"/>
      <c r="F326" s="58" t="n"/>
      <c r="G326" s="58" t="n"/>
      <c r="H326" s="58" t="n"/>
      <c r="I326" s="58" t="n"/>
      <c r="J326" s="58" t="n"/>
      <c r="K326" s="58" t="n"/>
      <c r="L326" s="58" t="n"/>
      <c r="M326" s="58" t="n"/>
      <c r="N326" s="58" t="n"/>
      <c r="O326" s="58" t="n"/>
      <c r="P326" s="58" t="n"/>
      <c r="Q326" s="58" t="n"/>
      <c r="R326" s="58" t="n"/>
      <c r="S326" s="58" t="n"/>
      <c r="T326" s="58" t="n"/>
      <c r="U326" s="58" t="n"/>
      <c r="V326" s="58" t="n"/>
      <c r="W326" s="58" t="n"/>
      <c r="X326" s="58" t="n"/>
      <c r="Y326" s="58" t="n"/>
      <c r="Z326" s="58" t="n"/>
    </row>
    <row r="327" ht="15.75" customHeight="1" s="57">
      <c r="A327" s="58" t="n"/>
      <c r="B327" s="58" t="n"/>
      <c r="C327" s="58" t="n"/>
      <c r="D327" s="58" t="n"/>
      <c r="E327" s="58" t="n"/>
      <c r="F327" s="58" t="n"/>
      <c r="G327" s="58" t="n"/>
      <c r="H327" s="58" t="n"/>
      <c r="I327" s="58" t="n"/>
      <c r="J327" s="58" t="n"/>
      <c r="K327" s="58" t="n"/>
      <c r="L327" s="58" t="n"/>
      <c r="M327" s="58" t="n"/>
      <c r="N327" s="58" t="n"/>
      <c r="O327" s="58" t="n"/>
      <c r="P327" s="58" t="n"/>
      <c r="Q327" s="58" t="n"/>
      <c r="R327" s="58" t="n"/>
      <c r="S327" s="58" t="n"/>
      <c r="T327" s="58" t="n"/>
      <c r="U327" s="58" t="n"/>
      <c r="V327" s="58" t="n"/>
      <c r="W327" s="58" t="n"/>
      <c r="X327" s="58" t="n"/>
      <c r="Y327" s="58" t="n"/>
      <c r="Z327" s="58" t="n"/>
    </row>
    <row r="328" ht="15.75" customHeight="1" s="57">
      <c r="A328" s="58" t="n"/>
      <c r="B328" s="58" t="n"/>
      <c r="C328" s="58" t="n"/>
      <c r="D328" s="58" t="n"/>
      <c r="E328" s="58" t="n"/>
      <c r="F328" s="58" t="n"/>
      <c r="G328" s="58" t="n"/>
      <c r="H328" s="58" t="n"/>
      <c r="I328" s="58" t="n"/>
      <c r="J328" s="58" t="n"/>
      <c r="K328" s="58" t="n"/>
      <c r="L328" s="58" t="n"/>
      <c r="M328" s="58" t="n"/>
      <c r="N328" s="58" t="n"/>
      <c r="O328" s="58" t="n"/>
      <c r="P328" s="58" t="n"/>
      <c r="Q328" s="58" t="n"/>
      <c r="R328" s="58" t="n"/>
      <c r="S328" s="58" t="n"/>
      <c r="T328" s="58" t="n"/>
      <c r="U328" s="58" t="n"/>
      <c r="V328" s="58" t="n"/>
      <c r="W328" s="58" t="n"/>
      <c r="X328" s="58" t="n"/>
      <c r="Y328" s="58" t="n"/>
      <c r="Z328" s="58" t="n"/>
    </row>
    <row r="329" ht="15.75" customHeight="1" s="57">
      <c r="A329" s="58" t="n"/>
      <c r="B329" s="58" t="n"/>
      <c r="C329" s="58" t="n"/>
      <c r="D329" s="58" t="n"/>
      <c r="E329" s="58" t="n"/>
      <c r="F329" s="58" t="n"/>
      <c r="G329" s="58" t="n"/>
      <c r="H329" s="58" t="n"/>
      <c r="I329" s="58" t="n"/>
      <c r="J329" s="58" t="n"/>
      <c r="K329" s="58" t="n"/>
      <c r="L329" s="58" t="n"/>
      <c r="M329" s="58" t="n"/>
      <c r="N329" s="58" t="n"/>
      <c r="O329" s="58" t="n"/>
      <c r="P329" s="58" t="n"/>
      <c r="Q329" s="58" t="n"/>
      <c r="R329" s="58" t="n"/>
      <c r="S329" s="58" t="n"/>
      <c r="T329" s="58" t="n"/>
      <c r="U329" s="58" t="n"/>
      <c r="V329" s="58" t="n"/>
      <c r="W329" s="58" t="n"/>
      <c r="X329" s="58" t="n"/>
      <c r="Y329" s="58" t="n"/>
      <c r="Z329" s="58" t="n"/>
    </row>
    <row r="330" ht="15.75" customHeight="1" s="57">
      <c r="A330" s="58" t="n"/>
      <c r="B330" s="58" t="n"/>
      <c r="C330" s="58" t="n"/>
      <c r="D330" s="58" t="n"/>
      <c r="E330" s="58" t="n"/>
      <c r="F330" s="58" t="n"/>
      <c r="G330" s="58" t="n"/>
      <c r="H330" s="58" t="n"/>
      <c r="I330" s="58" t="n"/>
      <c r="J330" s="58" t="n"/>
      <c r="K330" s="58" t="n"/>
      <c r="L330" s="58" t="n"/>
      <c r="M330" s="58" t="n"/>
      <c r="N330" s="58" t="n"/>
      <c r="O330" s="58" t="n"/>
      <c r="P330" s="58" t="n"/>
      <c r="Q330" s="58" t="n"/>
      <c r="R330" s="58" t="n"/>
      <c r="S330" s="58" t="n"/>
      <c r="T330" s="58" t="n"/>
      <c r="U330" s="58" t="n"/>
      <c r="V330" s="58" t="n"/>
      <c r="W330" s="58" t="n"/>
      <c r="X330" s="58" t="n"/>
      <c r="Y330" s="58" t="n"/>
      <c r="Z330" s="58" t="n"/>
    </row>
    <row r="331" ht="15.75" customHeight="1" s="57">
      <c r="A331" s="58" t="n"/>
      <c r="B331" s="58" t="n"/>
      <c r="C331" s="58" t="n"/>
      <c r="D331" s="58" t="n"/>
      <c r="E331" s="58" t="n"/>
      <c r="F331" s="58" t="n"/>
      <c r="G331" s="58" t="n"/>
      <c r="H331" s="58" t="n"/>
      <c r="I331" s="58" t="n"/>
      <c r="J331" s="58" t="n"/>
      <c r="K331" s="58" t="n"/>
      <c r="L331" s="58" t="n"/>
      <c r="M331" s="58" t="n"/>
      <c r="N331" s="58" t="n"/>
      <c r="O331" s="58" t="n"/>
      <c r="P331" s="58" t="n"/>
      <c r="Q331" s="58" t="n"/>
      <c r="R331" s="58" t="n"/>
      <c r="S331" s="58" t="n"/>
      <c r="T331" s="58" t="n"/>
      <c r="U331" s="58" t="n"/>
      <c r="V331" s="58" t="n"/>
      <c r="W331" s="58" t="n"/>
      <c r="X331" s="58" t="n"/>
      <c r="Y331" s="58" t="n"/>
      <c r="Z331" s="58" t="n"/>
    </row>
    <row r="332" ht="15.75" customHeight="1" s="57">
      <c r="A332" s="58" t="n"/>
      <c r="B332" s="58" t="n"/>
      <c r="C332" s="58" t="n"/>
      <c r="D332" s="58" t="n"/>
      <c r="E332" s="58" t="n"/>
      <c r="F332" s="58" t="n"/>
      <c r="G332" s="58" t="n"/>
      <c r="H332" s="58" t="n"/>
      <c r="I332" s="58" t="n"/>
      <c r="J332" s="58" t="n"/>
      <c r="K332" s="58" t="n"/>
      <c r="L332" s="58" t="n"/>
      <c r="M332" s="58" t="n"/>
      <c r="N332" s="58" t="n"/>
      <c r="O332" s="58" t="n"/>
      <c r="P332" s="58" t="n"/>
      <c r="Q332" s="58" t="n"/>
      <c r="R332" s="58" t="n"/>
      <c r="S332" s="58" t="n"/>
      <c r="T332" s="58" t="n"/>
      <c r="U332" s="58" t="n"/>
      <c r="V332" s="58" t="n"/>
      <c r="W332" s="58" t="n"/>
      <c r="X332" s="58" t="n"/>
      <c r="Y332" s="58" t="n"/>
      <c r="Z332" s="58" t="n"/>
    </row>
    <row r="333" ht="15.75" customHeight="1" s="57">
      <c r="A333" s="58" t="n"/>
      <c r="B333" s="58" t="n"/>
      <c r="C333" s="58" t="n"/>
      <c r="D333" s="58" t="n"/>
      <c r="E333" s="58" t="n"/>
      <c r="F333" s="58" t="n"/>
      <c r="G333" s="58" t="n"/>
      <c r="H333" s="58" t="n"/>
      <c r="I333" s="58" t="n"/>
      <c r="J333" s="58" t="n"/>
      <c r="K333" s="58" t="n"/>
      <c r="L333" s="58" t="n"/>
      <c r="M333" s="58" t="n"/>
      <c r="N333" s="58" t="n"/>
      <c r="O333" s="58" t="n"/>
      <c r="P333" s="58" t="n"/>
      <c r="Q333" s="58" t="n"/>
      <c r="R333" s="58" t="n"/>
      <c r="S333" s="58" t="n"/>
      <c r="T333" s="58" t="n"/>
      <c r="U333" s="58" t="n"/>
      <c r="V333" s="58" t="n"/>
      <c r="W333" s="58" t="n"/>
      <c r="X333" s="58" t="n"/>
      <c r="Y333" s="58" t="n"/>
      <c r="Z333" s="58" t="n"/>
    </row>
    <row r="334" ht="15.75" customHeight="1" s="57">
      <c r="A334" s="58" t="n"/>
      <c r="B334" s="58" t="n"/>
      <c r="C334" s="58" t="n"/>
      <c r="D334" s="58" t="n"/>
      <c r="E334" s="58" t="n"/>
      <c r="F334" s="58" t="n"/>
      <c r="G334" s="58" t="n"/>
      <c r="H334" s="58" t="n"/>
      <c r="I334" s="58" t="n"/>
      <c r="J334" s="58" t="n"/>
      <c r="K334" s="58" t="n"/>
      <c r="L334" s="58" t="n"/>
      <c r="M334" s="58" t="n"/>
      <c r="N334" s="58" t="n"/>
      <c r="O334" s="58" t="n"/>
      <c r="P334" s="58" t="n"/>
      <c r="Q334" s="58" t="n"/>
      <c r="R334" s="58" t="n"/>
      <c r="S334" s="58" t="n"/>
      <c r="T334" s="58" t="n"/>
      <c r="U334" s="58" t="n"/>
      <c r="V334" s="58" t="n"/>
      <c r="W334" s="58" t="n"/>
      <c r="X334" s="58" t="n"/>
      <c r="Y334" s="58" t="n"/>
      <c r="Z334" s="58" t="n"/>
    </row>
    <row r="335" ht="15.75" customHeight="1" s="57">
      <c r="A335" s="58" t="n"/>
      <c r="B335" s="58" t="n"/>
      <c r="C335" s="58" t="n"/>
      <c r="D335" s="58" t="n"/>
      <c r="E335" s="58" t="n"/>
      <c r="F335" s="58" t="n"/>
      <c r="G335" s="58" t="n"/>
      <c r="H335" s="58" t="n"/>
      <c r="I335" s="58" t="n"/>
      <c r="J335" s="58" t="n"/>
      <c r="K335" s="58" t="n"/>
      <c r="L335" s="58" t="n"/>
      <c r="M335" s="58" t="n"/>
      <c r="N335" s="58" t="n"/>
      <c r="O335" s="58" t="n"/>
      <c r="P335" s="58" t="n"/>
      <c r="Q335" s="58" t="n"/>
      <c r="R335" s="58" t="n"/>
      <c r="S335" s="58" t="n"/>
      <c r="T335" s="58" t="n"/>
      <c r="U335" s="58" t="n"/>
      <c r="V335" s="58" t="n"/>
      <c r="W335" s="58" t="n"/>
      <c r="X335" s="58" t="n"/>
      <c r="Y335" s="58" t="n"/>
      <c r="Z335" s="58" t="n"/>
    </row>
    <row r="336" ht="15.75" customHeight="1" s="57">
      <c r="A336" s="58" t="n"/>
      <c r="B336" s="58" t="n"/>
      <c r="C336" s="58" t="n"/>
      <c r="D336" s="58" t="n"/>
      <c r="E336" s="58" t="n"/>
      <c r="F336" s="58" t="n"/>
      <c r="G336" s="58" t="n"/>
      <c r="H336" s="58" t="n"/>
      <c r="I336" s="58" t="n"/>
      <c r="J336" s="58" t="n"/>
      <c r="K336" s="58" t="n"/>
      <c r="L336" s="58" t="n"/>
      <c r="M336" s="58" t="n"/>
      <c r="N336" s="58" t="n"/>
      <c r="O336" s="58" t="n"/>
      <c r="P336" s="58" t="n"/>
      <c r="Q336" s="58" t="n"/>
      <c r="R336" s="58" t="n"/>
      <c r="S336" s="58" t="n"/>
      <c r="T336" s="58" t="n"/>
      <c r="U336" s="58" t="n"/>
      <c r="V336" s="58" t="n"/>
      <c r="W336" s="58" t="n"/>
      <c r="X336" s="58" t="n"/>
      <c r="Y336" s="58" t="n"/>
      <c r="Z336" s="58" t="n"/>
    </row>
    <row r="337" ht="15.75" customHeight="1" s="57">
      <c r="A337" s="58" t="n"/>
      <c r="B337" s="58" t="n"/>
      <c r="C337" s="58" t="n"/>
      <c r="D337" s="58" t="n"/>
      <c r="E337" s="58" t="n"/>
      <c r="F337" s="58" t="n"/>
      <c r="G337" s="58" t="n"/>
      <c r="H337" s="58" t="n"/>
      <c r="I337" s="58" t="n"/>
      <c r="J337" s="58" t="n"/>
      <c r="K337" s="58" t="n"/>
      <c r="L337" s="58" t="n"/>
      <c r="M337" s="58" t="n"/>
      <c r="N337" s="58" t="n"/>
      <c r="O337" s="58" t="n"/>
      <c r="P337" s="58" t="n"/>
      <c r="Q337" s="58" t="n"/>
      <c r="R337" s="58" t="n"/>
      <c r="S337" s="58" t="n"/>
      <c r="T337" s="58" t="n"/>
      <c r="U337" s="58" t="n"/>
      <c r="V337" s="58" t="n"/>
      <c r="W337" s="58" t="n"/>
      <c r="X337" s="58" t="n"/>
      <c r="Y337" s="58" t="n"/>
      <c r="Z337" s="58" t="n"/>
    </row>
    <row r="338" ht="15.75" customHeight="1" s="57">
      <c r="A338" s="58" t="n"/>
      <c r="B338" s="58" t="n"/>
      <c r="C338" s="58" t="n"/>
      <c r="D338" s="58" t="n"/>
      <c r="E338" s="58" t="n"/>
      <c r="F338" s="58" t="n"/>
      <c r="G338" s="58" t="n"/>
      <c r="H338" s="58" t="n"/>
      <c r="I338" s="58" t="n"/>
      <c r="J338" s="58" t="n"/>
      <c r="K338" s="58" t="n"/>
      <c r="L338" s="58" t="n"/>
      <c r="M338" s="58" t="n"/>
      <c r="N338" s="58" t="n"/>
      <c r="O338" s="58" t="n"/>
      <c r="P338" s="58" t="n"/>
      <c r="Q338" s="58" t="n"/>
      <c r="R338" s="58" t="n"/>
      <c r="S338" s="58" t="n"/>
      <c r="T338" s="58" t="n"/>
      <c r="U338" s="58" t="n"/>
      <c r="V338" s="58" t="n"/>
      <c r="W338" s="58" t="n"/>
      <c r="X338" s="58" t="n"/>
      <c r="Y338" s="58" t="n"/>
      <c r="Z338" s="58" t="n"/>
    </row>
    <row r="339" ht="15.75" customHeight="1" s="57">
      <c r="A339" s="58" t="n"/>
      <c r="B339" s="58" t="n"/>
      <c r="C339" s="58" t="n"/>
      <c r="D339" s="58" t="n"/>
      <c r="E339" s="58" t="n"/>
      <c r="F339" s="58" t="n"/>
      <c r="G339" s="58" t="n"/>
      <c r="H339" s="58" t="n"/>
      <c r="I339" s="58" t="n"/>
      <c r="J339" s="58" t="n"/>
      <c r="K339" s="58" t="n"/>
      <c r="L339" s="58" t="n"/>
      <c r="M339" s="58" t="n"/>
      <c r="N339" s="58" t="n"/>
      <c r="O339" s="58" t="n"/>
      <c r="P339" s="58" t="n"/>
      <c r="Q339" s="58" t="n"/>
      <c r="R339" s="58" t="n"/>
      <c r="S339" s="58" t="n"/>
      <c r="T339" s="58" t="n"/>
      <c r="U339" s="58" t="n"/>
      <c r="V339" s="58" t="n"/>
      <c r="W339" s="58" t="n"/>
      <c r="X339" s="58" t="n"/>
      <c r="Y339" s="58" t="n"/>
      <c r="Z339" s="58" t="n"/>
    </row>
    <row r="340" ht="15.75" customHeight="1" s="57">
      <c r="A340" s="58" t="n"/>
      <c r="B340" s="58" t="n"/>
      <c r="C340" s="58" t="n"/>
      <c r="D340" s="58" t="n"/>
      <c r="E340" s="58" t="n"/>
      <c r="F340" s="58" t="n"/>
      <c r="G340" s="58" t="n"/>
      <c r="H340" s="58" t="n"/>
      <c r="I340" s="58" t="n"/>
      <c r="J340" s="58" t="n"/>
      <c r="K340" s="58" t="n"/>
      <c r="L340" s="58" t="n"/>
      <c r="M340" s="58" t="n"/>
      <c r="N340" s="58" t="n"/>
      <c r="O340" s="58" t="n"/>
      <c r="P340" s="58" t="n"/>
      <c r="Q340" s="58" t="n"/>
      <c r="R340" s="58" t="n"/>
      <c r="S340" s="58" t="n"/>
      <c r="T340" s="58" t="n"/>
      <c r="U340" s="58" t="n"/>
      <c r="V340" s="58" t="n"/>
      <c r="W340" s="58" t="n"/>
      <c r="X340" s="58" t="n"/>
      <c r="Y340" s="58" t="n"/>
      <c r="Z340" s="58" t="n"/>
    </row>
    <row r="341" ht="15.75" customHeight="1" s="57">
      <c r="A341" s="58" t="n"/>
      <c r="B341" s="58" t="n"/>
      <c r="C341" s="58" t="n"/>
      <c r="D341" s="58" t="n"/>
      <c r="E341" s="58" t="n"/>
      <c r="F341" s="58" t="n"/>
      <c r="G341" s="58" t="n"/>
      <c r="H341" s="58" t="n"/>
      <c r="I341" s="58" t="n"/>
      <c r="J341" s="58" t="n"/>
      <c r="K341" s="58" t="n"/>
      <c r="L341" s="58" t="n"/>
      <c r="M341" s="58" t="n"/>
      <c r="N341" s="58" t="n"/>
      <c r="O341" s="58" t="n"/>
      <c r="P341" s="58" t="n"/>
      <c r="Q341" s="58" t="n"/>
      <c r="R341" s="58" t="n"/>
      <c r="S341" s="58" t="n"/>
      <c r="T341" s="58" t="n"/>
      <c r="U341" s="58" t="n"/>
      <c r="V341" s="58" t="n"/>
      <c r="W341" s="58" t="n"/>
      <c r="X341" s="58" t="n"/>
      <c r="Y341" s="58" t="n"/>
      <c r="Z341" s="58" t="n"/>
    </row>
    <row r="342" ht="15.75" customHeight="1" s="57">
      <c r="A342" s="58" t="n"/>
      <c r="B342" s="58" t="n"/>
      <c r="C342" s="58" t="n"/>
      <c r="D342" s="58" t="n"/>
      <c r="E342" s="58" t="n"/>
      <c r="F342" s="58" t="n"/>
      <c r="G342" s="58" t="n"/>
      <c r="H342" s="58" t="n"/>
      <c r="I342" s="58" t="n"/>
      <c r="J342" s="58" t="n"/>
      <c r="K342" s="58" t="n"/>
      <c r="L342" s="58" t="n"/>
      <c r="M342" s="58" t="n"/>
      <c r="N342" s="58" t="n"/>
      <c r="O342" s="58" t="n"/>
      <c r="P342" s="58" t="n"/>
      <c r="Q342" s="58" t="n"/>
      <c r="R342" s="58" t="n"/>
      <c r="S342" s="58" t="n"/>
      <c r="T342" s="58" t="n"/>
      <c r="U342" s="58" t="n"/>
      <c r="V342" s="58" t="n"/>
      <c r="W342" s="58" t="n"/>
      <c r="X342" s="58" t="n"/>
      <c r="Y342" s="58" t="n"/>
      <c r="Z342" s="58" t="n"/>
    </row>
    <row r="343" ht="15.75" customHeight="1" s="57">
      <c r="A343" s="58" t="n"/>
      <c r="B343" s="58" t="n"/>
      <c r="C343" s="58" t="n"/>
      <c r="D343" s="58" t="n"/>
      <c r="E343" s="58" t="n"/>
      <c r="F343" s="58" t="n"/>
      <c r="G343" s="58" t="n"/>
      <c r="H343" s="58" t="n"/>
      <c r="I343" s="58" t="n"/>
      <c r="J343" s="58" t="n"/>
      <c r="K343" s="58" t="n"/>
      <c r="L343" s="58" t="n"/>
      <c r="M343" s="58" t="n"/>
      <c r="N343" s="58" t="n"/>
      <c r="O343" s="58" t="n"/>
      <c r="P343" s="58" t="n"/>
      <c r="Q343" s="58" t="n"/>
      <c r="R343" s="58" t="n"/>
      <c r="S343" s="58" t="n"/>
      <c r="T343" s="58" t="n"/>
      <c r="U343" s="58" t="n"/>
      <c r="V343" s="58" t="n"/>
      <c r="W343" s="58" t="n"/>
      <c r="X343" s="58" t="n"/>
      <c r="Y343" s="58" t="n"/>
      <c r="Z343" s="58" t="n"/>
    </row>
    <row r="344" ht="15.75" customHeight="1" s="57">
      <c r="A344" s="58" t="n"/>
      <c r="B344" s="58" t="n"/>
      <c r="C344" s="58" t="n"/>
      <c r="D344" s="58" t="n"/>
      <c r="E344" s="58" t="n"/>
      <c r="F344" s="58" t="n"/>
      <c r="G344" s="58" t="n"/>
      <c r="H344" s="58" t="n"/>
      <c r="I344" s="58" t="n"/>
      <c r="J344" s="58" t="n"/>
      <c r="K344" s="58" t="n"/>
      <c r="L344" s="58" t="n"/>
      <c r="M344" s="58" t="n"/>
      <c r="N344" s="58" t="n"/>
      <c r="O344" s="58" t="n"/>
      <c r="P344" s="58" t="n"/>
      <c r="Q344" s="58" t="n"/>
      <c r="R344" s="58" t="n"/>
      <c r="S344" s="58" t="n"/>
      <c r="T344" s="58" t="n"/>
      <c r="U344" s="58" t="n"/>
      <c r="V344" s="58" t="n"/>
      <c r="W344" s="58" t="n"/>
      <c r="X344" s="58" t="n"/>
      <c r="Y344" s="58" t="n"/>
      <c r="Z344" s="58" t="n"/>
    </row>
    <row r="345" ht="15.75" customHeight="1" s="57">
      <c r="A345" s="58" t="n"/>
      <c r="B345" s="58" t="n"/>
      <c r="C345" s="58" t="n"/>
      <c r="D345" s="58" t="n"/>
      <c r="E345" s="58" t="n"/>
      <c r="F345" s="58" t="n"/>
      <c r="G345" s="58" t="n"/>
      <c r="H345" s="58" t="n"/>
      <c r="I345" s="58" t="n"/>
      <c r="J345" s="58" t="n"/>
      <c r="K345" s="58" t="n"/>
      <c r="L345" s="58" t="n"/>
      <c r="M345" s="58" t="n"/>
      <c r="N345" s="58" t="n"/>
      <c r="O345" s="58" t="n"/>
      <c r="P345" s="58" t="n"/>
      <c r="Q345" s="58" t="n"/>
      <c r="R345" s="58" t="n"/>
      <c r="S345" s="58" t="n"/>
      <c r="T345" s="58" t="n"/>
      <c r="U345" s="58" t="n"/>
      <c r="V345" s="58" t="n"/>
      <c r="W345" s="58" t="n"/>
      <c r="X345" s="58" t="n"/>
      <c r="Y345" s="58" t="n"/>
      <c r="Z345" s="58" t="n"/>
    </row>
    <row r="346" ht="15.75" customHeight="1" s="57">
      <c r="A346" s="58" t="n"/>
      <c r="B346" s="58" t="n"/>
      <c r="C346" s="58" t="n"/>
      <c r="D346" s="58" t="n"/>
      <c r="E346" s="58" t="n"/>
      <c r="F346" s="58" t="n"/>
      <c r="G346" s="58" t="n"/>
      <c r="H346" s="58" t="n"/>
      <c r="I346" s="58" t="n"/>
      <c r="J346" s="58" t="n"/>
      <c r="K346" s="58" t="n"/>
      <c r="L346" s="58" t="n"/>
      <c r="M346" s="58" t="n"/>
      <c r="N346" s="58" t="n"/>
      <c r="O346" s="58" t="n"/>
      <c r="P346" s="58" t="n"/>
      <c r="Q346" s="58" t="n"/>
      <c r="R346" s="58" t="n"/>
      <c r="S346" s="58" t="n"/>
      <c r="T346" s="58" t="n"/>
      <c r="U346" s="58" t="n"/>
      <c r="V346" s="58" t="n"/>
      <c r="W346" s="58" t="n"/>
      <c r="X346" s="58" t="n"/>
      <c r="Y346" s="58" t="n"/>
      <c r="Z346" s="58" t="n"/>
    </row>
    <row r="347" ht="15.75" customHeight="1" s="57">
      <c r="A347" s="58" t="n"/>
      <c r="B347" s="58" t="n"/>
      <c r="C347" s="58" t="n"/>
      <c r="D347" s="58" t="n"/>
      <c r="E347" s="58" t="n"/>
      <c r="F347" s="58" t="n"/>
      <c r="G347" s="58" t="n"/>
      <c r="H347" s="58" t="n"/>
      <c r="I347" s="58" t="n"/>
      <c r="J347" s="58" t="n"/>
      <c r="K347" s="58" t="n"/>
      <c r="L347" s="58" t="n"/>
      <c r="M347" s="58" t="n"/>
      <c r="N347" s="58" t="n"/>
      <c r="O347" s="58" t="n"/>
      <c r="P347" s="58" t="n"/>
      <c r="Q347" s="58" t="n"/>
      <c r="R347" s="58" t="n"/>
      <c r="S347" s="58" t="n"/>
      <c r="T347" s="58" t="n"/>
      <c r="U347" s="58" t="n"/>
      <c r="V347" s="58" t="n"/>
      <c r="W347" s="58" t="n"/>
      <c r="X347" s="58" t="n"/>
      <c r="Y347" s="58" t="n"/>
      <c r="Z347" s="58" t="n"/>
    </row>
    <row r="348" ht="15.75" customHeight="1" s="57">
      <c r="A348" s="58" t="n"/>
      <c r="B348" s="58" t="n"/>
      <c r="C348" s="58" t="n"/>
      <c r="D348" s="58" t="n"/>
      <c r="E348" s="58" t="n"/>
      <c r="F348" s="58" t="n"/>
      <c r="G348" s="58" t="n"/>
      <c r="H348" s="58" t="n"/>
      <c r="I348" s="58" t="n"/>
      <c r="J348" s="58" t="n"/>
      <c r="K348" s="58" t="n"/>
      <c r="L348" s="58" t="n"/>
      <c r="M348" s="58" t="n"/>
      <c r="N348" s="58" t="n"/>
      <c r="O348" s="58" t="n"/>
      <c r="P348" s="58" t="n"/>
      <c r="Q348" s="58" t="n"/>
      <c r="R348" s="58" t="n"/>
      <c r="S348" s="58" t="n"/>
      <c r="T348" s="58" t="n"/>
      <c r="U348" s="58" t="n"/>
      <c r="V348" s="58" t="n"/>
      <c r="W348" s="58" t="n"/>
      <c r="X348" s="58" t="n"/>
      <c r="Y348" s="58" t="n"/>
      <c r="Z348" s="58" t="n"/>
    </row>
    <row r="349" ht="15.75" customHeight="1" s="57">
      <c r="A349" s="58" t="n"/>
      <c r="B349" s="58" t="n"/>
      <c r="C349" s="58" t="n"/>
      <c r="D349" s="58" t="n"/>
      <c r="E349" s="58" t="n"/>
      <c r="F349" s="58" t="n"/>
      <c r="G349" s="58" t="n"/>
      <c r="H349" s="58" t="n"/>
      <c r="I349" s="58" t="n"/>
      <c r="J349" s="58" t="n"/>
      <c r="K349" s="58" t="n"/>
      <c r="L349" s="58" t="n"/>
      <c r="M349" s="58" t="n"/>
      <c r="N349" s="58" t="n"/>
      <c r="O349" s="58" t="n"/>
      <c r="P349" s="58" t="n"/>
      <c r="Q349" s="58" t="n"/>
      <c r="R349" s="58" t="n"/>
      <c r="S349" s="58" t="n"/>
      <c r="T349" s="58" t="n"/>
      <c r="U349" s="58" t="n"/>
      <c r="V349" s="58" t="n"/>
      <c r="W349" s="58" t="n"/>
      <c r="X349" s="58" t="n"/>
      <c r="Y349" s="58" t="n"/>
      <c r="Z349" s="58" t="n"/>
    </row>
    <row r="350" ht="15.75" customHeight="1" s="57">
      <c r="A350" s="58" t="n"/>
      <c r="B350" s="58" t="n"/>
      <c r="C350" s="58" t="n"/>
      <c r="D350" s="58" t="n"/>
      <c r="E350" s="58" t="n"/>
      <c r="F350" s="58" t="n"/>
      <c r="G350" s="58" t="n"/>
      <c r="H350" s="58" t="n"/>
      <c r="I350" s="58" t="n"/>
      <c r="J350" s="58" t="n"/>
      <c r="K350" s="58" t="n"/>
      <c r="L350" s="58" t="n"/>
      <c r="M350" s="58" t="n"/>
      <c r="N350" s="58" t="n"/>
      <c r="O350" s="58" t="n"/>
      <c r="P350" s="58" t="n"/>
      <c r="Q350" s="58" t="n"/>
      <c r="R350" s="58" t="n"/>
      <c r="S350" s="58" t="n"/>
      <c r="T350" s="58" t="n"/>
      <c r="U350" s="58" t="n"/>
      <c r="V350" s="58" t="n"/>
      <c r="W350" s="58" t="n"/>
      <c r="X350" s="58" t="n"/>
      <c r="Y350" s="58" t="n"/>
      <c r="Z350" s="58" t="n"/>
    </row>
    <row r="351" ht="15.75" customHeight="1" s="57">
      <c r="A351" s="58" t="n"/>
      <c r="B351" s="58" t="n"/>
      <c r="C351" s="58" t="n"/>
      <c r="D351" s="58" t="n"/>
      <c r="E351" s="58" t="n"/>
      <c r="F351" s="58" t="n"/>
      <c r="G351" s="58" t="n"/>
      <c r="H351" s="58" t="n"/>
      <c r="I351" s="58" t="n"/>
      <c r="J351" s="58" t="n"/>
      <c r="K351" s="58" t="n"/>
      <c r="L351" s="58" t="n"/>
      <c r="M351" s="58" t="n"/>
      <c r="N351" s="58" t="n"/>
      <c r="O351" s="58" t="n"/>
      <c r="P351" s="58" t="n"/>
      <c r="Q351" s="58" t="n"/>
      <c r="R351" s="58" t="n"/>
      <c r="S351" s="58" t="n"/>
      <c r="T351" s="58" t="n"/>
      <c r="U351" s="58" t="n"/>
      <c r="V351" s="58" t="n"/>
      <c r="W351" s="58" t="n"/>
      <c r="X351" s="58" t="n"/>
      <c r="Y351" s="58" t="n"/>
      <c r="Z351" s="58" t="n"/>
    </row>
    <row r="352" ht="15.75" customHeight="1" s="57">
      <c r="A352" s="58" t="n"/>
      <c r="B352" s="58" t="n"/>
      <c r="C352" s="58" t="n"/>
      <c r="D352" s="58" t="n"/>
      <c r="E352" s="58" t="n"/>
      <c r="F352" s="58" t="n"/>
      <c r="G352" s="58" t="n"/>
      <c r="H352" s="58" t="n"/>
      <c r="I352" s="58" t="n"/>
      <c r="J352" s="58" t="n"/>
      <c r="K352" s="58" t="n"/>
      <c r="L352" s="58" t="n"/>
      <c r="M352" s="58" t="n"/>
      <c r="N352" s="58" t="n"/>
      <c r="O352" s="58" t="n"/>
      <c r="P352" s="58" t="n"/>
      <c r="Q352" s="58" t="n"/>
      <c r="R352" s="58" t="n"/>
      <c r="S352" s="58" t="n"/>
      <c r="T352" s="58" t="n"/>
      <c r="U352" s="58" t="n"/>
      <c r="V352" s="58" t="n"/>
      <c r="W352" s="58" t="n"/>
      <c r="X352" s="58" t="n"/>
      <c r="Y352" s="58" t="n"/>
      <c r="Z352" s="58" t="n"/>
    </row>
    <row r="353" ht="15.75" customHeight="1" s="57">
      <c r="A353" s="58" t="n"/>
      <c r="B353" s="58" t="n"/>
      <c r="C353" s="58" t="n"/>
      <c r="D353" s="58" t="n"/>
      <c r="E353" s="58" t="n"/>
      <c r="F353" s="58" t="n"/>
      <c r="G353" s="58" t="n"/>
      <c r="H353" s="58" t="n"/>
      <c r="I353" s="58" t="n"/>
      <c r="J353" s="58" t="n"/>
      <c r="K353" s="58" t="n"/>
      <c r="L353" s="58" t="n"/>
      <c r="M353" s="58" t="n"/>
      <c r="N353" s="58" t="n"/>
      <c r="O353" s="58" t="n"/>
      <c r="P353" s="58" t="n"/>
      <c r="Q353" s="58" t="n"/>
      <c r="R353" s="58" t="n"/>
      <c r="S353" s="58" t="n"/>
      <c r="T353" s="58" t="n"/>
      <c r="U353" s="58" t="n"/>
      <c r="V353" s="58" t="n"/>
      <c r="W353" s="58" t="n"/>
      <c r="X353" s="58" t="n"/>
      <c r="Y353" s="58" t="n"/>
      <c r="Z353" s="58" t="n"/>
    </row>
    <row r="354" ht="15.75" customHeight="1" s="57">
      <c r="A354" s="58" t="n"/>
      <c r="B354" s="58" t="n"/>
      <c r="C354" s="58" t="n"/>
      <c r="D354" s="58" t="n"/>
      <c r="E354" s="58" t="n"/>
      <c r="F354" s="58" t="n"/>
      <c r="G354" s="58" t="n"/>
      <c r="H354" s="58" t="n"/>
      <c r="I354" s="58" t="n"/>
      <c r="J354" s="58" t="n"/>
      <c r="K354" s="58" t="n"/>
      <c r="L354" s="58" t="n"/>
      <c r="M354" s="58" t="n"/>
      <c r="N354" s="58" t="n"/>
      <c r="O354" s="58" t="n"/>
      <c r="P354" s="58" t="n"/>
      <c r="Q354" s="58" t="n"/>
      <c r="R354" s="58" t="n"/>
      <c r="S354" s="58" t="n"/>
      <c r="T354" s="58" t="n"/>
      <c r="U354" s="58" t="n"/>
      <c r="V354" s="58" t="n"/>
      <c r="W354" s="58" t="n"/>
      <c r="X354" s="58" t="n"/>
      <c r="Y354" s="58" t="n"/>
      <c r="Z354" s="58" t="n"/>
    </row>
    <row r="355" ht="15.75" customHeight="1" s="57">
      <c r="A355" s="58" t="n"/>
      <c r="B355" s="58" t="n"/>
      <c r="C355" s="58" t="n"/>
      <c r="D355" s="58" t="n"/>
      <c r="E355" s="58" t="n"/>
      <c r="F355" s="58" t="n"/>
      <c r="G355" s="58" t="n"/>
      <c r="H355" s="58" t="n"/>
      <c r="I355" s="58" t="n"/>
      <c r="J355" s="58" t="n"/>
      <c r="K355" s="58" t="n"/>
      <c r="L355" s="58" t="n"/>
      <c r="M355" s="58" t="n"/>
      <c r="N355" s="58" t="n"/>
      <c r="O355" s="58" t="n"/>
      <c r="P355" s="58" t="n"/>
      <c r="Q355" s="58" t="n"/>
      <c r="R355" s="58" t="n"/>
      <c r="S355" s="58" t="n"/>
      <c r="T355" s="58" t="n"/>
      <c r="U355" s="58" t="n"/>
      <c r="V355" s="58" t="n"/>
      <c r="W355" s="58" t="n"/>
      <c r="X355" s="58" t="n"/>
      <c r="Y355" s="58" t="n"/>
      <c r="Z355" s="58" t="n"/>
    </row>
    <row r="356" ht="15.75" customHeight="1" s="57">
      <c r="A356" s="58" t="n"/>
      <c r="B356" s="58" t="n"/>
      <c r="C356" s="58" t="n"/>
      <c r="D356" s="58" t="n"/>
      <c r="E356" s="58" t="n"/>
      <c r="F356" s="58" t="n"/>
      <c r="G356" s="58" t="n"/>
      <c r="H356" s="58" t="n"/>
      <c r="I356" s="58" t="n"/>
      <c r="J356" s="58" t="n"/>
      <c r="K356" s="58" t="n"/>
      <c r="L356" s="58" t="n"/>
      <c r="M356" s="58" t="n"/>
      <c r="N356" s="58" t="n"/>
      <c r="O356" s="58" t="n"/>
      <c r="P356" s="58" t="n"/>
      <c r="Q356" s="58" t="n"/>
      <c r="R356" s="58" t="n"/>
      <c r="S356" s="58" t="n"/>
      <c r="T356" s="58" t="n"/>
      <c r="U356" s="58" t="n"/>
      <c r="V356" s="58" t="n"/>
      <c r="W356" s="58" t="n"/>
      <c r="X356" s="58" t="n"/>
      <c r="Y356" s="58" t="n"/>
      <c r="Z356" s="58" t="n"/>
    </row>
    <row r="357" ht="15.75" customHeight="1" s="57">
      <c r="A357" s="58" t="n"/>
      <c r="B357" s="58" t="n"/>
      <c r="C357" s="58" t="n"/>
      <c r="D357" s="58" t="n"/>
      <c r="E357" s="58" t="n"/>
      <c r="F357" s="58" t="n"/>
      <c r="G357" s="58" t="n"/>
      <c r="H357" s="58" t="n"/>
      <c r="I357" s="58" t="n"/>
      <c r="J357" s="58" t="n"/>
      <c r="K357" s="58" t="n"/>
      <c r="L357" s="58" t="n"/>
      <c r="M357" s="58" t="n"/>
      <c r="N357" s="58" t="n"/>
      <c r="O357" s="58" t="n"/>
      <c r="P357" s="58" t="n"/>
      <c r="Q357" s="58" t="n"/>
      <c r="R357" s="58" t="n"/>
      <c r="S357" s="58" t="n"/>
      <c r="T357" s="58" t="n"/>
      <c r="U357" s="58" t="n"/>
      <c r="V357" s="58" t="n"/>
      <c r="W357" s="58" t="n"/>
      <c r="X357" s="58" t="n"/>
      <c r="Y357" s="58" t="n"/>
      <c r="Z357" s="58" t="n"/>
    </row>
    <row r="358" ht="15.75" customHeight="1" s="57">
      <c r="A358" s="58" t="n"/>
      <c r="B358" s="58" t="n"/>
      <c r="C358" s="58" t="n"/>
      <c r="D358" s="58" t="n"/>
      <c r="E358" s="58" t="n"/>
      <c r="F358" s="58" t="n"/>
      <c r="G358" s="58" t="n"/>
      <c r="H358" s="58" t="n"/>
      <c r="I358" s="58" t="n"/>
      <c r="J358" s="58" t="n"/>
      <c r="K358" s="58" t="n"/>
      <c r="L358" s="58" t="n"/>
      <c r="M358" s="58" t="n"/>
      <c r="N358" s="58" t="n"/>
      <c r="O358" s="58" t="n"/>
      <c r="P358" s="58" t="n"/>
      <c r="Q358" s="58" t="n"/>
      <c r="R358" s="58" t="n"/>
      <c r="S358" s="58" t="n"/>
      <c r="T358" s="58" t="n"/>
      <c r="U358" s="58" t="n"/>
      <c r="V358" s="58" t="n"/>
      <c r="W358" s="58" t="n"/>
      <c r="X358" s="58" t="n"/>
      <c r="Y358" s="58" t="n"/>
      <c r="Z358" s="58" t="n"/>
    </row>
    <row r="359" ht="15.75" customHeight="1" s="57">
      <c r="A359" s="58" t="n"/>
      <c r="B359" s="58" t="n"/>
      <c r="C359" s="58" t="n"/>
      <c r="D359" s="58" t="n"/>
      <c r="E359" s="58" t="n"/>
      <c r="F359" s="58" t="n"/>
      <c r="G359" s="58" t="n"/>
      <c r="H359" s="58" t="n"/>
      <c r="I359" s="58" t="n"/>
      <c r="J359" s="58" t="n"/>
      <c r="K359" s="58" t="n"/>
      <c r="L359" s="58" t="n"/>
      <c r="M359" s="58" t="n"/>
      <c r="N359" s="58" t="n"/>
      <c r="O359" s="58" t="n"/>
      <c r="P359" s="58" t="n"/>
      <c r="Q359" s="58" t="n"/>
      <c r="R359" s="58" t="n"/>
      <c r="S359" s="58" t="n"/>
      <c r="T359" s="58" t="n"/>
      <c r="U359" s="58" t="n"/>
      <c r="V359" s="58" t="n"/>
      <c r="W359" s="58" t="n"/>
      <c r="X359" s="58" t="n"/>
      <c r="Y359" s="58" t="n"/>
      <c r="Z359" s="58" t="n"/>
    </row>
    <row r="360" ht="15.75" customHeight="1" s="57">
      <c r="A360" s="58" t="n"/>
      <c r="B360" s="58" t="n"/>
      <c r="C360" s="58" t="n"/>
      <c r="D360" s="58" t="n"/>
      <c r="E360" s="58" t="n"/>
      <c r="F360" s="58" t="n"/>
      <c r="G360" s="58" t="n"/>
      <c r="H360" s="58" t="n"/>
      <c r="I360" s="58" t="n"/>
      <c r="J360" s="58" t="n"/>
      <c r="K360" s="58" t="n"/>
      <c r="L360" s="58" t="n"/>
      <c r="M360" s="58" t="n"/>
      <c r="N360" s="58" t="n"/>
      <c r="O360" s="58" t="n"/>
      <c r="P360" s="58" t="n"/>
      <c r="Q360" s="58" t="n"/>
      <c r="R360" s="58" t="n"/>
      <c r="S360" s="58" t="n"/>
      <c r="T360" s="58" t="n"/>
      <c r="U360" s="58" t="n"/>
      <c r="V360" s="58" t="n"/>
      <c r="W360" s="58" t="n"/>
      <c r="X360" s="58" t="n"/>
      <c r="Y360" s="58" t="n"/>
      <c r="Z360" s="58" t="n"/>
    </row>
    <row r="361" ht="15.75" customHeight="1" s="57">
      <c r="A361" s="58" t="n"/>
      <c r="B361" s="58" t="n"/>
      <c r="C361" s="58" t="n"/>
      <c r="D361" s="58" t="n"/>
      <c r="E361" s="58" t="n"/>
      <c r="F361" s="58" t="n"/>
      <c r="G361" s="58" t="n"/>
      <c r="H361" s="58" t="n"/>
      <c r="I361" s="58" t="n"/>
      <c r="J361" s="58" t="n"/>
      <c r="K361" s="58" t="n"/>
      <c r="L361" s="58" t="n"/>
      <c r="M361" s="58" t="n"/>
      <c r="N361" s="58" t="n"/>
      <c r="O361" s="58" t="n"/>
      <c r="P361" s="58" t="n"/>
      <c r="Q361" s="58" t="n"/>
      <c r="R361" s="58" t="n"/>
      <c r="S361" s="58" t="n"/>
      <c r="T361" s="58" t="n"/>
      <c r="U361" s="58" t="n"/>
      <c r="V361" s="58" t="n"/>
      <c r="W361" s="58" t="n"/>
      <c r="X361" s="58" t="n"/>
      <c r="Y361" s="58" t="n"/>
      <c r="Z361" s="58" t="n"/>
    </row>
    <row r="362" ht="15.75" customHeight="1" s="57">
      <c r="A362" s="58" t="n"/>
      <c r="B362" s="58" t="n"/>
      <c r="C362" s="58" t="n"/>
      <c r="D362" s="58" t="n"/>
      <c r="E362" s="58" t="n"/>
      <c r="F362" s="58" t="n"/>
      <c r="G362" s="58" t="n"/>
      <c r="H362" s="58" t="n"/>
      <c r="I362" s="58" t="n"/>
      <c r="J362" s="58" t="n"/>
      <c r="K362" s="58" t="n"/>
      <c r="L362" s="58" t="n"/>
      <c r="M362" s="58" t="n"/>
      <c r="N362" s="58" t="n"/>
      <c r="O362" s="58" t="n"/>
      <c r="P362" s="58" t="n"/>
      <c r="Q362" s="58" t="n"/>
      <c r="R362" s="58" t="n"/>
      <c r="S362" s="58" t="n"/>
      <c r="T362" s="58" t="n"/>
      <c r="U362" s="58" t="n"/>
      <c r="V362" s="58" t="n"/>
      <c r="W362" s="58" t="n"/>
      <c r="X362" s="58" t="n"/>
      <c r="Y362" s="58" t="n"/>
      <c r="Z362" s="58" t="n"/>
    </row>
    <row r="363" ht="15.75" customHeight="1" s="57">
      <c r="A363" s="58" t="n"/>
      <c r="B363" s="58" t="n"/>
      <c r="C363" s="58" t="n"/>
      <c r="D363" s="58" t="n"/>
      <c r="E363" s="58" t="n"/>
      <c r="F363" s="58" t="n"/>
      <c r="G363" s="58" t="n"/>
      <c r="H363" s="58" t="n"/>
      <c r="I363" s="58" t="n"/>
      <c r="J363" s="58" t="n"/>
      <c r="K363" s="58" t="n"/>
      <c r="L363" s="58" t="n"/>
      <c r="M363" s="58" t="n"/>
      <c r="N363" s="58" t="n"/>
      <c r="O363" s="58" t="n"/>
      <c r="P363" s="58" t="n"/>
      <c r="Q363" s="58" t="n"/>
      <c r="R363" s="58" t="n"/>
      <c r="S363" s="58" t="n"/>
      <c r="T363" s="58" t="n"/>
      <c r="U363" s="58" t="n"/>
      <c r="V363" s="58" t="n"/>
      <c r="W363" s="58" t="n"/>
      <c r="X363" s="58" t="n"/>
      <c r="Y363" s="58" t="n"/>
      <c r="Z363" s="58" t="n"/>
    </row>
    <row r="364" ht="15.75" customHeight="1" s="57">
      <c r="A364" s="58" t="n"/>
      <c r="B364" s="58" t="n"/>
      <c r="C364" s="58" t="n"/>
      <c r="D364" s="58" t="n"/>
      <c r="E364" s="58" t="n"/>
      <c r="F364" s="58" t="n"/>
      <c r="G364" s="58" t="n"/>
      <c r="H364" s="58" t="n"/>
      <c r="I364" s="58" t="n"/>
      <c r="J364" s="58" t="n"/>
      <c r="K364" s="58" t="n"/>
      <c r="L364" s="58" t="n"/>
      <c r="M364" s="58" t="n"/>
      <c r="N364" s="58" t="n"/>
      <c r="O364" s="58" t="n"/>
      <c r="P364" s="58" t="n"/>
      <c r="Q364" s="58" t="n"/>
      <c r="R364" s="58" t="n"/>
      <c r="S364" s="58" t="n"/>
      <c r="T364" s="58" t="n"/>
      <c r="U364" s="58" t="n"/>
      <c r="V364" s="58" t="n"/>
      <c r="W364" s="58" t="n"/>
      <c r="X364" s="58" t="n"/>
      <c r="Y364" s="58" t="n"/>
      <c r="Z364" s="58" t="n"/>
    </row>
    <row r="365" ht="15.75" customHeight="1" s="57">
      <c r="A365" s="58" t="n"/>
      <c r="B365" s="58" t="n"/>
      <c r="C365" s="58" t="n"/>
      <c r="D365" s="58" t="n"/>
      <c r="E365" s="58" t="n"/>
      <c r="F365" s="58" t="n"/>
      <c r="G365" s="58" t="n"/>
      <c r="H365" s="58" t="n"/>
      <c r="I365" s="58" t="n"/>
      <c r="J365" s="58" t="n"/>
      <c r="K365" s="58" t="n"/>
      <c r="L365" s="58" t="n"/>
      <c r="M365" s="58" t="n"/>
      <c r="N365" s="58" t="n"/>
      <c r="O365" s="58" t="n"/>
      <c r="P365" s="58" t="n"/>
      <c r="Q365" s="58" t="n"/>
      <c r="R365" s="58" t="n"/>
      <c r="S365" s="58" t="n"/>
      <c r="T365" s="58" t="n"/>
      <c r="U365" s="58" t="n"/>
      <c r="V365" s="58" t="n"/>
      <c r="W365" s="58" t="n"/>
      <c r="X365" s="58" t="n"/>
      <c r="Y365" s="58" t="n"/>
      <c r="Z365" s="58" t="n"/>
    </row>
    <row r="366" ht="15.75" customHeight="1" s="57">
      <c r="A366" s="58" t="n"/>
      <c r="B366" s="58" t="n"/>
      <c r="C366" s="58" t="n"/>
      <c r="D366" s="58" t="n"/>
      <c r="E366" s="58" t="n"/>
      <c r="F366" s="58" t="n"/>
      <c r="G366" s="58" t="n"/>
      <c r="H366" s="58" t="n"/>
      <c r="I366" s="58" t="n"/>
      <c r="J366" s="58" t="n"/>
      <c r="K366" s="58" t="n"/>
      <c r="L366" s="58" t="n"/>
      <c r="M366" s="58" t="n"/>
      <c r="N366" s="58" t="n"/>
      <c r="O366" s="58" t="n"/>
      <c r="P366" s="58" t="n"/>
      <c r="Q366" s="58" t="n"/>
      <c r="R366" s="58" t="n"/>
      <c r="S366" s="58" t="n"/>
      <c r="T366" s="58" t="n"/>
      <c r="U366" s="58" t="n"/>
      <c r="V366" s="58" t="n"/>
      <c r="W366" s="58" t="n"/>
      <c r="X366" s="58" t="n"/>
      <c r="Y366" s="58" t="n"/>
      <c r="Z366" s="58" t="n"/>
    </row>
    <row r="367" ht="15.75" customHeight="1" s="57">
      <c r="A367" s="58" t="n"/>
      <c r="B367" s="58" t="n"/>
      <c r="C367" s="58" t="n"/>
      <c r="D367" s="58" t="n"/>
      <c r="E367" s="58" t="n"/>
      <c r="F367" s="58" t="n"/>
      <c r="G367" s="58" t="n"/>
      <c r="H367" s="58" t="n"/>
      <c r="I367" s="58" t="n"/>
      <c r="J367" s="58" t="n"/>
      <c r="K367" s="58" t="n"/>
      <c r="L367" s="58" t="n"/>
      <c r="M367" s="58" t="n"/>
      <c r="N367" s="58" t="n"/>
      <c r="O367" s="58" t="n"/>
      <c r="P367" s="58" t="n"/>
      <c r="Q367" s="58" t="n"/>
      <c r="R367" s="58" t="n"/>
      <c r="S367" s="58" t="n"/>
      <c r="T367" s="58" t="n"/>
      <c r="U367" s="58" t="n"/>
      <c r="V367" s="58" t="n"/>
      <c r="W367" s="58" t="n"/>
      <c r="X367" s="58" t="n"/>
      <c r="Y367" s="58" t="n"/>
      <c r="Z367" s="58" t="n"/>
    </row>
    <row r="368" ht="15.75" customHeight="1" s="57">
      <c r="A368" s="58" t="n"/>
      <c r="B368" s="58" t="n"/>
      <c r="C368" s="58" t="n"/>
      <c r="D368" s="58" t="n"/>
      <c r="E368" s="58" t="n"/>
      <c r="F368" s="58" t="n"/>
      <c r="G368" s="58" t="n"/>
      <c r="H368" s="58" t="n"/>
      <c r="I368" s="58" t="n"/>
      <c r="J368" s="58" t="n"/>
      <c r="K368" s="58" t="n"/>
      <c r="L368" s="58" t="n"/>
      <c r="M368" s="58" t="n"/>
      <c r="N368" s="58" t="n"/>
      <c r="O368" s="58" t="n"/>
      <c r="P368" s="58" t="n"/>
      <c r="Q368" s="58" t="n"/>
      <c r="R368" s="58" t="n"/>
      <c r="S368" s="58" t="n"/>
      <c r="T368" s="58" t="n"/>
      <c r="U368" s="58" t="n"/>
      <c r="V368" s="58" t="n"/>
      <c r="W368" s="58" t="n"/>
      <c r="X368" s="58" t="n"/>
      <c r="Y368" s="58" t="n"/>
      <c r="Z368" s="58" t="n"/>
    </row>
    <row r="369" ht="15.75" customHeight="1" s="57">
      <c r="A369" s="58" t="n"/>
      <c r="B369" s="58" t="n"/>
      <c r="C369" s="58" t="n"/>
      <c r="D369" s="58" t="n"/>
      <c r="E369" s="58" t="n"/>
      <c r="F369" s="58" t="n"/>
      <c r="G369" s="58" t="n"/>
      <c r="H369" s="58" t="n"/>
      <c r="I369" s="58" t="n"/>
      <c r="J369" s="58" t="n"/>
      <c r="K369" s="58" t="n"/>
      <c r="L369" s="58" t="n"/>
      <c r="M369" s="58" t="n"/>
      <c r="N369" s="58" t="n"/>
      <c r="O369" s="58" t="n"/>
      <c r="P369" s="58" t="n"/>
      <c r="Q369" s="58" t="n"/>
      <c r="R369" s="58" t="n"/>
      <c r="S369" s="58" t="n"/>
      <c r="T369" s="58" t="n"/>
      <c r="U369" s="58" t="n"/>
      <c r="V369" s="58" t="n"/>
      <c r="W369" s="58" t="n"/>
      <c r="X369" s="58" t="n"/>
      <c r="Y369" s="58" t="n"/>
      <c r="Z369" s="58" t="n"/>
    </row>
    <row r="370" ht="15.75" customHeight="1" s="57">
      <c r="A370" s="58" t="n"/>
      <c r="B370" s="58" t="n"/>
      <c r="C370" s="58" t="n"/>
      <c r="D370" s="58" t="n"/>
      <c r="E370" s="58" t="n"/>
      <c r="F370" s="58" t="n"/>
      <c r="G370" s="58" t="n"/>
      <c r="H370" s="58" t="n"/>
      <c r="I370" s="58" t="n"/>
      <c r="J370" s="58" t="n"/>
      <c r="K370" s="58" t="n"/>
      <c r="L370" s="58" t="n"/>
      <c r="M370" s="58" t="n"/>
      <c r="N370" s="58" t="n"/>
      <c r="O370" s="58" t="n"/>
      <c r="P370" s="58" t="n"/>
      <c r="Q370" s="58" t="n"/>
      <c r="R370" s="58" t="n"/>
      <c r="S370" s="58" t="n"/>
      <c r="T370" s="58" t="n"/>
      <c r="U370" s="58" t="n"/>
      <c r="V370" s="58" t="n"/>
      <c r="W370" s="58" t="n"/>
      <c r="X370" s="58" t="n"/>
      <c r="Y370" s="58" t="n"/>
      <c r="Z370" s="58" t="n"/>
    </row>
    <row r="371" ht="15.75" customHeight="1" s="57">
      <c r="A371" s="58" t="n"/>
      <c r="B371" s="58" t="n"/>
      <c r="C371" s="58" t="n"/>
      <c r="D371" s="58" t="n"/>
      <c r="E371" s="58" t="n"/>
      <c r="F371" s="58" t="n"/>
      <c r="G371" s="58" t="n"/>
      <c r="H371" s="58" t="n"/>
      <c r="I371" s="58" t="n"/>
      <c r="J371" s="58" t="n"/>
      <c r="K371" s="58" t="n"/>
      <c r="L371" s="58" t="n"/>
      <c r="M371" s="58" t="n"/>
      <c r="N371" s="58" t="n"/>
      <c r="O371" s="58" t="n"/>
      <c r="P371" s="58" t="n"/>
      <c r="Q371" s="58" t="n"/>
      <c r="R371" s="58" t="n"/>
      <c r="S371" s="58" t="n"/>
      <c r="T371" s="58" t="n"/>
      <c r="U371" s="58" t="n"/>
      <c r="V371" s="58" t="n"/>
      <c r="W371" s="58" t="n"/>
      <c r="X371" s="58" t="n"/>
      <c r="Y371" s="58" t="n"/>
      <c r="Z371" s="58" t="n"/>
    </row>
    <row r="372" ht="15.75" customHeight="1" s="57">
      <c r="A372" s="58" t="n"/>
      <c r="B372" s="58" t="n"/>
      <c r="C372" s="58" t="n"/>
      <c r="D372" s="58" t="n"/>
      <c r="E372" s="58" t="n"/>
      <c r="F372" s="58" t="n"/>
      <c r="G372" s="58" t="n"/>
      <c r="H372" s="58" t="n"/>
      <c r="I372" s="58" t="n"/>
      <c r="J372" s="58" t="n"/>
      <c r="K372" s="58" t="n"/>
      <c r="L372" s="58" t="n"/>
      <c r="M372" s="58" t="n"/>
      <c r="N372" s="58" t="n"/>
      <c r="O372" s="58" t="n"/>
      <c r="P372" s="58" t="n"/>
      <c r="Q372" s="58" t="n"/>
      <c r="R372" s="58" t="n"/>
      <c r="S372" s="58" t="n"/>
      <c r="T372" s="58" t="n"/>
      <c r="U372" s="58" t="n"/>
      <c r="V372" s="58" t="n"/>
      <c r="W372" s="58" t="n"/>
      <c r="X372" s="58" t="n"/>
      <c r="Y372" s="58" t="n"/>
      <c r="Z372" s="58" t="n"/>
    </row>
    <row r="373" ht="15.75" customHeight="1" s="57">
      <c r="A373" s="58" t="n"/>
      <c r="B373" s="58" t="n"/>
      <c r="C373" s="58" t="n"/>
      <c r="D373" s="58" t="n"/>
      <c r="E373" s="58" t="n"/>
      <c r="F373" s="58" t="n"/>
      <c r="G373" s="58" t="n"/>
      <c r="H373" s="58" t="n"/>
      <c r="I373" s="58" t="n"/>
      <c r="J373" s="58" t="n"/>
      <c r="K373" s="58" t="n"/>
      <c r="L373" s="58" t="n"/>
      <c r="M373" s="58" t="n"/>
      <c r="N373" s="58" t="n"/>
      <c r="O373" s="58" t="n"/>
      <c r="P373" s="58" t="n"/>
      <c r="Q373" s="58" t="n"/>
      <c r="R373" s="58" t="n"/>
      <c r="S373" s="58" t="n"/>
      <c r="T373" s="58" t="n"/>
      <c r="U373" s="58" t="n"/>
      <c r="V373" s="58" t="n"/>
      <c r="W373" s="58" t="n"/>
      <c r="X373" s="58" t="n"/>
      <c r="Y373" s="58" t="n"/>
      <c r="Z373" s="58" t="n"/>
    </row>
    <row r="374" ht="15.75" customHeight="1" s="57">
      <c r="A374" s="58" t="n"/>
      <c r="B374" s="58" t="n"/>
      <c r="C374" s="58" t="n"/>
      <c r="D374" s="58" t="n"/>
      <c r="E374" s="58" t="n"/>
      <c r="F374" s="58" t="n"/>
      <c r="G374" s="58" t="n"/>
      <c r="H374" s="58" t="n"/>
      <c r="I374" s="58" t="n"/>
      <c r="J374" s="58" t="n"/>
      <c r="K374" s="58" t="n"/>
      <c r="L374" s="58" t="n"/>
      <c r="M374" s="58" t="n"/>
      <c r="N374" s="58" t="n"/>
      <c r="O374" s="58" t="n"/>
      <c r="P374" s="58" t="n"/>
      <c r="Q374" s="58" t="n"/>
      <c r="R374" s="58" t="n"/>
      <c r="S374" s="58" t="n"/>
      <c r="T374" s="58" t="n"/>
      <c r="U374" s="58" t="n"/>
      <c r="V374" s="58" t="n"/>
      <c r="W374" s="58" t="n"/>
      <c r="X374" s="58" t="n"/>
      <c r="Y374" s="58" t="n"/>
      <c r="Z374" s="58" t="n"/>
    </row>
    <row r="375" ht="15.75" customHeight="1" s="57">
      <c r="A375" s="58" t="n"/>
      <c r="B375" s="58" t="n"/>
      <c r="C375" s="58" t="n"/>
      <c r="D375" s="58" t="n"/>
      <c r="E375" s="58" t="n"/>
      <c r="F375" s="58" t="n"/>
      <c r="G375" s="58" t="n"/>
      <c r="H375" s="58" t="n"/>
      <c r="I375" s="58" t="n"/>
      <c r="J375" s="58" t="n"/>
      <c r="K375" s="58" t="n"/>
      <c r="L375" s="58" t="n"/>
      <c r="M375" s="58" t="n"/>
      <c r="N375" s="58" t="n"/>
      <c r="O375" s="58" t="n"/>
      <c r="P375" s="58" t="n"/>
      <c r="Q375" s="58" t="n"/>
      <c r="R375" s="58" t="n"/>
      <c r="S375" s="58" t="n"/>
      <c r="T375" s="58" t="n"/>
      <c r="U375" s="58" t="n"/>
      <c r="V375" s="58" t="n"/>
      <c r="W375" s="58" t="n"/>
      <c r="X375" s="58" t="n"/>
      <c r="Y375" s="58" t="n"/>
      <c r="Z375" s="58" t="n"/>
    </row>
    <row r="376" ht="15.75" customHeight="1" s="57">
      <c r="A376" s="58" t="n"/>
      <c r="B376" s="58" t="n"/>
      <c r="C376" s="58" t="n"/>
      <c r="D376" s="58" t="n"/>
      <c r="E376" s="58" t="n"/>
      <c r="F376" s="58" t="n"/>
      <c r="G376" s="58" t="n"/>
      <c r="H376" s="58" t="n"/>
      <c r="I376" s="58" t="n"/>
      <c r="J376" s="58" t="n"/>
      <c r="K376" s="58" t="n"/>
      <c r="L376" s="58" t="n"/>
      <c r="M376" s="58" t="n"/>
      <c r="N376" s="58" t="n"/>
      <c r="O376" s="58" t="n"/>
      <c r="P376" s="58" t="n"/>
      <c r="Q376" s="58" t="n"/>
      <c r="R376" s="58" t="n"/>
      <c r="S376" s="58" t="n"/>
      <c r="T376" s="58" t="n"/>
      <c r="U376" s="58" t="n"/>
      <c r="V376" s="58" t="n"/>
      <c r="W376" s="58" t="n"/>
      <c r="X376" s="58" t="n"/>
      <c r="Y376" s="58" t="n"/>
      <c r="Z376" s="58" t="n"/>
    </row>
    <row r="377" ht="15.75" customHeight="1" s="57">
      <c r="A377" s="58" t="n"/>
      <c r="B377" s="58" t="n"/>
      <c r="C377" s="58" t="n"/>
      <c r="D377" s="58" t="n"/>
      <c r="E377" s="58" t="n"/>
      <c r="F377" s="58" t="n"/>
      <c r="G377" s="58" t="n"/>
      <c r="H377" s="58" t="n"/>
      <c r="I377" s="58" t="n"/>
      <c r="J377" s="58" t="n"/>
      <c r="K377" s="58" t="n"/>
      <c r="L377" s="58" t="n"/>
      <c r="M377" s="58" t="n"/>
      <c r="N377" s="58" t="n"/>
      <c r="O377" s="58" t="n"/>
      <c r="P377" s="58" t="n"/>
      <c r="Q377" s="58" t="n"/>
      <c r="R377" s="58" t="n"/>
      <c r="S377" s="58" t="n"/>
      <c r="T377" s="58" t="n"/>
      <c r="U377" s="58" t="n"/>
      <c r="V377" s="58" t="n"/>
      <c r="W377" s="58" t="n"/>
      <c r="X377" s="58" t="n"/>
      <c r="Y377" s="58" t="n"/>
      <c r="Z377" s="58" t="n"/>
    </row>
    <row r="378" ht="15.75" customHeight="1" s="57">
      <c r="A378" s="58" t="n"/>
      <c r="B378" s="58" t="n"/>
      <c r="C378" s="58" t="n"/>
      <c r="D378" s="58" t="n"/>
      <c r="E378" s="58" t="n"/>
      <c r="F378" s="58" t="n"/>
      <c r="G378" s="58" t="n"/>
      <c r="H378" s="58" t="n"/>
      <c r="I378" s="58" t="n"/>
      <c r="J378" s="58" t="n"/>
      <c r="K378" s="58" t="n"/>
      <c r="L378" s="58" t="n"/>
      <c r="M378" s="58" t="n"/>
      <c r="N378" s="58" t="n"/>
      <c r="O378" s="58" t="n"/>
      <c r="P378" s="58" t="n"/>
      <c r="Q378" s="58" t="n"/>
      <c r="R378" s="58" t="n"/>
      <c r="S378" s="58" t="n"/>
      <c r="T378" s="58" t="n"/>
      <c r="U378" s="58" t="n"/>
      <c r="V378" s="58" t="n"/>
      <c r="W378" s="58" t="n"/>
      <c r="X378" s="58" t="n"/>
      <c r="Y378" s="58" t="n"/>
      <c r="Z378" s="58" t="n"/>
    </row>
    <row r="379" ht="15.75" customHeight="1" s="57">
      <c r="A379" s="58" t="n"/>
      <c r="B379" s="58" t="n"/>
      <c r="C379" s="58" t="n"/>
      <c r="D379" s="58" t="n"/>
      <c r="E379" s="58" t="n"/>
      <c r="F379" s="58" t="n"/>
      <c r="G379" s="58" t="n"/>
      <c r="H379" s="58" t="n"/>
      <c r="I379" s="58" t="n"/>
      <c r="J379" s="58" t="n"/>
      <c r="K379" s="58" t="n"/>
      <c r="L379" s="58" t="n"/>
      <c r="M379" s="58" t="n"/>
      <c r="N379" s="58" t="n"/>
      <c r="O379" s="58" t="n"/>
      <c r="P379" s="58" t="n"/>
      <c r="Q379" s="58" t="n"/>
      <c r="R379" s="58" t="n"/>
      <c r="S379" s="58" t="n"/>
      <c r="T379" s="58" t="n"/>
      <c r="U379" s="58" t="n"/>
      <c r="V379" s="58" t="n"/>
      <c r="W379" s="58" t="n"/>
      <c r="X379" s="58" t="n"/>
      <c r="Y379" s="58" t="n"/>
      <c r="Z379" s="58" t="n"/>
    </row>
    <row r="380" ht="15.75" customHeight="1" s="57">
      <c r="A380" s="58" t="n"/>
      <c r="B380" s="58" t="n"/>
      <c r="C380" s="58" t="n"/>
      <c r="D380" s="58" t="n"/>
      <c r="E380" s="58" t="n"/>
      <c r="F380" s="58" t="n"/>
      <c r="G380" s="58" t="n"/>
      <c r="H380" s="58" t="n"/>
      <c r="I380" s="58" t="n"/>
      <c r="J380" s="58" t="n"/>
      <c r="K380" s="58" t="n"/>
      <c r="L380" s="58" t="n"/>
      <c r="M380" s="58" t="n"/>
      <c r="N380" s="58" t="n"/>
      <c r="O380" s="58" t="n"/>
      <c r="P380" s="58" t="n"/>
      <c r="Q380" s="58" t="n"/>
      <c r="R380" s="58" t="n"/>
      <c r="S380" s="58" t="n"/>
      <c r="T380" s="58" t="n"/>
      <c r="U380" s="58" t="n"/>
      <c r="V380" s="58" t="n"/>
      <c r="W380" s="58" t="n"/>
      <c r="X380" s="58" t="n"/>
      <c r="Y380" s="58" t="n"/>
      <c r="Z380" s="58" t="n"/>
    </row>
    <row r="381" ht="15.75" customHeight="1" s="57">
      <c r="A381" s="58" t="n"/>
      <c r="B381" s="58" t="n"/>
      <c r="C381" s="58" t="n"/>
      <c r="D381" s="58" t="n"/>
      <c r="E381" s="58" t="n"/>
      <c r="F381" s="58" t="n"/>
      <c r="G381" s="58" t="n"/>
      <c r="H381" s="58" t="n"/>
      <c r="I381" s="58" t="n"/>
      <c r="J381" s="58" t="n"/>
      <c r="K381" s="58" t="n"/>
      <c r="L381" s="58" t="n"/>
      <c r="M381" s="58" t="n"/>
      <c r="N381" s="58" t="n"/>
      <c r="O381" s="58" t="n"/>
      <c r="P381" s="58" t="n"/>
      <c r="Q381" s="58" t="n"/>
      <c r="R381" s="58" t="n"/>
      <c r="S381" s="58" t="n"/>
      <c r="T381" s="58" t="n"/>
      <c r="U381" s="58" t="n"/>
      <c r="V381" s="58" t="n"/>
      <c r="W381" s="58" t="n"/>
      <c r="X381" s="58" t="n"/>
      <c r="Y381" s="58" t="n"/>
      <c r="Z381" s="58" t="n"/>
    </row>
    <row r="382" ht="15.75" customHeight="1" s="57">
      <c r="A382" s="58" t="n"/>
      <c r="B382" s="58" t="n"/>
      <c r="C382" s="58" t="n"/>
      <c r="D382" s="58" t="n"/>
      <c r="E382" s="58" t="n"/>
      <c r="F382" s="58" t="n"/>
      <c r="G382" s="58" t="n"/>
      <c r="H382" s="58" t="n"/>
      <c r="I382" s="58" t="n"/>
      <c r="J382" s="58" t="n"/>
      <c r="K382" s="58" t="n"/>
      <c r="L382" s="58" t="n"/>
      <c r="M382" s="58" t="n"/>
      <c r="N382" s="58" t="n"/>
      <c r="O382" s="58" t="n"/>
      <c r="P382" s="58" t="n"/>
      <c r="Q382" s="58" t="n"/>
      <c r="R382" s="58" t="n"/>
      <c r="S382" s="58" t="n"/>
      <c r="T382" s="58" t="n"/>
      <c r="U382" s="58" t="n"/>
      <c r="V382" s="58" t="n"/>
      <c r="W382" s="58" t="n"/>
      <c r="X382" s="58" t="n"/>
      <c r="Y382" s="58" t="n"/>
      <c r="Z382" s="58" t="n"/>
    </row>
    <row r="383" ht="15.75" customHeight="1" s="57">
      <c r="A383" s="58" t="n"/>
      <c r="B383" s="58" t="n"/>
      <c r="C383" s="58" t="n"/>
      <c r="D383" s="58" t="n"/>
      <c r="E383" s="58" t="n"/>
      <c r="F383" s="58" t="n"/>
      <c r="G383" s="58" t="n"/>
      <c r="H383" s="58" t="n"/>
      <c r="I383" s="58" t="n"/>
      <c r="J383" s="58" t="n"/>
      <c r="K383" s="58" t="n"/>
      <c r="L383" s="58" t="n"/>
      <c r="M383" s="58" t="n"/>
      <c r="N383" s="58" t="n"/>
      <c r="O383" s="58" t="n"/>
      <c r="P383" s="58" t="n"/>
      <c r="Q383" s="58" t="n"/>
      <c r="R383" s="58" t="n"/>
      <c r="S383" s="58" t="n"/>
      <c r="T383" s="58" t="n"/>
      <c r="U383" s="58" t="n"/>
      <c r="V383" s="58" t="n"/>
      <c r="W383" s="58" t="n"/>
      <c r="X383" s="58" t="n"/>
      <c r="Y383" s="58" t="n"/>
      <c r="Z383" s="58" t="n"/>
    </row>
    <row r="384" ht="15.75" customHeight="1" s="57">
      <c r="A384" s="58" t="n"/>
      <c r="B384" s="58" t="n"/>
      <c r="C384" s="58" t="n"/>
      <c r="D384" s="58" t="n"/>
      <c r="E384" s="58" t="n"/>
      <c r="F384" s="58" t="n"/>
      <c r="G384" s="58" t="n"/>
      <c r="H384" s="58" t="n"/>
      <c r="I384" s="58" t="n"/>
      <c r="J384" s="58" t="n"/>
      <c r="K384" s="58" t="n"/>
      <c r="L384" s="58" t="n"/>
      <c r="M384" s="58" t="n"/>
      <c r="N384" s="58" t="n"/>
      <c r="O384" s="58" t="n"/>
      <c r="P384" s="58" t="n"/>
      <c r="Q384" s="58" t="n"/>
      <c r="R384" s="58" t="n"/>
      <c r="S384" s="58" t="n"/>
      <c r="T384" s="58" t="n"/>
      <c r="U384" s="58" t="n"/>
      <c r="V384" s="58" t="n"/>
      <c r="W384" s="58" t="n"/>
      <c r="X384" s="58" t="n"/>
      <c r="Y384" s="58" t="n"/>
      <c r="Z384" s="58" t="n"/>
    </row>
    <row r="385" ht="15.75" customHeight="1" s="57">
      <c r="A385" s="58" t="n"/>
      <c r="B385" s="58" t="n"/>
      <c r="C385" s="58" t="n"/>
      <c r="D385" s="58" t="n"/>
      <c r="E385" s="58" t="n"/>
      <c r="F385" s="58" t="n"/>
      <c r="G385" s="58" t="n"/>
      <c r="H385" s="58" t="n"/>
      <c r="I385" s="58" t="n"/>
      <c r="J385" s="58" t="n"/>
      <c r="K385" s="58" t="n"/>
      <c r="L385" s="58" t="n"/>
      <c r="M385" s="58" t="n"/>
      <c r="N385" s="58" t="n"/>
      <c r="O385" s="58" t="n"/>
      <c r="P385" s="58" t="n"/>
      <c r="Q385" s="58" t="n"/>
      <c r="R385" s="58" t="n"/>
      <c r="S385" s="58" t="n"/>
      <c r="T385" s="58" t="n"/>
      <c r="U385" s="58" t="n"/>
      <c r="V385" s="58" t="n"/>
      <c r="W385" s="58" t="n"/>
      <c r="X385" s="58" t="n"/>
      <c r="Y385" s="58" t="n"/>
      <c r="Z385" s="58" t="n"/>
    </row>
    <row r="386" ht="15.75" customHeight="1" s="57">
      <c r="A386" s="58" t="n"/>
      <c r="B386" s="58" t="n"/>
      <c r="C386" s="58" t="n"/>
      <c r="D386" s="58" t="n"/>
      <c r="E386" s="58" t="n"/>
      <c r="F386" s="58" t="n"/>
      <c r="G386" s="58" t="n"/>
      <c r="H386" s="58" t="n"/>
      <c r="I386" s="58" t="n"/>
      <c r="J386" s="58" t="n"/>
      <c r="K386" s="58" t="n"/>
      <c r="L386" s="58" t="n"/>
      <c r="M386" s="58" t="n"/>
      <c r="N386" s="58" t="n"/>
      <c r="O386" s="58" t="n"/>
      <c r="P386" s="58" t="n"/>
      <c r="Q386" s="58" t="n"/>
      <c r="R386" s="58" t="n"/>
      <c r="S386" s="58" t="n"/>
      <c r="T386" s="58" t="n"/>
      <c r="U386" s="58" t="n"/>
      <c r="V386" s="58" t="n"/>
      <c r="W386" s="58" t="n"/>
      <c r="X386" s="58" t="n"/>
      <c r="Y386" s="58" t="n"/>
      <c r="Z386" s="58" t="n"/>
    </row>
    <row r="387" ht="15.75" customHeight="1" s="57">
      <c r="A387" s="58" t="n"/>
      <c r="B387" s="58" t="n"/>
      <c r="C387" s="58" t="n"/>
      <c r="D387" s="58" t="n"/>
      <c r="E387" s="58" t="n"/>
      <c r="F387" s="58" t="n"/>
      <c r="G387" s="58" t="n"/>
      <c r="H387" s="58" t="n"/>
      <c r="I387" s="58" t="n"/>
      <c r="J387" s="58" t="n"/>
      <c r="K387" s="58" t="n"/>
      <c r="L387" s="58" t="n"/>
      <c r="M387" s="58" t="n"/>
      <c r="N387" s="58" t="n"/>
      <c r="O387" s="58" t="n"/>
      <c r="P387" s="58" t="n"/>
      <c r="Q387" s="58" t="n"/>
      <c r="R387" s="58" t="n"/>
      <c r="S387" s="58" t="n"/>
      <c r="T387" s="58" t="n"/>
      <c r="U387" s="58" t="n"/>
      <c r="V387" s="58" t="n"/>
      <c r="W387" s="58" t="n"/>
      <c r="X387" s="58" t="n"/>
      <c r="Y387" s="58" t="n"/>
      <c r="Z387" s="58" t="n"/>
    </row>
    <row r="388" ht="15.75" customHeight="1" s="57">
      <c r="A388" s="58" t="n"/>
      <c r="B388" s="58" t="n"/>
      <c r="C388" s="58" t="n"/>
      <c r="D388" s="58" t="n"/>
      <c r="E388" s="58" t="n"/>
      <c r="F388" s="58" t="n"/>
      <c r="G388" s="58" t="n"/>
      <c r="H388" s="58" t="n"/>
      <c r="I388" s="58" t="n"/>
      <c r="J388" s="58" t="n"/>
      <c r="K388" s="58" t="n"/>
      <c r="L388" s="58" t="n"/>
      <c r="M388" s="58" t="n"/>
      <c r="N388" s="58" t="n"/>
      <c r="O388" s="58" t="n"/>
      <c r="P388" s="58" t="n"/>
      <c r="Q388" s="58" t="n"/>
      <c r="R388" s="58" t="n"/>
      <c r="S388" s="58" t="n"/>
      <c r="T388" s="58" t="n"/>
      <c r="U388" s="58" t="n"/>
      <c r="V388" s="58" t="n"/>
      <c r="W388" s="58" t="n"/>
      <c r="X388" s="58" t="n"/>
      <c r="Y388" s="58" t="n"/>
      <c r="Z388" s="58" t="n"/>
    </row>
    <row r="389" ht="15.75" customHeight="1" s="57">
      <c r="A389" s="58" t="n"/>
      <c r="B389" s="58" t="n"/>
      <c r="C389" s="58" t="n"/>
      <c r="D389" s="58" t="n"/>
      <c r="E389" s="58" t="n"/>
      <c r="F389" s="58" t="n"/>
      <c r="G389" s="58" t="n"/>
      <c r="H389" s="58" t="n"/>
      <c r="I389" s="58" t="n"/>
      <c r="J389" s="58" t="n"/>
      <c r="K389" s="58" t="n"/>
      <c r="L389" s="58" t="n"/>
      <c r="M389" s="58" t="n"/>
      <c r="N389" s="58" t="n"/>
      <c r="O389" s="58" t="n"/>
      <c r="P389" s="58" t="n"/>
      <c r="Q389" s="58" t="n"/>
      <c r="R389" s="58" t="n"/>
      <c r="S389" s="58" t="n"/>
      <c r="T389" s="58" t="n"/>
      <c r="U389" s="58" t="n"/>
      <c r="V389" s="58" t="n"/>
      <c r="W389" s="58" t="n"/>
      <c r="X389" s="58" t="n"/>
      <c r="Y389" s="58" t="n"/>
      <c r="Z389" s="58" t="n"/>
    </row>
    <row r="390" ht="15.75" customHeight="1" s="57">
      <c r="A390" s="58" t="n"/>
      <c r="B390" s="58" t="n"/>
      <c r="C390" s="58" t="n"/>
      <c r="D390" s="58" t="n"/>
      <c r="E390" s="58" t="n"/>
      <c r="F390" s="58" t="n"/>
      <c r="G390" s="58" t="n"/>
      <c r="H390" s="58" t="n"/>
      <c r="I390" s="58" t="n"/>
      <c r="J390" s="58" t="n"/>
      <c r="K390" s="58" t="n"/>
      <c r="L390" s="58" t="n"/>
      <c r="M390" s="58" t="n"/>
      <c r="N390" s="58" t="n"/>
      <c r="O390" s="58" t="n"/>
      <c r="P390" s="58" t="n"/>
      <c r="Q390" s="58" t="n"/>
      <c r="R390" s="58" t="n"/>
      <c r="S390" s="58" t="n"/>
      <c r="T390" s="58" t="n"/>
      <c r="U390" s="58" t="n"/>
      <c r="V390" s="58" t="n"/>
      <c r="W390" s="58" t="n"/>
      <c r="X390" s="58" t="n"/>
      <c r="Y390" s="58" t="n"/>
      <c r="Z390" s="58" t="n"/>
    </row>
    <row r="391" ht="15.75" customHeight="1" s="57">
      <c r="A391" s="58" t="n"/>
      <c r="B391" s="58" t="n"/>
      <c r="C391" s="58" t="n"/>
      <c r="D391" s="58" t="n"/>
      <c r="E391" s="58" t="n"/>
      <c r="F391" s="58" t="n"/>
      <c r="G391" s="58" t="n"/>
      <c r="H391" s="58" t="n"/>
      <c r="I391" s="58" t="n"/>
      <c r="J391" s="58" t="n"/>
      <c r="K391" s="58" t="n"/>
      <c r="L391" s="58" t="n"/>
      <c r="M391" s="58" t="n"/>
      <c r="N391" s="58" t="n"/>
      <c r="O391" s="58" t="n"/>
      <c r="P391" s="58" t="n"/>
      <c r="Q391" s="58" t="n"/>
      <c r="R391" s="58" t="n"/>
      <c r="S391" s="58" t="n"/>
      <c r="T391" s="58" t="n"/>
      <c r="U391" s="58" t="n"/>
      <c r="V391" s="58" t="n"/>
      <c r="W391" s="58" t="n"/>
      <c r="X391" s="58" t="n"/>
      <c r="Y391" s="58" t="n"/>
      <c r="Z391" s="58" t="n"/>
    </row>
    <row r="392" ht="15.75" customHeight="1" s="57">
      <c r="A392" s="58" t="n"/>
      <c r="B392" s="58" t="n"/>
      <c r="C392" s="58" t="n"/>
      <c r="D392" s="58" t="n"/>
      <c r="E392" s="58" t="n"/>
      <c r="F392" s="58" t="n"/>
      <c r="G392" s="58" t="n"/>
      <c r="H392" s="58" t="n"/>
      <c r="I392" s="58" t="n"/>
      <c r="J392" s="58" t="n"/>
      <c r="K392" s="58" t="n"/>
      <c r="L392" s="58" t="n"/>
      <c r="M392" s="58" t="n"/>
      <c r="N392" s="58" t="n"/>
      <c r="O392" s="58" t="n"/>
      <c r="P392" s="58" t="n"/>
      <c r="Q392" s="58" t="n"/>
      <c r="R392" s="58" t="n"/>
      <c r="S392" s="58" t="n"/>
      <c r="T392" s="58" t="n"/>
      <c r="U392" s="58" t="n"/>
      <c r="V392" s="58" t="n"/>
      <c r="W392" s="58" t="n"/>
      <c r="X392" s="58" t="n"/>
      <c r="Y392" s="58" t="n"/>
      <c r="Z392" s="58" t="n"/>
    </row>
    <row r="393" ht="15.75" customHeight="1" s="57">
      <c r="A393" s="58" t="n"/>
      <c r="B393" s="58" t="n"/>
      <c r="C393" s="58" t="n"/>
      <c r="D393" s="58" t="n"/>
      <c r="E393" s="58" t="n"/>
      <c r="F393" s="58" t="n"/>
      <c r="G393" s="58" t="n"/>
      <c r="H393" s="58" t="n"/>
      <c r="I393" s="58" t="n"/>
      <c r="J393" s="58" t="n"/>
      <c r="K393" s="58" t="n"/>
      <c r="L393" s="58" t="n"/>
      <c r="M393" s="58" t="n"/>
      <c r="N393" s="58" t="n"/>
      <c r="O393" s="58" t="n"/>
      <c r="P393" s="58" t="n"/>
      <c r="Q393" s="58" t="n"/>
      <c r="R393" s="58" t="n"/>
      <c r="S393" s="58" t="n"/>
      <c r="T393" s="58" t="n"/>
      <c r="U393" s="58" t="n"/>
      <c r="V393" s="58" t="n"/>
      <c r="W393" s="58" t="n"/>
      <c r="X393" s="58" t="n"/>
      <c r="Y393" s="58" t="n"/>
      <c r="Z393" s="58" t="n"/>
    </row>
    <row r="394" ht="15.75" customHeight="1" s="57">
      <c r="A394" s="58" t="n"/>
      <c r="B394" s="58" t="n"/>
      <c r="C394" s="58" t="n"/>
      <c r="D394" s="58" t="n"/>
      <c r="E394" s="58" t="n"/>
      <c r="F394" s="58" t="n"/>
      <c r="G394" s="58" t="n"/>
      <c r="H394" s="58" t="n"/>
      <c r="I394" s="58" t="n"/>
      <c r="J394" s="58" t="n"/>
      <c r="K394" s="58" t="n"/>
      <c r="L394" s="58" t="n"/>
      <c r="M394" s="58" t="n"/>
      <c r="N394" s="58" t="n"/>
      <c r="O394" s="58" t="n"/>
      <c r="P394" s="58" t="n"/>
      <c r="Q394" s="58" t="n"/>
      <c r="R394" s="58" t="n"/>
      <c r="S394" s="58" t="n"/>
      <c r="T394" s="58" t="n"/>
      <c r="U394" s="58" t="n"/>
      <c r="V394" s="58" t="n"/>
      <c r="W394" s="58" t="n"/>
      <c r="X394" s="58" t="n"/>
      <c r="Y394" s="58" t="n"/>
      <c r="Z394" s="58" t="n"/>
    </row>
    <row r="395" ht="15.75" customHeight="1" s="57">
      <c r="A395" s="58" t="n"/>
      <c r="B395" s="58" t="n"/>
      <c r="C395" s="58" t="n"/>
      <c r="D395" s="58" t="n"/>
      <c r="E395" s="58" t="n"/>
      <c r="F395" s="58" t="n"/>
      <c r="G395" s="58" t="n"/>
      <c r="H395" s="58" t="n"/>
      <c r="I395" s="58" t="n"/>
      <c r="J395" s="58" t="n"/>
      <c r="K395" s="58" t="n"/>
      <c r="L395" s="58" t="n"/>
      <c r="M395" s="58" t="n"/>
      <c r="N395" s="58" t="n"/>
      <c r="O395" s="58" t="n"/>
      <c r="P395" s="58" t="n"/>
      <c r="Q395" s="58" t="n"/>
      <c r="R395" s="58" t="n"/>
      <c r="S395" s="58" t="n"/>
      <c r="T395" s="58" t="n"/>
      <c r="U395" s="58" t="n"/>
      <c r="V395" s="58" t="n"/>
      <c r="W395" s="58" t="n"/>
      <c r="X395" s="58" t="n"/>
      <c r="Y395" s="58" t="n"/>
      <c r="Z395" s="58" t="n"/>
    </row>
    <row r="396" ht="15.75" customHeight="1" s="57">
      <c r="A396" s="58" t="n"/>
      <c r="B396" s="58" t="n"/>
      <c r="C396" s="58" t="n"/>
      <c r="D396" s="58" t="n"/>
      <c r="E396" s="58" t="n"/>
      <c r="F396" s="58" t="n"/>
      <c r="G396" s="58" t="n"/>
      <c r="H396" s="58" t="n"/>
      <c r="I396" s="58" t="n"/>
      <c r="J396" s="58" t="n"/>
      <c r="K396" s="58" t="n"/>
      <c r="L396" s="58" t="n"/>
      <c r="M396" s="58" t="n"/>
      <c r="N396" s="58" t="n"/>
      <c r="O396" s="58" t="n"/>
      <c r="P396" s="58" t="n"/>
      <c r="Q396" s="58" t="n"/>
      <c r="R396" s="58" t="n"/>
      <c r="S396" s="58" t="n"/>
      <c r="T396" s="58" t="n"/>
      <c r="U396" s="58" t="n"/>
      <c r="V396" s="58" t="n"/>
      <c r="W396" s="58" t="n"/>
      <c r="X396" s="58" t="n"/>
      <c r="Y396" s="58" t="n"/>
      <c r="Z396" s="58" t="n"/>
    </row>
    <row r="397" ht="15.75" customHeight="1" s="57">
      <c r="A397" s="58" t="n"/>
      <c r="B397" s="58" t="n"/>
      <c r="C397" s="58" t="n"/>
      <c r="D397" s="58" t="n"/>
      <c r="E397" s="58" t="n"/>
      <c r="F397" s="58" t="n"/>
      <c r="G397" s="58" t="n"/>
      <c r="H397" s="58" t="n"/>
      <c r="I397" s="58" t="n"/>
      <c r="J397" s="58" t="n"/>
      <c r="K397" s="58" t="n"/>
      <c r="L397" s="58" t="n"/>
      <c r="M397" s="58" t="n"/>
      <c r="N397" s="58" t="n"/>
      <c r="O397" s="58" t="n"/>
      <c r="P397" s="58" t="n"/>
      <c r="Q397" s="58" t="n"/>
      <c r="R397" s="58" t="n"/>
      <c r="S397" s="58" t="n"/>
      <c r="T397" s="58" t="n"/>
      <c r="U397" s="58" t="n"/>
      <c r="V397" s="58" t="n"/>
      <c r="W397" s="58" t="n"/>
      <c r="X397" s="58" t="n"/>
      <c r="Y397" s="58" t="n"/>
      <c r="Z397" s="58" t="n"/>
    </row>
    <row r="398" ht="15.75" customHeight="1" s="57">
      <c r="A398" s="58" t="n"/>
      <c r="B398" s="58" t="n"/>
      <c r="C398" s="58" t="n"/>
      <c r="D398" s="58" t="n"/>
      <c r="E398" s="58" t="n"/>
      <c r="F398" s="58" t="n"/>
      <c r="G398" s="58" t="n"/>
      <c r="H398" s="58" t="n"/>
      <c r="I398" s="58" t="n"/>
      <c r="J398" s="58" t="n"/>
      <c r="K398" s="58" t="n"/>
      <c r="L398" s="58" t="n"/>
      <c r="M398" s="58" t="n"/>
      <c r="N398" s="58" t="n"/>
      <c r="O398" s="58" t="n"/>
      <c r="P398" s="58" t="n"/>
      <c r="Q398" s="58" t="n"/>
      <c r="R398" s="58" t="n"/>
      <c r="S398" s="58" t="n"/>
      <c r="T398" s="58" t="n"/>
      <c r="U398" s="58" t="n"/>
      <c r="V398" s="58" t="n"/>
      <c r="W398" s="58" t="n"/>
      <c r="X398" s="58" t="n"/>
      <c r="Y398" s="58" t="n"/>
      <c r="Z398" s="58" t="n"/>
    </row>
    <row r="399" ht="15.75" customHeight="1" s="57">
      <c r="A399" s="58" t="n"/>
      <c r="B399" s="58" t="n"/>
      <c r="C399" s="58" t="n"/>
      <c r="D399" s="58" t="n"/>
      <c r="E399" s="58" t="n"/>
      <c r="F399" s="58" t="n"/>
      <c r="G399" s="58" t="n"/>
      <c r="H399" s="58" t="n"/>
      <c r="I399" s="58" t="n"/>
      <c r="J399" s="58" t="n"/>
      <c r="K399" s="58" t="n"/>
      <c r="L399" s="58" t="n"/>
      <c r="M399" s="58" t="n"/>
      <c r="N399" s="58" t="n"/>
      <c r="O399" s="58" t="n"/>
      <c r="P399" s="58" t="n"/>
      <c r="Q399" s="58" t="n"/>
      <c r="R399" s="58" t="n"/>
      <c r="S399" s="58" t="n"/>
      <c r="T399" s="58" t="n"/>
      <c r="U399" s="58" t="n"/>
      <c r="V399" s="58" t="n"/>
      <c r="W399" s="58" t="n"/>
      <c r="X399" s="58" t="n"/>
      <c r="Y399" s="58" t="n"/>
      <c r="Z399" s="58" t="n"/>
    </row>
    <row r="400" ht="15.75" customHeight="1" s="57">
      <c r="A400" s="58" t="n"/>
      <c r="B400" s="58" t="n"/>
      <c r="C400" s="58" t="n"/>
      <c r="D400" s="58" t="n"/>
      <c r="E400" s="58" t="n"/>
      <c r="F400" s="58" t="n"/>
      <c r="G400" s="58" t="n"/>
      <c r="H400" s="58" t="n"/>
      <c r="I400" s="58" t="n"/>
      <c r="J400" s="58" t="n"/>
      <c r="K400" s="58" t="n"/>
      <c r="L400" s="58" t="n"/>
      <c r="M400" s="58" t="n"/>
      <c r="N400" s="58" t="n"/>
      <c r="O400" s="58" t="n"/>
      <c r="P400" s="58" t="n"/>
      <c r="Q400" s="58" t="n"/>
      <c r="R400" s="58" t="n"/>
      <c r="S400" s="58" t="n"/>
      <c r="T400" s="58" t="n"/>
      <c r="U400" s="58" t="n"/>
      <c r="V400" s="58" t="n"/>
      <c r="W400" s="58" t="n"/>
      <c r="X400" s="58" t="n"/>
      <c r="Y400" s="58" t="n"/>
      <c r="Z400" s="58" t="n"/>
    </row>
    <row r="401" ht="15.75" customHeight="1" s="57">
      <c r="A401" s="58" t="n"/>
      <c r="B401" s="58" t="n"/>
      <c r="C401" s="58" t="n"/>
      <c r="D401" s="58" t="n"/>
      <c r="E401" s="58" t="n"/>
      <c r="F401" s="58" t="n"/>
      <c r="G401" s="58" t="n"/>
      <c r="H401" s="58" t="n"/>
      <c r="I401" s="58" t="n"/>
      <c r="J401" s="58" t="n"/>
      <c r="K401" s="58" t="n"/>
      <c r="L401" s="58" t="n"/>
      <c r="M401" s="58" t="n"/>
      <c r="N401" s="58" t="n"/>
      <c r="O401" s="58" t="n"/>
      <c r="P401" s="58" t="n"/>
      <c r="Q401" s="58" t="n"/>
      <c r="R401" s="58" t="n"/>
      <c r="S401" s="58" t="n"/>
      <c r="T401" s="58" t="n"/>
      <c r="U401" s="58" t="n"/>
      <c r="V401" s="58" t="n"/>
      <c r="W401" s="58" t="n"/>
      <c r="X401" s="58" t="n"/>
      <c r="Y401" s="58" t="n"/>
      <c r="Z401" s="58" t="n"/>
    </row>
    <row r="402" ht="15.75" customHeight="1" s="57">
      <c r="A402" s="58" t="n"/>
      <c r="B402" s="58" t="n"/>
      <c r="C402" s="58" t="n"/>
      <c r="D402" s="58" t="n"/>
      <c r="E402" s="58" t="n"/>
      <c r="F402" s="58" t="n"/>
      <c r="G402" s="58" t="n"/>
      <c r="H402" s="58" t="n"/>
      <c r="I402" s="58" t="n"/>
      <c r="J402" s="58" t="n"/>
      <c r="K402" s="58" t="n"/>
      <c r="L402" s="58" t="n"/>
      <c r="M402" s="58" t="n"/>
      <c r="N402" s="58" t="n"/>
      <c r="O402" s="58" t="n"/>
      <c r="P402" s="58" t="n"/>
      <c r="Q402" s="58" t="n"/>
      <c r="R402" s="58" t="n"/>
      <c r="S402" s="58" t="n"/>
      <c r="T402" s="58" t="n"/>
      <c r="U402" s="58" t="n"/>
      <c r="V402" s="58" t="n"/>
      <c r="W402" s="58" t="n"/>
      <c r="X402" s="58" t="n"/>
      <c r="Y402" s="58" t="n"/>
      <c r="Z402" s="58" t="n"/>
    </row>
    <row r="403" ht="15.75" customHeight="1" s="57">
      <c r="A403" s="58" t="n"/>
      <c r="B403" s="58" t="n"/>
      <c r="C403" s="58" t="n"/>
      <c r="D403" s="58" t="n"/>
      <c r="E403" s="58" t="n"/>
      <c r="F403" s="58" t="n"/>
      <c r="G403" s="58" t="n"/>
      <c r="H403" s="58" t="n"/>
      <c r="I403" s="58" t="n"/>
      <c r="J403" s="58" t="n"/>
      <c r="K403" s="58" t="n"/>
      <c r="L403" s="58" t="n"/>
      <c r="M403" s="58" t="n"/>
      <c r="N403" s="58" t="n"/>
      <c r="O403" s="58" t="n"/>
      <c r="P403" s="58" t="n"/>
      <c r="Q403" s="58" t="n"/>
      <c r="R403" s="58" t="n"/>
      <c r="S403" s="58" t="n"/>
      <c r="T403" s="58" t="n"/>
      <c r="U403" s="58" t="n"/>
      <c r="V403" s="58" t="n"/>
      <c r="W403" s="58" t="n"/>
      <c r="X403" s="58" t="n"/>
      <c r="Y403" s="58" t="n"/>
      <c r="Z403" s="58" t="n"/>
    </row>
    <row r="404" ht="15.75" customHeight="1" s="57">
      <c r="A404" s="58" t="n"/>
      <c r="B404" s="58" t="n"/>
      <c r="C404" s="58" t="n"/>
      <c r="D404" s="58" t="n"/>
      <c r="E404" s="58" t="n"/>
      <c r="F404" s="58" t="n"/>
      <c r="G404" s="58" t="n"/>
      <c r="H404" s="58" t="n"/>
      <c r="I404" s="58" t="n"/>
      <c r="J404" s="58" t="n"/>
      <c r="K404" s="58" t="n"/>
      <c r="L404" s="58" t="n"/>
      <c r="M404" s="58" t="n"/>
      <c r="N404" s="58" t="n"/>
      <c r="O404" s="58" t="n"/>
      <c r="P404" s="58" t="n"/>
      <c r="Q404" s="58" t="n"/>
      <c r="R404" s="58" t="n"/>
      <c r="S404" s="58" t="n"/>
      <c r="T404" s="58" t="n"/>
      <c r="U404" s="58" t="n"/>
      <c r="V404" s="58" t="n"/>
      <c r="W404" s="58" t="n"/>
      <c r="X404" s="58" t="n"/>
      <c r="Y404" s="58" t="n"/>
      <c r="Z404" s="58" t="n"/>
    </row>
    <row r="405" ht="15.75" customHeight="1" s="57">
      <c r="A405" s="58" t="n"/>
      <c r="B405" s="58" t="n"/>
      <c r="C405" s="58" t="n"/>
      <c r="D405" s="58" t="n"/>
      <c r="E405" s="58" t="n"/>
      <c r="F405" s="58" t="n"/>
      <c r="G405" s="58" t="n"/>
      <c r="H405" s="58" t="n"/>
      <c r="I405" s="58" t="n"/>
      <c r="J405" s="58" t="n"/>
      <c r="K405" s="58" t="n"/>
      <c r="L405" s="58" t="n"/>
      <c r="M405" s="58" t="n"/>
      <c r="N405" s="58" t="n"/>
      <c r="O405" s="58" t="n"/>
      <c r="P405" s="58" t="n"/>
      <c r="Q405" s="58" t="n"/>
      <c r="R405" s="58" t="n"/>
      <c r="S405" s="58" t="n"/>
      <c r="T405" s="58" t="n"/>
      <c r="U405" s="58" t="n"/>
      <c r="V405" s="58" t="n"/>
      <c r="W405" s="58" t="n"/>
      <c r="X405" s="58" t="n"/>
      <c r="Y405" s="58" t="n"/>
      <c r="Z405" s="58" t="n"/>
    </row>
    <row r="406" ht="15.75" customHeight="1" s="57">
      <c r="A406" s="58" t="n"/>
      <c r="B406" s="58" t="n"/>
      <c r="C406" s="58" t="n"/>
      <c r="D406" s="58" t="n"/>
      <c r="E406" s="58" t="n"/>
      <c r="F406" s="58" t="n"/>
      <c r="G406" s="58" t="n"/>
      <c r="H406" s="58" t="n"/>
      <c r="I406" s="58" t="n"/>
      <c r="J406" s="58" t="n"/>
      <c r="K406" s="58" t="n"/>
      <c r="L406" s="58" t="n"/>
      <c r="M406" s="58" t="n"/>
      <c r="N406" s="58" t="n"/>
      <c r="O406" s="58" t="n"/>
      <c r="P406" s="58" t="n"/>
      <c r="Q406" s="58" t="n"/>
      <c r="R406" s="58" t="n"/>
      <c r="S406" s="58" t="n"/>
      <c r="T406" s="58" t="n"/>
      <c r="U406" s="58" t="n"/>
      <c r="V406" s="58" t="n"/>
      <c r="W406" s="58" t="n"/>
      <c r="X406" s="58" t="n"/>
      <c r="Y406" s="58" t="n"/>
      <c r="Z406" s="58" t="n"/>
    </row>
    <row r="407" ht="15.75" customHeight="1" s="57">
      <c r="A407" s="58" t="n"/>
      <c r="B407" s="58" t="n"/>
      <c r="C407" s="58" t="n"/>
      <c r="D407" s="58" t="n"/>
      <c r="E407" s="58" t="n"/>
      <c r="F407" s="58" t="n"/>
      <c r="G407" s="58" t="n"/>
      <c r="H407" s="58" t="n"/>
      <c r="I407" s="58" t="n"/>
      <c r="J407" s="58" t="n"/>
      <c r="K407" s="58" t="n"/>
      <c r="L407" s="58" t="n"/>
      <c r="M407" s="58" t="n"/>
      <c r="N407" s="58" t="n"/>
      <c r="O407" s="58" t="n"/>
      <c r="P407" s="58" t="n"/>
      <c r="Q407" s="58" t="n"/>
      <c r="R407" s="58" t="n"/>
      <c r="S407" s="58" t="n"/>
      <c r="T407" s="58" t="n"/>
      <c r="U407" s="58" t="n"/>
      <c r="V407" s="58" t="n"/>
      <c r="W407" s="58" t="n"/>
      <c r="X407" s="58" t="n"/>
      <c r="Y407" s="58" t="n"/>
      <c r="Z407" s="58" t="n"/>
    </row>
    <row r="408" ht="15.75" customHeight="1" s="57">
      <c r="A408" s="58" t="n"/>
      <c r="B408" s="58" t="n"/>
      <c r="C408" s="58" t="n"/>
      <c r="D408" s="58" t="n"/>
      <c r="E408" s="58" t="n"/>
      <c r="F408" s="58" t="n"/>
      <c r="G408" s="58" t="n"/>
      <c r="H408" s="58" t="n"/>
      <c r="I408" s="58" t="n"/>
      <c r="J408" s="58" t="n"/>
      <c r="K408" s="58" t="n"/>
      <c r="L408" s="58" t="n"/>
      <c r="M408" s="58" t="n"/>
      <c r="N408" s="58" t="n"/>
      <c r="O408" s="58" t="n"/>
      <c r="P408" s="58" t="n"/>
      <c r="Q408" s="58" t="n"/>
      <c r="R408" s="58" t="n"/>
      <c r="S408" s="58" t="n"/>
      <c r="T408" s="58" t="n"/>
      <c r="U408" s="58" t="n"/>
      <c r="V408" s="58" t="n"/>
      <c r="W408" s="58" t="n"/>
      <c r="X408" s="58" t="n"/>
      <c r="Y408" s="58" t="n"/>
      <c r="Z408" s="58" t="n"/>
    </row>
    <row r="409" ht="15.75" customHeight="1" s="57">
      <c r="A409" s="58" t="n"/>
      <c r="B409" s="58" t="n"/>
      <c r="C409" s="58" t="n"/>
      <c r="D409" s="58" t="n"/>
      <c r="E409" s="58" t="n"/>
      <c r="F409" s="58" t="n"/>
      <c r="G409" s="58" t="n"/>
      <c r="H409" s="58" t="n"/>
      <c r="I409" s="58" t="n"/>
      <c r="J409" s="58" t="n"/>
      <c r="K409" s="58" t="n"/>
      <c r="L409" s="58" t="n"/>
      <c r="M409" s="58" t="n"/>
      <c r="N409" s="58" t="n"/>
      <c r="O409" s="58" t="n"/>
      <c r="P409" s="58" t="n"/>
      <c r="Q409" s="58" t="n"/>
      <c r="R409" s="58" t="n"/>
      <c r="S409" s="58" t="n"/>
      <c r="T409" s="58" t="n"/>
      <c r="U409" s="58" t="n"/>
      <c r="V409" s="58" t="n"/>
      <c r="W409" s="58" t="n"/>
      <c r="X409" s="58" t="n"/>
      <c r="Y409" s="58" t="n"/>
      <c r="Z409" s="58" t="n"/>
    </row>
    <row r="410" ht="15.75" customHeight="1" s="57">
      <c r="A410" s="58" t="n"/>
      <c r="B410" s="58" t="n"/>
      <c r="C410" s="58" t="n"/>
      <c r="D410" s="58" t="n"/>
      <c r="E410" s="58" t="n"/>
      <c r="F410" s="58" t="n"/>
      <c r="G410" s="58" t="n"/>
      <c r="H410" s="58" t="n"/>
      <c r="I410" s="58" t="n"/>
      <c r="J410" s="58" t="n"/>
      <c r="K410" s="58" t="n"/>
      <c r="L410" s="58" t="n"/>
      <c r="M410" s="58" t="n"/>
      <c r="N410" s="58" t="n"/>
      <c r="O410" s="58" t="n"/>
      <c r="P410" s="58" t="n"/>
      <c r="Q410" s="58" t="n"/>
      <c r="R410" s="58" t="n"/>
      <c r="S410" s="58" t="n"/>
      <c r="T410" s="58" t="n"/>
      <c r="U410" s="58" t="n"/>
      <c r="V410" s="58" t="n"/>
      <c r="W410" s="58" t="n"/>
      <c r="X410" s="58" t="n"/>
      <c r="Y410" s="58" t="n"/>
      <c r="Z410" s="58" t="n"/>
    </row>
    <row r="411" ht="15.75" customHeight="1" s="57">
      <c r="A411" s="58" t="n"/>
      <c r="B411" s="58" t="n"/>
      <c r="C411" s="58" t="n"/>
      <c r="D411" s="58" t="n"/>
      <c r="E411" s="58" t="n"/>
      <c r="F411" s="58" t="n"/>
      <c r="G411" s="58" t="n"/>
      <c r="H411" s="58" t="n"/>
      <c r="I411" s="58" t="n"/>
      <c r="J411" s="58" t="n"/>
      <c r="K411" s="58" t="n"/>
      <c r="L411" s="58" t="n"/>
      <c r="M411" s="58" t="n"/>
      <c r="N411" s="58" t="n"/>
      <c r="O411" s="58" t="n"/>
      <c r="P411" s="58" t="n"/>
      <c r="Q411" s="58" t="n"/>
      <c r="R411" s="58" t="n"/>
      <c r="S411" s="58" t="n"/>
      <c r="T411" s="58" t="n"/>
      <c r="U411" s="58" t="n"/>
      <c r="V411" s="58" t="n"/>
      <c r="W411" s="58" t="n"/>
      <c r="X411" s="58" t="n"/>
      <c r="Y411" s="58" t="n"/>
      <c r="Z411" s="58" t="n"/>
    </row>
    <row r="412" ht="15.75" customHeight="1" s="57">
      <c r="A412" s="58" t="n"/>
      <c r="B412" s="58" t="n"/>
      <c r="C412" s="58" t="n"/>
      <c r="D412" s="58" t="n"/>
      <c r="E412" s="58" t="n"/>
      <c r="F412" s="58" t="n"/>
      <c r="G412" s="58" t="n"/>
      <c r="H412" s="58" t="n"/>
      <c r="I412" s="58" t="n"/>
      <c r="J412" s="58" t="n"/>
      <c r="K412" s="58" t="n"/>
      <c r="L412" s="58" t="n"/>
      <c r="M412" s="58" t="n"/>
      <c r="N412" s="58" t="n"/>
      <c r="O412" s="58" t="n"/>
      <c r="P412" s="58" t="n"/>
      <c r="Q412" s="58" t="n"/>
      <c r="R412" s="58" t="n"/>
      <c r="S412" s="58" t="n"/>
      <c r="T412" s="58" t="n"/>
      <c r="U412" s="58" t="n"/>
      <c r="V412" s="58" t="n"/>
      <c r="W412" s="58" t="n"/>
      <c r="X412" s="58" t="n"/>
      <c r="Y412" s="58" t="n"/>
      <c r="Z412" s="58" t="n"/>
    </row>
    <row r="413" ht="15.75" customHeight="1" s="57">
      <c r="A413" s="58" t="n"/>
      <c r="B413" s="58" t="n"/>
      <c r="C413" s="58" t="n"/>
      <c r="D413" s="58" t="n"/>
      <c r="E413" s="58" t="n"/>
      <c r="F413" s="58" t="n"/>
      <c r="G413" s="58" t="n"/>
      <c r="H413" s="58" t="n"/>
      <c r="I413" s="58" t="n"/>
      <c r="J413" s="58" t="n"/>
      <c r="K413" s="58" t="n"/>
      <c r="L413" s="58" t="n"/>
      <c r="M413" s="58" t="n"/>
      <c r="N413" s="58" t="n"/>
      <c r="O413" s="58" t="n"/>
      <c r="P413" s="58" t="n"/>
      <c r="Q413" s="58" t="n"/>
      <c r="R413" s="58" t="n"/>
      <c r="S413" s="58" t="n"/>
      <c r="T413" s="58" t="n"/>
      <c r="U413" s="58" t="n"/>
      <c r="V413" s="58" t="n"/>
      <c r="W413" s="58" t="n"/>
      <c r="X413" s="58" t="n"/>
      <c r="Y413" s="58" t="n"/>
      <c r="Z413" s="58" t="n"/>
    </row>
    <row r="414" ht="15.75" customHeight="1" s="57">
      <c r="A414" s="58" t="n"/>
      <c r="B414" s="58" t="n"/>
      <c r="C414" s="58" t="n"/>
      <c r="D414" s="58" t="n"/>
      <c r="E414" s="58" t="n"/>
      <c r="F414" s="58" t="n"/>
      <c r="G414" s="58" t="n"/>
      <c r="H414" s="58" t="n"/>
      <c r="I414" s="58" t="n"/>
      <c r="J414" s="58" t="n"/>
      <c r="K414" s="58" t="n"/>
      <c r="L414" s="58" t="n"/>
      <c r="M414" s="58" t="n"/>
      <c r="N414" s="58" t="n"/>
      <c r="O414" s="58" t="n"/>
      <c r="P414" s="58" t="n"/>
      <c r="Q414" s="58" t="n"/>
      <c r="R414" s="58" t="n"/>
      <c r="S414" s="58" t="n"/>
      <c r="T414" s="58" t="n"/>
      <c r="U414" s="58" t="n"/>
      <c r="V414" s="58" t="n"/>
      <c r="W414" s="58" t="n"/>
      <c r="X414" s="58" t="n"/>
      <c r="Y414" s="58" t="n"/>
      <c r="Z414" s="58" t="n"/>
    </row>
    <row r="415" ht="15.75" customHeight="1" s="57">
      <c r="A415" s="58" t="n"/>
      <c r="B415" s="58" t="n"/>
      <c r="C415" s="58" t="n"/>
      <c r="D415" s="58" t="n"/>
      <c r="E415" s="58" t="n"/>
      <c r="F415" s="58" t="n"/>
      <c r="G415" s="58" t="n"/>
      <c r="H415" s="58" t="n"/>
      <c r="I415" s="58" t="n"/>
      <c r="J415" s="58" t="n"/>
      <c r="K415" s="58" t="n"/>
      <c r="L415" s="58" t="n"/>
      <c r="M415" s="58" t="n"/>
      <c r="N415" s="58" t="n"/>
      <c r="O415" s="58" t="n"/>
      <c r="P415" s="58" t="n"/>
      <c r="Q415" s="58" t="n"/>
      <c r="R415" s="58" t="n"/>
      <c r="S415" s="58" t="n"/>
      <c r="T415" s="58" t="n"/>
      <c r="U415" s="58" t="n"/>
      <c r="V415" s="58" t="n"/>
      <c r="W415" s="58" t="n"/>
      <c r="X415" s="58" t="n"/>
      <c r="Y415" s="58" t="n"/>
      <c r="Z415" s="58" t="n"/>
    </row>
    <row r="416" ht="15.75" customHeight="1" s="57">
      <c r="A416" s="58" t="n"/>
      <c r="B416" s="58" t="n"/>
      <c r="C416" s="58" t="n"/>
      <c r="D416" s="58" t="n"/>
      <c r="E416" s="58" t="n"/>
      <c r="F416" s="58" t="n"/>
      <c r="G416" s="58" t="n"/>
      <c r="H416" s="58" t="n"/>
      <c r="I416" s="58" t="n"/>
      <c r="J416" s="58" t="n"/>
      <c r="K416" s="58" t="n"/>
      <c r="L416" s="58" t="n"/>
      <c r="M416" s="58" t="n"/>
      <c r="N416" s="58" t="n"/>
      <c r="O416" s="58" t="n"/>
      <c r="P416" s="58" t="n"/>
      <c r="Q416" s="58" t="n"/>
      <c r="R416" s="58" t="n"/>
      <c r="S416" s="58" t="n"/>
      <c r="T416" s="58" t="n"/>
      <c r="U416" s="58" t="n"/>
      <c r="V416" s="58" t="n"/>
      <c r="W416" s="58" t="n"/>
      <c r="X416" s="58" t="n"/>
      <c r="Y416" s="58" t="n"/>
      <c r="Z416" s="58" t="n"/>
    </row>
    <row r="417" ht="15.75" customHeight="1" s="57">
      <c r="A417" s="58" t="n"/>
      <c r="B417" s="58" t="n"/>
      <c r="C417" s="58" t="n"/>
      <c r="D417" s="58" t="n"/>
      <c r="E417" s="58" t="n"/>
      <c r="F417" s="58" t="n"/>
      <c r="G417" s="58" t="n"/>
      <c r="H417" s="58" t="n"/>
      <c r="I417" s="58" t="n"/>
      <c r="J417" s="58" t="n"/>
      <c r="K417" s="58" t="n"/>
      <c r="L417" s="58" t="n"/>
      <c r="M417" s="58" t="n"/>
      <c r="N417" s="58" t="n"/>
      <c r="O417" s="58" t="n"/>
      <c r="P417" s="58" t="n"/>
      <c r="Q417" s="58" t="n"/>
      <c r="R417" s="58" t="n"/>
      <c r="S417" s="58" t="n"/>
      <c r="T417" s="58" t="n"/>
      <c r="U417" s="58" t="n"/>
      <c r="V417" s="58" t="n"/>
      <c r="W417" s="58" t="n"/>
      <c r="X417" s="58" t="n"/>
      <c r="Y417" s="58" t="n"/>
      <c r="Z417" s="58" t="n"/>
    </row>
    <row r="418" ht="15.75" customHeight="1" s="57">
      <c r="A418" s="58" t="n"/>
      <c r="B418" s="58" t="n"/>
      <c r="C418" s="58" t="n"/>
      <c r="D418" s="58" t="n"/>
      <c r="E418" s="58" t="n"/>
      <c r="F418" s="58" t="n"/>
      <c r="G418" s="58" t="n"/>
      <c r="H418" s="58" t="n"/>
      <c r="I418" s="58" t="n"/>
      <c r="J418" s="58" t="n"/>
      <c r="K418" s="58" t="n"/>
      <c r="L418" s="58" t="n"/>
      <c r="M418" s="58" t="n"/>
      <c r="N418" s="58" t="n"/>
      <c r="O418" s="58" t="n"/>
      <c r="P418" s="58" t="n"/>
      <c r="Q418" s="58" t="n"/>
      <c r="R418" s="58" t="n"/>
      <c r="S418" s="58" t="n"/>
      <c r="T418" s="58" t="n"/>
      <c r="U418" s="58" t="n"/>
      <c r="V418" s="58" t="n"/>
      <c r="W418" s="58" t="n"/>
      <c r="X418" s="58" t="n"/>
      <c r="Y418" s="58" t="n"/>
      <c r="Z418" s="58" t="n"/>
    </row>
    <row r="419" ht="15.75" customHeight="1" s="57">
      <c r="A419" s="58" t="n"/>
      <c r="B419" s="58" t="n"/>
      <c r="C419" s="58" t="n"/>
      <c r="D419" s="58" t="n"/>
      <c r="E419" s="58" t="n"/>
      <c r="F419" s="58" t="n"/>
      <c r="G419" s="58" t="n"/>
      <c r="H419" s="58" t="n"/>
      <c r="I419" s="58" t="n"/>
      <c r="J419" s="58" t="n"/>
      <c r="K419" s="58" t="n"/>
      <c r="L419" s="58" t="n"/>
      <c r="M419" s="58" t="n"/>
      <c r="N419" s="58" t="n"/>
      <c r="O419" s="58" t="n"/>
      <c r="P419" s="58" t="n"/>
      <c r="Q419" s="58" t="n"/>
      <c r="R419" s="58" t="n"/>
      <c r="S419" s="58" t="n"/>
      <c r="T419" s="58" t="n"/>
      <c r="U419" s="58" t="n"/>
      <c r="V419" s="58" t="n"/>
      <c r="W419" s="58" t="n"/>
      <c r="X419" s="58" t="n"/>
      <c r="Y419" s="58" t="n"/>
      <c r="Z419" s="58" t="n"/>
    </row>
    <row r="420" ht="15.75" customHeight="1" s="57">
      <c r="A420" s="58" t="n"/>
      <c r="B420" s="58" t="n"/>
      <c r="C420" s="58" t="n"/>
      <c r="D420" s="58" t="n"/>
      <c r="E420" s="58" t="n"/>
      <c r="F420" s="58" t="n"/>
      <c r="G420" s="58" t="n"/>
      <c r="H420" s="58" t="n"/>
      <c r="I420" s="58" t="n"/>
      <c r="J420" s="58" t="n"/>
      <c r="K420" s="58" t="n"/>
      <c r="L420" s="58" t="n"/>
      <c r="M420" s="58" t="n"/>
      <c r="N420" s="58" t="n"/>
      <c r="O420" s="58" t="n"/>
      <c r="P420" s="58" t="n"/>
      <c r="Q420" s="58" t="n"/>
      <c r="R420" s="58" t="n"/>
      <c r="S420" s="58" t="n"/>
      <c r="T420" s="58" t="n"/>
      <c r="U420" s="58" t="n"/>
      <c r="V420" s="58" t="n"/>
      <c r="W420" s="58" t="n"/>
      <c r="X420" s="58" t="n"/>
      <c r="Y420" s="58" t="n"/>
      <c r="Z420" s="58" t="n"/>
    </row>
    <row r="421" ht="15.75" customHeight="1" s="57">
      <c r="A421" s="58" t="n"/>
      <c r="B421" s="58" t="n"/>
      <c r="C421" s="58" t="n"/>
      <c r="D421" s="58" t="n"/>
      <c r="E421" s="58" t="n"/>
      <c r="F421" s="58" t="n"/>
      <c r="G421" s="58" t="n"/>
      <c r="H421" s="58" t="n"/>
      <c r="I421" s="58" t="n"/>
      <c r="J421" s="58" t="n"/>
      <c r="K421" s="58" t="n"/>
      <c r="L421" s="58" t="n"/>
      <c r="M421" s="58" t="n"/>
      <c r="N421" s="58" t="n"/>
      <c r="O421" s="58" t="n"/>
      <c r="P421" s="58" t="n"/>
      <c r="Q421" s="58" t="n"/>
      <c r="R421" s="58" t="n"/>
      <c r="S421" s="58" t="n"/>
      <c r="T421" s="58" t="n"/>
      <c r="U421" s="58" t="n"/>
      <c r="V421" s="58" t="n"/>
      <c r="W421" s="58" t="n"/>
      <c r="X421" s="58" t="n"/>
      <c r="Y421" s="58" t="n"/>
      <c r="Z421" s="58" t="n"/>
    </row>
    <row r="422" ht="15.75" customHeight="1" s="57">
      <c r="A422" s="58" t="n"/>
      <c r="B422" s="58" t="n"/>
      <c r="C422" s="58" t="n"/>
      <c r="D422" s="58" t="n"/>
      <c r="E422" s="58" t="n"/>
      <c r="F422" s="58" t="n"/>
      <c r="G422" s="58" t="n"/>
      <c r="H422" s="58" t="n"/>
      <c r="I422" s="58" t="n"/>
      <c r="J422" s="58" t="n"/>
      <c r="K422" s="58" t="n"/>
      <c r="L422" s="58" t="n"/>
      <c r="M422" s="58" t="n"/>
      <c r="N422" s="58" t="n"/>
      <c r="O422" s="58" t="n"/>
      <c r="P422" s="58" t="n"/>
      <c r="Q422" s="58" t="n"/>
      <c r="R422" s="58" t="n"/>
      <c r="S422" s="58" t="n"/>
      <c r="T422" s="58" t="n"/>
      <c r="U422" s="58" t="n"/>
      <c r="V422" s="58" t="n"/>
      <c r="W422" s="58" t="n"/>
      <c r="X422" s="58" t="n"/>
      <c r="Y422" s="58" t="n"/>
      <c r="Z422" s="58" t="n"/>
    </row>
    <row r="423" ht="15.75" customHeight="1" s="57">
      <c r="A423" s="58" t="n"/>
      <c r="B423" s="58" t="n"/>
      <c r="C423" s="58" t="n"/>
      <c r="D423" s="58" t="n"/>
      <c r="E423" s="58" t="n"/>
      <c r="F423" s="58" t="n"/>
      <c r="G423" s="58" t="n"/>
      <c r="H423" s="58" t="n"/>
      <c r="I423" s="58" t="n"/>
      <c r="J423" s="58" t="n"/>
      <c r="K423" s="58" t="n"/>
      <c r="L423" s="58" t="n"/>
      <c r="M423" s="58" t="n"/>
      <c r="N423" s="58" t="n"/>
      <c r="O423" s="58" t="n"/>
      <c r="P423" s="58" t="n"/>
      <c r="Q423" s="58" t="n"/>
      <c r="R423" s="58" t="n"/>
      <c r="S423" s="58" t="n"/>
      <c r="T423" s="58" t="n"/>
      <c r="U423" s="58" t="n"/>
      <c r="V423" s="58" t="n"/>
      <c r="W423" s="58" t="n"/>
      <c r="X423" s="58" t="n"/>
      <c r="Y423" s="58" t="n"/>
      <c r="Z423" s="58" t="n"/>
    </row>
    <row r="424" ht="15.75" customHeight="1" s="57">
      <c r="A424" s="58" t="n"/>
      <c r="B424" s="58" t="n"/>
      <c r="C424" s="58" t="n"/>
      <c r="D424" s="58" t="n"/>
      <c r="E424" s="58" t="n"/>
      <c r="F424" s="58" t="n"/>
      <c r="G424" s="58" t="n"/>
      <c r="H424" s="58" t="n"/>
      <c r="I424" s="58" t="n"/>
      <c r="J424" s="58" t="n"/>
      <c r="K424" s="58" t="n"/>
      <c r="L424" s="58" t="n"/>
      <c r="M424" s="58" t="n"/>
      <c r="N424" s="58" t="n"/>
      <c r="O424" s="58" t="n"/>
      <c r="P424" s="58" t="n"/>
      <c r="Q424" s="58" t="n"/>
      <c r="R424" s="58" t="n"/>
      <c r="S424" s="58" t="n"/>
      <c r="T424" s="58" t="n"/>
      <c r="U424" s="58" t="n"/>
      <c r="V424" s="58" t="n"/>
      <c r="W424" s="58" t="n"/>
      <c r="X424" s="58" t="n"/>
      <c r="Y424" s="58" t="n"/>
      <c r="Z424" s="58" t="n"/>
    </row>
    <row r="425" ht="15.75" customHeight="1" s="57">
      <c r="A425" s="58" t="n"/>
      <c r="B425" s="58" t="n"/>
      <c r="C425" s="58" t="n"/>
      <c r="D425" s="58" t="n"/>
      <c r="E425" s="58" t="n"/>
      <c r="F425" s="58" t="n"/>
      <c r="G425" s="58" t="n"/>
      <c r="H425" s="58" t="n"/>
      <c r="I425" s="58" t="n"/>
      <c r="J425" s="58" t="n"/>
      <c r="K425" s="58" t="n"/>
      <c r="L425" s="58" t="n"/>
      <c r="M425" s="58" t="n"/>
      <c r="N425" s="58" t="n"/>
      <c r="O425" s="58" t="n"/>
      <c r="P425" s="58" t="n"/>
      <c r="Q425" s="58" t="n"/>
      <c r="R425" s="58" t="n"/>
      <c r="S425" s="58" t="n"/>
      <c r="T425" s="58" t="n"/>
      <c r="U425" s="58" t="n"/>
      <c r="V425" s="58" t="n"/>
      <c r="W425" s="58" t="n"/>
      <c r="X425" s="58" t="n"/>
      <c r="Y425" s="58" t="n"/>
      <c r="Z425" s="58" t="n"/>
    </row>
    <row r="426" ht="15.75" customHeight="1" s="57">
      <c r="A426" s="58" t="n"/>
      <c r="B426" s="58" t="n"/>
      <c r="C426" s="58" t="n"/>
      <c r="D426" s="58" t="n"/>
      <c r="E426" s="58" t="n"/>
      <c r="F426" s="58" t="n"/>
      <c r="G426" s="58" t="n"/>
      <c r="H426" s="58" t="n"/>
      <c r="I426" s="58" t="n"/>
      <c r="J426" s="58" t="n"/>
      <c r="K426" s="58" t="n"/>
      <c r="L426" s="58" t="n"/>
      <c r="M426" s="58" t="n"/>
      <c r="N426" s="58" t="n"/>
      <c r="O426" s="58" t="n"/>
      <c r="P426" s="58" t="n"/>
      <c r="Q426" s="58" t="n"/>
      <c r="R426" s="58" t="n"/>
      <c r="S426" s="58" t="n"/>
      <c r="T426" s="58" t="n"/>
      <c r="U426" s="58" t="n"/>
      <c r="V426" s="58" t="n"/>
      <c r="W426" s="58" t="n"/>
      <c r="X426" s="58" t="n"/>
      <c r="Y426" s="58" t="n"/>
      <c r="Z426" s="58" t="n"/>
    </row>
    <row r="427" ht="15.75" customHeight="1" s="57">
      <c r="A427" s="58" t="n"/>
      <c r="B427" s="58" t="n"/>
      <c r="C427" s="58" t="n"/>
      <c r="D427" s="58" t="n"/>
      <c r="E427" s="58" t="n"/>
      <c r="F427" s="58" t="n"/>
      <c r="G427" s="58" t="n"/>
      <c r="H427" s="58" t="n"/>
      <c r="I427" s="58" t="n"/>
      <c r="J427" s="58" t="n"/>
      <c r="K427" s="58" t="n"/>
      <c r="L427" s="58" t="n"/>
      <c r="M427" s="58" t="n"/>
      <c r="N427" s="58" t="n"/>
      <c r="O427" s="58" t="n"/>
      <c r="P427" s="58" t="n"/>
      <c r="Q427" s="58" t="n"/>
      <c r="R427" s="58" t="n"/>
      <c r="S427" s="58" t="n"/>
      <c r="T427" s="58" t="n"/>
      <c r="U427" s="58" t="n"/>
      <c r="V427" s="58" t="n"/>
      <c r="W427" s="58" t="n"/>
      <c r="X427" s="58" t="n"/>
      <c r="Y427" s="58" t="n"/>
      <c r="Z427" s="58" t="n"/>
    </row>
    <row r="428" ht="15.75" customHeight="1" s="57">
      <c r="A428" s="58" t="n"/>
      <c r="B428" s="58" t="n"/>
      <c r="C428" s="58" t="n"/>
      <c r="D428" s="58" t="n"/>
      <c r="E428" s="58" t="n"/>
      <c r="F428" s="58" t="n"/>
      <c r="G428" s="58" t="n"/>
      <c r="H428" s="58" t="n"/>
      <c r="I428" s="58" t="n"/>
      <c r="J428" s="58" t="n"/>
      <c r="K428" s="58" t="n"/>
      <c r="L428" s="58" t="n"/>
      <c r="M428" s="58" t="n"/>
      <c r="N428" s="58" t="n"/>
      <c r="O428" s="58" t="n"/>
      <c r="P428" s="58" t="n"/>
      <c r="Q428" s="58" t="n"/>
      <c r="R428" s="58" t="n"/>
      <c r="S428" s="58" t="n"/>
      <c r="T428" s="58" t="n"/>
      <c r="U428" s="58" t="n"/>
      <c r="V428" s="58" t="n"/>
      <c r="W428" s="58" t="n"/>
      <c r="X428" s="58" t="n"/>
      <c r="Y428" s="58" t="n"/>
      <c r="Z428" s="58" t="n"/>
    </row>
    <row r="429" ht="15.75" customHeight="1" s="57">
      <c r="A429" s="58" t="n"/>
      <c r="B429" s="58" t="n"/>
      <c r="C429" s="58" t="n"/>
      <c r="D429" s="58" t="n"/>
      <c r="E429" s="58" t="n"/>
      <c r="F429" s="58" t="n"/>
      <c r="G429" s="58" t="n"/>
      <c r="H429" s="58" t="n"/>
      <c r="I429" s="58" t="n"/>
      <c r="J429" s="58" t="n"/>
      <c r="K429" s="58" t="n"/>
      <c r="L429" s="58" t="n"/>
      <c r="M429" s="58" t="n"/>
      <c r="N429" s="58" t="n"/>
      <c r="O429" s="58" t="n"/>
      <c r="P429" s="58" t="n"/>
      <c r="Q429" s="58" t="n"/>
      <c r="R429" s="58" t="n"/>
      <c r="S429" s="58" t="n"/>
      <c r="T429" s="58" t="n"/>
      <c r="U429" s="58" t="n"/>
      <c r="V429" s="58" t="n"/>
      <c r="W429" s="58" t="n"/>
      <c r="X429" s="58" t="n"/>
      <c r="Y429" s="58" t="n"/>
      <c r="Z429" s="58" t="n"/>
    </row>
    <row r="430" ht="15.75" customHeight="1" s="57">
      <c r="A430" s="58" t="n"/>
      <c r="B430" s="58" t="n"/>
      <c r="C430" s="58" t="n"/>
      <c r="D430" s="58" t="n"/>
      <c r="E430" s="58" t="n"/>
      <c r="F430" s="58" t="n"/>
      <c r="G430" s="58" t="n"/>
      <c r="H430" s="58" t="n"/>
      <c r="I430" s="58" t="n"/>
      <c r="J430" s="58" t="n"/>
      <c r="K430" s="58" t="n"/>
      <c r="L430" s="58" t="n"/>
      <c r="M430" s="58" t="n"/>
      <c r="N430" s="58" t="n"/>
      <c r="O430" s="58" t="n"/>
      <c r="P430" s="58" t="n"/>
      <c r="Q430" s="58" t="n"/>
      <c r="R430" s="58" t="n"/>
      <c r="S430" s="58" t="n"/>
      <c r="T430" s="58" t="n"/>
      <c r="U430" s="58" t="n"/>
      <c r="V430" s="58" t="n"/>
      <c r="W430" s="58" t="n"/>
      <c r="X430" s="58" t="n"/>
      <c r="Y430" s="58" t="n"/>
      <c r="Z430" s="58" t="n"/>
    </row>
    <row r="431" ht="15.75" customHeight="1" s="57">
      <c r="A431" s="58" t="n"/>
      <c r="B431" s="58" t="n"/>
      <c r="C431" s="58" t="n"/>
      <c r="D431" s="58" t="n"/>
      <c r="E431" s="58" t="n"/>
      <c r="F431" s="58" t="n"/>
      <c r="G431" s="58" t="n"/>
      <c r="H431" s="58" t="n"/>
      <c r="I431" s="58" t="n"/>
      <c r="J431" s="58" t="n"/>
      <c r="K431" s="58" t="n"/>
      <c r="L431" s="58" t="n"/>
      <c r="M431" s="58" t="n"/>
      <c r="N431" s="58" t="n"/>
      <c r="O431" s="58" t="n"/>
      <c r="P431" s="58" t="n"/>
      <c r="Q431" s="58" t="n"/>
      <c r="R431" s="58" t="n"/>
      <c r="S431" s="58" t="n"/>
      <c r="T431" s="58" t="n"/>
      <c r="U431" s="58" t="n"/>
      <c r="V431" s="58" t="n"/>
      <c r="W431" s="58" t="n"/>
      <c r="X431" s="58" t="n"/>
      <c r="Y431" s="58" t="n"/>
      <c r="Z431" s="58" t="n"/>
    </row>
    <row r="432" ht="15.75" customHeight="1" s="57">
      <c r="A432" s="58" t="n"/>
      <c r="B432" s="58" t="n"/>
      <c r="C432" s="58" t="n"/>
      <c r="D432" s="58" t="n"/>
      <c r="E432" s="58" t="n"/>
      <c r="F432" s="58" t="n"/>
      <c r="G432" s="58" t="n"/>
      <c r="H432" s="58" t="n"/>
      <c r="I432" s="58" t="n"/>
      <c r="J432" s="58" t="n"/>
      <c r="K432" s="58" t="n"/>
      <c r="L432" s="58" t="n"/>
      <c r="M432" s="58" t="n"/>
      <c r="N432" s="58" t="n"/>
      <c r="O432" s="58" t="n"/>
      <c r="P432" s="58" t="n"/>
      <c r="Q432" s="58" t="n"/>
      <c r="R432" s="58" t="n"/>
      <c r="S432" s="58" t="n"/>
      <c r="T432" s="58" t="n"/>
      <c r="U432" s="58" t="n"/>
      <c r="V432" s="58" t="n"/>
      <c r="W432" s="58" t="n"/>
      <c r="X432" s="58" t="n"/>
      <c r="Y432" s="58" t="n"/>
      <c r="Z432" s="58" t="n"/>
    </row>
    <row r="433" ht="15.75" customHeight="1" s="57">
      <c r="A433" s="58" t="n"/>
      <c r="B433" s="58" t="n"/>
      <c r="C433" s="58" t="n"/>
      <c r="D433" s="58" t="n"/>
      <c r="E433" s="58" t="n"/>
      <c r="F433" s="58" t="n"/>
      <c r="G433" s="58" t="n"/>
      <c r="H433" s="58" t="n"/>
      <c r="I433" s="58" t="n"/>
      <c r="J433" s="58" t="n"/>
      <c r="K433" s="58" t="n"/>
      <c r="L433" s="58" t="n"/>
      <c r="M433" s="58" t="n"/>
      <c r="N433" s="58" t="n"/>
      <c r="O433" s="58" t="n"/>
      <c r="P433" s="58" t="n"/>
      <c r="Q433" s="58" t="n"/>
      <c r="R433" s="58" t="n"/>
      <c r="S433" s="58" t="n"/>
      <c r="T433" s="58" t="n"/>
      <c r="U433" s="58" t="n"/>
      <c r="V433" s="58" t="n"/>
      <c r="W433" s="58" t="n"/>
      <c r="X433" s="58" t="n"/>
      <c r="Y433" s="58" t="n"/>
      <c r="Z433" s="58" t="n"/>
    </row>
    <row r="434" ht="15.75" customHeight="1" s="57">
      <c r="A434" s="58" t="n"/>
      <c r="B434" s="58" t="n"/>
      <c r="C434" s="58" t="n"/>
      <c r="D434" s="58" t="n"/>
      <c r="E434" s="58" t="n"/>
      <c r="F434" s="58" t="n"/>
      <c r="G434" s="58" t="n"/>
      <c r="H434" s="58" t="n"/>
      <c r="I434" s="58" t="n"/>
      <c r="J434" s="58" t="n"/>
      <c r="K434" s="58" t="n"/>
      <c r="L434" s="58" t="n"/>
      <c r="M434" s="58" t="n"/>
      <c r="N434" s="58" t="n"/>
      <c r="O434" s="58" t="n"/>
      <c r="P434" s="58" t="n"/>
      <c r="Q434" s="58" t="n"/>
      <c r="R434" s="58" t="n"/>
      <c r="S434" s="58" t="n"/>
      <c r="T434" s="58" t="n"/>
      <c r="U434" s="58" t="n"/>
      <c r="V434" s="58" t="n"/>
      <c r="W434" s="58" t="n"/>
      <c r="X434" s="58" t="n"/>
      <c r="Y434" s="58" t="n"/>
      <c r="Z434" s="58" t="n"/>
    </row>
    <row r="435" ht="15.75" customHeight="1" s="57">
      <c r="A435" s="58" t="n"/>
      <c r="B435" s="58" t="n"/>
      <c r="C435" s="58" t="n"/>
      <c r="D435" s="58" t="n"/>
      <c r="E435" s="58" t="n"/>
      <c r="F435" s="58" t="n"/>
      <c r="G435" s="58" t="n"/>
      <c r="H435" s="58" t="n"/>
      <c r="I435" s="58" t="n"/>
      <c r="J435" s="58" t="n"/>
      <c r="K435" s="58" t="n"/>
      <c r="L435" s="58" t="n"/>
      <c r="M435" s="58" t="n"/>
      <c r="N435" s="58" t="n"/>
      <c r="O435" s="58" t="n"/>
      <c r="P435" s="58" t="n"/>
      <c r="Q435" s="58" t="n"/>
      <c r="R435" s="58" t="n"/>
      <c r="S435" s="58" t="n"/>
      <c r="T435" s="58" t="n"/>
      <c r="U435" s="58" t="n"/>
      <c r="V435" s="58" t="n"/>
      <c r="W435" s="58" t="n"/>
      <c r="X435" s="58" t="n"/>
      <c r="Y435" s="58" t="n"/>
      <c r="Z435" s="58" t="n"/>
    </row>
    <row r="436" ht="15.75" customHeight="1" s="57">
      <c r="A436" s="58" t="n"/>
      <c r="B436" s="58" t="n"/>
      <c r="C436" s="58" t="n"/>
      <c r="D436" s="58" t="n"/>
      <c r="E436" s="58" t="n"/>
      <c r="F436" s="58" t="n"/>
      <c r="G436" s="58" t="n"/>
      <c r="H436" s="58" t="n"/>
      <c r="I436" s="58" t="n"/>
      <c r="J436" s="58" t="n"/>
      <c r="K436" s="58" t="n"/>
      <c r="L436" s="58" t="n"/>
      <c r="M436" s="58" t="n"/>
      <c r="N436" s="58" t="n"/>
      <c r="O436" s="58" t="n"/>
      <c r="P436" s="58" t="n"/>
      <c r="Q436" s="58" t="n"/>
      <c r="R436" s="58" t="n"/>
      <c r="S436" s="58" t="n"/>
      <c r="T436" s="58" t="n"/>
      <c r="U436" s="58" t="n"/>
      <c r="V436" s="58" t="n"/>
      <c r="W436" s="58" t="n"/>
      <c r="X436" s="58" t="n"/>
      <c r="Y436" s="58" t="n"/>
      <c r="Z436" s="58" t="n"/>
    </row>
    <row r="437" ht="15.75" customHeight="1" s="57">
      <c r="A437" s="58" t="n"/>
      <c r="B437" s="58" t="n"/>
      <c r="C437" s="58" t="n"/>
      <c r="D437" s="58" t="n"/>
      <c r="E437" s="58" t="n"/>
      <c r="F437" s="58" t="n"/>
      <c r="G437" s="58" t="n"/>
      <c r="H437" s="58" t="n"/>
      <c r="I437" s="58" t="n"/>
      <c r="J437" s="58" t="n"/>
      <c r="K437" s="58" t="n"/>
      <c r="L437" s="58" t="n"/>
      <c r="M437" s="58" t="n"/>
      <c r="N437" s="58" t="n"/>
      <c r="O437" s="58" t="n"/>
      <c r="P437" s="58" t="n"/>
      <c r="Q437" s="58" t="n"/>
      <c r="R437" s="58" t="n"/>
      <c r="S437" s="58" t="n"/>
      <c r="T437" s="58" t="n"/>
      <c r="U437" s="58" t="n"/>
      <c r="V437" s="58" t="n"/>
      <c r="W437" s="58" t="n"/>
      <c r="X437" s="58" t="n"/>
      <c r="Y437" s="58" t="n"/>
      <c r="Z437" s="58" t="n"/>
    </row>
    <row r="438" ht="15.75" customHeight="1" s="57">
      <c r="A438" s="58" t="n"/>
      <c r="B438" s="58" t="n"/>
      <c r="C438" s="58" t="n"/>
      <c r="D438" s="58" t="n"/>
      <c r="E438" s="58" t="n"/>
      <c r="F438" s="58" t="n"/>
      <c r="G438" s="58" t="n"/>
      <c r="H438" s="58" t="n"/>
      <c r="I438" s="58" t="n"/>
      <c r="J438" s="58" t="n"/>
      <c r="K438" s="58" t="n"/>
      <c r="L438" s="58" t="n"/>
      <c r="M438" s="58" t="n"/>
      <c r="N438" s="58" t="n"/>
      <c r="O438" s="58" t="n"/>
      <c r="P438" s="58" t="n"/>
      <c r="Q438" s="58" t="n"/>
      <c r="R438" s="58" t="n"/>
      <c r="S438" s="58" t="n"/>
      <c r="T438" s="58" t="n"/>
      <c r="U438" s="58" t="n"/>
      <c r="V438" s="58" t="n"/>
      <c r="W438" s="58" t="n"/>
      <c r="X438" s="58" t="n"/>
      <c r="Y438" s="58" t="n"/>
      <c r="Z438" s="58" t="n"/>
    </row>
    <row r="439" ht="15.75" customHeight="1" s="57">
      <c r="A439" s="58" t="n"/>
      <c r="B439" s="58" t="n"/>
      <c r="C439" s="58" t="n"/>
      <c r="D439" s="58" t="n"/>
      <c r="E439" s="58" t="n"/>
      <c r="F439" s="58" t="n"/>
      <c r="G439" s="58" t="n"/>
      <c r="H439" s="58" t="n"/>
      <c r="I439" s="58" t="n"/>
      <c r="J439" s="58" t="n"/>
      <c r="K439" s="58" t="n"/>
      <c r="L439" s="58" t="n"/>
      <c r="M439" s="58" t="n"/>
      <c r="N439" s="58" t="n"/>
      <c r="O439" s="58" t="n"/>
      <c r="P439" s="58" t="n"/>
      <c r="Q439" s="58" t="n"/>
      <c r="R439" s="58" t="n"/>
      <c r="S439" s="58" t="n"/>
      <c r="T439" s="58" t="n"/>
      <c r="U439" s="58" t="n"/>
      <c r="V439" s="58" t="n"/>
      <c r="W439" s="58" t="n"/>
      <c r="X439" s="58" t="n"/>
      <c r="Y439" s="58" t="n"/>
      <c r="Z439" s="58" t="n"/>
    </row>
    <row r="440" ht="15.75" customHeight="1" s="57">
      <c r="A440" s="58" t="n"/>
      <c r="B440" s="58" t="n"/>
      <c r="C440" s="58" t="n"/>
      <c r="D440" s="58" t="n"/>
      <c r="E440" s="58" t="n"/>
      <c r="F440" s="58" t="n"/>
      <c r="G440" s="58" t="n"/>
      <c r="H440" s="58" t="n"/>
      <c r="I440" s="58" t="n"/>
      <c r="J440" s="58" t="n"/>
      <c r="K440" s="58" t="n"/>
      <c r="L440" s="58" t="n"/>
      <c r="M440" s="58" t="n"/>
      <c r="N440" s="58" t="n"/>
      <c r="O440" s="58" t="n"/>
      <c r="P440" s="58" t="n"/>
      <c r="Q440" s="58" t="n"/>
      <c r="R440" s="58" t="n"/>
      <c r="S440" s="58" t="n"/>
      <c r="T440" s="58" t="n"/>
      <c r="U440" s="58" t="n"/>
      <c r="V440" s="58" t="n"/>
      <c r="W440" s="58" t="n"/>
      <c r="X440" s="58" t="n"/>
      <c r="Y440" s="58" t="n"/>
      <c r="Z440" s="58" t="n"/>
    </row>
    <row r="441" ht="15.75" customHeight="1" s="57">
      <c r="A441" s="58" t="n"/>
      <c r="B441" s="58" t="n"/>
      <c r="C441" s="58" t="n"/>
      <c r="D441" s="58" t="n"/>
      <c r="E441" s="58" t="n"/>
      <c r="F441" s="58" t="n"/>
      <c r="G441" s="58" t="n"/>
      <c r="H441" s="58" t="n"/>
      <c r="I441" s="58" t="n"/>
      <c r="J441" s="58" t="n"/>
      <c r="K441" s="58" t="n"/>
      <c r="L441" s="58" t="n"/>
      <c r="M441" s="58" t="n"/>
      <c r="N441" s="58" t="n"/>
      <c r="O441" s="58" t="n"/>
      <c r="P441" s="58" t="n"/>
      <c r="Q441" s="58" t="n"/>
      <c r="R441" s="58" t="n"/>
      <c r="S441" s="58" t="n"/>
      <c r="T441" s="58" t="n"/>
      <c r="U441" s="58" t="n"/>
      <c r="V441" s="58" t="n"/>
      <c r="W441" s="58" t="n"/>
      <c r="X441" s="58" t="n"/>
      <c r="Y441" s="58" t="n"/>
      <c r="Z441" s="58" t="n"/>
    </row>
    <row r="442" ht="15.75" customHeight="1" s="57">
      <c r="A442" s="58" t="n"/>
      <c r="B442" s="58" t="n"/>
      <c r="C442" s="58" t="n"/>
      <c r="D442" s="58" t="n"/>
      <c r="E442" s="58" t="n"/>
      <c r="F442" s="58" t="n"/>
      <c r="G442" s="58" t="n"/>
      <c r="H442" s="58" t="n"/>
      <c r="I442" s="58" t="n"/>
      <c r="J442" s="58" t="n"/>
      <c r="K442" s="58" t="n"/>
      <c r="L442" s="58" t="n"/>
      <c r="M442" s="58" t="n"/>
      <c r="N442" s="58" t="n"/>
      <c r="O442" s="58" t="n"/>
      <c r="P442" s="58" t="n"/>
      <c r="Q442" s="58" t="n"/>
      <c r="R442" s="58" t="n"/>
      <c r="S442" s="58" t="n"/>
      <c r="T442" s="58" t="n"/>
      <c r="U442" s="58" t="n"/>
      <c r="V442" s="58" t="n"/>
      <c r="W442" s="58" t="n"/>
      <c r="X442" s="58" t="n"/>
      <c r="Y442" s="58" t="n"/>
      <c r="Z442" s="58" t="n"/>
    </row>
    <row r="443" ht="15.75" customHeight="1" s="57">
      <c r="A443" s="58" t="n"/>
      <c r="B443" s="58" t="n"/>
      <c r="C443" s="58" t="n"/>
      <c r="D443" s="58" t="n"/>
      <c r="E443" s="58" t="n"/>
      <c r="F443" s="58" t="n"/>
      <c r="G443" s="58" t="n"/>
      <c r="H443" s="58" t="n"/>
      <c r="I443" s="58" t="n"/>
      <c r="J443" s="58" t="n"/>
      <c r="K443" s="58" t="n"/>
      <c r="L443" s="58" t="n"/>
      <c r="M443" s="58" t="n"/>
      <c r="N443" s="58" t="n"/>
      <c r="O443" s="58" t="n"/>
      <c r="P443" s="58" t="n"/>
      <c r="Q443" s="58" t="n"/>
      <c r="R443" s="58" t="n"/>
      <c r="S443" s="58" t="n"/>
      <c r="T443" s="58" t="n"/>
      <c r="U443" s="58" t="n"/>
      <c r="V443" s="58" t="n"/>
      <c r="W443" s="58" t="n"/>
      <c r="X443" s="58" t="n"/>
      <c r="Y443" s="58" t="n"/>
      <c r="Z443" s="58" t="n"/>
    </row>
    <row r="444" ht="15.75" customHeight="1" s="57">
      <c r="A444" s="58" t="n"/>
      <c r="B444" s="58" t="n"/>
      <c r="C444" s="58" t="n"/>
      <c r="D444" s="58" t="n"/>
      <c r="E444" s="58" t="n"/>
      <c r="F444" s="58" t="n"/>
      <c r="G444" s="58" t="n"/>
      <c r="H444" s="58" t="n"/>
      <c r="I444" s="58" t="n"/>
      <c r="J444" s="58" t="n"/>
      <c r="K444" s="58" t="n"/>
      <c r="L444" s="58" t="n"/>
      <c r="M444" s="58" t="n"/>
      <c r="N444" s="58" t="n"/>
      <c r="O444" s="58" t="n"/>
      <c r="P444" s="58" t="n"/>
      <c r="Q444" s="58" t="n"/>
      <c r="R444" s="58" t="n"/>
      <c r="S444" s="58" t="n"/>
      <c r="T444" s="58" t="n"/>
      <c r="U444" s="58" t="n"/>
      <c r="V444" s="58" t="n"/>
      <c r="W444" s="58" t="n"/>
      <c r="X444" s="58" t="n"/>
      <c r="Y444" s="58" t="n"/>
      <c r="Z444" s="58" t="n"/>
    </row>
    <row r="445" ht="15.75" customHeight="1" s="57">
      <c r="A445" s="58" t="n"/>
      <c r="B445" s="58" t="n"/>
      <c r="C445" s="58" t="n"/>
      <c r="D445" s="58" t="n"/>
      <c r="E445" s="58" t="n"/>
      <c r="F445" s="58" t="n"/>
      <c r="G445" s="58" t="n"/>
      <c r="H445" s="58" t="n"/>
      <c r="I445" s="58" t="n"/>
      <c r="J445" s="58" t="n"/>
      <c r="K445" s="58" t="n"/>
      <c r="L445" s="58" t="n"/>
      <c r="M445" s="58" t="n"/>
      <c r="N445" s="58" t="n"/>
      <c r="O445" s="58" t="n"/>
      <c r="P445" s="58" t="n"/>
      <c r="Q445" s="58" t="n"/>
      <c r="R445" s="58" t="n"/>
      <c r="S445" s="58" t="n"/>
      <c r="T445" s="58" t="n"/>
      <c r="U445" s="58" t="n"/>
      <c r="V445" s="58" t="n"/>
      <c r="W445" s="58" t="n"/>
      <c r="X445" s="58" t="n"/>
      <c r="Y445" s="58" t="n"/>
      <c r="Z445" s="58" t="n"/>
    </row>
    <row r="446" ht="15.75" customHeight="1" s="57">
      <c r="A446" s="58" t="n"/>
      <c r="B446" s="58" t="n"/>
      <c r="C446" s="58" t="n"/>
      <c r="D446" s="58" t="n"/>
      <c r="E446" s="58" t="n"/>
      <c r="F446" s="58" t="n"/>
      <c r="G446" s="58" t="n"/>
      <c r="H446" s="58" t="n"/>
      <c r="I446" s="58" t="n"/>
      <c r="J446" s="58" t="n"/>
      <c r="K446" s="58" t="n"/>
      <c r="L446" s="58" t="n"/>
      <c r="M446" s="58" t="n"/>
      <c r="N446" s="58" t="n"/>
      <c r="O446" s="58" t="n"/>
      <c r="P446" s="58" t="n"/>
      <c r="Q446" s="58" t="n"/>
      <c r="R446" s="58" t="n"/>
      <c r="S446" s="58" t="n"/>
      <c r="T446" s="58" t="n"/>
      <c r="U446" s="58" t="n"/>
      <c r="V446" s="58" t="n"/>
      <c r="W446" s="58" t="n"/>
      <c r="X446" s="58" t="n"/>
      <c r="Y446" s="58" t="n"/>
      <c r="Z446" s="58" t="n"/>
    </row>
    <row r="447" ht="15.75" customHeight="1" s="57">
      <c r="A447" s="58" t="n"/>
      <c r="B447" s="58" t="n"/>
      <c r="C447" s="58" t="n"/>
      <c r="D447" s="58" t="n"/>
      <c r="E447" s="58" t="n"/>
      <c r="F447" s="58" t="n"/>
      <c r="G447" s="58" t="n"/>
      <c r="H447" s="58" t="n"/>
      <c r="I447" s="58" t="n"/>
      <c r="J447" s="58" t="n"/>
      <c r="K447" s="58" t="n"/>
      <c r="L447" s="58" t="n"/>
      <c r="M447" s="58" t="n"/>
      <c r="N447" s="58" t="n"/>
      <c r="O447" s="58" t="n"/>
      <c r="P447" s="58" t="n"/>
      <c r="Q447" s="58" t="n"/>
      <c r="R447" s="58" t="n"/>
      <c r="S447" s="58" t="n"/>
      <c r="T447" s="58" t="n"/>
      <c r="U447" s="58" t="n"/>
      <c r="V447" s="58" t="n"/>
      <c r="W447" s="58" t="n"/>
      <c r="X447" s="58" t="n"/>
      <c r="Y447" s="58" t="n"/>
      <c r="Z447" s="58" t="n"/>
    </row>
    <row r="448" ht="15.75" customHeight="1" s="57">
      <c r="A448" s="58" t="n"/>
      <c r="B448" s="58" t="n"/>
      <c r="C448" s="58" t="n"/>
      <c r="D448" s="58" t="n"/>
      <c r="E448" s="58" t="n"/>
      <c r="F448" s="58" t="n"/>
      <c r="G448" s="58" t="n"/>
      <c r="H448" s="58" t="n"/>
      <c r="I448" s="58" t="n"/>
      <c r="J448" s="58" t="n"/>
      <c r="K448" s="58" t="n"/>
      <c r="L448" s="58" t="n"/>
      <c r="M448" s="58" t="n"/>
      <c r="N448" s="58" t="n"/>
      <c r="O448" s="58" t="n"/>
      <c r="P448" s="58" t="n"/>
      <c r="Q448" s="58" t="n"/>
      <c r="R448" s="58" t="n"/>
      <c r="S448" s="58" t="n"/>
      <c r="T448" s="58" t="n"/>
      <c r="U448" s="58" t="n"/>
      <c r="V448" s="58" t="n"/>
      <c r="W448" s="58" t="n"/>
      <c r="X448" s="58" t="n"/>
      <c r="Y448" s="58" t="n"/>
      <c r="Z448" s="58" t="n"/>
    </row>
    <row r="449" ht="15.75" customHeight="1" s="57">
      <c r="A449" s="58" t="n"/>
      <c r="B449" s="58" t="n"/>
      <c r="C449" s="58" t="n"/>
      <c r="D449" s="58" t="n"/>
      <c r="E449" s="58" t="n"/>
      <c r="F449" s="58" t="n"/>
      <c r="G449" s="58" t="n"/>
      <c r="H449" s="58" t="n"/>
      <c r="I449" s="58" t="n"/>
      <c r="J449" s="58" t="n"/>
      <c r="K449" s="58" t="n"/>
      <c r="L449" s="58" t="n"/>
      <c r="M449" s="58" t="n"/>
      <c r="N449" s="58" t="n"/>
      <c r="O449" s="58" t="n"/>
      <c r="P449" s="58" t="n"/>
      <c r="Q449" s="58" t="n"/>
      <c r="R449" s="58" t="n"/>
      <c r="S449" s="58" t="n"/>
      <c r="T449" s="58" t="n"/>
      <c r="U449" s="58" t="n"/>
      <c r="V449" s="58" t="n"/>
      <c r="W449" s="58" t="n"/>
      <c r="X449" s="58" t="n"/>
      <c r="Y449" s="58" t="n"/>
      <c r="Z449" s="58" t="n"/>
    </row>
    <row r="450" ht="15.75" customHeight="1" s="57">
      <c r="A450" s="58" t="n"/>
      <c r="B450" s="58" t="n"/>
      <c r="C450" s="58" t="n"/>
      <c r="D450" s="58" t="n"/>
      <c r="E450" s="58" t="n"/>
      <c r="F450" s="58" t="n"/>
      <c r="G450" s="58" t="n"/>
      <c r="H450" s="58" t="n"/>
      <c r="I450" s="58" t="n"/>
      <c r="J450" s="58" t="n"/>
      <c r="K450" s="58" t="n"/>
      <c r="L450" s="58" t="n"/>
      <c r="M450" s="58" t="n"/>
      <c r="N450" s="58" t="n"/>
      <c r="O450" s="58" t="n"/>
      <c r="P450" s="58" t="n"/>
      <c r="Q450" s="58" t="n"/>
      <c r="R450" s="58" t="n"/>
      <c r="S450" s="58" t="n"/>
      <c r="T450" s="58" t="n"/>
      <c r="U450" s="58" t="n"/>
      <c r="V450" s="58" t="n"/>
      <c r="W450" s="58" t="n"/>
      <c r="X450" s="58" t="n"/>
      <c r="Y450" s="58" t="n"/>
      <c r="Z450" s="58" t="n"/>
    </row>
    <row r="451" ht="15.75" customHeight="1" s="57">
      <c r="A451" s="58" t="n"/>
      <c r="B451" s="58" t="n"/>
      <c r="C451" s="58" t="n"/>
      <c r="D451" s="58" t="n"/>
      <c r="E451" s="58" t="n"/>
      <c r="F451" s="58" t="n"/>
      <c r="G451" s="58" t="n"/>
      <c r="H451" s="58" t="n"/>
      <c r="I451" s="58" t="n"/>
      <c r="J451" s="58" t="n"/>
      <c r="K451" s="58" t="n"/>
      <c r="L451" s="58" t="n"/>
      <c r="M451" s="58" t="n"/>
      <c r="N451" s="58" t="n"/>
      <c r="O451" s="58" t="n"/>
      <c r="P451" s="58" t="n"/>
      <c r="Q451" s="58" t="n"/>
      <c r="R451" s="58" t="n"/>
      <c r="S451" s="58" t="n"/>
      <c r="T451" s="58" t="n"/>
      <c r="U451" s="58" t="n"/>
      <c r="V451" s="58" t="n"/>
      <c r="W451" s="58" t="n"/>
      <c r="X451" s="58" t="n"/>
      <c r="Y451" s="58" t="n"/>
      <c r="Z451" s="58" t="n"/>
    </row>
    <row r="452" ht="15.75" customHeight="1" s="57">
      <c r="A452" s="58" t="n"/>
      <c r="B452" s="58" t="n"/>
      <c r="C452" s="58" t="n"/>
      <c r="D452" s="58" t="n"/>
      <c r="E452" s="58" t="n"/>
      <c r="F452" s="58" t="n"/>
      <c r="G452" s="58" t="n"/>
      <c r="H452" s="58" t="n"/>
      <c r="I452" s="58" t="n"/>
      <c r="J452" s="58" t="n"/>
      <c r="K452" s="58" t="n"/>
      <c r="L452" s="58" t="n"/>
      <c r="M452" s="58" t="n"/>
      <c r="N452" s="58" t="n"/>
      <c r="O452" s="58" t="n"/>
      <c r="P452" s="58" t="n"/>
      <c r="Q452" s="58" t="n"/>
      <c r="R452" s="58" t="n"/>
      <c r="S452" s="58" t="n"/>
      <c r="T452" s="58" t="n"/>
      <c r="U452" s="58" t="n"/>
      <c r="V452" s="58" t="n"/>
      <c r="W452" s="58" t="n"/>
      <c r="X452" s="58" t="n"/>
      <c r="Y452" s="58" t="n"/>
      <c r="Z452" s="58" t="n"/>
    </row>
    <row r="453" ht="15.75" customHeight="1" s="57">
      <c r="A453" s="58" t="n"/>
      <c r="B453" s="58" t="n"/>
      <c r="C453" s="58" t="n"/>
      <c r="D453" s="58" t="n"/>
      <c r="E453" s="58" t="n"/>
      <c r="F453" s="58" t="n"/>
      <c r="G453" s="58" t="n"/>
      <c r="H453" s="58" t="n"/>
      <c r="I453" s="58" t="n"/>
      <c r="J453" s="58" t="n"/>
      <c r="K453" s="58" t="n"/>
      <c r="L453" s="58" t="n"/>
      <c r="M453" s="58" t="n"/>
      <c r="N453" s="58" t="n"/>
      <c r="O453" s="58" t="n"/>
      <c r="P453" s="58" t="n"/>
      <c r="Q453" s="58" t="n"/>
      <c r="R453" s="58" t="n"/>
      <c r="S453" s="58" t="n"/>
      <c r="T453" s="58" t="n"/>
      <c r="U453" s="58" t="n"/>
      <c r="V453" s="58" t="n"/>
      <c r="W453" s="58" t="n"/>
      <c r="X453" s="58" t="n"/>
      <c r="Y453" s="58" t="n"/>
      <c r="Z453" s="58" t="n"/>
    </row>
    <row r="454" ht="15.75" customHeight="1" s="57">
      <c r="A454" s="58" t="n"/>
      <c r="B454" s="58" t="n"/>
      <c r="C454" s="58" t="n"/>
      <c r="D454" s="58" t="n"/>
      <c r="E454" s="58" t="n"/>
      <c r="F454" s="58" t="n"/>
      <c r="G454" s="58" t="n"/>
      <c r="H454" s="58" t="n"/>
      <c r="I454" s="58" t="n"/>
      <c r="J454" s="58" t="n"/>
      <c r="K454" s="58" t="n"/>
      <c r="L454" s="58" t="n"/>
      <c r="M454" s="58" t="n"/>
      <c r="N454" s="58" t="n"/>
      <c r="O454" s="58" t="n"/>
      <c r="P454" s="58" t="n"/>
      <c r="Q454" s="58" t="n"/>
      <c r="R454" s="58" t="n"/>
      <c r="S454" s="58" t="n"/>
      <c r="T454" s="58" t="n"/>
      <c r="U454" s="58" t="n"/>
      <c r="V454" s="58" t="n"/>
      <c r="W454" s="58" t="n"/>
      <c r="X454" s="58" t="n"/>
      <c r="Y454" s="58" t="n"/>
      <c r="Z454" s="58" t="n"/>
    </row>
    <row r="455" ht="15.75" customHeight="1" s="57">
      <c r="A455" s="58" t="n"/>
      <c r="B455" s="58" t="n"/>
      <c r="C455" s="58" t="n"/>
      <c r="D455" s="58" t="n"/>
      <c r="E455" s="58" t="n"/>
      <c r="F455" s="58" t="n"/>
      <c r="G455" s="58" t="n"/>
      <c r="H455" s="58" t="n"/>
      <c r="I455" s="58" t="n"/>
      <c r="J455" s="58" t="n"/>
      <c r="K455" s="58" t="n"/>
      <c r="L455" s="58" t="n"/>
      <c r="M455" s="58" t="n"/>
      <c r="N455" s="58" t="n"/>
      <c r="O455" s="58" t="n"/>
      <c r="P455" s="58" t="n"/>
      <c r="Q455" s="58" t="n"/>
      <c r="R455" s="58" t="n"/>
      <c r="S455" s="58" t="n"/>
      <c r="T455" s="58" t="n"/>
      <c r="U455" s="58" t="n"/>
      <c r="V455" s="58" t="n"/>
      <c r="W455" s="58" t="n"/>
      <c r="X455" s="58" t="n"/>
      <c r="Y455" s="58" t="n"/>
      <c r="Z455" s="58" t="n"/>
    </row>
    <row r="456" ht="15.75" customHeight="1" s="57">
      <c r="A456" s="58" t="n"/>
      <c r="B456" s="58" t="n"/>
      <c r="C456" s="58" t="n"/>
      <c r="D456" s="58" t="n"/>
      <c r="E456" s="58" t="n"/>
      <c r="F456" s="58" t="n"/>
      <c r="G456" s="58" t="n"/>
      <c r="H456" s="58" t="n"/>
      <c r="I456" s="58" t="n"/>
      <c r="J456" s="58" t="n"/>
      <c r="K456" s="58" t="n"/>
      <c r="L456" s="58" t="n"/>
      <c r="M456" s="58" t="n"/>
      <c r="N456" s="58" t="n"/>
      <c r="O456" s="58" t="n"/>
      <c r="P456" s="58" t="n"/>
      <c r="Q456" s="58" t="n"/>
      <c r="R456" s="58" t="n"/>
      <c r="S456" s="58" t="n"/>
      <c r="T456" s="58" t="n"/>
      <c r="U456" s="58" t="n"/>
      <c r="V456" s="58" t="n"/>
      <c r="W456" s="58" t="n"/>
      <c r="X456" s="58" t="n"/>
      <c r="Y456" s="58" t="n"/>
      <c r="Z456" s="58" t="n"/>
    </row>
    <row r="457" ht="15.75" customHeight="1" s="57">
      <c r="A457" s="58" t="n"/>
      <c r="B457" s="58" t="n"/>
      <c r="C457" s="58" t="n"/>
      <c r="D457" s="58" t="n"/>
      <c r="E457" s="58" t="n"/>
      <c r="F457" s="58" t="n"/>
      <c r="G457" s="58" t="n"/>
      <c r="H457" s="58" t="n"/>
      <c r="I457" s="58" t="n"/>
      <c r="J457" s="58" t="n"/>
      <c r="K457" s="58" t="n"/>
      <c r="L457" s="58" t="n"/>
      <c r="M457" s="58" t="n"/>
      <c r="N457" s="58" t="n"/>
      <c r="O457" s="58" t="n"/>
      <c r="P457" s="58" t="n"/>
      <c r="Q457" s="58" t="n"/>
      <c r="R457" s="58" t="n"/>
      <c r="S457" s="58" t="n"/>
      <c r="T457" s="58" t="n"/>
      <c r="U457" s="58" t="n"/>
      <c r="V457" s="58" t="n"/>
      <c r="W457" s="58" t="n"/>
      <c r="X457" s="58" t="n"/>
      <c r="Y457" s="58" t="n"/>
      <c r="Z457" s="58" t="n"/>
    </row>
    <row r="458" ht="15.75" customHeight="1" s="57">
      <c r="A458" s="58" t="n"/>
      <c r="B458" s="58" t="n"/>
      <c r="C458" s="58" t="n"/>
      <c r="D458" s="58" t="n"/>
      <c r="E458" s="58" t="n"/>
      <c r="F458" s="58" t="n"/>
      <c r="G458" s="58" t="n"/>
      <c r="H458" s="58" t="n"/>
      <c r="I458" s="58" t="n"/>
      <c r="J458" s="58" t="n"/>
      <c r="K458" s="58" t="n"/>
      <c r="L458" s="58" t="n"/>
      <c r="M458" s="58" t="n"/>
      <c r="N458" s="58" t="n"/>
      <c r="O458" s="58" t="n"/>
      <c r="P458" s="58" t="n"/>
      <c r="Q458" s="58" t="n"/>
      <c r="R458" s="58" t="n"/>
      <c r="S458" s="58" t="n"/>
      <c r="T458" s="58" t="n"/>
      <c r="U458" s="58" t="n"/>
      <c r="V458" s="58" t="n"/>
      <c r="W458" s="58" t="n"/>
      <c r="X458" s="58" t="n"/>
      <c r="Y458" s="58" t="n"/>
      <c r="Z458" s="58" t="n"/>
    </row>
    <row r="459" ht="15.75" customHeight="1" s="57">
      <c r="A459" s="58" t="n"/>
      <c r="B459" s="58" t="n"/>
      <c r="C459" s="58" t="n"/>
      <c r="D459" s="58" t="n"/>
      <c r="E459" s="58" t="n"/>
      <c r="F459" s="58" t="n"/>
      <c r="G459" s="58" t="n"/>
      <c r="H459" s="58" t="n"/>
      <c r="I459" s="58" t="n"/>
      <c r="J459" s="58" t="n"/>
      <c r="K459" s="58" t="n"/>
      <c r="L459" s="58" t="n"/>
      <c r="M459" s="58" t="n"/>
      <c r="N459" s="58" t="n"/>
      <c r="O459" s="58" t="n"/>
      <c r="P459" s="58" t="n"/>
      <c r="Q459" s="58" t="n"/>
      <c r="R459" s="58" t="n"/>
      <c r="S459" s="58" t="n"/>
      <c r="T459" s="58" t="n"/>
      <c r="U459" s="58" t="n"/>
      <c r="V459" s="58" t="n"/>
      <c r="W459" s="58" t="n"/>
      <c r="X459" s="58" t="n"/>
      <c r="Y459" s="58" t="n"/>
      <c r="Z459" s="58" t="n"/>
    </row>
    <row r="460" ht="15.75" customHeight="1" s="57">
      <c r="A460" s="58" t="n"/>
      <c r="B460" s="58" t="n"/>
      <c r="C460" s="58" t="n"/>
      <c r="D460" s="58" t="n"/>
      <c r="E460" s="58" t="n"/>
      <c r="F460" s="58" t="n"/>
      <c r="G460" s="58" t="n"/>
      <c r="H460" s="58" t="n"/>
      <c r="I460" s="58" t="n"/>
      <c r="J460" s="58" t="n"/>
      <c r="K460" s="58" t="n"/>
      <c r="L460" s="58" t="n"/>
      <c r="M460" s="58" t="n"/>
      <c r="N460" s="58" t="n"/>
      <c r="O460" s="58" t="n"/>
      <c r="P460" s="58" t="n"/>
      <c r="Q460" s="58" t="n"/>
      <c r="R460" s="58" t="n"/>
      <c r="S460" s="58" t="n"/>
      <c r="T460" s="58" t="n"/>
      <c r="U460" s="58" t="n"/>
      <c r="V460" s="58" t="n"/>
      <c r="W460" s="58" t="n"/>
      <c r="X460" s="58" t="n"/>
      <c r="Y460" s="58" t="n"/>
      <c r="Z460" s="58" t="n"/>
    </row>
    <row r="461" ht="15.75" customHeight="1" s="57">
      <c r="A461" s="58" t="n"/>
      <c r="B461" s="58" t="n"/>
      <c r="C461" s="58" t="n"/>
      <c r="D461" s="58" t="n"/>
      <c r="E461" s="58" t="n"/>
      <c r="F461" s="58" t="n"/>
      <c r="G461" s="58" t="n"/>
      <c r="H461" s="58" t="n"/>
      <c r="I461" s="58" t="n"/>
      <c r="J461" s="58" t="n"/>
      <c r="K461" s="58" t="n"/>
      <c r="L461" s="58" t="n"/>
      <c r="M461" s="58" t="n"/>
      <c r="N461" s="58" t="n"/>
      <c r="O461" s="58" t="n"/>
      <c r="P461" s="58" t="n"/>
      <c r="Q461" s="58" t="n"/>
      <c r="R461" s="58" t="n"/>
      <c r="S461" s="58" t="n"/>
      <c r="T461" s="58" t="n"/>
      <c r="U461" s="58" t="n"/>
      <c r="V461" s="58" t="n"/>
      <c r="W461" s="58" t="n"/>
      <c r="X461" s="58" t="n"/>
      <c r="Y461" s="58" t="n"/>
      <c r="Z461" s="58" t="n"/>
    </row>
    <row r="462" ht="15.75" customHeight="1" s="57">
      <c r="A462" s="58" t="n"/>
      <c r="B462" s="58" t="n"/>
      <c r="C462" s="58" t="n"/>
      <c r="D462" s="58" t="n"/>
      <c r="E462" s="58" t="n"/>
      <c r="F462" s="58" t="n"/>
      <c r="G462" s="58" t="n"/>
      <c r="H462" s="58" t="n"/>
      <c r="I462" s="58" t="n"/>
      <c r="J462" s="58" t="n"/>
      <c r="K462" s="58" t="n"/>
      <c r="L462" s="58" t="n"/>
      <c r="M462" s="58" t="n"/>
      <c r="N462" s="58" t="n"/>
      <c r="O462" s="58" t="n"/>
      <c r="P462" s="58" t="n"/>
      <c r="Q462" s="58" t="n"/>
      <c r="R462" s="58" t="n"/>
      <c r="S462" s="58" t="n"/>
      <c r="T462" s="58" t="n"/>
      <c r="U462" s="58" t="n"/>
      <c r="V462" s="58" t="n"/>
      <c r="W462" s="58" t="n"/>
      <c r="X462" s="58" t="n"/>
      <c r="Y462" s="58" t="n"/>
      <c r="Z462" s="58" t="n"/>
    </row>
    <row r="463" ht="15.75" customHeight="1" s="57">
      <c r="A463" s="58" t="n"/>
      <c r="B463" s="58" t="n"/>
      <c r="C463" s="58" t="n"/>
      <c r="D463" s="58" t="n"/>
      <c r="E463" s="58" t="n"/>
      <c r="F463" s="58" t="n"/>
      <c r="G463" s="58" t="n"/>
      <c r="H463" s="58" t="n"/>
      <c r="I463" s="58" t="n"/>
      <c r="J463" s="58" t="n"/>
      <c r="K463" s="58" t="n"/>
      <c r="L463" s="58" t="n"/>
      <c r="M463" s="58" t="n"/>
      <c r="N463" s="58" t="n"/>
      <c r="O463" s="58" t="n"/>
      <c r="P463" s="58" t="n"/>
      <c r="Q463" s="58" t="n"/>
      <c r="R463" s="58" t="n"/>
      <c r="S463" s="58" t="n"/>
      <c r="T463" s="58" t="n"/>
      <c r="U463" s="58" t="n"/>
      <c r="V463" s="58" t="n"/>
      <c r="W463" s="58" t="n"/>
      <c r="X463" s="58" t="n"/>
      <c r="Y463" s="58" t="n"/>
      <c r="Z463" s="58" t="n"/>
    </row>
    <row r="464" ht="15.75" customHeight="1" s="57">
      <c r="A464" s="58" t="n"/>
      <c r="B464" s="58" t="n"/>
      <c r="C464" s="58" t="n"/>
      <c r="D464" s="58" t="n"/>
      <c r="E464" s="58" t="n"/>
      <c r="F464" s="58" t="n"/>
      <c r="G464" s="58" t="n"/>
      <c r="H464" s="58" t="n"/>
      <c r="I464" s="58" t="n"/>
      <c r="J464" s="58" t="n"/>
      <c r="K464" s="58" t="n"/>
      <c r="L464" s="58" t="n"/>
      <c r="M464" s="58" t="n"/>
      <c r="N464" s="58" t="n"/>
      <c r="O464" s="58" t="n"/>
      <c r="P464" s="58" t="n"/>
      <c r="Q464" s="58" t="n"/>
      <c r="R464" s="58" t="n"/>
      <c r="S464" s="58" t="n"/>
      <c r="T464" s="58" t="n"/>
      <c r="U464" s="58" t="n"/>
      <c r="V464" s="58" t="n"/>
      <c r="W464" s="58" t="n"/>
      <c r="X464" s="58" t="n"/>
      <c r="Y464" s="58" t="n"/>
      <c r="Z464" s="58" t="n"/>
    </row>
    <row r="465" ht="15.75" customHeight="1" s="57">
      <c r="A465" s="58" t="n"/>
      <c r="B465" s="58" t="n"/>
      <c r="C465" s="58" t="n"/>
      <c r="D465" s="58" t="n"/>
      <c r="E465" s="58" t="n"/>
      <c r="F465" s="58" t="n"/>
      <c r="G465" s="58" t="n"/>
      <c r="H465" s="58" t="n"/>
      <c r="I465" s="58" t="n"/>
      <c r="J465" s="58" t="n"/>
      <c r="K465" s="58" t="n"/>
      <c r="L465" s="58" t="n"/>
      <c r="M465" s="58" t="n"/>
      <c r="N465" s="58" t="n"/>
      <c r="O465" s="58" t="n"/>
      <c r="P465" s="58" t="n"/>
      <c r="Q465" s="58" t="n"/>
      <c r="R465" s="58" t="n"/>
      <c r="S465" s="58" t="n"/>
      <c r="T465" s="58" t="n"/>
      <c r="U465" s="58" t="n"/>
      <c r="V465" s="58" t="n"/>
      <c r="W465" s="58" t="n"/>
      <c r="X465" s="58" t="n"/>
      <c r="Y465" s="58" t="n"/>
      <c r="Z465" s="58" t="n"/>
    </row>
    <row r="466" ht="15.75" customHeight="1" s="57">
      <c r="A466" s="58" t="n"/>
      <c r="B466" s="58" t="n"/>
      <c r="C466" s="58" t="n"/>
      <c r="D466" s="58" t="n"/>
      <c r="E466" s="58" t="n"/>
      <c r="F466" s="58" t="n"/>
      <c r="G466" s="58" t="n"/>
      <c r="H466" s="58" t="n"/>
      <c r="I466" s="58" t="n"/>
      <c r="J466" s="58" t="n"/>
      <c r="K466" s="58" t="n"/>
      <c r="L466" s="58" t="n"/>
      <c r="M466" s="58" t="n"/>
      <c r="N466" s="58" t="n"/>
      <c r="O466" s="58" t="n"/>
      <c r="P466" s="58" t="n"/>
      <c r="Q466" s="58" t="n"/>
      <c r="R466" s="58" t="n"/>
      <c r="S466" s="58" t="n"/>
      <c r="T466" s="58" t="n"/>
      <c r="U466" s="58" t="n"/>
      <c r="V466" s="58" t="n"/>
      <c r="W466" s="58" t="n"/>
      <c r="X466" s="58" t="n"/>
      <c r="Y466" s="58" t="n"/>
      <c r="Z466" s="58" t="n"/>
    </row>
    <row r="467" ht="15.75" customHeight="1" s="57">
      <c r="A467" s="58" t="n"/>
      <c r="B467" s="58" t="n"/>
      <c r="C467" s="58" t="n"/>
      <c r="D467" s="58" t="n"/>
      <c r="E467" s="58" t="n"/>
      <c r="F467" s="58" t="n"/>
      <c r="G467" s="58" t="n"/>
      <c r="H467" s="58" t="n"/>
      <c r="I467" s="58" t="n"/>
      <c r="J467" s="58" t="n"/>
      <c r="K467" s="58" t="n"/>
      <c r="L467" s="58" t="n"/>
      <c r="M467" s="58" t="n"/>
      <c r="N467" s="58" t="n"/>
      <c r="O467" s="58" t="n"/>
      <c r="P467" s="58" t="n"/>
      <c r="Q467" s="58" t="n"/>
      <c r="R467" s="58" t="n"/>
      <c r="S467" s="58" t="n"/>
      <c r="T467" s="58" t="n"/>
      <c r="U467" s="58" t="n"/>
      <c r="V467" s="58" t="n"/>
      <c r="W467" s="58" t="n"/>
      <c r="X467" s="58" t="n"/>
      <c r="Y467" s="58" t="n"/>
      <c r="Z467" s="58" t="n"/>
    </row>
    <row r="468" ht="15.75" customHeight="1" s="57">
      <c r="A468" s="58" t="n"/>
      <c r="B468" s="58" t="n"/>
      <c r="C468" s="58" t="n"/>
      <c r="D468" s="58" t="n"/>
      <c r="E468" s="58" t="n"/>
      <c r="F468" s="58" t="n"/>
      <c r="G468" s="58" t="n"/>
      <c r="H468" s="58" t="n"/>
      <c r="I468" s="58" t="n"/>
      <c r="J468" s="58" t="n"/>
      <c r="K468" s="58" t="n"/>
      <c r="L468" s="58" t="n"/>
      <c r="M468" s="58" t="n"/>
      <c r="N468" s="58" t="n"/>
      <c r="O468" s="58" t="n"/>
      <c r="P468" s="58" t="n"/>
      <c r="Q468" s="58" t="n"/>
      <c r="R468" s="58" t="n"/>
      <c r="S468" s="58" t="n"/>
      <c r="T468" s="58" t="n"/>
      <c r="U468" s="58" t="n"/>
      <c r="V468" s="58" t="n"/>
      <c r="W468" s="58" t="n"/>
      <c r="X468" s="58" t="n"/>
      <c r="Y468" s="58" t="n"/>
      <c r="Z468" s="58" t="n"/>
    </row>
    <row r="469" ht="15.75" customHeight="1" s="57">
      <c r="A469" s="58" t="n"/>
      <c r="B469" s="58" t="n"/>
      <c r="C469" s="58" t="n"/>
      <c r="D469" s="58" t="n"/>
      <c r="E469" s="58" t="n"/>
      <c r="F469" s="58" t="n"/>
      <c r="G469" s="58" t="n"/>
      <c r="H469" s="58" t="n"/>
      <c r="I469" s="58" t="n"/>
      <c r="J469" s="58" t="n"/>
      <c r="K469" s="58" t="n"/>
      <c r="L469" s="58" t="n"/>
      <c r="M469" s="58" t="n"/>
      <c r="N469" s="58" t="n"/>
      <c r="O469" s="58" t="n"/>
      <c r="P469" s="58" t="n"/>
      <c r="Q469" s="58" t="n"/>
      <c r="R469" s="58" t="n"/>
      <c r="S469" s="58" t="n"/>
      <c r="T469" s="58" t="n"/>
      <c r="U469" s="58" t="n"/>
      <c r="V469" s="58" t="n"/>
      <c r="W469" s="58" t="n"/>
      <c r="X469" s="58" t="n"/>
      <c r="Y469" s="58" t="n"/>
      <c r="Z469" s="58" t="n"/>
    </row>
    <row r="470" ht="15.75" customHeight="1" s="57">
      <c r="A470" s="58" t="n"/>
      <c r="B470" s="58" t="n"/>
      <c r="C470" s="58" t="n"/>
      <c r="D470" s="58" t="n"/>
      <c r="E470" s="58" t="n"/>
      <c r="F470" s="58" t="n"/>
      <c r="G470" s="58" t="n"/>
      <c r="H470" s="58" t="n"/>
      <c r="I470" s="58" t="n"/>
      <c r="J470" s="58" t="n"/>
      <c r="K470" s="58" t="n"/>
      <c r="L470" s="58" t="n"/>
      <c r="M470" s="58" t="n"/>
      <c r="N470" s="58" t="n"/>
      <c r="O470" s="58" t="n"/>
      <c r="P470" s="58" t="n"/>
      <c r="Q470" s="58" t="n"/>
      <c r="R470" s="58" t="n"/>
      <c r="S470" s="58" t="n"/>
      <c r="T470" s="58" t="n"/>
      <c r="U470" s="58" t="n"/>
      <c r="V470" s="58" t="n"/>
      <c r="W470" s="58" t="n"/>
      <c r="X470" s="58" t="n"/>
      <c r="Y470" s="58" t="n"/>
      <c r="Z470" s="58" t="n"/>
    </row>
    <row r="471" ht="15.75" customHeight="1" s="57">
      <c r="A471" s="58" t="n"/>
      <c r="B471" s="58" t="n"/>
      <c r="C471" s="58" t="n"/>
      <c r="D471" s="58" t="n"/>
      <c r="E471" s="58" t="n"/>
      <c r="F471" s="58" t="n"/>
      <c r="G471" s="58" t="n"/>
      <c r="H471" s="58" t="n"/>
      <c r="I471" s="58" t="n"/>
      <c r="J471" s="58" t="n"/>
      <c r="K471" s="58" t="n"/>
      <c r="L471" s="58" t="n"/>
      <c r="M471" s="58" t="n"/>
      <c r="N471" s="58" t="n"/>
      <c r="O471" s="58" t="n"/>
      <c r="P471" s="58" t="n"/>
      <c r="Q471" s="58" t="n"/>
      <c r="R471" s="58" t="n"/>
      <c r="S471" s="58" t="n"/>
      <c r="T471" s="58" t="n"/>
      <c r="U471" s="58" t="n"/>
      <c r="V471" s="58" t="n"/>
      <c r="W471" s="58" t="n"/>
      <c r="X471" s="58" t="n"/>
      <c r="Y471" s="58" t="n"/>
      <c r="Z471" s="58" t="n"/>
    </row>
    <row r="472" ht="15.75" customHeight="1" s="57">
      <c r="A472" s="58" t="n"/>
      <c r="B472" s="58" t="n"/>
      <c r="C472" s="58" t="n"/>
      <c r="D472" s="58" t="n"/>
      <c r="E472" s="58" t="n"/>
      <c r="F472" s="58" t="n"/>
      <c r="G472" s="58" t="n"/>
      <c r="H472" s="58" t="n"/>
      <c r="I472" s="58" t="n"/>
      <c r="J472" s="58" t="n"/>
      <c r="K472" s="58" t="n"/>
      <c r="L472" s="58" t="n"/>
      <c r="M472" s="58" t="n"/>
      <c r="N472" s="58" t="n"/>
      <c r="O472" s="58" t="n"/>
      <c r="P472" s="58" t="n"/>
      <c r="Q472" s="58" t="n"/>
      <c r="R472" s="58" t="n"/>
      <c r="S472" s="58" t="n"/>
      <c r="T472" s="58" t="n"/>
      <c r="U472" s="58" t="n"/>
      <c r="V472" s="58" t="n"/>
      <c r="W472" s="58" t="n"/>
      <c r="X472" s="58" t="n"/>
      <c r="Y472" s="58" t="n"/>
      <c r="Z472" s="58" t="n"/>
    </row>
    <row r="473" ht="15.75" customHeight="1" s="57">
      <c r="A473" s="58" t="n"/>
      <c r="B473" s="58" t="n"/>
      <c r="C473" s="58" t="n"/>
      <c r="D473" s="58" t="n"/>
      <c r="E473" s="58" t="n"/>
      <c r="F473" s="58" t="n"/>
      <c r="G473" s="58" t="n"/>
      <c r="H473" s="58" t="n"/>
      <c r="I473" s="58" t="n"/>
      <c r="J473" s="58" t="n"/>
      <c r="K473" s="58" t="n"/>
      <c r="L473" s="58" t="n"/>
      <c r="M473" s="58" t="n"/>
      <c r="N473" s="58" t="n"/>
      <c r="O473" s="58" t="n"/>
      <c r="P473" s="58" t="n"/>
      <c r="Q473" s="58" t="n"/>
      <c r="R473" s="58" t="n"/>
      <c r="S473" s="58" t="n"/>
      <c r="T473" s="58" t="n"/>
      <c r="U473" s="58" t="n"/>
      <c r="V473" s="58" t="n"/>
      <c r="W473" s="58" t="n"/>
      <c r="X473" s="58" t="n"/>
      <c r="Y473" s="58" t="n"/>
      <c r="Z473" s="58" t="n"/>
    </row>
    <row r="474" ht="15.75" customHeight="1" s="57">
      <c r="A474" s="58" t="n"/>
      <c r="B474" s="58" t="n"/>
      <c r="C474" s="58" t="n"/>
      <c r="D474" s="58" t="n"/>
      <c r="E474" s="58" t="n"/>
      <c r="F474" s="58" t="n"/>
      <c r="G474" s="58" t="n"/>
      <c r="H474" s="58" t="n"/>
      <c r="I474" s="58" t="n"/>
      <c r="J474" s="58" t="n"/>
      <c r="K474" s="58" t="n"/>
      <c r="L474" s="58" t="n"/>
      <c r="M474" s="58" t="n"/>
      <c r="N474" s="58" t="n"/>
      <c r="O474" s="58" t="n"/>
      <c r="P474" s="58" t="n"/>
      <c r="Q474" s="58" t="n"/>
      <c r="R474" s="58" t="n"/>
      <c r="S474" s="58" t="n"/>
      <c r="T474" s="58" t="n"/>
      <c r="U474" s="58" t="n"/>
      <c r="V474" s="58" t="n"/>
      <c r="W474" s="58" t="n"/>
      <c r="X474" s="58" t="n"/>
      <c r="Y474" s="58" t="n"/>
      <c r="Z474" s="58" t="n"/>
    </row>
    <row r="475" ht="15.75" customHeight="1" s="57">
      <c r="A475" s="58" t="n"/>
      <c r="B475" s="58" t="n"/>
      <c r="C475" s="58" t="n"/>
      <c r="D475" s="58" t="n"/>
      <c r="E475" s="58" t="n"/>
      <c r="F475" s="58" t="n"/>
      <c r="G475" s="58" t="n"/>
      <c r="H475" s="58" t="n"/>
      <c r="I475" s="58" t="n"/>
      <c r="J475" s="58" t="n"/>
      <c r="K475" s="58" t="n"/>
      <c r="L475" s="58" t="n"/>
      <c r="M475" s="58" t="n"/>
      <c r="N475" s="58" t="n"/>
      <c r="O475" s="58" t="n"/>
      <c r="P475" s="58" t="n"/>
      <c r="Q475" s="58" t="n"/>
      <c r="R475" s="58" t="n"/>
      <c r="S475" s="58" t="n"/>
      <c r="T475" s="58" t="n"/>
      <c r="U475" s="58" t="n"/>
      <c r="V475" s="58" t="n"/>
      <c r="W475" s="58" t="n"/>
      <c r="X475" s="58" t="n"/>
      <c r="Y475" s="58" t="n"/>
      <c r="Z475" s="58" t="n"/>
    </row>
    <row r="476" ht="15.75" customHeight="1" s="57">
      <c r="A476" s="58" t="n"/>
      <c r="B476" s="58" t="n"/>
      <c r="C476" s="58" t="n"/>
      <c r="D476" s="58" t="n"/>
      <c r="E476" s="58" t="n"/>
      <c r="F476" s="58" t="n"/>
      <c r="G476" s="58" t="n"/>
      <c r="H476" s="58" t="n"/>
      <c r="I476" s="58" t="n"/>
      <c r="J476" s="58" t="n"/>
      <c r="K476" s="58" t="n"/>
      <c r="L476" s="58" t="n"/>
      <c r="M476" s="58" t="n"/>
      <c r="N476" s="58" t="n"/>
      <c r="O476" s="58" t="n"/>
      <c r="P476" s="58" t="n"/>
      <c r="Q476" s="58" t="n"/>
      <c r="R476" s="58" t="n"/>
      <c r="S476" s="58" t="n"/>
      <c r="T476" s="58" t="n"/>
      <c r="U476" s="58" t="n"/>
      <c r="V476" s="58" t="n"/>
      <c r="W476" s="58" t="n"/>
      <c r="X476" s="58" t="n"/>
      <c r="Y476" s="58" t="n"/>
      <c r="Z476" s="58" t="n"/>
    </row>
    <row r="477" ht="15.75" customHeight="1" s="57">
      <c r="A477" s="58" t="n"/>
      <c r="B477" s="58" t="n"/>
      <c r="C477" s="58" t="n"/>
      <c r="D477" s="58" t="n"/>
      <c r="E477" s="58" t="n"/>
      <c r="F477" s="58" t="n"/>
      <c r="G477" s="58" t="n"/>
      <c r="H477" s="58" t="n"/>
      <c r="I477" s="58" t="n"/>
      <c r="J477" s="58" t="n"/>
      <c r="K477" s="58" t="n"/>
      <c r="L477" s="58" t="n"/>
      <c r="M477" s="58" t="n"/>
      <c r="N477" s="58" t="n"/>
      <c r="O477" s="58" t="n"/>
      <c r="P477" s="58" t="n"/>
      <c r="Q477" s="58" t="n"/>
      <c r="R477" s="58" t="n"/>
      <c r="S477" s="58" t="n"/>
      <c r="T477" s="58" t="n"/>
      <c r="U477" s="58" t="n"/>
      <c r="V477" s="58" t="n"/>
      <c r="W477" s="58" t="n"/>
      <c r="X477" s="58" t="n"/>
      <c r="Y477" s="58" t="n"/>
      <c r="Z477" s="58" t="n"/>
    </row>
    <row r="478" ht="15.75" customHeight="1" s="57">
      <c r="A478" s="58" t="n"/>
      <c r="B478" s="58" t="n"/>
      <c r="C478" s="58" t="n"/>
      <c r="D478" s="58" t="n"/>
      <c r="E478" s="58" t="n"/>
      <c r="F478" s="58" t="n"/>
      <c r="G478" s="58" t="n"/>
      <c r="H478" s="58" t="n"/>
      <c r="I478" s="58" t="n"/>
      <c r="J478" s="58" t="n"/>
      <c r="K478" s="58" t="n"/>
      <c r="L478" s="58" t="n"/>
      <c r="M478" s="58" t="n"/>
      <c r="N478" s="58" t="n"/>
      <c r="O478" s="58" t="n"/>
      <c r="P478" s="58" t="n"/>
      <c r="Q478" s="58" t="n"/>
      <c r="R478" s="58" t="n"/>
      <c r="S478" s="58" t="n"/>
      <c r="T478" s="58" t="n"/>
      <c r="U478" s="58" t="n"/>
      <c r="V478" s="58" t="n"/>
      <c r="W478" s="58" t="n"/>
      <c r="X478" s="58" t="n"/>
      <c r="Y478" s="58" t="n"/>
      <c r="Z478" s="58" t="n"/>
    </row>
    <row r="479" ht="15.75" customHeight="1" s="57">
      <c r="A479" s="58" t="n"/>
      <c r="B479" s="58" t="n"/>
      <c r="C479" s="58" t="n"/>
      <c r="D479" s="58" t="n"/>
      <c r="E479" s="58" t="n"/>
      <c r="F479" s="58" t="n"/>
      <c r="G479" s="58" t="n"/>
      <c r="H479" s="58" t="n"/>
      <c r="I479" s="58" t="n"/>
      <c r="J479" s="58" t="n"/>
      <c r="K479" s="58" t="n"/>
      <c r="L479" s="58" t="n"/>
      <c r="M479" s="58" t="n"/>
      <c r="N479" s="58" t="n"/>
      <c r="O479" s="58" t="n"/>
      <c r="P479" s="58" t="n"/>
      <c r="Q479" s="58" t="n"/>
      <c r="R479" s="58" t="n"/>
      <c r="S479" s="58" t="n"/>
      <c r="T479" s="58" t="n"/>
      <c r="U479" s="58" t="n"/>
      <c r="V479" s="58" t="n"/>
      <c r="W479" s="58" t="n"/>
      <c r="X479" s="58" t="n"/>
      <c r="Y479" s="58" t="n"/>
      <c r="Z479" s="58" t="n"/>
    </row>
    <row r="480" ht="15.75" customHeight="1" s="57">
      <c r="A480" s="58" t="n"/>
      <c r="B480" s="58" t="n"/>
      <c r="C480" s="58" t="n"/>
      <c r="D480" s="58" t="n"/>
      <c r="E480" s="58" t="n"/>
      <c r="F480" s="58" t="n"/>
      <c r="G480" s="58" t="n"/>
      <c r="H480" s="58" t="n"/>
      <c r="I480" s="58" t="n"/>
      <c r="J480" s="58" t="n"/>
      <c r="K480" s="58" t="n"/>
      <c r="L480" s="58" t="n"/>
      <c r="M480" s="58" t="n"/>
      <c r="N480" s="58" t="n"/>
      <c r="O480" s="58" t="n"/>
      <c r="P480" s="58" t="n"/>
      <c r="Q480" s="58" t="n"/>
      <c r="R480" s="58" t="n"/>
      <c r="S480" s="58" t="n"/>
      <c r="T480" s="58" t="n"/>
      <c r="U480" s="58" t="n"/>
      <c r="V480" s="58" t="n"/>
      <c r="W480" s="58" t="n"/>
      <c r="X480" s="58" t="n"/>
      <c r="Y480" s="58" t="n"/>
      <c r="Z480" s="58" t="n"/>
    </row>
    <row r="481" ht="15.75" customHeight="1" s="57">
      <c r="A481" s="58" t="n"/>
      <c r="B481" s="58" t="n"/>
      <c r="C481" s="58" t="n"/>
      <c r="D481" s="58" t="n"/>
      <c r="E481" s="58" t="n"/>
      <c r="F481" s="58" t="n"/>
      <c r="G481" s="58" t="n"/>
      <c r="H481" s="58" t="n"/>
      <c r="I481" s="58" t="n"/>
      <c r="J481" s="58" t="n"/>
      <c r="K481" s="58" t="n"/>
      <c r="L481" s="58" t="n"/>
      <c r="M481" s="58" t="n"/>
      <c r="N481" s="58" t="n"/>
      <c r="O481" s="58" t="n"/>
      <c r="P481" s="58" t="n"/>
      <c r="Q481" s="58" t="n"/>
      <c r="R481" s="58" t="n"/>
      <c r="S481" s="58" t="n"/>
      <c r="T481" s="58" t="n"/>
      <c r="U481" s="58" t="n"/>
      <c r="V481" s="58" t="n"/>
      <c r="W481" s="58" t="n"/>
      <c r="X481" s="58" t="n"/>
      <c r="Y481" s="58" t="n"/>
      <c r="Z481" s="58" t="n"/>
    </row>
    <row r="482" ht="15.75" customHeight="1" s="57">
      <c r="A482" s="58" t="n"/>
      <c r="B482" s="58" t="n"/>
      <c r="C482" s="58" t="n"/>
      <c r="D482" s="58" t="n"/>
      <c r="E482" s="58" t="n"/>
      <c r="F482" s="58" t="n"/>
      <c r="G482" s="58" t="n"/>
      <c r="H482" s="58" t="n"/>
      <c r="I482" s="58" t="n"/>
      <c r="J482" s="58" t="n"/>
      <c r="K482" s="58" t="n"/>
      <c r="L482" s="58" t="n"/>
      <c r="M482" s="58" t="n"/>
      <c r="N482" s="58" t="n"/>
      <c r="O482" s="58" t="n"/>
      <c r="P482" s="58" t="n"/>
      <c r="Q482" s="58" t="n"/>
      <c r="R482" s="58" t="n"/>
      <c r="S482" s="58" t="n"/>
      <c r="T482" s="58" t="n"/>
      <c r="U482" s="58" t="n"/>
      <c r="V482" s="58" t="n"/>
      <c r="W482" s="58" t="n"/>
      <c r="X482" s="58" t="n"/>
      <c r="Y482" s="58" t="n"/>
      <c r="Z482" s="58" t="n"/>
    </row>
    <row r="483" ht="15.75" customHeight="1" s="57">
      <c r="A483" s="58" t="n"/>
      <c r="B483" s="58" t="n"/>
      <c r="C483" s="58" t="n"/>
      <c r="D483" s="58" t="n"/>
      <c r="E483" s="58" t="n"/>
      <c r="F483" s="58" t="n"/>
      <c r="G483" s="58" t="n"/>
      <c r="H483" s="58" t="n"/>
      <c r="I483" s="58" t="n"/>
      <c r="J483" s="58" t="n"/>
      <c r="K483" s="58" t="n"/>
      <c r="L483" s="58" t="n"/>
      <c r="M483" s="58" t="n"/>
      <c r="N483" s="58" t="n"/>
      <c r="O483" s="58" t="n"/>
      <c r="P483" s="58" t="n"/>
      <c r="Q483" s="58" t="n"/>
      <c r="R483" s="58" t="n"/>
      <c r="S483" s="58" t="n"/>
      <c r="T483" s="58" t="n"/>
      <c r="U483" s="58" t="n"/>
      <c r="V483" s="58" t="n"/>
      <c r="W483" s="58" t="n"/>
      <c r="X483" s="58" t="n"/>
      <c r="Y483" s="58" t="n"/>
      <c r="Z483" s="58" t="n"/>
    </row>
    <row r="484" ht="15.75" customHeight="1" s="57">
      <c r="A484" s="58" t="n"/>
      <c r="B484" s="58" t="n"/>
      <c r="C484" s="58" t="n"/>
      <c r="D484" s="58" t="n"/>
      <c r="E484" s="58" t="n"/>
      <c r="F484" s="58" t="n"/>
      <c r="G484" s="58" t="n"/>
      <c r="H484" s="58" t="n"/>
      <c r="I484" s="58" t="n"/>
      <c r="J484" s="58" t="n"/>
      <c r="K484" s="58" t="n"/>
      <c r="L484" s="58" t="n"/>
      <c r="M484" s="58" t="n"/>
      <c r="N484" s="58" t="n"/>
      <c r="O484" s="58" t="n"/>
      <c r="P484" s="58" t="n"/>
      <c r="Q484" s="58" t="n"/>
      <c r="R484" s="58" t="n"/>
      <c r="S484" s="58" t="n"/>
      <c r="T484" s="58" t="n"/>
      <c r="U484" s="58" t="n"/>
      <c r="V484" s="58" t="n"/>
      <c r="W484" s="58" t="n"/>
      <c r="X484" s="58" t="n"/>
      <c r="Y484" s="58" t="n"/>
      <c r="Z484" s="58" t="n"/>
    </row>
    <row r="485" ht="15.75" customHeight="1" s="57">
      <c r="A485" s="58" t="n"/>
      <c r="B485" s="58" t="n"/>
      <c r="C485" s="58" t="n"/>
      <c r="D485" s="58" t="n"/>
      <c r="E485" s="58" t="n"/>
      <c r="F485" s="58" t="n"/>
      <c r="G485" s="58" t="n"/>
      <c r="H485" s="58" t="n"/>
      <c r="I485" s="58" t="n"/>
      <c r="J485" s="58" t="n"/>
      <c r="K485" s="58" t="n"/>
      <c r="L485" s="58" t="n"/>
      <c r="M485" s="58" t="n"/>
      <c r="N485" s="58" t="n"/>
      <c r="O485" s="58" t="n"/>
      <c r="P485" s="58" t="n"/>
      <c r="Q485" s="58" t="n"/>
      <c r="R485" s="58" t="n"/>
      <c r="S485" s="58" t="n"/>
      <c r="T485" s="58" t="n"/>
      <c r="U485" s="58" t="n"/>
      <c r="V485" s="58" t="n"/>
      <c r="W485" s="58" t="n"/>
      <c r="X485" s="58" t="n"/>
      <c r="Y485" s="58" t="n"/>
      <c r="Z485" s="58" t="n"/>
    </row>
    <row r="486" ht="15.75" customHeight="1" s="57">
      <c r="A486" s="58" t="n"/>
      <c r="B486" s="58" t="n"/>
      <c r="C486" s="58" t="n"/>
      <c r="D486" s="58" t="n"/>
      <c r="E486" s="58" t="n"/>
      <c r="F486" s="58" t="n"/>
      <c r="G486" s="58" t="n"/>
      <c r="H486" s="58" t="n"/>
      <c r="I486" s="58" t="n"/>
      <c r="J486" s="58" t="n"/>
      <c r="K486" s="58" t="n"/>
      <c r="L486" s="58" t="n"/>
      <c r="M486" s="58" t="n"/>
      <c r="N486" s="58" t="n"/>
      <c r="O486" s="58" t="n"/>
      <c r="P486" s="58" t="n"/>
      <c r="Q486" s="58" t="n"/>
      <c r="R486" s="58" t="n"/>
      <c r="S486" s="58" t="n"/>
      <c r="T486" s="58" t="n"/>
      <c r="U486" s="58" t="n"/>
      <c r="V486" s="58" t="n"/>
      <c r="W486" s="58" t="n"/>
      <c r="X486" s="58" t="n"/>
      <c r="Y486" s="58" t="n"/>
      <c r="Z486" s="58" t="n"/>
    </row>
    <row r="487" ht="15.75" customHeight="1" s="57">
      <c r="A487" s="58" t="n"/>
      <c r="B487" s="58" t="n"/>
      <c r="C487" s="58" t="n"/>
      <c r="D487" s="58" t="n"/>
      <c r="E487" s="58" t="n"/>
      <c r="F487" s="58" t="n"/>
      <c r="G487" s="58" t="n"/>
      <c r="H487" s="58" t="n"/>
      <c r="I487" s="58" t="n"/>
      <c r="J487" s="58" t="n"/>
      <c r="K487" s="58" t="n"/>
      <c r="L487" s="58" t="n"/>
      <c r="M487" s="58" t="n"/>
      <c r="N487" s="58" t="n"/>
      <c r="O487" s="58" t="n"/>
      <c r="P487" s="58" t="n"/>
      <c r="Q487" s="58" t="n"/>
      <c r="R487" s="58" t="n"/>
      <c r="S487" s="58" t="n"/>
      <c r="T487" s="58" t="n"/>
      <c r="U487" s="58" t="n"/>
      <c r="V487" s="58" t="n"/>
      <c r="W487" s="58" t="n"/>
      <c r="X487" s="58" t="n"/>
      <c r="Y487" s="58" t="n"/>
      <c r="Z487" s="58" t="n"/>
    </row>
    <row r="488" ht="15.75" customHeight="1" s="57">
      <c r="A488" s="58" t="n"/>
      <c r="B488" s="58" t="n"/>
      <c r="C488" s="58" t="n"/>
      <c r="D488" s="58" t="n"/>
      <c r="E488" s="58" t="n"/>
      <c r="F488" s="58" t="n"/>
      <c r="G488" s="58" t="n"/>
      <c r="H488" s="58" t="n"/>
      <c r="I488" s="58" t="n"/>
      <c r="J488" s="58" t="n"/>
      <c r="K488" s="58" t="n"/>
      <c r="L488" s="58" t="n"/>
      <c r="M488" s="58" t="n"/>
      <c r="N488" s="58" t="n"/>
      <c r="O488" s="58" t="n"/>
      <c r="P488" s="58" t="n"/>
      <c r="Q488" s="58" t="n"/>
      <c r="R488" s="58" t="n"/>
      <c r="S488" s="58" t="n"/>
      <c r="T488" s="58" t="n"/>
      <c r="U488" s="58" t="n"/>
      <c r="V488" s="58" t="n"/>
      <c r="W488" s="58" t="n"/>
      <c r="X488" s="58" t="n"/>
      <c r="Y488" s="58" t="n"/>
      <c r="Z488" s="58" t="n"/>
    </row>
    <row r="489" ht="15.75" customHeight="1" s="57">
      <c r="A489" s="58" t="n"/>
      <c r="B489" s="58" t="n"/>
      <c r="C489" s="58" t="n"/>
      <c r="D489" s="58" t="n"/>
      <c r="E489" s="58" t="n"/>
      <c r="F489" s="58" t="n"/>
      <c r="G489" s="58" t="n"/>
      <c r="H489" s="58" t="n"/>
      <c r="I489" s="58" t="n"/>
      <c r="J489" s="58" t="n"/>
      <c r="K489" s="58" t="n"/>
      <c r="L489" s="58" t="n"/>
      <c r="M489" s="58" t="n"/>
      <c r="N489" s="58" t="n"/>
      <c r="O489" s="58" t="n"/>
      <c r="P489" s="58" t="n"/>
      <c r="Q489" s="58" t="n"/>
      <c r="R489" s="58" t="n"/>
      <c r="S489" s="58" t="n"/>
      <c r="T489" s="58" t="n"/>
      <c r="U489" s="58" t="n"/>
      <c r="V489" s="58" t="n"/>
      <c r="W489" s="58" t="n"/>
      <c r="X489" s="58" t="n"/>
      <c r="Y489" s="58" t="n"/>
      <c r="Z489" s="58" t="n"/>
    </row>
    <row r="490" ht="15.75" customHeight="1" s="57">
      <c r="A490" s="58" t="n"/>
      <c r="B490" s="58" t="n"/>
      <c r="C490" s="58" t="n"/>
      <c r="D490" s="58" t="n"/>
      <c r="E490" s="58" t="n"/>
      <c r="F490" s="58" t="n"/>
      <c r="G490" s="58" t="n"/>
      <c r="H490" s="58" t="n"/>
      <c r="I490" s="58" t="n"/>
      <c r="J490" s="58" t="n"/>
      <c r="K490" s="58" t="n"/>
      <c r="L490" s="58" t="n"/>
      <c r="M490" s="58" t="n"/>
      <c r="N490" s="58" t="n"/>
      <c r="O490" s="58" t="n"/>
      <c r="P490" s="58" t="n"/>
      <c r="Q490" s="58" t="n"/>
      <c r="R490" s="58" t="n"/>
      <c r="S490" s="58" t="n"/>
      <c r="T490" s="58" t="n"/>
      <c r="U490" s="58" t="n"/>
      <c r="V490" s="58" t="n"/>
      <c r="W490" s="58" t="n"/>
      <c r="X490" s="58" t="n"/>
      <c r="Y490" s="58" t="n"/>
      <c r="Z490" s="58" t="n"/>
    </row>
    <row r="491" ht="15.75" customHeight="1" s="57">
      <c r="A491" s="58" t="n"/>
      <c r="B491" s="58" t="n"/>
      <c r="C491" s="58" t="n"/>
      <c r="D491" s="58" t="n"/>
      <c r="E491" s="58" t="n"/>
      <c r="F491" s="58" t="n"/>
      <c r="G491" s="58" t="n"/>
      <c r="H491" s="58" t="n"/>
      <c r="I491" s="58" t="n"/>
      <c r="J491" s="58" t="n"/>
      <c r="K491" s="58" t="n"/>
      <c r="L491" s="58" t="n"/>
      <c r="M491" s="58" t="n"/>
      <c r="N491" s="58" t="n"/>
      <c r="O491" s="58" t="n"/>
      <c r="P491" s="58" t="n"/>
      <c r="Q491" s="58" t="n"/>
      <c r="R491" s="58" t="n"/>
      <c r="S491" s="58" t="n"/>
      <c r="T491" s="58" t="n"/>
      <c r="U491" s="58" t="n"/>
      <c r="V491" s="58" t="n"/>
      <c r="W491" s="58" t="n"/>
      <c r="X491" s="58" t="n"/>
      <c r="Y491" s="58" t="n"/>
      <c r="Z491" s="58" t="n"/>
    </row>
    <row r="492" ht="15.75" customHeight="1" s="57">
      <c r="A492" s="58" t="n"/>
      <c r="B492" s="58" t="n"/>
      <c r="C492" s="58" t="n"/>
      <c r="D492" s="58" t="n"/>
      <c r="E492" s="58" t="n"/>
      <c r="F492" s="58" t="n"/>
      <c r="G492" s="58" t="n"/>
      <c r="H492" s="58" t="n"/>
      <c r="I492" s="58" t="n"/>
      <c r="J492" s="58" t="n"/>
      <c r="K492" s="58" t="n"/>
      <c r="L492" s="58" t="n"/>
      <c r="M492" s="58" t="n"/>
      <c r="N492" s="58" t="n"/>
      <c r="O492" s="58" t="n"/>
      <c r="P492" s="58" t="n"/>
      <c r="Q492" s="58" t="n"/>
      <c r="R492" s="58" t="n"/>
      <c r="S492" s="58" t="n"/>
      <c r="T492" s="58" t="n"/>
      <c r="U492" s="58" t="n"/>
      <c r="V492" s="58" t="n"/>
      <c r="W492" s="58" t="n"/>
      <c r="X492" s="58" t="n"/>
      <c r="Y492" s="58" t="n"/>
      <c r="Z492" s="58" t="n"/>
    </row>
    <row r="493" ht="15.75" customHeight="1" s="57">
      <c r="A493" s="58" t="n"/>
      <c r="B493" s="58" t="n"/>
      <c r="C493" s="58" t="n"/>
      <c r="D493" s="58" t="n"/>
      <c r="E493" s="58" t="n"/>
      <c r="F493" s="58" t="n"/>
      <c r="G493" s="58" t="n"/>
      <c r="H493" s="58" t="n"/>
      <c r="I493" s="58" t="n"/>
      <c r="J493" s="58" t="n"/>
      <c r="K493" s="58" t="n"/>
      <c r="L493" s="58" t="n"/>
      <c r="M493" s="58" t="n"/>
      <c r="N493" s="58" t="n"/>
      <c r="O493" s="58" t="n"/>
      <c r="P493" s="58" t="n"/>
      <c r="Q493" s="58" t="n"/>
      <c r="R493" s="58" t="n"/>
      <c r="S493" s="58" t="n"/>
      <c r="T493" s="58" t="n"/>
      <c r="U493" s="58" t="n"/>
      <c r="V493" s="58" t="n"/>
      <c r="W493" s="58" t="n"/>
      <c r="X493" s="58" t="n"/>
      <c r="Y493" s="58" t="n"/>
      <c r="Z493" s="58" t="n"/>
    </row>
    <row r="494" ht="15.75" customHeight="1" s="57">
      <c r="A494" s="58" t="n"/>
      <c r="B494" s="58" t="n"/>
      <c r="C494" s="58" t="n"/>
      <c r="D494" s="58" t="n"/>
      <c r="E494" s="58" t="n"/>
      <c r="F494" s="58" t="n"/>
      <c r="G494" s="58" t="n"/>
      <c r="H494" s="58" t="n"/>
      <c r="I494" s="58" t="n"/>
      <c r="J494" s="58" t="n"/>
      <c r="K494" s="58" t="n"/>
      <c r="L494" s="58" t="n"/>
      <c r="M494" s="58" t="n"/>
      <c r="N494" s="58" t="n"/>
      <c r="O494" s="58" t="n"/>
      <c r="P494" s="58" t="n"/>
      <c r="Q494" s="58" t="n"/>
      <c r="R494" s="58" t="n"/>
      <c r="S494" s="58" t="n"/>
      <c r="T494" s="58" t="n"/>
      <c r="U494" s="58" t="n"/>
      <c r="V494" s="58" t="n"/>
      <c r="W494" s="58" t="n"/>
      <c r="X494" s="58" t="n"/>
      <c r="Y494" s="58" t="n"/>
      <c r="Z494" s="58" t="n"/>
    </row>
    <row r="495" ht="15.75" customHeight="1" s="57">
      <c r="A495" s="58" t="n"/>
      <c r="B495" s="58" t="n"/>
      <c r="C495" s="58" t="n"/>
      <c r="D495" s="58" t="n"/>
      <c r="E495" s="58" t="n"/>
      <c r="F495" s="58" t="n"/>
      <c r="G495" s="58" t="n"/>
      <c r="H495" s="58" t="n"/>
      <c r="I495" s="58" t="n"/>
      <c r="J495" s="58" t="n"/>
      <c r="K495" s="58" t="n"/>
      <c r="L495" s="58" t="n"/>
      <c r="M495" s="58" t="n"/>
      <c r="N495" s="58" t="n"/>
      <c r="O495" s="58" t="n"/>
      <c r="P495" s="58" t="n"/>
      <c r="Q495" s="58" t="n"/>
      <c r="R495" s="58" t="n"/>
      <c r="S495" s="58" t="n"/>
      <c r="T495" s="58" t="n"/>
      <c r="U495" s="58" t="n"/>
      <c r="V495" s="58" t="n"/>
      <c r="W495" s="58" t="n"/>
      <c r="X495" s="58" t="n"/>
      <c r="Y495" s="58" t="n"/>
      <c r="Z495" s="58" t="n"/>
    </row>
    <row r="496" ht="15.75" customHeight="1" s="57">
      <c r="A496" s="58" t="n"/>
      <c r="B496" s="58" t="n"/>
      <c r="C496" s="58" t="n"/>
      <c r="D496" s="58" t="n"/>
      <c r="E496" s="58" t="n"/>
      <c r="F496" s="58" t="n"/>
      <c r="G496" s="58" t="n"/>
      <c r="H496" s="58" t="n"/>
      <c r="I496" s="58" t="n"/>
      <c r="J496" s="58" t="n"/>
      <c r="K496" s="58" t="n"/>
      <c r="L496" s="58" t="n"/>
      <c r="M496" s="58" t="n"/>
      <c r="N496" s="58" t="n"/>
      <c r="O496" s="58" t="n"/>
      <c r="P496" s="58" t="n"/>
      <c r="Q496" s="58" t="n"/>
      <c r="R496" s="58" t="n"/>
      <c r="S496" s="58" t="n"/>
      <c r="T496" s="58" t="n"/>
      <c r="U496" s="58" t="n"/>
      <c r="V496" s="58" t="n"/>
      <c r="W496" s="58" t="n"/>
      <c r="X496" s="58" t="n"/>
      <c r="Y496" s="58" t="n"/>
      <c r="Z496" s="58" t="n"/>
    </row>
    <row r="497" ht="15.75" customHeight="1" s="57">
      <c r="A497" s="58" t="n"/>
      <c r="B497" s="58" t="n"/>
      <c r="C497" s="58" t="n"/>
      <c r="D497" s="58" t="n"/>
      <c r="E497" s="58" t="n"/>
      <c r="F497" s="58" t="n"/>
      <c r="G497" s="58" t="n"/>
      <c r="H497" s="58" t="n"/>
      <c r="I497" s="58" t="n"/>
      <c r="J497" s="58" t="n"/>
      <c r="K497" s="58" t="n"/>
      <c r="L497" s="58" t="n"/>
      <c r="M497" s="58" t="n"/>
      <c r="N497" s="58" t="n"/>
      <c r="O497" s="58" t="n"/>
      <c r="P497" s="58" t="n"/>
      <c r="Q497" s="58" t="n"/>
      <c r="R497" s="58" t="n"/>
      <c r="S497" s="58" t="n"/>
      <c r="T497" s="58" t="n"/>
      <c r="U497" s="58" t="n"/>
      <c r="V497" s="58" t="n"/>
      <c r="W497" s="58" t="n"/>
      <c r="X497" s="58" t="n"/>
      <c r="Y497" s="58" t="n"/>
      <c r="Z497" s="58" t="n"/>
    </row>
    <row r="498" ht="15.75" customHeight="1" s="57">
      <c r="A498" s="58" t="n"/>
      <c r="B498" s="58" t="n"/>
      <c r="C498" s="58" t="n"/>
      <c r="D498" s="58" t="n"/>
      <c r="E498" s="58" t="n"/>
      <c r="F498" s="58" t="n"/>
      <c r="G498" s="58" t="n"/>
      <c r="H498" s="58" t="n"/>
      <c r="I498" s="58" t="n"/>
      <c r="J498" s="58" t="n"/>
      <c r="K498" s="58" t="n"/>
      <c r="L498" s="58" t="n"/>
      <c r="M498" s="58" t="n"/>
      <c r="N498" s="58" t="n"/>
      <c r="O498" s="58" t="n"/>
      <c r="P498" s="58" t="n"/>
      <c r="Q498" s="58" t="n"/>
      <c r="R498" s="58" t="n"/>
      <c r="S498" s="58" t="n"/>
      <c r="T498" s="58" t="n"/>
      <c r="U498" s="58" t="n"/>
      <c r="V498" s="58" t="n"/>
      <c r="W498" s="58" t="n"/>
      <c r="X498" s="58" t="n"/>
      <c r="Y498" s="58" t="n"/>
      <c r="Z498" s="58" t="n"/>
    </row>
    <row r="499" ht="15.75" customHeight="1" s="57">
      <c r="A499" s="58" t="n"/>
      <c r="B499" s="58" t="n"/>
      <c r="C499" s="58" t="n"/>
      <c r="D499" s="58" t="n"/>
      <c r="E499" s="58" t="n"/>
      <c r="F499" s="58" t="n"/>
      <c r="G499" s="58" t="n"/>
      <c r="H499" s="58" t="n"/>
      <c r="I499" s="58" t="n"/>
      <c r="J499" s="58" t="n"/>
      <c r="K499" s="58" t="n"/>
      <c r="L499" s="58" t="n"/>
      <c r="M499" s="58" t="n"/>
      <c r="N499" s="58" t="n"/>
      <c r="O499" s="58" t="n"/>
      <c r="P499" s="58" t="n"/>
      <c r="Q499" s="58" t="n"/>
      <c r="R499" s="58" t="n"/>
      <c r="S499" s="58" t="n"/>
      <c r="T499" s="58" t="n"/>
      <c r="U499" s="58" t="n"/>
      <c r="V499" s="58" t="n"/>
      <c r="W499" s="58" t="n"/>
      <c r="X499" s="58" t="n"/>
      <c r="Y499" s="58" t="n"/>
      <c r="Z499" s="58" t="n"/>
    </row>
    <row r="500" ht="15.75" customHeight="1" s="57">
      <c r="A500" s="58" t="n"/>
      <c r="B500" s="58" t="n"/>
      <c r="C500" s="58" t="n"/>
      <c r="D500" s="58" t="n"/>
      <c r="E500" s="58" t="n"/>
      <c r="F500" s="58" t="n"/>
      <c r="G500" s="58" t="n"/>
      <c r="H500" s="58" t="n"/>
      <c r="I500" s="58" t="n"/>
      <c r="J500" s="58" t="n"/>
      <c r="K500" s="58" t="n"/>
      <c r="L500" s="58" t="n"/>
      <c r="M500" s="58" t="n"/>
      <c r="N500" s="58" t="n"/>
      <c r="O500" s="58" t="n"/>
      <c r="P500" s="58" t="n"/>
      <c r="Q500" s="58" t="n"/>
      <c r="R500" s="58" t="n"/>
      <c r="S500" s="58" t="n"/>
      <c r="T500" s="58" t="n"/>
      <c r="U500" s="58" t="n"/>
      <c r="V500" s="58" t="n"/>
      <c r="W500" s="58" t="n"/>
      <c r="X500" s="58" t="n"/>
      <c r="Y500" s="58" t="n"/>
      <c r="Z500" s="58" t="n"/>
    </row>
    <row r="501" ht="15.75" customHeight="1" s="57">
      <c r="A501" s="58" t="n"/>
      <c r="B501" s="58" t="n"/>
      <c r="C501" s="58" t="n"/>
      <c r="D501" s="58" t="n"/>
      <c r="E501" s="58" t="n"/>
      <c r="F501" s="58" t="n"/>
      <c r="G501" s="58" t="n"/>
      <c r="H501" s="58" t="n"/>
      <c r="I501" s="58" t="n"/>
      <c r="J501" s="58" t="n"/>
      <c r="K501" s="58" t="n"/>
      <c r="L501" s="58" t="n"/>
      <c r="M501" s="58" t="n"/>
      <c r="N501" s="58" t="n"/>
      <c r="O501" s="58" t="n"/>
      <c r="P501" s="58" t="n"/>
      <c r="Q501" s="58" t="n"/>
      <c r="R501" s="58" t="n"/>
      <c r="S501" s="58" t="n"/>
      <c r="T501" s="58" t="n"/>
      <c r="U501" s="58" t="n"/>
      <c r="V501" s="58" t="n"/>
      <c r="W501" s="58" t="n"/>
      <c r="X501" s="58" t="n"/>
      <c r="Y501" s="58" t="n"/>
      <c r="Z501" s="58" t="n"/>
    </row>
    <row r="502" ht="15.75" customHeight="1" s="57">
      <c r="A502" s="58" t="n"/>
      <c r="B502" s="58" t="n"/>
      <c r="C502" s="58" t="n"/>
      <c r="D502" s="58" t="n"/>
      <c r="E502" s="58" t="n"/>
      <c r="F502" s="58" t="n"/>
      <c r="G502" s="58" t="n"/>
      <c r="H502" s="58" t="n"/>
      <c r="I502" s="58" t="n"/>
      <c r="J502" s="58" t="n"/>
      <c r="K502" s="58" t="n"/>
      <c r="L502" s="58" t="n"/>
      <c r="M502" s="58" t="n"/>
      <c r="N502" s="58" t="n"/>
      <c r="O502" s="58" t="n"/>
      <c r="P502" s="58" t="n"/>
      <c r="Q502" s="58" t="n"/>
      <c r="R502" s="58" t="n"/>
      <c r="S502" s="58" t="n"/>
      <c r="T502" s="58" t="n"/>
      <c r="U502" s="58" t="n"/>
      <c r="V502" s="58" t="n"/>
      <c r="W502" s="58" t="n"/>
      <c r="X502" s="58" t="n"/>
      <c r="Y502" s="58" t="n"/>
      <c r="Z502" s="58" t="n"/>
    </row>
    <row r="503" ht="15.75" customHeight="1" s="57">
      <c r="A503" s="58" t="n"/>
      <c r="B503" s="58" t="n"/>
      <c r="C503" s="58" t="n"/>
      <c r="D503" s="58" t="n"/>
      <c r="E503" s="58" t="n"/>
      <c r="F503" s="58" t="n"/>
      <c r="G503" s="58" t="n"/>
      <c r="H503" s="58" t="n"/>
      <c r="I503" s="58" t="n"/>
      <c r="J503" s="58" t="n"/>
      <c r="K503" s="58" t="n"/>
      <c r="L503" s="58" t="n"/>
      <c r="M503" s="58" t="n"/>
      <c r="N503" s="58" t="n"/>
      <c r="O503" s="58" t="n"/>
      <c r="P503" s="58" t="n"/>
      <c r="Q503" s="58" t="n"/>
      <c r="R503" s="58" t="n"/>
      <c r="S503" s="58" t="n"/>
      <c r="T503" s="58" t="n"/>
      <c r="U503" s="58" t="n"/>
      <c r="V503" s="58" t="n"/>
      <c r="W503" s="58" t="n"/>
      <c r="X503" s="58" t="n"/>
      <c r="Y503" s="58" t="n"/>
      <c r="Z503" s="58" t="n"/>
    </row>
    <row r="504" ht="15.75" customHeight="1" s="57">
      <c r="A504" s="58" t="n"/>
      <c r="B504" s="58" t="n"/>
      <c r="C504" s="58" t="n"/>
      <c r="D504" s="58" t="n"/>
      <c r="E504" s="58" t="n"/>
      <c r="F504" s="58" t="n"/>
      <c r="G504" s="58" t="n"/>
      <c r="H504" s="58" t="n"/>
      <c r="I504" s="58" t="n"/>
      <c r="J504" s="58" t="n"/>
      <c r="K504" s="58" t="n"/>
      <c r="L504" s="58" t="n"/>
      <c r="M504" s="58" t="n"/>
      <c r="N504" s="58" t="n"/>
      <c r="O504" s="58" t="n"/>
      <c r="P504" s="58" t="n"/>
      <c r="Q504" s="58" t="n"/>
      <c r="R504" s="58" t="n"/>
      <c r="S504" s="58" t="n"/>
      <c r="T504" s="58" t="n"/>
      <c r="U504" s="58" t="n"/>
      <c r="V504" s="58" t="n"/>
      <c r="W504" s="58" t="n"/>
      <c r="X504" s="58" t="n"/>
      <c r="Y504" s="58" t="n"/>
      <c r="Z504" s="58" t="n"/>
    </row>
    <row r="505" ht="15.75" customHeight="1" s="57">
      <c r="A505" s="58" t="n"/>
      <c r="B505" s="58" t="n"/>
      <c r="C505" s="58" t="n"/>
      <c r="D505" s="58" t="n"/>
      <c r="E505" s="58" t="n"/>
      <c r="F505" s="58" t="n"/>
      <c r="G505" s="58" t="n"/>
      <c r="H505" s="58" t="n"/>
      <c r="I505" s="58" t="n"/>
      <c r="J505" s="58" t="n"/>
      <c r="K505" s="58" t="n"/>
      <c r="L505" s="58" t="n"/>
      <c r="M505" s="58" t="n"/>
      <c r="N505" s="58" t="n"/>
      <c r="O505" s="58" t="n"/>
      <c r="P505" s="58" t="n"/>
      <c r="Q505" s="58" t="n"/>
      <c r="R505" s="58" t="n"/>
      <c r="S505" s="58" t="n"/>
      <c r="T505" s="58" t="n"/>
      <c r="U505" s="58" t="n"/>
      <c r="V505" s="58" t="n"/>
      <c r="W505" s="58" t="n"/>
      <c r="X505" s="58" t="n"/>
      <c r="Y505" s="58" t="n"/>
      <c r="Z505" s="58" t="n"/>
    </row>
    <row r="506" ht="15.75" customHeight="1" s="57">
      <c r="A506" s="58" t="n"/>
      <c r="B506" s="58" t="n"/>
      <c r="C506" s="58" t="n"/>
      <c r="D506" s="58" t="n"/>
      <c r="E506" s="58" t="n"/>
      <c r="F506" s="58" t="n"/>
      <c r="G506" s="58" t="n"/>
      <c r="H506" s="58" t="n"/>
      <c r="I506" s="58" t="n"/>
      <c r="J506" s="58" t="n"/>
      <c r="K506" s="58" t="n"/>
      <c r="L506" s="58" t="n"/>
      <c r="M506" s="58" t="n"/>
      <c r="N506" s="58" t="n"/>
      <c r="O506" s="58" t="n"/>
      <c r="P506" s="58" t="n"/>
      <c r="Q506" s="58" t="n"/>
      <c r="R506" s="58" t="n"/>
      <c r="S506" s="58" t="n"/>
      <c r="T506" s="58" t="n"/>
      <c r="U506" s="58" t="n"/>
      <c r="V506" s="58" t="n"/>
      <c r="W506" s="58" t="n"/>
      <c r="X506" s="58" t="n"/>
      <c r="Y506" s="58" t="n"/>
      <c r="Z506" s="58" t="n"/>
    </row>
    <row r="507" ht="15.75" customHeight="1" s="57">
      <c r="A507" s="58" t="n"/>
      <c r="B507" s="58" t="n"/>
      <c r="C507" s="58" t="n"/>
      <c r="D507" s="58" t="n"/>
      <c r="E507" s="58" t="n"/>
      <c r="F507" s="58" t="n"/>
      <c r="G507" s="58" t="n"/>
      <c r="H507" s="58" t="n"/>
      <c r="I507" s="58" t="n"/>
      <c r="J507" s="58" t="n"/>
      <c r="K507" s="58" t="n"/>
      <c r="L507" s="58" t="n"/>
      <c r="M507" s="58" t="n"/>
      <c r="N507" s="58" t="n"/>
      <c r="O507" s="58" t="n"/>
      <c r="P507" s="58" t="n"/>
      <c r="Q507" s="58" t="n"/>
      <c r="R507" s="58" t="n"/>
      <c r="S507" s="58" t="n"/>
      <c r="T507" s="58" t="n"/>
      <c r="U507" s="58" t="n"/>
      <c r="V507" s="58" t="n"/>
      <c r="W507" s="58" t="n"/>
      <c r="X507" s="58" t="n"/>
      <c r="Y507" s="58" t="n"/>
      <c r="Z507" s="58" t="n"/>
    </row>
    <row r="508" ht="15.75" customHeight="1" s="57">
      <c r="A508" s="58" t="n"/>
      <c r="B508" s="58" t="n"/>
      <c r="C508" s="58" t="n"/>
      <c r="D508" s="58" t="n"/>
      <c r="E508" s="58" t="n"/>
      <c r="F508" s="58" t="n"/>
      <c r="G508" s="58" t="n"/>
      <c r="H508" s="58" t="n"/>
      <c r="I508" s="58" t="n"/>
      <c r="J508" s="58" t="n"/>
      <c r="K508" s="58" t="n"/>
      <c r="L508" s="58" t="n"/>
      <c r="M508" s="58" t="n"/>
      <c r="N508" s="58" t="n"/>
      <c r="O508" s="58" t="n"/>
      <c r="P508" s="58" t="n"/>
      <c r="Q508" s="58" t="n"/>
      <c r="R508" s="58" t="n"/>
      <c r="S508" s="58" t="n"/>
      <c r="T508" s="58" t="n"/>
      <c r="U508" s="58" t="n"/>
      <c r="V508" s="58" t="n"/>
      <c r="W508" s="58" t="n"/>
      <c r="X508" s="58" t="n"/>
      <c r="Y508" s="58" t="n"/>
      <c r="Z508" s="58" t="n"/>
    </row>
    <row r="509" ht="15.75" customHeight="1" s="57">
      <c r="A509" s="58" t="n"/>
      <c r="B509" s="58" t="n"/>
      <c r="C509" s="58" t="n"/>
      <c r="D509" s="58" t="n"/>
      <c r="E509" s="58" t="n"/>
      <c r="F509" s="58" t="n"/>
      <c r="G509" s="58" t="n"/>
      <c r="H509" s="58" t="n"/>
      <c r="I509" s="58" t="n"/>
      <c r="J509" s="58" t="n"/>
      <c r="K509" s="58" t="n"/>
      <c r="L509" s="58" t="n"/>
      <c r="M509" s="58" t="n"/>
      <c r="N509" s="58" t="n"/>
      <c r="O509" s="58" t="n"/>
      <c r="P509" s="58" t="n"/>
      <c r="Q509" s="58" t="n"/>
      <c r="R509" s="58" t="n"/>
      <c r="S509" s="58" t="n"/>
      <c r="T509" s="58" t="n"/>
      <c r="U509" s="58" t="n"/>
      <c r="V509" s="58" t="n"/>
      <c r="W509" s="58" t="n"/>
      <c r="X509" s="58" t="n"/>
      <c r="Y509" s="58" t="n"/>
      <c r="Z509" s="58" t="n"/>
    </row>
    <row r="510" ht="15.75" customHeight="1" s="57">
      <c r="A510" s="58" t="n"/>
      <c r="B510" s="58" t="n"/>
      <c r="C510" s="58" t="n"/>
      <c r="D510" s="58" t="n"/>
      <c r="E510" s="58" t="n"/>
      <c r="F510" s="58" t="n"/>
      <c r="G510" s="58" t="n"/>
      <c r="H510" s="58" t="n"/>
      <c r="I510" s="58" t="n"/>
      <c r="J510" s="58" t="n"/>
      <c r="K510" s="58" t="n"/>
      <c r="L510" s="58" t="n"/>
      <c r="M510" s="58" t="n"/>
      <c r="N510" s="58" t="n"/>
      <c r="O510" s="58" t="n"/>
      <c r="P510" s="58" t="n"/>
      <c r="Q510" s="58" t="n"/>
      <c r="R510" s="58" t="n"/>
      <c r="S510" s="58" t="n"/>
      <c r="T510" s="58" t="n"/>
      <c r="U510" s="58" t="n"/>
      <c r="V510" s="58" t="n"/>
      <c r="W510" s="58" t="n"/>
      <c r="X510" s="58" t="n"/>
      <c r="Y510" s="58" t="n"/>
      <c r="Z510" s="58" t="n"/>
    </row>
    <row r="511" ht="15.75" customHeight="1" s="57">
      <c r="A511" s="58" t="n"/>
      <c r="B511" s="58" t="n"/>
      <c r="C511" s="58" t="n"/>
      <c r="D511" s="58" t="n"/>
      <c r="E511" s="58" t="n"/>
      <c r="F511" s="58" t="n"/>
      <c r="G511" s="58" t="n"/>
      <c r="H511" s="58" t="n"/>
      <c r="I511" s="58" t="n"/>
      <c r="J511" s="58" t="n"/>
      <c r="K511" s="58" t="n"/>
      <c r="L511" s="58" t="n"/>
      <c r="M511" s="58" t="n"/>
      <c r="N511" s="58" t="n"/>
      <c r="O511" s="58" t="n"/>
      <c r="P511" s="58" t="n"/>
      <c r="Q511" s="58" t="n"/>
      <c r="R511" s="58" t="n"/>
      <c r="S511" s="58" t="n"/>
      <c r="T511" s="58" t="n"/>
      <c r="U511" s="58" t="n"/>
      <c r="V511" s="58" t="n"/>
      <c r="W511" s="58" t="n"/>
      <c r="X511" s="58" t="n"/>
      <c r="Y511" s="58" t="n"/>
      <c r="Z511" s="58" t="n"/>
    </row>
    <row r="512" ht="15.75" customHeight="1" s="57">
      <c r="A512" s="58" t="n"/>
      <c r="B512" s="58" t="n"/>
      <c r="C512" s="58" t="n"/>
      <c r="D512" s="58" t="n"/>
      <c r="E512" s="58" t="n"/>
      <c r="F512" s="58" t="n"/>
      <c r="G512" s="58" t="n"/>
      <c r="H512" s="58" t="n"/>
      <c r="I512" s="58" t="n"/>
      <c r="J512" s="58" t="n"/>
      <c r="K512" s="58" t="n"/>
      <c r="L512" s="58" t="n"/>
      <c r="M512" s="58" t="n"/>
      <c r="N512" s="58" t="n"/>
      <c r="O512" s="58" t="n"/>
      <c r="P512" s="58" t="n"/>
      <c r="Q512" s="58" t="n"/>
      <c r="R512" s="58" t="n"/>
      <c r="S512" s="58" t="n"/>
      <c r="T512" s="58" t="n"/>
      <c r="U512" s="58" t="n"/>
      <c r="V512" s="58" t="n"/>
      <c r="W512" s="58" t="n"/>
      <c r="X512" s="58" t="n"/>
      <c r="Y512" s="58" t="n"/>
      <c r="Z512" s="58" t="n"/>
    </row>
    <row r="513" ht="15.75" customHeight="1" s="57">
      <c r="A513" s="58" t="n"/>
      <c r="B513" s="58" t="n"/>
      <c r="C513" s="58" t="n"/>
      <c r="D513" s="58" t="n"/>
      <c r="E513" s="58" t="n"/>
      <c r="F513" s="58" t="n"/>
      <c r="G513" s="58" t="n"/>
      <c r="H513" s="58" t="n"/>
      <c r="I513" s="58" t="n"/>
      <c r="J513" s="58" t="n"/>
      <c r="K513" s="58" t="n"/>
      <c r="L513" s="58" t="n"/>
      <c r="M513" s="58" t="n"/>
      <c r="N513" s="58" t="n"/>
      <c r="O513" s="58" t="n"/>
      <c r="P513" s="58" t="n"/>
      <c r="Q513" s="58" t="n"/>
      <c r="R513" s="58" t="n"/>
      <c r="S513" s="58" t="n"/>
      <c r="T513" s="58" t="n"/>
      <c r="U513" s="58" t="n"/>
      <c r="V513" s="58" t="n"/>
      <c r="W513" s="58" t="n"/>
      <c r="X513" s="58" t="n"/>
      <c r="Y513" s="58" t="n"/>
      <c r="Z513" s="58" t="n"/>
    </row>
    <row r="514" ht="15.75" customHeight="1" s="57">
      <c r="A514" s="58" t="n"/>
      <c r="B514" s="58" t="n"/>
      <c r="C514" s="58" t="n"/>
      <c r="D514" s="58" t="n"/>
      <c r="E514" s="58" t="n"/>
      <c r="F514" s="58" t="n"/>
      <c r="G514" s="58" t="n"/>
      <c r="H514" s="58" t="n"/>
      <c r="I514" s="58" t="n"/>
      <c r="J514" s="58" t="n"/>
      <c r="K514" s="58" t="n"/>
      <c r="L514" s="58" t="n"/>
      <c r="M514" s="58" t="n"/>
      <c r="N514" s="58" t="n"/>
      <c r="O514" s="58" t="n"/>
      <c r="P514" s="58" t="n"/>
      <c r="Q514" s="58" t="n"/>
      <c r="R514" s="58" t="n"/>
      <c r="S514" s="58" t="n"/>
      <c r="T514" s="58" t="n"/>
      <c r="U514" s="58" t="n"/>
      <c r="V514" s="58" t="n"/>
      <c r="W514" s="58" t="n"/>
      <c r="X514" s="58" t="n"/>
      <c r="Y514" s="58" t="n"/>
      <c r="Z514" s="58" t="n"/>
    </row>
    <row r="515" ht="15.75" customHeight="1" s="57">
      <c r="A515" s="58" t="n"/>
      <c r="B515" s="58" t="n"/>
      <c r="C515" s="58" t="n"/>
      <c r="D515" s="58" t="n"/>
      <c r="E515" s="58" t="n"/>
      <c r="F515" s="58" t="n"/>
      <c r="G515" s="58" t="n"/>
      <c r="H515" s="58" t="n"/>
      <c r="I515" s="58" t="n"/>
      <c r="J515" s="58" t="n"/>
      <c r="K515" s="58" t="n"/>
      <c r="L515" s="58" t="n"/>
      <c r="M515" s="58" t="n"/>
      <c r="N515" s="58" t="n"/>
      <c r="O515" s="58" t="n"/>
      <c r="P515" s="58" t="n"/>
      <c r="Q515" s="58" t="n"/>
      <c r="R515" s="58" t="n"/>
      <c r="S515" s="58" t="n"/>
      <c r="T515" s="58" t="n"/>
      <c r="U515" s="58" t="n"/>
      <c r="V515" s="58" t="n"/>
      <c r="W515" s="58" t="n"/>
      <c r="X515" s="58" t="n"/>
      <c r="Y515" s="58" t="n"/>
      <c r="Z515" s="58" t="n"/>
    </row>
    <row r="516" ht="15.75" customHeight="1" s="57">
      <c r="A516" s="58" t="n"/>
      <c r="B516" s="58" t="n"/>
      <c r="C516" s="58" t="n"/>
      <c r="D516" s="58" t="n"/>
      <c r="E516" s="58" t="n"/>
      <c r="F516" s="58" t="n"/>
      <c r="G516" s="58" t="n"/>
      <c r="H516" s="58" t="n"/>
      <c r="I516" s="58" t="n"/>
      <c r="J516" s="58" t="n"/>
      <c r="K516" s="58" t="n"/>
      <c r="L516" s="58" t="n"/>
      <c r="M516" s="58" t="n"/>
      <c r="N516" s="58" t="n"/>
      <c r="O516" s="58" t="n"/>
      <c r="P516" s="58" t="n"/>
      <c r="Q516" s="58" t="n"/>
      <c r="R516" s="58" t="n"/>
      <c r="S516" s="58" t="n"/>
      <c r="T516" s="58" t="n"/>
      <c r="U516" s="58" t="n"/>
      <c r="V516" s="58" t="n"/>
      <c r="W516" s="58" t="n"/>
      <c r="X516" s="58" t="n"/>
      <c r="Y516" s="58" t="n"/>
      <c r="Z516" s="58" t="n"/>
    </row>
    <row r="517" ht="15.75" customHeight="1" s="57">
      <c r="A517" s="58" t="n"/>
      <c r="B517" s="58" t="n"/>
      <c r="C517" s="58" t="n"/>
      <c r="D517" s="58" t="n"/>
      <c r="E517" s="58" t="n"/>
      <c r="F517" s="58" t="n"/>
      <c r="G517" s="58" t="n"/>
      <c r="H517" s="58" t="n"/>
      <c r="I517" s="58" t="n"/>
      <c r="J517" s="58" t="n"/>
      <c r="K517" s="58" t="n"/>
      <c r="L517" s="58" t="n"/>
      <c r="M517" s="58" t="n"/>
      <c r="N517" s="58" t="n"/>
      <c r="O517" s="58" t="n"/>
      <c r="P517" s="58" t="n"/>
      <c r="Q517" s="58" t="n"/>
      <c r="R517" s="58" t="n"/>
      <c r="S517" s="58" t="n"/>
      <c r="T517" s="58" t="n"/>
      <c r="U517" s="58" t="n"/>
      <c r="V517" s="58" t="n"/>
      <c r="W517" s="58" t="n"/>
      <c r="X517" s="58" t="n"/>
      <c r="Y517" s="58" t="n"/>
      <c r="Z517" s="58" t="n"/>
    </row>
    <row r="518" ht="15.75" customHeight="1" s="57">
      <c r="A518" s="58" t="n"/>
      <c r="B518" s="58" t="n"/>
      <c r="C518" s="58" t="n"/>
      <c r="D518" s="58" t="n"/>
      <c r="E518" s="58" t="n"/>
      <c r="F518" s="58" t="n"/>
      <c r="G518" s="58" t="n"/>
      <c r="H518" s="58" t="n"/>
      <c r="I518" s="58" t="n"/>
      <c r="J518" s="58" t="n"/>
      <c r="K518" s="58" t="n"/>
      <c r="L518" s="58" t="n"/>
      <c r="M518" s="58" t="n"/>
      <c r="N518" s="58" t="n"/>
      <c r="O518" s="58" t="n"/>
      <c r="P518" s="58" t="n"/>
      <c r="Q518" s="58" t="n"/>
      <c r="R518" s="58" t="n"/>
      <c r="S518" s="58" t="n"/>
      <c r="T518" s="58" t="n"/>
      <c r="U518" s="58" t="n"/>
      <c r="V518" s="58" t="n"/>
      <c r="W518" s="58" t="n"/>
      <c r="X518" s="58" t="n"/>
      <c r="Y518" s="58" t="n"/>
      <c r="Z518" s="58" t="n"/>
    </row>
    <row r="519" ht="15.75" customHeight="1" s="57">
      <c r="A519" s="58" t="n"/>
      <c r="B519" s="58" t="n"/>
      <c r="C519" s="58" t="n"/>
      <c r="D519" s="58" t="n"/>
      <c r="E519" s="58" t="n"/>
      <c r="F519" s="58" t="n"/>
      <c r="G519" s="58" t="n"/>
      <c r="H519" s="58" t="n"/>
      <c r="I519" s="58" t="n"/>
      <c r="J519" s="58" t="n"/>
      <c r="K519" s="58" t="n"/>
      <c r="L519" s="58" t="n"/>
      <c r="M519" s="58" t="n"/>
      <c r="N519" s="58" t="n"/>
      <c r="O519" s="58" t="n"/>
      <c r="P519" s="58" t="n"/>
      <c r="Q519" s="58" t="n"/>
      <c r="R519" s="58" t="n"/>
      <c r="S519" s="58" t="n"/>
      <c r="T519" s="58" t="n"/>
      <c r="U519" s="58" t="n"/>
      <c r="V519" s="58" t="n"/>
      <c r="W519" s="58" t="n"/>
      <c r="X519" s="58" t="n"/>
      <c r="Y519" s="58" t="n"/>
      <c r="Z519" s="58" t="n"/>
    </row>
    <row r="520" ht="15.75" customHeight="1" s="57">
      <c r="A520" s="58" t="n"/>
      <c r="B520" s="58" t="n"/>
      <c r="C520" s="58" t="n"/>
      <c r="D520" s="58" t="n"/>
      <c r="E520" s="58" t="n"/>
      <c r="F520" s="58" t="n"/>
      <c r="G520" s="58" t="n"/>
      <c r="H520" s="58" t="n"/>
      <c r="I520" s="58" t="n"/>
      <c r="J520" s="58" t="n"/>
      <c r="K520" s="58" t="n"/>
      <c r="L520" s="58" t="n"/>
      <c r="M520" s="58" t="n"/>
      <c r="N520" s="58" t="n"/>
      <c r="O520" s="58" t="n"/>
      <c r="P520" s="58" t="n"/>
      <c r="Q520" s="58" t="n"/>
      <c r="R520" s="58" t="n"/>
      <c r="S520" s="58" t="n"/>
      <c r="T520" s="58" t="n"/>
      <c r="U520" s="58" t="n"/>
      <c r="V520" s="58" t="n"/>
      <c r="W520" s="58" t="n"/>
      <c r="X520" s="58" t="n"/>
      <c r="Y520" s="58" t="n"/>
      <c r="Z520" s="58" t="n"/>
    </row>
    <row r="521" ht="15.75" customHeight="1" s="57">
      <c r="A521" s="58" t="n"/>
      <c r="B521" s="58" t="n"/>
      <c r="C521" s="58" t="n"/>
      <c r="D521" s="58" t="n"/>
      <c r="E521" s="58" t="n"/>
      <c r="F521" s="58" t="n"/>
      <c r="G521" s="58" t="n"/>
      <c r="H521" s="58" t="n"/>
      <c r="I521" s="58" t="n"/>
      <c r="J521" s="58" t="n"/>
      <c r="K521" s="58" t="n"/>
      <c r="L521" s="58" t="n"/>
      <c r="M521" s="58" t="n"/>
      <c r="N521" s="58" t="n"/>
      <c r="O521" s="58" t="n"/>
      <c r="P521" s="58" t="n"/>
      <c r="Q521" s="58" t="n"/>
      <c r="R521" s="58" t="n"/>
      <c r="S521" s="58" t="n"/>
      <c r="T521" s="58" t="n"/>
      <c r="U521" s="58" t="n"/>
      <c r="V521" s="58" t="n"/>
      <c r="W521" s="58" t="n"/>
      <c r="X521" s="58" t="n"/>
      <c r="Y521" s="58" t="n"/>
      <c r="Z521" s="58" t="n"/>
    </row>
    <row r="522" ht="15.75" customHeight="1" s="57">
      <c r="A522" s="58" t="n"/>
      <c r="B522" s="58" t="n"/>
      <c r="C522" s="58" t="n"/>
      <c r="D522" s="58" t="n"/>
      <c r="E522" s="58" t="n"/>
      <c r="F522" s="58" t="n"/>
      <c r="G522" s="58" t="n"/>
      <c r="H522" s="58" t="n"/>
      <c r="I522" s="58" t="n"/>
      <c r="J522" s="58" t="n"/>
      <c r="K522" s="58" t="n"/>
      <c r="L522" s="58" t="n"/>
      <c r="M522" s="58" t="n"/>
      <c r="N522" s="58" t="n"/>
      <c r="O522" s="58" t="n"/>
      <c r="P522" s="58" t="n"/>
      <c r="Q522" s="58" t="n"/>
      <c r="R522" s="58" t="n"/>
      <c r="S522" s="58" t="n"/>
      <c r="T522" s="58" t="n"/>
      <c r="U522" s="58" t="n"/>
      <c r="V522" s="58" t="n"/>
      <c r="W522" s="58" t="n"/>
      <c r="X522" s="58" t="n"/>
      <c r="Y522" s="58" t="n"/>
      <c r="Z522" s="58" t="n"/>
    </row>
    <row r="523" ht="15.75" customHeight="1" s="57">
      <c r="A523" s="58" t="n"/>
      <c r="B523" s="58" t="n"/>
      <c r="C523" s="58" t="n"/>
      <c r="D523" s="58" t="n"/>
      <c r="E523" s="58" t="n"/>
      <c r="F523" s="58" t="n"/>
      <c r="G523" s="58" t="n"/>
      <c r="H523" s="58" t="n"/>
      <c r="I523" s="58" t="n"/>
      <c r="J523" s="58" t="n"/>
      <c r="K523" s="58" t="n"/>
      <c r="L523" s="58" t="n"/>
      <c r="M523" s="58" t="n"/>
      <c r="N523" s="58" t="n"/>
      <c r="O523" s="58" t="n"/>
      <c r="P523" s="58" t="n"/>
      <c r="Q523" s="58" t="n"/>
      <c r="R523" s="58" t="n"/>
      <c r="S523" s="58" t="n"/>
      <c r="T523" s="58" t="n"/>
      <c r="U523" s="58" t="n"/>
      <c r="V523" s="58" t="n"/>
      <c r="W523" s="58" t="n"/>
      <c r="X523" s="58" t="n"/>
      <c r="Y523" s="58" t="n"/>
      <c r="Z523" s="58" t="n"/>
    </row>
    <row r="524" ht="15.75" customHeight="1" s="57">
      <c r="A524" s="58" t="n"/>
      <c r="B524" s="58" t="n"/>
      <c r="C524" s="58" t="n"/>
      <c r="D524" s="58" t="n"/>
      <c r="E524" s="58" t="n"/>
      <c r="F524" s="58" t="n"/>
      <c r="G524" s="58" t="n"/>
      <c r="H524" s="58" t="n"/>
      <c r="I524" s="58" t="n"/>
      <c r="J524" s="58" t="n"/>
      <c r="K524" s="58" t="n"/>
      <c r="L524" s="58" t="n"/>
      <c r="M524" s="58" t="n"/>
      <c r="N524" s="58" t="n"/>
      <c r="O524" s="58" t="n"/>
      <c r="P524" s="58" t="n"/>
      <c r="Q524" s="58" t="n"/>
      <c r="R524" s="58" t="n"/>
      <c r="S524" s="58" t="n"/>
      <c r="T524" s="58" t="n"/>
      <c r="U524" s="58" t="n"/>
      <c r="V524" s="58" t="n"/>
      <c r="W524" s="58" t="n"/>
      <c r="X524" s="58" t="n"/>
      <c r="Y524" s="58" t="n"/>
      <c r="Z524" s="58" t="n"/>
    </row>
    <row r="525" ht="15.75" customHeight="1" s="57">
      <c r="A525" s="58" t="n"/>
      <c r="B525" s="58" t="n"/>
      <c r="C525" s="58" t="n"/>
      <c r="D525" s="58" t="n"/>
      <c r="E525" s="58" t="n"/>
      <c r="F525" s="58" t="n"/>
      <c r="G525" s="58" t="n"/>
      <c r="H525" s="58" t="n"/>
      <c r="I525" s="58" t="n"/>
      <c r="J525" s="58" t="n"/>
      <c r="K525" s="58" t="n"/>
      <c r="L525" s="58" t="n"/>
      <c r="M525" s="58" t="n"/>
      <c r="N525" s="58" t="n"/>
      <c r="O525" s="58" t="n"/>
      <c r="P525" s="58" t="n"/>
      <c r="Q525" s="58" t="n"/>
      <c r="R525" s="58" t="n"/>
      <c r="S525" s="58" t="n"/>
      <c r="T525" s="58" t="n"/>
      <c r="U525" s="58" t="n"/>
      <c r="V525" s="58" t="n"/>
      <c r="W525" s="58" t="n"/>
      <c r="X525" s="58" t="n"/>
      <c r="Y525" s="58" t="n"/>
      <c r="Z525" s="58" t="n"/>
    </row>
    <row r="526" ht="15.75" customHeight="1" s="57">
      <c r="A526" s="58" t="n"/>
      <c r="B526" s="58" t="n"/>
      <c r="C526" s="58" t="n"/>
      <c r="D526" s="58" t="n"/>
      <c r="E526" s="58" t="n"/>
      <c r="F526" s="58" t="n"/>
      <c r="G526" s="58" t="n"/>
      <c r="H526" s="58" t="n"/>
      <c r="I526" s="58" t="n"/>
      <c r="J526" s="58" t="n"/>
      <c r="K526" s="58" t="n"/>
      <c r="L526" s="58" t="n"/>
      <c r="M526" s="58" t="n"/>
      <c r="N526" s="58" t="n"/>
      <c r="O526" s="58" t="n"/>
      <c r="P526" s="58" t="n"/>
      <c r="Q526" s="58" t="n"/>
      <c r="R526" s="58" t="n"/>
      <c r="S526" s="58" t="n"/>
      <c r="T526" s="58" t="n"/>
      <c r="U526" s="58" t="n"/>
      <c r="V526" s="58" t="n"/>
      <c r="W526" s="58" t="n"/>
      <c r="X526" s="58" t="n"/>
      <c r="Y526" s="58" t="n"/>
      <c r="Z526" s="58" t="n"/>
    </row>
    <row r="527" ht="15.75" customHeight="1" s="57">
      <c r="A527" s="58" t="n"/>
      <c r="B527" s="58" t="n"/>
      <c r="C527" s="58" t="n"/>
      <c r="D527" s="58" t="n"/>
      <c r="E527" s="58" t="n"/>
      <c r="F527" s="58" t="n"/>
      <c r="G527" s="58" t="n"/>
      <c r="H527" s="58" t="n"/>
      <c r="I527" s="58" t="n"/>
      <c r="J527" s="58" t="n"/>
      <c r="K527" s="58" t="n"/>
      <c r="L527" s="58" t="n"/>
      <c r="M527" s="58" t="n"/>
      <c r="N527" s="58" t="n"/>
      <c r="O527" s="58" t="n"/>
      <c r="P527" s="58" t="n"/>
      <c r="Q527" s="58" t="n"/>
      <c r="R527" s="58" t="n"/>
      <c r="S527" s="58" t="n"/>
      <c r="T527" s="58" t="n"/>
      <c r="U527" s="58" t="n"/>
      <c r="V527" s="58" t="n"/>
      <c r="W527" s="58" t="n"/>
      <c r="X527" s="58" t="n"/>
      <c r="Y527" s="58" t="n"/>
      <c r="Z527" s="58" t="n"/>
    </row>
    <row r="528" ht="15.75" customHeight="1" s="57">
      <c r="A528" s="58" t="n"/>
      <c r="B528" s="58" t="n"/>
      <c r="C528" s="58" t="n"/>
      <c r="D528" s="58" t="n"/>
      <c r="E528" s="58" t="n"/>
      <c r="F528" s="58" t="n"/>
      <c r="G528" s="58" t="n"/>
      <c r="H528" s="58" t="n"/>
      <c r="I528" s="58" t="n"/>
      <c r="J528" s="58" t="n"/>
      <c r="K528" s="58" t="n"/>
      <c r="L528" s="58" t="n"/>
      <c r="M528" s="58" t="n"/>
      <c r="N528" s="58" t="n"/>
      <c r="O528" s="58" t="n"/>
      <c r="P528" s="58" t="n"/>
      <c r="Q528" s="58" t="n"/>
      <c r="R528" s="58" t="n"/>
      <c r="S528" s="58" t="n"/>
      <c r="T528" s="58" t="n"/>
      <c r="U528" s="58" t="n"/>
      <c r="V528" s="58" t="n"/>
      <c r="W528" s="58" t="n"/>
      <c r="X528" s="58" t="n"/>
      <c r="Y528" s="58" t="n"/>
      <c r="Z528" s="58" t="n"/>
    </row>
    <row r="529" ht="15.75" customHeight="1" s="57">
      <c r="A529" s="58" t="n"/>
      <c r="B529" s="58" t="n"/>
      <c r="C529" s="58" t="n"/>
      <c r="D529" s="58" t="n"/>
      <c r="E529" s="58" t="n"/>
      <c r="F529" s="58" t="n"/>
      <c r="G529" s="58" t="n"/>
      <c r="H529" s="58" t="n"/>
      <c r="I529" s="58" t="n"/>
      <c r="J529" s="58" t="n"/>
      <c r="K529" s="58" t="n"/>
      <c r="L529" s="58" t="n"/>
      <c r="M529" s="58" t="n"/>
      <c r="N529" s="58" t="n"/>
      <c r="O529" s="58" t="n"/>
      <c r="P529" s="58" t="n"/>
      <c r="Q529" s="58" t="n"/>
      <c r="R529" s="58" t="n"/>
      <c r="S529" s="58" t="n"/>
      <c r="T529" s="58" t="n"/>
      <c r="U529" s="58" t="n"/>
      <c r="V529" s="58" t="n"/>
      <c r="W529" s="58" t="n"/>
      <c r="X529" s="58" t="n"/>
      <c r="Y529" s="58" t="n"/>
      <c r="Z529" s="58" t="n"/>
    </row>
    <row r="530" ht="15.75" customHeight="1" s="57">
      <c r="A530" s="58" t="n"/>
      <c r="B530" s="58" t="n"/>
      <c r="C530" s="58" t="n"/>
      <c r="D530" s="58" t="n"/>
      <c r="E530" s="58" t="n"/>
      <c r="F530" s="58" t="n"/>
      <c r="G530" s="58" t="n"/>
      <c r="H530" s="58" t="n"/>
      <c r="I530" s="58" t="n"/>
      <c r="J530" s="58" t="n"/>
      <c r="K530" s="58" t="n"/>
      <c r="L530" s="58" t="n"/>
      <c r="M530" s="58" t="n"/>
      <c r="N530" s="58" t="n"/>
      <c r="O530" s="58" t="n"/>
      <c r="P530" s="58" t="n"/>
      <c r="Q530" s="58" t="n"/>
      <c r="R530" s="58" t="n"/>
      <c r="S530" s="58" t="n"/>
      <c r="T530" s="58" t="n"/>
      <c r="U530" s="58" t="n"/>
      <c r="V530" s="58" t="n"/>
      <c r="W530" s="58" t="n"/>
      <c r="X530" s="58" t="n"/>
      <c r="Y530" s="58" t="n"/>
      <c r="Z530" s="58" t="n"/>
    </row>
    <row r="531" ht="15.75" customHeight="1" s="57">
      <c r="A531" s="58" t="n"/>
      <c r="B531" s="58" t="n"/>
      <c r="C531" s="58" t="n"/>
      <c r="D531" s="58" t="n"/>
      <c r="E531" s="58" t="n"/>
      <c r="F531" s="58" t="n"/>
      <c r="G531" s="58" t="n"/>
      <c r="H531" s="58" t="n"/>
      <c r="I531" s="58" t="n"/>
      <c r="J531" s="58" t="n"/>
      <c r="K531" s="58" t="n"/>
      <c r="L531" s="58" t="n"/>
      <c r="M531" s="58" t="n"/>
      <c r="N531" s="58" t="n"/>
      <c r="O531" s="58" t="n"/>
      <c r="P531" s="58" t="n"/>
      <c r="Q531" s="58" t="n"/>
      <c r="R531" s="58" t="n"/>
      <c r="S531" s="58" t="n"/>
      <c r="T531" s="58" t="n"/>
      <c r="U531" s="58" t="n"/>
      <c r="V531" s="58" t="n"/>
      <c r="W531" s="58" t="n"/>
      <c r="X531" s="58" t="n"/>
      <c r="Y531" s="58" t="n"/>
      <c r="Z531" s="58" t="n"/>
    </row>
    <row r="532" ht="15.75" customHeight="1" s="57">
      <c r="A532" s="58" t="n"/>
      <c r="B532" s="58" t="n"/>
      <c r="C532" s="58" t="n"/>
      <c r="D532" s="58" t="n"/>
      <c r="E532" s="58" t="n"/>
      <c r="F532" s="58" t="n"/>
      <c r="G532" s="58" t="n"/>
      <c r="H532" s="58" t="n"/>
      <c r="I532" s="58" t="n"/>
      <c r="J532" s="58" t="n"/>
      <c r="K532" s="58" t="n"/>
      <c r="L532" s="58" t="n"/>
      <c r="M532" s="58" t="n"/>
      <c r="N532" s="58" t="n"/>
      <c r="O532" s="58" t="n"/>
      <c r="P532" s="58" t="n"/>
      <c r="Q532" s="58" t="n"/>
      <c r="R532" s="58" t="n"/>
      <c r="S532" s="58" t="n"/>
      <c r="T532" s="58" t="n"/>
      <c r="U532" s="58" t="n"/>
      <c r="V532" s="58" t="n"/>
      <c r="W532" s="58" t="n"/>
      <c r="X532" s="58" t="n"/>
      <c r="Y532" s="58" t="n"/>
      <c r="Z532" s="58" t="n"/>
    </row>
    <row r="533" ht="15.75" customHeight="1" s="57">
      <c r="A533" s="58" t="n"/>
      <c r="B533" s="58" t="n"/>
      <c r="C533" s="58" t="n"/>
      <c r="D533" s="58" t="n"/>
      <c r="E533" s="58" t="n"/>
      <c r="F533" s="58" t="n"/>
      <c r="G533" s="58" t="n"/>
      <c r="H533" s="58" t="n"/>
      <c r="I533" s="58" t="n"/>
      <c r="J533" s="58" t="n"/>
      <c r="K533" s="58" t="n"/>
      <c r="L533" s="58" t="n"/>
      <c r="M533" s="58" t="n"/>
      <c r="N533" s="58" t="n"/>
      <c r="O533" s="58" t="n"/>
      <c r="P533" s="58" t="n"/>
      <c r="Q533" s="58" t="n"/>
      <c r="R533" s="58" t="n"/>
      <c r="S533" s="58" t="n"/>
      <c r="T533" s="58" t="n"/>
      <c r="U533" s="58" t="n"/>
      <c r="V533" s="58" t="n"/>
      <c r="W533" s="58" t="n"/>
      <c r="X533" s="58" t="n"/>
      <c r="Y533" s="58" t="n"/>
      <c r="Z533" s="58" t="n"/>
    </row>
    <row r="534" ht="15.75" customHeight="1" s="57">
      <c r="A534" s="58" t="n"/>
      <c r="B534" s="58" t="n"/>
      <c r="C534" s="58" t="n"/>
      <c r="D534" s="58" t="n"/>
      <c r="E534" s="58" t="n"/>
      <c r="F534" s="58" t="n"/>
      <c r="G534" s="58" t="n"/>
      <c r="H534" s="58" t="n"/>
      <c r="I534" s="58" t="n"/>
      <c r="J534" s="58" t="n"/>
      <c r="K534" s="58" t="n"/>
      <c r="L534" s="58" t="n"/>
      <c r="M534" s="58" t="n"/>
      <c r="N534" s="58" t="n"/>
      <c r="O534" s="58" t="n"/>
      <c r="P534" s="58" t="n"/>
      <c r="Q534" s="58" t="n"/>
      <c r="R534" s="58" t="n"/>
      <c r="S534" s="58" t="n"/>
      <c r="T534" s="58" t="n"/>
      <c r="U534" s="58" t="n"/>
      <c r="V534" s="58" t="n"/>
      <c r="W534" s="58" t="n"/>
      <c r="X534" s="58" t="n"/>
      <c r="Y534" s="58" t="n"/>
      <c r="Z534" s="58" t="n"/>
    </row>
    <row r="535" ht="15.75" customHeight="1" s="57">
      <c r="A535" s="58" t="n"/>
      <c r="B535" s="58" t="n"/>
      <c r="C535" s="58" t="n"/>
      <c r="D535" s="58" t="n"/>
      <c r="E535" s="58" t="n"/>
      <c r="F535" s="58" t="n"/>
      <c r="G535" s="58" t="n"/>
      <c r="H535" s="58" t="n"/>
      <c r="I535" s="58" t="n"/>
      <c r="J535" s="58" t="n"/>
      <c r="K535" s="58" t="n"/>
      <c r="L535" s="58" t="n"/>
      <c r="M535" s="58" t="n"/>
      <c r="N535" s="58" t="n"/>
      <c r="O535" s="58" t="n"/>
      <c r="P535" s="58" t="n"/>
      <c r="Q535" s="58" t="n"/>
      <c r="R535" s="58" t="n"/>
      <c r="S535" s="58" t="n"/>
      <c r="T535" s="58" t="n"/>
      <c r="U535" s="58" t="n"/>
      <c r="V535" s="58" t="n"/>
      <c r="W535" s="58" t="n"/>
      <c r="X535" s="58" t="n"/>
      <c r="Y535" s="58" t="n"/>
      <c r="Z535" s="58" t="n"/>
    </row>
    <row r="536" ht="15.75" customHeight="1" s="57">
      <c r="A536" s="58" t="n"/>
      <c r="B536" s="58" t="n"/>
      <c r="C536" s="58" t="n"/>
      <c r="D536" s="58" t="n"/>
      <c r="E536" s="58" t="n"/>
      <c r="F536" s="58" t="n"/>
      <c r="G536" s="58" t="n"/>
      <c r="H536" s="58" t="n"/>
      <c r="I536" s="58" t="n"/>
      <c r="J536" s="58" t="n"/>
      <c r="K536" s="58" t="n"/>
      <c r="L536" s="58" t="n"/>
      <c r="M536" s="58" t="n"/>
      <c r="N536" s="58" t="n"/>
      <c r="O536" s="58" t="n"/>
      <c r="P536" s="58" t="n"/>
      <c r="Q536" s="58" t="n"/>
      <c r="R536" s="58" t="n"/>
      <c r="S536" s="58" t="n"/>
      <c r="T536" s="58" t="n"/>
      <c r="U536" s="58" t="n"/>
      <c r="V536" s="58" t="n"/>
      <c r="W536" s="58" t="n"/>
      <c r="X536" s="58" t="n"/>
      <c r="Y536" s="58" t="n"/>
      <c r="Z536" s="58" t="n"/>
    </row>
    <row r="537" ht="15.75" customHeight="1" s="57">
      <c r="A537" s="58" t="n"/>
      <c r="B537" s="58" t="n"/>
      <c r="C537" s="58" t="n"/>
      <c r="D537" s="58" t="n"/>
      <c r="E537" s="58" t="n"/>
      <c r="F537" s="58" t="n"/>
      <c r="G537" s="58" t="n"/>
      <c r="H537" s="58" t="n"/>
      <c r="I537" s="58" t="n"/>
      <c r="J537" s="58" t="n"/>
      <c r="K537" s="58" t="n"/>
      <c r="L537" s="58" t="n"/>
      <c r="M537" s="58" t="n"/>
      <c r="N537" s="58" t="n"/>
      <c r="O537" s="58" t="n"/>
      <c r="P537" s="58" t="n"/>
      <c r="Q537" s="58" t="n"/>
      <c r="R537" s="58" t="n"/>
      <c r="S537" s="58" t="n"/>
      <c r="T537" s="58" t="n"/>
      <c r="U537" s="58" t="n"/>
      <c r="V537" s="58" t="n"/>
      <c r="W537" s="58" t="n"/>
      <c r="X537" s="58" t="n"/>
      <c r="Y537" s="58" t="n"/>
      <c r="Z537" s="58" t="n"/>
    </row>
    <row r="538" ht="15.75" customHeight="1" s="57">
      <c r="A538" s="58" t="n"/>
      <c r="B538" s="58" t="n"/>
      <c r="C538" s="58" t="n"/>
      <c r="D538" s="58" t="n"/>
      <c r="E538" s="58" t="n"/>
      <c r="F538" s="58" t="n"/>
      <c r="G538" s="58" t="n"/>
      <c r="H538" s="58" t="n"/>
      <c r="I538" s="58" t="n"/>
      <c r="J538" s="58" t="n"/>
      <c r="K538" s="58" t="n"/>
      <c r="L538" s="58" t="n"/>
      <c r="M538" s="58" t="n"/>
      <c r="N538" s="58" t="n"/>
      <c r="O538" s="58" t="n"/>
      <c r="P538" s="58" t="n"/>
      <c r="Q538" s="58" t="n"/>
      <c r="R538" s="58" t="n"/>
      <c r="S538" s="58" t="n"/>
      <c r="T538" s="58" t="n"/>
      <c r="U538" s="58" t="n"/>
      <c r="V538" s="58" t="n"/>
      <c r="W538" s="58" t="n"/>
      <c r="X538" s="58" t="n"/>
      <c r="Y538" s="58" t="n"/>
      <c r="Z538" s="58" t="n"/>
    </row>
    <row r="539" ht="15.75" customHeight="1" s="57">
      <c r="A539" s="58" t="n"/>
      <c r="B539" s="58" t="n"/>
      <c r="C539" s="58" t="n"/>
      <c r="D539" s="58" t="n"/>
      <c r="E539" s="58" t="n"/>
      <c r="F539" s="58" t="n"/>
      <c r="G539" s="58" t="n"/>
      <c r="H539" s="58" t="n"/>
      <c r="I539" s="58" t="n"/>
      <c r="J539" s="58" t="n"/>
      <c r="K539" s="58" t="n"/>
      <c r="L539" s="58" t="n"/>
      <c r="M539" s="58" t="n"/>
      <c r="N539" s="58" t="n"/>
      <c r="O539" s="58" t="n"/>
      <c r="P539" s="58" t="n"/>
      <c r="Q539" s="58" t="n"/>
      <c r="R539" s="58" t="n"/>
      <c r="S539" s="58" t="n"/>
      <c r="T539" s="58" t="n"/>
      <c r="U539" s="58" t="n"/>
      <c r="V539" s="58" t="n"/>
      <c r="W539" s="58" t="n"/>
      <c r="X539" s="58" t="n"/>
      <c r="Y539" s="58" t="n"/>
      <c r="Z539" s="58" t="n"/>
    </row>
    <row r="540" ht="15.75" customHeight="1" s="57">
      <c r="A540" s="58" t="n"/>
      <c r="B540" s="58" t="n"/>
      <c r="C540" s="58" t="n"/>
      <c r="D540" s="58" t="n"/>
      <c r="E540" s="58" t="n"/>
      <c r="F540" s="58" t="n"/>
      <c r="G540" s="58" t="n"/>
      <c r="H540" s="58" t="n"/>
      <c r="I540" s="58" t="n"/>
      <c r="J540" s="58" t="n"/>
      <c r="K540" s="58" t="n"/>
      <c r="L540" s="58" t="n"/>
      <c r="M540" s="58" t="n"/>
      <c r="N540" s="58" t="n"/>
      <c r="O540" s="58" t="n"/>
      <c r="P540" s="58" t="n"/>
      <c r="Q540" s="58" t="n"/>
      <c r="R540" s="58" t="n"/>
      <c r="S540" s="58" t="n"/>
      <c r="T540" s="58" t="n"/>
      <c r="U540" s="58" t="n"/>
      <c r="V540" s="58" t="n"/>
      <c r="W540" s="58" t="n"/>
      <c r="X540" s="58" t="n"/>
      <c r="Y540" s="58" t="n"/>
      <c r="Z540" s="58" t="n"/>
    </row>
    <row r="541" ht="15.75" customHeight="1" s="57">
      <c r="A541" s="58" t="n"/>
      <c r="B541" s="58" t="n"/>
      <c r="C541" s="58" t="n"/>
      <c r="D541" s="58" t="n"/>
      <c r="E541" s="58" t="n"/>
      <c r="F541" s="58" t="n"/>
      <c r="G541" s="58" t="n"/>
      <c r="H541" s="58" t="n"/>
      <c r="I541" s="58" t="n"/>
      <c r="J541" s="58" t="n"/>
      <c r="K541" s="58" t="n"/>
      <c r="L541" s="58" t="n"/>
      <c r="M541" s="58" t="n"/>
      <c r="N541" s="58" t="n"/>
      <c r="O541" s="58" t="n"/>
      <c r="P541" s="58" t="n"/>
      <c r="Q541" s="58" t="n"/>
      <c r="R541" s="58" t="n"/>
      <c r="S541" s="58" t="n"/>
      <c r="T541" s="58" t="n"/>
      <c r="U541" s="58" t="n"/>
      <c r="V541" s="58" t="n"/>
      <c r="W541" s="58" t="n"/>
      <c r="X541" s="58" t="n"/>
      <c r="Y541" s="58" t="n"/>
      <c r="Z541" s="58" t="n"/>
    </row>
    <row r="542" ht="15.75" customHeight="1" s="57">
      <c r="A542" s="58" t="n"/>
      <c r="B542" s="58" t="n"/>
      <c r="C542" s="58" t="n"/>
      <c r="D542" s="58" t="n"/>
      <c r="E542" s="58" t="n"/>
      <c r="F542" s="58" t="n"/>
      <c r="G542" s="58" t="n"/>
      <c r="H542" s="58" t="n"/>
      <c r="I542" s="58" t="n"/>
      <c r="J542" s="58" t="n"/>
      <c r="K542" s="58" t="n"/>
      <c r="L542" s="58" t="n"/>
      <c r="M542" s="58" t="n"/>
      <c r="N542" s="58" t="n"/>
      <c r="O542" s="58" t="n"/>
      <c r="P542" s="58" t="n"/>
      <c r="Q542" s="58" t="n"/>
      <c r="R542" s="58" t="n"/>
      <c r="S542" s="58" t="n"/>
      <c r="T542" s="58" t="n"/>
      <c r="U542" s="58" t="n"/>
      <c r="V542" s="58" t="n"/>
      <c r="W542" s="58" t="n"/>
      <c r="X542" s="58" t="n"/>
      <c r="Y542" s="58" t="n"/>
      <c r="Z542" s="58" t="n"/>
    </row>
    <row r="543" ht="15.75" customHeight="1" s="57">
      <c r="A543" s="58" t="n"/>
      <c r="B543" s="58" t="n"/>
      <c r="C543" s="58" t="n"/>
      <c r="D543" s="58" t="n"/>
      <c r="E543" s="58" t="n"/>
      <c r="F543" s="58" t="n"/>
      <c r="G543" s="58" t="n"/>
      <c r="H543" s="58" t="n"/>
      <c r="I543" s="58" t="n"/>
      <c r="J543" s="58" t="n"/>
      <c r="K543" s="58" t="n"/>
      <c r="L543" s="58" t="n"/>
      <c r="M543" s="58" t="n"/>
      <c r="N543" s="58" t="n"/>
      <c r="O543" s="58" t="n"/>
      <c r="P543" s="58" t="n"/>
      <c r="Q543" s="58" t="n"/>
      <c r="R543" s="58" t="n"/>
      <c r="S543" s="58" t="n"/>
      <c r="T543" s="58" t="n"/>
      <c r="U543" s="58" t="n"/>
      <c r="V543" s="58" t="n"/>
      <c r="W543" s="58" t="n"/>
      <c r="X543" s="58" t="n"/>
      <c r="Y543" s="58" t="n"/>
      <c r="Z543" s="58" t="n"/>
    </row>
    <row r="544" ht="15.75" customHeight="1" s="57">
      <c r="A544" s="58" t="n"/>
      <c r="B544" s="58" t="n"/>
      <c r="C544" s="58" t="n"/>
      <c r="D544" s="58" t="n"/>
      <c r="E544" s="58" t="n"/>
      <c r="F544" s="58" t="n"/>
      <c r="G544" s="58" t="n"/>
      <c r="H544" s="58" t="n"/>
      <c r="I544" s="58" t="n"/>
      <c r="J544" s="58" t="n"/>
      <c r="K544" s="58" t="n"/>
      <c r="L544" s="58" t="n"/>
      <c r="M544" s="58" t="n"/>
      <c r="N544" s="58" t="n"/>
      <c r="O544" s="58" t="n"/>
      <c r="P544" s="58" t="n"/>
      <c r="Q544" s="58" t="n"/>
      <c r="R544" s="58" t="n"/>
      <c r="S544" s="58" t="n"/>
      <c r="T544" s="58" t="n"/>
      <c r="U544" s="58" t="n"/>
      <c r="V544" s="58" t="n"/>
      <c r="W544" s="58" t="n"/>
      <c r="X544" s="58" t="n"/>
      <c r="Y544" s="58" t="n"/>
      <c r="Z544" s="58" t="n"/>
    </row>
    <row r="545" ht="15.75" customHeight="1" s="57">
      <c r="A545" s="58" t="n"/>
      <c r="B545" s="58" t="n"/>
      <c r="C545" s="58" t="n"/>
      <c r="D545" s="58" t="n"/>
      <c r="E545" s="58" t="n"/>
      <c r="F545" s="58" t="n"/>
      <c r="G545" s="58" t="n"/>
      <c r="H545" s="58" t="n"/>
      <c r="I545" s="58" t="n"/>
      <c r="J545" s="58" t="n"/>
      <c r="K545" s="58" t="n"/>
      <c r="L545" s="58" t="n"/>
      <c r="M545" s="58" t="n"/>
      <c r="N545" s="58" t="n"/>
      <c r="O545" s="58" t="n"/>
      <c r="P545" s="58" t="n"/>
      <c r="Q545" s="58" t="n"/>
      <c r="R545" s="58" t="n"/>
      <c r="S545" s="58" t="n"/>
      <c r="T545" s="58" t="n"/>
      <c r="U545" s="58" t="n"/>
      <c r="V545" s="58" t="n"/>
      <c r="W545" s="58" t="n"/>
      <c r="X545" s="58" t="n"/>
      <c r="Y545" s="58" t="n"/>
      <c r="Z545" s="58" t="n"/>
    </row>
    <row r="546" ht="15.75" customHeight="1" s="57">
      <c r="A546" s="58" t="n"/>
      <c r="B546" s="58" t="n"/>
      <c r="C546" s="58" t="n"/>
      <c r="D546" s="58" t="n"/>
      <c r="E546" s="58" t="n"/>
      <c r="F546" s="58" t="n"/>
      <c r="G546" s="58" t="n"/>
      <c r="H546" s="58" t="n"/>
      <c r="I546" s="58" t="n"/>
      <c r="J546" s="58" t="n"/>
      <c r="K546" s="58" t="n"/>
      <c r="L546" s="58" t="n"/>
      <c r="M546" s="58" t="n"/>
      <c r="N546" s="58" t="n"/>
      <c r="O546" s="58" t="n"/>
      <c r="P546" s="58" t="n"/>
      <c r="Q546" s="58" t="n"/>
      <c r="R546" s="58" t="n"/>
      <c r="S546" s="58" t="n"/>
      <c r="T546" s="58" t="n"/>
      <c r="U546" s="58" t="n"/>
      <c r="V546" s="58" t="n"/>
      <c r="W546" s="58" t="n"/>
      <c r="X546" s="58" t="n"/>
      <c r="Y546" s="58" t="n"/>
      <c r="Z546" s="58" t="n"/>
    </row>
    <row r="547" ht="15.75" customHeight="1" s="57">
      <c r="A547" s="58" t="n"/>
      <c r="B547" s="58" t="n"/>
      <c r="C547" s="58" t="n"/>
      <c r="D547" s="58" t="n"/>
      <c r="E547" s="58" t="n"/>
      <c r="F547" s="58" t="n"/>
      <c r="G547" s="58" t="n"/>
      <c r="H547" s="58" t="n"/>
      <c r="I547" s="58" t="n"/>
      <c r="J547" s="58" t="n"/>
      <c r="K547" s="58" t="n"/>
      <c r="L547" s="58" t="n"/>
      <c r="M547" s="58" t="n"/>
      <c r="N547" s="58" t="n"/>
      <c r="O547" s="58" t="n"/>
      <c r="P547" s="58" t="n"/>
      <c r="Q547" s="58" t="n"/>
      <c r="R547" s="58" t="n"/>
      <c r="S547" s="58" t="n"/>
      <c r="T547" s="58" t="n"/>
      <c r="U547" s="58" t="n"/>
      <c r="V547" s="58" t="n"/>
      <c r="W547" s="58" t="n"/>
      <c r="X547" s="58" t="n"/>
      <c r="Y547" s="58" t="n"/>
      <c r="Z547" s="58" t="n"/>
    </row>
    <row r="548" ht="15.75" customHeight="1" s="57">
      <c r="A548" s="58" t="n"/>
      <c r="B548" s="58" t="n"/>
      <c r="C548" s="58" t="n"/>
      <c r="D548" s="58" t="n"/>
      <c r="E548" s="58" t="n"/>
      <c r="F548" s="58" t="n"/>
      <c r="G548" s="58" t="n"/>
      <c r="H548" s="58" t="n"/>
      <c r="I548" s="58" t="n"/>
      <c r="J548" s="58" t="n"/>
      <c r="K548" s="58" t="n"/>
      <c r="L548" s="58" t="n"/>
      <c r="M548" s="58" t="n"/>
      <c r="N548" s="58" t="n"/>
      <c r="O548" s="58" t="n"/>
      <c r="P548" s="58" t="n"/>
      <c r="Q548" s="58" t="n"/>
      <c r="R548" s="58" t="n"/>
      <c r="S548" s="58" t="n"/>
      <c r="T548" s="58" t="n"/>
      <c r="U548" s="58" t="n"/>
      <c r="V548" s="58" t="n"/>
      <c r="W548" s="58" t="n"/>
      <c r="X548" s="58" t="n"/>
      <c r="Y548" s="58" t="n"/>
      <c r="Z548" s="58" t="n"/>
    </row>
    <row r="549" ht="15.75" customHeight="1" s="57">
      <c r="A549" s="58" t="n"/>
      <c r="B549" s="58" t="n"/>
      <c r="C549" s="58" t="n"/>
      <c r="D549" s="58" t="n"/>
      <c r="E549" s="58" t="n"/>
      <c r="F549" s="58" t="n"/>
      <c r="G549" s="58" t="n"/>
      <c r="H549" s="58" t="n"/>
      <c r="I549" s="58" t="n"/>
      <c r="J549" s="58" t="n"/>
      <c r="K549" s="58" t="n"/>
      <c r="L549" s="58" t="n"/>
      <c r="M549" s="58" t="n"/>
      <c r="N549" s="58" t="n"/>
      <c r="O549" s="58" t="n"/>
      <c r="P549" s="58" t="n"/>
      <c r="Q549" s="58" t="n"/>
      <c r="R549" s="58" t="n"/>
      <c r="S549" s="58" t="n"/>
      <c r="T549" s="58" t="n"/>
      <c r="U549" s="58" t="n"/>
      <c r="V549" s="58" t="n"/>
      <c r="W549" s="58" t="n"/>
      <c r="X549" s="58" t="n"/>
      <c r="Y549" s="58" t="n"/>
      <c r="Z549" s="58" t="n"/>
    </row>
    <row r="550" ht="15.75" customHeight="1" s="57">
      <c r="A550" s="58" t="n"/>
      <c r="B550" s="58" t="n"/>
      <c r="C550" s="58" t="n"/>
      <c r="D550" s="58" t="n"/>
      <c r="E550" s="58" t="n"/>
      <c r="F550" s="58" t="n"/>
      <c r="G550" s="58" t="n"/>
      <c r="H550" s="58" t="n"/>
      <c r="I550" s="58" t="n"/>
      <c r="J550" s="58" t="n"/>
      <c r="K550" s="58" t="n"/>
      <c r="L550" s="58" t="n"/>
      <c r="M550" s="58" t="n"/>
      <c r="N550" s="58" t="n"/>
      <c r="O550" s="58" t="n"/>
      <c r="P550" s="58" t="n"/>
      <c r="Q550" s="58" t="n"/>
      <c r="R550" s="58" t="n"/>
      <c r="S550" s="58" t="n"/>
      <c r="T550" s="58" t="n"/>
      <c r="U550" s="58" t="n"/>
      <c r="V550" s="58" t="n"/>
      <c r="W550" s="58" t="n"/>
      <c r="X550" s="58" t="n"/>
      <c r="Y550" s="58" t="n"/>
      <c r="Z550" s="58" t="n"/>
    </row>
    <row r="551" ht="15.75" customHeight="1" s="57">
      <c r="A551" s="58" t="n"/>
      <c r="B551" s="58" t="n"/>
      <c r="C551" s="58" t="n"/>
      <c r="D551" s="58" t="n"/>
      <c r="E551" s="58" t="n"/>
      <c r="F551" s="58" t="n"/>
      <c r="G551" s="58" t="n"/>
      <c r="H551" s="58" t="n"/>
      <c r="I551" s="58" t="n"/>
      <c r="J551" s="58" t="n"/>
      <c r="K551" s="58" t="n"/>
      <c r="L551" s="58" t="n"/>
      <c r="M551" s="58" t="n"/>
      <c r="N551" s="58" t="n"/>
      <c r="O551" s="58" t="n"/>
      <c r="P551" s="58" t="n"/>
      <c r="Q551" s="58" t="n"/>
      <c r="R551" s="58" t="n"/>
      <c r="S551" s="58" t="n"/>
      <c r="T551" s="58" t="n"/>
      <c r="U551" s="58" t="n"/>
      <c r="V551" s="58" t="n"/>
      <c r="W551" s="58" t="n"/>
      <c r="X551" s="58" t="n"/>
      <c r="Y551" s="58" t="n"/>
      <c r="Z551" s="58" t="n"/>
    </row>
    <row r="552" ht="15.75" customHeight="1" s="57">
      <c r="A552" s="58" t="n"/>
      <c r="B552" s="58" t="n"/>
      <c r="C552" s="58" t="n"/>
      <c r="D552" s="58" t="n"/>
      <c r="E552" s="58" t="n"/>
      <c r="F552" s="58" t="n"/>
      <c r="G552" s="58" t="n"/>
      <c r="H552" s="58" t="n"/>
      <c r="I552" s="58" t="n"/>
      <c r="J552" s="58" t="n"/>
      <c r="K552" s="58" t="n"/>
      <c r="L552" s="58" t="n"/>
      <c r="M552" s="58" t="n"/>
      <c r="N552" s="58" t="n"/>
      <c r="O552" s="58" t="n"/>
      <c r="P552" s="58" t="n"/>
      <c r="Q552" s="58" t="n"/>
      <c r="R552" s="58" t="n"/>
      <c r="S552" s="58" t="n"/>
      <c r="T552" s="58" t="n"/>
      <c r="U552" s="58" t="n"/>
      <c r="V552" s="58" t="n"/>
      <c r="W552" s="58" t="n"/>
      <c r="X552" s="58" t="n"/>
      <c r="Y552" s="58" t="n"/>
      <c r="Z552" s="58" t="n"/>
    </row>
    <row r="553" ht="15.75" customHeight="1" s="57">
      <c r="A553" s="58" t="n"/>
      <c r="B553" s="58" t="n"/>
      <c r="C553" s="58" t="n"/>
      <c r="D553" s="58" t="n"/>
      <c r="E553" s="58" t="n"/>
      <c r="F553" s="58" t="n"/>
      <c r="G553" s="58" t="n"/>
      <c r="H553" s="58" t="n"/>
      <c r="I553" s="58" t="n"/>
      <c r="J553" s="58" t="n"/>
      <c r="K553" s="58" t="n"/>
      <c r="L553" s="58" t="n"/>
      <c r="M553" s="58" t="n"/>
      <c r="N553" s="58" t="n"/>
      <c r="O553" s="58" t="n"/>
      <c r="P553" s="58" t="n"/>
      <c r="Q553" s="58" t="n"/>
      <c r="R553" s="58" t="n"/>
      <c r="S553" s="58" t="n"/>
      <c r="T553" s="58" t="n"/>
      <c r="U553" s="58" t="n"/>
      <c r="V553" s="58" t="n"/>
      <c r="W553" s="58" t="n"/>
      <c r="X553" s="58" t="n"/>
      <c r="Y553" s="58" t="n"/>
      <c r="Z553" s="58" t="n"/>
    </row>
    <row r="554" ht="15.75" customHeight="1" s="57">
      <c r="A554" s="58" t="n"/>
      <c r="B554" s="58" t="n"/>
      <c r="C554" s="58" t="n"/>
      <c r="D554" s="58" t="n"/>
      <c r="E554" s="58" t="n"/>
      <c r="F554" s="58" t="n"/>
      <c r="G554" s="58" t="n"/>
      <c r="H554" s="58" t="n"/>
      <c r="I554" s="58" t="n"/>
      <c r="J554" s="58" t="n"/>
      <c r="K554" s="58" t="n"/>
      <c r="L554" s="58" t="n"/>
      <c r="M554" s="58" t="n"/>
      <c r="N554" s="58" t="n"/>
      <c r="O554" s="58" t="n"/>
      <c r="P554" s="58" t="n"/>
      <c r="Q554" s="58" t="n"/>
      <c r="R554" s="58" t="n"/>
      <c r="S554" s="58" t="n"/>
      <c r="T554" s="58" t="n"/>
      <c r="U554" s="58" t="n"/>
      <c r="V554" s="58" t="n"/>
      <c r="W554" s="58" t="n"/>
      <c r="X554" s="58" t="n"/>
      <c r="Y554" s="58" t="n"/>
      <c r="Z554" s="58" t="n"/>
    </row>
    <row r="555" ht="15.75" customHeight="1" s="57">
      <c r="A555" s="58" t="n"/>
      <c r="B555" s="58" t="n"/>
      <c r="C555" s="58" t="n"/>
      <c r="D555" s="58" t="n"/>
      <c r="E555" s="58" t="n"/>
      <c r="F555" s="58" t="n"/>
      <c r="G555" s="58" t="n"/>
      <c r="H555" s="58" t="n"/>
      <c r="I555" s="58" t="n"/>
      <c r="J555" s="58" t="n"/>
      <c r="K555" s="58" t="n"/>
      <c r="L555" s="58" t="n"/>
      <c r="M555" s="58" t="n"/>
      <c r="N555" s="58" t="n"/>
      <c r="O555" s="58" t="n"/>
      <c r="P555" s="58" t="n"/>
      <c r="Q555" s="58" t="n"/>
      <c r="R555" s="58" t="n"/>
      <c r="S555" s="58" t="n"/>
      <c r="T555" s="58" t="n"/>
      <c r="U555" s="58" t="n"/>
      <c r="V555" s="58" t="n"/>
      <c r="W555" s="58" t="n"/>
      <c r="X555" s="58" t="n"/>
      <c r="Y555" s="58" t="n"/>
      <c r="Z555" s="58" t="n"/>
    </row>
    <row r="556" ht="15.75" customHeight="1" s="57">
      <c r="A556" s="58" t="n"/>
      <c r="B556" s="58" t="n"/>
      <c r="C556" s="58" t="n"/>
      <c r="D556" s="58" t="n"/>
      <c r="E556" s="58" t="n"/>
      <c r="F556" s="58" t="n"/>
      <c r="G556" s="58" t="n"/>
      <c r="H556" s="58" t="n"/>
      <c r="I556" s="58" t="n"/>
      <c r="J556" s="58" t="n"/>
      <c r="K556" s="58" t="n"/>
      <c r="L556" s="58" t="n"/>
      <c r="M556" s="58" t="n"/>
      <c r="N556" s="58" t="n"/>
      <c r="O556" s="58" t="n"/>
      <c r="P556" s="58" t="n"/>
      <c r="Q556" s="58" t="n"/>
      <c r="R556" s="58" t="n"/>
      <c r="S556" s="58" t="n"/>
      <c r="T556" s="58" t="n"/>
      <c r="U556" s="58" t="n"/>
      <c r="V556" s="58" t="n"/>
      <c r="W556" s="58" t="n"/>
      <c r="X556" s="58" t="n"/>
      <c r="Y556" s="58" t="n"/>
      <c r="Z556" s="58" t="n"/>
    </row>
    <row r="557" ht="15.75" customHeight="1" s="57">
      <c r="A557" s="58" t="n"/>
      <c r="B557" s="58" t="n"/>
      <c r="C557" s="58" t="n"/>
      <c r="D557" s="58" t="n"/>
      <c r="E557" s="58" t="n"/>
      <c r="F557" s="58" t="n"/>
      <c r="G557" s="58" t="n"/>
      <c r="H557" s="58" t="n"/>
      <c r="I557" s="58" t="n"/>
      <c r="J557" s="58" t="n"/>
      <c r="K557" s="58" t="n"/>
      <c r="L557" s="58" t="n"/>
      <c r="M557" s="58" t="n"/>
      <c r="N557" s="58" t="n"/>
      <c r="O557" s="58" t="n"/>
      <c r="P557" s="58" t="n"/>
      <c r="Q557" s="58" t="n"/>
      <c r="R557" s="58" t="n"/>
      <c r="S557" s="58" t="n"/>
      <c r="T557" s="58" t="n"/>
      <c r="U557" s="58" t="n"/>
      <c r="V557" s="58" t="n"/>
      <c r="W557" s="58" t="n"/>
      <c r="X557" s="58" t="n"/>
      <c r="Y557" s="58" t="n"/>
      <c r="Z557" s="58" t="n"/>
    </row>
    <row r="558" ht="15.75" customHeight="1" s="57">
      <c r="A558" s="58" t="n"/>
      <c r="B558" s="58" t="n"/>
      <c r="C558" s="58" t="n"/>
      <c r="D558" s="58" t="n"/>
      <c r="E558" s="58" t="n"/>
      <c r="F558" s="58" t="n"/>
      <c r="G558" s="58" t="n"/>
      <c r="H558" s="58" t="n"/>
      <c r="I558" s="58" t="n"/>
      <c r="J558" s="58" t="n"/>
      <c r="K558" s="58" t="n"/>
      <c r="L558" s="58" t="n"/>
      <c r="M558" s="58" t="n"/>
      <c r="N558" s="58" t="n"/>
      <c r="O558" s="58" t="n"/>
      <c r="P558" s="58" t="n"/>
      <c r="Q558" s="58" t="n"/>
      <c r="R558" s="58" t="n"/>
      <c r="S558" s="58" t="n"/>
      <c r="T558" s="58" t="n"/>
      <c r="U558" s="58" t="n"/>
      <c r="V558" s="58" t="n"/>
      <c r="W558" s="58" t="n"/>
      <c r="X558" s="58" t="n"/>
      <c r="Y558" s="58" t="n"/>
      <c r="Z558" s="58" t="n"/>
    </row>
    <row r="559" ht="15.75" customHeight="1" s="57">
      <c r="A559" s="58" t="n"/>
      <c r="B559" s="58" t="n"/>
      <c r="C559" s="58" t="n"/>
      <c r="D559" s="58" t="n"/>
      <c r="E559" s="58" t="n"/>
      <c r="F559" s="58" t="n"/>
      <c r="G559" s="58" t="n"/>
      <c r="H559" s="58" t="n"/>
      <c r="I559" s="58" t="n"/>
      <c r="J559" s="58" t="n"/>
      <c r="K559" s="58" t="n"/>
      <c r="L559" s="58" t="n"/>
      <c r="M559" s="58" t="n"/>
      <c r="N559" s="58" t="n"/>
      <c r="O559" s="58" t="n"/>
      <c r="P559" s="58" t="n"/>
      <c r="Q559" s="58" t="n"/>
      <c r="R559" s="58" t="n"/>
      <c r="S559" s="58" t="n"/>
      <c r="T559" s="58" t="n"/>
      <c r="U559" s="58" t="n"/>
      <c r="V559" s="58" t="n"/>
      <c r="W559" s="58" t="n"/>
      <c r="X559" s="58" t="n"/>
      <c r="Y559" s="58" t="n"/>
      <c r="Z559" s="58" t="n"/>
    </row>
    <row r="560" ht="15.75" customHeight="1" s="57">
      <c r="A560" s="58" t="n"/>
      <c r="B560" s="58" t="n"/>
      <c r="C560" s="58" t="n"/>
      <c r="D560" s="58" t="n"/>
      <c r="E560" s="58" t="n"/>
      <c r="F560" s="58" t="n"/>
      <c r="G560" s="58" t="n"/>
      <c r="H560" s="58" t="n"/>
      <c r="I560" s="58" t="n"/>
      <c r="J560" s="58" t="n"/>
      <c r="K560" s="58" t="n"/>
      <c r="L560" s="58" t="n"/>
      <c r="M560" s="58" t="n"/>
      <c r="N560" s="58" t="n"/>
      <c r="O560" s="58" t="n"/>
      <c r="P560" s="58" t="n"/>
      <c r="Q560" s="58" t="n"/>
      <c r="R560" s="58" t="n"/>
      <c r="S560" s="58" t="n"/>
      <c r="T560" s="58" t="n"/>
      <c r="U560" s="58" t="n"/>
      <c r="V560" s="58" t="n"/>
      <c r="W560" s="58" t="n"/>
      <c r="X560" s="58" t="n"/>
      <c r="Y560" s="58" t="n"/>
      <c r="Z560" s="58" t="n"/>
    </row>
    <row r="561" ht="15.75" customHeight="1" s="57">
      <c r="A561" s="58" t="n"/>
      <c r="B561" s="58" t="n"/>
      <c r="C561" s="58" t="n"/>
      <c r="D561" s="58" t="n"/>
      <c r="E561" s="58" t="n"/>
      <c r="F561" s="58" t="n"/>
      <c r="G561" s="58" t="n"/>
      <c r="H561" s="58" t="n"/>
      <c r="I561" s="58" t="n"/>
      <c r="J561" s="58" t="n"/>
      <c r="K561" s="58" t="n"/>
      <c r="L561" s="58" t="n"/>
      <c r="M561" s="58" t="n"/>
      <c r="N561" s="58" t="n"/>
      <c r="O561" s="58" t="n"/>
      <c r="P561" s="58" t="n"/>
      <c r="Q561" s="58" t="n"/>
      <c r="R561" s="58" t="n"/>
      <c r="S561" s="58" t="n"/>
      <c r="T561" s="58" t="n"/>
      <c r="U561" s="58" t="n"/>
      <c r="V561" s="58" t="n"/>
      <c r="W561" s="58" t="n"/>
      <c r="X561" s="58" t="n"/>
      <c r="Y561" s="58" t="n"/>
      <c r="Z561" s="58" t="n"/>
    </row>
    <row r="562" ht="15.75" customHeight="1" s="57">
      <c r="A562" s="58" t="n"/>
      <c r="B562" s="58" t="n"/>
      <c r="C562" s="58" t="n"/>
      <c r="D562" s="58" t="n"/>
      <c r="E562" s="58" t="n"/>
      <c r="F562" s="58" t="n"/>
      <c r="G562" s="58" t="n"/>
      <c r="H562" s="58" t="n"/>
      <c r="I562" s="58" t="n"/>
      <c r="J562" s="58" t="n"/>
      <c r="K562" s="58" t="n"/>
      <c r="L562" s="58" t="n"/>
      <c r="M562" s="58" t="n"/>
      <c r="N562" s="58" t="n"/>
      <c r="O562" s="58" t="n"/>
      <c r="P562" s="58" t="n"/>
      <c r="Q562" s="58" t="n"/>
      <c r="R562" s="58" t="n"/>
      <c r="S562" s="58" t="n"/>
      <c r="T562" s="58" t="n"/>
      <c r="U562" s="58" t="n"/>
      <c r="V562" s="58" t="n"/>
      <c r="W562" s="58" t="n"/>
      <c r="X562" s="58" t="n"/>
      <c r="Y562" s="58" t="n"/>
      <c r="Z562" s="58" t="n"/>
    </row>
    <row r="563" ht="15.75" customHeight="1" s="57">
      <c r="A563" s="58" t="n"/>
      <c r="B563" s="58" t="n"/>
      <c r="C563" s="58" t="n"/>
      <c r="D563" s="58" t="n"/>
      <c r="E563" s="58" t="n"/>
      <c r="F563" s="58" t="n"/>
      <c r="G563" s="58" t="n"/>
      <c r="H563" s="58" t="n"/>
      <c r="I563" s="58" t="n"/>
      <c r="J563" s="58" t="n"/>
      <c r="K563" s="58" t="n"/>
      <c r="L563" s="58" t="n"/>
      <c r="M563" s="58" t="n"/>
      <c r="N563" s="58" t="n"/>
      <c r="O563" s="58" t="n"/>
      <c r="P563" s="58" t="n"/>
      <c r="Q563" s="58" t="n"/>
      <c r="R563" s="58" t="n"/>
      <c r="S563" s="58" t="n"/>
      <c r="T563" s="58" t="n"/>
      <c r="U563" s="58" t="n"/>
      <c r="V563" s="58" t="n"/>
      <c r="W563" s="58" t="n"/>
      <c r="X563" s="58" t="n"/>
      <c r="Y563" s="58" t="n"/>
      <c r="Z563" s="58" t="n"/>
    </row>
    <row r="564" ht="15.75" customHeight="1" s="57">
      <c r="A564" s="58" t="n"/>
      <c r="B564" s="58" t="n"/>
      <c r="C564" s="58" t="n"/>
      <c r="D564" s="58" t="n"/>
      <c r="E564" s="58" t="n"/>
      <c r="F564" s="58" t="n"/>
      <c r="G564" s="58" t="n"/>
      <c r="H564" s="58" t="n"/>
      <c r="I564" s="58" t="n"/>
      <c r="J564" s="58" t="n"/>
      <c r="K564" s="58" t="n"/>
      <c r="L564" s="58" t="n"/>
      <c r="M564" s="58" t="n"/>
      <c r="N564" s="58" t="n"/>
      <c r="O564" s="58" t="n"/>
      <c r="P564" s="58" t="n"/>
      <c r="Q564" s="58" t="n"/>
      <c r="R564" s="58" t="n"/>
      <c r="S564" s="58" t="n"/>
      <c r="T564" s="58" t="n"/>
      <c r="U564" s="58" t="n"/>
      <c r="V564" s="58" t="n"/>
      <c r="W564" s="58" t="n"/>
      <c r="X564" s="58" t="n"/>
      <c r="Y564" s="58" t="n"/>
      <c r="Z564" s="58" t="n"/>
    </row>
    <row r="565" ht="15.75" customHeight="1" s="57">
      <c r="A565" s="58" t="n"/>
      <c r="B565" s="58" t="n"/>
      <c r="C565" s="58" t="n"/>
      <c r="D565" s="58" t="n"/>
      <c r="E565" s="58" t="n"/>
      <c r="F565" s="58" t="n"/>
      <c r="G565" s="58" t="n"/>
      <c r="H565" s="58" t="n"/>
      <c r="I565" s="58" t="n"/>
      <c r="J565" s="58" t="n"/>
      <c r="K565" s="58" t="n"/>
      <c r="L565" s="58" t="n"/>
      <c r="M565" s="58" t="n"/>
      <c r="N565" s="58" t="n"/>
      <c r="O565" s="58" t="n"/>
      <c r="P565" s="58" t="n"/>
      <c r="Q565" s="58" t="n"/>
      <c r="R565" s="58" t="n"/>
      <c r="S565" s="58" t="n"/>
      <c r="T565" s="58" t="n"/>
      <c r="U565" s="58" t="n"/>
      <c r="V565" s="58" t="n"/>
      <c r="W565" s="58" t="n"/>
      <c r="X565" s="58" t="n"/>
      <c r="Y565" s="58" t="n"/>
      <c r="Z565" s="58" t="n"/>
    </row>
    <row r="566" ht="15.75" customHeight="1" s="57">
      <c r="A566" s="58" t="n"/>
      <c r="B566" s="58" t="n"/>
      <c r="C566" s="58" t="n"/>
      <c r="D566" s="58" t="n"/>
      <c r="E566" s="58" t="n"/>
      <c r="F566" s="58" t="n"/>
      <c r="G566" s="58" t="n"/>
      <c r="H566" s="58" t="n"/>
      <c r="I566" s="58" t="n"/>
      <c r="J566" s="58" t="n"/>
      <c r="K566" s="58" t="n"/>
      <c r="L566" s="58" t="n"/>
      <c r="M566" s="58" t="n"/>
      <c r="N566" s="58" t="n"/>
      <c r="O566" s="58" t="n"/>
      <c r="P566" s="58" t="n"/>
      <c r="Q566" s="58" t="n"/>
      <c r="R566" s="58" t="n"/>
      <c r="S566" s="58" t="n"/>
      <c r="T566" s="58" t="n"/>
      <c r="U566" s="58" t="n"/>
      <c r="V566" s="58" t="n"/>
      <c r="W566" s="58" t="n"/>
      <c r="X566" s="58" t="n"/>
      <c r="Y566" s="58" t="n"/>
      <c r="Z566" s="58" t="n"/>
    </row>
    <row r="567" ht="15.75" customHeight="1" s="57">
      <c r="A567" s="58" t="n"/>
      <c r="B567" s="58" t="n"/>
      <c r="C567" s="58" t="n"/>
      <c r="D567" s="58" t="n"/>
      <c r="E567" s="58" t="n"/>
      <c r="F567" s="58" t="n"/>
      <c r="G567" s="58" t="n"/>
      <c r="H567" s="58" t="n"/>
      <c r="I567" s="58" t="n"/>
      <c r="J567" s="58" t="n"/>
      <c r="K567" s="58" t="n"/>
      <c r="L567" s="58" t="n"/>
      <c r="M567" s="58" t="n"/>
      <c r="N567" s="58" t="n"/>
      <c r="O567" s="58" t="n"/>
      <c r="P567" s="58" t="n"/>
      <c r="Q567" s="58" t="n"/>
      <c r="R567" s="58" t="n"/>
      <c r="S567" s="58" t="n"/>
      <c r="T567" s="58" t="n"/>
      <c r="U567" s="58" t="n"/>
      <c r="V567" s="58" t="n"/>
      <c r="W567" s="58" t="n"/>
      <c r="X567" s="58" t="n"/>
      <c r="Y567" s="58" t="n"/>
      <c r="Z567" s="58" t="n"/>
    </row>
    <row r="568" ht="15.75" customHeight="1" s="57">
      <c r="A568" s="58" t="n"/>
      <c r="B568" s="58" t="n"/>
      <c r="C568" s="58" t="n"/>
      <c r="D568" s="58" t="n"/>
      <c r="E568" s="58" t="n"/>
      <c r="F568" s="58" t="n"/>
      <c r="G568" s="58" t="n"/>
      <c r="H568" s="58" t="n"/>
      <c r="I568" s="58" t="n"/>
      <c r="J568" s="58" t="n"/>
      <c r="K568" s="58" t="n"/>
      <c r="L568" s="58" t="n"/>
      <c r="M568" s="58" t="n"/>
      <c r="N568" s="58" t="n"/>
      <c r="O568" s="58" t="n"/>
      <c r="P568" s="58" t="n"/>
      <c r="Q568" s="58" t="n"/>
      <c r="R568" s="58" t="n"/>
      <c r="S568" s="58" t="n"/>
      <c r="T568" s="58" t="n"/>
      <c r="U568" s="58" t="n"/>
      <c r="V568" s="58" t="n"/>
      <c r="W568" s="58" t="n"/>
      <c r="X568" s="58" t="n"/>
      <c r="Y568" s="58" t="n"/>
      <c r="Z568" s="58" t="n"/>
    </row>
    <row r="569" ht="15.75" customHeight="1" s="57">
      <c r="A569" s="58" t="n"/>
      <c r="B569" s="58" t="n"/>
      <c r="C569" s="58" t="n"/>
      <c r="D569" s="58" t="n"/>
      <c r="E569" s="58" t="n"/>
      <c r="F569" s="58" t="n"/>
      <c r="G569" s="58" t="n"/>
      <c r="H569" s="58" t="n"/>
      <c r="I569" s="58" t="n"/>
      <c r="J569" s="58" t="n"/>
      <c r="K569" s="58" t="n"/>
      <c r="L569" s="58" t="n"/>
      <c r="M569" s="58" t="n"/>
      <c r="N569" s="58" t="n"/>
      <c r="O569" s="58" t="n"/>
      <c r="P569" s="58" t="n"/>
      <c r="Q569" s="58" t="n"/>
      <c r="R569" s="58" t="n"/>
      <c r="S569" s="58" t="n"/>
      <c r="T569" s="58" t="n"/>
      <c r="U569" s="58" t="n"/>
      <c r="V569" s="58" t="n"/>
      <c r="W569" s="58" t="n"/>
      <c r="X569" s="58" t="n"/>
      <c r="Y569" s="58" t="n"/>
      <c r="Z569" s="58" t="n"/>
    </row>
    <row r="570" ht="15.75" customHeight="1" s="57">
      <c r="A570" s="58" t="n"/>
      <c r="B570" s="58" t="n"/>
      <c r="C570" s="58" t="n"/>
      <c r="D570" s="58" t="n"/>
      <c r="E570" s="58" t="n"/>
      <c r="F570" s="58" t="n"/>
      <c r="G570" s="58" t="n"/>
      <c r="H570" s="58" t="n"/>
      <c r="I570" s="58" t="n"/>
      <c r="J570" s="58" t="n"/>
      <c r="K570" s="58" t="n"/>
      <c r="L570" s="58" t="n"/>
      <c r="M570" s="58" t="n"/>
      <c r="N570" s="58" t="n"/>
      <c r="O570" s="58" t="n"/>
      <c r="P570" s="58" t="n"/>
      <c r="Q570" s="58" t="n"/>
      <c r="R570" s="58" t="n"/>
      <c r="S570" s="58" t="n"/>
      <c r="T570" s="58" t="n"/>
      <c r="U570" s="58" t="n"/>
      <c r="V570" s="58" t="n"/>
      <c r="W570" s="58" t="n"/>
      <c r="X570" s="58" t="n"/>
      <c r="Y570" s="58" t="n"/>
      <c r="Z570" s="58" t="n"/>
    </row>
    <row r="571" ht="15.75" customHeight="1" s="57">
      <c r="A571" s="58" t="n"/>
      <c r="B571" s="58" t="n"/>
      <c r="C571" s="58" t="n"/>
      <c r="D571" s="58" t="n"/>
      <c r="E571" s="58" t="n"/>
      <c r="F571" s="58" t="n"/>
      <c r="G571" s="58" t="n"/>
      <c r="H571" s="58" t="n"/>
      <c r="I571" s="58" t="n"/>
      <c r="J571" s="58" t="n"/>
      <c r="K571" s="58" t="n"/>
      <c r="L571" s="58" t="n"/>
      <c r="M571" s="58" t="n"/>
      <c r="N571" s="58" t="n"/>
      <c r="O571" s="58" t="n"/>
      <c r="P571" s="58" t="n"/>
      <c r="Q571" s="58" t="n"/>
      <c r="R571" s="58" t="n"/>
      <c r="S571" s="58" t="n"/>
      <c r="T571" s="58" t="n"/>
      <c r="U571" s="58" t="n"/>
      <c r="V571" s="58" t="n"/>
      <c r="W571" s="58" t="n"/>
      <c r="X571" s="58" t="n"/>
      <c r="Y571" s="58" t="n"/>
      <c r="Z571" s="58" t="n"/>
    </row>
    <row r="572" ht="15.75" customHeight="1" s="57">
      <c r="A572" s="58" t="n"/>
      <c r="B572" s="58" t="n"/>
      <c r="C572" s="58" t="n"/>
      <c r="D572" s="58" t="n"/>
      <c r="E572" s="58" t="n"/>
      <c r="F572" s="58" t="n"/>
      <c r="G572" s="58" t="n"/>
      <c r="H572" s="58" t="n"/>
      <c r="I572" s="58" t="n"/>
      <c r="J572" s="58" t="n"/>
      <c r="K572" s="58" t="n"/>
      <c r="L572" s="58" t="n"/>
      <c r="M572" s="58" t="n"/>
      <c r="N572" s="58" t="n"/>
      <c r="O572" s="58" t="n"/>
      <c r="P572" s="58" t="n"/>
      <c r="Q572" s="58" t="n"/>
      <c r="R572" s="58" t="n"/>
      <c r="S572" s="58" t="n"/>
      <c r="T572" s="58" t="n"/>
      <c r="U572" s="58" t="n"/>
      <c r="V572" s="58" t="n"/>
      <c r="W572" s="58" t="n"/>
      <c r="X572" s="58" t="n"/>
      <c r="Y572" s="58" t="n"/>
      <c r="Z572" s="58" t="n"/>
    </row>
    <row r="573" ht="15.75" customHeight="1" s="57">
      <c r="A573" s="58" t="n"/>
      <c r="B573" s="58" t="n"/>
      <c r="C573" s="58" t="n"/>
      <c r="D573" s="58" t="n"/>
      <c r="E573" s="58" t="n"/>
      <c r="F573" s="58" t="n"/>
      <c r="G573" s="58" t="n"/>
      <c r="H573" s="58" t="n"/>
      <c r="I573" s="58" t="n"/>
      <c r="J573" s="58" t="n"/>
      <c r="K573" s="58" t="n"/>
      <c r="L573" s="58" t="n"/>
      <c r="M573" s="58" t="n"/>
      <c r="N573" s="58" t="n"/>
      <c r="O573" s="58" t="n"/>
      <c r="P573" s="58" t="n"/>
      <c r="Q573" s="58" t="n"/>
      <c r="R573" s="58" t="n"/>
      <c r="S573" s="58" t="n"/>
      <c r="T573" s="58" t="n"/>
      <c r="U573" s="58" t="n"/>
      <c r="V573" s="58" t="n"/>
      <c r="W573" s="58" t="n"/>
      <c r="X573" s="58" t="n"/>
      <c r="Y573" s="58" t="n"/>
      <c r="Z573" s="58" t="n"/>
    </row>
    <row r="574" ht="15.75" customHeight="1" s="57">
      <c r="A574" s="58" t="n"/>
      <c r="B574" s="58" t="n"/>
      <c r="C574" s="58" t="n"/>
      <c r="D574" s="58" t="n"/>
      <c r="E574" s="58" t="n"/>
      <c r="F574" s="58" t="n"/>
      <c r="G574" s="58" t="n"/>
      <c r="H574" s="58" t="n"/>
      <c r="I574" s="58" t="n"/>
      <c r="J574" s="58" t="n"/>
      <c r="K574" s="58" t="n"/>
      <c r="L574" s="58" t="n"/>
      <c r="M574" s="58" t="n"/>
      <c r="N574" s="58" t="n"/>
      <c r="O574" s="58" t="n"/>
      <c r="P574" s="58" t="n"/>
      <c r="Q574" s="58" t="n"/>
      <c r="R574" s="58" t="n"/>
      <c r="S574" s="58" t="n"/>
      <c r="T574" s="58" t="n"/>
      <c r="U574" s="58" t="n"/>
      <c r="V574" s="58" t="n"/>
      <c r="W574" s="58" t="n"/>
      <c r="X574" s="58" t="n"/>
      <c r="Y574" s="58" t="n"/>
      <c r="Z574" s="58" t="n"/>
    </row>
    <row r="575" ht="15.75" customHeight="1" s="57">
      <c r="A575" s="58" t="n"/>
      <c r="B575" s="58" t="n"/>
      <c r="C575" s="58" t="n"/>
      <c r="D575" s="58" t="n"/>
      <c r="E575" s="58" t="n"/>
      <c r="F575" s="58" t="n"/>
      <c r="G575" s="58" t="n"/>
      <c r="H575" s="58" t="n"/>
      <c r="I575" s="58" t="n"/>
      <c r="J575" s="58" t="n"/>
      <c r="K575" s="58" t="n"/>
      <c r="L575" s="58" t="n"/>
      <c r="M575" s="58" t="n"/>
      <c r="N575" s="58" t="n"/>
      <c r="O575" s="58" t="n"/>
      <c r="P575" s="58" t="n"/>
      <c r="Q575" s="58" t="n"/>
      <c r="R575" s="58" t="n"/>
      <c r="S575" s="58" t="n"/>
      <c r="T575" s="58" t="n"/>
      <c r="U575" s="58" t="n"/>
      <c r="V575" s="58" t="n"/>
      <c r="W575" s="58" t="n"/>
      <c r="X575" s="58" t="n"/>
      <c r="Y575" s="58" t="n"/>
      <c r="Z575" s="58" t="n"/>
    </row>
    <row r="576" ht="15.75" customHeight="1" s="57">
      <c r="A576" s="58" t="n"/>
      <c r="B576" s="58" t="n"/>
      <c r="C576" s="58" t="n"/>
      <c r="D576" s="58" t="n"/>
      <c r="E576" s="58" t="n"/>
      <c r="F576" s="58" t="n"/>
      <c r="G576" s="58" t="n"/>
      <c r="H576" s="58" t="n"/>
      <c r="I576" s="58" t="n"/>
      <c r="J576" s="58" t="n"/>
      <c r="K576" s="58" t="n"/>
      <c r="L576" s="58" t="n"/>
      <c r="M576" s="58" t="n"/>
      <c r="N576" s="58" t="n"/>
      <c r="O576" s="58" t="n"/>
      <c r="P576" s="58" t="n"/>
      <c r="Q576" s="58" t="n"/>
      <c r="R576" s="58" t="n"/>
      <c r="S576" s="58" t="n"/>
      <c r="T576" s="58" t="n"/>
      <c r="U576" s="58" t="n"/>
      <c r="V576" s="58" t="n"/>
      <c r="W576" s="58" t="n"/>
      <c r="X576" s="58" t="n"/>
      <c r="Y576" s="58" t="n"/>
      <c r="Z576" s="58" t="n"/>
    </row>
    <row r="577" ht="15.75" customHeight="1" s="57">
      <c r="A577" s="58" t="n"/>
      <c r="B577" s="58" t="n"/>
      <c r="C577" s="58" t="n"/>
      <c r="D577" s="58" t="n"/>
      <c r="E577" s="58" t="n"/>
      <c r="F577" s="58" t="n"/>
      <c r="G577" s="58" t="n"/>
      <c r="H577" s="58" t="n"/>
      <c r="I577" s="58" t="n"/>
      <c r="J577" s="58" t="n"/>
      <c r="K577" s="58" t="n"/>
      <c r="L577" s="58" t="n"/>
      <c r="M577" s="58" t="n"/>
      <c r="N577" s="58" t="n"/>
      <c r="O577" s="58" t="n"/>
      <c r="P577" s="58" t="n"/>
      <c r="Q577" s="58" t="n"/>
      <c r="R577" s="58" t="n"/>
      <c r="S577" s="58" t="n"/>
      <c r="T577" s="58" t="n"/>
      <c r="U577" s="58" t="n"/>
      <c r="V577" s="58" t="n"/>
      <c r="W577" s="58" t="n"/>
      <c r="X577" s="58" t="n"/>
      <c r="Y577" s="58" t="n"/>
      <c r="Z577" s="58" t="n"/>
    </row>
    <row r="578" ht="15.75" customHeight="1" s="57">
      <c r="A578" s="58" t="n"/>
      <c r="B578" s="58" t="n"/>
      <c r="C578" s="58" t="n"/>
      <c r="D578" s="58" t="n"/>
      <c r="E578" s="58" t="n"/>
      <c r="F578" s="58" t="n"/>
      <c r="G578" s="58" t="n"/>
      <c r="H578" s="58" t="n"/>
      <c r="I578" s="58" t="n"/>
      <c r="J578" s="58" t="n"/>
      <c r="K578" s="58" t="n"/>
      <c r="L578" s="58" t="n"/>
      <c r="M578" s="58" t="n"/>
      <c r="N578" s="58" t="n"/>
      <c r="O578" s="58" t="n"/>
      <c r="P578" s="58" t="n"/>
      <c r="Q578" s="58" t="n"/>
      <c r="R578" s="58" t="n"/>
      <c r="S578" s="58" t="n"/>
      <c r="T578" s="58" t="n"/>
      <c r="U578" s="58" t="n"/>
      <c r="V578" s="58" t="n"/>
      <c r="W578" s="58" t="n"/>
      <c r="X578" s="58" t="n"/>
      <c r="Y578" s="58" t="n"/>
      <c r="Z578" s="58" t="n"/>
    </row>
    <row r="579" ht="15.75" customHeight="1" s="57">
      <c r="A579" s="58" t="n"/>
      <c r="B579" s="58" t="n"/>
      <c r="C579" s="58" t="n"/>
      <c r="D579" s="58" t="n"/>
      <c r="E579" s="58" t="n"/>
      <c r="F579" s="58" t="n"/>
      <c r="G579" s="58" t="n"/>
      <c r="H579" s="58" t="n"/>
      <c r="I579" s="58" t="n"/>
      <c r="J579" s="58" t="n"/>
      <c r="K579" s="58" t="n"/>
      <c r="L579" s="58" t="n"/>
      <c r="M579" s="58" t="n"/>
      <c r="N579" s="58" t="n"/>
      <c r="O579" s="58" t="n"/>
      <c r="P579" s="58" t="n"/>
      <c r="Q579" s="58" t="n"/>
      <c r="R579" s="58" t="n"/>
      <c r="S579" s="58" t="n"/>
      <c r="T579" s="58" t="n"/>
      <c r="U579" s="58" t="n"/>
      <c r="V579" s="58" t="n"/>
      <c r="W579" s="58" t="n"/>
      <c r="X579" s="58" t="n"/>
      <c r="Y579" s="58" t="n"/>
      <c r="Z579" s="58" t="n"/>
    </row>
    <row r="580" ht="15.75" customHeight="1" s="57">
      <c r="A580" s="58" t="n"/>
      <c r="B580" s="58" t="n"/>
      <c r="C580" s="58" t="n"/>
      <c r="D580" s="58" t="n"/>
      <c r="E580" s="58" t="n"/>
      <c r="F580" s="58" t="n"/>
      <c r="G580" s="58" t="n"/>
      <c r="H580" s="58" t="n"/>
      <c r="I580" s="58" t="n"/>
      <c r="J580" s="58" t="n"/>
      <c r="K580" s="58" t="n"/>
      <c r="L580" s="58" t="n"/>
      <c r="M580" s="58" t="n"/>
      <c r="N580" s="58" t="n"/>
      <c r="O580" s="58" t="n"/>
      <c r="P580" s="58" t="n"/>
      <c r="Q580" s="58" t="n"/>
      <c r="R580" s="58" t="n"/>
      <c r="S580" s="58" t="n"/>
      <c r="T580" s="58" t="n"/>
      <c r="U580" s="58" t="n"/>
      <c r="V580" s="58" t="n"/>
      <c r="W580" s="58" t="n"/>
      <c r="X580" s="58" t="n"/>
      <c r="Y580" s="58" t="n"/>
      <c r="Z580" s="58" t="n"/>
    </row>
    <row r="581" ht="15.75" customHeight="1" s="57">
      <c r="A581" s="58" t="n"/>
      <c r="B581" s="58" t="n"/>
      <c r="C581" s="58" t="n"/>
      <c r="D581" s="58" t="n"/>
      <c r="E581" s="58" t="n"/>
      <c r="F581" s="58" t="n"/>
      <c r="G581" s="58" t="n"/>
      <c r="H581" s="58" t="n"/>
      <c r="I581" s="58" t="n"/>
      <c r="J581" s="58" t="n"/>
      <c r="K581" s="58" t="n"/>
      <c r="L581" s="58" t="n"/>
      <c r="M581" s="58" t="n"/>
      <c r="N581" s="58" t="n"/>
      <c r="O581" s="58" t="n"/>
      <c r="P581" s="58" t="n"/>
      <c r="Q581" s="58" t="n"/>
      <c r="R581" s="58" t="n"/>
      <c r="S581" s="58" t="n"/>
      <c r="T581" s="58" t="n"/>
      <c r="U581" s="58" t="n"/>
      <c r="V581" s="58" t="n"/>
      <c r="W581" s="58" t="n"/>
      <c r="X581" s="58" t="n"/>
      <c r="Y581" s="58" t="n"/>
      <c r="Z581" s="58" t="n"/>
    </row>
    <row r="582" ht="15.75" customHeight="1" s="57">
      <c r="A582" s="58" t="n"/>
      <c r="B582" s="58" t="n"/>
      <c r="C582" s="58" t="n"/>
      <c r="D582" s="58" t="n"/>
      <c r="E582" s="58" t="n"/>
      <c r="F582" s="58" t="n"/>
      <c r="G582" s="58" t="n"/>
      <c r="H582" s="58" t="n"/>
      <c r="I582" s="58" t="n"/>
      <c r="J582" s="58" t="n"/>
      <c r="K582" s="58" t="n"/>
      <c r="L582" s="58" t="n"/>
      <c r="M582" s="58" t="n"/>
      <c r="N582" s="58" t="n"/>
      <c r="O582" s="58" t="n"/>
      <c r="P582" s="58" t="n"/>
      <c r="Q582" s="58" t="n"/>
      <c r="R582" s="58" t="n"/>
      <c r="S582" s="58" t="n"/>
      <c r="T582" s="58" t="n"/>
      <c r="U582" s="58" t="n"/>
      <c r="V582" s="58" t="n"/>
      <c r="W582" s="58" t="n"/>
      <c r="X582" s="58" t="n"/>
      <c r="Y582" s="58" t="n"/>
      <c r="Z582" s="58" t="n"/>
    </row>
    <row r="583" ht="15.75" customHeight="1" s="57">
      <c r="A583" s="58" t="n"/>
      <c r="B583" s="58" t="n"/>
      <c r="C583" s="58" t="n"/>
      <c r="D583" s="58" t="n"/>
      <c r="E583" s="58" t="n"/>
      <c r="F583" s="58" t="n"/>
      <c r="G583" s="58" t="n"/>
      <c r="H583" s="58" t="n"/>
      <c r="I583" s="58" t="n"/>
      <c r="J583" s="58" t="n"/>
      <c r="K583" s="58" t="n"/>
      <c r="L583" s="58" t="n"/>
      <c r="M583" s="58" t="n"/>
      <c r="N583" s="58" t="n"/>
      <c r="O583" s="58" t="n"/>
      <c r="P583" s="58" t="n"/>
      <c r="Q583" s="58" t="n"/>
      <c r="R583" s="58" t="n"/>
      <c r="S583" s="58" t="n"/>
      <c r="T583" s="58" t="n"/>
      <c r="U583" s="58" t="n"/>
      <c r="V583" s="58" t="n"/>
      <c r="W583" s="58" t="n"/>
      <c r="X583" s="58" t="n"/>
      <c r="Y583" s="58" t="n"/>
      <c r="Z583" s="58" t="n"/>
    </row>
    <row r="584" ht="15.75" customHeight="1" s="57">
      <c r="A584" s="58" t="n"/>
      <c r="B584" s="58" t="n"/>
      <c r="C584" s="58" t="n"/>
      <c r="D584" s="58" t="n"/>
      <c r="E584" s="58" t="n"/>
      <c r="F584" s="58" t="n"/>
      <c r="G584" s="58" t="n"/>
      <c r="H584" s="58" t="n"/>
      <c r="I584" s="58" t="n"/>
      <c r="J584" s="58" t="n"/>
      <c r="K584" s="58" t="n"/>
      <c r="L584" s="58" t="n"/>
      <c r="M584" s="58" t="n"/>
      <c r="N584" s="58" t="n"/>
      <c r="O584" s="58" t="n"/>
      <c r="P584" s="58" t="n"/>
      <c r="Q584" s="58" t="n"/>
      <c r="R584" s="58" t="n"/>
      <c r="S584" s="58" t="n"/>
      <c r="T584" s="58" t="n"/>
      <c r="U584" s="58" t="n"/>
      <c r="V584" s="58" t="n"/>
      <c r="W584" s="58" t="n"/>
      <c r="X584" s="58" t="n"/>
      <c r="Y584" s="58" t="n"/>
      <c r="Z584" s="58" t="n"/>
    </row>
    <row r="585" ht="15.75" customHeight="1" s="57">
      <c r="A585" s="58" t="n"/>
      <c r="B585" s="58" t="n"/>
      <c r="C585" s="58" t="n"/>
      <c r="D585" s="58" t="n"/>
      <c r="E585" s="58" t="n"/>
      <c r="F585" s="58" t="n"/>
      <c r="G585" s="58" t="n"/>
      <c r="H585" s="58" t="n"/>
      <c r="I585" s="58" t="n"/>
      <c r="J585" s="58" t="n"/>
      <c r="K585" s="58" t="n"/>
      <c r="L585" s="58" t="n"/>
      <c r="M585" s="58" t="n"/>
      <c r="N585" s="58" t="n"/>
      <c r="O585" s="58" t="n"/>
      <c r="P585" s="58" t="n"/>
      <c r="Q585" s="58" t="n"/>
      <c r="R585" s="58" t="n"/>
      <c r="S585" s="58" t="n"/>
      <c r="T585" s="58" t="n"/>
      <c r="U585" s="58" t="n"/>
      <c r="V585" s="58" t="n"/>
      <c r="W585" s="58" t="n"/>
      <c r="X585" s="58" t="n"/>
      <c r="Y585" s="58" t="n"/>
      <c r="Z585" s="58" t="n"/>
    </row>
    <row r="586" ht="15.75" customHeight="1" s="57">
      <c r="A586" s="58" t="n"/>
      <c r="B586" s="58" t="n"/>
      <c r="C586" s="58" t="n"/>
      <c r="D586" s="58" t="n"/>
      <c r="E586" s="58" t="n"/>
      <c r="F586" s="58" t="n"/>
      <c r="G586" s="58" t="n"/>
      <c r="H586" s="58" t="n"/>
      <c r="I586" s="58" t="n"/>
      <c r="J586" s="58" t="n"/>
      <c r="K586" s="58" t="n"/>
      <c r="L586" s="58" t="n"/>
      <c r="M586" s="58" t="n"/>
      <c r="N586" s="58" t="n"/>
      <c r="O586" s="58" t="n"/>
      <c r="P586" s="58" t="n"/>
      <c r="Q586" s="58" t="n"/>
      <c r="R586" s="58" t="n"/>
      <c r="S586" s="58" t="n"/>
      <c r="T586" s="58" t="n"/>
      <c r="U586" s="58" t="n"/>
      <c r="V586" s="58" t="n"/>
      <c r="W586" s="58" t="n"/>
      <c r="X586" s="58" t="n"/>
      <c r="Y586" s="58" t="n"/>
      <c r="Z586" s="58" t="n"/>
    </row>
    <row r="587" ht="15.75" customHeight="1" s="57">
      <c r="A587" s="58" t="n"/>
      <c r="B587" s="58" t="n"/>
      <c r="C587" s="58" t="n"/>
      <c r="D587" s="58" t="n"/>
      <c r="E587" s="58" t="n"/>
      <c r="F587" s="58" t="n"/>
      <c r="G587" s="58" t="n"/>
      <c r="H587" s="58" t="n"/>
      <c r="I587" s="58" t="n"/>
      <c r="J587" s="58" t="n"/>
      <c r="K587" s="58" t="n"/>
      <c r="L587" s="58" t="n"/>
      <c r="M587" s="58" t="n"/>
      <c r="N587" s="58" t="n"/>
      <c r="O587" s="58" t="n"/>
      <c r="P587" s="58" t="n"/>
      <c r="Q587" s="58" t="n"/>
      <c r="R587" s="58" t="n"/>
      <c r="S587" s="58" t="n"/>
      <c r="T587" s="58" t="n"/>
      <c r="U587" s="58" t="n"/>
      <c r="V587" s="58" t="n"/>
      <c r="W587" s="58" t="n"/>
      <c r="X587" s="58" t="n"/>
      <c r="Y587" s="58" t="n"/>
      <c r="Z587" s="58" t="n"/>
    </row>
    <row r="588" ht="15.75" customHeight="1" s="57">
      <c r="A588" s="58" t="n"/>
      <c r="B588" s="58" t="n"/>
      <c r="C588" s="58" t="n"/>
      <c r="D588" s="58" t="n"/>
      <c r="E588" s="58" t="n"/>
      <c r="F588" s="58" t="n"/>
      <c r="G588" s="58" t="n"/>
      <c r="H588" s="58" t="n"/>
      <c r="I588" s="58" t="n"/>
      <c r="J588" s="58" t="n"/>
      <c r="K588" s="58" t="n"/>
      <c r="L588" s="58" t="n"/>
      <c r="M588" s="58" t="n"/>
      <c r="N588" s="58" t="n"/>
      <c r="O588" s="58" t="n"/>
      <c r="P588" s="58" t="n"/>
      <c r="Q588" s="58" t="n"/>
      <c r="R588" s="58" t="n"/>
      <c r="S588" s="58" t="n"/>
      <c r="T588" s="58" t="n"/>
      <c r="U588" s="58" t="n"/>
      <c r="V588" s="58" t="n"/>
      <c r="W588" s="58" t="n"/>
      <c r="X588" s="58" t="n"/>
      <c r="Y588" s="58" t="n"/>
      <c r="Z588" s="58" t="n"/>
    </row>
    <row r="589" ht="15.75" customHeight="1" s="57">
      <c r="A589" s="58" t="n"/>
      <c r="B589" s="58" t="n"/>
      <c r="C589" s="58" t="n"/>
      <c r="D589" s="58" t="n"/>
      <c r="E589" s="58" t="n"/>
      <c r="F589" s="58" t="n"/>
      <c r="G589" s="58" t="n"/>
      <c r="H589" s="58" t="n"/>
      <c r="I589" s="58" t="n"/>
      <c r="J589" s="58" t="n"/>
      <c r="K589" s="58" t="n"/>
      <c r="L589" s="58" t="n"/>
      <c r="M589" s="58" t="n"/>
      <c r="N589" s="58" t="n"/>
      <c r="O589" s="58" t="n"/>
      <c r="P589" s="58" t="n"/>
      <c r="Q589" s="58" t="n"/>
      <c r="R589" s="58" t="n"/>
      <c r="S589" s="58" t="n"/>
      <c r="T589" s="58" t="n"/>
      <c r="U589" s="58" t="n"/>
      <c r="V589" s="58" t="n"/>
      <c r="W589" s="58" t="n"/>
      <c r="X589" s="58" t="n"/>
      <c r="Y589" s="58" t="n"/>
      <c r="Z589" s="58" t="n"/>
    </row>
    <row r="590" ht="15.75" customHeight="1" s="57">
      <c r="A590" s="58" t="n"/>
      <c r="B590" s="58" t="n"/>
      <c r="C590" s="58" t="n"/>
      <c r="D590" s="58" t="n"/>
      <c r="E590" s="58" t="n"/>
      <c r="F590" s="58" t="n"/>
      <c r="G590" s="58" t="n"/>
      <c r="H590" s="58" t="n"/>
      <c r="I590" s="58" t="n"/>
      <c r="J590" s="58" t="n"/>
      <c r="K590" s="58" t="n"/>
      <c r="L590" s="58" t="n"/>
      <c r="M590" s="58" t="n"/>
      <c r="N590" s="58" t="n"/>
      <c r="O590" s="58" t="n"/>
      <c r="P590" s="58" t="n"/>
      <c r="Q590" s="58" t="n"/>
      <c r="R590" s="58" t="n"/>
      <c r="S590" s="58" t="n"/>
      <c r="T590" s="58" t="n"/>
      <c r="U590" s="58" t="n"/>
      <c r="V590" s="58" t="n"/>
      <c r="W590" s="58" t="n"/>
      <c r="X590" s="58" t="n"/>
      <c r="Y590" s="58" t="n"/>
      <c r="Z590" s="58" t="n"/>
    </row>
    <row r="591" ht="15.75" customHeight="1" s="57">
      <c r="A591" s="58" t="n"/>
      <c r="B591" s="58" t="n"/>
      <c r="C591" s="58" t="n"/>
      <c r="D591" s="58" t="n"/>
      <c r="E591" s="58" t="n"/>
      <c r="F591" s="58" t="n"/>
      <c r="G591" s="58" t="n"/>
      <c r="H591" s="58" t="n"/>
      <c r="I591" s="58" t="n"/>
      <c r="J591" s="58" t="n"/>
      <c r="K591" s="58" t="n"/>
      <c r="L591" s="58" t="n"/>
      <c r="M591" s="58" t="n"/>
      <c r="N591" s="58" t="n"/>
      <c r="O591" s="58" t="n"/>
      <c r="P591" s="58" t="n"/>
      <c r="Q591" s="58" t="n"/>
      <c r="R591" s="58" t="n"/>
      <c r="S591" s="58" t="n"/>
      <c r="T591" s="58" t="n"/>
      <c r="U591" s="58" t="n"/>
      <c r="V591" s="58" t="n"/>
      <c r="W591" s="58" t="n"/>
      <c r="X591" s="58" t="n"/>
      <c r="Y591" s="58" t="n"/>
      <c r="Z591" s="58" t="n"/>
    </row>
    <row r="592" ht="15.75" customHeight="1" s="57">
      <c r="A592" s="58" t="n"/>
      <c r="B592" s="58" t="n"/>
      <c r="C592" s="58" t="n"/>
      <c r="D592" s="58" t="n"/>
      <c r="E592" s="58" t="n"/>
      <c r="F592" s="58" t="n"/>
      <c r="G592" s="58" t="n"/>
      <c r="H592" s="58" t="n"/>
      <c r="I592" s="58" t="n"/>
      <c r="J592" s="58" t="n"/>
      <c r="K592" s="58" t="n"/>
      <c r="L592" s="58" t="n"/>
      <c r="M592" s="58" t="n"/>
      <c r="N592" s="58" t="n"/>
      <c r="O592" s="58" t="n"/>
      <c r="P592" s="58" t="n"/>
      <c r="Q592" s="58" t="n"/>
      <c r="R592" s="58" t="n"/>
      <c r="S592" s="58" t="n"/>
      <c r="T592" s="58" t="n"/>
      <c r="U592" s="58" t="n"/>
      <c r="V592" s="58" t="n"/>
      <c r="W592" s="58" t="n"/>
      <c r="X592" s="58" t="n"/>
      <c r="Y592" s="58" t="n"/>
      <c r="Z592" s="58" t="n"/>
    </row>
    <row r="593" ht="15.75" customHeight="1" s="57">
      <c r="A593" s="58" t="n"/>
      <c r="B593" s="58" t="n"/>
      <c r="C593" s="58" t="n"/>
      <c r="D593" s="58" t="n"/>
      <c r="E593" s="58" t="n"/>
      <c r="F593" s="58" t="n"/>
      <c r="G593" s="58" t="n"/>
      <c r="H593" s="58" t="n"/>
      <c r="I593" s="58" t="n"/>
      <c r="J593" s="58" t="n"/>
      <c r="K593" s="58" t="n"/>
      <c r="L593" s="58" t="n"/>
      <c r="M593" s="58" t="n"/>
      <c r="N593" s="58" t="n"/>
      <c r="O593" s="58" t="n"/>
      <c r="P593" s="58" t="n"/>
      <c r="Q593" s="58" t="n"/>
      <c r="R593" s="58" t="n"/>
      <c r="S593" s="58" t="n"/>
      <c r="T593" s="58" t="n"/>
      <c r="U593" s="58" t="n"/>
      <c r="V593" s="58" t="n"/>
      <c r="W593" s="58" t="n"/>
      <c r="X593" s="58" t="n"/>
      <c r="Y593" s="58" t="n"/>
      <c r="Z593" s="58" t="n"/>
    </row>
    <row r="594" ht="15.75" customHeight="1" s="57">
      <c r="A594" s="58" t="n"/>
      <c r="B594" s="58" t="n"/>
      <c r="C594" s="58" t="n"/>
      <c r="D594" s="58" t="n"/>
      <c r="E594" s="58" t="n"/>
      <c r="F594" s="58" t="n"/>
      <c r="G594" s="58" t="n"/>
      <c r="H594" s="58" t="n"/>
      <c r="I594" s="58" t="n"/>
      <c r="J594" s="58" t="n"/>
      <c r="K594" s="58" t="n"/>
      <c r="L594" s="58" t="n"/>
      <c r="M594" s="58" t="n"/>
      <c r="N594" s="58" t="n"/>
      <c r="O594" s="58" t="n"/>
      <c r="P594" s="58" t="n"/>
      <c r="Q594" s="58" t="n"/>
      <c r="R594" s="58" t="n"/>
      <c r="S594" s="58" t="n"/>
      <c r="T594" s="58" t="n"/>
      <c r="U594" s="58" t="n"/>
      <c r="V594" s="58" t="n"/>
      <c r="W594" s="58" t="n"/>
      <c r="X594" s="58" t="n"/>
      <c r="Y594" s="58" t="n"/>
      <c r="Z594" s="58" t="n"/>
    </row>
    <row r="595" ht="15.75" customHeight="1" s="57">
      <c r="A595" s="58" t="n"/>
      <c r="B595" s="58" t="n"/>
      <c r="C595" s="58" t="n"/>
      <c r="D595" s="58" t="n"/>
      <c r="E595" s="58" t="n"/>
      <c r="F595" s="58" t="n"/>
      <c r="G595" s="58" t="n"/>
      <c r="H595" s="58" t="n"/>
      <c r="I595" s="58" t="n"/>
      <c r="J595" s="58" t="n"/>
      <c r="K595" s="58" t="n"/>
      <c r="L595" s="58" t="n"/>
      <c r="M595" s="58" t="n"/>
      <c r="N595" s="58" t="n"/>
      <c r="O595" s="58" t="n"/>
      <c r="P595" s="58" t="n"/>
      <c r="Q595" s="58" t="n"/>
      <c r="R595" s="58" t="n"/>
      <c r="S595" s="58" t="n"/>
      <c r="T595" s="58" t="n"/>
      <c r="U595" s="58" t="n"/>
      <c r="V595" s="58" t="n"/>
      <c r="W595" s="58" t="n"/>
      <c r="X595" s="58" t="n"/>
      <c r="Y595" s="58" t="n"/>
      <c r="Z595" s="58" t="n"/>
    </row>
    <row r="596" ht="15.75" customHeight="1" s="57">
      <c r="A596" s="58" t="n"/>
      <c r="B596" s="58" t="n"/>
      <c r="C596" s="58" t="n"/>
      <c r="D596" s="58" t="n"/>
      <c r="E596" s="58" t="n"/>
      <c r="F596" s="58" t="n"/>
      <c r="G596" s="58" t="n"/>
      <c r="H596" s="58" t="n"/>
      <c r="I596" s="58" t="n"/>
      <c r="J596" s="58" t="n"/>
      <c r="K596" s="58" t="n"/>
      <c r="L596" s="58" t="n"/>
      <c r="M596" s="58" t="n"/>
      <c r="N596" s="58" t="n"/>
      <c r="O596" s="58" t="n"/>
      <c r="P596" s="58" t="n"/>
      <c r="Q596" s="58" t="n"/>
      <c r="R596" s="58" t="n"/>
      <c r="S596" s="58" t="n"/>
      <c r="T596" s="58" t="n"/>
      <c r="U596" s="58" t="n"/>
      <c r="V596" s="58" t="n"/>
      <c r="W596" s="58" t="n"/>
      <c r="X596" s="58" t="n"/>
      <c r="Y596" s="58" t="n"/>
      <c r="Z596" s="58" t="n"/>
    </row>
    <row r="597" ht="15.75" customHeight="1" s="57">
      <c r="A597" s="58" t="n"/>
      <c r="B597" s="58" t="n"/>
      <c r="C597" s="58" t="n"/>
      <c r="D597" s="58" t="n"/>
      <c r="E597" s="58" t="n"/>
      <c r="F597" s="58" t="n"/>
      <c r="G597" s="58" t="n"/>
      <c r="H597" s="58" t="n"/>
      <c r="I597" s="58" t="n"/>
      <c r="J597" s="58" t="n"/>
      <c r="K597" s="58" t="n"/>
      <c r="L597" s="58" t="n"/>
      <c r="M597" s="58" t="n"/>
      <c r="N597" s="58" t="n"/>
      <c r="O597" s="58" t="n"/>
      <c r="P597" s="58" t="n"/>
      <c r="Q597" s="58" t="n"/>
      <c r="R597" s="58" t="n"/>
      <c r="S597" s="58" t="n"/>
      <c r="T597" s="58" t="n"/>
      <c r="U597" s="58" t="n"/>
      <c r="V597" s="58" t="n"/>
      <c r="W597" s="58" t="n"/>
      <c r="X597" s="58" t="n"/>
      <c r="Y597" s="58" t="n"/>
      <c r="Z597" s="58" t="n"/>
    </row>
    <row r="598" ht="15.75" customHeight="1" s="57">
      <c r="A598" s="58" t="n"/>
      <c r="B598" s="58" t="n"/>
      <c r="C598" s="58" t="n"/>
      <c r="D598" s="58" t="n"/>
      <c r="E598" s="58" t="n"/>
      <c r="F598" s="58" t="n"/>
      <c r="G598" s="58" t="n"/>
      <c r="H598" s="58" t="n"/>
      <c r="I598" s="58" t="n"/>
      <c r="J598" s="58" t="n"/>
      <c r="K598" s="58" t="n"/>
      <c r="L598" s="58" t="n"/>
      <c r="M598" s="58" t="n"/>
      <c r="N598" s="58" t="n"/>
      <c r="O598" s="58" t="n"/>
      <c r="P598" s="58" t="n"/>
      <c r="Q598" s="58" t="n"/>
      <c r="R598" s="58" t="n"/>
      <c r="S598" s="58" t="n"/>
      <c r="T598" s="58" t="n"/>
      <c r="U598" s="58" t="n"/>
      <c r="V598" s="58" t="n"/>
      <c r="W598" s="58" t="n"/>
      <c r="X598" s="58" t="n"/>
      <c r="Y598" s="58" t="n"/>
      <c r="Z598" s="58" t="n"/>
    </row>
    <row r="599" ht="15.75" customHeight="1" s="57">
      <c r="A599" s="58" t="n"/>
      <c r="B599" s="58" t="n"/>
      <c r="C599" s="58" t="n"/>
      <c r="D599" s="58" t="n"/>
      <c r="E599" s="58" t="n"/>
      <c r="F599" s="58" t="n"/>
      <c r="G599" s="58" t="n"/>
      <c r="H599" s="58" t="n"/>
      <c r="I599" s="58" t="n"/>
      <c r="J599" s="58" t="n"/>
      <c r="K599" s="58" t="n"/>
      <c r="L599" s="58" t="n"/>
      <c r="M599" s="58" t="n"/>
      <c r="N599" s="58" t="n"/>
      <c r="O599" s="58" t="n"/>
      <c r="P599" s="58" t="n"/>
      <c r="Q599" s="58" t="n"/>
      <c r="R599" s="58" t="n"/>
      <c r="S599" s="58" t="n"/>
      <c r="T599" s="58" t="n"/>
      <c r="U599" s="58" t="n"/>
      <c r="V599" s="58" t="n"/>
      <c r="W599" s="58" t="n"/>
      <c r="X599" s="58" t="n"/>
      <c r="Y599" s="58" t="n"/>
      <c r="Z599" s="58" t="n"/>
    </row>
    <row r="600" ht="15.75" customHeight="1" s="57">
      <c r="A600" s="58" t="n"/>
      <c r="B600" s="58" t="n"/>
      <c r="C600" s="58" t="n"/>
      <c r="D600" s="58" t="n"/>
      <c r="E600" s="58" t="n"/>
      <c r="F600" s="58" t="n"/>
      <c r="G600" s="58" t="n"/>
      <c r="H600" s="58" t="n"/>
      <c r="I600" s="58" t="n"/>
      <c r="J600" s="58" t="n"/>
      <c r="K600" s="58" t="n"/>
      <c r="L600" s="58" t="n"/>
      <c r="M600" s="58" t="n"/>
      <c r="N600" s="58" t="n"/>
      <c r="O600" s="58" t="n"/>
      <c r="P600" s="58" t="n"/>
      <c r="Q600" s="58" t="n"/>
      <c r="R600" s="58" t="n"/>
      <c r="S600" s="58" t="n"/>
      <c r="T600" s="58" t="n"/>
      <c r="U600" s="58" t="n"/>
      <c r="V600" s="58" t="n"/>
      <c r="W600" s="58" t="n"/>
      <c r="X600" s="58" t="n"/>
      <c r="Y600" s="58" t="n"/>
      <c r="Z600" s="58" t="n"/>
    </row>
    <row r="601" ht="15.75" customHeight="1" s="57">
      <c r="A601" s="58" t="n"/>
      <c r="B601" s="58" t="n"/>
      <c r="C601" s="58" t="n"/>
      <c r="D601" s="58" t="n"/>
      <c r="E601" s="58" t="n"/>
      <c r="F601" s="58" t="n"/>
      <c r="G601" s="58" t="n"/>
      <c r="H601" s="58" t="n"/>
      <c r="I601" s="58" t="n"/>
      <c r="J601" s="58" t="n"/>
      <c r="K601" s="58" t="n"/>
      <c r="L601" s="58" t="n"/>
      <c r="M601" s="58" t="n"/>
      <c r="N601" s="58" t="n"/>
      <c r="O601" s="58" t="n"/>
      <c r="P601" s="58" t="n"/>
      <c r="Q601" s="58" t="n"/>
      <c r="R601" s="58" t="n"/>
      <c r="S601" s="58" t="n"/>
      <c r="T601" s="58" t="n"/>
      <c r="U601" s="58" t="n"/>
      <c r="V601" s="58" t="n"/>
      <c r="W601" s="58" t="n"/>
      <c r="X601" s="58" t="n"/>
      <c r="Y601" s="58" t="n"/>
      <c r="Z601" s="58" t="n"/>
    </row>
    <row r="602" ht="15.75" customHeight="1" s="57">
      <c r="A602" s="58" t="n"/>
      <c r="B602" s="58" t="n"/>
      <c r="C602" s="58" t="n"/>
      <c r="D602" s="58" t="n"/>
      <c r="E602" s="58" t="n"/>
      <c r="F602" s="58" t="n"/>
      <c r="G602" s="58" t="n"/>
      <c r="H602" s="58" t="n"/>
      <c r="I602" s="58" t="n"/>
      <c r="J602" s="58" t="n"/>
      <c r="K602" s="58" t="n"/>
      <c r="L602" s="58" t="n"/>
      <c r="M602" s="58" t="n"/>
      <c r="N602" s="58" t="n"/>
      <c r="O602" s="58" t="n"/>
      <c r="P602" s="58" t="n"/>
      <c r="Q602" s="58" t="n"/>
      <c r="R602" s="58" t="n"/>
      <c r="S602" s="58" t="n"/>
      <c r="T602" s="58" t="n"/>
      <c r="U602" s="58" t="n"/>
      <c r="V602" s="58" t="n"/>
      <c r="W602" s="58" t="n"/>
      <c r="X602" s="58" t="n"/>
      <c r="Y602" s="58" t="n"/>
      <c r="Z602" s="58" t="n"/>
    </row>
    <row r="603" ht="15.75" customHeight="1" s="57">
      <c r="A603" s="58" t="n"/>
      <c r="B603" s="58" t="n"/>
      <c r="C603" s="58" t="n"/>
      <c r="D603" s="58" t="n"/>
      <c r="E603" s="58" t="n"/>
      <c r="F603" s="58" t="n"/>
      <c r="G603" s="58" t="n"/>
      <c r="H603" s="58" t="n"/>
      <c r="I603" s="58" t="n"/>
      <c r="J603" s="58" t="n"/>
      <c r="K603" s="58" t="n"/>
      <c r="L603" s="58" t="n"/>
      <c r="M603" s="58" t="n"/>
      <c r="N603" s="58" t="n"/>
      <c r="O603" s="58" t="n"/>
      <c r="P603" s="58" t="n"/>
      <c r="Q603" s="58" t="n"/>
      <c r="R603" s="58" t="n"/>
      <c r="S603" s="58" t="n"/>
      <c r="T603" s="58" t="n"/>
      <c r="U603" s="58" t="n"/>
      <c r="V603" s="58" t="n"/>
      <c r="W603" s="58" t="n"/>
      <c r="X603" s="58" t="n"/>
      <c r="Y603" s="58" t="n"/>
      <c r="Z603" s="58" t="n"/>
    </row>
    <row r="604" ht="15.75" customHeight="1" s="57">
      <c r="A604" s="58" t="n"/>
      <c r="B604" s="58" t="n"/>
      <c r="C604" s="58" t="n"/>
      <c r="D604" s="58" t="n"/>
      <c r="E604" s="58" t="n"/>
      <c r="F604" s="58" t="n"/>
      <c r="G604" s="58" t="n"/>
      <c r="H604" s="58" t="n"/>
      <c r="I604" s="58" t="n"/>
      <c r="J604" s="58" t="n"/>
      <c r="K604" s="58" t="n"/>
      <c r="L604" s="58" t="n"/>
      <c r="M604" s="58" t="n"/>
      <c r="N604" s="58" t="n"/>
      <c r="O604" s="58" t="n"/>
      <c r="P604" s="58" t="n"/>
      <c r="Q604" s="58" t="n"/>
      <c r="R604" s="58" t="n"/>
      <c r="S604" s="58" t="n"/>
      <c r="T604" s="58" t="n"/>
      <c r="U604" s="58" t="n"/>
      <c r="V604" s="58" t="n"/>
      <c r="W604" s="58" t="n"/>
      <c r="X604" s="58" t="n"/>
      <c r="Y604" s="58" t="n"/>
      <c r="Z604" s="58" t="n"/>
    </row>
    <row r="605" ht="15.75" customHeight="1" s="57">
      <c r="A605" s="58" t="n"/>
      <c r="B605" s="58" t="n"/>
      <c r="C605" s="58" t="n"/>
      <c r="D605" s="58" t="n"/>
      <c r="E605" s="58" t="n"/>
      <c r="F605" s="58" t="n"/>
      <c r="G605" s="58" t="n"/>
      <c r="H605" s="58" t="n"/>
      <c r="I605" s="58" t="n"/>
      <c r="J605" s="58" t="n"/>
      <c r="K605" s="58" t="n"/>
      <c r="L605" s="58" t="n"/>
      <c r="M605" s="58" t="n"/>
      <c r="N605" s="58" t="n"/>
      <c r="O605" s="58" t="n"/>
      <c r="P605" s="58" t="n"/>
      <c r="Q605" s="58" t="n"/>
      <c r="R605" s="58" t="n"/>
      <c r="S605" s="58" t="n"/>
      <c r="T605" s="58" t="n"/>
      <c r="U605" s="58" t="n"/>
      <c r="V605" s="58" t="n"/>
      <c r="W605" s="58" t="n"/>
      <c r="X605" s="58" t="n"/>
      <c r="Y605" s="58" t="n"/>
      <c r="Z605" s="58" t="n"/>
    </row>
    <row r="606" ht="15.75" customHeight="1" s="57">
      <c r="A606" s="58" t="n"/>
      <c r="B606" s="58" t="n"/>
      <c r="C606" s="58" t="n"/>
      <c r="D606" s="58" t="n"/>
      <c r="E606" s="58" t="n"/>
      <c r="F606" s="58" t="n"/>
      <c r="G606" s="58" t="n"/>
      <c r="H606" s="58" t="n"/>
      <c r="I606" s="58" t="n"/>
      <c r="J606" s="58" t="n"/>
      <c r="K606" s="58" t="n"/>
      <c r="L606" s="58" t="n"/>
      <c r="M606" s="58" t="n"/>
      <c r="N606" s="58" t="n"/>
      <c r="O606" s="58" t="n"/>
      <c r="P606" s="58" t="n"/>
      <c r="Q606" s="58" t="n"/>
      <c r="R606" s="58" t="n"/>
      <c r="S606" s="58" t="n"/>
      <c r="T606" s="58" t="n"/>
      <c r="U606" s="58" t="n"/>
      <c r="V606" s="58" t="n"/>
      <c r="W606" s="58" t="n"/>
      <c r="X606" s="58" t="n"/>
      <c r="Y606" s="58" t="n"/>
      <c r="Z606" s="58" t="n"/>
    </row>
    <row r="607" ht="15.75" customHeight="1" s="57">
      <c r="A607" s="58" t="n"/>
      <c r="B607" s="58" t="n"/>
      <c r="C607" s="58" t="n"/>
      <c r="D607" s="58" t="n"/>
      <c r="E607" s="58" t="n"/>
      <c r="F607" s="58" t="n"/>
      <c r="G607" s="58" t="n"/>
      <c r="H607" s="58" t="n"/>
      <c r="I607" s="58" t="n"/>
      <c r="J607" s="58" t="n"/>
      <c r="K607" s="58" t="n"/>
      <c r="L607" s="58" t="n"/>
      <c r="M607" s="58" t="n"/>
      <c r="N607" s="58" t="n"/>
      <c r="O607" s="58" t="n"/>
      <c r="P607" s="58" t="n"/>
      <c r="Q607" s="58" t="n"/>
      <c r="R607" s="58" t="n"/>
      <c r="S607" s="58" t="n"/>
      <c r="T607" s="58" t="n"/>
      <c r="U607" s="58" t="n"/>
      <c r="V607" s="58" t="n"/>
      <c r="W607" s="58" t="n"/>
      <c r="X607" s="58" t="n"/>
      <c r="Y607" s="58" t="n"/>
      <c r="Z607" s="58" t="n"/>
    </row>
    <row r="608" ht="15.75" customHeight="1" s="57">
      <c r="A608" s="58" t="n"/>
      <c r="B608" s="58" t="n"/>
      <c r="C608" s="58" t="n"/>
      <c r="D608" s="58" t="n"/>
      <c r="E608" s="58" t="n"/>
      <c r="F608" s="58" t="n"/>
      <c r="G608" s="58" t="n"/>
      <c r="H608" s="58" t="n"/>
      <c r="I608" s="58" t="n"/>
      <c r="J608" s="58" t="n"/>
      <c r="K608" s="58" t="n"/>
      <c r="L608" s="58" t="n"/>
      <c r="M608" s="58" t="n"/>
      <c r="N608" s="58" t="n"/>
      <c r="O608" s="58" t="n"/>
      <c r="P608" s="58" t="n"/>
      <c r="Q608" s="58" t="n"/>
      <c r="R608" s="58" t="n"/>
      <c r="S608" s="58" t="n"/>
      <c r="T608" s="58" t="n"/>
      <c r="U608" s="58" t="n"/>
      <c r="V608" s="58" t="n"/>
      <c r="W608" s="58" t="n"/>
      <c r="X608" s="58" t="n"/>
      <c r="Y608" s="58" t="n"/>
      <c r="Z608" s="58" t="n"/>
    </row>
    <row r="609" ht="15.75" customHeight="1" s="57">
      <c r="A609" s="58" t="n"/>
      <c r="B609" s="58" t="n"/>
      <c r="C609" s="58" t="n"/>
      <c r="D609" s="58" t="n"/>
      <c r="E609" s="58" t="n"/>
      <c r="F609" s="58" t="n"/>
      <c r="G609" s="58" t="n"/>
      <c r="H609" s="58" t="n"/>
      <c r="I609" s="58" t="n"/>
      <c r="J609" s="58" t="n"/>
      <c r="K609" s="58" t="n"/>
      <c r="L609" s="58" t="n"/>
      <c r="M609" s="58" t="n"/>
      <c r="N609" s="58" t="n"/>
      <c r="O609" s="58" t="n"/>
      <c r="P609" s="58" t="n"/>
      <c r="Q609" s="58" t="n"/>
      <c r="R609" s="58" t="n"/>
      <c r="S609" s="58" t="n"/>
      <c r="T609" s="58" t="n"/>
      <c r="U609" s="58" t="n"/>
      <c r="V609" s="58" t="n"/>
      <c r="W609" s="58" t="n"/>
      <c r="X609" s="58" t="n"/>
      <c r="Y609" s="58" t="n"/>
      <c r="Z609" s="58" t="n"/>
    </row>
    <row r="610" ht="15.75" customHeight="1" s="57">
      <c r="A610" s="58" t="n"/>
      <c r="B610" s="58" t="n"/>
      <c r="C610" s="58" t="n"/>
      <c r="D610" s="58" t="n"/>
      <c r="E610" s="58" t="n"/>
      <c r="F610" s="58" t="n"/>
      <c r="G610" s="58" t="n"/>
      <c r="H610" s="58" t="n"/>
      <c r="I610" s="58" t="n"/>
      <c r="J610" s="58" t="n"/>
      <c r="K610" s="58" t="n"/>
      <c r="L610" s="58" t="n"/>
      <c r="M610" s="58" t="n"/>
      <c r="N610" s="58" t="n"/>
      <c r="O610" s="58" t="n"/>
      <c r="P610" s="58" t="n"/>
      <c r="Q610" s="58" t="n"/>
      <c r="R610" s="58" t="n"/>
      <c r="S610" s="58" t="n"/>
      <c r="T610" s="58" t="n"/>
      <c r="U610" s="58" t="n"/>
      <c r="V610" s="58" t="n"/>
      <c r="W610" s="58" t="n"/>
      <c r="X610" s="58" t="n"/>
      <c r="Y610" s="58" t="n"/>
      <c r="Z610" s="58" t="n"/>
    </row>
    <row r="611" ht="15.75" customHeight="1" s="57">
      <c r="A611" s="58" t="n"/>
      <c r="B611" s="58" t="n"/>
      <c r="C611" s="58" t="n"/>
      <c r="D611" s="58" t="n"/>
      <c r="E611" s="58" t="n"/>
      <c r="F611" s="58" t="n"/>
      <c r="G611" s="58" t="n"/>
      <c r="H611" s="58" t="n"/>
      <c r="I611" s="58" t="n"/>
      <c r="J611" s="58" t="n"/>
      <c r="K611" s="58" t="n"/>
      <c r="L611" s="58" t="n"/>
      <c r="M611" s="58" t="n"/>
      <c r="N611" s="58" t="n"/>
      <c r="O611" s="58" t="n"/>
      <c r="P611" s="58" t="n"/>
      <c r="Q611" s="58" t="n"/>
      <c r="R611" s="58" t="n"/>
      <c r="S611" s="58" t="n"/>
      <c r="T611" s="58" t="n"/>
      <c r="U611" s="58" t="n"/>
      <c r="V611" s="58" t="n"/>
      <c r="W611" s="58" t="n"/>
      <c r="X611" s="58" t="n"/>
      <c r="Y611" s="58" t="n"/>
      <c r="Z611" s="58" t="n"/>
    </row>
    <row r="612" ht="15.75" customHeight="1" s="57">
      <c r="A612" s="58" t="n"/>
      <c r="B612" s="58" t="n"/>
      <c r="C612" s="58" t="n"/>
      <c r="D612" s="58" t="n"/>
      <c r="E612" s="58" t="n"/>
      <c r="F612" s="58" t="n"/>
      <c r="G612" s="58" t="n"/>
      <c r="H612" s="58" t="n"/>
      <c r="I612" s="58" t="n"/>
      <c r="J612" s="58" t="n"/>
      <c r="K612" s="58" t="n"/>
      <c r="L612" s="58" t="n"/>
      <c r="M612" s="58" t="n"/>
      <c r="N612" s="58" t="n"/>
      <c r="O612" s="58" t="n"/>
      <c r="P612" s="58" t="n"/>
      <c r="Q612" s="58" t="n"/>
      <c r="R612" s="58" t="n"/>
      <c r="S612" s="58" t="n"/>
      <c r="T612" s="58" t="n"/>
      <c r="U612" s="58" t="n"/>
      <c r="V612" s="58" t="n"/>
      <c r="W612" s="58" t="n"/>
      <c r="X612" s="58" t="n"/>
      <c r="Y612" s="58" t="n"/>
      <c r="Z612" s="58" t="n"/>
    </row>
    <row r="613" ht="15.75" customHeight="1" s="57">
      <c r="A613" s="58" t="n"/>
      <c r="B613" s="58" t="n"/>
      <c r="C613" s="58" t="n"/>
      <c r="D613" s="58" t="n"/>
      <c r="E613" s="58" t="n"/>
      <c r="F613" s="58" t="n"/>
      <c r="G613" s="58" t="n"/>
      <c r="H613" s="58" t="n"/>
      <c r="I613" s="58" t="n"/>
      <c r="J613" s="58" t="n"/>
      <c r="K613" s="58" t="n"/>
      <c r="L613" s="58" t="n"/>
      <c r="M613" s="58" t="n"/>
      <c r="N613" s="58" t="n"/>
      <c r="O613" s="58" t="n"/>
      <c r="P613" s="58" t="n"/>
      <c r="Q613" s="58" t="n"/>
      <c r="R613" s="58" t="n"/>
      <c r="S613" s="58" t="n"/>
      <c r="T613" s="58" t="n"/>
      <c r="U613" s="58" t="n"/>
      <c r="V613" s="58" t="n"/>
      <c r="W613" s="58" t="n"/>
      <c r="X613" s="58" t="n"/>
      <c r="Y613" s="58" t="n"/>
      <c r="Z613" s="58" t="n"/>
    </row>
    <row r="614" ht="15.75" customHeight="1" s="57">
      <c r="A614" s="58" t="n"/>
      <c r="B614" s="58" t="n"/>
      <c r="C614" s="58" t="n"/>
      <c r="D614" s="58" t="n"/>
      <c r="E614" s="58" t="n"/>
      <c r="F614" s="58" t="n"/>
      <c r="G614" s="58" t="n"/>
      <c r="H614" s="58" t="n"/>
      <c r="I614" s="58" t="n"/>
      <c r="J614" s="58" t="n"/>
      <c r="K614" s="58" t="n"/>
      <c r="L614" s="58" t="n"/>
      <c r="M614" s="58" t="n"/>
      <c r="N614" s="58" t="n"/>
      <c r="O614" s="58" t="n"/>
      <c r="P614" s="58" t="n"/>
      <c r="Q614" s="58" t="n"/>
      <c r="R614" s="58" t="n"/>
      <c r="S614" s="58" t="n"/>
      <c r="T614" s="58" t="n"/>
      <c r="U614" s="58" t="n"/>
      <c r="V614" s="58" t="n"/>
      <c r="W614" s="58" t="n"/>
      <c r="X614" s="58" t="n"/>
      <c r="Y614" s="58" t="n"/>
      <c r="Z614" s="58" t="n"/>
    </row>
    <row r="615" ht="15.75" customHeight="1" s="57">
      <c r="A615" s="58" t="n"/>
      <c r="B615" s="58" t="n"/>
      <c r="C615" s="58" t="n"/>
      <c r="D615" s="58" t="n"/>
      <c r="E615" s="58" t="n"/>
      <c r="F615" s="58" t="n"/>
      <c r="G615" s="58" t="n"/>
      <c r="H615" s="58" t="n"/>
      <c r="I615" s="58" t="n"/>
      <c r="J615" s="58" t="n"/>
      <c r="K615" s="58" t="n"/>
      <c r="L615" s="58" t="n"/>
      <c r="M615" s="58" t="n"/>
      <c r="N615" s="58" t="n"/>
      <c r="O615" s="58" t="n"/>
      <c r="P615" s="58" t="n"/>
      <c r="Q615" s="58" t="n"/>
      <c r="R615" s="58" t="n"/>
      <c r="S615" s="58" t="n"/>
      <c r="T615" s="58" t="n"/>
      <c r="U615" s="58" t="n"/>
      <c r="V615" s="58" t="n"/>
      <c r="W615" s="58" t="n"/>
      <c r="X615" s="58" t="n"/>
      <c r="Y615" s="58" t="n"/>
      <c r="Z615" s="58" t="n"/>
    </row>
    <row r="616" ht="15.75" customHeight="1" s="57">
      <c r="A616" s="58" t="n"/>
      <c r="B616" s="58" t="n"/>
      <c r="C616" s="58" t="n"/>
      <c r="D616" s="58" t="n"/>
      <c r="E616" s="58" t="n"/>
      <c r="F616" s="58" t="n"/>
      <c r="G616" s="58" t="n"/>
      <c r="H616" s="58" t="n"/>
      <c r="I616" s="58" t="n"/>
      <c r="J616" s="58" t="n"/>
      <c r="K616" s="58" t="n"/>
      <c r="L616" s="58" t="n"/>
      <c r="M616" s="58" t="n"/>
      <c r="N616" s="58" t="n"/>
      <c r="O616" s="58" t="n"/>
      <c r="P616" s="58" t="n"/>
      <c r="Q616" s="58" t="n"/>
      <c r="R616" s="58" t="n"/>
      <c r="S616" s="58" t="n"/>
      <c r="T616" s="58" t="n"/>
      <c r="U616" s="58" t="n"/>
      <c r="V616" s="58" t="n"/>
      <c r="W616" s="58" t="n"/>
      <c r="X616" s="58" t="n"/>
      <c r="Y616" s="58" t="n"/>
      <c r="Z616" s="58" t="n"/>
    </row>
    <row r="617" ht="15.75" customHeight="1" s="57">
      <c r="A617" s="58" t="n"/>
      <c r="B617" s="58" t="n"/>
      <c r="C617" s="58" t="n"/>
      <c r="D617" s="58" t="n"/>
      <c r="E617" s="58" t="n"/>
      <c r="F617" s="58" t="n"/>
      <c r="G617" s="58" t="n"/>
      <c r="H617" s="58" t="n"/>
      <c r="I617" s="58" t="n"/>
      <c r="J617" s="58" t="n"/>
      <c r="K617" s="58" t="n"/>
      <c r="L617" s="58" t="n"/>
      <c r="M617" s="58" t="n"/>
      <c r="N617" s="58" t="n"/>
      <c r="O617" s="58" t="n"/>
      <c r="P617" s="58" t="n"/>
      <c r="Q617" s="58" t="n"/>
      <c r="R617" s="58" t="n"/>
      <c r="S617" s="58" t="n"/>
      <c r="T617" s="58" t="n"/>
      <c r="U617" s="58" t="n"/>
      <c r="V617" s="58" t="n"/>
      <c r="W617" s="58" t="n"/>
      <c r="X617" s="58" t="n"/>
      <c r="Y617" s="58" t="n"/>
      <c r="Z617" s="58" t="n"/>
    </row>
    <row r="618" ht="15.75" customHeight="1" s="57">
      <c r="A618" s="58" t="n"/>
      <c r="B618" s="58" t="n"/>
      <c r="C618" s="58" t="n"/>
      <c r="D618" s="58" t="n"/>
      <c r="E618" s="58" t="n"/>
      <c r="F618" s="58" t="n"/>
      <c r="G618" s="58" t="n"/>
      <c r="H618" s="58" t="n"/>
      <c r="I618" s="58" t="n"/>
      <c r="J618" s="58" t="n"/>
      <c r="K618" s="58" t="n"/>
      <c r="L618" s="58" t="n"/>
      <c r="M618" s="58" t="n"/>
      <c r="N618" s="58" t="n"/>
      <c r="O618" s="58" t="n"/>
      <c r="P618" s="58" t="n"/>
      <c r="Q618" s="58" t="n"/>
      <c r="R618" s="58" t="n"/>
      <c r="S618" s="58" t="n"/>
      <c r="T618" s="58" t="n"/>
      <c r="U618" s="58" t="n"/>
      <c r="V618" s="58" t="n"/>
      <c r="W618" s="58" t="n"/>
      <c r="X618" s="58" t="n"/>
      <c r="Y618" s="58" t="n"/>
      <c r="Z618" s="58" t="n"/>
    </row>
    <row r="619" ht="15.75" customHeight="1" s="57">
      <c r="A619" s="58" t="n"/>
      <c r="B619" s="58" t="n"/>
      <c r="C619" s="58" t="n"/>
      <c r="D619" s="58" t="n"/>
      <c r="E619" s="58" t="n"/>
      <c r="F619" s="58" t="n"/>
      <c r="G619" s="58" t="n"/>
      <c r="H619" s="58" t="n"/>
      <c r="I619" s="58" t="n"/>
      <c r="J619" s="58" t="n"/>
      <c r="K619" s="58" t="n"/>
      <c r="L619" s="58" t="n"/>
      <c r="M619" s="58" t="n"/>
      <c r="N619" s="58" t="n"/>
      <c r="O619" s="58" t="n"/>
      <c r="P619" s="58" t="n"/>
      <c r="Q619" s="58" t="n"/>
      <c r="R619" s="58" t="n"/>
      <c r="S619" s="58" t="n"/>
      <c r="T619" s="58" t="n"/>
      <c r="U619" s="58" t="n"/>
      <c r="V619" s="58" t="n"/>
      <c r="W619" s="58" t="n"/>
      <c r="X619" s="58" t="n"/>
      <c r="Y619" s="58" t="n"/>
      <c r="Z619" s="58" t="n"/>
    </row>
    <row r="620" ht="15.75" customHeight="1" s="57">
      <c r="A620" s="58" t="n"/>
      <c r="B620" s="58" t="n"/>
      <c r="C620" s="58" t="n"/>
      <c r="D620" s="58" t="n"/>
      <c r="E620" s="58" t="n"/>
      <c r="F620" s="58" t="n"/>
      <c r="G620" s="58" t="n"/>
      <c r="H620" s="58" t="n"/>
      <c r="I620" s="58" t="n"/>
      <c r="J620" s="58" t="n"/>
      <c r="K620" s="58" t="n"/>
      <c r="L620" s="58" t="n"/>
      <c r="M620" s="58" t="n"/>
      <c r="N620" s="58" t="n"/>
      <c r="O620" s="58" t="n"/>
      <c r="P620" s="58" t="n"/>
      <c r="Q620" s="58" t="n"/>
      <c r="R620" s="58" t="n"/>
      <c r="S620" s="58" t="n"/>
      <c r="T620" s="58" t="n"/>
      <c r="U620" s="58" t="n"/>
      <c r="V620" s="58" t="n"/>
      <c r="W620" s="58" t="n"/>
      <c r="X620" s="58" t="n"/>
      <c r="Y620" s="58" t="n"/>
      <c r="Z620" s="58" t="n"/>
    </row>
    <row r="621" ht="15.75" customHeight="1" s="57">
      <c r="A621" s="58" t="n"/>
      <c r="B621" s="58" t="n"/>
      <c r="C621" s="58" t="n"/>
      <c r="D621" s="58" t="n"/>
      <c r="E621" s="58" t="n"/>
      <c r="F621" s="58" t="n"/>
      <c r="G621" s="58" t="n"/>
      <c r="H621" s="58" t="n"/>
      <c r="I621" s="58" t="n"/>
      <c r="J621" s="58" t="n"/>
      <c r="K621" s="58" t="n"/>
      <c r="L621" s="58" t="n"/>
      <c r="M621" s="58" t="n"/>
      <c r="N621" s="58" t="n"/>
      <c r="O621" s="58" t="n"/>
      <c r="P621" s="58" t="n"/>
      <c r="Q621" s="58" t="n"/>
      <c r="R621" s="58" t="n"/>
      <c r="S621" s="58" t="n"/>
      <c r="T621" s="58" t="n"/>
      <c r="U621" s="58" t="n"/>
      <c r="V621" s="58" t="n"/>
      <c r="W621" s="58" t="n"/>
      <c r="X621" s="58" t="n"/>
      <c r="Y621" s="58" t="n"/>
      <c r="Z621" s="58" t="n"/>
    </row>
    <row r="622" ht="15.75" customHeight="1" s="57">
      <c r="A622" s="58" t="n"/>
      <c r="B622" s="58" t="n"/>
      <c r="C622" s="58" t="n"/>
      <c r="D622" s="58" t="n"/>
      <c r="E622" s="58" t="n"/>
      <c r="F622" s="58" t="n"/>
      <c r="G622" s="58" t="n"/>
      <c r="H622" s="58" t="n"/>
      <c r="I622" s="58" t="n"/>
      <c r="J622" s="58" t="n"/>
      <c r="K622" s="58" t="n"/>
      <c r="L622" s="58" t="n"/>
      <c r="M622" s="58" t="n"/>
      <c r="N622" s="58" t="n"/>
      <c r="O622" s="58" t="n"/>
      <c r="P622" s="58" t="n"/>
      <c r="Q622" s="58" t="n"/>
      <c r="R622" s="58" t="n"/>
      <c r="S622" s="58" t="n"/>
      <c r="T622" s="58" t="n"/>
      <c r="U622" s="58" t="n"/>
      <c r="V622" s="58" t="n"/>
      <c r="W622" s="58" t="n"/>
      <c r="X622" s="58" t="n"/>
      <c r="Y622" s="58" t="n"/>
      <c r="Z622" s="58" t="n"/>
    </row>
    <row r="623" ht="15.75" customHeight="1" s="57">
      <c r="A623" s="58" t="n"/>
      <c r="B623" s="58" t="n"/>
      <c r="C623" s="58" t="n"/>
      <c r="D623" s="58" t="n"/>
      <c r="E623" s="58" t="n"/>
      <c r="F623" s="58" t="n"/>
      <c r="G623" s="58" t="n"/>
      <c r="H623" s="58" t="n"/>
      <c r="I623" s="58" t="n"/>
      <c r="J623" s="58" t="n"/>
      <c r="K623" s="58" t="n"/>
      <c r="L623" s="58" t="n"/>
      <c r="M623" s="58" t="n"/>
      <c r="N623" s="58" t="n"/>
      <c r="O623" s="58" t="n"/>
      <c r="P623" s="58" t="n"/>
      <c r="Q623" s="58" t="n"/>
      <c r="R623" s="58" t="n"/>
      <c r="S623" s="58" t="n"/>
      <c r="T623" s="58" t="n"/>
      <c r="U623" s="58" t="n"/>
      <c r="V623" s="58" t="n"/>
      <c r="W623" s="58" t="n"/>
      <c r="X623" s="58" t="n"/>
      <c r="Y623" s="58" t="n"/>
      <c r="Z623" s="58" t="n"/>
    </row>
    <row r="624" ht="15.75" customHeight="1" s="57">
      <c r="A624" s="58" t="n"/>
      <c r="B624" s="58" t="n"/>
      <c r="C624" s="58" t="n"/>
      <c r="D624" s="58" t="n"/>
      <c r="E624" s="58" t="n"/>
      <c r="F624" s="58" t="n"/>
      <c r="G624" s="58" t="n"/>
      <c r="H624" s="58" t="n"/>
      <c r="I624" s="58" t="n"/>
      <c r="J624" s="58" t="n"/>
      <c r="K624" s="58" t="n"/>
      <c r="L624" s="58" t="n"/>
      <c r="M624" s="58" t="n"/>
      <c r="N624" s="58" t="n"/>
      <c r="O624" s="58" t="n"/>
      <c r="P624" s="58" t="n"/>
      <c r="Q624" s="58" t="n"/>
      <c r="R624" s="58" t="n"/>
      <c r="S624" s="58" t="n"/>
      <c r="T624" s="58" t="n"/>
      <c r="U624" s="58" t="n"/>
      <c r="V624" s="58" t="n"/>
      <c r="W624" s="58" t="n"/>
      <c r="X624" s="58" t="n"/>
      <c r="Y624" s="58" t="n"/>
      <c r="Z624" s="58" t="n"/>
    </row>
    <row r="625" ht="15.75" customHeight="1" s="57">
      <c r="A625" s="58" t="n"/>
      <c r="B625" s="58" t="n"/>
      <c r="C625" s="58" t="n"/>
      <c r="D625" s="58" t="n"/>
      <c r="E625" s="58" t="n"/>
      <c r="F625" s="58" t="n"/>
      <c r="G625" s="58" t="n"/>
      <c r="H625" s="58" t="n"/>
      <c r="I625" s="58" t="n"/>
      <c r="J625" s="58" t="n"/>
      <c r="K625" s="58" t="n"/>
      <c r="L625" s="58" t="n"/>
      <c r="M625" s="58" t="n"/>
      <c r="N625" s="58" t="n"/>
      <c r="O625" s="58" t="n"/>
      <c r="P625" s="58" t="n"/>
      <c r="Q625" s="58" t="n"/>
      <c r="R625" s="58" t="n"/>
      <c r="S625" s="58" t="n"/>
      <c r="T625" s="58" t="n"/>
      <c r="U625" s="58" t="n"/>
      <c r="V625" s="58" t="n"/>
      <c r="W625" s="58" t="n"/>
      <c r="X625" s="58" t="n"/>
      <c r="Y625" s="58" t="n"/>
      <c r="Z625" s="58" t="n"/>
    </row>
    <row r="626" ht="15.75" customHeight="1" s="57">
      <c r="A626" s="58" t="n"/>
      <c r="B626" s="58" t="n"/>
      <c r="C626" s="58" t="n"/>
      <c r="D626" s="58" t="n"/>
      <c r="E626" s="58" t="n"/>
      <c r="F626" s="58" t="n"/>
      <c r="G626" s="58" t="n"/>
      <c r="H626" s="58" t="n"/>
      <c r="I626" s="58" t="n"/>
      <c r="J626" s="58" t="n"/>
      <c r="K626" s="58" t="n"/>
      <c r="L626" s="58" t="n"/>
      <c r="M626" s="58" t="n"/>
      <c r="N626" s="58" t="n"/>
      <c r="O626" s="58" t="n"/>
      <c r="P626" s="58" t="n"/>
      <c r="Q626" s="58" t="n"/>
      <c r="R626" s="58" t="n"/>
      <c r="S626" s="58" t="n"/>
      <c r="T626" s="58" t="n"/>
      <c r="U626" s="58" t="n"/>
      <c r="V626" s="58" t="n"/>
      <c r="W626" s="58" t="n"/>
      <c r="X626" s="58" t="n"/>
      <c r="Y626" s="58" t="n"/>
      <c r="Z626" s="58" t="n"/>
    </row>
    <row r="627" ht="15.75" customHeight="1" s="57">
      <c r="A627" s="58" t="n"/>
      <c r="B627" s="58" t="n"/>
      <c r="C627" s="58" t="n"/>
      <c r="D627" s="58" t="n"/>
      <c r="E627" s="58" t="n"/>
      <c r="F627" s="58" t="n"/>
      <c r="G627" s="58" t="n"/>
      <c r="H627" s="58" t="n"/>
      <c r="I627" s="58" t="n"/>
      <c r="J627" s="58" t="n"/>
      <c r="K627" s="58" t="n"/>
      <c r="L627" s="58" t="n"/>
      <c r="M627" s="58" t="n"/>
      <c r="N627" s="58" t="n"/>
      <c r="O627" s="58" t="n"/>
      <c r="P627" s="58" t="n"/>
      <c r="Q627" s="58" t="n"/>
      <c r="R627" s="58" t="n"/>
      <c r="S627" s="58" t="n"/>
      <c r="T627" s="58" t="n"/>
      <c r="U627" s="58" t="n"/>
      <c r="V627" s="58" t="n"/>
      <c r="W627" s="58" t="n"/>
      <c r="X627" s="58" t="n"/>
      <c r="Y627" s="58" t="n"/>
      <c r="Z627" s="58" t="n"/>
    </row>
    <row r="628" ht="15.75" customHeight="1" s="57">
      <c r="A628" s="58" t="n"/>
      <c r="B628" s="58" t="n"/>
      <c r="C628" s="58" t="n"/>
      <c r="D628" s="58" t="n"/>
      <c r="E628" s="58" t="n"/>
      <c r="F628" s="58" t="n"/>
      <c r="G628" s="58" t="n"/>
      <c r="H628" s="58" t="n"/>
      <c r="I628" s="58" t="n"/>
      <c r="J628" s="58" t="n"/>
      <c r="K628" s="58" t="n"/>
      <c r="L628" s="58" t="n"/>
      <c r="M628" s="58" t="n"/>
      <c r="N628" s="58" t="n"/>
      <c r="O628" s="58" t="n"/>
      <c r="P628" s="58" t="n"/>
      <c r="Q628" s="58" t="n"/>
      <c r="R628" s="58" t="n"/>
      <c r="S628" s="58" t="n"/>
      <c r="T628" s="58" t="n"/>
      <c r="U628" s="58" t="n"/>
      <c r="V628" s="58" t="n"/>
      <c r="W628" s="58" t="n"/>
      <c r="X628" s="58" t="n"/>
      <c r="Y628" s="58" t="n"/>
      <c r="Z628" s="58" t="n"/>
    </row>
    <row r="629" ht="15.75" customHeight="1" s="57">
      <c r="A629" s="58" t="n"/>
      <c r="B629" s="58" t="n"/>
      <c r="C629" s="58" t="n"/>
      <c r="D629" s="58" t="n"/>
      <c r="E629" s="58" t="n"/>
      <c r="F629" s="58" t="n"/>
      <c r="G629" s="58" t="n"/>
      <c r="H629" s="58" t="n"/>
      <c r="I629" s="58" t="n"/>
      <c r="J629" s="58" t="n"/>
      <c r="K629" s="58" t="n"/>
      <c r="L629" s="58" t="n"/>
      <c r="M629" s="58" t="n"/>
      <c r="N629" s="58" t="n"/>
      <c r="O629" s="58" t="n"/>
      <c r="P629" s="58" t="n"/>
      <c r="Q629" s="58" t="n"/>
      <c r="R629" s="58" t="n"/>
      <c r="S629" s="58" t="n"/>
      <c r="T629" s="58" t="n"/>
      <c r="U629" s="58" t="n"/>
      <c r="V629" s="58" t="n"/>
      <c r="W629" s="58" t="n"/>
      <c r="X629" s="58" t="n"/>
      <c r="Y629" s="58" t="n"/>
      <c r="Z629" s="58" t="n"/>
    </row>
    <row r="630" ht="15.75" customHeight="1" s="57">
      <c r="A630" s="58" t="n"/>
      <c r="B630" s="58" t="n"/>
      <c r="C630" s="58" t="n"/>
      <c r="D630" s="58" t="n"/>
      <c r="E630" s="58" t="n"/>
      <c r="F630" s="58" t="n"/>
      <c r="G630" s="58" t="n"/>
      <c r="H630" s="58" t="n"/>
      <c r="I630" s="58" t="n"/>
      <c r="J630" s="58" t="n"/>
      <c r="K630" s="58" t="n"/>
      <c r="L630" s="58" t="n"/>
      <c r="M630" s="58" t="n"/>
      <c r="N630" s="58" t="n"/>
      <c r="O630" s="58" t="n"/>
      <c r="P630" s="58" t="n"/>
      <c r="Q630" s="58" t="n"/>
      <c r="R630" s="58" t="n"/>
      <c r="S630" s="58" t="n"/>
      <c r="T630" s="58" t="n"/>
      <c r="U630" s="58" t="n"/>
      <c r="V630" s="58" t="n"/>
      <c r="W630" s="58" t="n"/>
      <c r="X630" s="58" t="n"/>
      <c r="Y630" s="58" t="n"/>
      <c r="Z630" s="58" t="n"/>
    </row>
    <row r="631" ht="15.75" customHeight="1" s="57">
      <c r="A631" s="58" t="n"/>
      <c r="B631" s="58" t="n"/>
      <c r="C631" s="58" t="n"/>
      <c r="D631" s="58" t="n"/>
      <c r="E631" s="58" t="n"/>
      <c r="F631" s="58" t="n"/>
      <c r="G631" s="58" t="n"/>
      <c r="H631" s="58" t="n"/>
      <c r="I631" s="58" t="n"/>
      <c r="J631" s="58" t="n"/>
      <c r="K631" s="58" t="n"/>
      <c r="L631" s="58" t="n"/>
      <c r="M631" s="58" t="n"/>
      <c r="N631" s="58" t="n"/>
      <c r="O631" s="58" t="n"/>
      <c r="P631" s="58" t="n"/>
      <c r="Q631" s="58" t="n"/>
      <c r="R631" s="58" t="n"/>
      <c r="S631" s="58" t="n"/>
      <c r="T631" s="58" t="n"/>
      <c r="U631" s="58" t="n"/>
      <c r="V631" s="58" t="n"/>
      <c r="W631" s="58" t="n"/>
      <c r="X631" s="58" t="n"/>
      <c r="Y631" s="58" t="n"/>
      <c r="Z631" s="58" t="n"/>
    </row>
    <row r="632" ht="15.75" customHeight="1" s="57">
      <c r="A632" s="58" t="n"/>
      <c r="B632" s="58" t="n"/>
      <c r="C632" s="58" t="n"/>
      <c r="D632" s="58" t="n"/>
      <c r="E632" s="58" t="n"/>
      <c r="F632" s="58" t="n"/>
      <c r="G632" s="58" t="n"/>
      <c r="H632" s="58" t="n"/>
      <c r="I632" s="58" t="n"/>
      <c r="J632" s="58" t="n"/>
      <c r="K632" s="58" t="n"/>
      <c r="L632" s="58" t="n"/>
      <c r="M632" s="58" t="n"/>
      <c r="N632" s="58" t="n"/>
      <c r="O632" s="58" t="n"/>
      <c r="P632" s="58" t="n"/>
      <c r="Q632" s="58" t="n"/>
      <c r="R632" s="58" t="n"/>
      <c r="S632" s="58" t="n"/>
      <c r="T632" s="58" t="n"/>
      <c r="U632" s="58" t="n"/>
      <c r="V632" s="58" t="n"/>
      <c r="W632" s="58" t="n"/>
      <c r="X632" s="58" t="n"/>
      <c r="Y632" s="58" t="n"/>
      <c r="Z632" s="58" t="n"/>
    </row>
    <row r="633" ht="15.75" customHeight="1" s="57">
      <c r="A633" s="58" t="n"/>
      <c r="B633" s="58" t="n"/>
      <c r="C633" s="58" t="n"/>
      <c r="D633" s="58" t="n"/>
      <c r="E633" s="58" t="n"/>
      <c r="F633" s="58" t="n"/>
      <c r="G633" s="58" t="n"/>
      <c r="H633" s="58" t="n"/>
      <c r="I633" s="58" t="n"/>
      <c r="J633" s="58" t="n"/>
      <c r="K633" s="58" t="n"/>
      <c r="L633" s="58" t="n"/>
      <c r="M633" s="58" t="n"/>
      <c r="N633" s="58" t="n"/>
      <c r="O633" s="58" t="n"/>
      <c r="P633" s="58" t="n"/>
      <c r="Q633" s="58" t="n"/>
      <c r="R633" s="58" t="n"/>
      <c r="S633" s="58" t="n"/>
      <c r="T633" s="58" t="n"/>
      <c r="U633" s="58" t="n"/>
      <c r="V633" s="58" t="n"/>
      <c r="W633" s="58" t="n"/>
      <c r="X633" s="58" t="n"/>
      <c r="Y633" s="58" t="n"/>
      <c r="Z633" s="58" t="n"/>
    </row>
    <row r="634" ht="15.75" customHeight="1" s="57">
      <c r="A634" s="58" t="n"/>
      <c r="B634" s="58" t="n"/>
      <c r="C634" s="58" t="n"/>
      <c r="D634" s="58" t="n"/>
      <c r="E634" s="58" t="n"/>
      <c r="F634" s="58" t="n"/>
      <c r="G634" s="58" t="n"/>
      <c r="H634" s="58" t="n"/>
      <c r="I634" s="58" t="n"/>
      <c r="J634" s="58" t="n"/>
      <c r="K634" s="58" t="n"/>
      <c r="L634" s="58" t="n"/>
      <c r="M634" s="58" t="n"/>
      <c r="N634" s="58" t="n"/>
      <c r="O634" s="58" t="n"/>
      <c r="P634" s="58" t="n"/>
      <c r="Q634" s="58" t="n"/>
      <c r="R634" s="58" t="n"/>
      <c r="S634" s="58" t="n"/>
      <c r="T634" s="58" t="n"/>
      <c r="U634" s="58" t="n"/>
      <c r="V634" s="58" t="n"/>
      <c r="W634" s="58" t="n"/>
      <c r="X634" s="58" t="n"/>
      <c r="Y634" s="58" t="n"/>
      <c r="Z634" s="58" t="n"/>
    </row>
    <row r="635" ht="15.75" customHeight="1" s="57">
      <c r="A635" s="58" t="n"/>
      <c r="B635" s="58" t="n"/>
      <c r="C635" s="58" t="n"/>
      <c r="D635" s="58" t="n"/>
      <c r="E635" s="58" t="n"/>
      <c r="F635" s="58" t="n"/>
      <c r="G635" s="58" t="n"/>
      <c r="H635" s="58" t="n"/>
      <c r="I635" s="58" t="n"/>
      <c r="J635" s="58" t="n"/>
      <c r="K635" s="58" t="n"/>
      <c r="L635" s="58" t="n"/>
      <c r="M635" s="58" t="n"/>
      <c r="N635" s="58" t="n"/>
      <c r="O635" s="58" t="n"/>
      <c r="P635" s="58" t="n"/>
      <c r="Q635" s="58" t="n"/>
      <c r="R635" s="58" t="n"/>
      <c r="S635" s="58" t="n"/>
      <c r="T635" s="58" t="n"/>
      <c r="U635" s="58" t="n"/>
      <c r="V635" s="58" t="n"/>
      <c r="W635" s="58" t="n"/>
      <c r="X635" s="58" t="n"/>
      <c r="Y635" s="58" t="n"/>
      <c r="Z635" s="58" t="n"/>
    </row>
    <row r="636" ht="15.75" customHeight="1" s="57">
      <c r="A636" s="58" t="n"/>
      <c r="B636" s="58" t="n"/>
      <c r="C636" s="58" t="n"/>
      <c r="D636" s="58" t="n"/>
      <c r="E636" s="58" t="n"/>
      <c r="F636" s="58" t="n"/>
      <c r="G636" s="58" t="n"/>
      <c r="H636" s="58" t="n"/>
      <c r="I636" s="58" t="n"/>
      <c r="J636" s="58" t="n"/>
      <c r="K636" s="58" t="n"/>
      <c r="L636" s="58" t="n"/>
      <c r="M636" s="58" t="n"/>
      <c r="N636" s="58" t="n"/>
      <c r="O636" s="58" t="n"/>
      <c r="P636" s="58" t="n"/>
      <c r="Q636" s="58" t="n"/>
      <c r="R636" s="58" t="n"/>
      <c r="S636" s="58" t="n"/>
      <c r="T636" s="58" t="n"/>
      <c r="U636" s="58" t="n"/>
      <c r="V636" s="58" t="n"/>
      <c r="W636" s="58" t="n"/>
      <c r="X636" s="58" t="n"/>
      <c r="Y636" s="58" t="n"/>
      <c r="Z636" s="58" t="n"/>
    </row>
    <row r="637" ht="15.75" customHeight="1" s="57">
      <c r="A637" s="58" t="n"/>
      <c r="B637" s="58" t="n"/>
      <c r="C637" s="58" t="n"/>
      <c r="D637" s="58" t="n"/>
      <c r="E637" s="58" t="n"/>
      <c r="F637" s="58" t="n"/>
      <c r="G637" s="58" t="n"/>
      <c r="H637" s="58" t="n"/>
      <c r="I637" s="58" t="n"/>
      <c r="J637" s="58" t="n"/>
      <c r="K637" s="58" t="n"/>
      <c r="L637" s="58" t="n"/>
      <c r="M637" s="58" t="n"/>
      <c r="N637" s="58" t="n"/>
      <c r="O637" s="58" t="n"/>
      <c r="P637" s="58" t="n"/>
      <c r="Q637" s="58" t="n"/>
      <c r="R637" s="58" t="n"/>
      <c r="S637" s="58" t="n"/>
      <c r="T637" s="58" t="n"/>
      <c r="U637" s="58" t="n"/>
      <c r="V637" s="58" t="n"/>
      <c r="W637" s="58" t="n"/>
      <c r="X637" s="58" t="n"/>
      <c r="Y637" s="58" t="n"/>
      <c r="Z637" s="58" t="n"/>
    </row>
    <row r="638" ht="15.75" customHeight="1" s="57">
      <c r="A638" s="58" t="n"/>
      <c r="B638" s="58" t="n"/>
      <c r="C638" s="58" t="n"/>
      <c r="D638" s="58" t="n"/>
      <c r="E638" s="58" t="n"/>
      <c r="F638" s="58" t="n"/>
      <c r="G638" s="58" t="n"/>
      <c r="H638" s="58" t="n"/>
      <c r="I638" s="58" t="n"/>
      <c r="J638" s="58" t="n"/>
      <c r="K638" s="58" t="n"/>
      <c r="L638" s="58" t="n"/>
      <c r="M638" s="58" t="n"/>
      <c r="N638" s="58" t="n"/>
      <c r="O638" s="58" t="n"/>
      <c r="P638" s="58" t="n"/>
      <c r="Q638" s="58" t="n"/>
      <c r="R638" s="58" t="n"/>
      <c r="S638" s="58" t="n"/>
      <c r="T638" s="58" t="n"/>
      <c r="U638" s="58" t="n"/>
      <c r="V638" s="58" t="n"/>
      <c r="W638" s="58" t="n"/>
      <c r="X638" s="58" t="n"/>
      <c r="Y638" s="58" t="n"/>
      <c r="Z638" s="58" t="n"/>
    </row>
    <row r="639" ht="15.75" customHeight="1" s="57">
      <c r="A639" s="58" t="n"/>
      <c r="B639" s="58" t="n"/>
      <c r="C639" s="58" t="n"/>
      <c r="D639" s="58" t="n"/>
      <c r="E639" s="58" t="n"/>
      <c r="F639" s="58" t="n"/>
      <c r="G639" s="58" t="n"/>
      <c r="H639" s="58" t="n"/>
      <c r="I639" s="58" t="n"/>
      <c r="J639" s="58" t="n"/>
      <c r="K639" s="58" t="n"/>
      <c r="L639" s="58" t="n"/>
      <c r="M639" s="58" t="n"/>
      <c r="N639" s="58" t="n"/>
      <c r="O639" s="58" t="n"/>
      <c r="P639" s="58" t="n"/>
      <c r="Q639" s="58" t="n"/>
      <c r="R639" s="58" t="n"/>
      <c r="S639" s="58" t="n"/>
      <c r="T639" s="58" t="n"/>
      <c r="U639" s="58" t="n"/>
      <c r="V639" s="58" t="n"/>
      <c r="W639" s="58" t="n"/>
      <c r="X639" s="58" t="n"/>
      <c r="Y639" s="58" t="n"/>
      <c r="Z639" s="58" t="n"/>
    </row>
    <row r="640" ht="15.75" customHeight="1" s="57">
      <c r="A640" s="58" t="n"/>
      <c r="B640" s="58" t="n"/>
      <c r="C640" s="58" t="n"/>
      <c r="D640" s="58" t="n"/>
      <c r="E640" s="58" t="n"/>
      <c r="F640" s="58" t="n"/>
      <c r="G640" s="58" t="n"/>
      <c r="H640" s="58" t="n"/>
      <c r="I640" s="58" t="n"/>
      <c r="J640" s="58" t="n"/>
      <c r="K640" s="58" t="n"/>
      <c r="L640" s="58" t="n"/>
      <c r="M640" s="58" t="n"/>
      <c r="N640" s="58" t="n"/>
      <c r="O640" s="58" t="n"/>
      <c r="P640" s="58" t="n"/>
      <c r="Q640" s="58" t="n"/>
      <c r="R640" s="58" t="n"/>
      <c r="S640" s="58" t="n"/>
      <c r="T640" s="58" t="n"/>
      <c r="U640" s="58" t="n"/>
      <c r="V640" s="58" t="n"/>
      <c r="W640" s="58" t="n"/>
      <c r="X640" s="58" t="n"/>
      <c r="Y640" s="58" t="n"/>
      <c r="Z640" s="58" t="n"/>
    </row>
    <row r="641" ht="15.75" customHeight="1" s="57">
      <c r="A641" s="58" t="n"/>
      <c r="B641" s="58" t="n"/>
      <c r="C641" s="58" t="n"/>
      <c r="D641" s="58" t="n"/>
      <c r="E641" s="58" t="n"/>
      <c r="F641" s="58" t="n"/>
      <c r="G641" s="58" t="n"/>
      <c r="H641" s="58" t="n"/>
      <c r="I641" s="58" t="n"/>
      <c r="J641" s="58" t="n"/>
      <c r="K641" s="58" t="n"/>
      <c r="L641" s="58" t="n"/>
      <c r="M641" s="58" t="n"/>
      <c r="N641" s="58" t="n"/>
      <c r="O641" s="58" t="n"/>
      <c r="P641" s="58" t="n"/>
      <c r="Q641" s="58" t="n"/>
      <c r="R641" s="58" t="n"/>
      <c r="S641" s="58" t="n"/>
      <c r="T641" s="58" t="n"/>
      <c r="U641" s="58" t="n"/>
      <c r="V641" s="58" t="n"/>
      <c r="W641" s="58" t="n"/>
      <c r="X641" s="58" t="n"/>
      <c r="Y641" s="58" t="n"/>
      <c r="Z641" s="58" t="n"/>
    </row>
    <row r="642" ht="15.75" customHeight="1" s="57">
      <c r="A642" s="58" t="n"/>
      <c r="B642" s="58" t="n"/>
      <c r="C642" s="58" t="n"/>
      <c r="D642" s="58" t="n"/>
      <c r="E642" s="58" t="n"/>
      <c r="F642" s="58" t="n"/>
      <c r="G642" s="58" t="n"/>
      <c r="H642" s="58" t="n"/>
      <c r="I642" s="58" t="n"/>
      <c r="J642" s="58" t="n"/>
      <c r="K642" s="58" t="n"/>
      <c r="L642" s="58" t="n"/>
      <c r="M642" s="58" t="n"/>
      <c r="N642" s="58" t="n"/>
      <c r="O642" s="58" t="n"/>
      <c r="P642" s="58" t="n"/>
      <c r="Q642" s="58" t="n"/>
      <c r="R642" s="58" t="n"/>
      <c r="S642" s="58" t="n"/>
      <c r="T642" s="58" t="n"/>
      <c r="U642" s="58" t="n"/>
      <c r="V642" s="58" t="n"/>
      <c r="W642" s="58" t="n"/>
      <c r="X642" s="58" t="n"/>
      <c r="Y642" s="58" t="n"/>
      <c r="Z642" s="58" t="n"/>
    </row>
    <row r="643" ht="15.75" customHeight="1" s="57">
      <c r="A643" s="58" t="n"/>
      <c r="B643" s="58" t="n"/>
      <c r="C643" s="58" t="n"/>
      <c r="D643" s="58" t="n"/>
      <c r="E643" s="58" t="n"/>
      <c r="F643" s="58" t="n"/>
      <c r="G643" s="58" t="n"/>
      <c r="H643" s="58" t="n"/>
      <c r="I643" s="58" t="n"/>
      <c r="J643" s="58" t="n"/>
      <c r="K643" s="58" t="n"/>
      <c r="L643" s="58" t="n"/>
      <c r="M643" s="58" t="n"/>
      <c r="N643" s="58" t="n"/>
      <c r="O643" s="58" t="n"/>
      <c r="P643" s="58" t="n"/>
      <c r="Q643" s="58" t="n"/>
      <c r="R643" s="58" t="n"/>
      <c r="S643" s="58" t="n"/>
      <c r="T643" s="58" t="n"/>
      <c r="U643" s="58" t="n"/>
      <c r="V643" s="58" t="n"/>
      <c r="W643" s="58" t="n"/>
      <c r="X643" s="58" t="n"/>
      <c r="Y643" s="58" t="n"/>
      <c r="Z643" s="58" t="n"/>
    </row>
    <row r="644" ht="15.75" customHeight="1" s="57">
      <c r="A644" s="58" t="n"/>
      <c r="B644" s="58" t="n"/>
      <c r="C644" s="58" t="n"/>
      <c r="D644" s="58" t="n"/>
      <c r="E644" s="58" t="n"/>
      <c r="F644" s="58" t="n"/>
      <c r="G644" s="58" t="n"/>
      <c r="H644" s="58" t="n"/>
      <c r="I644" s="58" t="n"/>
      <c r="J644" s="58" t="n"/>
      <c r="K644" s="58" t="n"/>
      <c r="L644" s="58" t="n"/>
      <c r="M644" s="58" t="n"/>
      <c r="N644" s="58" t="n"/>
      <c r="O644" s="58" t="n"/>
      <c r="P644" s="58" t="n"/>
      <c r="Q644" s="58" t="n"/>
      <c r="R644" s="58" t="n"/>
      <c r="S644" s="58" t="n"/>
      <c r="T644" s="58" t="n"/>
      <c r="U644" s="58" t="n"/>
      <c r="V644" s="58" t="n"/>
      <c r="W644" s="58" t="n"/>
      <c r="X644" s="58" t="n"/>
      <c r="Y644" s="58" t="n"/>
      <c r="Z644" s="58" t="n"/>
    </row>
    <row r="645" ht="15.75" customHeight="1" s="57">
      <c r="A645" s="58" t="n"/>
      <c r="B645" s="58" t="n"/>
      <c r="C645" s="58" t="n"/>
      <c r="D645" s="58" t="n"/>
      <c r="E645" s="58" t="n"/>
      <c r="F645" s="58" t="n"/>
      <c r="G645" s="58" t="n"/>
      <c r="H645" s="58" t="n"/>
      <c r="I645" s="58" t="n"/>
      <c r="J645" s="58" t="n"/>
      <c r="K645" s="58" t="n"/>
      <c r="L645" s="58" t="n"/>
      <c r="M645" s="58" t="n"/>
      <c r="N645" s="58" t="n"/>
      <c r="O645" s="58" t="n"/>
      <c r="P645" s="58" t="n"/>
      <c r="Q645" s="58" t="n"/>
      <c r="R645" s="58" t="n"/>
      <c r="S645" s="58" t="n"/>
      <c r="T645" s="58" t="n"/>
      <c r="U645" s="58" t="n"/>
      <c r="V645" s="58" t="n"/>
      <c r="W645" s="58" t="n"/>
      <c r="X645" s="58" t="n"/>
      <c r="Y645" s="58" t="n"/>
      <c r="Z645" s="58" t="n"/>
    </row>
    <row r="646" ht="15.75" customHeight="1" s="57">
      <c r="A646" s="58" t="n"/>
      <c r="B646" s="58" t="n"/>
      <c r="C646" s="58" t="n"/>
      <c r="D646" s="58" t="n"/>
      <c r="E646" s="58" t="n"/>
      <c r="F646" s="58" t="n"/>
      <c r="G646" s="58" t="n"/>
      <c r="H646" s="58" t="n"/>
      <c r="I646" s="58" t="n"/>
      <c r="J646" s="58" t="n"/>
      <c r="K646" s="58" t="n"/>
      <c r="L646" s="58" t="n"/>
      <c r="M646" s="58" t="n"/>
      <c r="N646" s="58" t="n"/>
      <c r="O646" s="58" t="n"/>
      <c r="P646" s="58" t="n"/>
      <c r="Q646" s="58" t="n"/>
      <c r="R646" s="58" t="n"/>
      <c r="S646" s="58" t="n"/>
      <c r="T646" s="58" t="n"/>
      <c r="U646" s="58" t="n"/>
      <c r="V646" s="58" t="n"/>
      <c r="W646" s="58" t="n"/>
      <c r="X646" s="58" t="n"/>
      <c r="Y646" s="58" t="n"/>
      <c r="Z646" s="58" t="n"/>
    </row>
    <row r="647" ht="15.75" customHeight="1" s="57">
      <c r="A647" s="58" t="n"/>
      <c r="B647" s="58" t="n"/>
      <c r="C647" s="58" t="n"/>
      <c r="D647" s="58" t="n"/>
      <c r="E647" s="58" t="n"/>
      <c r="F647" s="58" t="n"/>
      <c r="G647" s="58" t="n"/>
      <c r="H647" s="58" t="n"/>
      <c r="I647" s="58" t="n"/>
      <c r="J647" s="58" t="n"/>
      <c r="K647" s="58" t="n"/>
      <c r="L647" s="58" t="n"/>
      <c r="M647" s="58" t="n"/>
      <c r="N647" s="58" t="n"/>
      <c r="O647" s="58" t="n"/>
      <c r="P647" s="58" t="n"/>
      <c r="Q647" s="58" t="n"/>
      <c r="R647" s="58" t="n"/>
      <c r="S647" s="58" t="n"/>
      <c r="T647" s="58" t="n"/>
      <c r="U647" s="58" t="n"/>
      <c r="V647" s="58" t="n"/>
      <c r="W647" s="58" t="n"/>
      <c r="X647" s="58" t="n"/>
      <c r="Y647" s="58" t="n"/>
      <c r="Z647" s="58" t="n"/>
    </row>
    <row r="648" ht="15.75" customHeight="1" s="57">
      <c r="A648" s="58" t="n"/>
      <c r="B648" s="58" t="n"/>
      <c r="C648" s="58" t="n"/>
      <c r="D648" s="58" t="n"/>
      <c r="E648" s="58" t="n"/>
      <c r="F648" s="58" t="n"/>
      <c r="G648" s="58" t="n"/>
      <c r="H648" s="58" t="n"/>
      <c r="I648" s="58" t="n"/>
      <c r="J648" s="58" t="n"/>
      <c r="K648" s="58" t="n"/>
      <c r="L648" s="58" t="n"/>
      <c r="M648" s="58" t="n"/>
      <c r="N648" s="58" t="n"/>
      <c r="O648" s="58" t="n"/>
      <c r="P648" s="58" t="n"/>
      <c r="Q648" s="58" t="n"/>
      <c r="R648" s="58" t="n"/>
      <c r="S648" s="58" t="n"/>
      <c r="T648" s="58" t="n"/>
      <c r="U648" s="58" t="n"/>
      <c r="V648" s="58" t="n"/>
      <c r="W648" s="58" t="n"/>
      <c r="X648" s="58" t="n"/>
      <c r="Y648" s="58" t="n"/>
      <c r="Z648" s="58" t="n"/>
    </row>
    <row r="649" ht="15.75" customHeight="1" s="57">
      <c r="A649" s="58" t="n"/>
      <c r="B649" s="58" t="n"/>
      <c r="C649" s="58" t="n"/>
      <c r="D649" s="58" t="n"/>
      <c r="E649" s="58" t="n"/>
      <c r="F649" s="58" t="n"/>
      <c r="G649" s="58" t="n"/>
      <c r="H649" s="58" t="n"/>
      <c r="I649" s="58" t="n"/>
      <c r="J649" s="58" t="n"/>
      <c r="K649" s="58" t="n"/>
      <c r="L649" s="58" t="n"/>
      <c r="M649" s="58" t="n"/>
      <c r="N649" s="58" t="n"/>
      <c r="O649" s="58" t="n"/>
      <c r="P649" s="58" t="n"/>
      <c r="Q649" s="58" t="n"/>
      <c r="R649" s="58" t="n"/>
      <c r="S649" s="58" t="n"/>
      <c r="T649" s="58" t="n"/>
      <c r="U649" s="58" t="n"/>
      <c r="V649" s="58" t="n"/>
      <c r="W649" s="58" t="n"/>
      <c r="X649" s="58" t="n"/>
      <c r="Y649" s="58" t="n"/>
      <c r="Z649" s="58" t="n"/>
    </row>
    <row r="650" ht="15.75" customHeight="1" s="57">
      <c r="A650" s="58" t="n"/>
      <c r="B650" s="58" t="n"/>
      <c r="C650" s="58" t="n"/>
      <c r="D650" s="58" t="n"/>
      <c r="E650" s="58" t="n"/>
      <c r="F650" s="58" t="n"/>
      <c r="G650" s="58" t="n"/>
      <c r="H650" s="58" t="n"/>
      <c r="I650" s="58" t="n"/>
      <c r="J650" s="58" t="n"/>
      <c r="K650" s="58" t="n"/>
      <c r="L650" s="58" t="n"/>
      <c r="M650" s="58" t="n"/>
      <c r="N650" s="58" t="n"/>
      <c r="O650" s="58" t="n"/>
      <c r="P650" s="58" t="n"/>
      <c r="Q650" s="58" t="n"/>
      <c r="R650" s="58" t="n"/>
      <c r="S650" s="58" t="n"/>
      <c r="T650" s="58" t="n"/>
      <c r="U650" s="58" t="n"/>
      <c r="V650" s="58" t="n"/>
      <c r="W650" s="58" t="n"/>
      <c r="X650" s="58" t="n"/>
      <c r="Y650" s="58" t="n"/>
      <c r="Z650" s="58" t="n"/>
    </row>
    <row r="651" ht="15.75" customHeight="1" s="57">
      <c r="A651" s="58" t="n"/>
      <c r="B651" s="58" t="n"/>
      <c r="C651" s="58" t="n"/>
      <c r="D651" s="58" t="n"/>
      <c r="E651" s="58" t="n"/>
      <c r="F651" s="58" t="n"/>
      <c r="G651" s="58" t="n"/>
      <c r="H651" s="58" t="n"/>
      <c r="I651" s="58" t="n"/>
      <c r="J651" s="58" t="n"/>
      <c r="K651" s="58" t="n"/>
      <c r="L651" s="58" t="n"/>
      <c r="M651" s="58" t="n"/>
      <c r="N651" s="58" t="n"/>
      <c r="O651" s="58" t="n"/>
      <c r="P651" s="58" t="n"/>
      <c r="Q651" s="58" t="n"/>
      <c r="R651" s="58" t="n"/>
      <c r="S651" s="58" t="n"/>
      <c r="T651" s="58" t="n"/>
      <c r="U651" s="58" t="n"/>
      <c r="V651" s="58" t="n"/>
      <c r="W651" s="58" t="n"/>
      <c r="X651" s="58" t="n"/>
      <c r="Y651" s="58" t="n"/>
      <c r="Z651" s="58" t="n"/>
    </row>
    <row r="652" ht="15.75" customHeight="1" s="57">
      <c r="A652" s="58" t="n"/>
      <c r="B652" s="58" t="n"/>
      <c r="C652" s="58" t="n"/>
      <c r="D652" s="58" t="n"/>
      <c r="E652" s="58" t="n"/>
      <c r="F652" s="58" t="n"/>
      <c r="G652" s="58" t="n"/>
      <c r="H652" s="58" t="n"/>
      <c r="I652" s="58" t="n"/>
      <c r="J652" s="58" t="n"/>
      <c r="K652" s="58" t="n"/>
      <c r="L652" s="58" t="n"/>
      <c r="M652" s="58" t="n"/>
      <c r="N652" s="58" t="n"/>
      <c r="O652" s="58" t="n"/>
      <c r="P652" s="58" t="n"/>
      <c r="Q652" s="58" t="n"/>
      <c r="R652" s="58" t="n"/>
      <c r="S652" s="58" t="n"/>
      <c r="T652" s="58" t="n"/>
      <c r="U652" s="58" t="n"/>
      <c r="V652" s="58" t="n"/>
      <c r="W652" s="58" t="n"/>
      <c r="X652" s="58" t="n"/>
      <c r="Y652" s="58" t="n"/>
      <c r="Z652" s="58" t="n"/>
    </row>
    <row r="653" ht="15.75" customHeight="1" s="57">
      <c r="A653" s="58" t="n"/>
      <c r="B653" s="58" t="n"/>
      <c r="C653" s="58" t="n"/>
      <c r="D653" s="58" t="n"/>
      <c r="E653" s="58" t="n"/>
      <c r="F653" s="58" t="n"/>
      <c r="G653" s="58" t="n"/>
      <c r="H653" s="58" t="n"/>
      <c r="I653" s="58" t="n"/>
      <c r="J653" s="58" t="n"/>
      <c r="K653" s="58" t="n"/>
      <c r="L653" s="58" t="n"/>
      <c r="M653" s="58" t="n"/>
      <c r="N653" s="58" t="n"/>
      <c r="O653" s="58" t="n"/>
      <c r="P653" s="58" t="n"/>
      <c r="Q653" s="58" t="n"/>
      <c r="R653" s="58" t="n"/>
      <c r="S653" s="58" t="n"/>
      <c r="T653" s="58" t="n"/>
      <c r="U653" s="58" t="n"/>
      <c r="V653" s="58" t="n"/>
      <c r="W653" s="58" t="n"/>
      <c r="X653" s="58" t="n"/>
      <c r="Y653" s="58" t="n"/>
      <c r="Z653" s="58" t="n"/>
    </row>
    <row r="654" ht="15.75" customHeight="1" s="57">
      <c r="A654" s="58" t="n"/>
      <c r="B654" s="58" t="n"/>
      <c r="C654" s="58" t="n"/>
      <c r="D654" s="58" t="n"/>
      <c r="E654" s="58" t="n"/>
      <c r="F654" s="58" t="n"/>
      <c r="G654" s="58" t="n"/>
      <c r="H654" s="58" t="n"/>
      <c r="I654" s="58" t="n"/>
      <c r="J654" s="58" t="n"/>
      <c r="K654" s="58" t="n"/>
      <c r="L654" s="58" t="n"/>
      <c r="M654" s="58" t="n"/>
      <c r="N654" s="58" t="n"/>
      <c r="O654" s="58" t="n"/>
      <c r="P654" s="58" t="n"/>
      <c r="Q654" s="58" t="n"/>
      <c r="R654" s="58" t="n"/>
      <c r="S654" s="58" t="n"/>
      <c r="T654" s="58" t="n"/>
      <c r="U654" s="58" t="n"/>
      <c r="V654" s="58" t="n"/>
      <c r="W654" s="58" t="n"/>
      <c r="X654" s="58" t="n"/>
      <c r="Y654" s="58" t="n"/>
      <c r="Z654" s="58" t="n"/>
    </row>
    <row r="655" ht="15.75" customHeight="1" s="57">
      <c r="A655" s="58" t="n"/>
      <c r="B655" s="58" t="n"/>
      <c r="C655" s="58" t="n"/>
      <c r="D655" s="58" t="n"/>
      <c r="E655" s="58" t="n"/>
      <c r="F655" s="58" t="n"/>
      <c r="G655" s="58" t="n"/>
      <c r="H655" s="58" t="n"/>
      <c r="I655" s="58" t="n"/>
      <c r="J655" s="58" t="n"/>
      <c r="K655" s="58" t="n"/>
      <c r="L655" s="58" t="n"/>
      <c r="M655" s="58" t="n"/>
      <c r="N655" s="58" t="n"/>
      <c r="O655" s="58" t="n"/>
      <c r="P655" s="58" t="n"/>
      <c r="Q655" s="58" t="n"/>
      <c r="R655" s="58" t="n"/>
      <c r="S655" s="58" t="n"/>
      <c r="T655" s="58" t="n"/>
      <c r="U655" s="58" t="n"/>
      <c r="V655" s="58" t="n"/>
      <c r="W655" s="58" t="n"/>
      <c r="X655" s="58" t="n"/>
      <c r="Y655" s="58" t="n"/>
      <c r="Z655" s="58" t="n"/>
    </row>
    <row r="656" ht="15.75" customHeight="1" s="57">
      <c r="A656" s="58" t="n"/>
      <c r="B656" s="58" t="n"/>
      <c r="C656" s="58" t="n"/>
      <c r="D656" s="58" t="n"/>
      <c r="E656" s="58" t="n"/>
      <c r="F656" s="58" t="n"/>
      <c r="G656" s="58" t="n"/>
      <c r="H656" s="58" t="n"/>
      <c r="I656" s="58" t="n"/>
      <c r="J656" s="58" t="n"/>
      <c r="K656" s="58" t="n"/>
      <c r="L656" s="58" t="n"/>
      <c r="M656" s="58" t="n"/>
      <c r="N656" s="58" t="n"/>
      <c r="O656" s="58" t="n"/>
      <c r="P656" s="58" t="n"/>
      <c r="Q656" s="58" t="n"/>
      <c r="R656" s="58" t="n"/>
      <c r="S656" s="58" t="n"/>
      <c r="T656" s="58" t="n"/>
      <c r="U656" s="58" t="n"/>
      <c r="V656" s="58" t="n"/>
      <c r="W656" s="58" t="n"/>
      <c r="X656" s="58" t="n"/>
      <c r="Y656" s="58" t="n"/>
      <c r="Z656" s="58" t="n"/>
    </row>
    <row r="657" ht="15.75" customHeight="1" s="57">
      <c r="A657" s="58" t="n"/>
      <c r="B657" s="58" t="n"/>
      <c r="C657" s="58" t="n"/>
      <c r="D657" s="58" t="n"/>
      <c r="E657" s="58" t="n"/>
      <c r="F657" s="58" t="n"/>
      <c r="G657" s="58" t="n"/>
      <c r="H657" s="58" t="n"/>
      <c r="I657" s="58" t="n"/>
      <c r="J657" s="58" t="n"/>
      <c r="K657" s="58" t="n"/>
      <c r="L657" s="58" t="n"/>
      <c r="M657" s="58" t="n"/>
      <c r="N657" s="58" t="n"/>
      <c r="O657" s="58" t="n"/>
      <c r="P657" s="58" t="n"/>
      <c r="Q657" s="58" t="n"/>
      <c r="R657" s="58" t="n"/>
      <c r="S657" s="58" t="n"/>
      <c r="T657" s="58" t="n"/>
      <c r="U657" s="58" t="n"/>
      <c r="V657" s="58" t="n"/>
      <c r="W657" s="58" t="n"/>
      <c r="X657" s="58" t="n"/>
      <c r="Y657" s="58" t="n"/>
      <c r="Z657" s="58" t="n"/>
    </row>
    <row r="658" ht="15.75" customHeight="1" s="57">
      <c r="A658" s="58" t="n"/>
      <c r="B658" s="58" t="n"/>
      <c r="C658" s="58" t="n"/>
      <c r="D658" s="58" t="n"/>
      <c r="E658" s="58" t="n"/>
      <c r="F658" s="58" t="n"/>
      <c r="G658" s="58" t="n"/>
      <c r="H658" s="58" t="n"/>
      <c r="I658" s="58" t="n"/>
      <c r="J658" s="58" t="n"/>
      <c r="K658" s="58" t="n"/>
      <c r="L658" s="58" t="n"/>
      <c r="M658" s="58" t="n"/>
      <c r="N658" s="58" t="n"/>
      <c r="O658" s="58" t="n"/>
      <c r="P658" s="58" t="n"/>
      <c r="Q658" s="58" t="n"/>
      <c r="R658" s="58" t="n"/>
      <c r="S658" s="58" t="n"/>
      <c r="T658" s="58" t="n"/>
      <c r="U658" s="58" t="n"/>
      <c r="V658" s="58" t="n"/>
      <c r="W658" s="58" t="n"/>
      <c r="X658" s="58" t="n"/>
      <c r="Y658" s="58" t="n"/>
      <c r="Z658" s="58" t="n"/>
    </row>
    <row r="659" ht="15.75" customHeight="1" s="57">
      <c r="A659" s="58" t="n"/>
      <c r="B659" s="58" t="n"/>
      <c r="C659" s="58" t="n"/>
      <c r="D659" s="58" t="n"/>
      <c r="E659" s="58" t="n"/>
      <c r="F659" s="58" t="n"/>
      <c r="G659" s="58" t="n"/>
      <c r="H659" s="58" t="n"/>
      <c r="I659" s="58" t="n"/>
      <c r="J659" s="58" t="n"/>
      <c r="K659" s="58" t="n"/>
      <c r="L659" s="58" t="n"/>
      <c r="M659" s="58" t="n"/>
      <c r="N659" s="58" t="n"/>
      <c r="O659" s="58" t="n"/>
      <c r="P659" s="58" t="n"/>
      <c r="Q659" s="58" t="n"/>
      <c r="R659" s="58" t="n"/>
      <c r="S659" s="58" t="n"/>
      <c r="T659" s="58" t="n"/>
      <c r="U659" s="58" t="n"/>
      <c r="V659" s="58" t="n"/>
      <c r="W659" s="58" t="n"/>
      <c r="X659" s="58" t="n"/>
      <c r="Y659" s="58" t="n"/>
      <c r="Z659" s="58" t="n"/>
    </row>
    <row r="660" ht="15.75" customHeight="1" s="57">
      <c r="A660" s="58" t="n"/>
      <c r="B660" s="58" t="n"/>
      <c r="C660" s="58" t="n"/>
      <c r="D660" s="58" t="n"/>
      <c r="E660" s="58" t="n"/>
      <c r="F660" s="58" t="n"/>
      <c r="G660" s="58" t="n"/>
      <c r="H660" s="58" t="n"/>
      <c r="I660" s="58" t="n"/>
      <c r="J660" s="58" t="n"/>
      <c r="K660" s="58" t="n"/>
      <c r="L660" s="58" t="n"/>
      <c r="M660" s="58" t="n"/>
      <c r="N660" s="58" t="n"/>
      <c r="O660" s="58" t="n"/>
      <c r="P660" s="58" t="n"/>
      <c r="Q660" s="58" t="n"/>
      <c r="R660" s="58" t="n"/>
      <c r="S660" s="58" t="n"/>
      <c r="T660" s="58" t="n"/>
      <c r="U660" s="58" t="n"/>
      <c r="V660" s="58" t="n"/>
      <c r="W660" s="58" t="n"/>
      <c r="X660" s="58" t="n"/>
      <c r="Y660" s="58" t="n"/>
      <c r="Z660" s="58" t="n"/>
    </row>
    <row r="661" ht="15.75" customHeight="1" s="57">
      <c r="A661" s="58" t="n"/>
      <c r="B661" s="58" t="n"/>
      <c r="C661" s="58" t="n"/>
      <c r="D661" s="58" t="n"/>
      <c r="E661" s="58" t="n"/>
      <c r="F661" s="58" t="n"/>
      <c r="G661" s="58" t="n"/>
      <c r="H661" s="58" t="n"/>
      <c r="I661" s="58" t="n"/>
      <c r="J661" s="58" t="n"/>
      <c r="K661" s="58" t="n"/>
      <c r="L661" s="58" t="n"/>
      <c r="M661" s="58" t="n"/>
      <c r="N661" s="58" t="n"/>
      <c r="O661" s="58" t="n"/>
      <c r="P661" s="58" t="n"/>
      <c r="Q661" s="58" t="n"/>
      <c r="R661" s="58" t="n"/>
      <c r="S661" s="58" t="n"/>
      <c r="T661" s="58" t="n"/>
      <c r="U661" s="58" t="n"/>
      <c r="V661" s="58" t="n"/>
      <c r="W661" s="58" t="n"/>
      <c r="X661" s="58" t="n"/>
      <c r="Y661" s="58" t="n"/>
      <c r="Z661" s="58" t="n"/>
    </row>
    <row r="662" ht="15.75" customHeight="1" s="57">
      <c r="A662" s="58" t="n"/>
      <c r="B662" s="58" t="n"/>
      <c r="C662" s="58" t="n"/>
      <c r="D662" s="58" t="n"/>
      <c r="E662" s="58" t="n"/>
      <c r="F662" s="58" t="n"/>
      <c r="G662" s="58" t="n"/>
      <c r="H662" s="58" t="n"/>
      <c r="I662" s="58" t="n"/>
      <c r="J662" s="58" t="n"/>
      <c r="K662" s="58" t="n"/>
      <c r="L662" s="58" t="n"/>
      <c r="M662" s="58" t="n"/>
      <c r="N662" s="58" t="n"/>
      <c r="O662" s="58" t="n"/>
      <c r="P662" s="58" t="n"/>
      <c r="Q662" s="58" t="n"/>
      <c r="R662" s="58" t="n"/>
      <c r="S662" s="58" t="n"/>
      <c r="T662" s="58" t="n"/>
      <c r="U662" s="58" t="n"/>
      <c r="V662" s="58" t="n"/>
      <c r="W662" s="58" t="n"/>
      <c r="X662" s="58" t="n"/>
      <c r="Y662" s="58" t="n"/>
      <c r="Z662" s="58" t="n"/>
    </row>
    <row r="663" ht="15.75" customHeight="1" s="57">
      <c r="A663" s="58" t="n"/>
      <c r="B663" s="58" t="n"/>
      <c r="C663" s="58" t="n"/>
      <c r="D663" s="58" t="n"/>
      <c r="E663" s="58" t="n"/>
      <c r="F663" s="58" t="n"/>
      <c r="G663" s="58" t="n"/>
      <c r="H663" s="58" t="n"/>
      <c r="I663" s="58" t="n"/>
      <c r="J663" s="58" t="n"/>
      <c r="K663" s="58" t="n"/>
      <c r="L663" s="58" t="n"/>
      <c r="M663" s="58" t="n"/>
      <c r="N663" s="58" t="n"/>
      <c r="O663" s="58" t="n"/>
      <c r="P663" s="58" t="n"/>
      <c r="Q663" s="58" t="n"/>
      <c r="R663" s="58" t="n"/>
      <c r="S663" s="58" t="n"/>
      <c r="T663" s="58" t="n"/>
      <c r="U663" s="58" t="n"/>
      <c r="V663" s="58" t="n"/>
      <c r="W663" s="58" t="n"/>
      <c r="X663" s="58" t="n"/>
      <c r="Y663" s="58" t="n"/>
      <c r="Z663" s="58" t="n"/>
    </row>
    <row r="664" ht="15.75" customHeight="1" s="57">
      <c r="A664" s="58" t="n"/>
      <c r="B664" s="58" t="n"/>
      <c r="C664" s="58" t="n"/>
      <c r="D664" s="58" t="n"/>
      <c r="E664" s="58" t="n"/>
      <c r="F664" s="58" t="n"/>
      <c r="G664" s="58" t="n"/>
      <c r="H664" s="58" t="n"/>
      <c r="I664" s="58" t="n"/>
      <c r="J664" s="58" t="n"/>
      <c r="K664" s="58" t="n"/>
      <c r="L664" s="58" t="n"/>
      <c r="M664" s="58" t="n"/>
      <c r="N664" s="58" t="n"/>
      <c r="O664" s="58" t="n"/>
      <c r="P664" s="58" t="n"/>
      <c r="Q664" s="58" t="n"/>
      <c r="R664" s="58" t="n"/>
      <c r="S664" s="58" t="n"/>
      <c r="T664" s="58" t="n"/>
      <c r="U664" s="58" t="n"/>
      <c r="V664" s="58" t="n"/>
      <c r="W664" s="58" t="n"/>
      <c r="X664" s="58" t="n"/>
      <c r="Y664" s="58" t="n"/>
      <c r="Z664" s="58" t="n"/>
    </row>
    <row r="665" ht="15.75" customHeight="1" s="57">
      <c r="A665" s="58" t="n"/>
      <c r="B665" s="58" t="n"/>
      <c r="C665" s="58" t="n"/>
      <c r="D665" s="58" t="n"/>
      <c r="E665" s="58" t="n"/>
      <c r="F665" s="58" t="n"/>
      <c r="G665" s="58" t="n"/>
      <c r="H665" s="58" t="n"/>
      <c r="I665" s="58" t="n"/>
      <c r="J665" s="58" t="n"/>
      <c r="K665" s="58" t="n"/>
      <c r="L665" s="58" t="n"/>
      <c r="M665" s="58" t="n"/>
      <c r="N665" s="58" t="n"/>
      <c r="O665" s="58" t="n"/>
      <c r="P665" s="58" t="n"/>
      <c r="Q665" s="58" t="n"/>
      <c r="R665" s="58" t="n"/>
      <c r="S665" s="58" t="n"/>
      <c r="T665" s="58" t="n"/>
      <c r="U665" s="58" t="n"/>
      <c r="V665" s="58" t="n"/>
      <c r="W665" s="58" t="n"/>
      <c r="X665" s="58" t="n"/>
      <c r="Y665" s="58" t="n"/>
      <c r="Z665" s="58" t="n"/>
    </row>
    <row r="666" ht="15.75" customHeight="1" s="57">
      <c r="A666" s="58" t="n"/>
      <c r="B666" s="58" t="n"/>
      <c r="C666" s="58" t="n"/>
      <c r="D666" s="58" t="n"/>
      <c r="E666" s="58" t="n"/>
      <c r="F666" s="58" t="n"/>
      <c r="G666" s="58" t="n"/>
      <c r="H666" s="58" t="n"/>
      <c r="I666" s="58" t="n"/>
      <c r="J666" s="58" t="n"/>
      <c r="K666" s="58" t="n"/>
      <c r="L666" s="58" t="n"/>
      <c r="M666" s="58" t="n"/>
      <c r="N666" s="58" t="n"/>
      <c r="O666" s="58" t="n"/>
      <c r="P666" s="58" t="n"/>
      <c r="Q666" s="58" t="n"/>
      <c r="R666" s="58" t="n"/>
      <c r="S666" s="58" t="n"/>
      <c r="T666" s="58" t="n"/>
      <c r="U666" s="58" t="n"/>
      <c r="V666" s="58" t="n"/>
      <c r="W666" s="58" t="n"/>
      <c r="X666" s="58" t="n"/>
      <c r="Y666" s="58" t="n"/>
      <c r="Z666" s="58" t="n"/>
    </row>
    <row r="667" ht="15.75" customHeight="1" s="57">
      <c r="A667" s="58" t="n"/>
      <c r="B667" s="58" t="n"/>
      <c r="C667" s="58" t="n"/>
      <c r="D667" s="58" t="n"/>
      <c r="E667" s="58" t="n"/>
      <c r="F667" s="58" t="n"/>
      <c r="G667" s="58" t="n"/>
      <c r="H667" s="58" t="n"/>
      <c r="I667" s="58" t="n"/>
      <c r="J667" s="58" t="n"/>
      <c r="K667" s="58" t="n"/>
      <c r="L667" s="58" t="n"/>
      <c r="M667" s="58" t="n"/>
      <c r="N667" s="58" t="n"/>
      <c r="O667" s="58" t="n"/>
      <c r="P667" s="58" t="n"/>
      <c r="Q667" s="58" t="n"/>
      <c r="R667" s="58" t="n"/>
      <c r="S667" s="58" t="n"/>
      <c r="T667" s="58" t="n"/>
      <c r="U667" s="58" t="n"/>
      <c r="V667" s="58" t="n"/>
      <c r="W667" s="58" t="n"/>
      <c r="X667" s="58" t="n"/>
      <c r="Y667" s="58" t="n"/>
      <c r="Z667" s="58" t="n"/>
    </row>
    <row r="668" ht="15.75" customHeight="1" s="57">
      <c r="A668" s="58" t="n"/>
      <c r="B668" s="58" t="n"/>
      <c r="C668" s="58" t="n"/>
      <c r="D668" s="58" t="n"/>
      <c r="E668" s="58" t="n"/>
      <c r="F668" s="58" t="n"/>
      <c r="G668" s="58" t="n"/>
      <c r="H668" s="58" t="n"/>
      <c r="I668" s="58" t="n"/>
      <c r="J668" s="58" t="n"/>
      <c r="K668" s="58" t="n"/>
      <c r="L668" s="58" t="n"/>
      <c r="M668" s="58" t="n"/>
      <c r="N668" s="58" t="n"/>
      <c r="O668" s="58" t="n"/>
      <c r="P668" s="58" t="n"/>
      <c r="Q668" s="58" t="n"/>
      <c r="R668" s="58" t="n"/>
      <c r="S668" s="58" t="n"/>
      <c r="T668" s="58" t="n"/>
      <c r="U668" s="58" t="n"/>
      <c r="V668" s="58" t="n"/>
      <c r="W668" s="58" t="n"/>
      <c r="X668" s="58" t="n"/>
      <c r="Y668" s="58" t="n"/>
      <c r="Z668" s="58" t="n"/>
    </row>
    <row r="669" ht="15.75" customHeight="1" s="57">
      <c r="A669" s="58" t="n"/>
      <c r="B669" s="58" t="n"/>
      <c r="C669" s="58" t="n"/>
      <c r="D669" s="58" t="n"/>
      <c r="E669" s="58" t="n"/>
      <c r="F669" s="58" t="n"/>
      <c r="G669" s="58" t="n"/>
      <c r="H669" s="58" t="n"/>
      <c r="I669" s="58" t="n"/>
      <c r="J669" s="58" t="n"/>
      <c r="K669" s="58" t="n"/>
      <c r="L669" s="58" t="n"/>
      <c r="M669" s="58" t="n"/>
      <c r="N669" s="58" t="n"/>
      <c r="O669" s="58" t="n"/>
      <c r="P669" s="58" t="n"/>
      <c r="Q669" s="58" t="n"/>
      <c r="R669" s="58" t="n"/>
      <c r="S669" s="58" t="n"/>
      <c r="T669" s="58" t="n"/>
      <c r="U669" s="58" t="n"/>
      <c r="V669" s="58" t="n"/>
      <c r="W669" s="58" t="n"/>
      <c r="X669" s="58" t="n"/>
      <c r="Y669" s="58" t="n"/>
      <c r="Z669" s="58" t="n"/>
    </row>
    <row r="670" ht="15.75" customHeight="1" s="57">
      <c r="A670" s="58" t="n"/>
      <c r="B670" s="58" t="n"/>
      <c r="C670" s="58" t="n"/>
      <c r="D670" s="58" t="n"/>
      <c r="E670" s="58" t="n"/>
      <c r="F670" s="58" t="n"/>
      <c r="G670" s="58" t="n"/>
      <c r="H670" s="58" t="n"/>
      <c r="I670" s="58" t="n"/>
      <c r="J670" s="58" t="n"/>
      <c r="K670" s="58" t="n"/>
      <c r="L670" s="58" t="n"/>
      <c r="M670" s="58" t="n"/>
      <c r="N670" s="58" t="n"/>
      <c r="O670" s="58" t="n"/>
      <c r="P670" s="58" t="n"/>
      <c r="Q670" s="58" t="n"/>
      <c r="R670" s="58" t="n"/>
      <c r="S670" s="58" t="n"/>
      <c r="T670" s="58" t="n"/>
      <c r="U670" s="58" t="n"/>
      <c r="V670" s="58" t="n"/>
      <c r="W670" s="58" t="n"/>
      <c r="X670" s="58" t="n"/>
      <c r="Y670" s="58" t="n"/>
      <c r="Z670" s="58" t="n"/>
    </row>
    <row r="671" ht="15.75" customHeight="1" s="57">
      <c r="A671" s="58" t="n"/>
      <c r="B671" s="58" t="n"/>
      <c r="C671" s="58" t="n"/>
      <c r="D671" s="58" t="n"/>
      <c r="E671" s="58" t="n"/>
      <c r="F671" s="58" t="n"/>
      <c r="G671" s="58" t="n"/>
      <c r="H671" s="58" t="n"/>
      <c r="I671" s="58" t="n"/>
      <c r="J671" s="58" t="n"/>
      <c r="K671" s="58" t="n"/>
      <c r="L671" s="58" t="n"/>
      <c r="M671" s="58" t="n"/>
      <c r="N671" s="58" t="n"/>
      <c r="O671" s="58" t="n"/>
      <c r="P671" s="58" t="n"/>
      <c r="Q671" s="58" t="n"/>
      <c r="R671" s="58" t="n"/>
      <c r="S671" s="58" t="n"/>
      <c r="T671" s="58" t="n"/>
      <c r="U671" s="58" t="n"/>
      <c r="V671" s="58" t="n"/>
      <c r="W671" s="58" t="n"/>
      <c r="X671" s="58" t="n"/>
      <c r="Y671" s="58" t="n"/>
      <c r="Z671" s="58" t="n"/>
    </row>
    <row r="672" ht="15.75" customHeight="1" s="57">
      <c r="A672" s="58" t="n"/>
      <c r="B672" s="58" t="n"/>
      <c r="C672" s="58" t="n"/>
      <c r="D672" s="58" t="n"/>
      <c r="E672" s="58" t="n"/>
      <c r="F672" s="58" t="n"/>
      <c r="G672" s="58" t="n"/>
      <c r="H672" s="58" t="n"/>
      <c r="I672" s="58" t="n"/>
      <c r="J672" s="58" t="n"/>
      <c r="K672" s="58" t="n"/>
      <c r="L672" s="58" t="n"/>
      <c r="M672" s="58" t="n"/>
      <c r="N672" s="58" t="n"/>
      <c r="O672" s="58" t="n"/>
      <c r="P672" s="58" t="n"/>
      <c r="Q672" s="58" t="n"/>
      <c r="R672" s="58" t="n"/>
      <c r="S672" s="58" t="n"/>
      <c r="T672" s="58" t="n"/>
      <c r="U672" s="58" t="n"/>
      <c r="V672" s="58" t="n"/>
      <c r="W672" s="58" t="n"/>
      <c r="X672" s="58" t="n"/>
      <c r="Y672" s="58" t="n"/>
      <c r="Z672" s="58" t="n"/>
    </row>
    <row r="673" ht="15.75" customHeight="1" s="57">
      <c r="A673" s="58" t="n"/>
      <c r="B673" s="58" t="n"/>
      <c r="C673" s="58" t="n"/>
      <c r="D673" s="58" t="n"/>
      <c r="E673" s="58" t="n"/>
      <c r="F673" s="58" t="n"/>
      <c r="G673" s="58" t="n"/>
      <c r="H673" s="58" t="n"/>
      <c r="I673" s="58" t="n"/>
      <c r="J673" s="58" t="n"/>
      <c r="K673" s="58" t="n"/>
      <c r="L673" s="58" t="n"/>
      <c r="M673" s="58" t="n"/>
      <c r="N673" s="58" t="n"/>
      <c r="O673" s="58" t="n"/>
      <c r="P673" s="58" t="n"/>
      <c r="Q673" s="58" t="n"/>
      <c r="R673" s="58" t="n"/>
      <c r="S673" s="58" t="n"/>
      <c r="T673" s="58" t="n"/>
      <c r="U673" s="58" t="n"/>
      <c r="V673" s="58" t="n"/>
      <c r="W673" s="58" t="n"/>
      <c r="X673" s="58" t="n"/>
      <c r="Y673" s="58" t="n"/>
      <c r="Z673" s="58" t="n"/>
    </row>
    <row r="674" ht="15.75" customHeight="1" s="57">
      <c r="A674" s="58" t="n"/>
      <c r="B674" s="58" t="n"/>
      <c r="C674" s="58" t="n"/>
      <c r="D674" s="58" t="n"/>
      <c r="E674" s="58" t="n"/>
      <c r="F674" s="58" t="n"/>
      <c r="G674" s="58" t="n"/>
      <c r="H674" s="58" t="n"/>
      <c r="I674" s="58" t="n"/>
      <c r="J674" s="58" t="n"/>
      <c r="K674" s="58" t="n"/>
      <c r="L674" s="58" t="n"/>
      <c r="M674" s="58" t="n"/>
      <c r="N674" s="58" t="n"/>
      <c r="O674" s="58" t="n"/>
      <c r="P674" s="58" t="n"/>
      <c r="Q674" s="58" t="n"/>
      <c r="R674" s="58" t="n"/>
      <c r="S674" s="58" t="n"/>
      <c r="T674" s="58" t="n"/>
      <c r="U674" s="58" t="n"/>
      <c r="V674" s="58" t="n"/>
      <c r="W674" s="58" t="n"/>
      <c r="X674" s="58" t="n"/>
      <c r="Y674" s="58" t="n"/>
      <c r="Z674" s="58" t="n"/>
    </row>
    <row r="675" ht="15.75" customHeight="1" s="57">
      <c r="A675" s="58" t="n"/>
      <c r="B675" s="58" t="n"/>
      <c r="C675" s="58" t="n"/>
      <c r="D675" s="58" t="n"/>
      <c r="E675" s="58" t="n"/>
      <c r="F675" s="58" t="n"/>
      <c r="G675" s="58" t="n"/>
      <c r="H675" s="58" t="n"/>
      <c r="I675" s="58" t="n"/>
      <c r="J675" s="58" t="n"/>
      <c r="K675" s="58" t="n"/>
      <c r="L675" s="58" t="n"/>
      <c r="M675" s="58" t="n"/>
      <c r="N675" s="58" t="n"/>
      <c r="O675" s="58" t="n"/>
      <c r="P675" s="58" t="n"/>
      <c r="Q675" s="58" t="n"/>
      <c r="R675" s="58" t="n"/>
      <c r="S675" s="58" t="n"/>
      <c r="T675" s="58" t="n"/>
      <c r="U675" s="58" t="n"/>
      <c r="V675" s="58" t="n"/>
      <c r="W675" s="58" t="n"/>
      <c r="X675" s="58" t="n"/>
      <c r="Y675" s="58" t="n"/>
      <c r="Z675" s="58" t="n"/>
    </row>
    <row r="676" ht="15.75" customHeight="1" s="57">
      <c r="A676" s="58" t="n"/>
      <c r="B676" s="58" t="n"/>
      <c r="C676" s="58" t="n"/>
      <c r="D676" s="58" t="n"/>
      <c r="E676" s="58" t="n"/>
      <c r="F676" s="58" t="n"/>
      <c r="G676" s="58" t="n"/>
      <c r="H676" s="58" t="n"/>
      <c r="I676" s="58" t="n"/>
      <c r="J676" s="58" t="n"/>
      <c r="K676" s="58" t="n"/>
      <c r="L676" s="58" t="n"/>
      <c r="M676" s="58" t="n"/>
      <c r="N676" s="58" t="n"/>
      <c r="O676" s="58" t="n"/>
      <c r="P676" s="58" t="n"/>
      <c r="Q676" s="58" t="n"/>
      <c r="R676" s="58" t="n"/>
      <c r="S676" s="58" t="n"/>
      <c r="T676" s="58" t="n"/>
      <c r="U676" s="58" t="n"/>
      <c r="V676" s="58" t="n"/>
      <c r="W676" s="58" t="n"/>
      <c r="X676" s="58" t="n"/>
      <c r="Y676" s="58" t="n"/>
      <c r="Z676" s="58" t="n"/>
    </row>
    <row r="677" ht="15.75" customHeight="1" s="57">
      <c r="A677" s="58" t="n"/>
      <c r="B677" s="58" t="n"/>
      <c r="C677" s="58" t="n"/>
      <c r="D677" s="58" t="n"/>
      <c r="E677" s="58" t="n"/>
      <c r="F677" s="58" t="n"/>
      <c r="G677" s="58" t="n"/>
      <c r="H677" s="58" t="n"/>
      <c r="I677" s="58" t="n"/>
      <c r="J677" s="58" t="n"/>
      <c r="K677" s="58" t="n"/>
      <c r="L677" s="58" t="n"/>
      <c r="M677" s="58" t="n"/>
      <c r="N677" s="58" t="n"/>
      <c r="O677" s="58" t="n"/>
      <c r="P677" s="58" t="n"/>
      <c r="Q677" s="58" t="n"/>
      <c r="R677" s="58" t="n"/>
      <c r="S677" s="58" t="n"/>
      <c r="T677" s="58" t="n"/>
      <c r="U677" s="58" t="n"/>
      <c r="V677" s="58" t="n"/>
      <c r="W677" s="58" t="n"/>
      <c r="X677" s="58" t="n"/>
      <c r="Y677" s="58" t="n"/>
      <c r="Z677" s="58" t="n"/>
    </row>
    <row r="678" ht="15.75" customHeight="1" s="57">
      <c r="A678" s="58" t="n"/>
      <c r="B678" s="58" t="n"/>
      <c r="C678" s="58" t="n"/>
      <c r="D678" s="58" t="n"/>
      <c r="E678" s="58" t="n"/>
      <c r="F678" s="58" t="n"/>
      <c r="G678" s="58" t="n"/>
      <c r="H678" s="58" t="n"/>
      <c r="I678" s="58" t="n"/>
      <c r="J678" s="58" t="n"/>
      <c r="K678" s="58" t="n"/>
      <c r="L678" s="58" t="n"/>
      <c r="M678" s="58" t="n"/>
      <c r="N678" s="58" t="n"/>
      <c r="O678" s="58" t="n"/>
      <c r="P678" s="58" t="n"/>
      <c r="Q678" s="58" t="n"/>
      <c r="R678" s="58" t="n"/>
      <c r="S678" s="58" t="n"/>
      <c r="T678" s="58" t="n"/>
      <c r="U678" s="58" t="n"/>
      <c r="V678" s="58" t="n"/>
      <c r="W678" s="58" t="n"/>
      <c r="X678" s="58" t="n"/>
      <c r="Y678" s="58" t="n"/>
      <c r="Z678" s="58" t="n"/>
    </row>
    <row r="679" ht="15.75" customHeight="1" s="57">
      <c r="A679" s="58" t="n"/>
      <c r="B679" s="58" t="n"/>
      <c r="C679" s="58" t="n"/>
      <c r="D679" s="58" t="n"/>
      <c r="E679" s="58" t="n"/>
      <c r="F679" s="58" t="n"/>
      <c r="G679" s="58" t="n"/>
      <c r="H679" s="58" t="n"/>
      <c r="I679" s="58" t="n"/>
      <c r="J679" s="58" t="n"/>
      <c r="K679" s="58" t="n"/>
      <c r="L679" s="58" t="n"/>
      <c r="M679" s="58" t="n"/>
      <c r="N679" s="58" t="n"/>
      <c r="O679" s="58" t="n"/>
      <c r="P679" s="58" t="n"/>
      <c r="Q679" s="58" t="n"/>
      <c r="R679" s="58" t="n"/>
      <c r="S679" s="58" t="n"/>
      <c r="T679" s="58" t="n"/>
      <c r="U679" s="58" t="n"/>
      <c r="V679" s="58" t="n"/>
      <c r="W679" s="58" t="n"/>
      <c r="X679" s="58" t="n"/>
      <c r="Y679" s="58" t="n"/>
      <c r="Z679" s="58" t="n"/>
    </row>
    <row r="680" ht="15.75" customHeight="1" s="57">
      <c r="A680" s="58" t="n"/>
      <c r="B680" s="58" t="n"/>
      <c r="C680" s="58" t="n"/>
      <c r="D680" s="58" t="n"/>
      <c r="E680" s="58" t="n"/>
      <c r="F680" s="58" t="n"/>
      <c r="G680" s="58" t="n"/>
      <c r="H680" s="58" t="n"/>
      <c r="I680" s="58" t="n"/>
      <c r="J680" s="58" t="n"/>
      <c r="K680" s="58" t="n"/>
      <c r="L680" s="58" t="n"/>
      <c r="M680" s="58" t="n"/>
      <c r="N680" s="58" t="n"/>
      <c r="O680" s="58" t="n"/>
      <c r="P680" s="58" t="n"/>
      <c r="Q680" s="58" t="n"/>
      <c r="R680" s="58" t="n"/>
      <c r="S680" s="58" t="n"/>
      <c r="T680" s="58" t="n"/>
      <c r="U680" s="58" t="n"/>
      <c r="V680" s="58" t="n"/>
      <c r="W680" s="58" t="n"/>
      <c r="X680" s="58" t="n"/>
      <c r="Y680" s="58" t="n"/>
      <c r="Z680" s="58" t="n"/>
    </row>
    <row r="681" ht="15.75" customHeight="1" s="57">
      <c r="A681" s="58" t="n"/>
      <c r="B681" s="58" t="n"/>
      <c r="C681" s="58" t="n"/>
      <c r="D681" s="58" t="n"/>
      <c r="E681" s="58" t="n"/>
      <c r="F681" s="58" t="n"/>
      <c r="G681" s="58" t="n"/>
      <c r="H681" s="58" t="n"/>
      <c r="I681" s="58" t="n"/>
      <c r="J681" s="58" t="n"/>
      <c r="K681" s="58" t="n"/>
      <c r="L681" s="58" t="n"/>
      <c r="M681" s="58" t="n"/>
      <c r="N681" s="58" t="n"/>
      <c r="O681" s="58" t="n"/>
      <c r="P681" s="58" t="n"/>
      <c r="Q681" s="58" t="n"/>
      <c r="R681" s="58" t="n"/>
      <c r="S681" s="58" t="n"/>
      <c r="T681" s="58" t="n"/>
      <c r="U681" s="58" t="n"/>
      <c r="V681" s="58" t="n"/>
      <c r="W681" s="58" t="n"/>
      <c r="X681" s="58" t="n"/>
      <c r="Y681" s="58" t="n"/>
      <c r="Z681" s="58" t="n"/>
    </row>
    <row r="682" ht="15.75" customHeight="1" s="57">
      <c r="A682" s="58" t="n"/>
      <c r="B682" s="58" t="n"/>
      <c r="C682" s="58" t="n"/>
      <c r="D682" s="58" t="n"/>
      <c r="E682" s="58" t="n"/>
      <c r="F682" s="58" t="n"/>
      <c r="G682" s="58" t="n"/>
      <c r="H682" s="58" t="n"/>
      <c r="I682" s="58" t="n"/>
      <c r="J682" s="58" t="n"/>
      <c r="K682" s="58" t="n"/>
      <c r="L682" s="58" t="n"/>
      <c r="M682" s="58" t="n"/>
      <c r="N682" s="58" t="n"/>
      <c r="O682" s="58" t="n"/>
      <c r="P682" s="58" t="n"/>
      <c r="Q682" s="58" t="n"/>
      <c r="R682" s="58" t="n"/>
      <c r="S682" s="58" t="n"/>
      <c r="T682" s="58" t="n"/>
      <c r="U682" s="58" t="n"/>
      <c r="V682" s="58" t="n"/>
      <c r="W682" s="58" t="n"/>
      <c r="X682" s="58" t="n"/>
      <c r="Y682" s="58" t="n"/>
      <c r="Z682" s="58" t="n"/>
    </row>
    <row r="683" ht="15.75" customHeight="1" s="57">
      <c r="A683" s="58" t="n"/>
      <c r="B683" s="58" t="n"/>
      <c r="C683" s="58" t="n"/>
      <c r="D683" s="58" t="n"/>
      <c r="E683" s="58" t="n"/>
      <c r="F683" s="58" t="n"/>
      <c r="G683" s="58" t="n"/>
      <c r="H683" s="58" t="n"/>
      <c r="I683" s="58" t="n"/>
      <c r="J683" s="58" t="n"/>
      <c r="K683" s="58" t="n"/>
      <c r="L683" s="58" t="n"/>
      <c r="M683" s="58" t="n"/>
      <c r="N683" s="58" t="n"/>
      <c r="O683" s="58" t="n"/>
      <c r="P683" s="58" t="n"/>
      <c r="Q683" s="58" t="n"/>
      <c r="R683" s="58" t="n"/>
      <c r="S683" s="58" t="n"/>
      <c r="T683" s="58" t="n"/>
      <c r="U683" s="58" t="n"/>
      <c r="V683" s="58" t="n"/>
      <c r="W683" s="58" t="n"/>
      <c r="X683" s="58" t="n"/>
      <c r="Y683" s="58" t="n"/>
      <c r="Z683" s="58" t="n"/>
    </row>
    <row r="684" ht="15.75" customHeight="1" s="57">
      <c r="A684" s="58" t="n"/>
      <c r="B684" s="58" t="n"/>
      <c r="C684" s="58" t="n"/>
      <c r="D684" s="58" t="n"/>
      <c r="E684" s="58" t="n"/>
      <c r="F684" s="58" t="n"/>
      <c r="G684" s="58" t="n"/>
      <c r="H684" s="58" t="n"/>
      <c r="I684" s="58" t="n"/>
      <c r="J684" s="58" t="n"/>
      <c r="K684" s="58" t="n"/>
      <c r="L684" s="58" t="n"/>
      <c r="M684" s="58" t="n"/>
      <c r="N684" s="58" t="n"/>
      <c r="O684" s="58" t="n"/>
      <c r="P684" s="58" t="n"/>
      <c r="Q684" s="58" t="n"/>
      <c r="R684" s="58" t="n"/>
      <c r="S684" s="58" t="n"/>
      <c r="T684" s="58" t="n"/>
      <c r="U684" s="58" t="n"/>
      <c r="V684" s="58" t="n"/>
      <c r="W684" s="58" t="n"/>
      <c r="X684" s="58" t="n"/>
      <c r="Y684" s="58" t="n"/>
      <c r="Z684" s="58" t="n"/>
    </row>
    <row r="685" ht="15.75" customHeight="1" s="57">
      <c r="A685" s="58" t="n"/>
      <c r="B685" s="58" t="n"/>
      <c r="C685" s="58" t="n"/>
      <c r="D685" s="58" t="n"/>
      <c r="E685" s="58" t="n"/>
      <c r="F685" s="58" t="n"/>
      <c r="G685" s="58" t="n"/>
      <c r="H685" s="58" t="n"/>
      <c r="I685" s="58" t="n"/>
      <c r="J685" s="58" t="n"/>
      <c r="K685" s="58" t="n"/>
      <c r="L685" s="58" t="n"/>
      <c r="M685" s="58" t="n"/>
      <c r="N685" s="58" t="n"/>
      <c r="O685" s="58" t="n"/>
      <c r="P685" s="58" t="n"/>
      <c r="Q685" s="58" t="n"/>
      <c r="R685" s="58" t="n"/>
      <c r="S685" s="58" t="n"/>
      <c r="T685" s="58" t="n"/>
      <c r="U685" s="58" t="n"/>
      <c r="V685" s="58" t="n"/>
      <c r="W685" s="58" t="n"/>
      <c r="X685" s="58" t="n"/>
      <c r="Y685" s="58" t="n"/>
      <c r="Z685" s="58" t="n"/>
    </row>
    <row r="686" ht="15.75" customHeight="1" s="57">
      <c r="A686" s="58" t="n"/>
      <c r="B686" s="58" t="n"/>
      <c r="C686" s="58" t="n"/>
      <c r="D686" s="58" t="n"/>
      <c r="E686" s="58" t="n"/>
      <c r="F686" s="58" t="n"/>
      <c r="G686" s="58" t="n"/>
      <c r="H686" s="58" t="n"/>
      <c r="I686" s="58" t="n"/>
      <c r="J686" s="58" t="n"/>
      <c r="K686" s="58" t="n"/>
      <c r="L686" s="58" t="n"/>
      <c r="M686" s="58" t="n"/>
      <c r="N686" s="58" t="n"/>
      <c r="O686" s="58" t="n"/>
      <c r="P686" s="58" t="n"/>
      <c r="Q686" s="58" t="n"/>
      <c r="R686" s="58" t="n"/>
      <c r="S686" s="58" t="n"/>
      <c r="T686" s="58" t="n"/>
      <c r="U686" s="58" t="n"/>
      <c r="V686" s="58" t="n"/>
      <c r="W686" s="58" t="n"/>
      <c r="X686" s="58" t="n"/>
      <c r="Y686" s="58" t="n"/>
      <c r="Z686" s="58" t="n"/>
    </row>
    <row r="687" ht="15.75" customHeight="1" s="57">
      <c r="A687" s="58" t="n"/>
      <c r="B687" s="58" t="n"/>
      <c r="C687" s="58" t="n"/>
      <c r="D687" s="58" t="n"/>
      <c r="E687" s="58" t="n"/>
      <c r="F687" s="58" t="n"/>
      <c r="G687" s="58" t="n"/>
      <c r="H687" s="58" t="n"/>
      <c r="I687" s="58" t="n"/>
      <c r="J687" s="58" t="n"/>
      <c r="K687" s="58" t="n"/>
      <c r="L687" s="58" t="n"/>
      <c r="M687" s="58" t="n"/>
      <c r="N687" s="58" t="n"/>
      <c r="O687" s="58" t="n"/>
      <c r="P687" s="58" t="n"/>
      <c r="Q687" s="58" t="n"/>
      <c r="R687" s="58" t="n"/>
      <c r="S687" s="58" t="n"/>
      <c r="T687" s="58" t="n"/>
      <c r="U687" s="58" t="n"/>
      <c r="V687" s="58" t="n"/>
      <c r="W687" s="58" t="n"/>
      <c r="X687" s="58" t="n"/>
      <c r="Y687" s="58" t="n"/>
      <c r="Z687" s="58" t="n"/>
    </row>
    <row r="688" ht="15.75" customHeight="1" s="57">
      <c r="A688" s="58" t="n"/>
      <c r="B688" s="58" t="n"/>
      <c r="C688" s="58" t="n"/>
      <c r="D688" s="58" t="n"/>
      <c r="E688" s="58" t="n"/>
      <c r="F688" s="58" t="n"/>
      <c r="G688" s="58" t="n"/>
      <c r="H688" s="58" t="n"/>
      <c r="I688" s="58" t="n"/>
      <c r="J688" s="58" t="n"/>
      <c r="K688" s="58" t="n"/>
      <c r="L688" s="58" t="n"/>
      <c r="M688" s="58" t="n"/>
      <c r="N688" s="58" t="n"/>
      <c r="O688" s="58" t="n"/>
      <c r="P688" s="58" t="n"/>
      <c r="Q688" s="58" t="n"/>
      <c r="R688" s="58" t="n"/>
      <c r="S688" s="58" t="n"/>
      <c r="T688" s="58" t="n"/>
      <c r="U688" s="58" t="n"/>
      <c r="V688" s="58" t="n"/>
      <c r="W688" s="58" t="n"/>
      <c r="X688" s="58" t="n"/>
      <c r="Y688" s="58" t="n"/>
      <c r="Z688" s="58" t="n"/>
    </row>
    <row r="689" ht="15.75" customHeight="1" s="57">
      <c r="A689" s="58" t="n"/>
      <c r="B689" s="58" t="n"/>
      <c r="C689" s="58" t="n"/>
      <c r="D689" s="58" t="n"/>
      <c r="E689" s="58" t="n"/>
      <c r="F689" s="58" t="n"/>
      <c r="G689" s="58" t="n"/>
      <c r="H689" s="58" t="n"/>
      <c r="I689" s="58" t="n"/>
      <c r="J689" s="58" t="n"/>
      <c r="K689" s="58" t="n"/>
      <c r="L689" s="58" t="n"/>
      <c r="M689" s="58" t="n"/>
      <c r="N689" s="58" t="n"/>
      <c r="O689" s="58" t="n"/>
      <c r="P689" s="58" t="n"/>
      <c r="Q689" s="58" t="n"/>
      <c r="R689" s="58" t="n"/>
      <c r="S689" s="58" t="n"/>
      <c r="T689" s="58" t="n"/>
      <c r="U689" s="58" t="n"/>
      <c r="V689" s="58" t="n"/>
      <c r="W689" s="58" t="n"/>
      <c r="X689" s="58" t="n"/>
      <c r="Y689" s="58" t="n"/>
      <c r="Z689" s="58" t="n"/>
    </row>
    <row r="690" ht="15.75" customHeight="1" s="57">
      <c r="A690" s="58" t="n"/>
      <c r="B690" s="58" t="n"/>
      <c r="C690" s="58" t="n"/>
      <c r="D690" s="58" t="n"/>
      <c r="E690" s="58" t="n"/>
      <c r="F690" s="58" t="n"/>
      <c r="G690" s="58" t="n"/>
      <c r="H690" s="58" t="n"/>
      <c r="I690" s="58" t="n"/>
      <c r="J690" s="58" t="n"/>
      <c r="K690" s="58" t="n"/>
      <c r="L690" s="58" t="n"/>
      <c r="M690" s="58" t="n"/>
      <c r="N690" s="58" t="n"/>
      <c r="O690" s="58" t="n"/>
      <c r="P690" s="58" t="n"/>
      <c r="Q690" s="58" t="n"/>
      <c r="R690" s="58" t="n"/>
      <c r="S690" s="58" t="n"/>
      <c r="T690" s="58" t="n"/>
      <c r="U690" s="58" t="n"/>
      <c r="V690" s="58" t="n"/>
      <c r="W690" s="58" t="n"/>
      <c r="X690" s="58" t="n"/>
      <c r="Y690" s="58" t="n"/>
      <c r="Z690" s="58" t="n"/>
    </row>
    <row r="691" ht="15.75" customHeight="1" s="57">
      <c r="A691" s="58" t="n"/>
      <c r="B691" s="58" t="n"/>
      <c r="C691" s="58" t="n"/>
      <c r="D691" s="58" t="n"/>
      <c r="E691" s="58" t="n"/>
      <c r="F691" s="58" t="n"/>
      <c r="G691" s="58" t="n"/>
      <c r="H691" s="58" t="n"/>
      <c r="I691" s="58" t="n"/>
      <c r="J691" s="58" t="n"/>
      <c r="K691" s="58" t="n"/>
      <c r="L691" s="58" t="n"/>
      <c r="M691" s="58" t="n"/>
      <c r="N691" s="58" t="n"/>
      <c r="O691" s="58" t="n"/>
      <c r="P691" s="58" t="n"/>
      <c r="Q691" s="58" t="n"/>
      <c r="R691" s="58" t="n"/>
      <c r="S691" s="58" t="n"/>
      <c r="T691" s="58" t="n"/>
      <c r="U691" s="58" t="n"/>
      <c r="V691" s="58" t="n"/>
      <c r="W691" s="58" t="n"/>
      <c r="X691" s="58" t="n"/>
      <c r="Y691" s="58" t="n"/>
      <c r="Z691" s="58" t="n"/>
    </row>
    <row r="692" ht="15.75" customHeight="1" s="57">
      <c r="A692" s="58" t="n"/>
      <c r="B692" s="58" t="n"/>
      <c r="C692" s="58" t="n"/>
      <c r="D692" s="58" t="n"/>
      <c r="E692" s="58" t="n"/>
      <c r="F692" s="58" t="n"/>
      <c r="G692" s="58" t="n"/>
      <c r="H692" s="58" t="n"/>
      <c r="I692" s="58" t="n"/>
      <c r="J692" s="58" t="n"/>
      <c r="K692" s="58" t="n"/>
      <c r="L692" s="58" t="n"/>
      <c r="M692" s="58" t="n"/>
      <c r="N692" s="58" t="n"/>
      <c r="O692" s="58" t="n"/>
      <c r="P692" s="58" t="n"/>
      <c r="Q692" s="58" t="n"/>
      <c r="R692" s="58" t="n"/>
      <c r="S692" s="58" t="n"/>
      <c r="T692" s="58" t="n"/>
      <c r="U692" s="58" t="n"/>
      <c r="V692" s="58" t="n"/>
      <c r="W692" s="58" t="n"/>
      <c r="X692" s="58" t="n"/>
      <c r="Y692" s="58" t="n"/>
      <c r="Z692" s="58" t="n"/>
    </row>
    <row r="693" ht="15.75" customHeight="1" s="57">
      <c r="A693" s="58" t="n"/>
      <c r="B693" s="58" t="n"/>
      <c r="C693" s="58" t="n"/>
      <c r="D693" s="58" t="n"/>
      <c r="E693" s="58" t="n"/>
      <c r="F693" s="58" t="n"/>
      <c r="G693" s="58" t="n"/>
      <c r="H693" s="58" t="n"/>
      <c r="I693" s="58" t="n"/>
      <c r="J693" s="58" t="n"/>
      <c r="K693" s="58" t="n"/>
      <c r="L693" s="58" t="n"/>
      <c r="M693" s="58" t="n"/>
      <c r="N693" s="58" t="n"/>
      <c r="O693" s="58" t="n"/>
      <c r="P693" s="58" t="n"/>
      <c r="Q693" s="58" t="n"/>
      <c r="R693" s="58" t="n"/>
      <c r="S693" s="58" t="n"/>
      <c r="T693" s="58" t="n"/>
      <c r="U693" s="58" t="n"/>
      <c r="V693" s="58" t="n"/>
      <c r="W693" s="58" t="n"/>
      <c r="X693" s="58" t="n"/>
      <c r="Y693" s="58" t="n"/>
      <c r="Z693" s="58" t="n"/>
    </row>
    <row r="694" ht="15.75" customHeight="1" s="57">
      <c r="A694" s="58" t="n"/>
      <c r="B694" s="58" t="n"/>
      <c r="C694" s="58" t="n"/>
      <c r="D694" s="58" t="n"/>
      <c r="E694" s="58" t="n"/>
      <c r="F694" s="58" t="n"/>
      <c r="G694" s="58" t="n"/>
      <c r="H694" s="58" t="n"/>
      <c r="I694" s="58" t="n"/>
      <c r="J694" s="58" t="n"/>
      <c r="K694" s="58" t="n"/>
      <c r="L694" s="58" t="n"/>
      <c r="M694" s="58" t="n"/>
      <c r="N694" s="58" t="n"/>
      <c r="O694" s="58" t="n"/>
      <c r="P694" s="58" t="n"/>
      <c r="Q694" s="58" t="n"/>
      <c r="R694" s="58" t="n"/>
      <c r="S694" s="58" t="n"/>
      <c r="T694" s="58" t="n"/>
      <c r="U694" s="58" t="n"/>
      <c r="V694" s="58" t="n"/>
      <c r="W694" s="58" t="n"/>
      <c r="X694" s="58" t="n"/>
      <c r="Y694" s="58" t="n"/>
      <c r="Z694" s="58" t="n"/>
    </row>
    <row r="695" ht="15.75" customHeight="1" s="57">
      <c r="A695" s="58" t="n"/>
      <c r="B695" s="58" t="n"/>
      <c r="C695" s="58" t="n"/>
      <c r="D695" s="58" t="n"/>
      <c r="E695" s="58" t="n"/>
      <c r="F695" s="58" t="n"/>
      <c r="G695" s="58" t="n"/>
      <c r="H695" s="58" t="n"/>
      <c r="I695" s="58" t="n"/>
      <c r="J695" s="58" t="n"/>
      <c r="K695" s="58" t="n"/>
      <c r="L695" s="58" t="n"/>
      <c r="M695" s="58" t="n"/>
      <c r="N695" s="58" t="n"/>
      <c r="O695" s="58" t="n"/>
      <c r="P695" s="58" t="n"/>
      <c r="Q695" s="58" t="n"/>
      <c r="R695" s="58" t="n"/>
      <c r="S695" s="58" t="n"/>
      <c r="T695" s="58" t="n"/>
      <c r="U695" s="58" t="n"/>
      <c r="V695" s="58" t="n"/>
      <c r="W695" s="58" t="n"/>
      <c r="X695" s="58" t="n"/>
      <c r="Y695" s="58" t="n"/>
      <c r="Z695" s="58" t="n"/>
    </row>
    <row r="696" ht="15.75" customHeight="1" s="57">
      <c r="A696" s="58" t="n"/>
      <c r="B696" s="58" t="n"/>
      <c r="C696" s="58" t="n"/>
      <c r="D696" s="58" t="n"/>
      <c r="E696" s="58" t="n"/>
      <c r="F696" s="58" t="n"/>
      <c r="G696" s="58" t="n"/>
      <c r="H696" s="58" t="n"/>
      <c r="I696" s="58" t="n"/>
      <c r="J696" s="58" t="n"/>
      <c r="K696" s="58" t="n"/>
      <c r="L696" s="58" t="n"/>
      <c r="M696" s="58" t="n"/>
      <c r="N696" s="58" t="n"/>
      <c r="O696" s="58" t="n"/>
      <c r="P696" s="58" t="n"/>
      <c r="Q696" s="58" t="n"/>
      <c r="R696" s="58" t="n"/>
      <c r="S696" s="58" t="n"/>
      <c r="T696" s="58" t="n"/>
      <c r="U696" s="58" t="n"/>
      <c r="V696" s="58" t="n"/>
      <c r="W696" s="58" t="n"/>
      <c r="X696" s="58" t="n"/>
      <c r="Y696" s="58" t="n"/>
      <c r="Z696" s="58" t="n"/>
    </row>
    <row r="697" ht="15.75" customHeight="1" s="57">
      <c r="A697" s="58" t="n"/>
      <c r="B697" s="58" t="n"/>
      <c r="C697" s="58" t="n"/>
      <c r="D697" s="58" t="n"/>
      <c r="E697" s="58" t="n"/>
      <c r="F697" s="58" t="n"/>
      <c r="G697" s="58" t="n"/>
      <c r="H697" s="58" t="n"/>
      <c r="I697" s="58" t="n"/>
      <c r="J697" s="58" t="n"/>
      <c r="K697" s="58" t="n"/>
      <c r="L697" s="58" t="n"/>
      <c r="M697" s="58" t="n"/>
      <c r="N697" s="58" t="n"/>
      <c r="O697" s="58" t="n"/>
      <c r="P697" s="58" t="n"/>
      <c r="Q697" s="58" t="n"/>
      <c r="R697" s="58" t="n"/>
      <c r="S697" s="58" t="n"/>
      <c r="T697" s="58" t="n"/>
      <c r="U697" s="58" t="n"/>
      <c r="V697" s="58" t="n"/>
      <c r="W697" s="58" t="n"/>
      <c r="X697" s="58" t="n"/>
      <c r="Y697" s="58" t="n"/>
      <c r="Z697" s="58" t="n"/>
    </row>
    <row r="698" ht="15.75" customHeight="1" s="57">
      <c r="A698" s="58" t="n"/>
      <c r="B698" s="58" t="n"/>
      <c r="C698" s="58" t="n"/>
      <c r="D698" s="58" t="n"/>
      <c r="E698" s="58" t="n"/>
      <c r="F698" s="58" t="n"/>
      <c r="G698" s="58" t="n"/>
      <c r="H698" s="58" t="n"/>
      <c r="I698" s="58" t="n"/>
      <c r="J698" s="58" t="n"/>
      <c r="K698" s="58" t="n"/>
      <c r="L698" s="58" t="n"/>
      <c r="M698" s="58" t="n"/>
      <c r="N698" s="58" t="n"/>
      <c r="O698" s="58" t="n"/>
      <c r="P698" s="58" t="n"/>
      <c r="Q698" s="58" t="n"/>
      <c r="R698" s="58" t="n"/>
      <c r="S698" s="58" t="n"/>
      <c r="T698" s="58" t="n"/>
      <c r="U698" s="58" t="n"/>
      <c r="V698" s="58" t="n"/>
      <c r="W698" s="58" t="n"/>
      <c r="X698" s="58" t="n"/>
      <c r="Y698" s="58" t="n"/>
      <c r="Z698" s="58" t="n"/>
    </row>
    <row r="699" ht="15.75" customHeight="1" s="57">
      <c r="A699" s="58" t="n"/>
      <c r="B699" s="58" t="n"/>
      <c r="C699" s="58" t="n"/>
      <c r="D699" s="58" t="n"/>
      <c r="E699" s="58" t="n"/>
      <c r="F699" s="58" t="n"/>
      <c r="G699" s="58" t="n"/>
      <c r="H699" s="58" t="n"/>
      <c r="I699" s="58" t="n"/>
      <c r="J699" s="58" t="n"/>
      <c r="K699" s="58" t="n"/>
      <c r="L699" s="58" t="n"/>
      <c r="M699" s="58" t="n"/>
      <c r="N699" s="58" t="n"/>
      <c r="O699" s="58" t="n"/>
      <c r="P699" s="58" t="n"/>
      <c r="Q699" s="58" t="n"/>
      <c r="R699" s="58" t="n"/>
      <c r="S699" s="58" t="n"/>
      <c r="T699" s="58" t="n"/>
      <c r="U699" s="58" t="n"/>
      <c r="V699" s="58" t="n"/>
      <c r="W699" s="58" t="n"/>
      <c r="X699" s="58" t="n"/>
      <c r="Y699" s="58" t="n"/>
      <c r="Z699" s="58" t="n"/>
    </row>
    <row r="700" ht="15.75" customHeight="1" s="57">
      <c r="A700" s="58" t="n"/>
      <c r="B700" s="58" t="n"/>
      <c r="C700" s="58" t="n"/>
      <c r="D700" s="58" t="n"/>
      <c r="E700" s="58" t="n"/>
      <c r="F700" s="58" t="n"/>
      <c r="G700" s="58" t="n"/>
      <c r="H700" s="58" t="n"/>
      <c r="I700" s="58" t="n"/>
      <c r="J700" s="58" t="n"/>
      <c r="K700" s="58" t="n"/>
      <c r="L700" s="58" t="n"/>
      <c r="M700" s="58" t="n"/>
      <c r="N700" s="58" t="n"/>
      <c r="O700" s="58" t="n"/>
      <c r="P700" s="58" t="n"/>
      <c r="Q700" s="58" t="n"/>
      <c r="R700" s="58" t="n"/>
      <c r="S700" s="58" t="n"/>
      <c r="T700" s="58" t="n"/>
      <c r="U700" s="58" t="n"/>
      <c r="V700" s="58" t="n"/>
      <c r="W700" s="58" t="n"/>
      <c r="X700" s="58" t="n"/>
      <c r="Y700" s="58" t="n"/>
      <c r="Z700" s="58" t="n"/>
    </row>
    <row r="701" ht="15.75" customHeight="1" s="57">
      <c r="A701" s="58" t="n"/>
      <c r="B701" s="58" t="n"/>
      <c r="C701" s="58" t="n"/>
      <c r="D701" s="58" t="n"/>
      <c r="E701" s="58" t="n"/>
      <c r="F701" s="58" t="n"/>
      <c r="G701" s="58" t="n"/>
      <c r="H701" s="58" t="n"/>
      <c r="I701" s="58" t="n"/>
      <c r="J701" s="58" t="n"/>
      <c r="K701" s="58" t="n"/>
      <c r="L701" s="58" t="n"/>
      <c r="M701" s="58" t="n"/>
      <c r="N701" s="58" t="n"/>
      <c r="O701" s="58" t="n"/>
      <c r="P701" s="58" t="n"/>
      <c r="Q701" s="58" t="n"/>
      <c r="R701" s="58" t="n"/>
      <c r="S701" s="58" t="n"/>
      <c r="T701" s="58" t="n"/>
      <c r="U701" s="58" t="n"/>
      <c r="V701" s="58" t="n"/>
      <c r="W701" s="58" t="n"/>
      <c r="X701" s="58" t="n"/>
      <c r="Y701" s="58" t="n"/>
      <c r="Z701" s="58" t="n"/>
    </row>
    <row r="702" ht="15.75" customHeight="1" s="57">
      <c r="A702" s="58" t="n"/>
      <c r="B702" s="58" t="n"/>
      <c r="C702" s="58" t="n"/>
      <c r="D702" s="58" t="n"/>
      <c r="E702" s="58" t="n"/>
      <c r="F702" s="58" t="n"/>
      <c r="G702" s="58" t="n"/>
      <c r="H702" s="58" t="n"/>
      <c r="I702" s="58" t="n"/>
      <c r="J702" s="58" t="n"/>
      <c r="K702" s="58" t="n"/>
      <c r="L702" s="58" t="n"/>
      <c r="M702" s="58" t="n"/>
      <c r="N702" s="58" t="n"/>
      <c r="O702" s="58" t="n"/>
      <c r="P702" s="58" t="n"/>
      <c r="Q702" s="58" t="n"/>
      <c r="R702" s="58" t="n"/>
      <c r="S702" s="58" t="n"/>
      <c r="T702" s="58" t="n"/>
      <c r="U702" s="58" t="n"/>
      <c r="V702" s="58" t="n"/>
      <c r="W702" s="58" t="n"/>
      <c r="X702" s="58" t="n"/>
      <c r="Y702" s="58" t="n"/>
      <c r="Z702" s="58" t="n"/>
    </row>
    <row r="703" ht="15.75" customHeight="1" s="57">
      <c r="A703" s="58" t="n"/>
      <c r="B703" s="58" t="n"/>
      <c r="C703" s="58" t="n"/>
      <c r="D703" s="58" t="n"/>
      <c r="E703" s="58" t="n"/>
      <c r="F703" s="58" t="n"/>
      <c r="G703" s="58" t="n"/>
      <c r="H703" s="58" t="n"/>
      <c r="I703" s="58" t="n"/>
      <c r="J703" s="58" t="n"/>
      <c r="K703" s="58" t="n"/>
      <c r="L703" s="58" t="n"/>
      <c r="M703" s="58" t="n"/>
      <c r="N703" s="58" t="n"/>
      <c r="O703" s="58" t="n"/>
      <c r="P703" s="58" t="n"/>
      <c r="Q703" s="58" t="n"/>
      <c r="R703" s="58" t="n"/>
      <c r="S703" s="58" t="n"/>
      <c r="T703" s="58" t="n"/>
      <c r="U703" s="58" t="n"/>
      <c r="V703" s="58" t="n"/>
      <c r="W703" s="58" t="n"/>
      <c r="X703" s="58" t="n"/>
      <c r="Y703" s="58" t="n"/>
      <c r="Z703" s="58" t="n"/>
    </row>
    <row r="704" ht="15.75" customHeight="1" s="57">
      <c r="A704" s="58" t="n"/>
      <c r="B704" s="58" t="n"/>
      <c r="C704" s="58" t="n"/>
      <c r="D704" s="58" t="n"/>
      <c r="E704" s="58" t="n"/>
      <c r="F704" s="58" t="n"/>
      <c r="G704" s="58" t="n"/>
      <c r="H704" s="58" t="n"/>
      <c r="I704" s="58" t="n"/>
      <c r="J704" s="58" t="n"/>
      <c r="K704" s="58" t="n"/>
      <c r="L704" s="58" t="n"/>
      <c r="M704" s="58" t="n"/>
      <c r="N704" s="58" t="n"/>
      <c r="O704" s="58" t="n"/>
      <c r="P704" s="58" t="n"/>
      <c r="Q704" s="58" t="n"/>
      <c r="R704" s="58" t="n"/>
      <c r="S704" s="58" t="n"/>
      <c r="T704" s="58" t="n"/>
      <c r="U704" s="58" t="n"/>
      <c r="V704" s="58" t="n"/>
      <c r="W704" s="58" t="n"/>
      <c r="X704" s="58" t="n"/>
      <c r="Y704" s="58" t="n"/>
      <c r="Z704" s="58" t="n"/>
    </row>
    <row r="705" ht="15.75" customHeight="1" s="57">
      <c r="A705" s="58" t="n"/>
      <c r="B705" s="58" t="n"/>
      <c r="C705" s="58" t="n"/>
      <c r="D705" s="58" t="n"/>
      <c r="E705" s="58" t="n"/>
      <c r="F705" s="58" t="n"/>
      <c r="G705" s="58" t="n"/>
      <c r="H705" s="58" t="n"/>
      <c r="I705" s="58" t="n"/>
      <c r="J705" s="58" t="n"/>
      <c r="K705" s="58" t="n"/>
      <c r="L705" s="58" t="n"/>
      <c r="M705" s="58" t="n"/>
      <c r="N705" s="58" t="n"/>
      <c r="O705" s="58" t="n"/>
      <c r="P705" s="58" t="n"/>
      <c r="Q705" s="58" t="n"/>
      <c r="R705" s="58" t="n"/>
      <c r="S705" s="58" t="n"/>
      <c r="T705" s="58" t="n"/>
      <c r="U705" s="58" t="n"/>
      <c r="V705" s="58" t="n"/>
      <c r="W705" s="58" t="n"/>
      <c r="X705" s="58" t="n"/>
      <c r="Y705" s="58" t="n"/>
      <c r="Z705" s="58" t="n"/>
    </row>
    <row r="706" ht="15.75" customHeight="1" s="57">
      <c r="A706" s="58" t="n"/>
      <c r="B706" s="58" t="n"/>
      <c r="C706" s="58" t="n"/>
      <c r="D706" s="58" t="n"/>
      <c r="E706" s="58" t="n"/>
      <c r="F706" s="58" t="n"/>
      <c r="G706" s="58" t="n"/>
      <c r="H706" s="58" t="n"/>
      <c r="I706" s="58" t="n"/>
      <c r="J706" s="58" t="n"/>
      <c r="K706" s="58" t="n"/>
      <c r="L706" s="58" t="n"/>
      <c r="M706" s="58" t="n"/>
      <c r="N706" s="58" t="n"/>
      <c r="O706" s="58" t="n"/>
      <c r="P706" s="58" t="n"/>
      <c r="Q706" s="58" t="n"/>
      <c r="R706" s="58" t="n"/>
      <c r="S706" s="58" t="n"/>
      <c r="T706" s="58" t="n"/>
      <c r="U706" s="58" t="n"/>
      <c r="V706" s="58" t="n"/>
      <c r="W706" s="58" t="n"/>
      <c r="X706" s="58" t="n"/>
      <c r="Y706" s="58" t="n"/>
      <c r="Z706" s="58" t="n"/>
    </row>
    <row r="707" ht="15.75" customHeight="1" s="57">
      <c r="A707" s="58" t="n"/>
      <c r="B707" s="58" t="n"/>
      <c r="C707" s="58" t="n"/>
      <c r="D707" s="58" t="n"/>
      <c r="E707" s="58" t="n"/>
      <c r="F707" s="58" t="n"/>
      <c r="G707" s="58" t="n"/>
      <c r="H707" s="58" t="n"/>
      <c r="I707" s="58" t="n"/>
      <c r="J707" s="58" t="n"/>
      <c r="K707" s="58" t="n"/>
      <c r="L707" s="58" t="n"/>
      <c r="M707" s="58" t="n"/>
      <c r="N707" s="58" t="n"/>
      <c r="O707" s="58" t="n"/>
      <c r="P707" s="58" t="n"/>
      <c r="Q707" s="58" t="n"/>
      <c r="R707" s="58" t="n"/>
      <c r="S707" s="58" t="n"/>
      <c r="T707" s="58" t="n"/>
      <c r="U707" s="58" t="n"/>
      <c r="V707" s="58" t="n"/>
      <c r="W707" s="58" t="n"/>
      <c r="X707" s="58" t="n"/>
      <c r="Y707" s="58" t="n"/>
      <c r="Z707" s="58" t="n"/>
    </row>
    <row r="708" ht="15.75" customHeight="1" s="57">
      <c r="A708" s="58" t="n"/>
      <c r="B708" s="58" t="n"/>
      <c r="C708" s="58" t="n"/>
      <c r="D708" s="58" t="n"/>
      <c r="E708" s="58" t="n"/>
      <c r="F708" s="58" t="n"/>
      <c r="G708" s="58" t="n"/>
      <c r="H708" s="58" t="n"/>
      <c r="I708" s="58" t="n"/>
      <c r="J708" s="58" t="n"/>
      <c r="K708" s="58" t="n"/>
      <c r="L708" s="58" t="n"/>
      <c r="M708" s="58" t="n"/>
      <c r="N708" s="58" t="n"/>
      <c r="O708" s="58" t="n"/>
      <c r="P708" s="58" t="n"/>
      <c r="Q708" s="58" t="n"/>
      <c r="R708" s="58" t="n"/>
      <c r="S708" s="58" t="n"/>
      <c r="T708" s="58" t="n"/>
      <c r="U708" s="58" t="n"/>
      <c r="V708" s="58" t="n"/>
      <c r="W708" s="58" t="n"/>
      <c r="X708" s="58" t="n"/>
      <c r="Y708" s="58" t="n"/>
      <c r="Z708" s="58" t="n"/>
    </row>
    <row r="709" ht="15.75" customHeight="1" s="57">
      <c r="A709" s="58" t="n"/>
      <c r="B709" s="58" t="n"/>
      <c r="C709" s="58" t="n"/>
      <c r="D709" s="58" t="n"/>
      <c r="E709" s="58" t="n"/>
      <c r="F709" s="58" t="n"/>
      <c r="G709" s="58" t="n"/>
      <c r="H709" s="58" t="n"/>
      <c r="I709" s="58" t="n"/>
      <c r="J709" s="58" t="n"/>
      <c r="K709" s="58" t="n"/>
      <c r="L709" s="58" t="n"/>
      <c r="M709" s="58" t="n"/>
      <c r="N709" s="58" t="n"/>
      <c r="O709" s="58" t="n"/>
      <c r="P709" s="58" t="n"/>
      <c r="Q709" s="58" t="n"/>
      <c r="R709" s="58" t="n"/>
      <c r="S709" s="58" t="n"/>
      <c r="T709" s="58" t="n"/>
      <c r="U709" s="58" t="n"/>
      <c r="V709" s="58" t="n"/>
      <c r="W709" s="58" t="n"/>
      <c r="X709" s="58" t="n"/>
      <c r="Y709" s="58" t="n"/>
      <c r="Z709" s="58" t="n"/>
    </row>
    <row r="710" ht="15.75" customHeight="1" s="57">
      <c r="A710" s="58" t="n"/>
      <c r="B710" s="58" t="n"/>
      <c r="C710" s="58" t="n"/>
      <c r="D710" s="58" t="n"/>
      <c r="E710" s="58" t="n"/>
      <c r="F710" s="58" t="n"/>
      <c r="G710" s="58" t="n"/>
      <c r="H710" s="58" t="n"/>
      <c r="I710" s="58" t="n"/>
      <c r="J710" s="58" t="n"/>
      <c r="K710" s="58" t="n"/>
      <c r="L710" s="58" t="n"/>
      <c r="M710" s="58" t="n"/>
      <c r="N710" s="58" t="n"/>
      <c r="O710" s="58" t="n"/>
      <c r="P710" s="58" t="n"/>
      <c r="Q710" s="58" t="n"/>
      <c r="R710" s="58" t="n"/>
      <c r="S710" s="58" t="n"/>
      <c r="T710" s="58" t="n"/>
      <c r="U710" s="58" t="n"/>
      <c r="V710" s="58" t="n"/>
      <c r="W710" s="58" t="n"/>
      <c r="X710" s="58" t="n"/>
      <c r="Y710" s="58" t="n"/>
      <c r="Z710" s="58" t="n"/>
    </row>
    <row r="711" ht="15.75" customHeight="1" s="57">
      <c r="A711" s="58" t="n"/>
      <c r="B711" s="58" t="n"/>
      <c r="C711" s="58" t="n"/>
      <c r="D711" s="58" t="n"/>
      <c r="E711" s="58" t="n"/>
      <c r="F711" s="58" t="n"/>
      <c r="G711" s="58" t="n"/>
      <c r="H711" s="58" t="n"/>
      <c r="I711" s="58" t="n"/>
      <c r="J711" s="58" t="n"/>
      <c r="K711" s="58" t="n"/>
      <c r="L711" s="58" t="n"/>
      <c r="M711" s="58" t="n"/>
      <c r="N711" s="58" t="n"/>
      <c r="O711" s="58" t="n"/>
      <c r="P711" s="58" t="n"/>
      <c r="Q711" s="58" t="n"/>
      <c r="R711" s="58" t="n"/>
      <c r="S711" s="58" t="n"/>
      <c r="T711" s="58" t="n"/>
      <c r="U711" s="58" t="n"/>
      <c r="V711" s="58" t="n"/>
      <c r="W711" s="58" t="n"/>
      <c r="X711" s="58" t="n"/>
      <c r="Y711" s="58" t="n"/>
      <c r="Z711" s="58" t="n"/>
    </row>
    <row r="712" ht="15.75" customHeight="1" s="57">
      <c r="A712" s="58" t="n"/>
      <c r="B712" s="58" t="n"/>
      <c r="C712" s="58" t="n"/>
      <c r="D712" s="58" t="n"/>
      <c r="E712" s="58" t="n"/>
      <c r="F712" s="58" t="n"/>
      <c r="G712" s="58" t="n"/>
      <c r="H712" s="58" t="n"/>
      <c r="I712" s="58" t="n"/>
      <c r="J712" s="58" t="n"/>
      <c r="K712" s="58" t="n"/>
      <c r="L712" s="58" t="n"/>
      <c r="M712" s="58" t="n"/>
      <c r="N712" s="58" t="n"/>
      <c r="O712" s="58" t="n"/>
      <c r="P712" s="58" t="n"/>
      <c r="Q712" s="58" t="n"/>
      <c r="R712" s="58" t="n"/>
      <c r="S712" s="58" t="n"/>
      <c r="T712" s="58" t="n"/>
      <c r="U712" s="58" t="n"/>
      <c r="V712" s="58" t="n"/>
      <c r="W712" s="58" t="n"/>
      <c r="X712" s="58" t="n"/>
      <c r="Y712" s="58" t="n"/>
      <c r="Z712" s="58" t="n"/>
    </row>
    <row r="713" ht="15.75" customHeight="1" s="57">
      <c r="A713" s="58" t="n"/>
      <c r="B713" s="58" t="n"/>
      <c r="C713" s="58" t="n"/>
      <c r="D713" s="58" t="n"/>
      <c r="E713" s="58" t="n"/>
      <c r="F713" s="58" t="n"/>
      <c r="G713" s="58" t="n"/>
      <c r="H713" s="58" t="n"/>
      <c r="I713" s="58" t="n"/>
      <c r="J713" s="58" t="n"/>
      <c r="K713" s="58" t="n"/>
      <c r="L713" s="58" t="n"/>
      <c r="M713" s="58" t="n"/>
      <c r="N713" s="58" t="n"/>
      <c r="O713" s="58" t="n"/>
      <c r="P713" s="58" t="n"/>
      <c r="Q713" s="58" t="n"/>
      <c r="R713" s="58" t="n"/>
      <c r="S713" s="58" t="n"/>
      <c r="T713" s="58" t="n"/>
      <c r="U713" s="58" t="n"/>
      <c r="V713" s="58" t="n"/>
      <c r="W713" s="58" t="n"/>
      <c r="X713" s="58" t="n"/>
      <c r="Y713" s="58" t="n"/>
      <c r="Z713" s="58" t="n"/>
    </row>
    <row r="714" ht="15.75" customHeight="1" s="57">
      <c r="A714" s="58" t="n"/>
      <c r="B714" s="58" t="n"/>
      <c r="C714" s="58" t="n"/>
      <c r="D714" s="58" t="n"/>
      <c r="E714" s="58" t="n"/>
      <c r="F714" s="58" t="n"/>
      <c r="G714" s="58" t="n"/>
      <c r="H714" s="58" t="n"/>
      <c r="I714" s="58" t="n"/>
      <c r="J714" s="58" t="n"/>
      <c r="K714" s="58" t="n"/>
      <c r="L714" s="58" t="n"/>
      <c r="M714" s="58" t="n"/>
      <c r="N714" s="58" t="n"/>
      <c r="O714" s="58" t="n"/>
      <c r="P714" s="58" t="n"/>
      <c r="Q714" s="58" t="n"/>
      <c r="R714" s="58" t="n"/>
      <c r="S714" s="58" t="n"/>
      <c r="T714" s="58" t="n"/>
      <c r="U714" s="58" t="n"/>
      <c r="V714" s="58" t="n"/>
      <c r="W714" s="58" t="n"/>
      <c r="X714" s="58" t="n"/>
      <c r="Y714" s="58" t="n"/>
      <c r="Z714" s="58" t="n"/>
    </row>
    <row r="715" ht="15.75" customHeight="1" s="57">
      <c r="A715" s="58" t="n"/>
      <c r="B715" s="58" t="n"/>
      <c r="C715" s="58" t="n"/>
      <c r="D715" s="58" t="n"/>
      <c r="E715" s="58" t="n"/>
      <c r="F715" s="58" t="n"/>
      <c r="G715" s="58" t="n"/>
      <c r="H715" s="58" t="n"/>
      <c r="I715" s="58" t="n"/>
      <c r="J715" s="58" t="n"/>
      <c r="K715" s="58" t="n"/>
      <c r="L715" s="58" t="n"/>
      <c r="M715" s="58" t="n"/>
      <c r="N715" s="58" t="n"/>
      <c r="O715" s="58" t="n"/>
      <c r="P715" s="58" t="n"/>
      <c r="Q715" s="58" t="n"/>
      <c r="R715" s="58" t="n"/>
      <c r="S715" s="58" t="n"/>
      <c r="T715" s="58" t="n"/>
      <c r="U715" s="58" t="n"/>
      <c r="V715" s="58" t="n"/>
      <c r="W715" s="58" t="n"/>
      <c r="X715" s="58" t="n"/>
      <c r="Y715" s="58" t="n"/>
      <c r="Z715" s="58" t="n"/>
    </row>
    <row r="716" ht="15.75" customHeight="1" s="57">
      <c r="A716" s="58" t="n"/>
      <c r="B716" s="58" t="n"/>
      <c r="C716" s="58" t="n"/>
      <c r="D716" s="58" t="n"/>
      <c r="E716" s="58" t="n"/>
      <c r="F716" s="58" t="n"/>
      <c r="G716" s="58" t="n"/>
      <c r="H716" s="58" t="n"/>
      <c r="I716" s="58" t="n"/>
      <c r="J716" s="58" t="n"/>
      <c r="K716" s="58" t="n"/>
      <c r="L716" s="58" t="n"/>
      <c r="M716" s="58" t="n"/>
      <c r="N716" s="58" t="n"/>
      <c r="O716" s="58" t="n"/>
      <c r="P716" s="58" t="n"/>
      <c r="Q716" s="58" t="n"/>
      <c r="R716" s="58" t="n"/>
      <c r="S716" s="58" t="n"/>
      <c r="T716" s="58" t="n"/>
      <c r="U716" s="58" t="n"/>
      <c r="V716" s="58" t="n"/>
      <c r="W716" s="58" t="n"/>
      <c r="X716" s="58" t="n"/>
      <c r="Y716" s="58" t="n"/>
      <c r="Z716" s="58" t="n"/>
    </row>
    <row r="717" ht="15.75" customHeight="1" s="57">
      <c r="A717" s="58" t="n"/>
      <c r="B717" s="58" t="n"/>
      <c r="C717" s="58" t="n"/>
      <c r="D717" s="58" t="n"/>
      <c r="E717" s="58" t="n"/>
      <c r="F717" s="58" t="n"/>
      <c r="G717" s="58" t="n"/>
      <c r="H717" s="58" t="n"/>
      <c r="I717" s="58" t="n"/>
      <c r="J717" s="58" t="n"/>
      <c r="K717" s="58" t="n"/>
      <c r="L717" s="58" t="n"/>
      <c r="M717" s="58" t="n"/>
      <c r="N717" s="58" t="n"/>
      <c r="O717" s="58" t="n"/>
      <c r="P717" s="58" t="n"/>
      <c r="Q717" s="58" t="n"/>
      <c r="R717" s="58" t="n"/>
      <c r="S717" s="58" t="n"/>
      <c r="T717" s="58" t="n"/>
      <c r="U717" s="58" t="n"/>
      <c r="V717" s="58" t="n"/>
      <c r="W717" s="58" t="n"/>
      <c r="X717" s="58" t="n"/>
      <c r="Y717" s="58" t="n"/>
      <c r="Z717" s="58" t="n"/>
    </row>
    <row r="718" ht="15.75" customHeight="1" s="57">
      <c r="A718" s="58" t="n"/>
      <c r="B718" s="58" t="n"/>
      <c r="C718" s="58" t="n"/>
      <c r="D718" s="58" t="n"/>
      <c r="E718" s="58" t="n"/>
      <c r="F718" s="58" t="n"/>
      <c r="G718" s="58" t="n"/>
      <c r="H718" s="58" t="n"/>
      <c r="I718" s="58" t="n"/>
      <c r="J718" s="58" t="n"/>
      <c r="K718" s="58" t="n"/>
      <c r="L718" s="58" t="n"/>
      <c r="M718" s="58" t="n"/>
      <c r="N718" s="58" t="n"/>
      <c r="O718" s="58" t="n"/>
      <c r="P718" s="58" t="n"/>
      <c r="Q718" s="58" t="n"/>
      <c r="R718" s="58" t="n"/>
      <c r="S718" s="58" t="n"/>
      <c r="T718" s="58" t="n"/>
      <c r="U718" s="58" t="n"/>
      <c r="V718" s="58" t="n"/>
      <c r="W718" s="58" t="n"/>
      <c r="X718" s="58" t="n"/>
      <c r="Y718" s="58" t="n"/>
      <c r="Z718" s="58" t="n"/>
    </row>
    <row r="719" ht="15.75" customHeight="1" s="57">
      <c r="A719" s="58" t="n"/>
      <c r="B719" s="58" t="n"/>
      <c r="C719" s="58" t="n"/>
      <c r="D719" s="58" t="n"/>
      <c r="E719" s="58" t="n"/>
      <c r="F719" s="58" t="n"/>
      <c r="G719" s="58" t="n"/>
      <c r="H719" s="58" t="n"/>
      <c r="I719" s="58" t="n"/>
      <c r="J719" s="58" t="n"/>
      <c r="K719" s="58" t="n"/>
      <c r="L719" s="58" t="n"/>
      <c r="M719" s="58" t="n"/>
      <c r="N719" s="58" t="n"/>
      <c r="O719" s="58" t="n"/>
      <c r="P719" s="58" t="n"/>
      <c r="Q719" s="58" t="n"/>
      <c r="R719" s="58" t="n"/>
      <c r="S719" s="58" t="n"/>
      <c r="T719" s="58" t="n"/>
      <c r="U719" s="58" t="n"/>
      <c r="V719" s="58" t="n"/>
      <c r="W719" s="58" t="n"/>
      <c r="X719" s="58" t="n"/>
      <c r="Y719" s="58" t="n"/>
      <c r="Z719" s="58" t="n"/>
    </row>
    <row r="720" ht="15.75" customHeight="1" s="57">
      <c r="A720" s="58" t="n"/>
      <c r="B720" s="58" t="n"/>
      <c r="C720" s="58" t="n"/>
      <c r="D720" s="58" t="n"/>
      <c r="E720" s="58" t="n"/>
      <c r="F720" s="58" t="n"/>
      <c r="G720" s="58" t="n"/>
      <c r="H720" s="58" t="n"/>
      <c r="I720" s="58" t="n"/>
      <c r="J720" s="58" t="n"/>
      <c r="K720" s="58" t="n"/>
      <c r="L720" s="58" t="n"/>
      <c r="M720" s="58" t="n"/>
      <c r="N720" s="58" t="n"/>
      <c r="O720" s="58" t="n"/>
      <c r="P720" s="58" t="n"/>
      <c r="Q720" s="58" t="n"/>
      <c r="R720" s="58" t="n"/>
      <c r="S720" s="58" t="n"/>
      <c r="T720" s="58" t="n"/>
      <c r="U720" s="58" t="n"/>
      <c r="V720" s="58" t="n"/>
      <c r="W720" s="58" t="n"/>
      <c r="X720" s="58" t="n"/>
      <c r="Y720" s="58" t="n"/>
      <c r="Z720" s="58" t="n"/>
    </row>
    <row r="721" ht="15.75" customHeight="1" s="57">
      <c r="A721" s="58" t="n"/>
      <c r="B721" s="58" t="n"/>
      <c r="C721" s="58" t="n"/>
      <c r="D721" s="58" t="n"/>
      <c r="E721" s="58" t="n"/>
      <c r="F721" s="58" t="n"/>
      <c r="G721" s="58" t="n"/>
      <c r="H721" s="58" t="n"/>
      <c r="I721" s="58" t="n"/>
      <c r="J721" s="58" t="n"/>
      <c r="K721" s="58" t="n"/>
      <c r="L721" s="58" t="n"/>
      <c r="M721" s="58" t="n"/>
      <c r="N721" s="58" t="n"/>
      <c r="O721" s="58" t="n"/>
      <c r="P721" s="58" t="n"/>
      <c r="Q721" s="58" t="n"/>
      <c r="R721" s="58" t="n"/>
      <c r="S721" s="58" t="n"/>
      <c r="T721" s="58" t="n"/>
      <c r="U721" s="58" t="n"/>
      <c r="V721" s="58" t="n"/>
      <c r="W721" s="58" t="n"/>
      <c r="X721" s="58" t="n"/>
      <c r="Y721" s="58" t="n"/>
      <c r="Z721" s="58" t="n"/>
    </row>
    <row r="722" ht="15.75" customHeight="1" s="57">
      <c r="A722" s="58" t="n"/>
      <c r="B722" s="58" t="n"/>
      <c r="C722" s="58" t="n"/>
      <c r="D722" s="58" t="n"/>
      <c r="E722" s="58" t="n"/>
      <c r="F722" s="58" t="n"/>
      <c r="G722" s="58" t="n"/>
      <c r="H722" s="58" t="n"/>
      <c r="I722" s="58" t="n"/>
      <c r="J722" s="58" t="n"/>
      <c r="K722" s="58" t="n"/>
      <c r="L722" s="58" t="n"/>
      <c r="M722" s="58" t="n"/>
      <c r="N722" s="58" t="n"/>
      <c r="O722" s="58" t="n"/>
      <c r="P722" s="58" t="n"/>
      <c r="Q722" s="58" t="n"/>
      <c r="R722" s="58" t="n"/>
      <c r="S722" s="58" t="n"/>
      <c r="T722" s="58" t="n"/>
      <c r="U722" s="58" t="n"/>
      <c r="V722" s="58" t="n"/>
      <c r="W722" s="58" t="n"/>
      <c r="X722" s="58" t="n"/>
      <c r="Y722" s="58" t="n"/>
      <c r="Z722" s="58" t="n"/>
    </row>
    <row r="723" ht="15.75" customHeight="1" s="57">
      <c r="A723" s="58" t="n"/>
      <c r="B723" s="58" t="n"/>
      <c r="C723" s="58" t="n"/>
      <c r="D723" s="58" t="n"/>
      <c r="E723" s="58" t="n"/>
      <c r="F723" s="58" t="n"/>
      <c r="G723" s="58" t="n"/>
      <c r="H723" s="58" t="n"/>
      <c r="I723" s="58" t="n"/>
      <c r="J723" s="58" t="n"/>
      <c r="K723" s="58" t="n"/>
      <c r="L723" s="58" t="n"/>
      <c r="M723" s="58" t="n"/>
      <c r="N723" s="58" t="n"/>
      <c r="O723" s="58" t="n"/>
      <c r="P723" s="58" t="n"/>
      <c r="Q723" s="58" t="n"/>
      <c r="R723" s="58" t="n"/>
      <c r="S723" s="58" t="n"/>
      <c r="T723" s="58" t="n"/>
      <c r="U723" s="58" t="n"/>
      <c r="V723" s="58" t="n"/>
      <c r="W723" s="58" t="n"/>
      <c r="X723" s="58" t="n"/>
      <c r="Y723" s="58" t="n"/>
      <c r="Z723" s="58" t="n"/>
    </row>
    <row r="724" ht="15.75" customHeight="1" s="57">
      <c r="A724" s="58" t="n"/>
      <c r="B724" s="58" t="n"/>
      <c r="C724" s="58" t="n"/>
      <c r="D724" s="58" t="n"/>
      <c r="E724" s="58" t="n"/>
      <c r="F724" s="58" t="n"/>
      <c r="G724" s="58" t="n"/>
      <c r="H724" s="58" t="n"/>
      <c r="I724" s="58" t="n"/>
      <c r="J724" s="58" t="n"/>
      <c r="K724" s="58" t="n"/>
      <c r="L724" s="58" t="n"/>
      <c r="M724" s="58" t="n"/>
      <c r="N724" s="58" t="n"/>
      <c r="O724" s="58" t="n"/>
      <c r="P724" s="58" t="n"/>
      <c r="Q724" s="58" t="n"/>
      <c r="R724" s="58" t="n"/>
      <c r="S724" s="58" t="n"/>
      <c r="T724" s="58" t="n"/>
      <c r="U724" s="58" t="n"/>
      <c r="V724" s="58" t="n"/>
      <c r="W724" s="58" t="n"/>
      <c r="X724" s="58" t="n"/>
      <c r="Y724" s="58" t="n"/>
      <c r="Z724" s="58" t="n"/>
    </row>
    <row r="725" ht="15.75" customHeight="1" s="57">
      <c r="A725" s="58" t="n"/>
      <c r="B725" s="58" t="n"/>
      <c r="C725" s="58" t="n"/>
      <c r="D725" s="58" t="n"/>
      <c r="E725" s="58" t="n"/>
      <c r="F725" s="58" t="n"/>
      <c r="G725" s="58" t="n"/>
      <c r="H725" s="58" t="n"/>
      <c r="I725" s="58" t="n"/>
      <c r="J725" s="58" t="n"/>
      <c r="K725" s="58" t="n"/>
      <c r="L725" s="58" t="n"/>
      <c r="M725" s="58" t="n"/>
      <c r="N725" s="58" t="n"/>
      <c r="O725" s="58" t="n"/>
      <c r="P725" s="58" t="n"/>
      <c r="Q725" s="58" t="n"/>
      <c r="R725" s="58" t="n"/>
      <c r="S725" s="58" t="n"/>
      <c r="T725" s="58" t="n"/>
      <c r="U725" s="58" t="n"/>
      <c r="V725" s="58" t="n"/>
      <c r="W725" s="58" t="n"/>
      <c r="X725" s="58" t="n"/>
      <c r="Y725" s="58" t="n"/>
      <c r="Z725" s="58" t="n"/>
    </row>
    <row r="726" ht="15.75" customHeight="1" s="57">
      <c r="A726" s="58" t="n"/>
      <c r="B726" s="58" t="n"/>
      <c r="C726" s="58" t="n"/>
      <c r="D726" s="58" t="n"/>
      <c r="E726" s="58" t="n"/>
      <c r="F726" s="58" t="n"/>
      <c r="G726" s="58" t="n"/>
      <c r="H726" s="58" t="n"/>
      <c r="I726" s="58" t="n"/>
      <c r="J726" s="58" t="n"/>
      <c r="K726" s="58" t="n"/>
      <c r="L726" s="58" t="n"/>
      <c r="M726" s="58" t="n"/>
      <c r="N726" s="58" t="n"/>
      <c r="O726" s="58" t="n"/>
      <c r="P726" s="58" t="n"/>
      <c r="Q726" s="58" t="n"/>
      <c r="R726" s="58" t="n"/>
      <c r="S726" s="58" t="n"/>
      <c r="T726" s="58" t="n"/>
      <c r="U726" s="58" t="n"/>
      <c r="V726" s="58" t="n"/>
      <c r="W726" s="58" t="n"/>
      <c r="X726" s="58" t="n"/>
      <c r="Y726" s="58" t="n"/>
      <c r="Z726" s="58" t="n"/>
    </row>
    <row r="727" ht="15.75" customHeight="1" s="57">
      <c r="A727" s="58" t="n"/>
      <c r="B727" s="58" t="n"/>
      <c r="C727" s="58" t="n"/>
      <c r="D727" s="58" t="n"/>
      <c r="E727" s="58" t="n"/>
      <c r="F727" s="58" t="n"/>
      <c r="G727" s="58" t="n"/>
      <c r="H727" s="58" t="n"/>
      <c r="I727" s="58" t="n"/>
      <c r="J727" s="58" t="n"/>
      <c r="K727" s="58" t="n"/>
      <c r="L727" s="58" t="n"/>
      <c r="M727" s="58" t="n"/>
      <c r="N727" s="58" t="n"/>
      <c r="O727" s="58" t="n"/>
      <c r="P727" s="58" t="n"/>
      <c r="Q727" s="58" t="n"/>
      <c r="R727" s="58" t="n"/>
      <c r="S727" s="58" t="n"/>
      <c r="T727" s="58" t="n"/>
      <c r="U727" s="58" t="n"/>
      <c r="V727" s="58" t="n"/>
      <c r="W727" s="58" t="n"/>
      <c r="X727" s="58" t="n"/>
      <c r="Y727" s="58" t="n"/>
      <c r="Z727" s="58" t="n"/>
    </row>
    <row r="728" ht="15.75" customHeight="1" s="57">
      <c r="A728" s="58" t="n"/>
      <c r="B728" s="58" t="n"/>
      <c r="C728" s="58" t="n"/>
      <c r="D728" s="58" t="n"/>
      <c r="E728" s="58" t="n"/>
      <c r="F728" s="58" t="n"/>
      <c r="G728" s="58" t="n"/>
      <c r="H728" s="58" t="n"/>
      <c r="I728" s="58" t="n"/>
      <c r="J728" s="58" t="n"/>
      <c r="K728" s="58" t="n"/>
      <c r="L728" s="58" t="n"/>
      <c r="M728" s="58" t="n"/>
      <c r="N728" s="58" t="n"/>
      <c r="O728" s="58" t="n"/>
      <c r="P728" s="58" t="n"/>
      <c r="Q728" s="58" t="n"/>
      <c r="R728" s="58" t="n"/>
      <c r="S728" s="58" t="n"/>
      <c r="T728" s="58" t="n"/>
      <c r="U728" s="58" t="n"/>
      <c r="V728" s="58" t="n"/>
      <c r="W728" s="58" t="n"/>
      <c r="X728" s="58" t="n"/>
      <c r="Y728" s="58" t="n"/>
      <c r="Z728" s="58" t="n"/>
    </row>
    <row r="729" ht="15.75" customHeight="1" s="57">
      <c r="A729" s="58" t="n"/>
      <c r="B729" s="58" t="n"/>
      <c r="C729" s="58" t="n"/>
      <c r="D729" s="58" t="n"/>
      <c r="E729" s="58" t="n"/>
      <c r="F729" s="58" t="n"/>
      <c r="G729" s="58" t="n"/>
      <c r="H729" s="58" t="n"/>
      <c r="I729" s="58" t="n"/>
      <c r="J729" s="58" t="n"/>
      <c r="K729" s="58" t="n"/>
      <c r="L729" s="58" t="n"/>
      <c r="M729" s="58" t="n"/>
      <c r="N729" s="58" t="n"/>
      <c r="O729" s="58" t="n"/>
      <c r="P729" s="58" t="n"/>
      <c r="Q729" s="58" t="n"/>
      <c r="R729" s="58" t="n"/>
      <c r="S729" s="58" t="n"/>
      <c r="T729" s="58" t="n"/>
      <c r="U729" s="58" t="n"/>
      <c r="V729" s="58" t="n"/>
      <c r="W729" s="58" t="n"/>
      <c r="X729" s="58" t="n"/>
      <c r="Y729" s="58" t="n"/>
      <c r="Z729" s="58" t="n"/>
    </row>
    <row r="730" ht="15.75" customHeight="1" s="57">
      <c r="A730" s="58" t="n"/>
      <c r="B730" s="58" t="n"/>
      <c r="C730" s="58" t="n"/>
      <c r="D730" s="58" t="n"/>
      <c r="E730" s="58" t="n"/>
      <c r="F730" s="58" t="n"/>
      <c r="G730" s="58" t="n"/>
      <c r="H730" s="58" t="n"/>
      <c r="I730" s="58" t="n"/>
      <c r="J730" s="58" t="n"/>
      <c r="K730" s="58" t="n"/>
      <c r="L730" s="58" t="n"/>
      <c r="M730" s="58" t="n"/>
      <c r="N730" s="58" t="n"/>
      <c r="O730" s="58" t="n"/>
      <c r="P730" s="58" t="n"/>
      <c r="Q730" s="58" t="n"/>
      <c r="R730" s="58" t="n"/>
      <c r="S730" s="58" t="n"/>
      <c r="T730" s="58" t="n"/>
      <c r="U730" s="58" t="n"/>
      <c r="V730" s="58" t="n"/>
      <c r="W730" s="58" t="n"/>
      <c r="X730" s="58" t="n"/>
      <c r="Y730" s="58" t="n"/>
      <c r="Z730" s="58" t="n"/>
    </row>
    <row r="731" ht="15.75" customHeight="1" s="57">
      <c r="A731" s="58" t="n"/>
      <c r="B731" s="58" t="n"/>
      <c r="C731" s="58" t="n"/>
      <c r="D731" s="58" t="n"/>
      <c r="E731" s="58" t="n"/>
      <c r="F731" s="58" t="n"/>
      <c r="G731" s="58" t="n"/>
      <c r="H731" s="58" t="n"/>
      <c r="I731" s="58" t="n"/>
      <c r="J731" s="58" t="n"/>
      <c r="K731" s="58" t="n"/>
      <c r="L731" s="58" t="n"/>
      <c r="M731" s="58" t="n"/>
      <c r="N731" s="58" t="n"/>
      <c r="O731" s="58" t="n"/>
      <c r="P731" s="58" t="n"/>
      <c r="Q731" s="58" t="n"/>
      <c r="R731" s="58" t="n"/>
      <c r="S731" s="58" t="n"/>
      <c r="T731" s="58" t="n"/>
      <c r="U731" s="58" t="n"/>
      <c r="V731" s="58" t="n"/>
      <c r="W731" s="58" t="n"/>
      <c r="X731" s="58" t="n"/>
      <c r="Y731" s="58" t="n"/>
      <c r="Z731" s="58" t="n"/>
    </row>
    <row r="732" ht="15.75" customHeight="1" s="57">
      <c r="A732" s="58" t="n"/>
      <c r="B732" s="58" t="n"/>
      <c r="C732" s="58" t="n"/>
      <c r="D732" s="58" t="n"/>
      <c r="E732" s="58" t="n"/>
      <c r="F732" s="58" t="n"/>
      <c r="G732" s="58" t="n"/>
      <c r="H732" s="58" t="n"/>
      <c r="I732" s="58" t="n"/>
      <c r="J732" s="58" t="n"/>
      <c r="K732" s="58" t="n"/>
      <c r="L732" s="58" t="n"/>
      <c r="M732" s="58" t="n"/>
      <c r="N732" s="58" t="n"/>
      <c r="O732" s="58" t="n"/>
      <c r="P732" s="58" t="n"/>
      <c r="Q732" s="58" t="n"/>
      <c r="R732" s="58" t="n"/>
      <c r="S732" s="58" t="n"/>
      <c r="T732" s="58" t="n"/>
      <c r="U732" s="58" t="n"/>
      <c r="V732" s="58" t="n"/>
      <c r="W732" s="58" t="n"/>
      <c r="X732" s="58" t="n"/>
      <c r="Y732" s="58" t="n"/>
      <c r="Z732" s="58" t="n"/>
    </row>
    <row r="733" ht="15.75" customHeight="1" s="57">
      <c r="A733" s="58" t="n"/>
      <c r="B733" s="58" t="n"/>
      <c r="C733" s="58" t="n"/>
      <c r="D733" s="58" t="n"/>
      <c r="E733" s="58" t="n"/>
      <c r="F733" s="58" t="n"/>
      <c r="G733" s="58" t="n"/>
      <c r="H733" s="58" t="n"/>
      <c r="I733" s="58" t="n"/>
      <c r="J733" s="58" t="n"/>
      <c r="K733" s="58" t="n"/>
      <c r="L733" s="58" t="n"/>
      <c r="M733" s="58" t="n"/>
      <c r="N733" s="58" t="n"/>
      <c r="O733" s="58" t="n"/>
      <c r="P733" s="58" t="n"/>
      <c r="Q733" s="58" t="n"/>
      <c r="R733" s="58" t="n"/>
      <c r="S733" s="58" t="n"/>
      <c r="T733" s="58" t="n"/>
      <c r="U733" s="58" t="n"/>
      <c r="V733" s="58" t="n"/>
      <c r="W733" s="58" t="n"/>
      <c r="X733" s="58" t="n"/>
      <c r="Y733" s="58" t="n"/>
      <c r="Z733" s="58" t="n"/>
    </row>
    <row r="734" ht="15.75" customHeight="1" s="57">
      <c r="A734" s="58" t="n"/>
      <c r="B734" s="58" t="n"/>
      <c r="C734" s="58" t="n"/>
      <c r="D734" s="58" t="n"/>
      <c r="E734" s="58" t="n"/>
      <c r="F734" s="58" t="n"/>
      <c r="G734" s="58" t="n"/>
      <c r="H734" s="58" t="n"/>
      <c r="I734" s="58" t="n"/>
      <c r="J734" s="58" t="n"/>
      <c r="K734" s="58" t="n"/>
      <c r="L734" s="58" t="n"/>
      <c r="M734" s="58" t="n"/>
      <c r="N734" s="58" t="n"/>
      <c r="O734" s="58" t="n"/>
      <c r="P734" s="58" t="n"/>
      <c r="Q734" s="58" t="n"/>
      <c r="R734" s="58" t="n"/>
      <c r="S734" s="58" t="n"/>
      <c r="T734" s="58" t="n"/>
      <c r="U734" s="58" t="n"/>
      <c r="V734" s="58" t="n"/>
      <c r="W734" s="58" t="n"/>
      <c r="X734" s="58" t="n"/>
      <c r="Y734" s="58" t="n"/>
      <c r="Z734" s="58" t="n"/>
    </row>
    <row r="735" ht="15.75" customHeight="1" s="57">
      <c r="A735" s="58" t="n"/>
      <c r="B735" s="58" t="n"/>
      <c r="C735" s="58" t="n"/>
      <c r="D735" s="58" t="n"/>
      <c r="E735" s="58" t="n"/>
      <c r="F735" s="58" t="n"/>
      <c r="G735" s="58" t="n"/>
      <c r="H735" s="58" t="n"/>
      <c r="I735" s="58" t="n"/>
      <c r="J735" s="58" t="n"/>
      <c r="K735" s="58" t="n"/>
      <c r="L735" s="58" t="n"/>
      <c r="M735" s="58" t="n"/>
      <c r="N735" s="58" t="n"/>
      <c r="O735" s="58" t="n"/>
      <c r="P735" s="58" t="n"/>
      <c r="Q735" s="58" t="n"/>
      <c r="R735" s="58" t="n"/>
      <c r="S735" s="58" t="n"/>
      <c r="T735" s="58" t="n"/>
      <c r="U735" s="58" t="n"/>
      <c r="V735" s="58" t="n"/>
      <c r="W735" s="58" t="n"/>
      <c r="X735" s="58" t="n"/>
      <c r="Y735" s="58" t="n"/>
      <c r="Z735" s="58" t="n"/>
    </row>
    <row r="736" ht="15.75" customHeight="1" s="57">
      <c r="A736" s="58" t="n"/>
      <c r="B736" s="58" t="n"/>
      <c r="C736" s="58" t="n"/>
      <c r="D736" s="58" t="n"/>
      <c r="E736" s="58" t="n"/>
      <c r="F736" s="58" t="n"/>
      <c r="G736" s="58" t="n"/>
      <c r="H736" s="58" t="n"/>
      <c r="I736" s="58" t="n"/>
      <c r="J736" s="58" t="n"/>
      <c r="K736" s="58" t="n"/>
      <c r="L736" s="58" t="n"/>
      <c r="M736" s="58" t="n"/>
      <c r="N736" s="58" t="n"/>
      <c r="O736" s="58" t="n"/>
      <c r="P736" s="58" t="n"/>
      <c r="Q736" s="58" t="n"/>
      <c r="R736" s="58" t="n"/>
      <c r="S736" s="58" t="n"/>
      <c r="T736" s="58" t="n"/>
      <c r="U736" s="58" t="n"/>
      <c r="V736" s="58" t="n"/>
      <c r="W736" s="58" t="n"/>
      <c r="X736" s="58" t="n"/>
      <c r="Y736" s="58" t="n"/>
      <c r="Z736" s="58" t="n"/>
    </row>
    <row r="737" ht="15.75" customHeight="1" s="57">
      <c r="A737" s="58" t="n"/>
      <c r="B737" s="58" t="n"/>
      <c r="C737" s="58" t="n"/>
      <c r="D737" s="58" t="n"/>
      <c r="E737" s="58" t="n"/>
      <c r="F737" s="58" t="n"/>
      <c r="G737" s="58" t="n"/>
      <c r="H737" s="58" t="n"/>
      <c r="I737" s="58" t="n"/>
      <c r="J737" s="58" t="n"/>
      <c r="K737" s="58" t="n"/>
      <c r="L737" s="58" t="n"/>
      <c r="M737" s="58" t="n"/>
      <c r="N737" s="58" t="n"/>
      <c r="O737" s="58" t="n"/>
      <c r="P737" s="58" t="n"/>
      <c r="Q737" s="58" t="n"/>
      <c r="R737" s="58" t="n"/>
      <c r="S737" s="58" t="n"/>
      <c r="T737" s="58" t="n"/>
      <c r="U737" s="58" t="n"/>
      <c r="V737" s="58" t="n"/>
      <c r="W737" s="58" t="n"/>
      <c r="X737" s="58" t="n"/>
      <c r="Y737" s="58" t="n"/>
      <c r="Z737" s="58" t="n"/>
    </row>
    <row r="738" ht="15.75" customHeight="1" s="57">
      <c r="A738" s="58" t="n"/>
      <c r="B738" s="58" t="n"/>
      <c r="C738" s="58" t="n"/>
      <c r="D738" s="58" t="n"/>
      <c r="E738" s="58" t="n"/>
      <c r="F738" s="58" t="n"/>
      <c r="G738" s="58" t="n"/>
      <c r="H738" s="58" t="n"/>
      <c r="I738" s="58" t="n"/>
      <c r="J738" s="58" t="n"/>
      <c r="K738" s="58" t="n"/>
      <c r="L738" s="58" t="n"/>
      <c r="M738" s="58" t="n"/>
      <c r="N738" s="58" t="n"/>
      <c r="O738" s="58" t="n"/>
      <c r="P738" s="58" t="n"/>
      <c r="Q738" s="58" t="n"/>
      <c r="R738" s="58" t="n"/>
      <c r="S738" s="58" t="n"/>
      <c r="T738" s="58" t="n"/>
      <c r="U738" s="58" t="n"/>
      <c r="V738" s="58" t="n"/>
      <c r="W738" s="58" t="n"/>
      <c r="X738" s="58" t="n"/>
      <c r="Y738" s="58" t="n"/>
      <c r="Z738" s="58" t="n"/>
    </row>
    <row r="739" ht="15.75" customHeight="1" s="57">
      <c r="A739" s="58" t="n"/>
      <c r="B739" s="58" t="n"/>
      <c r="C739" s="58" t="n"/>
      <c r="D739" s="58" t="n"/>
      <c r="E739" s="58" t="n"/>
      <c r="F739" s="58" t="n"/>
      <c r="G739" s="58" t="n"/>
      <c r="H739" s="58" t="n"/>
      <c r="I739" s="58" t="n"/>
      <c r="J739" s="58" t="n"/>
      <c r="K739" s="58" t="n"/>
      <c r="L739" s="58" t="n"/>
      <c r="M739" s="58" t="n"/>
      <c r="N739" s="58" t="n"/>
      <c r="O739" s="58" t="n"/>
      <c r="P739" s="58" t="n"/>
      <c r="Q739" s="58" t="n"/>
      <c r="R739" s="58" t="n"/>
      <c r="S739" s="58" t="n"/>
      <c r="T739" s="58" t="n"/>
      <c r="U739" s="58" t="n"/>
      <c r="V739" s="58" t="n"/>
      <c r="W739" s="58" t="n"/>
      <c r="X739" s="58" t="n"/>
      <c r="Y739" s="58" t="n"/>
      <c r="Z739" s="58" t="n"/>
    </row>
    <row r="740" ht="15.75" customHeight="1" s="57">
      <c r="A740" s="58" t="n"/>
      <c r="B740" s="58" t="n"/>
      <c r="C740" s="58" t="n"/>
      <c r="D740" s="58" t="n"/>
      <c r="E740" s="58" t="n"/>
      <c r="F740" s="58" t="n"/>
      <c r="G740" s="58" t="n"/>
      <c r="H740" s="58" t="n"/>
      <c r="I740" s="58" t="n"/>
      <c r="J740" s="58" t="n"/>
      <c r="K740" s="58" t="n"/>
      <c r="L740" s="58" t="n"/>
      <c r="M740" s="58" t="n"/>
      <c r="N740" s="58" t="n"/>
      <c r="O740" s="58" t="n"/>
      <c r="P740" s="58" t="n"/>
      <c r="Q740" s="58" t="n"/>
      <c r="R740" s="58" t="n"/>
      <c r="S740" s="58" t="n"/>
      <c r="T740" s="58" t="n"/>
      <c r="U740" s="58" t="n"/>
      <c r="V740" s="58" t="n"/>
      <c r="W740" s="58" t="n"/>
      <c r="X740" s="58" t="n"/>
      <c r="Y740" s="58" t="n"/>
      <c r="Z740" s="58" t="n"/>
    </row>
    <row r="741" ht="15.75" customHeight="1" s="57">
      <c r="A741" s="58" t="n"/>
      <c r="B741" s="58" t="n"/>
      <c r="C741" s="58" t="n"/>
      <c r="D741" s="58" t="n"/>
      <c r="E741" s="58" t="n"/>
      <c r="F741" s="58" t="n"/>
      <c r="G741" s="58" t="n"/>
      <c r="H741" s="58" t="n"/>
      <c r="I741" s="58" t="n"/>
      <c r="J741" s="58" t="n"/>
      <c r="K741" s="58" t="n"/>
      <c r="L741" s="58" t="n"/>
      <c r="M741" s="58" t="n"/>
      <c r="N741" s="58" t="n"/>
      <c r="O741" s="58" t="n"/>
      <c r="P741" s="58" t="n"/>
      <c r="Q741" s="58" t="n"/>
      <c r="R741" s="58" t="n"/>
      <c r="S741" s="58" t="n"/>
      <c r="T741" s="58" t="n"/>
      <c r="U741" s="58" t="n"/>
      <c r="V741" s="58" t="n"/>
      <c r="W741" s="58" t="n"/>
      <c r="X741" s="58" t="n"/>
      <c r="Y741" s="58" t="n"/>
      <c r="Z741" s="58" t="n"/>
    </row>
    <row r="742" ht="15.75" customHeight="1" s="57">
      <c r="A742" s="58" t="n"/>
      <c r="B742" s="58" t="n"/>
      <c r="C742" s="58" t="n"/>
      <c r="D742" s="58" t="n"/>
      <c r="E742" s="58" t="n"/>
      <c r="F742" s="58" t="n"/>
      <c r="G742" s="58" t="n"/>
      <c r="H742" s="58" t="n"/>
      <c r="I742" s="58" t="n"/>
      <c r="J742" s="58" t="n"/>
      <c r="K742" s="58" t="n"/>
      <c r="L742" s="58" t="n"/>
      <c r="M742" s="58" t="n"/>
      <c r="N742" s="58" t="n"/>
      <c r="O742" s="58" t="n"/>
      <c r="P742" s="58" t="n"/>
      <c r="Q742" s="58" t="n"/>
      <c r="R742" s="58" t="n"/>
      <c r="S742" s="58" t="n"/>
      <c r="T742" s="58" t="n"/>
      <c r="U742" s="58" t="n"/>
      <c r="V742" s="58" t="n"/>
      <c r="W742" s="58" t="n"/>
      <c r="X742" s="58" t="n"/>
      <c r="Y742" s="58" t="n"/>
      <c r="Z742" s="58" t="n"/>
    </row>
    <row r="743" ht="15.75" customHeight="1" s="57">
      <c r="A743" s="58" t="n"/>
      <c r="B743" s="58" t="n"/>
      <c r="C743" s="58" t="n"/>
      <c r="D743" s="58" t="n"/>
      <c r="E743" s="58" t="n"/>
      <c r="F743" s="58" t="n"/>
      <c r="G743" s="58" t="n"/>
      <c r="H743" s="58" t="n"/>
      <c r="I743" s="58" t="n"/>
      <c r="J743" s="58" t="n"/>
      <c r="K743" s="58" t="n"/>
      <c r="L743" s="58" t="n"/>
      <c r="M743" s="58" t="n"/>
      <c r="N743" s="58" t="n"/>
      <c r="O743" s="58" t="n"/>
      <c r="P743" s="58" t="n"/>
      <c r="Q743" s="58" t="n"/>
      <c r="R743" s="58" t="n"/>
      <c r="S743" s="58" t="n"/>
      <c r="T743" s="58" t="n"/>
      <c r="U743" s="58" t="n"/>
      <c r="V743" s="58" t="n"/>
      <c r="W743" s="58" t="n"/>
      <c r="X743" s="58" t="n"/>
      <c r="Y743" s="58" t="n"/>
      <c r="Z743" s="58" t="n"/>
    </row>
    <row r="744" ht="15.75" customHeight="1" s="57">
      <c r="A744" s="58" t="n"/>
      <c r="B744" s="58" t="n"/>
      <c r="C744" s="58" t="n"/>
      <c r="D744" s="58" t="n"/>
      <c r="E744" s="58" t="n"/>
      <c r="F744" s="58" t="n"/>
      <c r="G744" s="58" t="n"/>
      <c r="H744" s="58" t="n"/>
      <c r="I744" s="58" t="n"/>
      <c r="J744" s="58" t="n"/>
      <c r="K744" s="58" t="n"/>
      <c r="L744" s="58" t="n"/>
      <c r="M744" s="58" t="n"/>
      <c r="N744" s="58" t="n"/>
      <c r="O744" s="58" t="n"/>
      <c r="P744" s="58" t="n"/>
      <c r="Q744" s="58" t="n"/>
      <c r="R744" s="58" t="n"/>
      <c r="S744" s="58" t="n"/>
      <c r="T744" s="58" t="n"/>
      <c r="U744" s="58" t="n"/>
      <c r="V744" s="58" t="n"/>
      <c r="W744" s="58" t="n"/>
      <c r="X744" s="58" t="n"/>
      <c r="Y744" s="58" t="n"/>
      <c r="Z744" s="58" t="n"/>
    </row>
    <row r="745" ht="15.75" customHeight="1" s="57">
      <c r="A745" s="58" t="n"/>
      <c r="B745" s="58" t="n"/>
      <c r="C745" s="58" t="n"/>
      <c r="D745" s="58" t="n"/>
      <c r="E745" s="58" t="n"/>
      <c r="F745" s="58" t="n"/>
      <c r="G745" s="58" t="n"/>
      <c r="H745" s="58" t="n"/>
      <c r="I745" s="58" t="n"/>
      <c r="J745" s="58" t="n"/>
      <c r="K745" s="58" t="n"/>
      <c r="L745" s="58" t="n"/>
      <c r="M745" s="58" t="n"/>
      <c r="N745" s="58" t="n"/>
      <c r="O745" s="58" t="n"/>
      <c r="P745" s="58" t="n"/>
      <c r="Q745" s="58" t="n"/>
      <c r="R745" s="58" t="n"/>
      <c r="S745" s="58" t="n"/>
      <c r="T745" s="58" t="n"/>
      <c r="U745" s="58" t="n"/>
      <c r="V745" s="58" t="n"/>
      <c r="W745" s="58" t="n"/>
      <c r="X745" s="58" t="n"/>
      <c r="Y745" s="58" t="n"/>
      <c r="Z745" s="58" t="n"/>
    </row>
    <row r="746" ht="15.75" customHeight="1" s="57">
      <c r="A746" s="58" t="n"/>
      <c r="B746" s="58" t="n"/>
      <c r="C746" s="58" t="n"/>
      <c r="D746" s="58" t="n"/>
      <c r="E746" s="58" t="n"/>
      <c r="F746" s="58" t="n"/>
      <c r="G746" s="58" t="n"/>
      <c r="H746" s="58" t="n"/>
      <c r="I746" s="58" t="n"/>
      <c r="J746" s="58" t="n"/>
      <c r="K746" s="58" t="n"/>
      <c r="L746" s="58" t="n"/>
      <c r="M746" s="58" t="n"/>
      <c r="N746" s="58" t="n"/>
      <c r="O746" s="58" t="n"/>
      <c r="P746" s="58" t="n"/>
      <c r="Q746" s="58" t="n"/>
      <c r="R746" s="58" t="n"/>
      <c r="S746" s="58" t="n"/>
      <c r="T746" s="58" t="n"/>
      <c r="U746" s="58" t="n"/>
      <c r="V746" s="58" t="n"/>
      <c r="W746" s="58" t="n"/>
      <c r="X746" s="58" t="n"/>
      <c r="Y746" s="58" t="n"/>
      <c r="Z746" s="58" t="n"/>
    </row>
    <row r="747" ht="15.75" customHeight="1" s="57">
      <c r="A747" s="58" t="n"/>
      <c r="B747" s="58" t="n"/>
      <c r="C747" s="58" t="n"/>
      <c r="D747" s="58" t="n"/>
      <c r="E747" s="58" t="n"/>
      <c r="F747" s="58" t="n"/>
      <c r="G747" s="58" t="n"/>
      <c r="H747" s="58" t="n"/>
      <c r="I747" s="58" t="n"/>
      <c r="J747" s="58" t="n"/>
      <c r="K747" s="58" t="n"/>
      <c r="L747" s="58" t="n"/>
      <c r="M747" s="58" t="n"/>
      <c r="N747" s="58" t="n"/>
      <c r="O747" s="58" t="n"/>
      <c r="P747" s="58" t="n"/>
      <c r="Q747" s="58" t="n"/>
      <c r="R747" s="58" t="n"/>
      <c r="S747" s="58" t="n"/>
      <c r="T747" s="58" t="n"/>
      <c r="U747" s="58" t="n"/>
      <c r="V747" s="58" t="n"/>
      <c r="W747" s="58" t="n"/>
      <c r="X747" s="58" t="n"/>
      <c r="Y747" s="58" t="n"/>
      <c r="Z747" s="58" t="n"/>
    </row>
    <row r="748" ht="15.75" customHeight="1" s="57">
      <c r="A748" s="58" t="n"/>
      <c r="B748" s="58" t="n"/>
      <c r="C748" s="58" t="n"/>
      <c r="D748" s="58" t="n"/>
      <c r="E748" s="58" t="n"/>
      <c r="F748" s="58" t="n"/>
      <c r="G748" s="58" t="n"/>
      <c r="H748" s="58" t="n"/>
      <c r="I748" s="58" t="n"/>
      <c r="J748" s="58" t="n"/>
      <c r="K748" s="58" t="n"/>
      <c r="L748" s="58" t="n"/>
      <c r="M748" s="58" t="n"/>
      <c r="N748" s="58" t="n"/>
      <c r="O748" s="58" t="n"/>
      <c r="P748" s="58" t="n"/>
      <c r="Q748" s="58" t="n"/>
      <c r="R748" s="58" t="n"/>
      <c r="S748" s="58" t="n"/>
      <c r="T748" s="58" t="n"/>
      <c r="U748" s="58" t="n"/>
      <c r="V748" s="58" t="n"/>
      <c r="W748" s="58" t="n"/>
      <c r="X748" s="58" t="n"/>
      <c r="Y748" s="58" t="n"/>
      <c r="Z748" s="58" t="n"/>
    </row>
    <row r="749" ht="15.75" customHeight="1" s="57">
      <c r="A749" s="58" t="n"/>
      <c r="B749" s="58" t="n"/>
      <c r="C749" s="58" t="n"/>
      <c r="D749" s="58" t="n"/>
      <c r="E749" s="58" t="n"/>
      <c r="F749" s="58" t="n"/>
      <c r="G749" s="58" t="n"/>
      <c r="H749" s="58" t="n"/>
      <c r="I749" s="58" t="n"/>
      <c r="J749" s="58" t="n"/>
      <c r="K749" s="58" t="n"/>
      <c r="L749" s="58" t="n"/>
      <c r="M749" s="58" t="n"/>
      <c r="N749" s="58" t="n"/>
      <c r="O749" s="58" t="n"/>
      <c r="P749" s="58" t="n"/>
      <c r="Q749" s="58" t="n"/>
      <c r="R749" s="58" t="n"/>
      <c r="S749" s="58" t="n"/>
      <c r="T749" s="58" t="n"/>
      <c r="U749" s="58" t="n"/>
      <c r="V749" s="58" t="n"/>
      <c r="W749" s="58" t="n"/>
      <c r="X749" s="58" t="n"/>
      <c r="Y749" s="58" t="n"/>
      <c r="Z749" s="58" t="n"/>
    </row>
    <row r="750" ht="15.75" customHeight="1" s="57">
      <c r="A750" s="58" t="n"/>
      <c r="B750" s="58" t="n"/>
      <c r="C750" s="58" t="n"/>
      <c r="D750" s="58" t="n"/>
      <c r="E750" s="58" t="n"/>
      <c r="F750" s="58" t="n"/>
      <c r="G750" s="58" t="n"/>
      <c r="H750" s="58" t="n"/>
      <c r="I750" s="58" t="n"/>
      <c r="J750" s="58" t="n"/>
      <c r="K750" s="58" t="n"/>
      <c r="L750" s="58" t="n"/>
      <c r="M750" s="58" t="n"/>
      <c r="N750" s="58" t="n"/>
      <c r="O750" s="58" t="n"/>
      <c r="P750" s="58" t="n"/>
      <c r="Q750" s="58" t="n"/>
      <c r="R750" s="58" t="n"/>
      <c r="S750" s="58" t="n"/>
      <c r="T750" s="58" t="n"/>
      <c r="U750" s="58" t="n"/>
      <c r="V750" s="58" t="n"/>
      <c r="W750" s="58" t="n"/>
      <c r="X750" s="58" t="n"/>
      <c r="Y750" s="58" t="n"/>
      <c r="Z750" s="58" t="n"/>
    </row>
    <row r="751" ht="15.75" customHeight="1" s="57">
      <c r="A751" s="58" t="n"/>
      <c r="B751" s="58" t="n"/>
      <c r="C751" s="58" t="n"/>
      <c r="D751" s="58" t="n"/>
      <c r="E751" s="58" t="n"/>
      <c r="F751" s="58" t="n"/>
      <c r="G751" s="58" t="n"/>
      <c r="H751" s="58" t="n"/>
      <c r="I751" s="58" t="n"/>
      <c r="J751" s="58" t="n"/>
      <c r="K751" s="58" t="n"/>
      <c r="L751" s="58" t="n"/>
      <c r="M751" s="58" t="n"/>
      <c r="N751" s="58" t="n"/>
      <c r="O751" s="58" t="n"/>
      <c r="P751" s="58" t="n"/>
      <c r="Q751" s="58" t="n"/>
      <c r="R751" s="58" t="n"/>
      <c r="S751" s="58" t="n"/>
      <c r="T751" s="58" t="n"/>
      <c r="U751" s="58" t="n"/>
      <c r="V751" s="58" t="n"/>
      <c r="W751" s="58" t="n"/>
      <c r="X751" s="58" t="n"/>
      <c r="Y751" s="58" t="n"/>
      <c r="Z751" s="58" t="n"/>
    </row>
    <row r="752" ht="15.75" customHeight="1" s="57">
      <c r="A752" s="58" t="n"/>
      <c r="B752" s="58" t="n"/>
      <c r="C752" s="58" t="n"/>
      <c r="D752" s="58" t="n"/>
      <c r="E752" s="58" t="n"/>
      <c r="F752" s="58" t="n"/>
      <c r="G752" s="58" t="n"/>
      <c r="H752" s="58" t="n"/>
      <c r="I752" s="58" t="n"/>
      <c r="J752" s="58" t="n"/>
      <c r="K752" s="58" t="n"/>
      <c r="L752" s="58" t="n"/>
      <c r="M752" s="58" t="n"/>
      <c r="N752" s="58" t="n"/>
      <c r="O752" s="58" t="n"/>
      <c r="P752" s="58" t="n"/>
      <c r="Q752" s="58" t="n"/>
      <c r="R752" s="58" t="n"/>
      <c r="S752" s="58" t="n"/>
      <c r="T752" s="58" t="n"/>
      <c r="U752" s="58" t="n"/>
      <c r="V752" s="58" t="n"/>
      <c r="W752" s="58" t="n"/>
      <c r="X752" s="58" t="n"/>
      <c r="Y752" s="58" t="n"/>
      <c r="Z752" s="58" t="n"/>
    </row>
    <row r="753" ht="15.75" customHeight="1" s="57">
      <c r="A753" s="58" t="n"/>
      <c r="B753" s="58" t="n"/>
      <c r="C753" s="58" t="n"/>
      <c r="D753" s="58" t="n"/>
      <c r="E753" s="58" t="n"/>
      <c r="F753" s="58" t="n"/>
      <c r="G753" s="58" t="n"/>
      <c r="H753" s="58" t="n"/>
      <c r="I753" s="58" t="n"/>
      <c r="J753" s="58" t="n"/>
      <c r="K753" s="58" t="n"/>
      <c r="L753" s="58" t="n"/>
      <c r="M753" s="58" t="n"/>
      <c r="N753" s="58" t="n"/>
      <c r="O753" s="58" t="n"/>
      <c r="P753" s="58" t="n"/>
      <c r="Q753" s="58" t="n"/>
      <c r="R753" s="58" t="n"/>
      <c r="S753" s="58" t="n"/>
      <c r="T753" s="58" t="n"/>
      <c r="U753" s="58" t="n"/>
      <c r="V753" s="58" t="n"/>
      <c r="W753" s="58" t="n"/>
      <c r="X753" s="58" t="n"/>
      <c r="Y753" s="58" t="n"/>
      <c r="Z753" s="58" t="n"/>
    </row>
    <row r="754" ht="15.75" customHeight="1" s="57">
      <c r="A754" s="58" t="n"/>
      <c r="B754" s="58" t="n"/>
      <c r="C754" s="58" t="n"/>
      <c r="D754" s="58" t="n"/>
      <c r="E754" s="58" t="n"/>
      <c r="F754" s="58" t="n"/>
      <c r="G754" s="58" t="n"/>
      <c r="H754" s="58" t="n"/>
      <c r="I754" s="58" t="n"/>
      <c r="J754" s="58" t="n"/>
      <c r="K754" s="58" t="n"/>
      <c r="L754" s="58" t="n"/>
      <c r="M754" s="58" t="n"/>
      <c r="N754" s="58" t="n"/>
      <c r="O754" s="58" t="n"/>
      <c r="P754" s="58" t="n"/>
      <c r="Q754" s="58" t="n"/>
      <c r="R754" s="58" t="n"/>
      <c r="S754" s="58" t="n"/>
      <c r="T754" s="58" t="n"/>
      <c r="U754" s="58" t="n"/>
      <c r="V754" s="58" t="n"/>
      <c r="W754" s="58" t="n"/>
      <c r="X754" s="58" t="n"/>
      <c r="Y754" s="58" t="n"/>
      <c r="Z754" s="58" t="n"/>
    </row>
    <row r="755" ht="15.75" customHeight="1" s="57">
      <c r="A755" s="58" t="n"/>
      <c r="B755" s="58" t="n"/>
      <c r="C755" s="58" t="n"/>
      <c r="D755" s="58" t="n"/>
      <c r="E755" s="58" t="n"/>
      <c r="F755" s="58" t="n"/>
      <c r="G755" s="58" t="n"/>
      <c r="H755" s="58" t="n"/>
      <c r="I755" s="58" t="n"/>
      <c r="J755" s="58" t="n"/>
      <c r="K755" s="58" t="n"/>
      <c r="L755" s="58" t="n"/>
      <c r="M755" s="58" t="n"/>
      <c r="N755" s="58" t="n"/>
      <c r="O755" s="58" t="n"/>
      <c r="P755" s="58" t="n"/>
      <c r="Q755" s="58" t="n"/>
      <c r="R755" s="58" t="n"/>
      <c r="S755" s="58" t="n"/>
      <c r="T755" s="58" t="n"/>
      <c r="U755" s="58" t="n"/>
      <c r="V755" s="58" t="n"/>
      <c r="W755" s="58" t="n"/>
      <c r="X755" s="58" t="n"/>
      <c r="Y755" s="58" t="n"/>
      <c r="Z755" s="58" t="n"/>
    </row>
    <row r="756" ht="15.75" customHeight="1" s="57">
      <c r="A756" s="58" t="n"/>
      <c r="B756" s="58" t="n"/>
      <c r="C756" s="58" t="n"/>
      <c r="D756" s="58" t="n"/>
      <c r="E756" s="58" t="n"/>
      <c r="F756" s="58" t="n"/>
      <c r="G756" s="58" t="n"/>
      <c r="H756" s="58" t="n"/>
      <c r="I756" s="58" t="n"/>
      <c r="J756" s="58" t="n"/>
      <c r="K756" s="58" t="n"/>
      <c r="L756" s="58" t="n"/>
      <c r="M756" s="58" t="n"/>
      <c r="N756" s="58" t="n"/>
      <c r="O756" s="58" t="n"/>
      <c r="P756" s="58" t="n"/>
      <c r="Q756" s="58" t="n"/>
      <c r="R756" s="58" t="n"/>
      <c r="S756" s="58" t="n"/>
      <c r="T756" s="58" t="n"/>
      <c r="U756" s="58" t="n"/>
      <c r="V756" s="58" t="n"/>
      <c r="W756" s="58" t="n"/>
      <c r="X756" s="58" t="n"/>
      <c r="Y756" s="58" t="n"/>
      <c r="Z756" s="58" t="n"/>
    </row>
    <row r="757" ht="15.75" customHeight="1" s="57">
      <c r="A757" s="58" t="n"/>
      <c r="B757" s="58" t="n"/>
      <c r="C757" s="58" t="n"/>
      <c r="D757" s="58" t="n"/>
      <c r="E757" s="58" t="n"/>
      <c r="F757" s="58" t="n"/>
      <c r="G757" s="58" t="n"/>
      <c r="H757" s="58" t="n"/>
      <c r="I757" s="58" t="n"/>
      <c r="J757" s="58" t="n"/>
      <c r="K757" s="58" t="n"/>
      <c r="L757" s="58" t="n"/>
      <c r="M757" s="58" t="n"/>
      <c r="N757" s="58" t="n"/>
      <c r="O757" s="58" t="n"/>
      <c r="P757" s="58" t="n"/>
      <c r="Q757" s="58" t="n"/>
      <c r="R757" s="58" t="n"/>
      <c r="S757" s="58" t="n"/>
      <c r="T757" s="58" t="n"/>
      <c r="U757" s="58" t="n"/>
      <c r="V757" s="58" t="n"/>
      <c r="W757" s="58" t="n"/>
      <c r="X757" s="58" t="n"/>
      <c r="Y757" s="58" t="n"/>
      <c r="Z757" s="58" t="n"/>
    </row>
    <row r="758" ht="15.75" customHeight="1" s="57">
      <c r="A758" s="58" t="n"/>
      <c r="B758" s="58" t="n"/>
      <c r="C758" s="58" t="n"/>
      <c r="D758" s="58" t="n"/>
      <c r="E758" s="58" t="n"/>
      <c r="F758" s="58" t="n"/>
      <c r="G758" s="58" t="n"/>
      <c r="H758" s="58" t="n"/>
      <c r="I758" s="58" t="n"/>
      <c r="J758" s="58" t="n"/>
      <c r="K758" s="58" t="n"/>
      <c r="L758" s="58" t="n"/>
      <c r="M758" s="58" t="n"/>
      <c r="N758" s="58" t="n"/>
      <c r="O758" s="58" t="n"/>
      <c r="P758" s="58" t="n"/>
      <c r="Q758" s="58" t="n"/>
      <c r="R758" s="58" t="n"/>
      <c r="S758" s="58" t="n"/>
      <c r="T758" s="58" t="n"/>
      <c r="U758" s="58" t="n"/>
      <c r="V758" s="58" t="n"/>
      <c r="W758" s="58" t="n"/>
      <c r="X758" s="58" t="n"/>
      <c r="Y758" s="58" t="n"/>
      <c r="Z758" s="58" t="n"/>
    </row>
    <row r="759" ht="15.75" customHeight="1" s="57">
      <c r="A759" s="58" t="n"/>
      <c r="B759" s="58" t="n"/>
      <c r="C759" s="58" t="n"/>
      <c r="D759" s="58" t="n"/>
      <c r="E759" s="58" t="n"/>
      <c r="F759" s="58" t="n"/>
      <c r="G759" s="58" t="n"/>
      <c r="H759" s="58" t="n"/>
      <c r="I759" s="58" t="n"/>
      <c r="J759" s="58" t="n"/>
      <c r="K759" s="58" t="n"/>
      <c r="L759" s="58" t="n"/>
      <c r="M759" s="58" t="n"/>
      <c r="N759" s="58" t="n"/>
      <c r="O759" s="58" t="n"/>
      <c r="P759" s="58" t="n"/>
      <c r="Q759" s="58" t="n"/>
      <c r="R759" s="58" t="n"/>
      <c r="S759" s="58" t="n"/>
      <c r="T759" s="58" t="n"/>
      <c r="U759" s="58" t="n"/>
      <c r="V759" s="58" t="n"/>
      <c r="W759" s="58" t="n"/>
      <c r="X759" s="58" t="n"/>
      <c r="Y759" s="58" t="n"/>
      <c r="Z759" s="58" t="n"/>
    </row>
    <row r="760" ht="15.75" customHeight="1" s="57">
      <c r="A760" s="58" t="n"/>
      <c r="B760" s="58" t="n"/>
      <c r="C760" s="58" t="n"/>
      <c r="D760" s="58" t="n"/>
      <c r="E760" s="58" t="n"/>
      <c r="F760" s="58" t="n"/>
      <c r="G760" s="58" t="n"/>
      <c r="H760" s="58" t="n"/>
      <c r="I760" s="58" t="n"/>
      <c r="J760" s="58" t="n"/>
      <c r="K760" s="58" t="n"/>
      <c r="L760" s="58" t="n"/>
      <c r="M760" s="58" t="n"/>
      <c r="N760" s="58" t="n"/>
      <c r="O760" s="58" t="n"/>
      <c r="P760" s="58" t="n"/>
      <c r="Q760" s="58" t="n"/>
      <c r="R760" s="58" t="n"/>
      <c r="S760" s="58" t="n"/>
      <c r="T760" s="58" t="n"/>
      <c r="U760" s="58" t="n"/>
      <c r="V760" s="58" t="n"/>
      <c r="W760" s="58" t="n"/>
      <c r="X760" s="58" t="n"/>
      <c r="Y760" s="58" t="n"/>
      <c r="Z760" s="58" t="n"/>
    </row>
    <row r="761" ht="15.75" customHeight="1" s="57">
      <c r="A761" s="58" t="n"/>
      <c r="B761" s="58" t="n"/>
      <c r="C761" s="58" t="n"/>
      <c r="D761" s="58" t="n"/>
      <c r="E761" s="58" t="n"/>
      <c r="F761" s="58" t="n"/>
      <c r="G761" s="58" t="n"/>
      <c r="H761" s="58" t="n"/>
      <c r="I761" s="58" t="n"/>
      <c r="J761" s="58" t="n"/>
      <c r="K761" s="58" t="n"/>
      <c r="L761" s="58" t="n"/>
      <c r="M761" s="58" t="n"/>
      <c r="N761" s="58" t="n"/>
      <c r="O761" s="58" t="n"/>
      <c r="P761" s="58" t="n"/>
      <c r="Q761" s="58" t="n"/>
      <c r="R761" s="58" t="n"/>
      <c r="S761" s="58" t="n"/>
      <c r="T761" s="58" t="n"/>
      <c r="U761" s="58" t="n"/>
      <c r="V761" s="58" t="n"/>
      <c r="W761" s="58" t="n"/>
      <c r="X761" s="58" t="n"/>
      <c r="Y761" s="58" t="n"/>
      <c r="Z761" s="58" t="n"/>
    </row>
    <row r="762" ht="15.75" customHeight="1" s="57">
      <c r="A762" s="58" t="n"/>
      <c r="B762" s="58" t="n"/>
      <c r="C762" s="58" t="n"/>
      <c r="D762" s="58" t="n"/>
      <c r="E762" s="58" t="n"/>
      <c r="F762" s="58" t="n"/>
      <c r="G762" s="58" t="n"/>
      <c r="H762" s="58" t="n"/>
      <c r="I762" s="58" t="n"/>
      <c r="J762" s="58" t="n"/>
      <c r="K762" s="58" t="n"/>
      <c r="L762" s="58" t="n"/>
      <c r="M762" s="58" t="n"/>
      <c r="N762" s="58" t="n"/>
      <c r="O762" s="58" t="n"/>
      <c r="P762" s="58" t="n"/>
      <c r="Q762" s="58" t="n"/>
      <c r="R762" s="58" t="n"/>
      <c r="S762" s="58" t="n"/>
      <c r="T762" s="58" t="n"/>
      <c r="U762" s="58" t="n"/>
      <c r="V762" s="58" t="n"/>
      <c r="W762" s="58" t="n"/>
      <c r="X762" s="58" t="n"/>
      <c r="Y762" s="58" t="n"/>
      <c r="Z762" s="58" t="n"/>
    </row>
    <row r="763" ht="15.75" customHeight="1" s="57">
      <c r="A763" s="58" t="n"/>
      <c r="B763" s="58" t="n"/>
      <c r="C763" s="58" t="n"/>
      <c r="D763" s="58" t="n"/>
      <c r="E763" s="58" t="n"/>
      <c r="F763" s="58" t="n"/>
      <c r="G763" s="58" t="n"/>
      <c r="H763" s="58" t="n"/>
      <c r="I763" s="58" t="n"/>
      <c r="J763" s="58" t="n"/>
      <c r="K763" s="58" t="n"/>
      <c r="L763" s="58" t="n"/>
      <c r="M763" s="58" t="n"/>
      <c r="N763" s="58" t="n"/>
      <c r="O763" s="58" t="n"/>
      <c r="P763" s="58" t="n"/>
      <c r="Q763" s="58" t="n"/>
      <c r="R763" s="58" t="n"/>
      <c r="S763" s="58" t="n"/>
      <c r="T763" s="58" t="n"/>
      <c r="U763" s="58" t="n"/>
      <c r="V763" s="58" t="n"/>
      <c r="W763" s="58" t="n"/>
      <c r="X763" s="58" t="n"/>
      <c r="Y763" s="58" t="n"/>
      <c r="Z763" s="58" t="n"/>
    </row>
    <row r="764" ht="15.75" customHeight="1" s="57">
      <c r="A764" s="58" t="n"/>
      <c r="B764" s="58" t="n"/>
      <c r="C764" s="58" t="n"/>
      <c r="D764" s="58" t="n"/>
      <c r="E764" s="58" t="n"/>
      <c r="F764" s="58" t="n"/>
      <c r="G764" s="58" t="n"/>
      <c r="H764" s="58" t="n"/>
      <c r="I764" s="58" t="n"/>
      <c r="J764" s="58" t="n"/>
      <c r="K764" s="58" t="n"/>
      <c r="L764" s="58" t="n"/>
      <c r="M764" s="58" t="n"/>
      <c r="N764" s="58" t="n"/>
      <c r="O764" s="58" t="n"/>
      <c r="P764" s="58" t="n"/>
      <c r="Q764" s="58" t="n"/>
      <c r="R764" s="58" t="n"/>
      <c r="S764" s="58" t="n"/>
      <c r="T764" s="58" t="n"/>
      <c r="U764" s="58" t="n"/>
      <c r="V764" s="58" t="n"/>
      <c r="W764" s="58" t="n"/>
      <c r="X764" s="58" t="n"/>
      <c r="Y764" s="58" t="n"/>
      <c r="Z764" s="58" t="n"/>
    </row>
    <row r="765" ht="15.75" customHeight="1" s="57">
      <c r="A765" s="58" t="n"/>
      <c r="B765" s="58" t="n"/>
      <c r="C765" s="58" t="n"/>
      <c r="D765" s="58" t="n"/>
      <c r="E765" s="58" t="n"/>
      <c r="F765" s="58" t="n"/>
      <c r="G765" s="58" t="n"/>
      <c r="H765" s="58" t="n"/>
      <c r="I765" s="58" t="n"/>
      <c r="J765" s="58" t="n"/>
      <c r="K765" s="58" t="n"/>
      <c r="L765" s="58" t="n"/>
      <c r="M765" s="58" t="n"/>
      <c r="N765" s="58" t="n"/>
      <c r="O765" s="58" t="n"/>
      <c r="P765" s="58" t="n"/>
      <c r="Q765" s="58" t="n"/>
      <c r="R765" s="58" t="n"/>
      <c r="S765" s="58" t="n"/>
      <c r="T765" s="58" t="n"/>
      <c r="U765" s="58" t="n"/>
      <c r="V765" s="58" t="n"/>
      <c r="W765" s="58" t="n"/>
      <c r="X765" s="58" t="n"/>
      <c r="Y765" s="58" t="n"/>
      <c r="Z765" s="58" t="n"/>
    </row>
    <row r="766" ht="15.75" customHeight="1" s="57">
      <c r="A766" s="58" t="n"/>
      <c r="B766" s="58" t="n"/>
      <c r="C766" s="58" t="n"/>
      <c r="D766" s="58" t="n"/>
      <c r="E766" s="58" t="n"/>
      <c r="F766" s="58" t="n"/>
      <c r="G766" s="58" t="n"/>
      <c r="H766" s="58" t="n"/>
      <c r="I766" s="58" t="n"/>
      <c r="J766" s="58" t="n"/>
      <c r="K766" s="58" t="n"/>
      <c r="L766" s="58" t="n"/>
      <c r="M766" s="58" t="n"/>
      <c r="N766" s="58" t="n"/>
      <c r="O766" s="58" t="n"/>
      <c r="P766" s="58" t="n"/>
      <c r="Q766" s="58" t="n"/>
      <c r="R766" s="58" t="n"/>
      <c r="S766" s="58" t="n"/>
      <c r="T766" s="58" t="n"/>
      <c r="U766" s="58" t="n"/>
      <c r="V766" s="58" t="n"/>
      <c r="W766" s="58" t="n"/>
      <c r="X766" s="58" t="n"/>
      <c r="Y766" s="58" t="n"/>
      <c r="Z766" s="58" t="n"/>
    </row>
    <row r="767" ht="15.75" customHeight="1" s="57">
      <c r="A767" s="58" t="n"/>
      <c r="B767" s="58" t="n"/>
      <c r="C767" s="58" t="n"/>
      <c r="D767" s="58" t="n"/>
      <c r="E767" s="58" t="n"/>
      <c r="F767" s="58" t="n"/>
      <c r="G767" s="58" t="n"/>
      <c r="H767" s="58" t="n"/>
      <c r="I767" s="58" t="n"/>
      <c r="J767" s="58" t="n"/>
      <c r="K767" s="58" t="n"/>
      <c r="L767" s="58" t="n"/>
      <c r="M767" s="58" t="n"/>
      <c r="N767" s="58" t="n"/>
      <c r="O767" s="58" t="n"/>
      <c r="P767" s="58" t="n"/>
      <c r="Q767" s="58" t="n"/>
      <c r="R767" s="58" t="n"/>
      <c r="S767" s="58" t="n"/>
      <c r="T767" s="58" t="n"/>
      <c r="U767" s="58" t="n"/>
      <c r="V767" s="58" t="n"/>
      <c r="W767" s="58" t="n"/>
      <c r="X767" s="58" t="n"/>
      <c r="Y767" s="58" t="n"/>
      <c r="Z767" s="58" t="n"/>
    </row>
    <row r="768" ht="15.75" customHeight="1" s="57">
      <c r="A768" s="58" t="n"/>
      <c r="B768" s="58" t="n"/>
      <c r="C768" s="58" t="n"/>
      <c r="D768" s="58" t="n"/>
      <c r="E768" s="58" t="n"/>
      <c r="F768" s="58" t="n"/>
      <c r="G768" s="58" t="n"/>
      <c r="H768" s="58" t="n"/>
      <c r="I768" s="58" t="n"/>
      <c r="J768" s="58" t="n"/>
      <c r="K768" s="58" t="n"/>
      <c r="L768" s="58" t="n"/>
      <c r="M768" s="58" t="n"/>
      <c r="N768" s="58" t="n"/>
      <c r="O768" s="58" t="n"/>
      <c r="P768" s="58" t="n"/>
      <c r="Q768" s="58" t="n"/>
      <c r="R768" s="58" t="n"/>
      <c r="S768" s="58" t="n"/>
      <c r="T768" s="58" t="n"/>
      <c r="U768" s="58" t="n"/>
      <c r="V768" s="58" t="n"/>
      <c r="W768" s="58" t="n"/>
      <c r="X768" s="58" t="n"/>
      <c r="Y768" s="58" t="n"/>
      <c r="Z768" s="58" t="n"/>
    </row>
    <row r="769" ht="15.75" customHeight="1" s="57">
      <c r="A769" s="58" t="n"/>
      <c r="B769" s="58" t="n"/>
      <c r="C769" s="58" t="n"/>
      <c r="D769" s="58" t="n"/>
      <c r="E769" s="58" t="n"/>
      <c r="F769" s="58" t="n"/>
      <c r="G769" s="58" t="n"/>
      <c r="H769" s="58" t="n"/>
      <c r="I769" s="58" t="n"/>
      <c r="J769" s="58" t="n"/>
      <c r="K769" s="58" t="n"/>
      <c r="L769" s="58" t="n"/>
      <c r="M769" s="58" t="n"/>
      <c r="N769" s="58" t="n"/>
      <c r="O769" s="58" t="n"/>
      <c r="P769" s="58" t="n"/>
      <c r="Q769" s="58" t="n"/>
      <c r="R769" s="58" t="n"/>
      <c r="S769" s="58" t="n"/>
      <c r="T769" s="58" t="n"/>
      <c r="U769" s="58" t="n"/>
      <c r="V769" s="58" t="n"/>
      <c r="W769" s="58" t="n"/>
      <c r="X769" s="58" t="n"/>
      <c r="Y769" s="58" t="n"/>
      <c r="Z769" s="58" t="n"/>
    </row>
    <row r="770" ht="15.75" customHeight="1" s="57">
      <c r="A770" s="58" t="n"/>
      <c r="B770" s="58" t="n"/>
      <c r="C770" s="58" t="n"/>
      <c r="D770" s="58" t="n"/>
      <c r="E770" s="58" t="n"/>
      <c r="F770" s="58" t="n"/>
      <c r="G770" s="58" t="n"/>
      <c r="H770" s="58" t="n"/>
      <c r="I770" s="58" t="n"/>
      <c r="J770" s="58" t="n"/>
      <c r="K770" s="58" t="n"/>
      <c r="L770" s="58" t="n"/>
      <c r="M770" s="58" t="n"/>
      <c r="N770" s="58" t="n"/>
      <c r="O770" s="58" t="n"/>
      <c r="P770" s="58" t="n"/>
      <c r="Q770" s="58" t="n"/>
      <c r="R770" s="58" t="n"/>
      <c r="S770" s="58" t="n"/>
      <c r="T770" s="58" t="n"/>
      <c r="U770" s="58" t="n"/>
      <c r="V770" s="58" t="n"/>
      <c r="W770" s="58" t="n"/>
      <c r="X770" s="58" t="n"/>
      <c r="Y770" s="58" t="n"/>
      <c r="Z770" s="58" t="n"/>
    </row>
    <row r="771" ht="15.75" customHeight="1" s="57">
      <c r="A771" s="58" t="n"/>
      <c r="B771" s="58" t="n"/>
      <c r="C771" s="58" t="n"/>
      <c r="D771" s="58" t="n"/>
      <c r="E771" s="58" t="n"/>
      <c r="F771" s="58" t="n"/>
      <c r="G771" s="58" t="n"/>
      <c r="H771" s="58" t="n"/>
      <c r="I771" s="58" t="n"/>
      <c r="J771" s="58" t="n"/>
      <c r="K771" s="58" t="n"/>
      <c r="L771" s="58" t="n"/>
      <c r="M771" s="58" t="n"/>
      <c r="N771" s="58" t="n"/>
      <c r="O771" s="58" t="n"/>
      <c r="P771" s="58" t="n"/>
      <c r="Q771" s="58" t="n"/>
      <c r="R771" s="58" t="n"/>
      <c r="S771" s="58" t="n"/>
      <c r="T771" s="58" t="n"/>
      <c r="U771" s="58" t="n"/>
      <c r="V771" s="58" t="n"/>
      <c r="W771" s="58" t="n"/>
      <c r="X771" s="58" t="n"/>
      <c r="Y771" s="58" t="n"/>
      <c r="Z771" s="58" t="n"/>
    </row>
    <row r="772" ht="15.75" customHeight="1" s="57">
      <c r="A772" s="58" t="n"/>
      <c r="B772" s="58" t="n"/>
      <c r="C772" s="58" t="n"/>
      <c r="D772" s="58" t="n"/>
      <c r="E772" s="58" t="n"/>
      <c r="F772" s="58" t="n"/>
      <c r="G772" s="58" t="n"/>
      <c r="H772" s="58" t="n"/>
      <c r="I772" s="58" t="n"/>
      <c r="J772" s="58" t="n"/>
      <c r="K772" s="58" t="n"/>
      <c r="L772" s="58" t="n"/>
      <c r="M772" s="58" t="n"/>
      <c r="N772" s="58" t="n"/>
      <c r="O772" s="58" t="n"/>
      <c r="P772" s="58" t="n"/>
      <c r="Q772" s="58" t="n"/>
      <c r="R772" s="58" t="n"/>
      <c r="S772" s="58" t="n"/>
      <c r="T772" s="58" t="n"/>
      <c r="U772" s="58" t="n"/>
      <c r="V772" s="58" t="n"/>
      <c r="W772" s="58" t="n"/>
      <c r="X772" s="58" t="n"/>
      <c r="Y772" s="58" t="n"/>
      <c r="Z772" s="58" t="n"/>
    </row>
    <row r="773" ht="15.75" customHeight="1" s="57">
      <c r="A773" s="58" t="n"/>
      <c r="B773" s="58" t="n"/>
      <c r="C773" s="58" t="n"/>
      <c r="D773" s="58" t="n"/>
      <c r="E773" s="58" t="n"/>
      <c r="F773" s="58" t="n"/>
      <c r="G773" s="58" t="n"/>
      <c r="H773" s="58" t="n"/>
      <c r="I773" s="58" t="n"/>
      <c r="J773" s="58" t="n"/>
      <c r="K773" s="58" t="n"/>
      <c r="L773" s="58" t="n"/>
      <c r="M773" s="58" t="n"/>
      <c r="N773" s="58" t="n"/>
      <c r="O773" s="58" t="n"/>
      <c r="P773" s="58" t="n"/>
      <c r="Q773" s="58" t="n"/>
      <c r="R773" s="58" t="n"/>
      <c r="S773" s="58" t="n"/>
      <c r="T773" s="58" t="n"/>
      <c r="U773" s="58" t="n"/>
      <c r="V773" s="58" t="n"/>
      <c r="W773" s="58" t="n"/>
      <c r="X773" s="58" t="n"/>
      <c r="Y773" s="58" t="n"/>
      <c r="Z773" s="58" t="n"/>
    </row>
    <row r="774" ht="15.75" customHeight="1" s="57">
      <c r="A774" s="58" t="n"/>
      <c r="B774" s="58" t="n"/>
      <c r="C774" s="58" t="n"/>
      <c r="D774" s="58" t="n"/>
      <c r="E774" s="58" t="n"/>
      <c r="F774" s="58" t="n"/>
      <c r="G774" s="58" t="n"/>
      <c r="H774" s="58" t="n"/>
      <c r="I774" s="58" t="n"/>
      <c r="J774" s="58" t="n"/>
      <c r="K774" s="58" t="n"/>
      <c r="L774" s="58" t="n"/>
      <c r="M774" s="58" t="n"/>
      <c r="N774" s="58" t="n"/>
      <c r="O774" s="58" t="n"/>
      <c r="P774" s="58" t="n"/>
      <c r="Q774" s="58" t="n"/>
      <c r="R774" s="58" t="n"/>
      <c r="S774" s="58" t="n"/>
      <c r="T774" s="58" t="n"/>
      <c r="U774" s="58" t="n"/>
      <c r="V774" s="58" t="n"/>
      <c r="W774" s="58" t="n"/>
      <c r="X774" s="58" t="n"/>
      <c r="Y774" s="58" t="n"/>
      <c r="Z774" s="58" t="n"/>
    </row>
    <row r="775" ht="15.75" customHeight="1" s="57">
      <c r="A775" s="58" t="n"/>
      <c r="B775" s="58" t="n"/>
      <c r="C775" s="58" t="n"/>
      <c r="D775" s="58" t="n"/>
      <c r="E775" s="58" t="n"/>
      <c r="F775" s="58" t="n"/>
      <c r="G775" s="58" t="n"/>
      <c r="H775" s="58" t="n"/>
      <c r="I775" s="58" t="n"/>
      <c r="J775" s="58" t="n"/>
      <c r="K775" s="58" t="n"/>
      <c r="L775" s="58" t="n"/>
      <c r="M775" s="58" t="n"/>
      <c r="N775" s="58" t="n"/>
      <c r="O775" s="58" t="n"/>
      <c r="P775" s="58" t="n"/>
      <c r="Q775" s="58" t="n"/>
      <c r="R775" s="58" t="n"/>
      <c r="S775" s="58" t="n"/>
      <c r="T775" s="58" t="n"/>
      <c r="U775" s="58" t="n"/>
      <c r="V775" s="58" t="n"/>
      <c r="W775" s="58" t="n"/>
      <c r="X775" s="58" t="n"/>
      <c r="Y775" s="58" t="n"/>
      <c r="Z775" s="58" t="n"/>
    </row>
    <row r="776" ht="15.75" customHeight="1" s="57">
      <c r="A776" s="58" t="n"/>
      <c r="B776" s="58" t="n"/>
      <c r="C776" s="58" t="n"/>
      <c r="D776" s="58" t="n"/>
      <c r="E776" s="58" t="n"/>
      <c r="F776" s="58" t="n"/>
      <c r="G776" s="58" t="n"/>
      <c r="H776" s="58" t="n"/>
      <c r="I776" s="58" t="n"/>
      <c r="J776" s="58" t="n"/>
      <c r="K776" s="58" t="n"/>
      <c r="L776" s="58" t="n"/>
      <c r="M776" s="58" t="n"/>
      <c r="N776" s="58" t="n"/>
      <c r="O776" s="58" t="n"/>
      <c r="P776" s="58" t="n"/>
      <c r="Q776" s="58" t="n"/>
      <c r="R776" s="58" t="n"/>
      <c r="S776" s="58" t="n"/>
      <c r="T776" s="58" t="n"/>
      <c r="U776" s="58" t="n"/>
      <c r="V776" s="58" t="n"/>
      <c r="W776" s="58" t="n"/>
      <c r="X776" s="58" t="n"/>
      <c r="Y776" s="58" t="n"/>
      <c r="Z776" s="58" t="n"/>
    </row>
    <row r="777" ht="15.75" customHeight="1" s="57">
      <c r="A777" s="58" t="n"/>
      <c r="B777" s="58" t="n"/>
      <c r="C777" s="58" t="n"/>
      <c r="D777" s="58" t="n"/>
      <c r="E777" s="58" t="n"/>
      <c r="F777" s="58" t="n"/>
      <c r="G777" s="58" t="n"/>
      <c r="H777" s="58" t="n"/>
      <c r="I777" s="58" t="n"/>
      <c r="J777" s="58" t="n"/>
      <c r="K777" s="58" t="n"/>
      <c r="L777" s="58" t="n"/>
      <c r="M777" s="58" t="n"/>
      <c r="N777" s="58" t="n"/>
      <c r="O777" s="58" t="n"/>
      <c r="P777" s="58" t="n"/>
      <c r="Q777" s="58" t="n"/>
      <c r="R777" s="58" t="n"/>
      <c r="S777" s="58" t="n"/>
      <c r="T777" s="58" t="n"/>
      <c r="U777" s="58" t="n"/>
      <c r="V777" s="58" t="n"/>
      <c r="W777" s="58" t="n"/>
      <c r="X777" s="58" t="n"/>
      <c r="Y777" s="58" t="n"/>
      <c r="Z777" s="58" t="n"/>
    </row>
    <row r="778" ht="15.75" customHeight="1" s="57">
      <c r="A778" s="58" t="n"/>
      <c r="B778" s="58" t="n"/>
      <c r="C778" s="58" t="n"/>
      <c r="D778" s="58" t="n"/>
      <c r="E778" s="58" t="n"/>
      <c r="F778" s="58" t="n"/>
      <c r="G778" s="58" t="n"/>
      <c r="H778" s="58" t="n"/>
      <c r="I778" s="58" t="n"/>
      <c r="J778" s="58" t="n"/>
      <c r="K778" s="58" t="n"/>
      <c r="L778" s="58" t="n"/>
      <c r="M778" s="58" t="n"/>
      <c r="N778" s="58" t="n"/>
      <c r="O778" s="58" t="n"/>
      <c r="P778" s="58" t="n"/>
      <c r="Q778" s="58" t="n"/>
      <c r="R778" s="58" t="n"/>
      <c r="S778" s="58" t="n"/>
      <c r="T778" s="58" t="n"/>
      <c r="U778" s="58" t="n"/>
      <c r="V778" s="58" t="n"/>
      <c r="W778" s="58" t="n"/>
      <c r="X778" s="58" t="n"/>
      <c r="Y778" s="58" t="n"/>
      <c r="Z778" s="58" t="n"/>
    </row>
    <row r="779" ht="15.75" customHeight="1" s="57">
      <c r="A779" s="58" t="n"/>
      <c r="B779" s="58" t="n"/>
      <c r="C779" s="58" t="n"/>
      <c r="D779" s="58" t="n"/>
      <c r="E779" s="58" t="n"/>
      <c r="F779" s="58" t="n"/>
      <c r="G779" s="58" t="n"/>
      <c r="H779" s="58" t="n"/>
      <c r="I779" s="58" t="n"/>
      <c r="J779" s="58" t="n"/>
      <c r="K779" s="58" t="n"/>
      <c r="L779" s="58" t="n"/>
      <c r="M779" s="58" t="n"/>
      <c r="N779" s="58" t="n"/>
      <c r="O779" s="58" t="n"/>
      <c r="P779" s="58" t="n"/>
      <c r="Q779" s="58" t="n"/>
      <c r="R779" s="58" t="n"/>
      <c r="S779" s="58" t="n"/>
      <c r="T779" s="58" t="n"/>
      <c r="U779" s="58" t="n"/>
      <c r="V779" s="58" t="n"/>
      <c r="W779" s="58" t="n"/>
      <c r="X779" s="58" t="n"/>
      <c r="Y779" s="58" t="n"/>
      <c r="Z779" s="58" t="n"/>
    </row>
    <row r="780" ht="15.75" customHeight="1" s="57">
      <c r="A780" s="58" t="n"/>
      <c r="B780" s="58" t="n"/>
      <c r="C780" s="58" t="n"/>
      <c r="D780" s="58" t="n"/>
      <c r="E780" s="58" t="n"/>
      <c r="F780" s="58" t="n"/>
      <c r="G780" s="58" t="n"/>
      <c r="H780" s="58" t="n"/>
      <c r="I780" s="58" t="n"/>
      <c r="J780" s="58" t="n"/>
      <c r="K780" s="58" t="n"/>
      <c r="L780" s="58" t="n"/>
      <c r="M780" s="58" t="n"/>
      <c r="N780" s="58" t="n"/>
      <c r="O780" s="58" t="n"/>
      <c r="P780" s="58" t="n"/>
      <c r="Q780" s="58" t="n"/>
      <c r="R780" s="58" t="n"/>
      <c r="S780" s="58" t="n"/>
      <c r="T780" s="58" t="n"/>
      <c r="U780" s="58" t="n"/>
      <c r="V780" s="58" t="n"/>
      <c r="W780" s="58" t="n"/>
      <c r="X780" s="58" t="n"/>
      <c r="Y780" s="58" t="n"/>
      <c r="Z780" s="58" t="n"/>
    </row>
    <row r="781" ht="15.75" customHeight="1" s="57">
      <c r="A781" s="58" t="n"/>
      <c r="B781" s="58" t="n"/>
      <c r="C781" s="58" t="n"/>
      <c r="D781" s="58" t="n"/>
      <c r="E781" s="58" t="n"/>
      <c r="F781" s="58" t="n"/>
      <c r="G781" s="58" t="n"/>
      <c r="H781" s="58" t="n"/>
      <c r="I781" s="58" t="n"/>
      <c r="J781" s="58" t="n"/>
      <c r="K781" s="58" t="n"/>
      <c r="L781" s="58" t="n"/>
      <c r="M781" s="58" t="n"/>
      <c r="N781" s="58" t="n"/>
      <c r="O781" s="58" t="n"/>
      <c r="P781" s="58" t="n"/>
      <c r="Q781" s="58" t="n"/>
      <c r="R781" s="58" t="n"/>
      <c r="S781" s="58" t="n"/>
      <c r="T781" s="58" t="n"/>
      <c r="U781" s="58" t="n"/>
      <c r="V781" s="58" t="n"/>
      <c r="W781" s="58" t="n"/>
      <c r="X781" s="58" t="n"/>
      <c r="Y781" s="58" t="n"/>
      <c r="Z781" s="58" t="n"/>
    </row>
    <row r="782" ht="15.75" customHeight="1" s="57">
      <c r="A782" s="58" t="n"/>
      <c r="B782" s="58" t="n"/>
      <c r="C782" s="58" t="n"/>
      <c r="D782" s="58" t="n"/>
      <c r="E782" s="58" t="n"/>
      <c r="F782" s="58" t="n"/>
      <c r="G782" s="58" t="n"/>
      <c r="H782" s="58" t="n"/>
      <c r="I782" s="58" t="n"/>
      <c r="J782" s="58" t="n"/>
      <c r="K782" s="58" t="n"/>
      <c r="L782" s="58" t="n"/>
      <c r="M782" s="58" t="n"/>
      <c r="N782" s="58" t="n"/>
      <c r="O782" s="58" t="n"/>
      <c r="P782" s="58" t="n"/>
      <c r="Q782" s="58" t="n"/>
      <c r="R782" s="58" t="n"/>
      <c r="S782" s="58" t="n"/>
      <c r="T782" s="58" t="n"/>
      <c r="U782" s="58" t="n"/>
      <c r="V782" s="58" t="n"/>
      <c r="W782" s="58" t="n"/>
      <c r="X782" s="58" t="n"/>
      <c r="Y782" s="58" t="n"/>
      <c r="Z782" s="58" t="n"/>
    </row>
    <row r="783" ht="15.75" customHeight="1" s="57">
      <c r="A783" s="58" t="n"/>
      <c r="B783" s="58" t="n"/>
      <c r="C783" s="58" t="n"/>
      <c r="D783" s="58" t="n"/>
      <c r="E783" s="58" t="n"/>
      <c r="F783" s="58" t="n"/>
      <c r="G783" s="58" t="n"/>
      <c r="H783" s="58" t="n"/>
      <c r="I783" s="58" t="n"/>
      <c r="J783" s="58" t="n"/>
      <c r="K783" s="58" t="n"/>
      <c r="L783" s="58" t="n"/>
      <c r="M783" s="58" t="n"/>
      <c r="N783" s="58" t="n"/>
      <c r="O783" s="58" t="n"/>
      <c r="P783" s="58" t="n"/>
      <c r="Q783" s="58" t="n"/>
      <c r="R783" s="58" t="n"/>
      <c r="S783" s="58" t="n"/>
      <c r="T783" s="58" t="n"/>
      <c r="U783" s="58" t="n"/>
      <c r="V783" s="58" t="n"/>
      <c r="W783" s="58" t="n"/>
      <c r="X783" s="58" t="n"/>
      <c r="Y783" s="58" t="n"/>
      <c r="Z783" s="58" t="n"/>
    </row>
    <row r="784" ht="15.75" customHeight="1" s="57">
      <c r="A784" s="58" t="n"/>
      <c r="B784" s="58" t="n"/>
      <c r="C784" s="58" t="n"/>
      <c r="D784" s="58" t="n"/>
      <c r="E784" s="58" t="n"/>
      <c r="F784" s="58" t="n"/>
      <c r="G784" s="58" t="n"/>
      <c r="H784" s="58" t="n"/>
      <c r="I784" s="58" t="n"/>
      <c r="J784" s="58" t="n"/>
      <c r="K784" s="58" t="n"/>
      <c r="L784" s="58" t="n"/>
      <c r="M784" s="58" t="n"/>
      <c r="N784" s="58" t="n"/>
      <c r="O784" s="58" t="n"/>
      <c r="P784" s="58" t="n"/>
      <c r="Q784" s="58" t="n"/>
      <c r="R784" s="58" t="n"/>
      <c r="S784" s="58" t="n"/>
      <c r="T784" s="58" t="n"/>
      <c r="U784" s="58" t="n"/>
      <c r="V784" s="58" t="n"/>
      <c r="W784" s="58" t="n"/>
      <c r="X784" s="58" t="n"/>
      <c r="Y784" s="58" t="n"/>
      <c r="Z784" s="58" t="n"/>
    </row>
    <row r="785" ht="15.75" customHeight="1" s="57">
      <c r="A785" s="58" t="n"/>
      <c r="B785" s="58" t="n"/>
      <c r="C785" s="58" t="n"/>
      <c r="D785" s="58" t="n"/>
      <c r="E785" s="58" t="n"/>
      <c r="F785" s="58" t="n"/>
      <c r="G785" s="58" t="n"/>
      <c r="H785" s="58" t="n"/>
      <c r="I785" s="58" t="n"/>
      <c r="J785" s="58" t="n"/>
      <c r="K785" s="58" t="n"/>
      <c r="L785" s="58" t="n"/>
      <c r="M785" s="58" t="n"/>
      <c r="N785" s="58" t="n"/>
      <c r="O785" s="58" t="n"/>
      <c r="P785" s="58" t="n"/>
      <c r="Q785" s="58" t="n"/>
      <c r="R785" s="58" t="n"/>
      <c r="S785" s="58" t="n"/>
      <c r="T785" s="58" t="n"/>
      <c r="U785" s="58" t="n"/>
      <c r="V785" s="58" t="n"/>
      <c r="W785" s="58" t="n"/>
      <c r="X785" s="58" t="n"/>
      <c r="Y785" s="58" t="n"/>
      <c r="Z785" s="58" t="n"/>
    </row>
    <row r="786" ht="15.75" customHeight="1" s="57">
      <c r="A786" s="58" t="n"/>
      <c r="B786" s="58" t="n"/>
      <c r="C786" s="58" t="n"/>
      <c r="D786" s="58" t="n"/>
      <c r="E786" s="58" t="n"/>
      <c r="F786" s="58" t="n"/>
      <c r="G786" s="58" t="n"/>
      <c r="H786" s="58" t="n"/>
      <c r="I786" s="58" t="n"/>
      <c r="J786" s="58" t="n"/>
      <c r="K786" s="58" t="n"/>
      <c r="L786" s="58" t="n"/>
      <c r="M786" s="58" t="n"/>
      <c r="N786" s="58" t="n"/>
      <c r="O786" s="58" t="n"/>
      <c r="P786" s="58" t="n"/>
      <c r="Q786" s="58" t="n"/>
      <c r="R786" s="58" t="n"/>
      <c r="S786" s="58" t="n"/>
      <c r="T786" s="58" t="n"/>
      <c r="U786" s="58" t="n"/>
      <c r="V786" s="58" t="n"/>
      <c r="W786" s="58" t="n"/>
      <c r="X786" s="58" t="n"/>
      <c r="Y786" s="58" t="n"/>
      <c r="Z786" s="58" t="n"/>
    </row>
    <row r="787" ht="15.75" customHeight="1" s="57">
      <c r="A787" s="58" t="n"/>
      <c r="B787" s="58" t="n"/>
      <c r="C787" s="58" t="n"/>
      <c r="D787" s="58" t="n"/>
      <c r="E787" s="58" t="n"/>
      <c r="F787" s="58" t="n"/>
      <c r="G787" s="58" t="n"/>
      <c r="H787" s="58" t="n"/>
      <c r="I787" s="58" t="n"/>
      <c r="J787" s="58" t="n"/>
      <c r="K787" s="58" t="n"/>
      <c r="L787" s="58" t="n"/>
      <c r="M787" s="58" t="n"/>
      <c r="N787" s="58" t="n"/>
      <c r="O787" s="58" t="n"/>
      <c r="P787" s="58" t="n"/>
      <c r="Q787" s="58" t="n"/>
      <c r="R787" s="58" t="n"/>
      <c r="S787" s="58" t="n"/>
      <c r="T787" s="58" t="n"/>
      <c r="U787" s="58" t="n"/>
      <c r="V787" s="58" t="n"/>
      <c r="W787" s="58" t="n"/>
      <c r="X787" s="58" t="n"/>
      <c r="Y787" s="58" t="n"/>
      <c r="Z787" s="58" t="n"/>
    </row>
    <row r="788" ht="15.75" customHeight="1" s="57">
      <c r="A788" s="58" t="n"/>
      <c r="B788" s="58" t="n"/>
      <c r="C788" s="58" t="n"/>
      <c r="D788" s="58" t="n"/>
      <c r="E788" s="58" t="n"/>
      <c r="F788" s="58" t="n"/>
      <c r="G788" s="58" t="n"/>
      <c r="H788" s="58" t="n"/>
      <c r="I788" s="58" t="n"/>
      <c r="J788" s="58" t="n"/>
      <c r="K788" s="58" t="n"/>
      <c r="L788" s="58" t="n"/>
      <c r="M788" s="58" t="n"/>
      <c r="N788" s="58" t="n"/>
      <c r="O788" s="58" t="n"/>
      <c r="P788" s="58" t="n"/>
      <c r="Q788" s="58" t="n"/>
      <c r="R788" s="58" t="n"/>
      <c r="S788" s="58" t="n"/>
      <c r="T788" s="58" t="n"/>
      <c r="U788" s="58" t="n"/>
      <c r="V788" s="58" t="n"/>
      <c r="W788" s="58" t="n"/>
      <c r="X788" s="58" t="n"/>
      <c r="Y788" s="58" t="n"/>
      <c r="Z788" s="58" t="n"/>
    </row>
    <row r="789" ht="15.75" customHeight="1" s="57">
      <c r="A789" s="58" t="n"/>
      <c r="B789" s="58" t="n"/>
      <c r="C789" s="58" t="n"/>
      <c r="D789" s="58" t="n"/>
      <c r="E789" s="58" t="n"/>
      <c r="F789" s="58" t="n"/>
      <c r="G789" s="58" t="n"/>
      <c r="H789" s="58" t="n"/>
      <c r="I789" s="58" t="n"/>
      <c r="J789" s="58" t="n"/>
      <c r="K789" s="58" t="n"/>
      <c r="L789" s="58" t="n"/>
      <c r="M789" s="58" t="n"/>
      <c r="N789" s="58" t="n"/>
      <c r="O789" s="58" t="n"/>
      <c r="P789" s="58" t="n"/>
      <c r="Q789" s="58" t="n"/>
      <c r="R789" s="58" t="n"/>
      <c r="S789" s="58" t="n"/>
      <c r="T789" s="58" t="n"/>
      <c r="U789" s="58" t="n"/>
      <c r="V789" s="58" t="n"/>
      <c r="W789" s="58" t="n"/>
      <c r="X789" s="58" t="n"/>
      <c r="Y789" s="58" t="n"/>
      <c r="Z789" s="58" t="n"/>
    </row>
    <row r="790" ht="15.75" customHeight="1" s="57">
      <c r="A790" s="58" t="n"/>
      <c r="B790" s="58" t="n"/>
      <c r="C790" s="58" t="n"/>
      <c r="D790" s="58" t="n"/>
      <c r="E790" s="58" t="n"/>
      <c r="F790" s="58" t="n"/>
      <c r="G790" s="58" t="n"/>
      <c r="H790" s="58" t="n"/>
      <c r="I790" s="58" t="n"/>
      <c r="J790" s="58" t="n"/>
      <c r="K790" s="58" t="n"/>
      <c r="L790" s="58" t="n"/>
      <c r="M790" s="58" t="n"/>
      <c r="N790" s="58" t="n"/>
      <c r="O790" s="58" t="n"/>
      <c r="P790" s="58" t="n"/>
      <c r="Q790" s="58" t="n"/>
      <c r="R790" s="58" t="n"/>
      <c r="S790" s="58" t="n"/>
      <c r="T790" s="58" t="n"/>
      <c r="U790" s="58" t="n"/>
      <c r="V790" s="58" t="n"/>
      <c r="W790" s="58" t="n"/>
      <c r="X790" s="58" t="n"/>
      <c r="Y790" s="58" t="n"/>
      <c r="Z790" s="58" t="n"/>
    </row>
    <row r="791" ht="15.75" customHeight="1" s="57">
      <c r="A791" s="58" t="n"/>
      <c r="B791" s="58" t="n"/>
      <c r="C791" s="58" t="n"/>
      <c r="D791" s="58" t="n"/>
      <c r="E791" s="58" t="n"/>
      <c r="F791" s="58" t="n"/>
      <c r="G791" s="58" t="n"/>
      <c r="H791" s="58" t="n"/>
      <c r="I791" s="58" t="n"/>
      <c r="J791" s="58" t="n"/>
      <c r="K791" s="58" t="n"/>
      <c r="L791" s="58" t="n"/>
      <c r="M791" s="58" t="n"/>
      <c r="N791" s="58" t="n"/>
      <c r="O791" s="58" t="n"/>
      <c r="P791" s="58" t="n"/>
      <c r="Q791" s="58" t="n"/>
      <c r="R791" s="58" t="n"/>
      <c r="S791" s="58" t="n"/>
      <c r="T791" s="58" t="n"/>
      <c r="U791" s="58" t="n"/>
      <c r="V791" s="58" t="n"/>
      <c r="W791" s="58" t="n"/>
      <c r="X791" s="58" t="n"/>
      <c r="Y791" s="58" t="n"/>
      <c r="Z791" s="58" t="n"/>
    </row>
    <row r="792" ht="15.75" customHeight="1" s="57">
      <c r="A792" s="58" t="n"/>
      <c r="B792" s="58" t="n"/>
      <c r="C792" s="58" t="n"/>
      <c r="D792" s="58" t="n"/>
      <c r="E792" s="58" t="n"/>
      <c r="F792" s="58" t="n"/>
      <c r="G792" s="58" t="n"/>
      <c r="H792" s="58" t="n"/>
      <c r="I792" s="58" t="n"/>
      <c r="J792" s="58" t="n"/>
      <c r="K792" s="58" t="n"/>
      <c r="L792" s="58" t="n"/>
      <c r="M792" s="58" t="n"/>
      <c r="N792" s="58" t="n"/>
      <c r="O792" s="58" t="n"/>
      <c r="P792" s="58" t="n"/>
      <c r="Q792" s="58" t="n"/>
      <c r="R792" s="58" t="n"/>
      <c r="S792" s="58" t="n"/>
      <c r="T792" s="58" t="n"/>
      <c r="U792" s="58" t="n"/>
      <c r="V792" s="58" t="n"/>
      <c r="W792" s="58" t="n"/>
      <c r="X792" s="58" t="n"/>
      <c r="Y792" s="58" t="n"/>
      <c r="Z792" s="58" t="n"/>
    </row>
    <row r="793" ht="15.75" customHeight="1" s="57">
      <c r="A793" s="58" t="n"/>
      <c r="B793" s="58" t="n"/>
      <c r="C793" s="58" t="n"/>
      <c r="D793" s="58" t="n"/>
      <c r="E793" s="58" t="n"/>
      <c r="F793" s="58" t="n"/>
      <c r="G793" s="58" t="n"/>
      <c r="H793" s="58" t="n"/>
      <c r="I793" s="58" t="n"/>
      <c r="J793" s="58" t="n"/>
      <c r="K793" s="58" t="n"/>
      <c r="L793" s="58" t="n"/>
      <c r="M793" s="58" t="n"/>
      <c r="N793" s="58" t="n"/>
      <c r="O793" s="58" t="n"/>
      <c r="P793" s="58" t="n"/>
      <c r="Q793" s="58" t="n"/>
      <c r="R793" s="58" t="n"/>
      <c r="S793" s="58" t="n"/>
      <c r="T793" s="58" t="n"/>
      <c r="U793" s="58" t="n"/>
      <c r="V793" s="58" t="n"/>
      <c r="W793" s="58" t="n"/>
      <c r="X793" s="58" t="n"/>
      <c r="Y793" s="58" t="n"/>
      <c r="Z793" s="58" t="n"/>
    </row>
    <row r="794" ht="15.75" customHeight="1" s="57">
      <c r="A794" s="58" t="n"/>
      <c r="B794" s="58" t="n"/>
      <c r="C794" s="58" t="n"/>
      <c r="D794" s="58" t="n"/>
      <c r="E794" s="58" t="n"/>
      <c r="F794" s="58" t="n"/>
      <c r="G794" s="58" t="n"/>
      <c r="H794" s="58" t="n"/>
      <c r="I794" s="58" t="n"/>
      <c r="J794" s="58" t="n"/>
      <c r="K794" s="58" t="n"/>
      <c r="L794" s="58" t="n"/>
      <c r="M794" s="58" t="n"/>
      <c r="N794" s="58" t="n"/>
      <c r="O794" s="58" t="n"/>
      <c r="P794" s="58" t="n"/>
      <c r="Q794" s="58" t="n"/>
      <c r="R794" s="58" t="n"/>
      <c r="S794" s="58" t="n"/>
      <c r="T794" s="58" t="n"/>
      <c r="U794" s="58" t="n"/>
      <c r="V794" s="58" t="n"/>
      <c r="W794" s="58" t="n"/>
      <c r="X794" s="58" t="n"/>
      <c r="Y794" s="58" t="n"/>
      <c r="Z794" s="58" t="n"/>
    </row>
    <row r="795" ht="15.75" customHeight="1" s="57">
      <c r="A795" s="58" t="n"/>
      <c r="B795" s="58" t="n"/>
      <c r="C795" s="58" t="n"/>
      <c r="D795" s="58" t="n"/>
      <c r="E795" s="58" t="n"/>
      <c r="F795" s="58" t="n"/>
      <c r="G795" s="58" t="n"/>
      <c r="H795" s="58" t="n"/>
      <c r="I795" s="58" t="n"/>
      <c r="J795" s="58" t="n"/>
      <c r="K795" s="58" t="n"/>
      <c r="L795" s="58" t="n"/>
      <c r="M795" s="58" t="n"/>
      <c r="N795" s="58" t="n"/>
      <c r="O795" s="58" t="n"/>
      <c r="P795" s="58" t="n"/>
      <c r="Q795" s="58" t="n"/>
      <c r="R795" s="58" t="n"/>
      <c r="S795" s="58" t="n"/>
      <c r="T795" s="58" t="n"/>
      <c r="U795" s="58" t="n"/>
      <c r="V795" s="58" t="n"/>
      <c r="W795" s="58" t="n"/>
      <c r="X795" s="58" t="n"/>
      <c r="Y795" s="58" t="n"/>
      <c r="Z795" s="58" t="n"/>
    </row>
    <row r="796" ht="15.75" customHeight="1" s="57">
      <c r="A796" s="58" t="n"/>
      <c r="B796" s="58" t="n"/>
      <c r="C796" s="58" t="n"/>
      <c r="D796" s="58" t="n"/>
      <c r="E796" s="58" t="n"/>
      <c r="F796" s="58" t="n"/>
      <c r="G796" s="58" t="n"/>
      <c r="H796" s="58" t="n"/>
      <c r="I796" s="58" t="n"/>
      <c r="J796" s="58" t="n"/>
      <c r="K796" s="58" t="n"/>
      <c r="L796" s="58" t="n"/>
      <c r="M796" s="58" t="n"/>
      <c r="N796" s="58" t="n"/>
      <c r="O796" s="58" t="n"/>
      <c r="P796" s="58" t="n"/>
      <c r="Q796" s="58" t="n"/>
      <c r="R796" s="58" t="n"/>
      <c r="S796" s="58" t="n"/>
      <c r="T796" s="58" t="n"/>
      <c r="U796" s="58" t="n"/>
      <c r="V796" s="58" t="n"/>
      <c r="W796" s="58" t="n"/>
      <c r="X796" s="58" t="n"/>
      <c r="Y796" s="58" t="n"/>
      <c r="Z796" s="58" t="n"/>
    </row>
    <row r="797" ht="15.75" customHeight="1" s="57">
      <c r="A797" s="58" t="n"/>
      <c r="B797" s="58" t="n"/>
      <c r="C797" s="58" t="n"/>
      <c r="D797" s="58" t="n"/>
      <c r="E797" s="58" t="n"/>
      <c r="F797" s="58" t="n"/>
      <c r="G797" s="58" t="n"/>
      <c r="H797" s="58" t="n"/>
      <c r="I797" s="58" t="n"/>
      <c r="J797" s="58" t="n"/>
      <c r="K797" s="58" t="n"/>
      <c r="L797" s="58" t="n"/>
      <c r="M797" s="58" t="n"/>
      <c r="N797" s="58" t="n"/>
      <c r="O797" s="58" t="n"/>
      <c r="P797" s="58" t="n"/>
      <c r="Q797" s="58" t="n"/>
      <c r="R797" s="58" t="n"/>
      <c r="S797" s="58" t="n"/>
      <c r="T797" s="58" t="n"/>
      <c r="U797" s="58" t="n"/>
      <c r="V797" s="58" t="n"/>
      <c r="W797" s="58" t="n"/>
      <c r="X797" s="58" t="n"/>
      <c r="Y797" s="58" t="n"/>
      <c r="Z797" s="58" t="n"/>
    </row>
    <row r="798" ht="15.75" customHeight="1" s="57">
      <c r="A798" s="58" t="n"/>
      <c r="B798" s="58" t="n"/>
      <c r="C798" s="58" t="n"/>
      <c r="D798" s="58" t="n"/>
      <c r="E798" s="58" t="n"/>
      <c r="F798" s="58" t="n"/>
      <c r="G798" s="58" t="n"/>
      <c r="H798" s="58" t="n"/>
      <c r="I798" s="58" t="n"/>
      <c r="J798" s="58" t="n"/>
      <c r="K798" s="58" t="n"/>
      <c r="L798" s="58" t="n"/>
      <c r="M798" s="58" t="n"/>
      <c r="N798" s="58" t="n"/>
      <c r="O798" s="58" t="n"/>
      <c r="P798" s="58" t="n"/>
      <c r="Q798" s="58" t="n"/>
      <c r="R798" s="58" t="n"/>
      <c r="S798" s="58" t="n"/>
      <c r="T798" s="58" t="n"/>
      <c r="U798" s="58" t="n"/>
      <c r="V798" s="58" t="n"/>
      <c r="W798" s="58" t="n"/>
      <c r="X798" s="58" t="n"/>
      <c r="Y798" s="58" t="n"/>
      <c r="Z798" s="58" t="n"/>
    </row>
    <row r="799" ht="15.75" customHeight="1" s="57">
      <c r="A799" s="58" t="n"/>
      <c r="B799" s="58" t="n"/>
      <c r="C799" s="58" t="n"/>
      <c r="D799" s="58" t="n"/>
      <c r="E799" s="58" t="n"/>
      <c r="F799" s="58" t="n"/>
      <c r="G799" s="58" t="n"/>
      <c r="H799" s="58" t="n"/>
      <c r="I799" s="58" t="n"/>
      <c r="J799" s="58" t="n"/>
      <c r="K799" s="58" t="n"/>
      <c r="L799" s="58" t="n"/>
      <c r="M799" s="58" t="n"/>
      <c r="N799" s="58" t="n"/>
      <c r="O799" s="58" t="n"/>
      <c r="P799" s="58" t="n"/>
      <c r="Q799" s="58" t="n"/>
      <c r="R799" s="58" t="n"/>
      <c r="S799" s="58" t="n"/>
      <c r="T799" s="58" t="n"/>
      <c r="U799" s="58" t="n"/>
      <c r="V799" s="58" t="n"/>
      <c r="W799" s="58" t="n"/>
      <c r="X799" s="58" t="n"/>
      <c r="Y799" s="58" t="n"/>
      <c r="Z799" s="58" t="n"/>
    </row>
    <row r="800" ht="15.75" customHeight="1" s="57">
      <c r="A800" s="58" t="n"/>
      <c r="B800" s="58" t="n"/>
      <c r="C800" s="58" t="n"/>
      <c r="D800" s="58" t="n"/>
      <c r="E800" s="58" t="n"/>
      <c r="F800" s="58" t="n"/>
      <c r="G800" s="58" t="n"/>
      <c r="H800" s="58" t="n"/>
      <c r="I800" s="58" t="n"/>
      <c r="J800" s="58" t="n"/>
      <c r="K800" s="58" t="n"/>
      <c r="L800" s="58" t="n"/>
      <c r="M800" s="58" t="n"/>
      <c r="N800" s="58" t="n"/>
      <c r="O800" s="58" t="n"/>
      <c r="P800" s="58" t="n"/>
      <c r="Q800" s="58" t="n"/>
      <c r="R800" s="58" t="n"/>
      <c r="S800" s="58" t="n"/>
      <c r="T800" s="58" t="n"/>
      <c r="U800" s="58" t="n"/>
      <c r="V800" s="58" t="n"/>
      <c r="W800" s="58" t="n"/>
      <c r="X800" s="58" t="n"/>
      <c r="Y800" s="58" t="n"/>
      <c r="Z800" s="58" t="n"/>
    </row>
    <row r="801" ht="15.75" customHeight="1" s="57">
      <c r="A801" s="58" t="n"/>
      <c r="B801" s="58" t="n"/>
      <c r="C801" s="58" t="n"/>
      <c r="D801" s="58" t="n"/>
      <c r="E801" s="58" t="n"/>
      <c r="F801" s="58" t="n"/>
      <c r="G801" s="58" t="n"/>
      <c r="H801" s="58" t="n"/>
      <c r="I801" s="58" t="n"/>
      <c r="J801" s="58" t="n"/>
      <c r="K801" s="58" t="n"/>
      <c r="L801" s="58" t="n"/>
      <c r="M801" s="58" t="n"/>
      <c r="N801" s="58" t="n"/>
      <c r="O801" s="58" t="n"/>
      <c r="P801" s="58" t="n"/>
      <c r="Q801" s="58" t="n"/>
      <c r="R801" s="58" t="n"/>
      <c r="S801" s="58" t="n"/>
      <c r="T801" s="58" t="n"/>
      <c r="U801" s="58" t="n"/>
      <c r="V801" s="58" t="n"/>
      <c r="W801" s="58" t="n"/>
      <c r="X801" s="58" t="n"/>
      <c r="Y801" s="58" t="n"/>
      <c r="Z801" s="58" t="n"/>
    </row>
    <row r="802" ht="15.75" customHeight="1" s="57">
      <c r="A802" s="58" t="n"/>
      <c r="B802" s="58" t="n"/>
      <c r="C802" s="58" t="n"/>
      <c r="D802" s="58" t="n"/>
      <c r="E802" s="58" t="n"/>
      <c r="F802" s="58" t="n"/>
      <c r="G802" s="58" t="n"/>
      <c r="H802" s="58" t="n"/>
      <c r="I802" s="58" t="n"/>
      <c r="J802" s="58" t="n"/>
      <c r="K802" s="58" t="n"/>
      <c r="L802" s="58" t="n"/>
      <c r="M802" s="58" t="n"/>
      <c r="N802" s="58" t="n"/>
      <c r="O802" s="58" t="n"/>
      <c r="P802" s="58" t="n"/>
      <c r="Q802" s="58" t="n"/>
      <c r="R802" s="58" t="n"/>
      <c r="S802" s="58" t="n"/>
      <c r="T802" s="58" t="n"/>
      <c r="U802" s="58" t="n"/>
      <c r="V802" s="58" t="n"/>
      <c r="W802" s="58" t="n"/>
      <c r="X802" s="58" t="n"/>
      <c r="Y802" s="58" t="n"/>
      <c r="Z802" s="58" t="n"/>
    </row>
    <row r="803" ht="15.75" customHeight="1" s="57">
      <c r="A803" s="58" t="n"/>
      <c r="B803" s="58" t="n"/>
      <c r="C803" s="58" t="n"/>
      <c r="D803" s="58" t="n"/>
      <c r="E803" s="58" t="n"/>
      <c r="F803" s="58" t="n"/>
      <c r="G803" s="58" t="n"/>
      <c r="H803" s="58" t="n"/>
      <c r="I803" s="58" t="n"/>
      <c r="J803" s="58" t="n"/>
      <c r="K803" s="58" t="n"/>
      <c r="L803" s="58" t="n"/>
      <c r="M803" s="58" t="n"/>
      <c r="N803" s="58" t="n"/>
      <c r="O803" s="58" t="n"/>
      <c r="P803" s="58" t="n"/>
      <c r="Q803" s="58" t="n"/>
      <c r="R803" s="58" t="n"/>
      <c r="S803" s="58" t="n"/>
      <c r="T803" s="58" t="n"/>
      <c r="U803" s="58" t="n"/>
      <c r="V803" s="58" t="n"/>
      <c r="W803" s="58" t="n"/>
      <c r="X803" s="58" t="n"/>
      <c r="Y803" s="58" t="n"/>
      <c r="Z803" s="58" t="n"/>
    </row>
    <row r="804" ht="15.75" customHeight="1" s="57">
      <c r="A804" s="58" t="n"/>
      <c r="B804" s="58" t="n"/>
      <c r="C804" s="58" t="n"/>
      <c r="D804" s="58" t="n"/>
      <c r="E804" s="58" t="n"/>
      <c r="F804" s="58" t="n"/>
      <c r="G804" s="58" t="n"/>
      <c r="H804" s="58" t="n"/>
      <c r="I804" s="58" t="n"/>
      <c r="J804" s="58" t="n"/>
      <c r="K804" s="58" t="n"/>
      <c r="L804" s="58" t="n"/>
      <c r="M804" s="58" t="n"/>
      <c r="N804" s="58" t="n"/>
      <c r="O804" s="58" t="n"/>
      <c r="P804" s="58" t="n"/>
      <c r="Q804" s="58" t="n"/>
      <c r="R804" s="58" t="n"/>
      <c r="S804" s="58" t="n"/>
      <c r="T804" s="58" t="n"/>
      <c r="U804" s="58" t="n"/>
      <c r="V804" s="58" t="n"/>
      <c r="W804" s="58" t="n"/>
      <c r="X804" s="58" t="n"/>
      <c r="Y804" s="58" t="n"/>
      <c r="Z804" s="58" t="n"/>
    </row>
    <row r="805" ht="15.75" customHeight="1" s="57">
      <c r="A805" s="58" t="n"/>
      <c r="B805" s="58" t="n"/>
      <c r="C805" s="58" t="n"/>
      <c r="D805" s="58" t="n"/>
      <c r="E805" s="58" t="n"/>
      <c r="F805" s="58" t="n"/>
      <c r="G805" s="58" t="n"/>
      <c r="H805" s="58" t="n"/>
      <c r="I805" s="58" t="n"/>
      <c r="J805" s="58" t="n"/>
      <c r="K805" s="58" t="n"/>
      <c r="L805" s="58" t="n"/>
      <c r="M805" s="58" t="n"/>
      <c r="N805" s="58" t="n"/>
      <c r="O805" s="58" t="n"/>
      <c r="P805" s="58" t="n"/>
      <c r="Q805" s="58" t="n"/>
      <c r="R805" s="58" t="n"/>
      <c r="S805" s="58" t="n"/>
      <c r="T805" s="58" t="n"/>
      <c r="U805" s="58" t="n"/>
      <c r="V805" s="58" t="n"/>
      <c r="W805" s="58" t="n"/>
      <c r="X805" s="58" t="n"/>
      <c r="Y805" s="58" t="n"/>
      <c r="Z805" s="58" t="n"/>
    </row>
    <row r="806" ht="15.75" customHeight="1" s="57">
      <c r="A806" s="58" t="n"/>
      <c r="B806" s="58" t="n"/>
      <c r="C806" s="58" t="n"/>
      <c r="D806" s="58" t="n"/>
      <c r="E806" s="58" t="n"/>
      <c r="F806" s="58" t="n"/>
      <c r="G806" s="58" t="n"/>
      <c r="H806" s="58" t="n"/>
      <c r="I806" s="58" t="n"/>
      <c r="J806" s="58" t="n"/>
      <c r="K806" s="58" t="n"/>
      <c r="L806" s="58" t="n"/>
      <c r="M806" s="58" t="n"/>
      <c r="N806" s="58" t="n"/>
      <c r="O806" s="58" t="n"/>
      <c r="P806" s="58" t="n"/>
      <c r="Q806" s="58" t="n"/>
      <c r="R806" s="58" t="n"/>
      <c r="S806" s="58" t="n"/>
      <c r="T806" s="58" t="n"/>
      <c r="U806" s="58" t="n"/>
      <c r="V806" s="58" t="n"/>
      <c r="W806" s="58" t="n"/>
      <c r="X806" s="58" t="n"/>
      <c r="Y806" s="58" t="n"/>
      <c r="Z806" s="58" t="n"/>
    </row>
    <row r="807" ht="15.75" customHeight="1" s="57">
      <c r="A807" s="58" t="n"/>
      <c r="B807" s="58" t="n"/>
      <c r="C807" s="58" t="n"/>
      <c r="D807" s="58" t="n"/>
      <c r="E807" s="58" t="n"/>
      <c r="F807" s="58" t="n"/>
      <c r="G807" s="58" t="n"/>
      <c r="H807" s="58" t="n"/>
      <c r="I807" s="58" t="n"/>
      <c r="J807" s="58" t="n"/>
      <c r="K807" s="58" t="n"/>
      <c r="L807" s="58" t="n"/>
      <c r="M807" s="58" t="n"/>
      <c r="N807" s="58" t="n"/>
      <c r="O807" s="58" t="n"/>
      <c r="P807" s="58" t="n"/>
      <c r="Q807" s="58" t="n"/>
      <c r="R807" s="58" t="n"/>
      <c r="S807" s="58" t="n"/>
      <c r="T807" s="58" t="n"/>
      <c r="U807" s="58" t="n"/>
      <c r="V807" s="58" t="n"/>
      <c r="W807" s="58" t="n"/>
      <c r="X807" s="58" t="n"/>
      <c r="Y807" s="58" t="n"/>
      <c r="Z807" s="58" t="n"/>
    </row>
    <row r="808" ht="15.75" customHeight="1" s="57">
      <c r="A808" s="58" t="n"/>
      <c r="B808" s="58" t="n"/>
      <c r="C808" s="58" t="n"/>
      <c r="D808" s="58" t="n"/>
      <c r="E808" s="58" t="n"/>
      <c r="F808" s="58" t="n"/>
      <c r="G808" s="58" t="n"/>
      <c r="H808" s="58" t="n"/>
      <c r="I808" s="58" t="n"/>
      <c r="J808" s="58" t="n"/>
      <c r="K808" s="58" t="n"/>
      <c r="L808" s="58" t="n"/>
      <c r="M808" s="58" t="n"/>
      <c r="N808" s="58" t="n"/>
      <c r="O808" s="58" t="n"/>
      <c r="P808" s="58" t="n"/>
      <c r="Q808" s="58" t="n"/>
      <c r="R808" s="58" t="n"/>
      <c r="S808" s="58" t="n"/>
      <c r="T808" s="58" t="n"/>
      <c r="U808" s="58" t="n"/>
      <c r="V808" s="58" t="n"/>
      <c r="W808" s="58" t="n"/>
      <c r="X808" s="58" t="n"/>
      <c r="Y808" s="58" t="n"/>
      <c r="Z808" s="58" t="n"/>
    </row>
    <row r="809" ht="15.75" customHeight="1" s="57">
      <c r="A809" s="58" t="n"/>
      <c r="B809" s="58" t="n"/>
      <c r="C809" s="58" t="n"/>
      <c r="D809" s="58" t="n"/>
      <c r="E809" s="58" t="n"/>
      <c r="F809" s="58" t="n"/>
      <c r="G809" s="58" t="n"/>
      <c r="H809" s="58" t="n"/>
      <c r="I809" s="58" t="n"/>
      <c r="J809" s="58" t="n"/>
      <c r="K809" s="58" t="n"/>
      <c r="L809" s="58" t="n"/>
      <c r="M809" s="58" t="n"/>
      <c r="N809" s="58" t="n"/>
      <c r="O809" s="58" t="n"/>
      <c r="P809" s="58" t="n"/>
      <c r="Q809" s="58" t="n"/>
      <c r="R809" s="58" t="n"/>
      <c r="S809" s="58" t="n"/>
      <c r="T809" s="58" t="n"/>
      <c r="U809" s="58" t="n"/>
      <c r="V809" s="58" t="n"/>
      <c r="W809" s="58" t="n"/>
      <c r="X809" s="58" t="n"/>
      <c r="Y809" s="58" t="n"/>
      <c r="Z809" s="58" t="n"/>
    </row>
    <row r="810" ht="15.75" customHeight="1" s="57">
      <c r="A810" s="58" t="n"/>
      <c r="B810" s="58" t="n"/>
      <c r="C810" s="58" t="n"/>
      <c r="D810" s="58" t="n"/>
      <c r="E810" s="58" t="n"/>
      <c r="F810" s="58" t="n"/>
      <c r="G810" s="58" t="n"/>
      <c r="H810" s="58" t="n"/>
      <c r="I810" s="58" t="n"/>
      <c r="J810" s="58" t="n"/>
      <c r="K810" s="58" t="n"/>
      <c r="L810" s="58" t="n"/>
      <c r="M810" s="58" t="n"/>
      <c r="N810" s="58" t="n"/>
      <c r="O810" s="58" t="n"/>
      <c r="P810" s="58" t="n"/>
      <c r="Q810" s="58" t="n"/>
      <c r="R810" s="58" t="n"/>
      <c r="S810" s="58" t="n"/>
      <c r="T810" s="58" t="n"/>
      <c r="U810" s="58" t="n"/>
      <c r="V810" s="58" t="n"/>
      <c r="W810" s="58" t="n"/>
      <c r="X810" s="58" t="n"/>
      <c r="Y810" s="58" t="n"/>
      <c r="Z810" s="58" t="n"/>
    </row>
    <row r="811" ht="15.75" customHeight="1" s="57">
      <c r="A811" s="58" t="n"/>
      <c r="B811" s="58" t="n"/>
      <c r="C811" s="58" t="n"/>
      <c r="D811" s="58" t="n"/>
      <c r="E811" s="58" t="n"/>
      <c r="F811" s="58" t="n"/>
      <c r="G811" s="58" t="n"/>
      <c r="H811" s="58" t="n"/>
      <c r="I811" s="58" t="n"/>
      <c r="J811" s="58" t="n"/>
      <c r="K811" s="58" t="n"/>
      <c r="L811" s="58" t="n"/>
      <c r="M811" s="58" t="n"/>
      <c r="N811" s="58" t="n"/>
      <c r="O811" s="58" t="n"/>
      <c r="P811" s="58" t="n"/>
      <c r="Q811" s="58" t="n"/>
      <c r="R811" s="58" t="n"/>
      <c r="S811" s="58" t="n"/>
      <c r="T811" s="58" t="n"/>
      <c r="U811" s="58" t="n"/>
      <c r="V811" s="58" t="n"/>
      <c r="W811" s="58" t="n"/>
      <c r="X811" s="58" t="n"/>
      <c r="Y811" s="58" t="n"/>
      <c r="Z811" s="58" t="n"/>
    </row>
    <row r="812" ht="15.75" customHeight="1" s="57">
      <c r="A812" s="58" t="n"/>
      <c r="B812" s="58" t="n"/>
      <c r="C812" s="58" t="n"/>
      <c r="D812" s="58" t="n"/>
      <c r="E812" s="58" t="n"/>
      <c r="F812" s="58" t="n"/>
      <c r="G812" s="58" t="n"/>
      <c r="H812" s="58" t="n"/>
      <c r="I812" s="58" t="n"/>
      <c r="J812" s="58" t="n"/>
      <c r="K812" s="58" t="n"/>
      <c r="L812" s="58" t="n"/>
      <c r="M812" s="58" t="n"/>
      <c r="N812" s="58" t="n"/>
      <c r="O812" s="58" t="n"/>
      <c r="P812" s="58" t="n"/>
      <c r="Q812" s="58" t="n"/>
      <c r="R812" s="58" t="n"/>
      <c r="S812" s="58" t="n"/>
      <c r="T812" s="58" t="n"/>
      <c r="U812" s="58" t="n"/>
      <c r="V812" s="58" t="n"/>
      <c r="W812" s="58" t="n"/>
      <c r="X812" s="58" t="n"/>
      <c r="Y812" s="58" t="n"/>
      <c r="Z812" s="58" t="n"/>
    </row>
    <row r="813" ht="15.75" customHeight="1" s="57">
      <c r="A813" s="58" t="n"/>
      <c r="B813" s="58" t="n"/>
      <c r="C813" s="58" t="n"/>
      <c r="D813" s="58" t="n"/>
      <c r="E813" s="58" t="n"/>
      <c r="F813" s="58" t="n"/>
      <c r="G813" s="58" t="n"/>
      <c r="H813" s="58" t="n"/>
      <c r="I813" s="58" t="n"/>
      <c r="J813" s="58" t="n"/>
      <c r="K813" s="58" t="n"/>
      <c r="L813" s="58" t="n"/>
      <c r="M813" s="58" t="n"/>
      <c r="N813" s="58" t="n"/>
      <c r="O813" s="58" t="n"/>
      <c r="P813" s="58" t="n"/>
      <c r="Q813" s="58" t="n"/>
      <c r="R813" s="58" t="n"/>
      <c r="S813" s="58" t="n"/>
      <c r="T813" s="58" t="n"/>
      <c r="U813" s="58" t="n"/>
      <c r="V813" s="58" t="n"/>
      <c r="W813" s="58" t="n"/>
      <c r="X813" s="58" t="n"/>
      <c r="Y813" s="58" t="n"/>
      <c r="Z813" s="58" t="n"/>
    </row>
    <row r="814" ht="15.75" customHeight="1" s="57">
      <c r="A814" s="58" t="n"/>
      <c r="B814" s="58" t="n"/>
      <c r="C814" s="58" t="n"/>
      <c r="D814" s="58" t="n"/>
      <c r="E814" s="58" t="n"/>
      <c r="F814" s="58" t="n"/>
      <c r="G814" s="58" t="n"/>
      <c r="H814" s="58" t="n"/>
      <c r="I814" s="58" t="n"/>
      <c r="J814" s="58" t="n"/>
      <c r="K814" s="58" t="n"/>
      <c r="L814" s="58" t="n"/>
      <c r="M814" s="58" t="n"/>
      <c r="N814" s="58" t="n"/>
      <c r="O814" s="58" t="n"/>
      <c r="P814" s="58" t="n"/>
      <c r="Q814" s="58" t="n"/>
      <c r="R814" s="58" t="n"/>
      <c r="S814" s="58" t="n"/>
      <c r="T814" s="58" t="n"/>
      <c r="U814" s="58" t="n"/>
      <c r="V814" s="58" t="n"/>
      <c r="W814" s="58" t="n"/>
      <c r="X814" s="58" t="n"/>
      <c r="Y814" s="58" t="n"/>
      <c r="Z814" s="58" t="n"/>
    </row>
    <row r="815" ht="15.75" customHeight="1" s="57">
      <c r="A815" s="58" t="n"/>
      <c r="B815" s="58" t="n"/>
      <c r="C815" s="58" t="n"/>
      <c r="D815" s="58" t="n"/>
      <c r="E815" s="58" t="n"/>
      <c r="F815" s="58" t="n"/>
      <c r="G815" s="58" t="n"/>
      <c r="H815" s="58" t="n"/>
      <c r="I815" s="58" t="n"/>
      <c r="J815" s="58" t="n"/>
      <c r="K815" s="58" t="n"/>
      <c r="L815" s="58" t="n"/>
      <c r="M815" s="58" t="n"/>
      <c r="N815" s="58" t="n"/>
      <c r="O815" s="58" t="n"/>
      <c r="P815" s="58" t="n"/>
      <c r="Q815" s="58" t="n"/>
      <c r="R815" s="58" t="n"/>
      <c r="S815" s="58" t="n"/>
      <c r="T815" s="58" t="n"/>
      <c r="U815" s="58" t="n"/>
      <c r="V815" s="58" t="n"/>
      <c r="W815" s="58" t="n"/>
      <c r="X815" s="58" t="n"/>
      <c r="Y815" s="58" t="n"/>
      <c r="Z815" s="58" t="n"/>
    </row>
    <row r="816" ht="15.75" customHeight="1" s="57">
      <c r="A816" s="58" t="n"/>
      <c r="B816" s="58" t="n"/>
      <c r="C816" s="58" t="n"/>
      <c r="D816" s="58" t="n"/>
      <c r="E816" s="58" t="n"/>
      <c r="F816" s="58" t="n"/>
      <c r="G816" s="58" t="n"/>
      <c r="H816" s="58" t="n"/>
      <c r="I816" s="58" t="n"/>
      <c r="J816" s="58" t="n"/>
      <c r="K816" s="58" t="n"/>
      <c r="L816" s="58" t="n"/>
      <c r="M816" s="58" t="n"/>
      <c r="N816" s="58" t="n"/>
      <c r="O816" s="58" t="n"/>
      <c r="P816" s="58" t="n"/>
      <c r="Q816" s="58" t="n"/>
      <c r="R816" s="58" t="n"/>
      <c r="S816" s="58" t="n"/>
      <c r="T816" s="58" t="n"/>
      <c r="U816" s="58" t="n"/>
      <c r="V816" s="58" t="n"/>
      <c r="W816" s="58" t="n"/>
      <c r="X816" s="58" t="n"/>
      <c r="Y816" s="58" t="n"/>
      <c r="Z816" s="58" t="n"/>
    </row>
    <row r="817" ht="15.75" customHeight="1" s="57">
      <c r="A817" s="58" t="n"/>
      <c r="B817" s="58" t="n"/>
      <c r="C817" s="58" t="n"/>
      <c r="D817" s="58" t="n"/>
      <c r="E817" s="58" t="n"/>
      <c r="F817" s="58" t="n"/>
      <c r="G817" s="58" t="n"/>
      <c r="H817" s="58" t="n"/>
      <c r="I817" s="58" t="n"/>
      <c r="J817" s="58" t="n"/>
      <c r="K817" s="58" t="n"/>
      <c r="L817" s="58" t="n"/>
      <c r="M817" s="58" t="n"/>
      <c r="N817" s="58" t="n"/>
      <c r="O817" s="58" t="n"/>
      <c r="P817" s="58" t="n"/>
      <c r="Q817" s="58" t="n"/>
      <c r="R817" s="58" t="n"/>
      <c r="S817" s="58" t="n"/>
      <c r="T817" s="58" t="n"/>
      <c r="U817" s="58" t="n"/>
      <c r="V817" s="58" t="n"/>
      <c r="W817" s="58" t="n"/>
      <c r="X817" s="58" t="n"/>
      <c r="Y817" s="58" t="n"/>
      <c r="Z817" s="58" t="n"/>
    </row>
    <row r="818" ht="15.75" customHeight="1" s="57">
      <c r="A818" s="58" t="n"/>
      <c r="B818" s="58" t="n"/>
      <c r="C818" s="58" t="n"/>
      <c r="D818" s="58" t="n"/>
      <c r="E818" s="58" t="n"/>
      <c r="F818" s="58" t="n"/>
      <c r="G818" s="58" t="n"/>
      <c r="H818" s="58" t="n"/>
      <c r="I818" s="58" t="n"/>
      <c r="J818" s="58" t="n"/>
      <c r="K818" s="58" t="n"/>
      <c r="L818" s="58" t="n"/>
      <c r="M818" s="58" t="n"/>
      <c r="N818" s="58" t="n"/>
      <c r="O818" s="58" t="n"/>
      <c r="P818" s="58" t="n"/>
      <c r="Q818" s="58" t="n"/>
      <c r="R818" s="58" t="n"/>
      <c r="S818" s="58" t="n"/>
      <c r="T818" s="58" t="n"/>
      <c r="U818" s="58" t="n"/>
      <c r="V818" s="58" t="n"/>
      <c r="W818" s="58" t="n"/>
      <c r="X818" s="58" t="n"/>
      <c r="Y818" s="58" t="n"/>
      <c r="Z818" s="58" t="n"/>
    </row>
    <row r="819" ht="15.75" customHeight="1" s="57">
      <c r="A819" s="58" t="n"/>
      <c r="B819" s="58" t="n"/>
      <c r="C819" s="58" t="n"/>
      <c r="D819" s="58" t="n"/>
      <c r="E819" s="58" t="n"/>
      <c r="F819" s="58" t="n"/>
      <c r="G819" s="58" t="n"/>
      <c r="H819" s="58" t="n"/>
      <c r="I819" s="58" t="n"/>
      <c r="J819" s="58" t="n"/>
      <c r="K819" s="58" t="n"/>
      <c r="L819" s="58" t="n"/>
      <c r="M819" s="58" t="n"/>
      <c r="N819" s="58" t="n"/>
      <c r="O819" s="58" t="n"/>
      <c r="P819" s="58" t="n"/>
      <c r="Q819" s="58" t="n"/>
      <c r="R819" s="58" t="n"/>
      <c r="S819" s="58" t="n"/>
      <c r="T819" s="58" t="n"/>
      <c r="U819" s="58" t="n"/>
      <c r="V819" s="58" t="n"/>
      <c r="W819" s="58" t="n"/>
      <c r="X819" s="58" t="n"/>
      <c r="Y819" s="58" t="n"/>
      <c r="Z819" s="58" t="n"/>
    </row>
    <row r="820" ht="15.75" customHeight="1" s="57">
      <c r="A820" s="58" t="n"/>
      <c r="B820" s="58" t="n"/>
      <c r="C820" s="58" t="n"/>
      <c r="D820" s="58" t="n"/>
      <c r="E820" s="58" t="n"/>
      <c r="F820" s="58" t="n"/>
      <c r="G820" s="58" t="n"/>
      <c r="H820" s="58" t="n"/>
      <c r="I820" s="58" t="n"/>
      <c r="J820" s="58" t="n"/>
      <c r="K820" s="58" t="n"/>
      <c r="L820" s="58" t="n"/>
      <c r="M820" s="58" t="n"/>
      <c r="N820" s="58" t="n"/>
      <c r="O820" s="58" t="n"/>
      <c r="P820" s="58" t="n"/>
      <c r="Q820" s="58" t="n"/>
      <c r="R820" s="58" t="n"/>
      <c r="S820" s="58" t="n"/>
      <c r="T820" s="58" t="n"/>
      <c r="U820" s="58" t="n"/>
      <c r="V820" s="58" t="n"/>
      <c r="W820" s="58" t="n"/>
      <c r="X820" s="58" t="n"/>
      <c r="Y820" s="58" t="n"/>
      <c r="Z820" s="58" t="n"/>
    </row>
    <row r="821" ht="15.75" customHeight="1" s="57">
      <c r="A821" s="58" t="n"/>
      <c r="B821" s="58" t="n"/>
      <c r="C821" s="58" t="n"/>
      <c r="D821" s="58" t="n"/>
      <c r="E821" s="58" t="n"/>
      <c r="F821" s="58" t="n"/>
      <c r="G821" s="58" t="n"/>
      <c r="H821" s="58" t="n"/>
      <c r="I821" s="58" t="n"/>
      <c r="J821" s="58" t="n"/>
      <c r="K821" s="58" t="n"/>
      <c r="L821" s="58" t="n"/>
      <c r="M821" s="58" t="n"/>
      <c r="N821" s="58" t="n"/>
      <c r="O821" s="58" t="n"/>
      <c r="P821" s="58" t="n"/>
      <c r="Q821" s="58" t="n"/>
      <c r="R821" s="58" t="n"/>
      <c r="S821" s="58" t="n"/>
      <c r="T821" s="58" t="n"/>
      <c r="U821" s="58" t="n"/>
      <c r="V821" s="58" t="n"/>
      <c r="W821" s="58" t="n"/>
      <c r="X821" s="58" t="n"/>
      <c r="Y821" s="58" t="n"/>
      <c r="Z821" s="58" t="n"/>
    </row>
    <row r="822" ht="15.75" customHeight="1" s="57">
      <c r="A822" s="58" t="n"/>
      <c r="B822" s="58" t="n"/>
      <c r="C822" s="58" t="n"/>
      <c r="D822" s="58" t="n"/>
      <c r="E822" s="58" t="n"/>
      <c r="F822" s="58" t="n"/>
      <c r="G822" s="58" t="n"/>
      <c r="H822" s="58" t="n"/>
      <c r="I822" s="58" t="n"/>
      <c r="J822" s="58" t="n"/>
      <c r="K822" s="58" t="n"/>
      <c r="L822" s="58" t="n"/>
      <c r="M822" s="58" t="n"/>
      <c r="N822" s="58" t="n"/>
      <c r="O822" s="58" t="n"/>
      <c r="P822" s="58" t="n"/>
      <c r="Q822" s="58" t="n"/>
      <c r="R822" s="58" t="n"/>
      <c r="S822" s="58" t="n"/>
      <c r="T822" s="58" t="n"/>
      <c r="U822" s="58" t="n"/>
      <c r="V822" s="58" t="n"/>
      <c r="W822" s="58" t="n"/>
      <c r="X822" s="58" t="n"/>
      <c r="Y822" s="58" t="n"/>
      <c r="Z822" s="58" t="n"/>
    </row>
    <row r="823" ht="15.75" customHeight="1" s="57">
      <c r="A823" s="58" t="n"/>
      <c r="B823" s="58" t="n"/>
      <c r="C823" s="58" t="n"/>
      <c r="D823" s="58" t="n"/>
      <c r="E823" s="58" t="n"/>
      <c r="F823" s="58" t="n"/>
      <c r="G823" s="58" t="n"/>
      <c r="H823" s="58" t="n"/>
      <c r="I823" s="58" t="n"/>
      <c r="J823" s="58" t="n"/>
      <c r="K823" s="58" t="n"/>
      <c r="L823" s="58" t="n"/>
      <c r="M823" s="58" t="n"/>
      <c r="N823" s="58" t="n"/>
      <c r="O823" s="58" t="n"/>
      <c r="P823" s="58" t="n"/>
      <c r="Q823" s="58" t="n"/>
      <c r="R823" s="58" t="n"/>
      <c r="S823" s="58" t="n"/>
      <c r="T823" s="58" t="n"/>
      <c r="U823" s="58" t="n"/>
      <c r="V823" s="58" t="n"/>
      <c r="W823" s="58" t="n"/>
      <c r="X823" s="58" t="n"/>
      <c r="Y823" s="58" t="n"/>
      <c r="Z823" s="58" t="n"/>
    </row>
    <row r="824" ht="15.75" customHeight="1" s="57">
      <c r="A824" s="58" t="n"/>
      <c r="B824" s="58" t="n"/>
      <c r="C824" s="58" t="n"/>
      <c r="D824" s="58" t="n"/>
      <c r="E824" s="58" t="n"/>
      <c r="F824" s="58" t="n"/>
      <c r="G824" s="58" t="n"/>
      <c r="H824" s="58" t="n"/>
      <c r="I824" s="58" t="n"/>
      <c r="J824" s="58" t="n"/>
      <c r="K824" s="58" t="n"/>
      <c r="L824" s="58" t="n"/>
      <c r="M824" s="58" t="n"/>
      <c r="N824" s="58" t="n"/>
      <c r="O824" s="58" t="n"/>
      <c r="P824" s="58" t="n"/>
      <c r="Q824" s="58" t="n"/>
      <c r="R824" s="58" t="n"/>
      <c r="S824" s="58" t="n"/>
      <c r="T824" s="58" t="n"/>
      <c r="U824" s="58" t="n"/>
      <c r="V824" s="58" t="n"/>
      <c r="W824" s="58" t="n"/>
      <c r="X824" s="58" t="n"/>
      <c r="Y824" s="58" t="n"/>
      <c r="Z824" s="58" t="n"/>
    </row>
    <row r="825" ht="15.75" customHeight="1" s="57">
      <c r="A825" s="58" t="n"/>
      <c r="B825" s="58" t="n"/>
      <c r="C825" s="58" t="n"/>
      <c r="D825" s="58" t="n"/>
      <c r="E825" s="58" t="n"/>
      <c r="F825" s="58" t="n"/>
      <c r="G825" s="58" t="n"/>
      <c r="H825" s="58" t="n"/>
      <c r="I825" s="58" t="n"/>
      <c r="J825" s="58" t="n"/>
      <c r="K825" s="58" t="n"/>
      <c r="L825" s="58" t="n"/>
      <c r="M825" s="58" t="n"/>
      <c r="N825" s="58" t="n"/>
      <c r="O825" s="58" t="n"/>
      <c r="P825" s="58" t="n"/>
      <c r="Q825" s="58" t="n"/>
      <c r="R825" s="58" t="n"/>
      <c r="S825" s="58" t="n"/>
      <c r="T825" s="58" t="n"/>
      <c r="U825" s="58" t="n"/>
      <c r="V825" s="58" t="n"/>
      <c r="W825" s="58" t="n"/>
      <c r="X825" s="58" t="n"/>
      <c r="Y825" s="58" t="n"/>
      <c r="Z825" s="58" t="n"/>
    </row>
    <row r="826" ht="15.75" customHeight="1" s="57">
      <c r="A826" s="58" t="n"/>
      <c r="B826" s="58" t="n"/>
      <c r="C826" s="58" t="n"/>
      <c r="D826" s="58" t="n"/>
      <c r="E826" s="58" t="n"/>
      <c r="F826" s="58" t="n"/>
      <c r="G826" s="58" t="n"/>
      <c r="H826" s="58" t="n"/>
      <c r="I826" s="58" t="n"/>
      <c r="J826" s="58" t="n"/>
      <c r="K826" s="58" t="n"/>
      <c r="L826" s="58" t="n"/>
      <c r="M826" s="58" t="n"/>
      <c r="N826" s="58" t="n"/>
      <c r="O826" s="58" t="n"/>
      <c r="P826" s="58" t="n"/>
      <c r="Q826" s="58" t="n"/>
      <c r="R826" s="58" t="n"/>
      <c r="S826" s="58" t="n"/>
      <c r="T826" s="58" t="n"/>
      <c r="U826" s="58" t="n"/>
      <c r="V826" s="58" t="n"/>
      <c r="W826" s="58" t="n"/>
      <c r="X826" s="58" t="n"/>
      <c r="Y826" s="58" t="n"/>
      <c r="Z826" s="58" t="n"/>
    </row>
    <row r="827" ht="15.75" customHeight="1" s="57">
      <c r="A827" s="58" t="n"/>
      <c r="B827" s="58" t="n"/>
      <c r="C827" s="58" t="n"/>
      <c r="D827" s="58" t="n"/>
      <c r="E827" s="58" t="n"/>
      <c r="F827" s="58" t="n"/>
      <c r="G827" s="58" t="n"/>
      <c r="H827" s="58" t="n"/>
      <c r="I827" s="58" t="n"/>
      <c r="J827" s="58" t="n"/>
      <c r="K827" s="58" t="n"/>
      <c r="L827" s="58" t="n"/>
      <c r="M827" s="58" t="n"/>
      <c r="N827" s="58" t="n"/>
      <c r="O827" s="58" t="n"/>
      <c r="P827" s="58" t="n"/>
      <c r="Q827" s="58" t="n"/>
      <c r="R827" s="58" t="n"/>
      <c r="S827" s="58" t="n"/>
      <c r="T827" s="58" t="n"/>
      <c r="U827" s="58" t="n"/>
      <c r="V827" s="58" t="n"/>
      <c r="W827" s="58" t="n"/>
      <c r="X827" s="58" t="n"/>
      <c r="Y827" s="58" t="n"/>
      <c r="Z827" s="58" t="n"/>
    </row>
    <row r="828" ht="15.75" customHeight="1" s="57">
      <c r="A828" s="58" t="n"/>
      <c r="B828" s="58" t="n"/>
      <c r="C828" s="58" t="n"/>
      <c r="D828" s="58" t="n"/>
      <c r="E828" s="58" t="n"/>
      <c r="F828" s="58" t="n"/>
      <c r="G828" s="58" t="n"/>
      <c r="H828" s="58" t="n"/>
      <c r="I828" s="58" t="n"/>
      <c r="J828" s="58" t="n"/>
      <c r="K828" s="58" t="n"/>
      <c r="L828" s="58" t="n"/>
      <c r="M828" s="58" t="n"/>
      <c r="N828" s="58" t="n"/>
      <c r="O828" s="58" t="n"/>
      <c r="P828" s="58" t="n"/>
      <c r="Q828" s="58" t="n"/>
      <c r="R828" s="58" t="n"/>
      <c r="S828" s="58" t="n"/>
      <c r="T828" s="58" t="n"/>
      <c r="U828" s="58" t="n"/>
      <c r="V828" s="58" t="n"/>
      <c r="W828" s="58" t="n"/>
      <c r="X828" s="58" t="n"/>
      <c r="Y828" s="58" t="n"/>
      <c r="Z828" s="58" t="n"/>
    </row>
    <row r="829" ht="15.75" customHeight="1" s="57">
      <c r="A829" s="58" t="n"/>
      <c r="B829" s="58" t="n"/>
      <c r="C829" s="58" t="n"/>
      <c r="D829" s="58" t="n"/>
      <c r="E829" s="58" t="n"/>
      <c r="F829" s="58" t="n"/>
      <c r="G829" s="58" t="n"/>
      <c r="H829" s="58" t="n"/>
      <c r="I829" s="58" t="n"/>
      <c r="J829" s="58" t="n"/>
      <c r="K829" s="58" t="n"/>
      <c r="L829" s="58" t="n"/>
      <c r="M829" s="58" t="n"/>
      <c r="N829" s="58" t="n"/>
      <c r="O829" s="58" t="n"/>
      <c r="P829" s="58" t="n"/>
      <c r="Q829" s="58" t="n"/>
      <c r="R829" s="58" t="n"/>
      <c r="S829" s="58" t="n"/>
      <c r="T829" s="58" t="n"/>
      <c r="U829" s="58" t="n"/>
      <c r="V829" s="58" t="n"/>
      <c r="W829" s="58" t="n"/>
      <c r="X829" s="58" t="n"/>
      <c r="Y829" s="58" t="n"/>
      <c r="Z829" s="58" t="n"/>
    </row>
    <row r="830" ht="15.75" customHeight="1" s="57">
      <c r="A830" s="58" t="n"/>
      <c r="B830" s="58" t="n"/>
      <c r="C830" s="58" t="n"/>
      <c r="D830" s="58" t="n"/>
      <c r="E830" s="58" t="n"/>
      <c r="F830" s="58" t="n"/>
      <c r="G830" s="58" t="n"/>
      <c r="H830" s="58" t="n"/>
      <c r="I830" s="58" t="n"/>
      <c r="J830" s="58" t="n"/>
      <c r="K830" s="58" t="n"/>
      <c r="L830" s="58" t="n"/>
      <c r="M830" s="58" t="n"/>
      <c r="N830" s="58" t="n"/>
      <c r="O830" s="58" t="n"/>
      <c r="P830" s="58" t="n"/>
      <c r="Q830" s="58" t="n"/>
      <c r="R830" s="58" t="n"/>
      <c r="S830" s="58" t="n"/>
      <c r="T830" s="58" t="n"/>
      <c r="U830" s="58" t="n"/>
      <c r="V830" s="58" t="n"/>
      <c r="W830" s="58" t="n"/>
      <c r="X830" s="58" t="n"/>
      <c r="Y830" s="58" t="n"/>
      <c r="Z830" s="58" t="n"/>
    </row>
    <row r="831" ht="15.75" customHeight="1" s="57">
      <c r="A831" s="58" t="n"/>
      <c r="B831" s="58" t="n"/>
      <c r="C831" s="58" t="n"/>
      <c r="D831" s="58" t="n"/>
      <c r="E831" s="58" t="n"/>
      <c r="F831" s="58" t="n"/>
      <c r="G831" s="58" t="n"/>
      <c r="H831" s="58" t="n"/>
      <c r="I831" s="58" t="n"/>
      <c r="J831" s="58" t="n"/>
      <c r="K831" s="58" t="n"/>
      <c r="L831" s="58" t="n"/>
      <c r="M831" s="58" t="n"/>
      <c r="N831" s="58" t="n"/>
      <c r="O831" s="58" t="n"/>
      <c r="P831" s="58" t="n"/>
      <c r="Q831" s="58" t="n"/>
      <c r="R831" s="58" t="n"/>
      <c r="S831" s="58" t="n"/>
      <c r="T831" s="58" t="n"/>
      <c r="U831" s="58" t="n"/>
      <c r="V831" s="58" t="n"/>
      <c r="W831" s="58" t="n"/>
      <c r="X831" s="58" t="n"/>
      <c r="Y831" s="58" t="n"/>
      <c r="Z831" s="58" t="n"/>
    </row>
    <row r="832" ht="15.75" customHeight="1" s="57">
      <c r="A832" s="58" t="n"/>
      <c r="B832" s="58" t="n"/>
      <c r="C832" s="58" t="n"/>
      <c r="D832" s="58" t="n"/>
      <c r="E832" s="58" t="n"/>
      <c r="F832" s="58" t="n"/>
      <c r="G832" s="58" t="n"/>
      <c r="H832" s="58" t="n"/>
      <c r="I832" s="58" t="n"/>
      <c r="J832" s="58" t="n"/>
      <c r="K832" s="58" t="n"/>
      <c r="L832" s="58" t="n"/>
      <c r="M832" s="58" t="n"/>
      <c r="N832" s="58" t="n"/>
      <c r="O832" s="58" t="n"/>
      <c r="P832" s="58" t="n"/>
      <c r="Q832" s="58" t="n"/>
      <c r="R832" s="58" t="n"/>
      <c r="S832" s="58" t="n"/>
      <c r="T832" s="58" t="n"/>
      <c r="U832" s="58" t="n"/>
      <c r="V832" s="58" t="n"/>
      <c r="W832" s="58" t="n"/>
      <c r="X832" s="58" t="n"/>
      <c r="Y832" s="58" t="n"/>
      <c r="Z832" s="58" t="n"/>
    </row>
    <row r="833" ht="15.75" customHeight="1" s="57">
      <c r="A833" s="58" t="n"/>
      <c r="B833" s="58" t="n"/>
      <c r="C833" s="58" t="n"/>
      <c r="D833" s="58" t="n"/>
      <c r="E833" s="58" t="n"/>
      <c r="F833" s="58" t="n"/>
      <c r="G833" s="58" t="n"/>
      <c r="H833" s="58" t="n"/>
      <c r="I833" s="58" t="n"/>
      <c r="J833" s="58" t="n"/>
      <c r="K833" s="58" t="n"/>
      <c r="L833" s="58" t="n"/>
      <c r="M833" s="58" t="n"/>
      <c r="N833" s="58" t="n"/>
      <c r="O833" s="58" t="n"/>
      <c r="P833" s="58" t="n"/>
      <c r="Q833" s="58" t="n"/>
      <c r="R833" s="58" t="n"/>
      <c r="S833" s="58" t="n"/>
      <c r="T833" s="58" t="n"/>
      <c r="U833" s="58" t="n"/>
      <c r="V833" s="58" t="n"/>
      <c r="W833" s="58" t="n"/>
      <c r="X833" s="58" t="n"/>
      <c r="Y833" s="58" t="n"/>
      <c r="Z833" s="58" t="n"/>
    </row>
    <row r="834" ht="15.75" customHeight="1" s="57">
      <c r="A834" s="58" t="n"/>
      <c r="B834" s="58" t="n"/>
      <c r="C834" s="58" t="n"/>
      <c r="D834" s="58" t="n"/>
      <c r="E834" s="58" t="n"/>
      <c r="F834" s="58" t="n"/>
      <c r="G834" s="58" t="n"/>
      <c r="H834" s="58" t="n"/>
      <c r="I834" s="58" t="n"/>
      <c r="J834" s="58" t="n"/>
      <c r="K834" s="58" t="n"/>
      <c r="L834" s="58" t="n"/>
      <c r="M834" s="58" t="n"/>
      <c r="N834" s="58" t="n"/>
      <c r="O834" s="58" t="n"/>
      <c r="P834" s="58" t="n"/>
      <c r="Q834" s="58" t="n"/>
      <c r="R834" s="58" t="n"/>
      <c r="S834" s="58" t="n"/>
      <c r="T834" s="58" t="n"/>
      <c r="U834" s="58" t="n"/>
      <c r="V834" s="58" t="n"/>
      <c r="W834" s="58" t="n"/>
      <c r="X834" s="58" t="n"/>
      <c r="Y834" s="58" t="n"/>
      <c r="Z834" s="58" t="n"/>
    </row>
    <row r="835" ht="15.75" customHeight="1" s="57">
      <c r="A835" s="58" t="n"/>
      <c r="B835" s="58" t="n"/>
      <c r="C835" s="58" t="n"/>
      <c r="D835" s="58" t="n"/>
      <c r="E835" s="58" t="n"/>
      <c r="F835" s="58" t="n"/>
      <c r="G835" s="58" t="n"/>
      <c r="H835" s="58" t="n"/>
      <c r="I835" s="58" t="n"/>
      <c r="J835" s="58" t="n"/>
      <c r="K835" s="58" t="n"/>
      <c r="L835" s="58" t="n"/>
      <c r="M835" s="58" t="n"/>
      <c r="N835" s="58" t="n"/>
      <c r="O835" s="58" t="n"/>
      <c r="P835" s="58" t="n"/>
      <c r="Q835" s="58" t="n"/>
      <c r="R835" s="58" t="n"/>
      <c r="S835" s="58" t="n"/>
      <c r="T835" s="58" t="n"/>
      <c r="U835" s="58" t="n"/>
      <c r="V835" s="58" t="n"/>
      <c r="W835" s="58" t="n"/>
      <c r="X835" s="58" t="n"/>
      <c r="Y835" s="58" t="n"/>
      <c r="Z835" s="58" t="n"/>
    </row>
    <row r="836" ht="15.75" customHeight="1" s="57">
      <c r="A836" s="58" t="n"/>
      <c r="B836" s="58" t="n"/>
      <c r="C836" s="58" t="n"/>
      <c r="D836" s="58" t="n"/>
      <c r="E836" s="58" t="n"/>
      <c r="F836" s="58" t="n"/>
      <c r="G836" s="58" t="n"/>
      <c r="H836" s="58" t="n"/>
      <c r="I836" s="58" t="n"/>
      <c r="J836" s="58" t="n"/>
      <c r="K836" s="58" t="n"/>
      <c r="L836" s="58" t="n"/>
      <c r="M836" s="58" t="n"/>
      <c r="N836" s="58" t="n"/>
      <c r="O836" s="58" t="n"/>
      <c r="P836" s="58" t="n"/>
      <c r="Q836" s="58" t="n"/>
      <c r="R836" s="58" t="n"/>
      <c r="S836" s="58" t="n"/>
      <c r="T836" s="58" t="n"/>
      <c r="U836" s="58" t="n"/>
      <c r="V836" s="58" t="n"/>
      <c r="W836" s="58" t="n"/>
      <c r="X836" s="58" t="n"/>
      <c r="Y836" s="58" t="n"/>
      <c r="Z836" s="58" t="n"/>
    </row>
    <row r="837" ht="15.75" customHeight="1" s="57">
      <c r="A837" s="58" t="n"/>
      <c r="B837" s="58" t="n"/>
      <c r="C837" s="58" t="n"/>
      <c r="D837" s="58" t="n"/>
      <c r="E837" s="58" t="n"/>
      <c r="F837" s="58" t="n"/>
      <c r="G837" s="58" t="n"/>
      <c r="H837" s="58" t="n"/>
      <c r="I837" s="58" t="n"/>
      <c r="J837" s="58" t="n"/>
      <c r="K837" s="58" t="n"/>
      <c r="L837" s="58" t="n"/>
      <c r="M837" s="58" t="n"/>
      <c r="N837" s="58" t="n"/>
      <c r="O837" s="58" t="n"/>
      <c r="P837" s="58" t="n"/>
      <c r="Q837" s="58" t="n"/>
      <c r="R837" s="58" t="n"/>
      <c r="S837" s="58" t="n"/>
      <c r="T837" s="58" t="n"/>
      <c r="U837" s="58" t="n"/>
      <c r="V837" s="58" t="n"/>
      <c r="W837" s="58" t="n"/>
      <c r="X837" s="58" t="n"/>
      <c r="Y837" s="58" t="n"/>
      <c r="Z837" s="58" t="n"/>
    </row>
    <row r="838" ht="15.75" customHeight="1" s="57">
      <c r="A838" s="58" t="n"/>
      <c r="B838" s="58" t="n"/>
      <c r="C838" s="58" t="n"/>
      <c r="D838" s="58" t="n"/>
      <c r="E838" s="58" t="n"/>
      <c r="F838" s="58" t="n"/>
      <c r="G838" s="58" t="n"/>
      <c r="H838" s="58" t="n"/>
      <c r="I838" s="58" t="n"/>
      <c r="J838" s="58" t="n"/>
      <c r="K838" s="58" t="n"/>
      <c r="L838" s="58" t="n"/>
      <c r="M838" s="58" t="n"/>
      <c r="N838" s="58" t="n"/>
      <c r="O838" s="58" t="n"/>
      <c r="P838" s="58" t="n"/>
      <c r="Q838" s="58" t="n"/>
      <c r="R838" s="58" t="n"/>
      <c r="S838" s="58" t="n"/>
      <c r="T838" s="58" t="n"/>
      <c r="U838" s="58" t="n"/>
      <c r="V838" s="58" t="n"/>
      <c r="W838" s="58" t="n"/>
      <c r="X838" s="58" t="n"/>
      <c r="Y838" s="58" t="n"/>
      <c r="Z838" s="58" t="n"/>
    </row>
    <row r="839" ht="15.75" customHeight="1" s="57">
      <c r="A839" s="58" t="n"/>
      <c r="B839" s="58" t="n"/>
      <c r="C839" s="58" t="n"/>
      <c r="D839" s="58" t="n"/>
      <c r="E839" s="58" t="n"/>
      <c r="F839" s="58" t="n"/>
      <c r="G839" s="58" t="n"/>
      <c r="H839" s="58" t="n"/>
      <c r="I839" s="58" t="n"/>
      <c r="J839" s="58" t="n"/>
      <c r="K839" s="58" t="n"/>
      <c r="L839" s="58" t="n"/>
      <c r="M839" s="58" t="n"/>
      <c r="N839" s="58" t="n"/>
      <c r="O839" s="58" t="n"/>
      <c r="P839" s="58" t="n"/>
      <c r="Q839" s="58" t="n"/>
      <c r="R839" s="58" t="n"/>
      <c r="S839" s="58" t="n"/>
      <c r="T839" s="58" t="n"/>
      <c r="U839" s="58" t="n"/>
      <c r="V839" s="58" t="n"/>
      <c r="W839" s="58" t="n"/>
      <c r="X839" s="58" t="n"/>
      <c r="Y839" s="58" t="n"/>
      <c r="Z839" s="58" t="n"/>
    </row>
    <row r="840" ht="15.75" customHeight="1" s="57">
      <c r="A840" s="58" t="n"/>
      <c r="B840" s="58" t="n"/>
      <c r="C840" s="58" t="n"/>
      <c r="D840" s="58" t="n"/>
      <c r="E840" s="58" t="n"/>
      <c r="F840" s="58" t="n"/>
      <c r="G840" s="58" t="n"/>
      <c r="H840" s="58" t="n"/>
      <c r="I840" s="58" t="n"/>
      <c r="J840" s="58" t="n"/>
      <c r="K840" s="58" t="n"/>
      <c r="L840" s="58" t="n"/>
      <c r="M840" s="58" t="n"/>
      <c r="N840" s="58" t="n"/>
      <c r="O840" s="58" t="n"/>
      <c r="P840" s="58" t="n"/>
      <c r="Q840" s="58" t="n"/>
      <c r="R840" s="58" t="n"/>
      <c r="S840" s="58" t="n"/>
      <c r="T840" s="58" t="n"/>
      <c r="U840" s="58" t="n"/>
      <c r="V840" s="58" t="n"/>
      <c r="W840" s="58" t="n"/>
      <c r="X840" s="58" t="n"/>
      <c r="Y840" s="58" t="n"/>
      <c r="Z840" s="58" t="n"/>
    </row>
    <row r="841" ht="15.75" customHeight="1" s="57">
      <c r="A841" s="58" t="n"/>
      <c r="B841" s="58" t="n"/>
      <c r="C841" s="58" t="n"/>
      <c r="D841" s="58" t="n"/>
      <c r="E841" s="58" t="n"/>
      <c r="F841" s="58" t="n"/>
      <c r="G841" s="58" t="n"/>
      <c r="H841" s="58" t="n"/>
      <c r="I841" s="58" t="n"/>
      <c r="J841" s="58" t="n"/>
      <c r="K841" s="58" t="n"/>
      <c r="L841" s="58" t="n"/>
      <c r="M841" s="58" t="n"/>
      <c r="N841" s="58" t="n"/>
      <c r="O841" s="58" t="n"/>
      <c r="P841" s="58" t="n"/>
      <c r="Q841" s="58" t="n"/>
      <c r="R841" s="58" t="n"/>
      <c r="S841" s="58" t="n"/>
      <c r="T841" s="58" t="n"/>
      <c r="U841" s="58" t="n"/>
      <c r="V841" s="58" t="n"/>
      <c r="W841" s="58" t="n"/>
      <c r="X841" s="58" t="n"/>
      <c r="Y841" s="58" t="n"/>
      <c r="Z841" s="58" t="n"/>
    </row>
    <row r="842" ht="15.75" customHeight="1" s="57">
      <c r="A842" s="58" t="n"/>
      <c r="B842" s="58" t="n"/>
      <c r="C842" s="58" t="n"/>
      <c r="D842" s="58" t="n"/>
      <c r="E842" s="58" t="n"/>
      <c r="F842" s="58" t="n"/>
      <c r="G842" s="58" t="n"/>
      <c r="H842" s="58" t="n"/>
      <c r="I842" s="58" t="n"/>
      <c r="J842" s="58" t="n"/>
      <c r="K842" s="58" t="n"/>
      <c r="L842" s="58" t="n"/>
      <c r="M842" s="58" t="n"/>
      <c r="N842" s="58" t="n"/>
      <c r="O842" s="58" t="n"/>
      <c r="P842" s="58" t="n"/>
      <c r="Q842" s="58" t="n"/>
      <c r="R842" s="58" t="n"/>
      <c r="S842" s="58" t="n"/>
      <c r="T842" s="58" t="n"/>
      <c r="U842" s="58" t="n"/>
      <c r="V842" s="58" t="n"/>
      <c r="W842" s="58" t="n"/>
      <c r="X842" s="58" t="n"/>
      <c r="Y842" s="58" t="n"/>
      <c r="Z842" s="58" t="n"/>
    </row>
    <row r="843" ht="15.75" customHeight="1" s="57">
      <c r="A843" s="58" t="n"/>
      <c r="B843" s="58" t="n"/>
      <c r="C843" s="58" t="n"/>
      <c r="D843" s="58" t="n"/>
      <c r="E843" s="58" t="n"/>
      <c r="F843" s="58" t="n"/>
      <c r="G843" s="58" t="n"/>
      <c r="H843" s="58" t="n"/>
      <c r="I843" s="58" t="n"/>
      <c r="J843" s="58" t="n"/>
      <c r="K843" s="58" t="n"/>
      <c r="L843" s="58" t="n"/>
      <c r="M843" s="58" t="n"/>
      <c r="N843" s="58" t="n"/>
      <c r="O843" s="58" t="n"/>
      <c r="P843" s="58" t="n"/>
      <c r="Q843" s="58" t="n"/>
      <c r="R843" s="58" t="n"/>
      <c r="S843" s="58" t="n"/>
      <c r="T843" s="58" t="n"/>
      <c r="U843" s="58" t="n"/>
      <c r="V843" s="58" t="n"/>
      <c r="W843" s="58" t="n"/>
      <c r="X843" s="58" t="n"/>
      <c r="Y843" s="58" t="n"/>
      <c r="Z843" s="58" t="n"/>
    </row>
    <row r="844" ht="15.75" customHeight="1" s="57">
      <c r="A844" s="58" t="n"/>
      <c r="B844" s="58" t="n"/>
      <c r="C844" s="58" t="n"/>
      <c r="D844" s="58" t="n"/>
      <c r="E844" s="58" t="n"/>
      <c r="F844" s="58" t="n"/>
      <c r="G844" s="58" t="n"/>
      <c r="H844" s="58" t="n"/>
      <c r="I844" s="58" t="n"/>
      <c r="J844" s="58" t="n"/>
      <c r="K844" s="58" t="n"/>
      <c r="L844" s="58" t="n"/>
      <c r="M844" s="58" t="n"/>
      <c r="N844" s="58" t="n"/>
      <c r="O844" s="58" t="n"/>
      <c r="P844" s="58" t="n"/>
      <c r="Q844" s="58" t="n"/>
      <c r="R844" s="58" t="n"/>
      <c r="S844" s="58" t="n"/>
      <c r="T844" s="58" t="n"/>
      <c r="U844" s="58" t="n"/>
      <c r="V844" s="58" t="n"/>
      <c r="W844" s="58" t="n"/>
      <c r="X844" s="58" t="n"/>
      <c r="Y844" s="58" t="n"/>
      <c r="Z844" s="58" t="n"/>
    </row>
    <row r="845" ht="15.75" customHeight="1" s="57">
      <c r="A845" s="58" t="n"/>
      <c r="B845" s="58" t="n"/>
      <c r="C845" s="58" t="n"/>
      <c r="D845" s="58" t="n"/>
      <c r="E845" s="58" t="n"/>
      <c r="F845" s="58" t="n"/>
      <c r="G845" s="58" t="n"/>
      <c r="H845" s="58" t="n"/>
      <c r="I845" s="58" t="n"/>
      <c r="J845" s="58" t="n"/>
      <c r="K845" s="58" t="n"/>
      <c r="L845" s="58" t="n"/>
      <c r="M845" s="58" t="n"/>
      <c r="N845" s="58" t="n"/>
      <c r="O845" s="58" t="n"/>
      <c r="P845" s="58" t="n"/>
      <c r="Q845" s="58" t="n"/>
      <c r="R845" s="58" t="n"/>
      <c r="S845" s="58" t="n"/>
      <c r="T845" s="58" t="n"/>
      <c r="U845" s="58" t="n"/>
      <c r="V845" s="58" t="n"/>
      <c r="W845" s="58" t="n"/>
      <c r="X845" s="58" t="n"/>
      <c r="Y845" s="58" t="n"/>
      <c r="Z845" s="58" t="n"/>
    </row>
    <row r="846" ht="15.75" customHeight="1" s="57">
      <c r="A846" s="58" t="n"/>
      <c r="B846" s="58" t="n"/>
      <c r="C846" s="58" t="n"/>
      <c r="D846" s="58" t="n"/>
      <c r="E846" s="58" t="n"/>
      <c r="F846" s="58" t="n"/>
      <c r="G846" s="58" t="n"/>
      <c r="H846" s="58" t="n"/>
      <c r="I846" s="58" t="n"/>
      <c r="J846" s="58" t="n"/>
      <c r="K846" s="58" t="n"/>
      <c r="L846" s="58" t="n"/>
      <c r="M846" s="58" t="n"/>
      <c r="N846" s="58" t="n"/>
      <c r="O846" s="58" t="n"/>
      <c r="P846" s="58" t="n"/>
      <c r="Q846" s="58" t="n"/>
      <c r="R846" s="58" t="n"/>
      <c r="S846" s="58" t="n"/>
      <c r="T846" s="58" t="n"/>
      <c r="U846" s="58" t="n"/>
      <c r="V846" s="58" t="n"/>
      <c r="W846" s="58" t="n"/>
      <c r="X846" s="58" t="n"/>
      <c r="Y846" s="58" t="n"/>
      <c r="Z846" s="58" t="n"/>
    </row>
    <row r="847" ht="15.75" customHeight="1" s="57">
      <c r="A847" s="58" t="n"/>
      <c r="B847" s="58" t="n"/>
      <c r="C847" s="58" t="n"/>
      <c r="D847" s="58" t="n"/>
      <c r="E847" s="58" t="n"/>
      <c r="F847" s="58" t="n"/>
      <c r="G847" s="58" t="n"/>
      <c r="H847" s="58" t="n"/>
      <c r="I847" s="58" t="n"/>
      <c r="J847" s="58" t="n"/>
      <c r="K847" s="58" t="n"/>
      <c r="L847" s="58" t="n"/>
      <c r="M847" s="58" t="n"/>
      <c r="N847" s="58" t="n"/>
      <c r="O847" s="58" t="n"/>
      <c r="P847" s="58" t="n"/>
      <c r="Q847" s="58" t="n"/>
      <c r="R847" s="58" t="n"/>
      <c r="S847" s="58" t="n"/>
      <c r="T847" s="58" t="n"/>
      <c r="U847" s="58" t="n"/>
      <c r="V847" s="58" t="n"/>
      <c r="W847" s="58" t="n"/>
      <c r="X847" s="58" t="n"/>
      <c r="Y847" s="58" t="n"/>
      <c r="Z847" s="58" t="n"/>
    </row>
    <row r="848" ht="15.75" customHeight="1" s="57">
      <c r="A848" s="58" t="n"/>
      <c r="B848" s="58" t="n"/>
      <c r="C848" s="58" t="n"/>
      <c r="D848" s="58" t="n"/>
      <c r="E848" s="58" t="n"/>
      <c r="F848" s="58" t="n"/>
      <c r="G848" s="58" t="n"/>
      <c r="H848" s="58" t="n"/>
      <c r="I848" s="58" t="n"/>
      <c r="J848" s="58" t="n"/>
      <c r="K848" s="58" t="n"/>
      <c r="L848" s="58" t="n"/>
      <c r="M848" s="58" t="n"/>
      <c r="N848" s="58" t="n"/>
      <c r="O848" s="58" t="n"/>
      <c r="P848" s="58" t="n"/>
      <c r="Q848" s="58" t="n"/>
      <c r="R848" s="58" t="n"/>
      <c r="S848" s="58" t="n"/>
      <c r="T848" s="58" t="n"/>
      <c r="U848" s="58" t="n"/>
      <c r="V848" s="58" t="n"/>
      <c r="W848" s="58" t="n"/>
      <c r="X848" s="58" t="n"/>
      <c r="Y848" s="58" t="n"/>
      <c r="Z848" s="58" t="n"/>
    </row>
    <row r="849" ht="15.75" customHeight="1" s="57">
      <c r="A849" s="58" t="n"/>
      <c r="B849" s="58" t="n"/>
      <c r="C849" s="58" t="n"/>
      <c r="D849" s="58" t="n"/>
      <c r="E849" s="58" t="n"/>
      <c r="F849" s="58" t="n"/>
      <c r="G849" s="58" t="n"/>
      <c r="H849" s="58" t="n"/>
      <c r="I849" s="58" t="n"/>
      <c r="J849" s="58" t="n"/>
      <c r="K849" s="58" t="n"/>
      <c r="L849" s="58" t="n"/>
      <c r="M849" s="58" t="n"/>
      <c r="N849" s="58" t="n"/>
      <c r="O849" s="58" t="n"/>
      <c r="P849" s="58" t="n"/>
      <c r="Q849" s="58" t="n"/>
      <c r="R849" s="58" t="n"/>
      <c r="S849" s="58" t="n"/>
      <c r="T849" s="58" t="n"/>
      <c r="U849" s="58" t="n"/>
      <c r="V849" s="58" t="n"/>
      <c r="W849" s="58" t="n"/>
      <c r="X849" s="58" t="n"/>
      <c r="Y849" s="58" t="n"/>
      <c r="Z849" s="58" t="n"/>
    </row>
    <row r="850" ht="15.75" customHeight="1" s="57">
      <c r="A850" s="58" t="n"/>
      <c r="B850" s="58" t="n"/>
      <c r="C850" s="58" t="n"/>
      <c r="D850" s="58" t="n"/>
      <c r="E850" s="58" t="n"/>
      <c r="F850" s="58" t="n"/>
      <c r="G850" s="58" t="n"/>
      <c r="H850" s="58" t="n"/>
      <c r="I850" s="58" t="n"/>
      <c r="J850" s="58" t="n"/>
      <c r="K850" s="58" t="n"/>
      <c r="L850" s="58" t="n"/>
      <c r="M850" s="58" t="n"/>
      <c r="N850" s="58" t="n"/>
      <c r="O850" s="58" t="n"/>
      <c r="P850" s="58" t="n"/>
      <c r="Q850" s="58" t="n"/>
      <c r="R850" s="58" t="n"/>
      <c r="S850" s="58" t="n"/>
      <c r="T850" s="58" t="n"/>
      <c r="U850" s="58" t="n"/>
      <c r="V850" s="58" t="n"/>
      <c r="W850" s="58" t="n"/>
      <c r="X850" s="58" t="n"/>
      <c r="Y850" s="58" t="n"/>
      <c r="Z850" s="58" t="n"/>
    </row>
    <row r="851" ht="15.75" customHeight="1" s="57">
      <c r="A851" s="58" t="n"/>
      <c r="B851" s="58" t="n"/>
      <c r="C851" s="58" t="n"/>
      <c r="D851" s="58" t="n"/>
      <c r="E851" s="58" t="n"/>
      <c r="F851" s="58" t="n"/>
      <c r="G851" s="58" t="n"/>
      <c r="H851" s="58" t="n"/>
      <c r="I851" s="58" t="n"/>
      <c r="J851" s="58" t="n"/>
      <c r="K851" s="58" t="n"/>
      <c r="L851" s="58" t="n"/>
      <c r="M851" s="58" t="n"/>
      <c r="N851" s="58" t="n"/>
      <c r="O851" s="58" t="n"/>
      <c r="P851" s="58" t="n"/>
      <c r="Q851" s="58" t="n"/>
      <c r="R851" s="58" t="n"/>
      <c r="S851" s="58" t="n"/>
      <c r="T851" s="58" t="n"/>
      <c r="U851" s="58" t="n"/>
      <c r="V851" s="58" t="n"/>
      <c r="W851" s="58" t="n"/>
      <c r="X851" s="58" t="n"/>
      <c r="Y851" s="58" t="n"/>
      <c r="Z851" s="58" t="n"/>
    </row>
    <row r="852" ht="15.75" customHeight="1" s="57">
      <c r="A852" s="58" t="n"/>
      <c r="B852" s="58" t="n"/>
      <c r="C852" s="58" t="n"/>
      <c r="D852" s="58" t="n"/>
      <c r="E852" s="58" t="n"/>
      <c r="F852" s="58" t="n"/>
      <c r="G852" s="58" t="n"/>
      <c r="H852" s="58" t="n"/>
      <c r="I852" s="58" t="n"/>
      <c r="J852" s="58" t="n"/>
      <c r="K852" s="58" t="n"/>
      <c r="L852" s="58" t="n"/>
      <c r="M852" s="58" t="n"/>
      <c r="N852" s="58" t="n"/>
      <c r="O852" s="58" t="n"/>
      <c r="P852" s="58" t="n"/>
      <c r="Q852" s="58" t="n"/>
      <c r="R852" s="58" t="n"/>
      <c r="S852" s="58" t="n"/>
      <c r="T852" s="58" t="n"/>
      <c r="U852" s="58" t="n"/>
      <c r="V852" s="58" t="n"/>
      <c r="W852" s="58" t="n"/>
      <c r="X852" s="58" t="n"/>
      <c r="Y852" s="58" t="n"/>
      <c r="Z852" s="58" t="n"/>
    </row>
    <row r="853" ht="15.75" customHeight="1" s="57">
      <c r="A853" s="58" t="n"/>
      <c r="B853" s="58" t="n"/>
      <c r="C853" s="58" t="n"/>
      <c r="D853" s="58" t="n"/>
      <c r="E853" s="58" t="n"/>
      <c r="F853" s="58" t="n"/>
      <c r="G853" s="58" t="n"/>
      <c r="H853" s="58" t="n"/>
      <c r="I853" s="58" t="n"/>
      <c r="J853" s="58" t="n"/>
      <c r="K853" s="58" t="n"/>
      <c r="L853" s="58" t="n"/>
      <c r="M853" s="58" t="n"/>
      <c r="N853" s="58" t="n"/>
      <c r="O853" s="58" t="n"/>
      <c r="P853" s="58" t="n"/>
      <c r="Q853" s="58" t="n"/>
      <c r="R853" s="58" t="n"/>
      <c r="S853" s="58" t="n"/>
      <c r="T853" s="58" t="n"/>
      <c r="U853" s="58" t="n"/>
      <c r="V853" s="58" t="n"/>
      <c r="W853" s="58" t="n"/>
      <c r="X853" s="58" t="n"/>
      <c r="Y853" s="58" t="n"/>
      <c r="Z853" s="58" t="n"/>
    </row>
    <row r="854" ht="15.75" customHeight="1" s="57">
      <c r="A854" s="58" t="n"/>
      <c r="B854" s="58" t="n"/>
      <c r="C854" s="58" t="n"/>
      <c r="D854" s="58" t="n"/>
      <c r="E854" s="58" t="n"/>
      <c r="F854" s="58" t="n"/>
      <c r="G854" s="58" t="n"/>
      <c r="H854" s="58" t="n"/>
      <c r="I854" s="58" t="n"/>
      <c r="J854" s="58" t="n"/>
      <c r="K854" s="58" t="n"/>
      <c r="L854" s="58" t="n"/>
      <c r="M854" s="58" t="n"/>
      <c r="N854" s="58" t="n"/>
      <c r="O854" s="58" t="n"/>
      <c r="P854" s="58" t="n"/>
      <c r="Q854" s="58" t="n"/>
      <c r="R854" s="58" t="n"/>
      <c r="S854" s="58" t="n"/>
      <c r="T854" s="58" t="n"/>
      <c r="U854" s="58" t="n"/>
      <c r="V854" s="58" t="n"/>
      <c r="W854" s="58" t="n"/>
      <c r="X854" s="58" t="n"/>
      <c r="Y854" s="58" t="n"/>
      <c r="Z854" s="58" t="n"/>
    </row>
    <row r="855" ht="15.75" customHeight="1" s="57">
      <c r="A855" s="58" t="n"/>
      <c r="B855" s="58" t="n"/>
      <c r="C855" s="58" t="n"/>
      <c r="D855" s="58" t="n"/>
      <c r="E855" s="58" t="n"/>
      <c r="F855" s="58" t="n"/>
      <c r="G855" s="58" t="n"/>
      <c r="H855" s="58" t="n"/>
      <c r="I855" s="58" t="n"/>
      <c r="J855" s="58" t="n"/>
      <c r="K855" s="58" t="n"/>
      <c r="L855" s="58" t="n"/>
      <c r="M855" s="58" t="n"/>
      <c r="N855" s="58" t="n"/>
      <c r="O855" s="58" t="n"/>
      <c r="P855" s="58" t="n"/>
      <c r="Q855" s="58" t="n"/>
      <c r="R855" s="58" t="n"/>
      <c r="S855" s="58" t="n"/>
      <c r="T855" s="58" t="n"/>
      <c r="U855" s="58" t="n"/>
      <c r="V855" s="58" t="n"/>
      <c r="W855" s="58" t="n"/>
      <c r="X855" s="58" t="n"/>
      <c r="Y855" s="58" t="n"/>
      <c r="Z855" s="58" t="n"/>
    </row>
    <row r="856" ht="15.75" customHeight="1" s="57">
      <c r="A856" s="58" t="n"/>
      <c r="B856" s="58" t="n"/>
      <c r="C856" s="58" t="n"/>
      <c r="D856" s="58" t="n"/>
      <c r="E856" s="58" t="n"/>
      <c r="F856" s="58" t="n"/>
      <c r="G856" s="58" t="n"/>
      <c r="H856" s="58" t="n"/>
      <c r="I856" s="58" t="n"/>
      <c r="J856" s="58" t="n"/>
      <c r="K856" s="58" t="n"/>
      <c r="L856" s="58" t="n"/>
      <c r="M856" s="58" t="n"/>
      <c r="N856" s="58" t="n"/>
      <c r="O856" s="58" t="n"/>
      <c r="P856" s="58" t="n"/>
      <c r="Q856" s="58" t="n"/>
      <c r="R856" s="58" t="n"/>
      <c r="S856" s="58" t="n"/>
      <c r="T856" s="58" t="n"/>
      <c r="U856" s="58" t="n"/>
      <c r="V856" s="58" t="n"/>
      <c r="W856" s="58" t="n"/>
      <c r="X856" s="58" t="n"/>
      <c r="Y856" s="58" t="n"/>
      <c r="Z856" s="58" t="n"/>
    </row>
    <row r="857" ht="15.75" customHeight="1" s="57">
      <c r="A857" s="58" t="n"/>
      <c r="B857" s="58" t="n"/>
      <c r="C857" s="58" t="n"/>
      <c r="D857" s="58" t="n"/>
      <c r="E857" s="58" t="n"/>
      <c r="F857" s="58" t="n"/>
      <c r="G857" s="58" t="n"/>
      <c r="H857" s="58" t="n"/>
      <c r="I857" s="58" t="n"/>
      <c r="J857" s="58" t="n"/>
      <c r="K857" s="58" t="n"/>
      <c r="L857" s="58" t="n"/>
      <c r="M857" s="58" t="n"/>
      <c r="N857" s="58" t="n"/>
      <c r="O857" s="58" t="n"/>
      <c r="P857" s="58" t="n"/>
      <c r="Q857" s="58" t="n"/>
      <c r="R857" s="58" t="n"/>
      <c r="S857" s="58" t="n"/>
      <c r="T857" s="58" t="n"/>
      <c r="U857" s="58" t="n"/>
      <c r="V857" s="58" t="n"/>
      <c r="W857" s="58" t="n"/>
      <c r="X857" s="58" t="n"/>
      <c r="Y857" s="58" t="n"/>
      <c r="Z857" s="58" t="n"/>
    </row>
    <row r="858" ht="15.75" customHeight="1" s="57">
      <c r="A858" s="58" t="n"/>
      <c r="B858" s="58" t="n"/>
      <c r="C858" s="58" t="n"/>
      <c r="D858" s="58" t="n"/>
      <c r="E858" s="58" t="n"/>
      <c r="F858" s="58" t="n"/>
      <c r="G858" s="58" t="n"/>
      <c r="H858" s="58" t="n"/>
      <c r="I858" s="58" t="n"/>
      <c r="J858" s="58" t="n"/>
      <c r="K858" s="58" t="n"/>
      <c r="L858" s="58" t="n"/>
      <c r="M858" s="58" t="n"/>
      <c r="N858" s="58" t="n"/>
      <c r="O858" s="58" t="n"/>
      <c r="P858" s="58" t="n"/>
      <c r="Q858" s="58" t="n"/>
      <c r="R858" s="58" t="n"/>
      <c r="S858" s="58" t="n"/>
      <c r="T858" s="58" t="n"/>
      <c r="U858" s="58" t="n"/>
      <c r="V858" s="58" t="n"/>
      <c r="W858" s="58" t="n"/>
      <c r="X858" s="58" t="n"/>
      <c r="Y858" s="58" t="n"/>
      <c r="Z858" s="58" t="n"/>
    </row>
    <row r="859" ht="15.75" customHeight="1" s="57">
      <c r="A859" s="58" t="n"/>
      <c r="B859" s="58" t="n"/>
      <c r="C859" s="58" t="n"/>
      <c r="D859" s="58" t="n"/>
      <c r="E859" s="58" t="n"/>
      <c r="F859" s="58" t="n"/>
      <c r="G859" s="58" t="n"/>
      <c r="H859" s="58" t="n"/>
      <c r="I859" s="58" t="n"/>
      <c r="J859" s="58" t="n"/>
      <c r="K859" s="58" t="n"/>
      <c r="L859" s="58" t="n"/>
      <c r="M859" s="58" t="n"/>
      <c r="N859" s="58" t="n"/>
      <c r="O859" s="58" t="n"/>
      <c r="P859" s="58" t="n"/>
      <c r="Q859" s="58" t="n"/>
      <c r="R859" s="58" t="n"/>
      <c r="S859" s="58" t="n"/>
      <c r="T859" s="58" t="n"/>
      <c r="U859" s="58" t="n"/>
      <c r="V859" s="58" t="n"/>
      <c r="W859" s="58" t="n"/>
      <c r="X859" s="58" t="n"/>
      <c r="Y859" s="58" t="n"/>
      <c r="Z859" s="58" t="n"/>
    </row>
    <row r="860" ht="15.75" customHeight="1" s="57">
      <c r="A860" s="58" t="n"/>
      <c r="B860" s="58" t="n"/>
      <c r="C860" s="58" t="n"/>
      <c r="D860" s="58" t="n"/>
      <c r="E860" s="58" t="n"/>
      <c r="F860" s="58" t="n"/>
      <c r="G860" s="58" t="n"/>
      <c r="H860" s="58" t="n"/>
      <c r="I860" s="58" t="n"/>
      <c r="J860" s="58" t="n"/>
      <c r="K860" s="58" t="n"/>
      <c r="L860" s="58" t="n"/>
      <c r="M860" s="58" t="n"/>
      <c r="N860" s="58" t="n"/>
      <c r="O860" s="58" t="n"/>
      <c r="P860" s="58" t="n"/>
      <c r="Q860" s="58" t="n"/>
      <c r="R860" s="58" t="n"/>
      <c r="S860" s="58" t="n"/>
      <c r="T860" s="58" t="n"/>
      <c r="U860" s="58" t="n"/>
      <c r="V860" s="58" t="n"/>
      <c r="W860" s="58" t="n"/>
      <c r="X860" s="58" t="n"/>
      <c r="Y860" s="58" t="n"/>
      <c r="Z860" s="58" t="n"/>
    </row>
    <row r="861" ht="15.75" customHeight="1" s="57">
      <c r="A861" s="58" t="n"/>
      <c r="B861" s="58" t="n"/>
      <c r="C861" s="58" t="n"/>
      <c r="D861" s="58" t="n"/>
      <c r="E861" s="58" t="n"/>
      <c r="F861" s="58" t="n"/>
      <c r="G861" s="58" t="n"/>
      <c r="H861" s="58" t="n"/>
      <c r="I861" s="58" t="n"/>
      <c r="J861" s="58" t="n"/>
      <c r="K861" s="58" t="n"/>
      <c r="L861" s="58" t="n"/>
      <c r="M861" s="58" t="n"/>
      <c r="N861" s="58" t="n"/>
      <c r="O861" s="58" t="n"/>
      <c r="P861" s="58" t="n"/>
      <c r="Q861" s="58" t="n"/>
      <c r="R861" s="58" t="n"/>
      <c r="S861" s="58" t="n"/>
      <c r="T861" s="58" t="n"/>
      <c r="U861" s="58" t="n"/>
      <c r="V861" s="58" t="n"/>
      <c r="W861" s="58" t="n"/>
      <c r="X861" s="58" t="n"/>
      <c r="Y861" s="58" t="n"/>
      <c r="Z861" s="58" t="n"/>
    </row>
    <row r="862" ht="15.75" customHeight="1" s="57">
      <c r="A862" s="58" t="n"/>
      <c r="B862" s="58" t="n"/>
      <c r="C862" s="58" t="n"/>
      <c r="D862" s="58" t="n"/>
      <c r="E862" s="58" t="n"/>
      <c r="F862" s="58" t="n"/>
      <c r="G862" s="58" t="n"/>
      <c r="H862" s="58" t="n"/>
      <c r="I862" s="58" t="n"/>
      <c r="J862" s="58" t="n"/>
      <c r="K862" s="58" t="n"/>
      <c r="L862" s="58" t="n"/>
      <c r="M862" s="58" t="n"/>
      <c r="N862" s="58" t="n"/>
      <c r="O862" s="58" t="n"/>
      <c r="P862" s="58" t="n"/>
      <c r="Q862" s="58" t="n"/>
      <c r="R862" s="58" t="n"/>
      <c r="S862" s="58" t="n"/>
      <c r="T862" s="58" t="n"/>
      <c r="U862" s="58" t="n"/>
      <c r="V862" s="58" t="n"/>
      <c r="W862" s="58" t="n"/>
      <c r="X862" s="58" t="n"/>
      <c r="Y862" s="58" t="n"/>
      <c r="Z862" s="58" t="n"/>
    </row>
    <row r="863" ht="15.75" customHeight="1" s="57">
      <c r="A863" s="58" t="n"/>
      <c r="B863" s="58" t="n"/>
      <c r="C863" s="58" t="n"/>
      <c r="D863" s="58" t="n"/>
      <c r="E863" s="58" t="n"/>
      <c r="F863" s="58" t="n"/>
      <c r="G863" s="58" t="n"/>
      <c r="H863" s="58" t="n"/>
      <c r="I863" s="58" t="n"/>
      <c r="J863" s="58" t="n"/>
      <c r="K863" s="58" t="n"/>
      <c r="L863" s="58" t="n"/>
      <c r="M863" s="58" t="n"/>
      <c r="N863" s="58" t="n"/>
      <c r="O863" s="58" t="n"/>
      <c r="P863" s="58" t="n"/>
      <c r="Q863" s="58" t="n"/>
      <c r="R863" s="58" t="n"/>
      <c r="S863" s="58" t="n"/>
      <c r="T863" s="58" t="n"/>
      <c r="U863" s="58" t="n"/>
      <c r="V863" s="58" t="n"/>
      <c r="W863" s="58" t="n"/>
      <c r="X863" s="58" t="n"/>
      <c r="Y863" s="58" t="n"/>
      <c r="Z863" s="58" t="n"/>
    </row>
    <row r="864" ht="15.75" customHeight="1" s="57">
      <c r="A864" s="58" t="n"/>
      <c r="B864" s="58" t="n"/>
      <c r="C864" s="58" t="n"/>
      <c r="D864" s="58" t="n"/>
      <c r="E864" s="58" t="n"/>
      <c r="F864" s="58" t="n"/>
      <c r="G864" s="58" t="n"/>
      <c r="H864" s="58" t="n"/>
      <c r="I864" s="58" t="n"/>
      <c r="J864" s="58" t="n"/>
      <c r="K864" s="58" t="n"/>
      <c r="L864" s="58" t="n"/>
      <c r="M864" s="58" t="n"/>
      <c r="N864" s="58" t="n"/>
      <c r="O864" s="58" t="n"/>
      <c r="P864" s="58" t="n"/>
      <c r="Q864" s="58" t="n"/>
      <c r="R864" s="58" t="n"/>
      <c r="S864" s="58" t="n"/>
      <c r="T864" s="58" t="n"/>
      <c r="U864" s="58" t="n"/>
      <c r="V864" s="58" t="n"/>
      <c r="W864" s="58" t="n"/>
      <c r="X864" s="58" t="n"/>
      <c r="Y864" s="58" t="n"/>
      <c r="Z864" s="58" t="n"/>
    </row>
    <row r="865" ht="15.75" customHeight="1" s="57">
      <c r="A865" s="58" t="n"/>
      <c r="B865" s="58" t="n"/>
      <c r="C865" s="58" t="n"/>
      <c r="D865" s="58" t="n"/>
      <c r="E865" s="58" t="n"/>
      <c r="F865" s="58" t="n"/>
      <c r="G865" s="58" t="n"/>
      <c r="H865" s="58" t="n"/>
      <c r="I865" s="58" t="n"/>
      <c r="J865" s="58" t="n"/>
      <c r="K865" s="58" t="n"/>
      <c r="L865" s="58" t="n"/>
      <c r="M865" s="58" t="n"/>
      <c r="N865" s="58" t="n"/>
      <c r="O865" s="58" t="n"/>
      <c r="P865" s="58" t="n"/>
      <c r="Q865" s="58" t="n"/>
      <c r="R865" s="58" t="n"/>
      <c r="S865" s="58" t="n"/>
      <c r="T865" s="58" t="n"/>
      <c r="U865" s="58" t="n"/>
      <c r="V865" s="58" t="n"/>
      <c r="W865" s="58" t="n"/>
      <c r="X865" s="58" t="n"/>
      <c r="Y865" s="58" t="n"/>
      <c r="Z865" s="58" t="n"/>
    </row>
    <row r="866" ht="15.75" customHeight="1" s="57">
      <c r="A866" s="58" t="n"/>
      <c r="B866" s="58" t="n"/>
      <c r="C866" s="58" t="n"/>
      <c r="D866" s="58" t="n"/>
      <c r="E866" s="58" t="n"/>
      <c r="F866" s="58" t="n"/>
      <c r="G866" s="58" t="n"/>
      <c r="H866" s="58" t="n"/>
      <c r="I866" s="58" t="n"/>
      <c r="J866" s="58" t="n"/>
      <c r="K866" s="58" t="n"/>
      <c r="L866" s="58" t="n"/>
      <c r="M866" s="58" t="n"/>
      <c r="N866" s="58" t="n"/>
      <c r="O866" s="58" t="n"/>
      <c r="P866" s="58" t="n"/>
      <c r="Q866" s="58" t="n"/>
      <c r="R866" s="58" t="n"/>
      <c r="S866" s="58" t="n"/>
      <c r="T866" s="58" t="n"/>
      <c r="U866" s="58" t="n"/>
      <c r="V866" s="58" t="n"/>
      <c r="W866" s="58" t="n"/>
      <c r="X866" s="58" t="n"/>
      <c r="Y866" s="58" t="n"/>
      <c r="Z866" s="58" t="n"/>
    </row>
    <row r="867" ht="15.75" customHeight="1" s="57">
      <c r="A867" s="58" t="n"/>
      <c r="B867" s="58" t="n"/>
      <c r="C867" s="58" t="n"/>
      <c r="D867" s="58" t="n"/>
      <c r="E867" s="58" t="n"/>
      <c r="F867" s="58" t="n"/>
      <c r="G867" s="58" t="n"/>
      <c r="H867" s="58" t="n"/>
      <c r="I867" s="58" t="n"/>
      <c r="J867" s="58" t="n"/>
      <c r="K867" s="58" t="n"/>
      <c r="L867" s="58" t="n"/>
      <c r="M867" s="58" t="n"/>
      <c r="N867" s="58" t="n"/>
      <c r="O867" s="58" t="n"/>
      <c r="P867" s="58" t="n"/>
      <c r="Q867" s="58" t="n"/>
      <c r="R867" s="58" t="n"/>
      <c r="S867" s="58" t="n"/>
      <c r="T867" s="58" t="n"/>
      <c r="U867" s="58" t="n"/>
      <c r="V867" s="58" t="n"/>
      <c r="W867" s="58" t="n"/>
      <c r="X867" s="58" t="n"/>
      <c r="Y867" s="58" t="n"/>
      <c r="Z867" s="58" t="n"/>
    </row>
    <row r="868" ht="15.75" customHeight="1" s="57">
      <c r="A868" s="58" t="n"/>
      <c r="B868" s="58" t="n"/>
      <c r="C868" s="58" t="n"/>
      <c r="D868" s="58" t="n"/>
      <c r="E868" s="58" t="n"/>
      <c r="F868" s="58" t="n"/>
      <c r="G868" s="58" t="n"/>
      <c r="H868" s="58" t="n"/>
      <c r="I868" s="58" t="n"/>
      <c r="J868" s="58" t="n"/>
      <c r="K868" s="58" t="n"/>
      <c r="L868" s="58" t="n"/>
      <c r="M868" s="58" t="n"/>
      <c r="N868" s="58" t="n"/>
      <c r="O868" s="58" t="n"/>
      <c r="P868" s="58" t="n"/>
      <c r="Q868" s="58" t="n"/>
      <c r="R868" s="58" t="n"/>
      <c r="S868" s="58" t="n"/>
      <c r="T868" s="58" t="n"/>
      <c r="U868" s="58" t="n"/>
      <c r="V868" s="58" t="n"/>
      <c r="W868" s="58" t="n"/>
      <c r="X868" s="58" t="n"/>
      <c r="Y868" s="58" t="n"/>
      <c r="Z868" s="58" t="n"/>
    </row>
    <row r="869" ht="15.75" customHeight="1" s="57">
      <c r="A869" s="58" t="n"/>
      <c r="B869" s="58" t="n"/>
      <c r="C869" s="58" t="n"/>
      <c r="D869" s="58" t="n"/>
      <c r="E869" s="58" t="n"/>
      <c r="F869" s="58" t="n"/>
      <c r="G869" s="58" t="n"/>
      <c r="H869" s="58" t="n"/>
      <c r="I869" s="58" t="n"/>
      <c r="J869" s="58" t="n"/>
      <c r="K869" s="58" t="n"/>
      <c r="L869" s="58" t="n"/>
      <c r="M869" s="58" t="n"/>
      <c r="N869" s="58" t="n"/>
      <c r="O869" s="58" t="n"/>
      <c r="P869" s="58" t="n"/>
      <c r="Q869" s="58" t="n"/>
      <c r="R869" s="58" t="n"/>
      <c r="S869" s="58" t="n"/>
      <c r="T869" s="58" t="n"/>
      <c r="U869" s="58" t="n"/>
      <c r="V869" s="58" t="n"/>
      <c r="W869" s="58" t="n"/>
      <c r="X869" s="58" t="n"/>
      <c r="Y869" s="58" t="n"/>
      <c r="Z869" s="58" t="n"/>
    </row>
    <row r="870" ht="15.75" customHeight="1" s="57">
      <c r="A870" s="58" t="n"/>
      <c r="B870" s="58" t="n"/>
      <c r="C870" s="58" t="n"/>
      <c r="D870" s="58" t="n"/>
      <c r="E870" s="58" t="n"/>
      <c r="F870" s="58" t="n"/>
      <c r="G870" s="58" t="n"/>
      <c r="H870" s="58" t="n"/>
      <c r="I870" s="58" t="n"/>
      <c r="J870" s="58" t="n"/>
      <c r="K870" s="58" t="n"/>
      <c r="L870" s="58" t="n"/>
      <c r="M870" s="58" t="n"/>
      <c r="N870" s="58" t="n"/>
      <c r="O870" s="58" t="n"/>
      <c r="P870" s="58" t="n"/>
      <c r="Q870" s="58" t="n"/>
      <c r="R870" s="58" t="n"/>
      <c r="S870" s="58" t="n"/>
      <c r="T870" s="58" t="n"/>
      <c r="U870" s="58" t="n"/>
      <c r="V870" s="58" t="n"/>
      <c r="W870" s="58" t="n"/>
      <c r="X870" s="58" t="n"/>
      <c r="Y870" s="58" t="n"/>
      <c r="Z870" s="58" t="n"/>
    </row>
    <row r="871" ht="15.75" customHeight="1" s="57">
      <c r="A871" s="58" t="n"/>
      <c r="B871" s="58" t="n"/>
      <c r="C871" s="58" t="n"/>
      <c r="D871" s="58" t="n"/>
      <c r="E871" s="58" t="n"/>
      <c r="F871" s="58" t="n"/>
      <c r="G871" s="58" t="n"/>
      <c r="H871" s="58" t="n"/>
      <c r="I871" s="58" t="n"/>
      <c r="J871" s="58" t="n"/>
      <c r="K871" s="58" t="n"/>
      <c r="L871" s="58" t="n"/>
      <c r="M871" s="58" t="n"/>
      <c r="N871" s="58" t="n"/>
      <c r="O871" s="58" t="n"/>
      <c r="P871" s="58" t="n"/>
      <c r="Q871" s="58" t="n"/>
      <c r="R871" s="58" t="n"/>
      <c r="S871" s="58" t="n"/>
      <c r="T871" s="58" t="n"/>
      <c r="U871" s="58" t="n"/>
      <c r="V871" s="58" t="n"/>
      <c r="W871" s="58" t="n"/>
      <c r="X871" s="58" t="n"/>
      <c r="Y871" s="58" t="n"/>
      <c r="Z871" s="58" t="n"/>
    </row>
    <row r="872" ht="15.75" customHeight="1" s="57">
      <c r="A872" s="58" t="n"/>
      <c r="B872" s="58" t="n"/>
      <c r="C872" s="58" t="n"/>
      <c r="D872" s="58" t="n"/>
      <c r="E872" s="58" t="n"/>
      <c r="F872" s="58" t="n"/>
      <c r="G872" s="58" t="n"/>
      <c r="H872" s="58" t="n"/>
      <c r="I872" s="58" t="n"/>
      <c r="J872" s="58" t="n"/>
      <c r="K872" s="58" t="n"/>
      <c r="L872" s="58" t="n"/>
      <c r="M872" s="58" t="n"/>
      <c r="N872" s="58" t="n"/>
      <c r="O872" s="58" t="n"/>
      <c r="P872" s="58" t="n"/>
      <c r="Q872" s="58" t="n"/>
      <c r="R872" s="58" t="n"/>
      <c r="S872" s="58" t="n"/>
      <c r="T872" s="58" t="n"/>
      <c r="U872" s="58" t="n"/>
      <c r="V872" s="58" t="n"/>
      <c r="W872" s="58" t="n"/>
      <c r="X872" s="58" t="n"/>
      <c r="Y872" s="58" t="n"/>
      <c r="Z872" s="58" t="n"/>
    </row>
    <row r="873" ht="15.75" customHeight="1" s="57">
      <c r="A873" s="58" t="n"/>
      <c r="B873" s="58" t="n"/>
      <c r="C873" s="58" t="n"/>
      <c r="D873" s="58" t="n"/>
      <c r="E873" s="58" t="n"/>
      <c r="F873" s="58" t="n"/>
      <c r="G873" s="58" t="n"/>
      <c r="H873" s="58" t="n"/>
      <c r="I873" s="58" t="n"/>
      <c r="J873" s="58" t="n"/>
      <c r="K873" s="58" t="n"/>
      <c r="L873" s="58" t="n"/>
      <c r="M873" s="58" t="n"/>
      <c r="N873" s="58" t="n"/>
      <c r="O873" s="58" t="n"/>
      <c r="P873" s="58" t="n"/>
      <c r="Q873" s="58" t="n"/>
      <c r="R873" s="58" t="n"/>
      <c r="S873" s="58" t="n"/>
      <c r="T873" s="58" t="n"/>
      <c r="U873" s="58" t="n"/>
      <c r="V873" s="58" t="n"/>
      <c r="W873" s="58" t="n"/>
      <c r="X873" s="58" t="n"/>
      <c r="Y873" s="58" t="n"/>
      <c r="Z873" s="58" t="n"/>
    </row>
    <row r="874" ht="15.75" customHeight="1" s="57">
      <c r="A874" s="58" t="n"/>
      <c r="B874" s="58" t="n"/>
      <c r="C874" s="58" t="n"/>
      <c r="D874" s="58" t="n"/>
      <c r="E874" s="58" t="n"/>
      <c r="F874" s="58" t="n"/>
      <c r="G874" s="58" t="n"/>
      <c r="H874" s="58" t="n"/>
      <c r="I874" s="58" t="n"/>
      <c r="J874" s="58" t="n"/>
      <c r="K874" s="58" t="n"/>
      <c r="L874" s="58" t="n"/>
      <c r="M874" s="58" t="n"/>
      <c r="N874" s="58" t="n"/>
      <c r="O874" s="58" t="n"/>
      <c r="P874" s="58" t="n"/>
      <c r="Q874" s="58" t="n"/>
      <c r="R874" s="58" t="n"/>
      <c r="S874" s="58" t="n"/>
      <c r="T874" s="58" t="n"/>
      <c r="U874" s="58" t="n"/>
      <c r="V874" s="58" t="n"/>
      <c r="W874" s="58" t="n"/>
      <c r="X874" s="58" t="n"/>
      <c r="Y874" s="58" t="n"/>
      <c r="Z874" s="58" t="n"/>
    </row>
    <row r="875" ht="15.75" customHeight="1" s="57">
      <c r="A875" s="58" t="n"/>
      <c r="B875" s="58" t="n"/>
      <c r="C875" s="58" t="n"/>
      <c r="D875" s="58" t="n"/>
      <c r="E875" s="58" t="n"/>
      <c r="F875" s="58" t="n"/>
      <c r="G875" s="58" t="n"/>
      <c r="H875" s="58" t="n"/>
      <c r="I875" s="58" t="n"/>
      <c r="J875" s="58" t="n"/>
      <c r="K875" s="58" t="n"/>
      <c r="L875" s="58" t="n"/>
      <c r="M875" s="58" t="n"/>
      <c r="N875" s="58" t="n"/>
      <c r="O875" s="58" t="n"/>
      <c r="P875" s="58" t="n"/>
      <c r="Q875" s="58" t="n"/>
      <c r="R875" s="58" t="n"/>
      <c r="S875" s="58" t="n"/>
      <c r="T875" s="58" t="n"/>
      <c r="U875" s="58" t="n"/>
      <c r="V875" s="58" t="n"/>
      <c r="W875" s="58" t="n"/>
      <c r="X875" s="58" t="n"/>
      <c r="Y875" s="58" t="n"/>
      <c r="Z875" s="58" t="n"/>
    </row>
    <row r="876" ht="15.75" customHeight="1" s="57">
      <c r="A876" s="58" t="n"/>
      <c r="B876" s="58" t="n"/>
      <c r="C876" s="58" t="n"/>
      <c r="D876" s="58" t="n"/>
      <c r="E876" s="58" t="n"/>
      <c r="F876" s="58" t="n"/>
      <c r="G876" s="58" t="n"/>
      <c r="H876" s="58" t="n"/>
      <c r="I876" s="58" t="n"/>
      <c r="J876" s="58" t="n"/>
      <c r="K876" s="58" t="n"/>
      <c r="L876" s="58" t="n"/>
      <c r="M876" s="58" t="n"/>
      <c r="N876" s="58" t="n"/>
      <c r="O876" s="58" t="n"/>
      <c r="P876" s="58" t="n"/>
      <c r="Q876" s="58" t="n"/>
      <c r="R876" s="58" t="n"/>
      <c r="S876" s="58" t="n"/>
      <c r="T876" s="58" t="n"/>
      <c r="U876" s="58" t="n"/>
      <c r="V876" s="58" t="n"/>
      <c r="W876" s="58" t="n"/>
      <c r="X876" s="58" t="n"/>
      <c r="Y876" s="58" t="n"/>
      <c r="Z876" s="58" t="n"/>
    </row>
    <row r="877" ht="15.75" customHeight="1" s="57">
      <c r="A877" s="58" t="n"/>
      <c r="B877" s="58" t="n"/>
      <c r="C877" s="58" t="n"/>
      <c r="D877" s="58" t="n"/>
      <c r="E877" s="58" t="n"/>
      <c r="F877" s="58" t="n"/>
      <c r="G877" s="58" t="n"/>
      <c r="H877" s="58" t="n"/>
      <c r="I877" s="58" t="n"/>
      <c r="J877" s="58" t="n"/>
      <c r="K877" s="58" t="n"/>
      <c r="L877" s="58" t="n"/>
      <c r="M877" s="58" t="n"/>
      <c r="N877" s="58" t="n"/>
      <c r="O877" s="58" t="n"/>
      <c r="P877" s="58" t="n"/>
      <c r="Q877" s="58" t="n"/>
      <c r="R877" s="58" t="n"/>
      <c r="S877" s="58" t="n"/>
      <c r="T877" s="58" t="n"/>
      <c r="U877" s="58" t="n"/>
      <c r="V877" s="58" t="n"/>
      <c r="W877" s="58" t="n"/>
      <c r="X877" s="58" t="n"/>
      <c r="Y877" s="58" t="n"/>
      <c r="Z877" s="58" t="n"/>
    </row>
    <row r="878" ht="15.75" customHeight="1" s="57">
      <c r="A878" s="58" t="n"/>
      <c r="B878" s="58" t="n"/>
      <c r="C878" s="58" t="n"/>
      <c r="D878" s="58" t="n"/>
      <c r="E878" s="58" t="n"/>
      <c r="F878" s="58" t="n"/>
      <c r="G878" s="58" t="n"/>
      <c r="H878" s="58" t="n"/>
      <c r="I878" s="58" t="n"/>
      <c r="J878" s="58" t="n"/>
      <c r="K878" s="58" t="n"/>
      <c r="L878" s="58" t="n"/>
      <c r="M878" s="58" t="n"/>
      <c r="N878" s="58" t="n"/>
      <c r="O878" s="58" t="n"/>
      <c r="P878" s="58" t="n"/>
      <c r="Q878" s="58" t="n"/>
      <c r="R878" s="58" t="n"/>
      <c r="S878" s="58" t="n"/>
      <c r="T878" s="58" t="n"/>
      <c r="U878" s="58" t="n"/>
      <c r="V878" s="58" t="n"/>
      <c r="W878" s="58" t="n"/>
      <c r="X878" s="58" t="n"/>
      <c r="Y878" s="58" t="n"/>
      <c r="Z878" s="58" t="n"/>
    </row>
    <row r="879" ht="15.75" customHeight="1" s="57">
      <c r="A879" s="58" t="n"/>
      <c r="B879" s="58" t="n"/>
      <c r="C879" s="58" t="n"/>
      <c r="D879" s="58" t="n"/>
      <c r="E879" s="58" t="n"/>
      <c r="F879" s="58" t="n"/>
      <c r="G879" s="58" t="n"/>
      <c r="H879" s="58" t="n"/>
      <c r="I879" s="58" t="n"/>
      <c r="J879" s="58" t="n"/>
      <c r="K879" s="58" t="n"/>
      <c r="L879" s="58" t="n"/>
      <c r="M879" s="58" t="n"/>
      <c r="N879" s="58" t="n"/>
      <c r="O879" s="58" t="n"/>
      <c r="P879" s="58" t="n"/>
      <c r="Q879" s="58" t="n"/>
      <c r="R879" s="58" t="n"/>
      <c r="S879" s="58" t="n"/>
      <c r="T879" s="58" t="n"/>
      <c r="U879" s="58" t="n"/>
      <c r="V879" s="58" t="n"/>
      <c r="W879" s="58" t="n"/>
      <c r="X879" s="58" t="n"/>
      <c r="Y879" s="58" t="n"/>
      <c r="Z879" s="58" t="n"/>
    </row>
    <row r="880" ht="15.75" customHeight="1" s="57">
      <c r="A880" s="58" t="n"/>
      <c r="B880" s="58" t="n"/>
      <c r="C880" s="58" t="n"/>
      <c r="D880" s="58" t="n"/>
      <c r="E880" s="58" t="n"/>
      <c r="F880" s="58" t="n"/>
      <c r="G880" s="58" t="n"/>
      <c r="H880" s="58" t="n"/>
      <c r="I880" s="58" t="n"/>
      <c r="J880" s="58" t="n"/>
      <c r="K880" s="58" t="n"/>
      <c r="L880" s="58" t="n"/>
      <c r="M880" s="58" t="n"/>
      <c r="N880" s="58" t="n"/>
      <c r="O880" s="58" t="n"/>
      <c r="P880" s="58" t="n"/>
      <c r="Q880" s="58" t="n"/>
      <c r="R880" s="58" t="n"/>
      <c r="S880" s="58" t="n"/>
      <c r="T880" s="58" t="n"/>
      <c r="U880" s="58" t="n"/>
      <c r="V880" s="58" t="n"/>
      <c r="W880" s="58" t="n"/>
      <c r="X880" s="58" t="n"/>
      <c r="Y880" s="58" t="n"/>
      <c r="Z880" s="58" t="n"/>
    </row>
    <row r="881" ht="15.75" customHeight="1" s="57">
      <c r="A881" s="58" t="n"/>
      <c r="B881" s="58" t="n"/>
      <c r="C881" s="58" t="n"/>
      <c r="D881" s="58" t="n"/>
      <c r="E881" s="58" t="n"/>
      <c r="F881" s="58" t="n"/>
      <c r="G881" s="58" t="n"/>
      <c r="H881" s="58" t="n"/>
      <c r="I881" s="58" t="n"/>
      <c r="J881" s="58" t="n"/>
      <c r="K881" s="58" t="n"/>
      <c r="L881" s="58" t="n"/>
      <c r="M881" s="58" t="n"/>
      <c r="N881" s="58" t="n"/>
      <c r="O881" s="58" t="n"/>
      <c r="P881" s="58" t="n"/>
      <c r="Q881" s="58" t="n"/>
      <c r="R881" s="58" t="n"/>
      <c r="S881" s="58" t="n"/>
      <c r="T881" s="58" t="n"/>
      <c r="U881" s="58" t="n"/>
      <c r="V881" s="58" t="n"/>
      <c r="W881" s="58" t="n"/>
      <c r="X881" s="58" t="n"/>
      <c r="Y881" s="58" t="n"/>
      <c r="Z881" s="58" t="n"/>
    </row>
    <row r="882" ht="15.75" customHeight="1" s="57">
      <c r="A882" s="58" t="n"/>
      <c r="B882" s="58" t="n"/>
      <c r="C882" s="58" t="n"/>
      <c r="D882" s="58" t="n"/>
      <c r="E882" s="58" t="n"/>
      <c r="F882" s="58" t="n"/>
      <c r="G882" s="58" t="n"/>
      <c r="H882" s="58" t="n"/>
      <c r="I882" s="58" t="n"/>
      <c r="J882" s="58" t="n"/>
      <c r="K882" s="58" t="n"/>
      <c r="L882" s="58" t="n"/>
      <c r="M882" s="58" t="n"/>
      <c r="N882" s="58" t="n"/>
      <c r="O882" s="58" t="n"/>
      <c r="P882" s="58" t="n"/>
      <c r="Q882" s="58" t="n"/>
      <c r="R882" s="58" t="n"/>
      <c r="S882" s="58" t="n"/>
      <c r="T882" s="58" t="n"/>
      <c r="U882" s="58" t="n"/>
      <c r="V882" s="58" t="n"/>
      <c r="W882" s="58" t="n"/>
      <c r="X882" s="58" t="n"/>
      <c r="Y882" s="58" t="n"/>
      <c r="Z882" s="58" t="n"/>
    </row>
    <row r="883" ht="15.75" customHeight="1" s="57">
      <c r="A883" s="58" t="n"/>
      <c r="B883" s="58" t="n"/>
      <c r="C883" s="58" t="n"/>
      <c r="D883" s="58" t="n"/>
      <c r="E883" s="58" t="n"/>
      <c r="F883" s="58" t="n"/>
      <c r="G883" s="58" t="n"/>
      <c r="H883" s="58" t="n"/>
      <c r="I883" s="58" t="n"/>
      <c r="J883" s="58" t="n"/>
      <c r="K883" s="58" t="n"/>
      <c r="L883" s="58" t="n"/>
      <c r="M883" s="58" t="n"/>
      <c r="N883" s="58" t="n"/>
      <c r="O883" s="58" t="n"/>
      <c r="P883" s="58" t="n"/>
      <c r="Q883" s="58" t="n"/>
      <c r="R883" s="58" t="n"/>
      <c r="S883" s="58" t="n"/>
      <c r="T883" s="58" t="n"/>
      <c r="U883" s="58" t="n"/>
      <c r="V883" s="58" t="n"/>
      <c r="W883" s="58" t="n"/>
      <c r="X883" s="58" t="n"/>
      <c r="Y883" s="58" t="n"/>
      <c r="Z883" s="58" t="n"/>
    </row>
    <row r="884" ht="15.75" customHeight="1" s="57">
      <c r="A884" s="58" t="n"/>
      <c r="B884" s="58" t="n"/>
      <c r="C884" s="58" t="n"/>
      <c r="D884" s="58" t="n"/>
      <c r="E884" s="58" t="n"/>
      <c r="F884" s="58" t="n"/>
      <c r="G884" s="58" t="n"/>
      <c r="H884" s="58" t="n"/>
      <c r="I884" s="58" t="n"/>
      <c r="J884" s="58" t="n"/>
      <c r="K884" s="58" t="n"/>
      <c r="L884" s="58" t="n"/>
      <c r="M884" s="58" t="n"/>
      <c r="N884" s="58" t="n"/>
      <c r="O884" s="58" t="n"/>
      <c r="P884" s="58" t="n"/>
      <c r="Q884" s="58" t="n"/>
      <c r="R884" s="58" t="n"/>
      <c r="S884" s="58" t="n"/>
      <c r="T884" s="58" t="n"/>
      <c r="U884" s="58" t="n"/>
      <c r="V884" s="58" t="n"/>
      <c r="W884" s="58" t="n"/>
      <c r="X884" s="58" t="n"/>
      <c r="Y884" s="58" t="n"/>
      <c r="Z884" s="58" t="n"/>
    </row>
    <row r="885" ht="15.75" customHeight="1" s="57">
      <c r="A885" s="58" t="n"/>
      <c r="B885" s="58" t="n"/>
      <c r="C885" s="58" t="n"/>
      <c r="D885" s="58" t="n"/>
      <c r="E885" s="58" t="n"/>
      <c r="F885" s="58" t="n"/>
      <c r="G885" s="58" t="n"/>
      <c r="H885" s="58" t="n"/>
      <c r="I885" s="58" t="n"/>
      <c r="J885" s="58" t="n"/>
      <c r="K885" s="58" t="n"/>
      <c r="L885" s="58" t="n"/>
      <c r="M885" s="58" t="n"/>
      <c r="N885" s="58" t="n"/>
      <c r="O885" s="58" t="n"/>
      <c r="P885" s="58" t="n"/>
      <c r="Q885" s="58" t="n"/>
      <c r="R885" s="58" t="n"/>
      <c r="S885" s="58" t="n"/>
      <c r="T885" s="58" t="n"/>
      <c r="U885" s="58" t="n"/>
      <c r="V885" s="58" t="n"/>
      <c r="W885" s="58" t="n"/>
      <c r="X885" s="58" t="n"/>
      <c r="Y885" s="58" t="n"/>
      <c r="Z885" s="58" t="n"/>
    </row>
    <row r="886" ht="15.75" customHeight="1" s="57">
      <c r="A886" s="58" t="n"/>
      <c r="B886" s="58" t="n"/>
      <c r="C886" s="58" t="n"/>
      <c r="D886" s="58" t="n"/>
      <c r="E886" s="58" t="n"/>
      <c r="F886" s="58" t="n"/>
      <c r="G886" s="58" t="n"/>
      <c r="H886" s="58" t="n"/>
      <c r="I886" s="58" t="n"/>
      <c r="J886" s="58" t="n"/>
      <c r="K886" s="58" t="n"/>
      <c r="L886" s="58" t="n"/>
      <c r="M886" s="58" t="n"/>
      <c r="N886" s="58" t="n"/>
      <c r="O886" s="58" t="n"/>
      <c r="P886" s="58" t="n"/>
      <c r="Q886" s="58" t="n"/>
      <c r="R886" s="58" t="n"/>
      <c r="S886" s="58" t="n"/>
      <c r="T886" s="58" t="n"/>
      <c r="U886" s="58" t="n"/>
      <c r="V886" s="58" t="n"/>
      <c r="W886" s="58" t="n"/>
      <c r="X886" s="58" t="n"/>
      <c r="Y886" s="58" t="n"/>
      <c r="Z886" s="58" t="n"/>
    </row>
    <row r="887" ht="15.75" customHeight="1" s="57">
      <c r="A887" s="58" t="n"/>
      <c r="B887" s="58" t="n"/>
      <c r="C887" s="58" t="n"/>
      <c r="D887" s="58" t="n"/>
      <c r="E887" s="58" t="n"/>
      <c r="F887" s="58" t="n"/>
      <c r="G887" s="58" t="n"/>
      <c r="H887" s="58" t="n"/>
      <c r="I887" s="58" t="n"/>
      <c r="J887" s="58" t="n"/>
      <c r="K887" s="58" t="n"/>
      <c r="L887" s="58" t="n"/>
      <c r="M887" s="58" t="n"/>
      <c r="N887" s="58" t="n"/>
      <c r="O887" s="58" t="n"/>
      <c r="P887" s="58" t="n"/>
      <c r="Q887" s="58" t="n"/>
      <c r="R887" s="58" t="n"/>
      <c r="S887" s="58" t="n"/>
      <c r="T887" s="58" t="n"/>
      <c r="U887" s="58" t="n"/>
      <c r="V887" s="58" t="n"/>
      <c r="W887" s="58" t="n"/>
      <c r="X887" s="58" t="n"/>
      <c r="Y887" s="58" t="n"/>
      <c r="Z887" s="58" t="n"/>
    </row>
    <row r="888" ht="15.75" customHeight="1" s="57">
      <c r="A888" s="58" t="n"/>
      <c r="B888" s="58" t="n"/>
      <c r="C888" s="58" t="n"/>
      <c r="D888" s="58" t="n"/>
      <c r="E888" s="58" t="n"/>
      <c r="F888" s="58" t="n"/>
      <c r="G888" s="58" t="n"/>
      <c r="H888" s="58" t="n"/>
      <c r="I888" s="58" t="n"/>
      <c r="J888" s="58" t="n"/>
      <c r="K888" s="58" t="n"/>
      <c r="L888" s="58" t="n"/>
      <c r="M888" s="58" t="n"/>
      <c r="N888" s="58" t="n"/>
      <c r="O888" s="58" t="n"/>
      <c r="P888" s="58" t="n"/>
      <c r="Q888" s="58" t="n"/>
      <c r="R888" s="58" t="n"/>
      <c r="S888" s="58" t="n"/>
      <c r="T888" s="58" t="n"/>
      <c r="U888" s="58" t="n"/>
      <c r="V888" s="58" t="n"/>
      <c r="W888" s="58" t="n"/>
      <c r="X888" s="58" t="n"/>
      <c r="Y888" s="58" t="n"/>
      <c r="Z888" s="58" t="n"/>
    </row>
    <row r="889" ht="15.75" customHeight="1" s="57">
      <c r="A889" s="58" t="n"/>
      <c r="B889" s="58" t="n"/>
      <c r="C889" s="58" t="n"/>
      <c r="D889" s="58" t="n"/>
      <c r="E889" s="58" t="n"/>
      <c r="F889" s="58" t="n"/>
      <c r="G889" s="58" t="n"/>
      <c r="H889" s="58" t="n"/>
      <c r="I889" s="58" t="n"/>
      <c r="J889" s="58" t="n"/>
      <c r="K889" s="58" t="n"/>
      <c r="L889" s="58" t="n"/>
      <c r="M889" s="58" t="n"/>
      <c r="N889" s="58" t="n"/>
      <c r="O889" s="58" t="n"/>
      <c r="P889" s="58" t="n"/>
      <c r="Q889" s="58" t="n"/>
      <c r="R889" s="58" t="n"/>
      <c r="S889" s="58" t="n"/>
      <c r="T889" s="58" t="n"/>
      <c r="U889" s="58" t="n"/>
      <c r="V889" s="58" t="n"/>
      <c r="W889" s="58" t="n"/>
      <c r="X889" s="58" t="n"/>
      <c r="Y889" s="58" t="n"/>
      <c r="Z889" s="58" t="n"/>
    </row>
    <row r="890" ht="15.75" customHeight="1" s="57">
      <c r="A890" s="58" t="n"/>
      <c r="B890" s="58" t="n"/>
      <c r="C890" s="58" t="n"/>
      <c r="D890" s="58" t="n"/>
      <c r="E890" s="58" t="n"/>
      <c r="F890" s="58" t="n"/>
      <c r="G890" s="58" t="n"/>
      <c r="H890" s="58" t="n"/>
      <c r="I890" s="58" t="n"/>
      <c r="J890" s="58" t="n"/>
      <c r="K890" s="58" t="n"/>
      <c r="L890" s="58" t="n"/>
      <c r="M890" s="58" t="n"/>
      <c r="N890" s="58" t="n"/>
      <c r="O890" s="58" t="n"/>
      <c r="P890" s="58" t="n"/>
      <c r="Q890" s="58" t="n"/>
      <c r="R890" s="58" t="n"/>
      <c r="S890" s="58" t="n"/>
      <c r="T890" s="58" t="n"/>
      <c r="U890" s="58" t="n"/>
      <c r="V890" s="58" t="n"/>
      <c r="W890" s="58" t="n"/>
      <c r="X890" s="58" t="n"/>
      <c r="Y890" s="58" t="n"/>
      <c r="Z890" s="58" t="n"/>
    </row>
    <row r="891" ht="15.75" customHeight="1" s="57">
      <c r="A891" s="58" t="n"/>
      <c r="B891" s="58" t="n"/>
      <c r="C891" s="58" t="n"/>
      <c r="D891" s="58" t="n"/>
      <c r="E891" s="58" t="n"/>
      <c r="F891" s="58" t="n"/>
      <c r="G891" s="58" t="n"/>
      <c r="H891" s="58" t="n"/>
      <c r="I891" s="58" t="n"/>
      <c r="J891" s="58" t="n"/>
      <c r="K891" s="58" t="n"/>
      <c r="L891" s="58" t="n"/>
      <c r="M891" s="58" t="n"/>
      <c r="N891" s="58" t="n"/>
      <c r="O891" s="58" t="n"/>
      <c r="P891" s="58" t="n"/>
      <c r="Q891" s="58" t="n"/>
      <c r="R891" s="58" t="n"/>
      <c r="S891" s="58" t="n"/>
      <c r="T891" s="58" t="n"/>
      <c r="U891" s="58" t="n"/>
      <c r="V891" s="58" t="n"/>
      <c r="W891" s="58" t="n"/>
      <c r="X891" s="58" t="n"/>
      <c r="Y891" s="58" t="n"/>
      <c r="Z891" s="58" t="n"/>
    </row>
    <row r="892" ht="15.75" customHeight="1" s="57">
      <c r="A892" s="58" t="n"/>
      <c r="B892" s="58" t="n"/>
      <c r="C892" s="58" t="n"/>
      <c r="D892" s="58" t="n"/>
      <c r="E892" s="58" t="n"/>
      <c r="F892" s="58" t="n"/>
      <c r="G892" s="58" t="n"/>
      <c r="H892" s="58" t="n"/>
      <c r="I892" s="58" t="n"/>
      <c r="J892" s="58" t="n"/>
      <c r="K892" s="58" t="n"/>
      <c r="L892" s="58" t="n"/>
      <c r="M892" s="58" t="n"/>
      <c r="N892" s="58" t="n"/>
      <c r="O892" s="58" t="n"/>
      <c r="P892" s="58" t="n"/>
      <c r="Q892" s="58" t="n"/>
      <c r="R892" s="58" t="n"/>
      <c r="S892" s="58" t="n"/>
      <c r="T892" s="58" t="n"/>
      <c r="U892" s="58" t="n"/>
      <c r="V892" s="58" t="n"/>
      <c r="W892" s="58" t="n"/>
      <c r="X892" s="58" t="n"/>
      <c r="Y892" s="58" t="n"/>
      <c r="Z892" s="58" t="n"/>
    </row>
    <row r="893" ht="15.75" customHeight="1" s="57">
      <c r="A893" s="58" t="n"/>
      <c r="B893" s="58" t="n"/>
      <c r="C893" s="58" t="n"/>
      <c r="D893" s="58" t="n"/>
      <c r="E893" s="58" t="n"/>
      <c r="F893" s="58" t="n"/>
      <c r="G893" s="58" t="n"/>
      <c r="H893" s="58" t="n"/>
      <c r="I893" s="58" t="n"/>
      <c r="J893" s="58" t="n"/>
      <c r="K893" s="58" t="n"/>
      <c r="L893" s="58" t="n"/>
      <c r="M893" s="58" t="n"/>
      <c r="N893" s="58" t="n"/>
      <c r="O893" s="58" t="n"/>
      <c r="P893" s="58" t="n"/>
      <c r="Q893" s="58" t="n"/>
      <c r="R893" s="58" t="n"/>
      <c r="S893" s="58" t="n"/>
      <c r="T893" s="58" t="n"/>
      <c r="U893" s="58" t="n"/>
      <c r="V893" s="58" t="n"/>
      <c r="W893" s="58" t="n"/>
      <c r="X893" s="58" t="n"/>
      <c r="Y893" s="58" t="n"/>
      <c r="Z893" s="58" t="n"/>
    </row>
    <row r="894" ht="15.75" customHeight="1" s="57">
      <c r="A894" s="58" t="n"/>
      <c r="B894" s="58" t="n"/>
      <c r="C894" s="58" t="n"/>
      <c r="D894" s="58" t="n"/>
      <c r="E894" s="58" t="n"/>
      <c r="F894" s="58" t="n"/>
      <c r="G894" s="58" t="n"/>
      <c r="H894" s="58" t="n"/>
      <c r="I894" s="58" t="n"/>
      <c r="J894" s="58" t="n"/>
      <c r="K894" s="58" t="n"/>
      <c r="L894" s="58" t="n"/>
      <c r="M894" s="58" t="n"/>
      <c r="N894" s="58" t="n"/>
      <c r="O894" s="58" t="n"/>
      <c r="P894" s="58" t="n"/>
      <c r="Q894" s="58" t="n"/>
      <c r="R894" s="58" t="n"/>
      <c r="S894" s="58" t="n"/>
      <c r="T894" s="58" t="n"/>
      <c r="U894" s="58" t="n"/>
      <c r="V894" s="58" t="n"/>
      <c r="W894" s="58" t="n"/>
      <c r="X894" s="58" t="n"/>
      <c r="Y894" s="58" t="n"/>
      <c r="Z894" s="58" t="n"/>
    </row>
    <row r="895" ht="15.75" customHeight="1" s="57">
      <c r="A895" s="58" t="n"/>
      <c r="B895" s="58" t="n"/>
      <c r="C895" s="58" t="n"/>
      <c r="D895" s="58" t="n"/>
      <c r="E895" s="58" t="n"/>
      <c r="F895" s="58" t="n"/>
      <c r="G895" s="58" t="n"/>
      <c r="H895" s="58" t="n"/>
      <c r="I895" s="58" t="n"/>
      <c r="J895" s="58" t="n"/>
      <c r="K895" s="58" t="n"/>
      <c r="L895" s="58" t="n"/>
      <c r="M895" s="58" t="n"/>
      <c r="N895" s="58" t="n"/>
      <c r="O895" s="58" t="n"/>
      <c r="P895" s="58" t="n"/>
      <c r="Q895" s="58" t="n"/>
      <c r="R895" s="58" t="n"/>
      <c r="S895" s="58" t="n"/>
      <c r="T895" s="58" t="n"/>
      <c r="U895" s="58" t="n"/>
      <c r="V895" s="58" t="n"/>
      <c r="W895" s="58" t="n"/>
      <c r="X895" s="58" t="n"/>
      <c r="Y895" s="58" t="n"/>
      <c r="Z895" s="58" t="n"/>
    </row>
    <row r="896" ht="15.75" customHeight="1" s="57">
      <c r="A896" s="58" t="n"/>
      <c r="B896" s="58" t="n"/>
      <c r="C896" s="58" t="n"/>
      <c r="D896" s="58" t="n"/>
      <c r="E896" s="58" t="n"/>
      <c r="F896" s="58" t="n"/>
      <c r="G896" s="58" t="n"/>
      <c r="H896" s="58" t="n"/>
      <c r="I896" s="58" t="n"/>
      <c r="J896" s="58" t="n"/>
      <c r="K896" s="58" t="n"/>
      <c r="L896" s="58" t="n"/>
      <c r="M896" s="58" t="n"/>
      <c r="N896" s="58" t="n"/>
      <c r="O896" s="58" t="n"/>
      <c r="P896" s="58" t="n"/>
      <c r="Q896" s="58" t="n"/>
      <c r="R896" s="58" t="n"/>
      <c r="S896" s="58" t="n"/>
      <c r="T896" s="58" t="n"/>
      <c r="U896" s="58" t="n"/>
      <c r="V896" s="58" t="n"/>
      <c r="W896" s="58" t="n"/>
      <c r="X896" s="58" t="n"/>
      <c r="Y896" s="58" t="n"/>
      <c r="Z896" s="58" t="n"/>
    </row>
    <row r="897" ht="15.75" customHeight="1" s="57">
      <c r="A897" s="58" t="n"/>
      <c r="B897" s="58" t="n"/>
      <c r="C897" s="58" t="n"/>
      <c r="D897" s="58" t="n"/>
      <c r="E897" s="58" t="n"/>
      <c r="F897" s="58" t="n"/>
      <c r="G897" s="58" t="n"/>
      <c r="H897" s="58" t="n"/>
      <c r="I897" s="58" t="n"/>
      <c r="J897" s="58" t="n"/>
      <c r="K897" s="58" t="n"/>
      <c r="L897" s="58" t="n"/>
      <c r="M897" s="58" t="n"/>
      <c r="N897" s="58" t="n"/>
      <c r="O897" s="58" t="n"/>
      <c r="P897" s="58" t="n"/>
      <c r="Q897" s="58" t="n"/>
      <c r="R897" s="58" t="n"/>
      <c r="S897" s="58" t="n"/>
      <c r="T897" s="58" t="n"/>
      <c r="U897" s="58" t="n"/>
      <c r="V897" s="58" t="n"/>
      <c r="W897" s="58" t="n"/>
      <c r="X897" s="58" t="n"/>
      <c r="Y897" s="58" t="n"/>
      <c r="Z897" s="58" t="n"/>
    </row>
    <row r="898" ht="15.75" customHeight="1" s="57">
      <c r="A898" s="58" t="n"/>
      <c r="B898" s="58" t="n"/>
      <c r="C898" s="58" t="n"/>
      <c r="D898" s="58" t="n"/>
      <c r="E898" s="58" t="n"/>
      <c r="F898" s="58" t="n"/>
      <c r="G898" s="58" t="n"/>
      <c r="H898" s="58" t="n"/>
      <c r="I898" s="58" t="n"/>
      <c r="J898" s="58" t="n"/>
      <c r="K898" s="58" t="n"/>
      <c r="L898" s="58" t="n"/>
      <c r="M898" s="58" t="n"/>
      <c r="N898" s="58" t="n"/>
      <c r="O898" s="58" t="n"/>
      <c r="P898" s="58" t="n"/>
      <c r="Q898" s="58" t="n"/>
      <c r="R898" s="58" t="n"/>
      <c r="S898" s="58" t="n"/>
      <c r="T898" s="58" t="n"/>
      <c r="U898" s="58" t="n"/>
      <c r="V898" s="58" t="n"/>
      <c r="W898" s="58" t="n"/>
      <c r="X898" s="58" t="n"/>
      <c r="Y898" s="58" t="n"/>
      <c r="Z898" s="58" t="n"/>
    </row>
    <row r="899" ht="15.75" customHeight="1" s="57">
      <c r="A899" s="58" t="n"/>
      <c r="B899" s="58" t="n"/>
      <c r="C899" s="58" t="n"/>
      <c r="D899" s="58" t="n"/>
      <c r="E899" s="58" t="n"/>
      <c r="F899" s="58" t="n"/>
      <c r="G899" s="58" t="n"/>
      <c r="H899" s="58" t="n"/>
      <c r="I899" s="58" t="n"/>
      <c r="J899" s="58" t="n"/>
      <c r="K899" s="58" t="n"/>
      <c r="L899" s="58" t="n"/>
      <c r="M899" s="58" t="n"/>
      <c r="N899" s="58" t="n"/>
      <c r="O899" s="58" t="n"/>
      <c r="P899" s="58" t="n"/>
      <c r="Q899" s="58" t="n"/>
      <c r="R899" s="58" t="n"/>
      <c r="S899" s="58" t="n"/>
      <c r="T899" s="58" t="n"/>
      <c r="U899" s="58" t="n"/>
      <c r="V899" s="58" t="n"/>
      <c r="W899" s="58" t="n"/>
      <c r="X899" s="58" t="n"/>
      <c r="Y899" s="58" t="n"/>
      <c r="Z899" s="58" t="n"/>
    </row>
    <row r="900" ht="15.75" customHeight="1" s="57">
      <c r="A900" s="58" t="n"/>
      <c r="B900" s="58" t="n"/>
      <c r="C900" s="58" t="n"/>
      <c r="D900" s="58" t="n"/>
      <c r="E900" s="58" t="n"/>
      <c r="F900" s="58" t="n"/>
      <c r="G900" s="58" t="n"/>
      <c r="H900" s="58" t="n"/>
      <c r="I900" s="58" t="n"/>
      <c r="J900" s="58" t="n"/>
      <c r="K900" s="58" t="n"/>
      <c r="L900" s="58" t="n"/>
      <c r="M900" s="58" t="n"/>
      <c r="N900" s="58" t="n"/>
      <c r="O900" s="58" t="n"/>
      <c r="P900" s="58" t="n"/>
      <c r="Q900" s="58" t="n"/>
      <c r="R900" s="58" t="n"/>
      <c r="S900" s="58" t="n"/>
      <c r="T900" s="58" t="n"/>
      <c r="U900" s="58" t="n"/>
      <c r="V900" s="58" t="n"/>
      <c r="W900" s="58" t="n"/>
      <c r="X900" s="58" t="n"/>
      <c r="Y900" s="58" t="n"/>
      <c r="Z900" s="58" t="n"/>
    </row>
    <row r="901" ht="15.75" customHeight="1" s="57">
      <c r="A901" s="58" t="n"/>
      <c r="B901" s="58" t="n"/>
      <c r="C901" s="58" t="n"/>
      <c r="D901" s="58" t="n"/>
      <c r="E901" s="58" t="n"/>
      <c r="F901" s="58" t="n"/>
      <c r="G901" s="58" t="n"/>
      <c r="H901" s="58" t="n"/>
      <c r="I901" s="58" t="n"/>
      <c r="J901" s="58" t="n"/>
      <c r="K901" s="58" t="n"/>
      <c r="L901" s="58" t="n"/>
      <c r="M901" s="58" t="n"/>
      <c r="N901" s="58" t="n"/>
      <c r="O901" s="58" t="n"/>
      <c r="P901" s="58" t="n"/>
      <c r="Q901" s="58" t="n"/>
      <c r="R901" s="58" t="n"/>
      <c r="S901" s="58" t="n"/>
      <c r="T901" s="58" t="n"/>
      <c r="U901" s="58" t="n"/>
      <c r="V901" s="58" t="n"/>
      <c r="W901" s="58" t="n"/>
      <c r="X901" s="58" t="n"/>
      <c r="Y901" s="58" t="n"/>
      <c r="Z901" s="58" t="n"/>
    </row>
    <row r="902" ht="15.75" customHeight="1" s="57">
      <c r="A902" s="58" t="n"/>
      <c r="B902" s="58" t="n"/>
      <c r="C902" s="58" t="n"/>
      <c r="D902" s="58" t="n"/>
      <c r="E902" s="58" t="n"/>
      <c r="F902" s="58" t="n"/>
      <c r="G902" s="58" t="n"/>
      <c r="H902" s="58" t="n"/>
      <c r="I902" s="58" t="n"/>
      <c r="J902" s="58" t="n"/>
      <c r="K902" s="58" t="n"/>
      <c r="L902" s="58" t="n"/>
      <c r="M902" s="58" t="n"/>
      <c r="N902" s="58" t="n"/>
      <c r="O902" s="58" t="n"/>
      <c r="P902" s="58" t="n"/>
      <c r="Q902" s="58" t="n"/>
      <c r="R902" s="58" t="n"/>
      <c r="S902" s="58" t="n"/>
      <c r="T902" s="58" t="n"/>
      <c r="U902" s="58" t="n"/>
      <c r="V902" s="58" t="n"/>
      <c r="W902" s="58" t="n"/>
      <c r="X902" s="58" t="n"/>
      <c r="Y902" s="58" t="n"/>
      <c r="Z902" s="58" t="n"/>
    </row>
    <row r="903" ht="15.75" customHeight="1" s="57">
      <c r="A903" s="58" t="n"/>
      <c r="B903" s="58" t="n"/>
      <c r="C903" s="58" t="n"/>
      <c r="D903" s="58" t="n"/>
      <c r="E903" s="58" t="n"/>
      <c r="F903" s="58" t="n"/>
      <c r="G903" s="58" t="n"/>
      <c r="H903" s="58" t="n"/>
      <c r="I903" s="58" t="n"/>
      <c r="J903" s="58" t="n"/>
      <c r="K903" s="58" t="n"/>
      <c r="L903" s="58" t="n"/>
      <c r="M903" s="58" t="n"/>
      <c r="N903" s="58" t="n"/>
      <c r="O903" s="58" t="n"/>
      <c r="P903" s="58" t="n"/>
      <c r="Q903" s="58" t="n"/>
      <c r="R903" s="58" t="n"/>
      <c r="S903" s="58" t="n"/>
      <c r="T903" s="58" t="n"/>
      <c r="U903" s="58" t="n"/>
      <c r="V903" s="58" t="n"/>
      <c r="W903" s="58" t="n"/>
      <c r="X903" s="58" t="n"/>
      <c r="Y903" s="58" t="n"/>
      <c r="Z903" s="58" t="n"/>
    </row>
    <row r="904" ht="15.75" customHeight="1" s="57">
      <c r="A904" s="58" t="n"/>
      <c r="B904" s="58" t="n"/>
      <c r="C904" s="58" t="n"/>
      <c r="D904" s="58" t="n"/>
      <c r="E904" s="58" t="n"/>
      <c r="F904" s="58" t="n"/>
      <c r="G904" s="58" t="n"/>
      <c r="H904" s="58" t="n"/>
      <c r="I904" s="58" t="n"/>
      <c r="J904" s="58" t="n"/>
      <c r="K904" s="58" t="n"/>
      <c r="L904" s="58" t="n"/>
      <c r="M904" s="58" t="n"/>
      <c r="N904" s="58" t="n"/>
      <c r="O904" s="58" t="n"/>
      <c r="P904" s="58" t="n"/>
      <c r="Q904" s="58" t="n"/>
      <c r="R904" s="58" t="n"/>
      <c r="S904" s="58" t="n"/>
      <c r="T904" s="58" t="n"/>
      <c r="U904" s="58" t="n"/>
      <c r="V904" s="58" t="n"/>
      <c r="W904" s="58" t="n"/>
      <c r="X904" s="58" t="n"/>
      <c r="Y904" s="58" t="n"/>
      <c r="Z904" s="58" t="n"/>
    </row>
    <row r="905" ht="15.75" customHeight="1" s="57">
      <c r="A905" s="58" t="n"/>
      <c r="B905" s="58" t="n"/>
      <c r="C905" s="58" t="n"/>
      <c r="D905" s="58" t="n"/>
      <c r="E905" s="58" t="n"/>
      <c r="F905" s="58" t="n"/>
      <c r="G905" s="58" t="n"/>
      <c r="H905" s="58" t="n"/>
      <c r="I905" s="58" t="n"/>
      <c r="J905" s="58" t="n"/>
      <c r="K905" s="58" t="n"/>
      <c r="L905" s="58" t="n"/>
      <c r="M905" s="58" t="n"/>
      <c r="N905" s="58" t="n"/>
      <c r="O905" s="58" t="n"/>
      <c r="P905" s="58" t="n"/>
      <c r="Q905" s="58" t="n"/>
      <c r="R905" s="58" t="n"/>
      <c r="S905" s="58" t="n"/>
      <c r="T905" s="58" t="n"/>
      <c r="U905" s="58" t="n"/>
      <c r="V905" s="58" t="n"/>
      <c r="W905" s="58" t="n"/>
      <c r="X905" s="58" t="n"/>
      <c r="Y905" s="58" t="n"/>
      <c r="Z905" s="58" t="n"/>
    </row>
    <row r="906" ht="15.75" customHeight="1" s="57">
      <c r="A906" s="58" t="n"/>
      <c r="B906" s="58" t="n"/>
      <c r="C906" s="58" t="n"/>
      <c r="D906" s="58" t="n"/>
      <c r="E906" s="58" t="n"/>
      <c r="F906" s="58" t="n"/>
      <c r="G906" s="58" t="n"/>
      <c r="H906" s="58" t="n"/>
      <c r="I906" s="58" t="n"/>
      <c r="J906" s="58" t="n"/>
      <c r="K906" s="58" t="n"/>
      <c r="L906" s="58" t="n"/>
      <c r="M906" s="58" t="n"/>
      <c r="N906" s="58" t="n"/>
      <c r="O906" s="58" t="n"/>
      <c r="P906" s="58" t="n"/>
      <c r="Q906" s="58" t="n"/>
      <c r="R906" s="58" t="n"/>
      <c r="S906" s="58" t="n"/>
      <c r="T906" s="58" t="n"/>
      <c r="U906" s="58" t="n"/>
      <c r="V906" s="58" t="n"/>
      <c r="W906" s="58" t="n"/>
      <c r="X906" s="58" t="n"/>
      <c r="Y906" s="58" t="n"/>
      <c r="Z906" s="58" t="n"/>
    </row>
    <row r="907" ht="15.75" customHeight="1" s="57">
      <c r="A907" s="58" t="n"/>
      <c r="B907" s="58" t="n"/>
      <c r="C907" s="58" t="n"/>
      <c r="D907" s="58" t="n"/>
      <c r="E907" s="58" t="n"/>
      <c r="F907" s="58" t="n"/>
      <c r="G907" s="58" t="n"/>
      <c r="H907" s="58" t="n"/>
      <c r="I907" s="58" t="n"/>
      <c r="J907" s="58" t="n"/>
      <c r="K907" s="58" t="n"/>
      <c r="L907" s="58" t="n"/>
      <c r="M907" s="58" t="n"/>
      <c r="N907" s="58" t="n"/>
      <c r="O907" s="58" t="n"/>
      <c r="P907" s="58" t="n"/>
      <c r="Q907" s="58" t="n"/>
      <c r="R907" s="58" t="n"/>
      <c r="S907" s="58" t="n"/>
      <c r="T907" s="58" t="n"/>
      <c r="U907" s="58" t="n"/>
      <c r="V907" s="58" t="n"/>
      <c r="W907" s="58" t="n"/>
      <c r="X907" s="58" t="n"/>
      <c r="Y907" s="58" t="n"/>
      <c r="Z907" s="58" t="n"/>
    </row>
    <row r="908" ht="15.75" customHeight="1" s="57">
      <c r="A908" s="58" t="n"/>
      <c r="B908" s="58" t="n"/>
      <c r="C908" s="58" t="n"/>
      <c r="D908" s="58" t="n"/>
      <c r="E908" s="58" t="n"/>
      <c r="F908" s="58" t="n"/>
      <c r="G908" s="58" t="n"/>
      <c r="H908" s="58" t="n"/>
      <c r="I908" s="58" t="n"/>
      <c r="J908" s="58" t="n"/>
      <c r="K908" s="58" t="n"/>
      <c r="L908" s="58" t="n"/>
      <c r="M908" s="58" t="n"/>
      <c r="N908" s="58" t="n"/>
      <c r="O908" s="58" t="n"/>
      <c r="P908" s="58" t="n"/>
      <c r="Q908" s="58" t="n"/>
      <c r="R908" s="58" t="n"/>
      <c r="S908" s="58" t="n"/>
      <c r="T908" s="58" t="n"/>
      <c r="U908" s="58" t="n"/>
      <c r="V908" s="58" t="n"/>
      <c r="W908" s="58" t="n"/>
      <c r="X908" s="58" t="n"/>
      <c r="Y908" s="58" t="n"/>
      <c r="Z908" s="58" t="n"/>
    </row>
    <row r="909" ht="15.75" customHeight="1" s="57">
      <c r="A909" s="58" t="n"/>
      <c r="B909" s="58" t="n"/>
      <c r="C909" s="58" t="n"/>
      <c r="D909" s="58" t="n"/>
      <c r="E909" s="58" t="n"/>
      <c r="F909" s="58" t="n"/>
      <c r="G909" s="58" t="n"/>
      <c r="H909" s="58" t="n"/>
      <c r="I909" s="58" t="n"/>
      <c r="J909" s="58" t="n"/>
      <c r="K909" s="58" t="n"/>
      <c r="L909" s="58" t="n"/>
      <c r="M909" s="58" t="n"/>
      <c r="N909" s="58" t="n"/>
      <c r="O909" s="58" t="n"/>
      <c r="P909" s="58" t="n"/>
      <c r="Q909" s="58" t="n"/>
      <c r="R909" s="58" t="n"/>
      <c r="S909" s="58" t="n"/>
      <c r="T909" s="58" t="n"/>
      <c r="U909" s="58" t="n"/>
      <c r="V909" s="58" t="n"/>
      <c r="W909" s="58" t="n"/>
      <c r="X909" s="58" t="n"/>
      <c r="Y909" s="58" t="n"/>
      <c r="Z909" s="58" t="n"/>
    </row>
    <row r="910" ht="15.75" customHeight="1" s="57">
      <c r="A910" s="58" t="n"/>
      <c r="B910" s="58" t="n"/>
      <c r="C910" s="58" t="n"/>
      <c r="D910" s="58" t="n"/>
      <c r="E910" s="58" t="n"/>
      <c r="F910" s="58" t="n"/>
      <c r="G910" s="58" t="n"/>
      <c r="H910" s="58" t="n"/>
      <c r="I910" s="58" t="n"/>
      <c r="J910" s="58" t="n"/>
      <c r="K910" s="58" t="n"/>
      <c r="L910" s="58" t="n"/>
      <c r="M910" s="58" t="n"/>
      <c r="N910" s="58" t="n"/>
      <c r="O910" s="58" t="n"/>
      <c r="P910" s="58" t="n"/>
      <c r="Q910" s="58" t="n"/>
      <c r="R910" s="58" t="n"/>
      <c r="S910" s="58" t="n"/>
      <c r="T910" s="58" t="n"/>
      <c r="U910" s="58" t="n"/>
      <c r="V910" s="58" t="n"/>
      <c r="W910" s="58" t="n"/>
      <c r="X910" s="58" t="n"/>
      <c r="Y910" s="58" t="n"/>
      <c r="Z910" s="58" t="n"/>
    </row>
    <row r="911" ht="15.75" customHeight="1" s="57">
      <c r="A911" s="58" t="n"/>
      <c r="B911" s="58" t="n"/>
      <c r="C911" s="58" t="n"/>
      <c r="D911" s="58" t="n"/>
      <c r="E911" s="58" t="n"/>
      <c r="F911" s="58" t="n"/>
      <c r="G911" s="58" t="n"/>
      <c r="H911" s="58" t="n"/>
      <c r="I911" s="58" t="n"/>
      <c r="J911" s="58" t="n"/>
      <c r="K911" s="58" t="n"/>
      <c r="L911" s="58" t="n"/>
      <c r="M911" s="58" t="n"/>
      <c r="N911" s="58" t="n"/>
      <c r="O911" s="58" t="n"/>
      <c r="P911" s="58" t="n"/>
      <c r="Q911" s="58" t="n"/>
      <c r="R911" s="58" t="n"/>
      <c r="S911" s="58" t="n"/>
      <c r="T911" s="58" t="n"/>
      <c r="U911" s="58" t="n"/>
      <c r="V911" s="58" t="n"/>
      <c r="W911" s="58" t="n"/>
      <c r="X911" s="58" t="n"/>
      <c r="Y911" s="58" t="n"/>
      <c r="Z911" s="58" t="n"/>
    </row>
    <row r="912" ht="15.75" customHeight="1" s="57">
      <c r="A912" s="58" t="n"/>
      <c r="B912" s="58" t="n"/>
      <c r="C912" s="58" t="n"/>
      <c r="D912" s="58" t="n"/>
      <c r="E912" s="58" t="n"/>
      <c r="F912" s="58" t="n"/>
      <c r="G912" s="58" t="n"/>
      <c r="H912" s="58" t="n"/>
      <c r="I912" s="58" t="n"/>
      <c r="J912" s="58" t="n"/>
      <c r="K912" s="58" t="n"/>
      <c r="L912" s="58" t="n"/>
      <c r="M912" s="58" t="n"/>
      <c r="N912" s="58" t="n"/>
      <c r="O912" s="58" t="n"/>
      <c r="P912" s="58" t="n"/>
      <c r="Q912" s="58" t="n"/>
      <c r="R912" s="58" t="n"/>
      <c r="S912" s="58" t="n"/>
      <c r="T912" s="58" t="n"/>
      <c r="U912" s="58" t="n"/>
      <c r="V912" s="58" t="n"/>
      <c r="W912" s="58" t="n"/>
      <c r="X912" s="58" t="n"/>
      <c r="Y912" s="58" t="n"/>
      <c r="Z912" s="58" t="n"/>
    </row>
    <row r="913" ht="15.75" customHeight="1" s="57">
      <c r="A913" s="58" t="n"/>
      <c r="B913" s="58" t="n"/>
      <c r="C913" s="58" t="n"/>
      <c r="D913" s="58" t="n"/>
      <c r="E913" s="58" t="n"/>
      <c r="F913" s="58" t="n"/>
      <c r="G913" s="58" t="n"/>
      <c r="H913" s="58" t="n"/>
      <c r="I913" s="58" t="n"/>
      <c r="J913" s="58" t="n"/>
      <c r="K913" s="58" t="n"/>
      <c r="L913" s="58" t="n"/>
      <c r="M913" s="58" t="n"/>
      <c r="N913" s="58" t="n"/>
      <c r="O913" s="58" t="n"/>
      <c r="P913" s="58" t="n"/>
      <c r="Q913" s="58" t="n"/>
      <c r="R913" s="58" t="n"/>
      <c r="S913" s="58" t="n"/>
      <c r="T913" s="58" t="n"/>
      <c r="U913" s="58" t="n"/>
      <c r="V913" s="58" t="n"/>
      <c r="W913" s="58" t="n"/>
      <c r="X913" s="58" t="n"/>
      <c r="Y913" s="58" t="n"/>
      <c r="Z913" s="58" t="n"/>
    </row>
    <row r="914" ht="15.75" customHeight="1" s="57">
      <c r="A914" s="58" t="n"/>
      <c r="B914" s="58" t="n"/>
      <c r="C914" s="58" t="n"/>
      <c r="D914" s="58" t="n"/>
      <c r="E914" s="58" t="n"/>
      <c r="F914" s="58" t="n"/>
      <c r="G914" s="58" t="n"/>
      <c r="H914" s="58" t="n"/>
      <c r="I914" s="58" t="n"/>
      <c r="J914" s="58" t="n"/>
      <c r="K914" s="58" t="n"/>
      <c r="L914" s="58" t="n"/>
      <c r="M914" s="58" t="n"/>
      <c r="N914" s="58" t="n"/>
      <c r="O914" s="58" t="n"/>
      <c r="P914" s="58" t="n"/>
      <c r="Q914" s="58" t="n"/>
      <c r="R914" s="58" t="n"/>
      <c r="S914" s="58" t="n"/>
      <c r="T914" s="58" t="n"/>
      <c r="U914" s="58" t="n"/>
      <c r="V914" s="58" t="n"/>
      <c r="W914" s="58" t="n"/>
      <c r="X914" s="58" t="n"/>
      <c r="Y914" s="58" t="n"/>
      <c r="Z914" s="58" t="n"/>
    </row>
    <row r="915" ht="15.75" customHeight="1" s="57">
      <c r="A915" s="58" t="n"/>
      <c r="B915" s="58" t="n"/>
      <c r="C915" s="58" t="n"/>
      <c r="D915" s="58" t="n"/>
      <c r="E915" s="58" t="n"/>
      <c r="F915" s="58" t="n"/>
      <c r="G915" s="58" t="n"/>
      <c r="H915" s="58" t="n"/>
      <c r="I915" s="58" t="n"/>
      <c r="J915" s="58" t="n"/>
      <c r="K915" s="58" t="n"/>
      <c r="L915" s="58" t="n"/>
      <c r="M915" s="58" t="n"/>
      <c r="N915" s="58" t="n"/>
      <c r="O915" s="58" t="n"/>
      <c r="P915" s="58" t="n"/>
      <c r="Q915" s="58" t="n"/>
      <c r="R915" s="58" t="n"/>
      <c r="S915" s="58" t="n"/>
      <c r="T915" s="58" t="n"/>
      <c r="U915" s="58" t="n"/>
      <c r="V915" s="58" t="n"/>
      <c r="W915" s="58" t="n"/>
      <c r="X915" s="58" t="n"/>
      <c r="Y915" s="58" t="n"/>
      <c r="Z915" s="58" t="n"/>
    </row>
    <row r="916" ht="15.75" customHeight="1" s="57">
      <c r="A916" s="58" t="n"/>
      <c r="B916" s="58" t="n"/>
      <c r="C916" s="58" t="n"/>
      <c r="D916" s="58" t="n"/>
      <c r="E916" s="58" t="n"/>
      <c r="F916" s="58" t="n"/>
      <c r="G916" s="58" t="n"/>
      <c r="H916" s="58" t="n"/>
      <c r="I916" s="58" t="n"/>
      <c r="J916" s="58" t="n"/>
      <c r="K916" s="58" t="n"/>
      <c r="L916" s="58" t="n"/>
      <c r="M916" s="58" t="n"/>
      <c r="N916" s="58" t="n"/>
      <c r="O916" s="58" t="n"/>
      <c r="P916" s="58" t="n"/>
      <c r="Q916" s="58" t="n"/>
      <c r="R916" s="58" t="n"/>
      <c r="S916" s="58" t="n"/>
      <c r="T916" s="58" t="n"/>
      <c r="U916" s="58" t="n"/>
      <c r="V916" s="58" t="n"/>
      <c r="W916" s="58" t="n"/>
      <c r="X916" s="58" t="n"/>
      <c r="Y916" s="58" t="n"/>
      <c r="Z916" s="58" t="n"/>
    </row>
    <row r="917" ht="15.75" customHeight="1" s="57">
      <c r="A917" s="58" t="n"/>
      <c r="B917" s="58" t="n"/>
      <c r="C917" s="58" t="n"/>
      <c r="D917" s="58" t="n"/>
      <c r="E917" s="58" t="n"/>
      <c r="F917" s="58" t="n"/>
      <c r="G917" s="58" t="n"/>
      <c r="H917" s="58" t="n"/>
      <c r="I917" s="58" t="n"/>
      <c r="J917" s="58" t="n"/>
      <c r="K917" s="58" t="n"/>
      <c r="L917" s="58" t="n"/>
      <c r="M917" s="58" t="n"/>
      <c r="N917" s="58" t="n"/>
      <c r="O917" s="58" t="n"/>
      <c r="P917" s="58" t="n"/>
      <c r="Q917" s="58" t="n"/>
      <c r="R917" s="58" t="n"/>
      <c r="S917" s="58" t="n"/>
      <c r="T917" s="58" t="n"/>
      <c r="U917" s="58" t="n"/>
      <c r="V917" s="58" t="n"/>
      <c r="W917" s="58" t="n"/>
      <c r="X917" s="58" t="n"/>
      <c r="Y917" s="58" t="n"/>
      <c r="Z917" s="58" t="n"/>
    </row>
    <row r="918" ht="15.75" customHeight="1" s="57">
      <c r="A918" s="58" t="n"/>
      <c r="B918" s="58" t="n"/>
      <c r="C918" s="58" t="n"/>
      <c r="D918" s="58" t="n"/>
      <c r="E918" s="58" t="n"/>
      <c r="F918" s="58" t="n"/>
      <c r="G918" s="58" t="n"/>
      <c r="H918" s="58" t="n"/>
      <c r="I918" s="58" t="n"/>
      <c r="J918" s="58" t="n"/>
      <c r="K918" s="58" t="n"/>
      <c r="L918" s="58" t="n"/>
      <c r="M918" s="58" t="n"/>
      <c r="N918" s="58" t="n"/>
      <c r="O918" s="58" t="n"/>
      <c r="P918" s="58" t="n"/>
      <c r="Q918" s="58" t="n"/>
      <c r="R918" s="58" t="n"/>
      <c r="S918" s="58" t="n"/>
      <c r="T918" s="58" t="n"/>
      <c r="U918" s="58" t="n"/>
      <c r="V918" s="58" t="n"/>
      <c r="W918" s="58" t="n"/>
      <c r="X918" s="58" t="n"/>
      <c r="Y918" s="58" t="n"/>
      <c r="Z918" s="58" t="n"/>
    </row>
    <row r="919" ht="15.75" customHeight="1" s="57">
      <c r="A919" s="58" t="n"/>
      <c r="B919" s="58" t="n"/>
      <c r="C919" s="58" t="n"/>
      <c r="D919" s="58" t="n"/>
      <c r="E919" s="58" t="n"/>
      <c r="F919" s="58" t="n"/>
      <c r="G919" s="58" t="n"/>
      <c r="H919" s="58" t="n"/>
      <c r="I919" s="58" t="n"/>
      <c r="J919" s="58" t="n"/>
      <c r="K919" s="58" t="n"/>
      <c r="L919" s="58" t="n"/>
      <c r="M919" s="58" t="n"/>
      <c r="N919" s="58" t="n"/>
      <c r="O919" s="58" t="n"/>
      <c r="P919" s="58" t="n"/>
      <c r="Q919" s="58" t="n"/>
      <c r="R919" s="58" t="n"/>
      <c r="S919" s="58" t="n"/>
      <c r="T919" s="58" t="n"/>
      <c r="U919" s="58" t="n"/>
      <c r="V919" s="58" t="n"/>
      <c r="W919" s="58" t="n"/>
      <c r="X919" s="58" t="n"/>
      <c r="Y919" s="58" t="n"/>
      <c r="Z919" s="58" t="n"/>
    </row>
    <row r="920" ht="15.75" customHeight="1" s="57">
      <c r="A920" s="58" t="n"/>
      <c r="B920" s="58" t="n"/>
      <c r="C920" s="58" t="n"/>
      <c r="D920" s="58" t="n"/>
      <c r="E920" s="58" t="n"/>
      <c r="F920" s="58" t="n"/>
      <c r="G920" s="58" t="n"/>
      <c r="H920" s="58" t="n"/>
      <c r="I920" s="58" t="n"/>
      <c r="J920" s="58" t="n"/>
      <c r="K920" s="58" t="n"/>
      <c r="L920" s="58" t="n"/>
      <c r="M920" s="58" t="n"/>
      <c r="N920" s="58" t="n"/>
      <c r="O920" s="58" t="n"/>
      <c r="P920" s="58" t="n"/>
      <c r="Q920" s="58" t="n"/>
      <c r="R920" s="58" t="n"/>
      <c r="S920" s="58" t="n"/>
      <c r="T920" s="58" t="n"/>
      <c r="U920" s="58" t="n"/>
      <c r="V920" s="58" t="n"/>
      <c r="W920" s="58" t="n"/>
      <c r="X920" s="58" t="n"/>
      <c r="Y920" s="58" t="n"/>
      <c r="Z920" s="58" t="n"/>
    </row>
    <row r="921" ht="15.75" customHeight="1" s="57">
      <c r="A921" s="58" t="n"/>
      <c r="B921" s="58" t="n"/>
      <c r="C921" s="58" t="n"/>
      <c r="D921" s="58" t="n"/>
      <c r="E921" s="58" t="n"/>
      <c r="F921" s="58" t="n"/>
      <c r="G921" s="58" t="n"/>
      <c r="H921" s="58" t="n"/>
      <c r="I921" s="58" t="n"/>
      <c r="J921" s="58" t="n"/>
      <c r="K921" s="58" t="n"/>
      <c r="L921" s="58" t="n"/>
      <c r="M921" s="58" t="n"/>
      <c r="N921" s="58" t="n"/>
      <c r="O921" s="58" t="n"/>
      <c r="P921" s="58" t="n"/>
      <c r="Q921" s="58" t="n"/>
      <c r="R921" s="58" t="n"/>
      <c r="S921" s="58" t="n"/>
      <c r="T921" s="58" t="n"/>
      <c r="U921" s="58" t="n"/>
      <c r="V921" s="58" t="n"/>
      <c r="W921" s="58" t="n"/>
      <c r="X921" s="58" t="n"/>
      <c r="Y921" s="58" t="n"/>
      <c r="Z921" s="58" t="n"/>
    </row>
    <row r="922" ht="15.75" customHeight="1" s="57">
      <c r="A922" s="58" t="n"/>
      <c r="B922" s="58" t="n"/>
      <c r="C922" s="58" t="n"/>
      <c r="D922" s="58" t="n"/>
      <c r="E922" s="58" t="n"/>
      <c r="F922" s="58" t="n"/>
      <c r="G922" s="58" t="n"/>
      <c r="H922" s="58" t="n"/>
      <c r="I922" s="58" t="n"/>
      <c r="J922" s="58" t="n"/>
      <c r="K922" s="58" t="n"/>
      <c r="L922" s="58" t="n"/>
      <c r="M922" s="58" t="n"/>
      <c r="N922" s="58" t="n"/>
      <c r="O922" s="58" t="n"/>
      <c r="P922" s="58" t="n"/>
      <c r="Q922" s="58" t="n"/>
      <c r="R922" s="58" t="n"/>
      <c r="S922" s="58" t="n"/>
      <c r="T922" s="58" t="n"/>
      <c r="U922" s="58" t="n"/>
      <c r="V922" s="58" t="n"/>
      <c r="W922" s="58" t="n"/>
      <c r="X922" s="58" t="n"/>
      <c r="Y922" s="58" t="n"/>
      <c r="Z922" s="58" t="n"/>
    </row>
    <row r="923" ht="15.75" customHeight="1" s="57">
      <c r="A923" s="58" t="n"/>
      <c r="B923" s="58" t="n"/>
      <c r="C923" s="58" t="n"/>
      <c r="D923" s="58" t="n"/>
      <c r="E923" s="58" t="n"/>
      <c r="F923" s="58" t="n"/>
      <c r="G923" s="58" t="n"/>
      <c r="H923" s="58" t="n"/>
      <c r="I923" s="58" t="n"/>
      <c r="J923" s="58" t="n"/>
      <c r="K923" s="58" t="n"/>
      <c r="L923" s="58" t="n"/>
      <c r="M923" s="58" t="n"/>
      <c r="N923" s="58" t="n"/>
      <c r="O923" s="58" t="n"/>
      <c r="P923" s="58" t="n"/>
      <c r="Q923" s="58" t="n"/>
      <c r="R923" s="58" t="n"/>
      <c r="S923" s="58" t="n"/>
      <c r="T923" s="58" t="n"/>
      <c r="U923" s="58" t="n"/>
      <c r="V923" s="58" t="n"/>
      <c r="W923" s="58" t="n"/>
      <c r="X923" s="58" t="n"/>
      <c r="Y923" s="58" t="n"/>
      <c r="Z923" s="58" t="n"/>
    </row>
    <row r="924" ht="15.75" customHeight="1" s="57">
      <c r="A924" s="58" t="n"/>
      <c r="B924" s="58" t="n"/>
      <c r="C924" s="58" t="n"/>
      <c r="D924" s="58" t="n"/>
      <c r="E924" s="58" t="n"/>
      <c r="F924" s="58" t="n"/>
      <c r="G924" s="58" t="n"/>
      <c r="H924" s="58" t="n"/>
      <c r="I924" s="58" t="n"/>
      <c r="J924" s="58" t="n"/>
      <c r="K924" s="58" t="n"/>
      <c r="L924" s="58" t="n"/>
      <c r="M924" s="58" t="n"/>
      <c r="N924" s="58" t="n"/>
      <c r="O924" s="58" t="n"/>
      <c r="P924" s="58" t="n"/>
      <c r="Q924" s="58" t="n"/>
      <c r="R924" s="58" t="n"/>
      <c r="S924" s="58" t="n"/>
      <c r="T924" s="58" t="n"/>
      <c r="U924" s="58" t="n"/>
      <c r="V924" s="58" t="n"/>
      <c r="W924" s="58" t="n"/>
      <c r="X924" s="58" t="n"/>
      <c r="Y924" s="58" t="n"/>
      <c r="Z924" s="58" t="n"/>
    </row>
    <row r="925" ht="15.75" customHeight="1" s="57">
      <c r="A925" s="58" t="n"/>
      <c r="B925" s="58" t="n"/>
      <c r="C925" s="58" t="n"/>
      <c r="D925" s="58" t="n"/>
      <c r="E925" s="58" t="n"/>
      <c r="F925" s="58" t="n"/>
      <c r="G925" s="58" t="n"/>
      <c r="H925" s="58" t="n"/>
      <c r="I925" s="58" t="n"/>
      <c r="J925" s="58" t="n"/>
      <c r="K925" s="58" t="n"/>
      <c r="L925" s="58" t="n"/>
      <c r="M925" s="58" t="n"/>
      <c r="N925" s="58" t="n"/>
      <c r="O925" s="58" t="n"/>
      <c r="P925" s="58" t="n"/>
      <c r="Q925" s="58" t="n"/>
      <c r="R925" s="58" t="n"/>
      <c r="S925" s="58" t="n"/>
      <c r="T925" s="58" t="n"/>
      <c r="U925" s="58" t="n"/>
      <c r="V925" s="58" t="n"/>
      <c r="W925" s="58" t="n"/>
      <c r="X925" s="58" t="n"/>
      <c r="Y925" s="58" t="n"/>
      <c r="Z925" s="58" t="n"/>
    </row>
    <row r="926" ht="15.75" customHeight="1" s="57">
      <c r="A926" s="58" t="n"/>
      <c r="B926" s="58" t="n"/>
      <c r="C926" s="58" t="n"/>
      <c r="D926" s="58" t="n"/>
      <c r="E926" s="58" t="n"/>
      <c r="F926" s="58" t="n"/>
      <c r="G926" s="58" t="n"/>
      <c r="H926" s="58" t="n"/>
      <c r="I926" s="58" t="n"/>
      <c r="J926" s="58" t="n"/>
      <c r="K926" s="58" t="n"/>
      <c r="L926" s="58" t="n"/>
      <c r="M926" s="58" t="n"/>
      <c r="N926" s="58" t="n"/>
      <c r="O926" s="58" t="n"/>
      <c r="P926" s="58" t="n"/>
      <c r="Q926" s="58" t="n"/>
      <c r="R926" s="58" t="n"/>
      <c r="S926" s="58" t="n"/>
      <c r="T926" s="58" t="n"/>
      <c r="U926" s="58" t="n"/>
      <c r="V926" s="58" t="n"/>
      <c r="W926" s="58" t="n"/>
      <c r="X926" s="58" t="n"/>
      <c r="Y926" s="58" t="n"/>
      <c r="Z926" s="58" t="n"/>
    </row>
    <row r="927" ht="15.75" customHeight="1" s="57">
      <c r="A927" s="58" t="n"/>
      <c r="B927" s="58" t="n"/>
      <c r="C927" s="58" t="n"/>
      <c r="D927" s="58" t="n"/>
      <c r="E927" s="58" t="n"/>
      <c r="F927" s="58" t="n"/>
      <c r="G927" s="58" t="n"/>
      <c r="H927" s="58" t="n"/>
      <c r="I927" s="58" t="n"/>
      <c r="J927" s="58" t="n"/>
      <c r="K927" s="58" t="n"/>
      <c r="L927" s="58" t="n"/>
      <c r="M927" s="58" t="n"/>
      <c r="N927" s="58" t="n"/>
      <c r="O927" s="58" t="n"/>
      <c r="P927" s="58" t="n"/>
      <c r="Q927" s="58" t="n"/>
      <c r="R927" s="58" t="n"/>
      <c r="S927" s="58" t="n"/>
      <c r="T927" s="58" t="n"/>
      <c r="U927" s="58" t="n"/>
      <c r="V927" s="58" t="n"/>
      <c r="W927" s="58" t="n"/>
      <c r="X927" s="58" t="n"/>
      <c r="Y927" s="58" t="n"/>
      <c r="Z927" s="58" t="n"/>
    </row>
    <row r="928" ht="15.75" customHeight="1" s="57">
      <c r="A928" s="58" t="n"/>
      <c r="B928" s="58" t="n"/>
      <c r="C928" s="58" t="n"/>
      <c r="D928" s="58" t="n"/>
      <c r="E928" s="58" t="n"/>
      <c r="F928" s="58" t="n"/>
      <c r="G928" s="58" t="n"/>
      <c r="H928" s="58" t="n"/>
      <c r="I928" s="58" t="n"/>
      <c r="J928" s="58" t="n"/>
      <c r="K928" s="58" t="n"/>
      <c r="L928" s="58" t="n"/>
      <c r="M928" s="58" t="n"/>
      <c r="N928" s="58" t="n"/>
      <c r="O928" s="58" t="n"/>
      <c r="P928" s="58" t="n"/>
      <c r="Q928" s="58" t="n"/>
      <c r="R928" s="58" t="n"/>
      <c r="S928" s="58" t="n"/>
      <c r="T928" s="58" t="n"/>
      <c r="U928" s="58" t="n"/>
      <c r="V928" s="58" t="n"/>
      <c r="W928" s="58" t="n"/>
      <c r="X928" s="58" t="n"/>
      <c r="Y928" s="58" t="n"/>
      <c r="Z928" s="58" t="n"/>
    </row>
    <row r="929" ht="15.75" customHeight="1" s="57">
      <c r="A929" s="58" t="n"/>
      <c r="B929" s="58" t="n"/>
      <c r="C929" s="58" t="n"/>
      <c r="D929" s="58" t="n"/>
      <c r="E929" s="58" t="n"/>
      <c r="F929" s="58" t="n"/>
      <c r="G929" s="58" t="n"/>
      <c r="H929" s="58" t="n"/>
      <c r="I929" s="58" t="n"/>
      <c r="J929" s="58" t="n"/>
      <c r="K929" s="58" t="n"/>
      <c r="L929" s="58" t="n"/>
      <c r="M929" s="58" t="n"/>
      <c r="N929" s="58" t="n"/>
      <c r="O929" s="58" t="n"/>
      <c r="P929" s="58" t="n"/>
      <c r="Q929" s="58" t="n"/>
      <c r="R929" s="58" t="n"/>
      <c r="S929" s="58" t="n"/>
      <c r="T929" s="58" t="n"/>
      <c r="U929" s="58" t="n"/>
      <c r="V929" s="58" t="n"/>
      <c r="W929" s="58" t="n"/>
      <c r="X929" s="58" t="n"/>
      <c r="Y929" s="58" t="n"/>
      <c r="Z929" s="58" t="n"/>
    </row>
    <row r="930" ht="15.75" customHeight="1" s="57">
      <c r="A930" s="58" t="n"/>
      <c r="B930" s="58" t="n"/>
      <c r="C930" s="58" t="n"/>
      <c r="D930" s="58" t="n"/>
      <c r="E930" s="58" t="n"/>
      <c r="F930" s="58" t="n"/>
      <c r="G930" s="58" t="n"/>
      <c r="H930" s="58" t="n"/>
      <c r="I930" s="58" t="n"/>
      <c r="J930" s="58" t="n"/>
      <c r="K930" s="58" t="n"/>
      <c r="L930" s="58" t="n"/>
      <c r="M930" s="58" t="n"/>
      <c r="N930" s="58" t="n"/>
      <c r="O930" s="58" t="n"/>
      <c r="P930" s="58" t="n"/>
      <c r="Q930" s="58" t="n"/>
      <c r="R930" s="58" t="n"/>
      <c r="S930" s="58" t="n"/>
      <c r="T930" s="58" t="n"/>
      <c r="U930" s="58" t="n"/>
      <c r="V930" s="58" t="n"/>
      <c r="W930" s="58" t="n"/>
      <c r="X930" s="58" t="n"/>
      <c r="Y930" s="58" t="n"/>
      <c r="Z930" s="58" t="n"/>
    </row>
    <row r="931" ht="15.75" customHeight="1" s="57">
      <c r="A931" s="58" t="n"/>
      <c r="B931" s="58" t="n"/>
      <c r="C931" s="58" t="n"/>
      <c r="D931" s="58" t="n"/>
      <c r="E931" s="58" t="n"/>
      <c r="F931" s="58" t="n"/>
      <c r="G931" s="58" t="n"/>
      <c r="H931" s="58" t="n"/>
      <c r="I931" s="58" t="n"/>
      <c r="J931" s="58" t="n"/>
      <c r="K931" s="58" t="n"/>
      <c r="L931" s="58" t="n"/>
      <c r="M931" s="58" t="n"/>
      <c r="N931" s="58" t="n"/>
      <c r="O931" s="58" t="n"/>
      <c r="P931" s="58" t="n"/>
      <c r="Q931" s="58" t="n"/>
      <c r="R931" s="58" t="n"/>
      <c r="S931" s="58" t="n"/>
      <c r="T931" s="58" t="n"/>
      <c r="U931" s="58" t="n"/>
      <c r="V931" s="58" t="n"/>
      <c r="W931" s="58" t="n"/>
      <c r="X931" s="58" t="n"/>
      <c r="Y931" s="58" t="n"/>
      <c r="Z931" s="58" t="n"/>
    </row>
    <row r="932" ht="15.75" customHeight="1" s="57">
      <c r="A932" s="58" t="n"/>
      <c r="B932" s="58" t="n"/>
      <c r="C932" s="58" t="n"/>
      <c r="D932" s="58" t="n"/>
      <c r="E932" s="58" t="n"/>
      <c r="F932" s="58" t="n"/>
      <c r="G932" s="58" t="n"/>
      <c r="H932" s="58" t="n"/>
      <c r="I932" s="58" t="n"/>
      <c r="J932" s="58" t="n"/>
      <c r="K932" s="58" t="n"/>
      <c r="L932" s="58" t="n"/>
      <c r="M932" s="58" t="n"/>
      <c r="N932" s="58" t="n"/>
      <c r="O932" s="58" t="n"/>
      <c r="P932" s="58" t="n"/>
      <c r="Q932" s="58" t="n"/>
      <c r="R932" s="58" t="n"/>
      <c r="S932" s="58" t="n"/>
      <c r="T932" s="58" t="n"/>
      <c r="U932" s="58" t="n"/>
      <c r="V932" s="58" t="n"/>
      <c r="W932" s="58" t="n"/>
      <c r="X932" s="58" t="n"/>
      <c r="Y932" s="58" t="n"/>
      <c r="Z932" s="58" t="n"/>
    </row>
    <row r="933" ht="15.75" customHeight="1" s="57">
      <c r="A933" s="58" t="n"/>
      <c r="B933" s="58" t="n"/>
      <c r="C933" s="58" t="n"/>
      <c r="D933" s="58" t="n"/>
      <c r="E933" s="58" t="n"/>
      <c r="F933" s="58" t="n"/>
      <c r="G933" s="58" t="n"/>
      <c r="H933" s="58" t="n"/>
      <c r="I933" s="58" t="n"/>
      <c r="J933" s="58" t="n"/>
      <c r="K933" s="58" t="n"/>
      <c r="L933" s="58" t="n"/>
      <c r="M933" s="58" t="n"/>
      <c r="N933" s="58" t="n"/>
      <c r="O933" s="58" t="n"/>
      <c r="P933" s="58" t="n"/>
      <c r="Q933" s="58" t="n"/>
      <c r="R933" s="58" t="n"/>
      <c r="S933" s="58" t="n"/>
      <c r="T933" s="58" t="n"/>
      <c r="U933" s="58" t="n"/>
      <c r="V933" s="58" t="n"/>
      <c r="W933" s="58" t="n"/>
      <c r="X933" s="58" t="n"/>
      <c r="Y933" s="58" t="n"/>
      <c r="Z933" s="58" t="n"/>
    </row>
    <row r="934" ht="15.75" customHeight="1" s="57">
      <c r="A934" s="58" t="n"/>
      <c r="B934" s="58" t="n"/>
      <c r="C934" s="58" t="n"/>
      <c r="D934" s="58" t="n"/>
      <c r="E934" s="58" t="n"/>
      <c r="F934" s="58" t="n"/>
      <c r="G934" s="58" t="n"/>
      <c r="H934" s="58" t="n"/>
      <c r="I934" s="58" t="n"/>
      <c r="J934" s="58" t="n"/>
      <c r="K934" s="58" t="n"/>
      <c r="L934" s="58" t="n"/>
      <c r="M934" s="58" t="n"/>
      <c r="N934" s="58" t="n"/>
      <c r="O934" s="58" t="n"/>
      <c r="P934" s="58" t="n"/>
      <c r="Q934" s="58" t="n"/>
      <c r="R934" s="58" t="n"/>
      <c r="S934" s="58" t="n"/>
      <c r="T934" s="58" t="n"/>
      <c r="U934" s="58" t="n"/>
      <c r="V934" s="58" t="n"/>
      <c r="W934" s="58" t="n"/>
      <c r="X934" s="58" t="n"/>
      <c r="Y934" s="58" t="n"/>
      <c r="Z934" s="58" t="n"/>
    </row>
    <row r="935" ht="15.75" customHeight="1" s="57">
      <c r="A935" s="58" t="n"/>
      <c r="B935" s="58" t="n"/>
      <c r="C935" s="58" t="n"/>
      <c r="D935" s="58" t="n"/>
      <c r="E935" s="58" t="n"/>
      <c r="F935" s="58" t="n"/>
      <c r="G935" s="58" t="n"/>
      <c r="H935" s="58" t="n"/>
      <c r="I935" s="58" t="n"/>
      <c r="J935" s="58" t="n"/>
      <c r="K935" s="58" t="n"/>
      <c r="L935" s="58" t="n"/>
      <c r="M935" s="58" t="n"/>
      <c r="N935" s="58" t="n"/>
      <c r="O935" s="58" t="n"/>
      <c r="P935" s="58" t="n"/>
      <c r="Q935" s="58" t="n"/>
      <c r="R935" s="58" t="n"/>
      <c r="S935" s="58" t="n"/>
      <c r="T935" s="58" t="n"/>
      <c r="U935" s="58" t="n"/>
      <c r="V935" s="58" t="n"/>
      <c r="W935" s="58" t="n"/>
      <c r="X935" s="58" t="n"/>
      <c r="Y935" s="58" t="n"/>
      <c r="Z935" s="58" t="n"/>
    </row>
    <row r="936" ht="15.75" customHeight="1" s="57">
      <c r="A936" s="58" t="n"/>
      <c r="B936" s="58" t="n"/>
      <c r="C936" s="58" t="n"/>
      <c r="D936" s="58" t="n"/>
      <c r="E936" s="58" t="n"/>
      <c r="F936" s="58" t="n"/>
      <c r="G936" s="58" t="n"/>
      <c r="H936" s="58" t="n"/>
      <c r="I936" s="58" t="n"/>
      <c r="J936" s="58" t="n"/>
      <c r="K936" s="58" t="n"/>
      <c r="L936" s="58" t="n"/>
      <c r="M936" s="58" t="n"/>
      <c r="N936" s="58" t="n"/>
      <c r="O936" s="58" t="n"/>
      <c r="P936" s="58" t="n"/>
      <c r="Q936" s="58" t="n"/>
      <c r="R936" s="58" t="n"/>
      <c r="S936" s="58" t="n"/>
      <c r="T936" s="58" t="n"/>
      <c r="U936" s="58" t="n"/>
      <c r="V936" s="58" t="n"/>
      <c r="W936" s="58" t="n"/>
      <c r="X936" s="58" t="n"/>
      <c r="Y936" s="58" t="n"/>
      <c r="Z936" s="58" t="n"/>
    </row>
    <row r="937" ht="15.75" customHeight="1" s="57">
      <c r="A937" s="58" t="n"/>
      <c r="B937" s="58" t="n"/>
      <c r="C937" s="58" t="n"/>
      <c r="D937" s="58" t="n"/>
      <c r="E937" s="58" t="n"/>
      <c r="F937" s="58" t="n"/>
      <c r="G937" s="58" t="n"/>
      <c r="H937" s="58" t="n"/>
      <c r="I937" s="58" t="n"/>
      <c r="J937" s="58" t="n"/>
      <c r="K937" s="58" t="n"/>
      <c r="L937" s="58" t="n"/>
      <c r="M937" s="58" t="n"/>
      <c r="N937" s="58" t="n"/>
      <c r="O937" s="58" t="n"/>
      <c r="P937" s="58" t="n"/>
      <c r="Q937" s="58" t="n"/>
      <c r="R937" s="58" t="n"/>
      <c r="S937" s="58" t="n"/>
      <c r="T937" s="58" t="n"/>
      <c r="U937" s="58" t="n"/>
      <c r="V937" s="58" t="n"/>
      <c r="W937" s="58" t="n"/>
      <c r="X937" s="58" t="n"/>
      <c r="Y937" s="58" t="n"/>
      <c r="Z937" s="58" t="n"/>
    </row>
    <row r="938" ht="15.75" customHeight="1" s="57">
      <c r="A938" s="58" t="n"/>
      <c r="B938" s="58" t="n"/>
      <c r="C938" s="58" t="n"/>
      <c r="D938" s="58" t="n"/>
      <c r="E938" s="58" t="n"/>
      <c r="F938" s="58" t="n"/>
      <c r="G938" s="58" t="n"/>
      <c r="H938" s="58" t="n"/>
      <c r="I938" s="58" t="n"/>
      <c r="J938" s="58" t="n"/>
      <c r="K938" s="58" t="n"/>
      <c r="L938" s="58" t="n"/>
      <c r="M938" s="58" t="n"/>
      <c r="N938" s="58" t="n"/>
      <c r="O938" s="58" t="n"/>
      <c r="P938" s="58" t="n"/>
      <c r="Q938" s="58" t="n"/>
      <c r="R938" s="58" t="n"/>
      <c r="S938" s="58" t="n"/>
      <c r="T938" s="58" t="n"/>
      <c r="U938" s="58" t="n"/>
      <c r="V938" s="58" t="n"/>
      <c r="W938" s="58" t="n"/>
      <c r="X938" s="58" t="n"/>
      <c r="Y938" s="58" t="n"/>
      <c r="Z938" s="58" t="n"/>
    </row>
    <row r="939" ht="15.75" customHeight="1" s="57">
      <c r="A939" s="58" t="n"/>
      <c r="B939" s="58" t="n"/>
      <c r="C939" s="58" t="n"/>
      <c r="D939" s="58" t="n"/>
      <c r="E939" s="58" t="n"/>
      <c r="F939" s="58" t="n"/>
      <c r="G939" s="58" t="n"/>
      <c r="H939" s="58" t="n"/>
      <c r="I939" s="58" t="n"/>
      <c r="J939" s="58" t="n"/>
      <c r="K939" s="58" t="n"/>
      <c r="L939" s="58" t="n"/>
      <c r="M939" s="58" t="n"/>
      <c r="N939" s="58" t="n"/>
      <c r="O939" s="58" t="n"/>
      <c r="P939" s="58" t="n"/>
      <c r="Q939" s="58" t="n"/>
      <c r="R939" s="58" t="n"/>
      <c r="S939" s="58" t="n"/>
      <c r="T939" s="58" t="n"/>
      <c r="U939" s="58" t="n"/>
      <c r="V939" s="58" t="n"/>
      <c r="W939" s="58" t="n"/>
      <c r="X939" s="58" t="n"/>
      <c r="Y939" s="58" t="n"/>
      <c r="Z939" s="58" t="n"/>
    </row>
    <row r="940" ht="15.75" customHeight="1" s="57">
      <c r="A940" s="58" t="n"/>
      <c r="B940" s="58" t="n"/>
      <c r="C940" s="58" t="n"/>
      <c r="D940" s="58" t="n"/>
      <c r="E940" s="58" t="n"/>
      <c r="F940" s="58" t="n"/>
      <c r="G940" s="58" t="n"/>
      <c r="H940" s="58" t="n"/>
      <c r="I940" s="58" t="n"/>
      <c r="J940" s="58" t="n"/>
      <c r="K940" s="58" t="n"/>
      <c r="L940" s="58" t="n"/>
      <c r="M940" s="58" t="n"/>
      <c r="N940" s="58" t="n"/>
      <c r="O940" s="58" t="n"/>
      <c r="P940" s="58" t="n"/>
      <c r="Q940" s="58" t="n"/>
      <c r="R940" s="58" t="n"/>
      <c r="S940" s="58" t="n"/>
      <c r="T940" s="58" t="n"/>
      <c r="U940" s="58" t="n"/>
      <c r="V940" s="58" t="n"/>
      <c r="W940" s="58" t="n"/>
      <c r="X940" s="58" t="n"/>
      <c r="Y940" s="58" t="n"/>
      <c r="Z940" s="58" t="n"/>
    </row>
    <row r="941" ht="15.75" customHeight="1" s="57">
      <c r="A941" s="58" t="n"/>
      <c r="B941" s="58" t="n"/>
      <c r="C941" s="58" t="n"/>
      <c r="D941" s="58" t="n"/>
      <c r="E941" s="58" t="n"/>
      <c r="F941" s="58" t="n"/>
      <c r="G941" s="58" t="n"/>
      <c r="H941" s="58" t="n"/>
      <c r="I941" s="58" t="n"/>
      <c r="J941" s="58" t="n"/>
      <c r="K941" s="58" t="n"/>
      <c r="L941" s="58" t="n"/>
      <c r="M941" s="58" t="n"/>
      <c r="N941" s="58" t="n"/>
      <c r="O941" s="58" t="n"/>
      <c r="P941" s="58" t="n"/>
      <c r="Q941" s="58" t="n"/>
      <c r="R941" s="58" t="n"/>
      <c r="S941" s="58" t="n"/>
      <c r="T941" s="58" t="n"/>
      <c r="U941" s="58" t="n"/>
      <c r="V941" s="58" t="n"/>
      <c r="W941" s="58" t="n"/>
      <c r="X941" s="58" t="n"/>
      <c r="Y941" s="58" t="n"/>
      <c r="Z941" s="58" t="n"/>
    </row>
    <row r="942" ht="15.75" customHeight="1" s="57">
      <c r="A942" s="58" t="n"/>
      <c r="B942" s="58" t="n"/>
      <c r="C942" s="58" t="n"/>
      <c r="D942" s="58" t="n"/>
      <c r="E942" s="58" t="n"/>
      <c r="F942" s="58" t="n"/>
      <c r="G942" s="58" t="n"/>
      <c r="H942" s="58" t="n"/>
      <c r="I942" s="58" t="n"/>
      <c r="J942" s="58" t="n"/>
      <c r="K942" s="58" t="n"/>
      <c r="L942" s="58" t="n"/>
      <c r="M942" s="58" t="n"/>
      <c r="N942" s="58" t="n"/>
      <c r="O942" s="58" t="n"/>
      <c r="P942" s="58" t="n"/>
      <c r="Q942" s="58" t="n"/>
      <c r="R942" s="58" t="n"/>
      <c r="S942" s="58" t="n"/>
      <c r="T942" s="58" t="n"/>
      <c r="U942" s="58" t="n"/>
      <c r="V942" s="58" t="n"/>
      <c r="W942" s="58" t="n"/>
      <c r="X942" s="58" t="n"/>
      <c r="Y942" s="58" t="n"/>
      <c r="Z942" s="58" t="n"/>
    </row>
    <row r="943" ht="15.75" customHeight="1" s="57">
      <c r="A943" s="58" t="n"/>
      <c r="B943" s="58" t="n"/>
      <c r="C943" s="58" t="n"/>
      <c r="D943" s="58" t="n"/>
      <c r="E943" s="58" t="n"/>
      <c r="F943" s="58" t="n"/>
      <c r="G943" s="58" t="n"/>
      <c r="H943" s="58" t="n"/>
      <c r="I943" s="58" t="n"/>
      <c r="J943" s="58" t="n"/>
      <c r="K943" s="58" t="n"/>
      <c r="L943" s="58" t="n"/>
      <c r="M943" s="58" t="n"/>
      <c r="N943" s="58" t="n"/>
      <c r="O943" s="58" t="n"/>
      <c r="P943" s="58" t="n"/>
      <c r="Q943" s="58" t="n"/>
      <c r="R943" s="58" t="n"/>
      <c r="S943" s="58" t="n"/>
      <c r="T943" s="58" t="n"/>
      <c r="U943" s="58" t="n"/>
      <c r="V943" s="58" t="n"/>
      <c r="W943" s="58" t="n"/>
      <c r="X943" s="58" t="n"/>
      <c r="Y943" s="58" t="n"/>
      <c r="Z943" s="58" t="n"/>
    </row>
    <row r="944" ht="15.75" customHeight="1" s="57">
      <c r="A944" s="58" t="n"/>
      <c r="B944" s="58" t="n"/>
      <c r="C944" s="58" t="n"/>
      <c r="D944" s="58" t="n"/>
      <c r="E944" s="58" t="n"/>
      <c r="F944" s="58" t="n"/>
      <c r="G944" s="58" t="n"/>
      <c r="H944" s="58" t="n"/>
      <c r="I944" s="58" t="n"/>
      <c r="J944" s="58" t="n"/>
      <c r="K944" s="58" t="n"/>
      <c r="L944" s="58" t="n"/>
      <c r="M944" s="58" t="n"/>
      <c r="N944" s="58" t="n"/>
      <c r="O944" s="58" t="n"/>
      <c r="P944" s="58" t="n"/>
      <c r="Q944" s="58" t="n"/>
      <c r="R944" s="58" t="n"/>
      <c r="S944" s="58" t="n"/>
      <c r="T944" s="58" t="n"/>
      <c r="U944" s="58" t="n"/>
      <c r="V944" s="58" t="n"/>
      <c r="W944" s="58" t="n"/>
      <c r="X944" s="58" t="n"/>
      <c r="Y944" s="58" t="n"/>
      <c r="Z944" s="58" t="n"/>
    </row>
    <row r="945" ht="15.75" customHeight="1" s="57">
      <c r="A945" s="58" t="n"/>
      <c r="B945" s="58" t="n"/>
      <c r="C945" s="58" t="n"/>
      <c r="D945" s="58" t="n"/>
      <c r="E945" s="58" t="n"/>
      <c r="F945" s="58" t="n"/>
      <c r="G945" s="58" t="n"/>
      <c r="H945" s="58" t="n"/>
      <c r="I945" s="58" t="n"/>
      <c r="J945" s="58" t="n"/>
      <c r="K945" s="58" t="n"/>
      <c r="L945" s="58" t="n"/>
      <c r="M945" s="58" t="n"/>
      <c r="N945" s="58" t="n"/>
      <c r="O945" s="58" t="n"/>
      <c r="P945" s="58" t="n"/>
      <c r="Q945" s="58" t="n"/>
      <c r="R945" s="58" t="n"/>
      <c r="S945" s="58" t="n"/>
      <c r="T945" s="58" t="n"/>
      <c r="U945" s="58" t="n"/>
      <c r="V945" s="58" t="n"/>
      <c r="W945" s="58" t="n"/>
      <c r="X945" s="58" t="n"/>
      <c r="Y945" s="58" t="n"/>
      <c r="Z945" s="58" t="n"/>
    </row>
    <row r="946" ht="15.75" customHeight="1" s="57">
      <c r="A946" s="58" t="n"/>
      <c r="B946" s="58" t="n"/>
      <c r="C946" s="58" t="n"/>
      <c r="D946" s="58" t="n"/>
      <c r="E946" s="58" t="n"/>
      <c r="F946" s="58" t="n"/>
      <c r="G946" s="58" t="n"/>
      <c r="H946" s="58" t="n"/>
      <c r="I946" s="58" t="n"/>
      <c r="J946" s="58" t="n"/>
      <c r="K946" s="58" t="n"/>
      <c r="L946" s="58" t="n"/>
      <c r="M946" s="58" t="n"/>
      <c r="N946" s="58" t="n"/>
      <c r="O946" s="58" t="n"/>
      <c r="P946" s="58" t="n"/>
      <c r="Q946" s="58" t="n"/>
      <c r="R946" s="58" t="n"/>
      <c r="S946" s="58" t="n"/>
      <c r="T946" s="58" t="n"/>
      <c r="U946" s="58" t="n"/>
      <c r="V946" s="58" t="n"/>
      <c r="W946" s="58" t="n"/>
      <c r="X946" s="58" t="n"/>
      <c r="Y946" s="58" t="n"/>
      <c r="Z946" s="58" t="n"/>
    </row>
    <row r="947" ht="15.75" customHeight="1" s="57">
      <c r="A947" s="58" t="n"/>
      <c r="B947" s="58" t="n"/>
      <c r="C947" s="58" t="n"/>
      <c r="D947" s="58" t="n"/>
      <c r="E947" s="58" t="n"/>
      <c r="F947" s="58" t="n"/>
      <c r="G947" s="58" t="n"/>
      <c r="H947" s="58" t="n"/>
      <c r="I947" s="58" t="n"/>
      <c r="J947" s="58" t="n"/>
      <c r="K947" s="58" t="n"/>
      <c r="L947" s="58" t="n"/>
      <c r="M947" s="58" t="n"/>
      <c r="N947" s="58" t="n"/>
      <c r="O947" s="58" t="n"/>
      <c r="P947" s="58" t="n"/>
      <c r="Q947" s="58" t="n"/>
      <c r="R947" s="58" t="n"/>
      <c r="S947" s="58" t="n"/>
      <c r="T947" s="58" t="n"/>
      <c r="U947" s="58" t="n"/>
      <c r="V947" s="58" t="n"/>
      <c r="W947" s="58" t="n"/>
      <c r="X947" s="58" t="n"/>
      <c r="Y947" s="58" t="n"/>
      <c r="Z947" s="58" t="n"/>
    </row>
    <row r="948" ht="15.75" customHeight="1" s="57">
      <c r="A948" s="58" t="n"/>
      <c r="B948" s="58" t="n"/>
      <c r="C948" s="58" t="n"/>
      <c r="D948" s="58" t="n"/>
      <c r="E948" s="58" t="n"/>
      <c r="F948" s="58" t="n"/>
      <c r="G948" s="58" t="n"/>
      <c r="H948" s="58" t="n"/>
      <c r="I948" s="58" t="n"/>
      <c r="J948" s="58" t="n"/>
      <c r="K948" s="58" t="n"/>
      <c r="L948" s="58" t="n"/>
      <c r="M948" s="58" t="n"/>
      <c r="N948" s="58" t="n"/>
      <c r="O948" s="58" t="n"/>
      <c r="P948" s="58" t="n"/>
      <c r="Q948" s="58" t="n"/>
      <c r="R948" s="58" t="n"/>
      <c r="S948" s="58" t="n"/>
      <c r="T948" s="58" t="n"/>
      <c r="U948" s="58" t="n"/>
      <c r="V948" s="58" t="n"/>
      <c r="W948" s="58" t="n"/>
      <c r="X948" s="58" t="n"/>
      <c r="Y948" s="58" t="n"/>
      <c r="Z948" s="58" t="n"/>
    </row>
    <row r="949" ht="15.75" customHeight="1" s="57">
      <c r="A949" s="58" t="n"/>
      <c r="B949" s="58" t="n"/>
      <c r="C949" s="58" t="n"/>
      <c r="D949" s="58" t="n"/>
      <c r="E949" s="58" t="n"/>
      <c r="F949" s="58" t="n"/>
      <c r="G949" s="58" t="n"/>
      <c r="H949" s="58" t="n"/>
      <c r="I949" s="58" t="n"/>
      <c r="J949" s="58" t="n"/>
      <c r="K949" s="58" t="n"/>
      <c r="L949" s="58" t="n"/>
      <c r="M949" s="58" t="n"/>
      <c r="N949" s="58" t="n"/>
      <c r="O949" s="58" t="n"/>
      <c r="P949" s="58" t="n"/>
      <c r="Q949" s="58" t="n"/>
      <c r="R949" s="58" t="n"/>
      <c r="S949" s="58" t="n"/>
      <c r="T949" s="58" t="n"/>
      <c r="U949" s="58" t="n"/>
      <c r="V949" s="58" t="n"/>
      <c r="W949" s="58" t="n"/>
      <c r="X949" s="58" t="n"/>
      <c r="Y949" s="58" t="n"/>
      <c r="Z949" s="58" t="n"/>
    </row>
    <row r="950" ht="15.75" customHeight="1" s="57">
      <c r="A950" s="58" t="n"/>
      <c r="B950" s="58" t="n"/>
      <c r="C950" s="58" t="n"/>
      <c r="D950" s="58" t="n"/>
      <c r="E950" s="58" t="n"/>
      <c r="F950" s="58" t="n"/>
      <c r="G950" s="58" t="n"/>
      <c r="H950" s="58" t="n"/>
      <c r="I950" s="58" t="n"/>
      <c r="J950" s="58" t="n"/>
      <c r="K950" s="58" t="n"/>
      <c r="L950" s="58" t="n"/>
      <c r="M950" s="58" t="n"/>
      <c r="N950" s="58" t="n"/>
      <c r="O950" s="58" t="n"/>
      <c r="P950" s="58" t="n"/>
      <c r="Q950" s="58" t="n"/>
      <c r="R950" s="58" t="n"/>
      <c r="S950" s="58" t="n"/>
      <c r="T950" s="58" t="n"/>
      <c r="U950" s="58" t="n"/>
      <c r="V950" s="58" t="n"/>
      <c r="W950" s="58" t="n"/>
      <c r="X950" s="58" t="n"/>
      <c r="Y950" s="58" t="n"/>
      <c r="Z950" s="58" t="n"/>
    </row>
    <row r="951" ht="15.75" customHeight="1" s="57">
      <c r="A951" s="58" t="n"/>
      <c r="B951" s="58" t="n"/>
      <c r="C951" s="58" t="n"/>
      <c r="D951" s="58" t="n"/>
      <c r="E951" s="58" t="n"/>
      <c r="F951" s="58" t="n"/>
      <c r="G951" s="58" t="n"/>
      <c r="H951" s="58" t="n"/>
      <c r="I951" s="58" t="n"/>
      <c r="J951" s="58" t="n"/>
      <c r="K951" s="58" t="n"/>
      <c r="L951" s="58" t="n"/>
      <c r="M951" s="58" t="n"/>
      <c r="N951" s="58" t="n"/>
      <c r="O951" s="58" t="n"/>
      <c r="P951" s="58" t="n"/>
      <c r="Q951" s="58" t="n"/>
      <c r="R951" s="58" t="n"/>
      <c r="S951" s="58" t="n"/>
      <c r="T951" s="58" t="n"/>
      <c r="U951" s="58" t="n"/>
      <c r="V951" s="58" t="n"/>
      <c r="W951" s="58" t="n"/>
      <c r="X951" s="58" t="n"/>
      <c r="Y951" s="58" t="n"/>
      <c r="Z951" s="58" t="n"/>
    </row>
    <row r="952" ht="15.75" customHeight="1" s="57">
      <c r="A952" s="58" t="n"/>
      <c r="B952" s="58" t="n"/>
      <c r="C952" s="58" t="n"/>
      <c r="D952" s="58" t="n"/>
      <c r="E952" s="58" t="n"/>
      <c r="F952" s="58" t="n"/>
      <c r="G952" s="58" t="n"/>
      <c r="H952" s="58" t="n"/>
      <c r="I952" s="58" t="n"/>
      <c r="J952" s="58" t="n"/>
      <c r="K952" s="58" t="n"/>
      <c r="L952" s="58" t="n"/>
      <c r="M952" s="58" t="n"/>
      <c r="N952" s="58" t="n"/>
      <c r="O952" s="58" t="n"/>
      <c r="P952" s="58" t="n"/>
      <c r="Q952" s="58" t="n"/>
      <c r="R952" s="58" t="n"/>
      <c r="S952" s="58" t="n"/>
      <c r="T952" s="58" t="n"/>
      <c r="U952" s="58" t="n"/>
      <c r="V952" s="58" t="n"/>
      <c r="W952" s="58" t="n"/>
      <c r="X952" s="58" t="n"/>
      <c r="Y952" s="58" t="n"/>
      <c r="Z952" s="58" t="n"/>
    </row>
    <row r="953" ht="15.75" customHeight="1" s="57">
      <c r="A953" s="58" t="n"/>
      <c r="B953" s="58" t="n"/>
      <c r="C953" s="58" t="n"/>
      <c r="D953" s="58" t="n"/>
      <c r="E953" s="58" t="n"/>
      <c r="F953" s="58" t="n"/>
      <c r="G953" s="58" t="n"/>
      <c r="H953" s="58" t="n"/>
      <c r="I953" s="58" t="n"/>
      <c r="J953" s="58" t="n"/>
      <c r="K953" s="58" t="n"/>
      <c r="L953" s="58" t="n"/>
      <c r="M953" s="58" t="n"/>
      <c r="N953" s="58" t="n"/>
      <c r="O953" s="58" t="n"/>
      <c r="P953" s="58" t="n"/>
      <c r="Q953" s="58" t="n"/>
      <c r="R953" s="58" t="n"/>
      <c r="S953" s="58" t="n"/>
      <c r="T953" s="58" t="n"/>
      <c r="U953" s="58" t="n"/>
      <c r="V953" s="58" t="n"/>
      <c r="W953" s="58" t="n"/>
      <c r="X953" s="58" t="n"/>
      <c r="Y953" s="58" t="n"/>
      <c r="Z953" s="58" t="n"/>
    </row>
    <row r="954" ht="15.75" customHeight="1" s="57">
      <c r="A954" s="58" t="n"/>
      <c r="B954" s="58" t="n"/>
      <c r="C954" s="58" t="n"/>
      <c r="D954" s="58" t="n"/>
      <c r="E954" s="58" t="n"/>
      <c r="F954" s="58" t="n"/>
      <c r="G954" s="58" t="n"/>
      <c r="H954" s="58" t="n"/>
      <c r="I954" s="58" t="n"/>
      <c r="J954" s="58" t="n"/>
      <c r="K954" s="58" t="n"/>
      <c r="L954" s="58" t="n"/>
      <c r="M954" s="58" t="n"/>
      <c r="N954" s="58" t="n"/>
      <c r="O954" s="58" t="n"/>
      <c r="P954" s="58" t="n"/>
      <c r="Q954" s="58" t="n"/>
      <c r="R954" s="58" t="n"/>
      <c r="S954" s="58" t="n"/>
      <c r="T954" s="58" t="n"/>
      <c r="U954" s="58" t="n"/>
      <c r="V954" s="58" t="n"/>
      <c r="W954" s="58" t="n"/>
      <c r="X954" s="58" t="n"/>
      <c r="Y954" s="58" t="n"/>
      <c r="Z954" s="58" t="n"/>
    </row>
    <row r="955" ht="15.75" customHeight="1" s="57">
      <c r="A955" s="58" t="n"/>
      <c r="B955" s="58" t="n"/>
      <c r="C955" s="58" t="n"/>
      <c r="D955" s="58" t="n"/>
      <c r="E955" s="58" t="n"/>
      <c r="F955" s="58" t="n"/>
      <c r="G955" s="58" t="n"/>
      <c r="H955" s="58" t="n"/>
      <c r="I955" s="58" t="n"/>
      <c r="J955" s="58" t="n"/>
      <c r="K955" s="58" t="n"/>
      <c r="L955" s="58" t="n"/>
      <c r="M955" s="58" t="n"/>
      <c r="N955" s="58" t="n"/>
      <c r="O955" s="58" t="n"/>
      <c r="P955" s="58" t="n"/>
      <c r="Q955" s="58" t="n"/>
      <c r="R955" s="58" t="n"/>
      <c r="S955" s="58" t="n"/>
      <c r="T955" s="58" t="n"/>
      <c r="U955" s="58" t="n"/>
      <c r="V955" s="58" t="n"/>
      <c r="W955" s="58" t="n"/>
      <c r="X955" s="58" t="n"/>
      <c r="Y955" s="58" t="n"/>
      <c r="Z955" s="58" t="n"/>
    </row>
    <row r="956" ht="15.75" customHeight="1" s="57">
      <c r="A956" s="58" t="n"/>
      <c r="B956" s="58" t="n"/>
      <c r="C956" s="58" t="n"/>
      <c r="D956" s="58" t="n"/>
      <c r="E956" s="58" t="n"/>
      <c r="F956" s="58" t="n"/>
      <c r="G956" s="58" t="n"/>
      <c r="H956" s="58" t="n"/>
      <c r="I956" s="58" t="n"/>
      <c r="J956" s="58" t="n"/>
      <c r="K956" s="58" t="n"/>
      <c r="L956" s="58" t="n"/>
      <c r="M956" s="58" t="n"/>
      <c r="N956" s="58" t="n"/>
      <c r="O956" s="58" t="n"/>
      <c r="P956" s="58" t="n"/>
      <c r="Q956" s="58" t="n"/>
      <c r="R956" s="58" t="n"/>
      <c r="S956" s="58" t="n"/>
      <c r="T956" s="58" t="n"/>
      <c r="U956" s="58" t="n"/>
      <c r="V956" s="58" t="n"/>
      <c r="W956" s="58" t="n"/>
      <c r="X956" s="58" t="n"/>
      <c r="Y956" s="58" t="n"/>
      <c r="Z956" s="58" t="n"/>
    </row>
    <row r="957" ht="15.75" customHeight="1" s="57">
      <c r="A957" s="58" t="n"/>
      <c r="B957" s="58" t="n"/>
      <c r="C957" s="58" t="n"/>
      <c r="D957" s="58" t="n"/>
      <c r="E957" s="58" t="n"/>
      <c r="F957" s="58" t="n"/>
      <c r="G957" s="58" t="n"/>
      <c r="H957" s="58" t="n"/>
      <c r="I957" s="58" t="n"/>
      <c r="J957" s="58" t="n"/>
      <c r="K957" s="58" t="n"/>
      <c r="L957" s="58" t="n"/>
      <c r="M957" s="58" t="n"/>
      <c r="N957" s="58" t="n"/>
      <c r="O957" s="58" t="n"/>
      <c r="P957" s="58" t="n"/>
      <c r="Q957" s="58" t="n"/>
      <c r="R957" s="58" t="n"/>
      <c r="S957" s="58" t="n"/>
      <c r="T957" s="58" t="n"/>
      <c r="U957" s="58" t="n"/>
      <c r="V957" s="58" t="n"/>
      <c r="W957" s="58" t="n"/>
      <c r="X957" s="58" t="n"/>
      <c r="Y957" s="58" t="n"/>
      <c r="Z957" s="58" t="n"/>
    </row>
    <row r="958" ht="15.75" customHeight="1" s="57">
      <c r="A958" s="58" t="n"/>
      <c r="B958" s="58" t="n"/>
      <c r="C958" s="58" t="n"/>
      <c r="D958" s="58" t="n"/>
      <c r="E958" s="58" t="n"/>
      <c r="F958" s="58" t="n"/>
      <c r="G958" s="58" t="n"/>
      <c r="H958" s="58" t="n"/>
      <c r="I958" s="58" t="n"/>
      <c r="J958" s="58" t="n"/>
      <c r="K958" s="58" t="n"/>
      <c r="L958" s="58" t="n"/>
      <c r="M958" s="58" t="n"/>
      <c r="N958" s="58" t="n"/>
      <c r="O958" s="58" t="n"/>
      <c r="P958" s="58" t="n"/>
      <c r="Q958" s="58" t="n"/>
      <c r="R958" s="58" t="n"/>
      <c r="S958" s="58" t="n"/>
      <c r="T958" s="58" t="n"/>
      <c r="U958" s="58" t="n"/>
      <c r="V958" s="58" t="n"/>
      <c r="W958" s="58" t="n"/>
      <c r="X958" s="58" t="n"/>
      <c r="Y958" s="58" t="n"/>
      <c r="Z958" s="58" t="n"/>
    </row>
    <row r="959" ht="15.75" customHeight="1" s="57">
      <c r="A959" s="58" t="n"/>
      <c r="B959" s="58" t="n"/>
      <c r="C959" s="58" t="n"/>
      <c r="D959" s="58" t="n"/>
      <c r="E959" s="58" t="n"/>
      <c r="F959" s="58" t="n"/>
      <c r="G959" s="58" t="n"/>
      <c r="H959" s="58" t="n"/>
      <c r="I959" s="58" t="n"/>
      <c r="J959" s="58" t="n"/>
      <c r="K959" s="58" t="n"/>
      <c r="L959" s="58" t="n"/>
      <c r="M959" s="58" t="n"/>
      <c r="N959" s="58" t="n"/>
      <c r="O959" s="58" t="n"/>
      <c r="P959" s="58" t="n"/>
      <c r="Q959" s="58" t="n"/>
      <c r="R959" s="58" t="n"/>
      <c r="S959" s="58" t="n"/>
      <c r="T959" s="58" t="n"/>
      <c r="U959" s="58" t="n"/>
      <c r="V959" s="58" t="n"/>
      <c r="W959" s="58" t="n"/>
      <c r="X959" s="58" t="n"/>
      <c r="Y959" s="58" t="n"/>
      <c r="Z959" s="58" t="n"/>
    </row>
    <row r="960" ht="15.75" customHeight="1" s="57">
      <c r="A960" s="58" t="n"/>
      <c r="B960" s="58" t="n"/>
      <c r="C960" s="58" t="n"/>
      <c r="D960" s="58" t="n"/>
      <c r="E960" s="58" t="n"/>
      <c r="F960" s="58" t="n"/>
      <c r="G960" s="58" t="n"/>
      <c r="H960" s="58" t="n"/>
      <c r="I960" s="58" t="n"/>
      <c r="J960" s="58" t="n"/>
      <c r="K960" s="58" t="n"/>
      <c r="L960" s="58" t="n"/>
      <c r="M960" s="58" t="n"/>
      <c r="N960" s="58" t="n"/>
      <c r="O960" s="58" t="n"/>
      <c r="P960" s="58" t="n"/>
      <c r="Q960" s="58" t="n"/>
      <c r="R960" s="58" t="n"/>
      <c r="S960" s="58" t="n"/>
      <c r="T960" s="58" t="n"/>
      <c r="U960" s="58" t="n"/>
      <c r="V960" s="58" t="n"/>
      <c r="W960" s="58" t="n"/>
      <c r="X960" s="58" t="n"/>
      <c r="Y960" s="58" t="n"/>
      <c r="Z960" s="58" t="n"/>
    </row>
    <row r="961" ht="15.75" customHeight="1" s="57">
      <c r="A961" s="58" t="n"/>
      <c r="B961" s="58" t="n"/>
      <c r="C961" s="58" t="n"/>
      <c r="D961" s="58" t="n"/>
      <c r="E961" s="58" t="n"/>
      <c r="F961" s="58" t="n"/>
      <c r="G961" s="58" t="n"/>
      <c r="H961" s="58" t="n"/>
      <c r="I961" s="58" t="n"/>
      <c r="J961" s="58" t="n"/>
      <c r="K961" s="58" t="n"/>
      <c r="L961" s="58" t="n"/>
      <c r="M961" s="58" t="n"/>
      <c r="N961" s="58" t="n"/>
      <c r="O961" s="58" t="n"/>
      <c r="P961" s="58" t="n"/>
      <c r="Q961" s="58" t="n"/>
      <c r="R961" s="58" t="n"/>
      <c r="S961" s="58" t="n"/>
      <c r="T961" s="58" t="n"/>
      <c r="U961" s="58" t="n"/>
      <c r="V961" s="58" t="n"/>
      <c r="W961" s="58" t="n"/>
      <c r="X961" s="58" t="n"/>
      <c r="Y961" s="58" t="n"/>
      <c r="Z961" s="58" t="n"/>
    </row>
    <row r="962" ht="15.75" customHeight="1" s="57">
      <c r="A962" s="58" t="n"/>
      <c r="B962" s="58" t="n"/>
      <c r="C962" s="58" t="n"/>
      <c r="D962" s="58" t="n"/>
      <c r="E962" s="58" t="n"/>
      <c r="F962" s="58" t="n"/>
      <c r="G962" s="58" t="n"/>
      <c r="H962" s="58" t="n"/>
      <c r="I962" s="58" t="n"/>
      <c r="J962" s="58" t="n"/>
      <c r="K962" s="58" t="n"/>
      <c r="L962" s="58" t="n"/>
      <c r="M962" s="58" t="n"/>
      <c r="N962" s="58" t="n"/>
      <c r="O962" s="58" t="n"/>
      <c r="P962" s="58" t="n"/>
      <c r="Q962" s="58" t="n"/>
      <c r="R962" s="58" t="n"/>
      <c r="S962" s="58" t="n"/>
      <c r="T962" s="58" t="n"/>
      <c r="U962" s="58" t="n"/>
      <c r="V962" s="58" t="n"/>
      <c r="W962" s="58" t="n"/>
      <c r="X962" s="58" t="n"/>
      <c r="Y962" s="58" t="n"/>
      <c r="Z962" s="58" t="n"/>
    </row>
    <row r="963" ht="15.75" customHeight="1" s="57">
      <c r="A963" s="58" t="n"/>
      <c r="B963" s="58" t="n"/>
      <c r="C963" s="58" t="n"/>
      <c r="D963" s="58" t="n"/>
      <c r="E963" s="58" t="n"/>
      <c r="F963" s="58" t="n"/>
      <c r="G963" s="58" t="n"/>
      <c r="H963" s="58" t="n"/>
      <c r="I963" s="58" t="n"/>
      <c r="J963" s="58" t="n"/>
      <c r="K963" s="58" t="n"/>
      <c r="L963" s="58" t="n"/>
      <c r="M963" s="58" t="n"/>
      <c r="N963" s="58" t="n"/>
      <c r="O963" s="58" t="n"/>
      <c r="P963" s="58" t="n"/>
      <c r="Q963" s="58" t="n"/>
      <c r="R963" s="58" t="n"/>
      <c r="S963" s="58" t="n"/>
      <c r="T963" s="58" t="n"/>
      <c r="U963" s="58" t="n"/>
      <c r="V963" s="58" t="n"/>
      <c r="W963" s="58" t="n"/>
      <c r="X963" s="58" t="n"/>
      <c r="Y963" s="58" t="n"/>
      <c r="Z963" s="58" t="n"/>
    </row>
    <row r="964" ht="15.75" customHeight="1" s="57">
      <c r="A964" s="58" t="n"/>
      <c r="B964" s="58" t="n"/>
      <c r="C964" s="58" t="n"/>
      <c r="D964" s="58" t="n"/>
      <c r="E964" s="58" t="n"/>
      <c r="F964" s="58" t="n"/>
      <c r="G964" s="58" t="n"/>
      <c r="H964" s="58" t="n"/>
      <c r="I964" s="58" t="n"/>
      <c r="J964" s="58" t="n"/>
      <c r="K964" s="58" t="n"/>
      <c r="L964" s="58" t="n"/>
      <c r="M964" s="58" t="n"/>
      <c r="N964" s="58" t="n"/>
      <c r="O964" s="58" t="n"/>
      <c r="P964" s="58" t="n"/>
      <c r="Q964" s="58" t="n"/>
      <c r="R964" s="58" t="n"/>
      <c r="S964" s="58" t="n"/>
      <c r="T964" s="58" t="n"/>
      <c r="U964" s="58" t="n"/>
      <c r="V964" s="58" t="n"/>
      <c r="W964" s="58" t="n"/>
      <c r="X964" s="58" t="n"/>
      <c r="Y964" s="58" t="n"/>
      <c r="Z964" s="58" t="n"/>
    </row>
    <row r="965" ht="15.75" customHeight="1" s="57">
      <c r="A965" s="58" t="n"/>
      <c r="B965" s="58" t="n"/>
      <c r="C965" s="58" t="n"/>
      <c r="D965" s="58" t="n"/>
      <c r="E965" s="58" t="n"/>
      <c r="F965" s="58" t="n"/>
      <c r="G965" s="58" t="n"/>
      <c r="H965" s="58" t="n"/>
      <c r="I965" s="58" t="n"/>
      <c r="J965" s="58" t="n"/>
      <c r="K965" s="58" t="n"/>
      <c r="L965" s="58" t="n"/>
      <c r="M965" s="58" t="n"/>
      <c r="N965" s="58" t="n"/>
      <c r="O965" s="58" t="n"/>
      <c r="P965" s="58" t="n"/>
      <c r="Q965" s="58" t="n"/>
      <c r="R965" s="58" t="n"/>
      <c r="S965" s="58" t="n"/>
      <c r="T965" s="58" t="n"/>
      <c r="U965" s="58" t="n"/>
      <c r="V965" s="58" t="n"/>
      <c r="W965" s="58" t="n"/>
      <c r="X965" s="58" t="n"/>
      <c r="Y965" s="58" t="n"/>
      <c r="Z965" s="58" t="n"/>
    </row>
    <row r="966" ht="15.75" customHeight="1" s="57">
      <c r="A966" s="58" t="n"/>
      <c r="B966" s="58" t="n"/>
      <c r="C966" s="58" t="n"/>
      <c r="D966" s="58" t="n"/>
      <c r="E966" s="58" t="n"/>
      <c r="F966" s="58" t="n"/>
      <c r="G966" s="58" t="n"/>
      <c r="H966" s="58" t="n"/>
      <c r="I966" s="58" t="n"/>
      <c r="J966" s="58" t="n"/>
      <c r="K966" s="58" t="n"/>
      <c r="L966" s="58" t="n"/>
      <c r="M966" s="58" t="n"/>
      <c r="N966" s="58" t="n"/>
      <c r="O966" s="58" t="n"/>
      <c r="P966" s="58" t="n"/>
      <c r="Q966" s="58" t="n"/>
      <c r="R966" s="58" t="n"/>
      <c r="S966" s="58" t="n"/>
      <c r="T966" s="58" t="n"/>
      <c r="U966" s="58" t="n"/>
      <c r="V966" s="58" t="n"/>
      <c r="W966" s="58" t="n"/>
      <c r="X966" s="58" t="n"/>
      <c r="Y966" s="58" t="n"/>
      <c r="Z966" s="58" t="n"/>
    </row>
    <row r="967" ht="15.75" customHeight="1" s="57">
      <c r="A967" s="58" t="n"/>
      <c r="B967" s="58" t="n"/>
      <c r="C967" s="58" t="n"/>
      <c r="D967" s="58" t="n"/>
      <c r="E967" s="58" t="n"/>
      <c r="F967" s="58" t="n"/>
      <c r="G967" s="58" t="n"/>
      <c r="H967" s="58" t="n"/>
      <c r="I967" s="58" t="n"/>
      <c r="J967" s="58" t="n"/>
      <c r="K967" s="58" t="n"/>
      <c r="L967" s="58" t="n"/>
      <c r="M967" s="58" t="n"/>
      <c r="N967" s="58" t="n"/>
      <c r="O967" s="58" t="n"/>
      <c r="P967" s="58" t="n"/>
      <c r="Q967" s="58" t="n"/>
      <c r="R967" s="58" t="n"/>
      <c r="S967" s="58" t="n"/>
      <c r="T967" s="58" t="n"/>
      <c r="U967" s="58" t="n"/>
      <c r="V967" s="58" t="n"/>
      <c r="W967" s="58" t="n"/>
      <c r="X967" s="58" t="n"/>
      <c r="Y967" s="58" t="n"/>
      <c r="Z967" s="58" t="n"/>
    </row>
    <row r="968" ht="15.75" customHeight="1" s="57">
      <c r="A968" s="58" t="n"/>
      <c r="B968" s="58" t="n"/>
      <c r="C968" s="58" t="n"/>
      <c r="D968" s="58" t="n"/>
      <c r="E968" s="58" t="n"/>
      <c r="F968" s="58" t="n"/>
      <c r="G968" s="58" t="n"/>
      <c r="H968" s="58" t="n"/>
      <c r="I968" s="58" t="n"/>
      <c r="J968" s="58" t="n"/>
      <c r="K968" s="58" t="n"/>
      <c r="L968" s="58" t="n"/>
      <c r="M968" s="58" t="n"/>
      <c r="N968" s="58" t="n"/>
      <c r="O968" s="58" t="n"/>
      <c r="P968" s="58" t="n"/>
      <c r="Q968" s="58" t="n"/>
      <c r="R968" s="58" t="n"/>
      <c r="S968" s="58" t="n"/>
      <c r="T968" s="58" t="n"/>
      <c r="U968" s="58" t="n"/>
      <c r="V968" s="58" t="n"/>
      <c r="W968" s="58" t="n"/>
      <c r="X968" s="58" t="n"/>
      <c r="Y968" s="58" t="n"/>
      <c r="Z968" s="58" t="n"/>
    </row>
    <row r="969" ht="15.75" customHeight="1" s="57">
      <c r="A969" s="58" t="n"/>
      <c r="B969" s="58" t="n"/>
      <c r="C969" s="58" t="n"/>
      <c r="D969" s="58" t="n"/>
      <c r="E969" s="58" t="n"/>
      <c r="F969" s="58" t="n"/>
      <c r="G969" s="58" t="n"/>
      <c r="H969" s="58" t="n"/>
      <c r="I969" s="58" t="n"/>
      <c r="J969" s="58" t="n"/>
      <c r="K969" s="58" t="n"/>
      <c r="L969" s="58" t="n"/>
      <c r="M969" s="58" t="n"/>
      <c r="N969" s="58" t="n"/>
      <c r="O969" s="58" t="n"/>
      <c r="P969" s="58" t="n"/>
      <c r="Q969" s="58" t="n"/>
      <c r="R969" s="58" t="n"/>
      <c r="S969" s="58" t="n"/>
      <c r="T969" s="58" t="n"/>
      <c r="U969" s="58" t="n"/>
      <c r="V969" s="58" t="n"/>
      <c r="W969" s="58" t="n"/>
      <c r="X969" s="58" t="n"/>
      <c r="Y969" s="58" t="n"/>
      <c r="Z969" s="58" t="n"/>
    </row>
    <row r="970" ht="15.75" customHeight="1" s="57">
      <c r="A970" s="58" t="n"/>
      <c r="B970" s="58" t="n"/>
      <c r="C970" s="58" t="n"/>
      <c r="D970" s="58" t="n"/>
      <c r="E970" s="58" t="n"/>
      <c r="F970" s="58" t="n"/>
      <c r="G970" s="58" t="n"/>
      <c r="H970" s="58" t="n"/>
      <c r="I970" s="58" t="n"/>
      <c r="J970" s="58" t="n"/>
      <c r="K970" s="58" t="n"/>
      <c r="L970" s="58" t="n"/>
      <c r="M970" s="58" t="n"/>
      <c r="N970" s="58" t="n"/>
      <c r="O970" s="58" t="n"/>
      <c r="P970" s="58" t="n"/>
      <c r="Q970" s="58" t="n"/>
      <c r="R970" s="58" t="n"/>
      <c r="S970" s="58" t="n"/>
      <c r="T970" s="58" t="n"/>
      <c r="U970" s="58" t="n"/>
      <c r="V970" s="58" t="n"/>
      <c r="W970" s="58" t="n"/>
      <c r="X970" s="58" t="n"/>
      <c r="Y970" s="58" t="n"/>
      <c r="Z970" s="58" t="n"/>
    </row>
    <row r="971" ht="15.75" customHeight="1" s="57">
      <c r="A971" s="58" t="n"/>
      <c r="B971" s="58" t="n"/>
      <c r="C971" s="58" t="n"/>
      <c r="D971" s="58" t="n"/>
      <c r="E971" s="58" t="n"/>
      <c r="F971" s="58" t="n"/>
      <c r="G971" s="58" t="n"/>
      <c r="H971" s="58" t="n"/>
      <c r="I971" s="58" t="n"/>
      <c r="J971" s="58" t="n"/>
      <c r="K971" s="58" t="n"/>
      <c r="L971" s="58" t="n"/>
      <c r="M971" s="58" t="n"/>
      <c r="N971" s="58" t="n"/>
      <c r="O971" s="58" t="n"/>
      <c r="P971" s="58" t="n"/>
      <c r="Q971" s="58" t="n"/>
      <c r="R971" s="58" t="n"/>
      <c r="S971" s="58" t="n"/>
      <c r="T971" s="58" t="n"/>
      <c r="U971" s="58" t="n"/>
      <c r="V971" s="58" t="n"/>
      <c r="W971" s="58" t="n"/>
      <c r="X971" s="58" t="n"/>
      <c r="Y971" s="58" t="n"/>
      <c r="Z971" s="58" t="n"/>
    </row>
    <row r="972" ht="15.75" customHeight="1" s="57">
      <c r="A972" s="58" t="n"/>
      <c r="B972" s="58" t="n"/>
      <c r="C972" s="58" t="n"/>
      <c r="D972" s="58" t="n"/>
      <c r="E972" s="58" t="n"/>
      <c r="F972" s="58" t="n"/>
      <c r="G972" s="58" t="n"/>
      <c r="H972" s="58" t="n"/>
      <c r="I972" s="58" t="n"/>
      <c r="J972" s="58" t="n"/>
      <c r="K972" s="58" t="n"/>
      <c r="L972" s="58" t="n"/>
      <c r="M972" s="58" t="n"/>
      <c r="N972" s="58" t="n"/>
      <c r="O972" s="58" t="n"/>
      <c r="P972" s="58" t="n"/>
      <c r="Q972" s="58" t="n"/>
      <c r="R972" s="58" t="n"/>
      <c r="S972" s="58" t="n"/>
      <c r="T972" s="58" t="n"/>
      <c r="U972" s="58" t="n"/>
      <c r="V972" s="58" t="n"/>
      <c r="W972" s="58" t="n"/>
      <c r="X972" s="58" t="n"/>
      <c r="Y972" s="58" t="n"/>
      <c r="Z972" s="58" t="n"/>
    </row>
    <row r="973" ht="15.75" customHeight="1" s="57">
      <c r="A973" s="58" t="n"/>
      <c r="B973" s="58" t="n"/>
      <c r="C973" s="58" t="n"/>
      <c r="D973" s="58" t="n"/>
      <c r="E973" s="58" t="n"/>
      <c r="F973" s="58" t="n"/>
      <c r="G973" s="58" t="n"/>
      <c r="H973" s="58" t="n"/>
      <c r="I973" s="58" t="n"/>
      <c r="J973" s="58" t="n"/>
      <c r="K973" s="58" t="n"/>
      <c r="L973" s="58" t="n"/>
      <c r="M973" s="58" t="n"/>
      <c r="N973" s="58" t="n"/>
      <c r="O973" s="58" t="n"/>
      <c r="P973" s="58" t="n"/>
      <c r="Q973" s="58" t="n"/>
      <c r="R973" s="58" t="n"/>
      <c r="S973" s="58" t="n"/>
      <c r="T973" s="58" t="n"/>
      <c r="U973" s="58" t="n"/>
      <c r="V973" s="58" t="n"/>
      <c r="W973" s="58" t="n"/>
      <c r="X973" s="58" t="n"/>
      <c r="Y973" s="58" t="n"/>
      <c r="Z973" s="58" t="n"/>
    </row>
    <row r="974" ht="15.75" customHeight="1" s="57">
      <c r="A974" s="58" t="n"/>
      <c r="B974" s="58" t="n"/>
      <c r="C974" s="58" t="n"/>
      <c r="D974" s="58" t="n"/>
      <c r="E974" s="58" t="n"/>
      <c r="F974" s="58" t="n"/>
      <c r="G974" s="58" t="n"/>
      <c r="H974" s="58" t="n"/>
      <c r="I974" s="58" t="n"/>
      <c r="J974" s="58" t="n"/>
      <c r="K974" s="58" t="n"/>
      <c r="L974" s="58" t="n"/>
      <c r="M974" s="58" t="n"/>
      <c r="N974" s="58" t="n"/>
      <c r="O974" s="58" t="n"/>
      <c r="P974" s="58" t="n"/>
      <c r="Q974" s="58" t="n"/>
      <c r="R974" s="58" t="n"/>
      <c r="S974" s="58" t="n"/>
      <c r="T974" s="58" t="n"/>
      <c r="U974" s="58" t="n"/>
      <c r="V974" s="58" t="n"/>
      <c r="W974" s="58" t="n"/>
      <c r="X974" s="58" t="n"/>
      <c r="Y974" s="58" t="n"/>
      <c r="Z974" s="58" t="n"/>
    </row>
    <row r="975" ht="15.75" customHeight="1" s="57">
      <c r="A975" s="58" t="n"/>
      <c r="B975" s="58" t="n"/>
      <c r="C975" s="58" t="n"/>
      <c r="D975" s="58" t="n"/>
      <c r="E975" s="58" t="n"/>
      <c r="F975" s="58" t="n"/>
      <c r="G975" s="58" t="n"/>
      <c r="H975" s="58" t="n"/>
      <c r="I975" s="58" t="n"/>
      <c r="J975" s="58" t="n"/>
      <c r="K975" s="58" t="n"/>
      <c r="L975" s="58" t="n"/>
      <c r="M975" s="58" t="n"/>
      <c r="N975" s="58" t="n"/>
      <c r="O975" s="58" t="n"/>
      <c r="P975" s="58" t="n"/>
      <c r="Q975" s="58" t="n"/>
      <c r="R975" s="58" t="n"/>
      <c r="S975" s="58" t="n"/>
      <c r="T975" s="58" t="n"/>
      <c r="U975" s="58" t="n"/>
      <c r="V975" s="58" t="n"/>
      <c r="W975" s="58" t="n"/>
      <c r="X975" s="58" t="n"/>
      <c r="Y975" s="58" t="n"/>
      <c r="Z975" s="58" t="n"/>
    </row>
    <row r="976" ht="15.75" customHeight="1" s="57">
      <c r="A976" s="58" t="n"/>
      <c r="B976" s="58" t="n"/>
      <c r="C976" s="58" t="n"/>
      <c r="D976" s="58" t="n"/>
      <c r="E976" s="58" t="n"/>
      <c r="F976" s="58" t="n"/>
      <c r="G976" s="58" t="n"/>
      <c r="H976" s="58" t="n"/>
      <c r="I976" s="58" t="n"/>
      <c r="J976" s="58" t="n"/>
      <c r="K976" s="58" t="n"/>
      <c r="L976" s="58" t="n"/>
      <c r="M976" s="58" t="n"/>
      <c r="N976" s="58" t="n"/>
      <c r="O976" s="58" t="n"/>
      <c r="P976" s="58" t="n"/>
      <c r="Q976" s="58" t="n"/>
      <c r="R976" s="58" t="n"/>
      <c r="S976" s="58" t="n"/>
      <c r="T976" s="58" t="n"/>
      <c r="U976" s="58" t="n"/>
      <c r="V976" s="58" t="n"/>
      <c r="W976" s="58" t="n"/>
      <c r="X976" s="58" t="n"/>
      <c r="Y976" s="58" t="n"/>
      <c r="Z976" s="58" t="n"/>
    </row>
    <row r="977" ht="15.75" customHeight="1" s="57">
      <c r="A977" s="58" t="n"/>
      <c r="B977" s="58" t="n"/>
      <c r="C977" s="58" t="n"/>
      <c r="D977" s="58" t="n"/>
      <c r="E977" s="58" t="n"/>
      <c r="F977" s="58" t="n"/>
      <c r="G977" s="58" t="n"/>
      <c r="H977" s="58" t="n"/>
      <c r="I977" s="58" t="n"/>
      <c r="J977" s="58" t="n"/>
      <c r="K977" s="58" t="n"/>
      <c r="L977" s="58" t="n"/>
      <c r="M977" s="58" t="n"/>
      <c r="N977" s="58" t="n"/>
      <c r="O977" s="58" t="n"/>
      <c r="P977" s="58" t="n"/>
      <c r="Q977" s="58" t="n"/>
      <c r="R977" s="58" t="n"/>
      <c r="S977" s="58" t="n"/>
      <c r="T977" s="58" t="n"/>
      <c r="U977" s="58" t="n"/>
      <c r="V977" s="58" t="n"/>
      <c r="W977" s="58" t="n"/>
      <c r="X977" s="58" t="n"/>
      <c r="Y977" s="58" t="n"/>
      <c r="Z977" s="58" t="n"/>
    </row>
    <row r="978" ht="15.75" customHeight="1" s="57">
      <c r="A978" s="58" t="n"/>
      <c r="B978" s="58" t="n"/>
      <c r="C978" s="58" t="n"/>
      <c r="D978" s="58" t="n"/>
      <c r="E978" s="58" t="n"/>
      <c r="F978" s="58" t="n"/>
      <c r="G978" s="58" t="n"/>
      <c r="H978" s="58" t="n"/>
      <c r="I978" s="58" t="n"/>
      <c r="J978" s="58" t="n"/>
      <c r="K978" s="58" t="n"/>
      <c r="L978" s="58" t="n"/>
      <c r="M978" s="58" t="n"/>
      <c r="N978" s="58" t="n"/>
      <c r="O978" s="58" t="n"/>
      <c r="P978" s="58" t="n"/>
      <c r="Q978" s="58" t="n"/>
      <c r="R978" s="58" t="n"/>
      <c r="S978" s="58" t="n"/>
      <c r="T978" s="58" t="n"/>
      <c r="U978" s="58" t="n"/>
      <c r="V978" s="58" t="n"/>
      <c r="W978" s="58" t="n"/>
      <c r="X978" s="58" t="n"/>
      <c r="Y978" s="58" t="n"/>
      <c r="Z978" s="58" t="n"/>
    </row>
    <row r="979" ht="15.75" customHeight="1" s="57">
      <c r="A979" s="58" t="n"/>
      <c r="B979" s="58" t="n"/>
      <c r="C979" s="58" t="n"/>
      <c r="D979" s="58" t="n"/>
      <c r="E979" s="58" t="n"/>
      <c r="F979" s="58" t="n"/>
      <c r="G979" s="58" t="n"/>
      <c r="H979" s="58" t="n"/>
      <c r="I979" s="58" t="n"/>
      <c r="J979" s="58" t="n"/>
      <c r="K979" s="58" t="n"/>
      <c r="L979" s="58" t="n"/>
      <c r="M979" s="58" t="n"/>
      <c r="N979" s="58" t="n"/>
      <c r="O979" s="58" t="n"/>
      <c r="P979" s="58" t="n"/>
      <c r="Q979" s="58" t="n"/>
      <c r="R979" s="58" t="n"/>
      <c r="S979" s="58" t="n"/>
      <c r="T979" s="58" t="n"/>
      <c r="U979" s="58" t="n"/>
      <c r="V979" s="58" t="n"/>
      <c r="W979" s="58" t="n"/>
      <c r="X979" s="58" t="n"/>
      <c r="Y979" s="58" t="n"/>
      <c r="Z979" s="58" t="n"/>
    </row>
    <row r="980" ht="15.75" customHeight="1" s="57">
      <c r="A980" s="58" t="n"/>
      <c r="B980" s="58" t="n"/>
      <c r="C980" s="58" t="n"/>
      <c r="D980" s="58" t="n"/>
      <c r="E980" s="58" t="n"/>
      <c r="F980" s="58" t="n"/>
      <c r="G980" s="58" t="n"/>
      <c r="H980" s="58" t="n"/>
      <c r="I980" s="58" t="n"/>
      <c r="J980" s="58" t="n"/>
      <c r="K980" s="58" t="n"/>
      <c r="L980" s="58" t="n"/>
      <c r="M980" s="58" t="n"/>
      <c r="N980" s="58" t="n"/>
      <c r="O980" s="58" t="n"/>
      <c r="P980" s="58" t="n"/>
      <c r="Q980" s="58" t="n"/>
      <c r="R980" s="58" t="n"/>
      <c r="S980" s="58" t="n"/>
      <c r="T980" s="58" t="n"/>
      <c r="U980" s="58" t="n"/>
      <c r="V980" s="58" t="n"/>
      <c r="W980" s="58" t="n"/>
      <c r="X980" s="58" t="n"/>
      <c r="Y980" s="58" t="n"/>
      <c r="Z980" s="58" t="n"/>
    </row>
    <row r="981" ht="15.75" customHeight="1" s="57">
      <c r="A981" s="58" t="n"/>
      <c r="B981" s="58" t="n"/>
      <c r="C981" s="58" t="n"/>
      <c r="D981" s="58" t="n"/>
      <c r="E981" s="58" t="n"/>
      <c r="F981" s="58" t="n"/>
      <c r="G981" s="58" t="n"/>
      <c r="H981" s="58" t="n"/>
      <c r="I981" s="58" t="n"/>
      <c r="J981" s="58" t="n"/>
      <c r="K981" s="58" t="n"/>
      <c r="L981" s="58" t="n"/>
      <c r="M981" s="58" t="n"/>
      <c r="N981" s="58" t="n"/>
      <c r="O981" s="58" t="n"/>
      <c r="P981" s="58" t="n"/>
      <c r="Q981" s="58" t="n"/>
      <c r="R981" s="58" t="n"/>
      <c r="S981" s="58" t="n"/>
      <c r="T981" s="58" t="n"/>
      <c r="U981" s="58" t="n"/>
      <c r="V981" s="58" t="n"/>
      <c r="W981" s="58" t="n"/>
      <c r="X981" s="58" t="n"/>
      <c r="Y981" s="58" t="n"/>
      <c r="Z981" s="58" t="n"/>
    </row>
    <row r="982" ht="15.75" customHeight="1" s="57">
      <c r="A982" s="58" t="n"/>
      <c r="B982" s="58" t="n"/>
      <c r="C982" s="58" t="n"/>
      <c r="D982" s="58" t="n"/>
      <c r="E982" s="58" t="n"/>
      <c r="F982" s="58" t="n"/>
      <c r="G982" s="58" t="n"/>
      <c r="H982" s="58" t="n"/>
      <c r="I982" s="58" t="n"/>
      <c r="J982" s="58" t="n"/>
      <c r="K982" s="58" t="n"/>
      <c r="L982" s="58" t="n"/>
      <c r="M982" s="58" t="n"/>
      <c r="N982" s="58" t="n"/>
      <c r="O982" s="58" t="n"/>
      <c r="P982" s="58" t="n"/>
      <c r="Q982" s="58" t="n"/>
      <c r="R982" s="58" t="n"/>
      <c r="S982" s="58" t="n"/>
      <c r="T982" s="58" t="n"/>
      <c r="U982" s="58" t="n"/>
      <c r="V982" s="58" t="n"/>
      <c r="W982" s="58" t="n"/>
      <c r="X982" s="58" t="n"/>
      <c r="Y982" s="58" t="n"/>
      <c r="Z982" s="58" t="n"/>
    </row>
    <row r="983" ht="15.75" customHeight="1" s="57">
      <c r="A983" s="58" t="n"/>
      <c r="B983" s="58" t="n"/>
      <c r="C983" s="58" t="n"/>
      <c r="D983" s="58" t="n"/>
      <c r="E983" s="58" t="n"/>
      <c r="F983" s="58" t="n"/>
      <c r="G983" s="58" t="n"/>
      <c r="H983" s="58" t="n"/>
      <c r="I983" s="58" t="n"/>
      <c r="J983" s="58" t="n"/>
      <c r="K983" s="58" t="n"/>
      <c r="L983" s="58" t="n"/>
      <c r="M983" s="58" t="n"/>
      <c r="N983" s="58" t="n"/>
      <c r="O983" s="58" t="n"/>
      <c r="P983" s="58" t="n"/>
      <c r="Q983" s="58" t="n"/>
      <c r="R983" s="58" t="n"/>
      <c r="S983" s="58" t="n"/>
      <c r="T983" s="58" t="n"/>
      <c r="U983" s="58" t="n"/>
      <c r="V983" s="58" t="n"/>
      <c r="W983" s="58" t="n"/>
      <c r="X983" s="58" t="n"/>
      <c r="Y983" s="58" t="n"/>
      <c r="Z983" s="58" t="n"/>
    </row>
    <row r="984" ht="15.75" customHeight="1" s="57">
      <c r="A984" s="58" t="n"/>
      <c r="B984" s="58" t="n"/>
      <c r="C984" s="58" t="n"/>
      <c r="D984" s="58" t="n"/>
      <c r="E984" s="58" t="n"/>
      <c r="F984" s="58" t="n"/>
      <c r="G984" s="58" t="n"/>
      <c r="H984" s="58" t="n"/>
      <c r="I984" s="58" t="n"/>
      <c r="J984" s="58" t="n"/>
      <c r="K984" s="58" t="n"/>
      <c r="L984" s="58" t="n"/>
      <c r="M984" s="58" t="n"/>
      <c r="N984" s="58" t="n"/>
      <c r="O984" s="58" t="n"/>
      <c r="P984" s="58" t="n"/>
      <c r="Q984" s="58" t="n"/>
      <c r="R984" s="58" t="n"/>
      <c r="S984" s="58" t="n"/>
      <c r="T984" s="58" t="n"/>
      <c r="U984" s="58" t="n"/>
      <c r="V984" s="58" t="n"/>
      <c r="W984" s="58" t="n"/>
      <c r="X984" s="58" t="n"/>
      <c r="Y984" s="58" t="n"/>
      <c r="Z984" s="58" t="n"/>
    </row>
    <row r="985" ht="15.75" customHeight="1" s="57">
      <c r="A985" s="58" t="n"/>
      <c r="B985" s="58" t="n"/>
      <c r="C985" s="58" t="n"/>
      <c r="D985" s="58" t="n"/>
      <c r="E985" s="58" t="n"/>
      <c r="F985" s="58" t="n"/>
      <c r="G985" s="58" t="n"/>
      <c r="H985" s="58" t="n"/>
      <c r="I985" s="58" t="n"/>
      <c r="J985" s="58" t="n"/>
      <c r="K985" s="58" t="n"/>
      <c r="L985" s="58" t="n"/>
      <c r="M985" s="58" t="n"/>
      <c r="N985" s="58" t="n"/>
      <c r="O985" s="58" t="n"/>
      <c r="P985" s="58" t="n"/>
      <c r="Q985" s="58" t="n"/>
      <c r="R985" s="58" t="n"/>
      <c r="S985" s="58" t="n"/>
      <c r="T985" s="58" t="n"/>
      <c r="U985" s="58" t="n"/>
      <c r="V985" s="58" t="n"/>
      <c r="W985" s="58" t="n"/>
      <c r="X985" s="58" t="n"/>
      <c r="Y985" s="58" t="n"/>
      <c r="Z985" s="58" t="n"/>
    </row>
    <row r="986" ht="15.75" customHeight="1" s="57">
      <c r="A986" s="58" t="n"/>
      <c r="B986" s="58" t="n"/>
      <c r="C986" s="58" t="n"/>
      <c r="D986" s="58" t="n"/>
      <c r="E986" s="58" t="n"/>
      <c r="F986" s="58" t="n"/>
      <c r="G986" s="58" t="n"/>
      <c r="H986" s="58" t="n"/>
      <c r="I986" s="58" t="n"/>
      <c r="J986" s="58" t="n"/>
      <c r="K986" s="58" t="n"/>
      <c r="L986" s="58" t="n"/>
      <c r="M986" s="58" t="n"/>
      <c r="N986" s="58" t="n"/>
      <c r="O986" s="58" t="n"/>
      <c r="P986" s="58" t="n"/>
      <c r="Q986" s="58" t="n"/>
      <c r="R986" s="58" t="n"/>
      <c r="S986" s="58" t="n"/>
      <c r="T986" s="58" t="n"/>
      <c r="U986" s="58" t="n"/>
      <c r="V986" s="58" t="n"/>
      <c r="W986" s="58" t="n"/>
      <c r="X986" s="58" t="n"/>
      <c r="Y986" s="58" t="n"/>
      <c r="Z986" s="58" t="n"/>
    </row>
    <row r="987" ht="15.75" customHeight="1" s="57">
      <c r="A987" s="58" t="n"/>
      <c r="B987" s="58" t="n"/>
      <c r="C987" s="58" t="n"/>
      <c r="D987" s="58" t="n"/>
      <c r="E987" s="58" t="n"/>
      <c r="F987" s="58" t="n"/>
      <c r="G987" s="58" t="n"/>
      <c r="H987" s="58" t="n"/>
      <c r="I987" s="58" t="n"/>
      <c r="J987" s="58" t="n"/>
      <c r="K987" s="58" t="n"/>
      <c r="L987" s="58" t="n"/>
      <c r="M987" s="58" t="n"/>
      <c r="N987" s="58" t="n"/>
      <c r="O987" s="58" t="n"/>
      <c r="P987" s="58" t="n"/>
      <c r="Q987" s="58" t="n"/>
      <c r="R987" s="58" t="n"/>
      <c r="S987" s="58" t="n"/>
      <c r="T987" s="58" t="n"/>
      <c r="U987" s="58" t="n"/>
      <c r="V987" s="58" t="n"/>
      <c r="W987" s="58" t="n"/>
      <c r="X987" s="58" t="n"/>
      <c r="Y987" s="58" t="n"/>
      <c r="Z987" s="58" t="n"/>
    </row>
    <row r="988" ht="15.75" customHeight="1" s="57">
      <c r="A988" s="58" t="n"/>
      <c r="B988" s="58" t="n"/>
      <c r="C988" s="58" t="n"/>
      <c r="D988" s="58" t="n"/>
      <c r="E988" s="58" t="n"/>
      <c r="F988" s="58" t="n"/>
      <c r="G988" s="58" t="n"/>
      <c r="H988" s="58" t="n"/>
      <c r="I988" s="58" t="n"/>
      <c r="J988" s="58" t="n"/>
      <c r="K988" s="58" t="n"/>
      <c r="L988" s="58" t="n"/>
      <c r="M988" s="58" t="n"/>
      <c r="N988" s="58" t="n"/>
      <c r="O988" s="58" t="n"/>
      <c r="P988" s="58" t="n"/>
      <c r="Q988" s="58" t="n"/>
      <c r="R988" s="58" t="n"/>
      <c r="S988" s="58" t="n"/>
      <c r="T988" s="58" t="n"/>
      <c r="U988" s="58" t="n"/>
      <c r="V988" s="58" t="n"/>
      <c r="W988" s="58" t="n"/>
      <c r="X988" s="58" t="n"/>
      <c r="Y988" s="58" t="n"/>
      <c r="Z988" s="58" t="n"/>
    </row>
    <row r="989" ht="15.75" customHeight="1" s="57">
      <c r="A989" s="58" t="n"/>
      <c r="B989" s="58" t="n"/>
      <c r="C989" s="58" t="n"/>
      <c r="D989" s="58" t="n"/>
      <c r="E989" s="58" t="n"/>
      <c r="F989" s="58" t="n"/>
      <c r="G989" s="58" t="n"/>
      <c r="H989" s="58" t="n"/>
      <c r="I989" s="58" t="n"/>
      <c r="J989" s="58" t="n"/>
      <c r="K989" s="58" t="n"/>
      <c r="L989" s="58" t="n"/>
      <c r="M989" s="58" t="n"/>
      <c r="N989" s="58" t="n"/>
      <c r="O989" s="58" t="n"/>
      <c r="P989" s="58" t="n"/>
      <c r="Q989" s="58" t="n"/>
      <c r="R989" s="58" t="n"/>
      <c r="S989" s="58" t="n"/>
      <c r="T989" s="58" t="n"/>
      <c r="U989" s="58" t="n"/>
      <c r="V989" s="58" t="n"/>
      <c r="W989" s="58" t="n"/>
      <c r="X989" s="58" t="n"/>
      <c r="Y989" s="58" t="n"/>
      <c r="Z989" s="58" t="n"/>
    </row>
    <row r="990" ht="15.75" customHeight="1" s="57">
      <c r="A990" s="58" t="n"/>
      <c r="B990" s="58" t="n"/>
      <c r="C990" s="58" t="n"/>
      <c r="D990" s="58" t="n"/>
      <c r="E990" s="58" t="n"/>
      <c r="F990" s="58" t="n"/>
      <c r="G990" s="58" t="n"/>
      <c r="H990" s="58" t="n"/>
      <c r="I990" s="58" t="n"/>
      <c r="J990" s="58" t="n"/>
      <c r="K990" s="58" t="n"/>
      <c r="L990" s="58" t="n"/>
      <c r="M990" s="58" t="n"/>
      <c r="N990" s="58" t="n"/>
      <c r="O990" s="58" t="n"/>
      <c r="P990" s="58" t="n"/>
      <c r="Q990" s="58" t="n"/>
      <c r="R990" s="58" t="n"/>
      <c r="S990" s="58" t="n"/>
      <c r="T990" s="58" t="n"/>
      <c r="U990" s="58" t="n"/>
      <c r="V990" s="58" t="n"/>
      <c r="W990" s="58" t="n"/>
      <c r="X990" s="58" t="n"/>
      <c r="Y990" s="58" t="n"/>
      <c r="Z990" s="58" t="n"/>
    </row>
    <row r="991" ht="15.75" customHeight="1" s="57">
      <c r="A991" s="58" t="n"/>
      <c r="B991" s="58" t="n"/>
      <c r="C991" s="58" t="n"/>
      <c r="D991" s="58" t="n"/>
      <c r="E991" s="58" t="n"/>
      <c r="F991" s="58" t="n"/>
      <c r="G991" s="58" t="n"/>
      <c r="H991" s="58" t="n"/>
      <c r="I991" s="58" t="n"/>
      <c r="J991" s="58" t="n"/>
      <c r="K991" s="58" t="n"/>
      <c r="L991" s="58" t="n"/>
      <c r="M991" s="58" t="n"/>
      <c r="N991" s="58" t="n"/>
      <c r="O991" s="58" t="n"/>
      <c r="P991" s="58" t="n"/>
      <c r="Q991" s="58" t="n"/>
      <c r="R991" s="58" t="n"/>
      <c r="S991" s="58" t="n"/>
      <c r="T991" s="58" t="n"/>
      <c r="U991" s="58" t="n"/>
      <c r="V991" s="58" t="n"/>
      <c r="W991" s="58" t="n"/>
      <c r="X991" s="58" t="n"/>
      <c r="Y991" s="58" t="n"/>
      <c r="Z991" s="58" t="n"/>
    </row>
    <row r="992" ht="15.75" customHeight="1" s="57">
      <c r="A992" s="58" t="n"/>
      <c r="B992" s="58" t="n"/>
      <c r="C992" s="58" t="n"/>
      <c r="D992" s="58" t="n"/>
      <c r="E992" s="58" t="n"/>
      <c r="F992" s="58" t="n"/>
      <c r="G992" s="58" t="n"/>
      <c r="H992" s="58" t="n"/>
      <c r="I992" s="58" t="n"/>
      <c r="J992" s="58" t="n"/>
      <c r="K992" s="58" t="n"/>
      <c r="L992" s="58" t="n"/>
      <c r="M992" s="58" t="n"/>
      <c r="N992" s="58" t="n"/>
      <c r="O992" s="58" t="n"/>
      <c r="P992" s="58" t="n"/>
      <c r="Q992" s="58" t="n"/>
      <c r="R992" s="58" t="n"/>
      <c r="S992" s="58" t="n"/>
      <c r="T992" s="58" t="n"/>
      <c r="U992" s="58" t="n"/>
      <c r="V992" s="58" t="n"/>
      <c r="W992" s="58" t="n"/>
      <c r="X992" s="58" t="n"/>
      <c r="Y992" s="58" t="n"/>
      <c r="Z992" s="58" t="n"/>
    </row>
    <row r="993" ht="15.75" customHeight="1" s="57">
      <c r="A993" s="58" t="n"/>
      <c r="B993" s="58" t="n"/>
      <c r="C993" s="58" t="n"/>
      <c r="D993" s="58" t="n"/>
      <c r="E993" s="58" t="n"/>
      <c r="F993" s="58" t="n"/>
      <c r="G993" s="58" t="n"/>
      <c r="H993" s="58" t="n"/>
      <c r="I993" s="58" t="n"/>
      <c r="J993" s="58" t="n"/>
      <c r="K993" s="58" t="n"/>
      <c r="L993" s="58" t="n"/>
      <c r="M993" s="58" t="n"/>
      <c r="N993" s="58" t="n"/>
      <c r="O993" s="58" t="n"/>
      <c r="P993" s="58" t="n"/>
      <c r="Q993" s="58" t="n"/>
      <c r="R993" s="58" t="n"/>
      <c r="S993" s="58" t="n"/>
      <c r="T993" s="58" t="n"/>
      <c r="U993" s="58" t="n"/>
      <c r="V993" s="58" t="n"/>
      <c r="W993" s="58" t="n"/>
      <c r="X993" s="58" t="n"/>
      <c r="Y993" s="58" t="n"/>
      <c r="Z993" s="58" t="n"/>
    </row>
    <row r="994" ht="15.75" customHeight="1" s="57">
      <c r="A994" s="58" t="n"/>
      <c r="B994" s="58" t="n"/>
      <c r="C994" s="58" t="n"/>
      <c r="D994" s="58" t="n"/>
      <c r="E994" s="58" t="n"/>
      <c r="F994" s="58" t="n"/>
      <c r="G994" s="58" t="n"/>
      <c r="H994" s="58" t="n"/>
      <c r="I994" s="58" t="n"/>
      <c r="J994" s="58" t="n"/>
      <c r="K994" s="58" t="n"/>
      <c r="L994" s="58" t="n"/>
      <c r="M994" s="58" t="n"/>
      <c r="N994" s="58" t="n"/>
      <c r="O994" s="58" t="n"/>
      <c r="P994" s="58" t="n"/>
      <c r="Q994" s="58" t="n"/>
      <c r="R994" s="58" t="n"/>
      <c r="S994" s="58" t="n"/>
      <c r="T994" s="58" t="n"/>
      <c r="U994" s="58" t="n"/>
      <c r="V994" s="58" t="n"/>
      <c r="W994" s="58" t="n"/>
      <c r="X994" s="58" t="n"/>
      <c r="Y994" s="58" t="n"/>
      <c r="Z994" s="58" t="n"/>
    </row>
    <row r="995" ht="15.75" customHeight="1" s="57">
      <c r="A995" s="58" t="n"/>
      <c r="B995" s="58" t="n"/>
      <c r="C995" s="58" t="n"/>
      <c r="D995" s="58" t="n"/>
      <c r="E995" s="58" t="n"/>
      <c r="F995" s="58" t="n"/>
      <c r="G995" s="58" t="n"/>
      <c r="H995" s="58" t="n"/>
      <c r="I995" s="58" t="n"/>
      <c r="J995" s="58" t="n"/>
      <c r="K995" s="58" t="n"/>
      <c r="L995" s="58" t="n"/>
      <c r="M995" s="58" t="n"/>
      <c r="N995" s="58" t="n"/>
      <c r="O995" s="58" t="n"/>
      <c r="P995" s="58" t="n"/>
      <c r="Q995" s="58" t="n"/>
      <c r="R995" s="58" t="n"/>
      <c r="S995" s="58" t="n"/>
      <c r="T995" s="58" t="n"/>
      <c r="U995" s="58" t="n"/>
      <c r="V995" s="58" t="n"/>
      <c r="W995" s="58" t="n"/>
      <c r="X995" s="58" t="n"/>
      <c r="Y995" s="58" t="n"/>
      <c r="Z995" s="58" t="n"/>
    </row>
    <row r="996" ht="15.75" customHeight="1" s="57">
      <c r="A996" s="58" t="n"/>
      <c r="B996" s="58" t="n"/>
      <c r="C996" s="58" t="n"/>
      <c r="D996" s="58" t="n"/>
      <c r="E996" s="58" t="n"/>
      <c r="F996" s="58" t="n"/>
      <c r="G996" s="58" t="n"/>
      <c r="H996" s="58" t="n"/>
      <c r="I996" s="58" t="n"/>
      <c r="J996" s="58" t="n"/>
      <c r="K996" s="58" t="n"/>
      <c r="L996" s="58" t="n"/>
      <c r="M996" s="58" t="n"/>
      <c r="N996" s="58" t="n"/>
      <c r="O996" s="58" t="n"/>
      <c r="P996" s="58" t="n"/>
      <c r="Q996" s="58" t="n"/>
      <c r="R996" s="58" t="n"/>
      <c r="S996" s="58" t="n"/>
      <c r="T996" s="58" t="n"/>
      <c r="U996" s="58" t="n"/>
      <c r="V996" s="58" t="n"/>
      <c r="W996" s="58" t="n"/>
      <c r="X996" s="58" t="n"/>
      <c r="Y996" s="58" t="n"/>
      <c r="Z996" s="58" t="n"/>
    </row>
    <row r="997" ht="15.75" customHeight="1" s="57">
      <c r="A997" s="58" t="n"/>
      <c r="B997" s="58" t="n"/>
      <c r="C997" s="58" t="n"/>
      <c r="D997" s="58" t="n"/>
      <c r="E997" s="58" t="n"/>
      <c r="F997" s="58" t="n"/>
      <c r="G997" s="58" t="n"/>
      <c r="H997" s="58" t="n"/>
      <c r="I997" s="58" t="n"/>
      <c r="J997" s="58" t="n"/>
      <c r="K997" s="58" t="n"/>
      <c r="L997" s="58" t="n"/>
      <c r="M997" s="58" t="n"/>
      <c r="N997" s="58" t="n"/>
      <c r="O997" s="58" t="n"/>
      <c r="P997" s="58" t="n"/>
      <c r="Q997" s="58" t="n"/>
      <c r="R997" s="58" t="n"/>
      <c r="S997" s="58" t="n"/>
      <c r="T997" s="58" t="n"/>
      <c r="U997" s="58" t="n"/>
      <c r="V997" s="58" t="n"/>
      <c r="W997" s="58" t="n"/>
      <c r="X997" s="58" t="n"/>
      <c r="Y997" s="58" t="n"/>
      <c r="Z997" s="58" t="n"/>
    </row>
    <row r="998" ht="15.75" customHeight="1" s="57">
      <c r="A998" s="58" t="n"/>
      <c r="B998" s="58" t="n"/>
      <c r="C998" s="58" t="n"/>
      <c r="D998" s="58" t="n"/>
      <c r="E998" s="58" t="n"/>
      <c r="F998" s="58" t="n"/>
      <c r="G998" s="58" t="n"/>
      <c r="H998" s="58" t="n"/>
      <c r="I998" s="58" t="n"/>
      <c r="J998" s="58" t="n"/>
      <c r="K998" s="58" t="n"/>
      <c r="L998" s="58" t="n"/>
      <c r="M998" s="58" t="n"/>
      <c r="N998" s="58" t="n"/>
      <c r="O998" s="58" t="n"/>
      <c r="P998" s="58" t="n"/>
      <c r="Q998" s="58" t="n"/>
      <c r="R998" s="58" t="n"/>
      <c r="S998" s="58" t="n"/>
      <c r="T998" s="58" t="n"/>
      <c r="U998" s="58" t="n"/>
      <c r="V998" s="58" t="n"/>
      <c r="W998" s="58" t="n"/>
      <c r="X998" s="58" t="n"/>
      <c r="Y998" s="58" t="n"/>
      <c r="Z998" s="58" t="n"/>
    </row>
    <row r="999" ht="15.75" customHeight="1" s="57">
      <c r="A999" s="58" t="n"/>
      <c r="B999" s="58" t="n"/>
      <c r="C999" s="58" t="n"/>
      <c r="D999" s="58" t="n"/>
      <c r="E999" s="58" t="n"/>
      <c r="F999" s="58" t="n"/>
      <c r="G999" s="58" t="n"/>
      <c r="H999" s="58" t="n"/>
      <c r="I999" s="58" t="n"/>
      <c r="J999" s="58" t="n"/>
      <c r="K999" s="58" t="n"/>
      <c r="L999" s="58" t="n"/>
      <c r="M999" s="58" t="n"/>
      <c r="N999" s="58" t="n"/>
      <c r="O999" s="58" t="n"/>
      <c r="P999" s="58" t="n"/>
      <c r="Q999" s="58" t="n"/>
      <c r="R999" s="58" t="n"/>
      <c r="S999" s="58" t="n"/>
      <c r="T999" s="58" t="n"/>
      <c r="U999" s="58" t="n"/>
      <c r="V999" s="58" t="n"/>
      <c r="W999" s="58" t="n"/>
      <c r="X999" s="58" t="n"/>
      <c r="Y999" s="58" t="n"/>
      <c r="Z999" s="58" t="n"/>
    </row>
    <row r="1000" ht="15.75" customHeight="1" s="57">
      <c r="A1000" s="58" t="n"/>
      <c r="B1000" s="58" t="n"/>
      <c r="C1000" s="58" t="n"/>
      <c r="D1000" s="58" t="n"/>
      <c r="E1000" s="58" t="n"/>
      <c r="F1000" s="58" t="n"/>
      <c r="G1000" s="58" t="n"/>
      <c r="H1000" s="58" t="n"/>
      <c r="I1000" s="58" t="n"/>
      <c r="J1000" s="58" t="n"/>
      <c r="K1000" s="58" t="n"/>
      <c r="L1000" s="58" t="n"/>
      <c r="M1000" s="58" t="n"/>
      <c r="N1000" s="58" t="n"/>
      <c r="O1000" s="58" t="n"/>
      <c r="P1000" s="58" t="n"/>
      <c r="Q1000" s="58" t="n"/>
      <c r="R1000" s="58" t="n"/>
      <c r="S1000" s="58" t="n"/>
      <c r="T1000" s="58" t="n"/>
      <c r="U1000" s="58" t="n"/>
      <c r="V1000" s="58" t="n"/>
      <c r="W1000" s="58" t="n"/>
      <c r="X1000" s="58" t="n"/>
      <c r="Y1000" s="58" t="n"/>
      <c r="Z1000" s="58" t="n"/>
    </row>
    <row r="1001" ht="15.75" customHeight="1" s="57">
      <c r="A1001" s="58" t="n"/>
      <c r="B1001" s="58" t="n"/>
      <c r="C1001" s="58" t="n"/>
      <c r="D1001" s="58" t="n"/>
      <c r="E1001" s="58" t="n"/>
      <c r="F1001" s="58" t="n"/>
      <c r="G1001" s="58" t="n"/>
      <c r="H1001" s="58" t="n"/>
      <c r="I1001" s="58" t="n"/>
      <c r="J1001" s="58" t="n"/>
      <c r="K1001" s="58" t="n"/>
      <c r="L1001" s="58" t="n"/>
      <c r="M1001" s="58" t="n"/>
      <c r="N1001" s="58" t="n"/>
      <c r="O1001" s="58" t="n"/>
      <c r="P1001" s="58" t="n"/>
      <c r="Q1001" s="58" t="n"/>
      <c r="R1001" s="58" t="n"/>
      <c r="S1001" s="58" t="n"/>
      <c r="T1001" s="58" t="n"/>
      <c r="U1001" s="58" t="n"/>
      <c r="V1001" s="58" t="n"/>
      <c r="W1001" s="58" t="n"/>
      <c r="X1001" s="58" t="n"/>
      <c r="Y1001" s="58" t="n"/>
      <c r="Z1001" s="58" t="n"/>
    </row>
    <row r="1002" ht="15.75" customHeight="1" s="57">
      <c r="A1002" s="58" t="n"/>
      <c r="B1002" s="58" t="n"/>
      <c r="C1002" s="58" t="n"/>
      <c r="D1002" s="58" t="n"/>
      <c r="E1002" s="58" t="n"/>
      <c r="F1002" s="58" t="n"/>
      <c r="G1002" s="58" t="n"/>
      <c r="H1002" s="58" t="n"/>
      <c r="I1002" s="58" t="n"/>
      <c r="J1002" s="58" t="n"/>
      <c r="K1002" s="58" t="n"/>
      <c r="L1002" s="58" t="n"/>
      <c r="M1002" s="58" t="n"/>
      <c r="N1002" s="58" t="n"/>
      <c r="O1002" s="58" t="n"/>
      <c r="P1002" s="58" t="n"/>
      <c r="Q1002" s="58" t="n"/>
      <c r="R1002" s="58" t="n"/>
      <c r="S1002" s="58" t="n"/>
      <c r="T1002" s="58" t="n"/>
      <c r="U1002" s="58" t="n"/>
      <c r="V1002" s="58" t="n"/>
      <c r="W1002" s="58" t="n"/>
      <c r="X1002" s="58" t="n"/>
      <c r="Y1002" s="58" t="n"/>
      <c r="Z1002" s="58" t="n"/>
    </row>
    <row r="1003" ht="15.75" customHeight="1" s="57">
      <c r="A1003" s="58" t="n"/>
      <c r="B1003" s="58" t="n"/>
      <c r="C1003" s="58" t="n"/>
      <c r="D1003" s="58" t="n"/>
      <c r="E1003" s="58" t="n"/>
      <c r="F1003" s="58" t="n"/>
      <c r="G1003" s="58" t="n"/>
      <c r="H1003" s="58" t="n"/>
      <c r="I1003" s="58" t="n"/>
      <c r="J1003" s="58" t="n"/>
      <c r="K1003" s="58" t="n"/>
      <c r="L1003" s="58" t="n"/>
      <c r="M1003" s="58" t="n"/>
      <c r="N1003" s="58" t="n"/>
      <c r="O1003" s="58" t="n"/>
      <c r="P1003" s="58" t="n"/>
      <c r="Q1003" s="58" t="n"/>
      <c r="R1003" s="58" t="n"/>
      <c r="S1003" s="58" t="n"/>
      <c r="T1003" s="58" t="n"/>
      <c r="U1003" s="58" t="n"/>
      <c r="V1003" s="58" t="n"/>
      <c r="W1003" s="58" t="n"/>
      <c r="X1003" s="58" t="n"/>
      <c r="Y1003" s="58" t="n"/>
      <c r="Z1003" s="58" t="n"/>
    </row>
    <row r="1004" ht="15.75" customHeight="1" s="57">
      <c r="A1004" s="58" t="n"/>
      <c r="B1004" s="58" t="n"/>
      <c r="C1004" s="58" t="n"/>
      <c r="D1004" s="58" t="n"/>
      <c r="E1004" s="58" t="n"/>
      <c r="F1004" s="58" t="n"/>
      <c r="G1004" s="58" t="n"/>
      <c r="H1004" s="58" t="n"/>
      <c r="I1004" s="58" t="n"/>
      <c r="J1004" s="58" t="n"/>
      <c r="K1004" s="58" t="n"/>
      <c r="L1004" s="58" t="n"/>
      <c r="M1004" s="58" t="n"/>
      <c r="N1004" s="58" t="n"/>
      <c r="O1004" s="58" t="n"/>
      <c r="P1004" s="58" t="n"/>
      <c r="Q1004" s="58" t="n"/>
      <c r="R1004" s="58" t="n"/>
      <c r="S1004" s="58" t="n"/>
      <c r="T1004" s="58" t="n"/>
      <c r="U1004" s="58" t="n"/>
      <c r="V1004" s="58" t="n"/>
      <c r="W1004" s="58" t="n"/>
      <c r="X1004" s="58" t="n"/>
      <c r="Y1004" s="58" t="n"/>
      <c r="Z1004" s="58" t="n"/>
    </row>
    <row r="1005" ht="15.75" customHeight="1" s="57">
      <c r="A1005" s="58" t="n"/>
      <c r="B1005" s="58" t="n"/>
      <c r="C1005" s="58" t="n"/>
      <c r="D1005" s="58" t="n"/>
      <c r="E1005" s="58" t="n"/>
      <c r="F1005" s="58" t="n"/>
      <c r="G1005" s="58" t="n"/>
      <c r="H1005" s="58" t="n"/>
      <c r="I1005" s="58" t="n"/>
      <c r="J1005" s="58" t="n"/>
      <c r="K1005" s="58" t="n"/>
      <c r="L1005" s="58" t="n"/>
      <c r="M1005" s="58" t="n"/>
      <c r="N1005" s="58" t="n"/>
      <c r="O1005" s="58" t="n"/>
      <c r="P1005" s="58" t="n"/>
      <c r="Q1005" s="58" t="n"/>
      <c r="R1005" s="58" t="n"/>
      <c r="S1005" s="58" t="n"/>
      <c r="T1005" s="58" t="n"/>
      <c r="U1005" s="58" t="n"/>
      <c r="V1005" s="58" t="n"/>
      <c r="W1005" s="58" t="n"/>
      <c r="X1005" s="58" t="n"/>
      <c r="Y1005" s="58" t="n"/>
      <c r="Z1005" s="58" t="n"/>
    </row>
    <row r="1006" ht="15.75" customHeight="1" s="57">
      <c r="A1006" s="58" t="n"/>
      <c r="B1006" s="58" t="n"/>
      <c r="C1006" s="58" t="n"/>
      <c r="D1006" s="58" t="n"/>
      <c r="E1006" s="58" t="n"/>
      <c r="F1006" s="58" t="n"/>
      <c r="G1006" s="58" t="n"/>
      <c r="H1006" s="58" t="n"/>
      <c r="I1006" s="58" t="n"/>
      <c r="J1006" s="58" t="n"/>
      <c r="K1006" s="58" t="n"/>
      <c r="L1006" s="58" t="n"/>
      <c r="M1006" s="58" t="n"/>
      <c r="N1006" s="58" t="n"/>
      <c r="O1006" s="58" t="n"/>
      <c r="P1006" s="58" t="n"/>
      <c r="Q1006" s="58" t="n"/>
      <c r="R1006" s="58" t="n"/>
      <c r="S1006" s="58" t="n"/>
      <c r="T1006" s="58" t="n"/>
      <c r="U1006" s="58" t="n"/>
      <c r="V1006" s="58" t="n"/>
      <c r="W1006" s="58" t="n"/>
      <c r="X1006" s="58" t="n"/>
      <c r="Y1006" s="58" t="n"/>
      <c r="Z1006" s="58" t="n"/>
    </row>
    <row r="1007" ht="15.75" customHeight="1" s="57">
      <c r="A1007" s="58" t="n"/>
      <c r="B1007" s="58" t="n"/>
      <c r="C1007" s="58" t="n"/>
      <c r="D1007" s="58" t="n"/>
      <c r="E1007" s="58" t="n"/>
      <c r="F1007" s="58" t="n"/>
      <c r="G1007" s="58" t="n"/>
      <c r="H1007" s="58" t="n"/>
      <c r="I1007" s="58" t="n"/>
      <c r="J1007" s="58" t="n"/>
      <c r="K1007" s="58" t="n"/>
      <c r="L1007" s="58" t="n"/>
      <c r="M1007" s="58" t="n"/>
      <c r="N1007" s="58" t="n"/>
      <c r="O1007" s="58" t="n"/>
      <c r="P1007" s="58" t="n"/>
      <c r="Q1007" s="58" t="n"/>
      <c r="R1007" s="58" t="n"/>
      <c r="S1007" s="58" t="n"/>
      <c r="T1007" s="58" t="n"/>
      <c r="U1007" s="58" t="n"/>
      <c r="V1007" s="58" t="n"/>
      <c r="W1007" s="58" t="n"/>
      <c r="X1007" s="58" t="n"/>
      <c r="Y1007" s="58" t="n"/>
      <c r="Z1007" s="58" t="n"/>
    </row>
    <row r="1008" ht="15.75" customHeight="1" s="57">
      <c r="A1008" s="58" t="n"/>
      <c r="B1008" s="58" t="n"/>
      <c r="C1008" s="58" t="n"/>
      <c r="D1008" s="58" t="n"/>
      <c r="E1008" s="58" t="n"/>
      <c r="F1008" s="58" t="n"/>
      <c r="G1008" s="58" t="n"/>
      <c r="H1008" s="58" t="n"/>
      <c r="I1008" s="58" t="n"/>
      <c r="J1008" s="58" t="n"/>
      <c r="K1008" s="58" t="n"/>
      <c r="L1008" s="58" t="n"/>
      <c r="M1008" s="58" t="n"/>
      <c r="N1008" s="58" t="n"/>
      <c r="O1008" s="58" t="n"/>
      <c r="P1008" s="58" t="n"/>
      <c r="Q1008" s="58" t="n"/>
      <c r="R1008" s="58" t="n"/>
      <c r="S1008" s="58" t="n"/>
      <c r="T1008" s="58" t="n"/>
      <c r="U1008" s="58" t="n"/>
      <c r="V1008" s="58" t="n"/>
      <c r="W1008" s="58" t="n"/>
      <c r="X1008" s="58" t="n"/>
      <c r="Y1008" s="58" t="n"/>
      <c r="Z1008" s="58" t="n"/>
    </row>
  </sheetData>
  <mergeCells count="4">
    <mergeCell ref="B11:C11"/>
    <mergeCell ref="B2:C2"/>
    <mergeCell ref="B4:C4"/>
    <mergeCell ref="B10:C10"/>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0"/>
    <pageSetUpPr fitToPage="1"/>
  </sheetPr>
  <dimension ref="A1:Z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27.13" customWidth="1" style="56" min="2" max="2"/>
    <col width="81" customWidth="1" style="56" min="3" max="3"/>
    <col width="68.63" customWidth="1" style="56" min="4" max="4"/>
    <col width="43.63" customWidth="1" style="56" min="5" max="5"/>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PICOC Framework &amp; Research Question Formulation</t>
        </is>
      </c>
      <c r="C2" s="72" t="n"/>
      <c r="D2" s="72" t="n"/>
      <c r="E2" s="64" t="n"/>
      <c r="F2" s="70" t="n"/>
      <c r="G2" s="70" t="n"/>
      <c r="H2" s="70"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73" t="inlineStr">
        <is>
          <t>Use PICOC to translate the research problem into searchable concepts and formulate focused research questions.</t>
        </is>
      </c>
      <c r="C3" s="74" t="n"/>
      <c r="D3" s="74" t="n"/>
      <c r="E3" s="66"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17.9" customHeight="1" s="57">
      <c r="A5" s="70" t="n"/>
      <c r="B5" s="75" t="inlineStr">
        <is>
          <t>Element</t>
        </is>
      </c>
      <c r="C5" s="75" t="inlineStr">
        <is>
          <t>Meaning</t>
        </is>
      </c>
      <c r="D5" s="75" t="inlineStr">
        <is>
          <t>Your Definition</t>
        </is>
      </c>
      <c r="E5" s="75" t="inlineStr">
        <is>
          <t>Notes</t>
        </is>
      </c>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34.3" customHeight="1" s="57">
      <c r="A6" s="70" t="n"/>
      <c r="B6" s="76" t="inlineStr">
        <is>
          <t>P – Population</t>
        </is>
      </c>
      <c r="C6" s="77" t="inlineStr">
        <is>
          <t>Who/what is being studied?</t>
        </is>
      </c>
      <c r="D6" s="77" t="inlineStr">
        <is>
          <t>Sistem kecerdasan buatan dengan world model untuk simulasi dan prediksi kelanjutan adegan pada lingkungan digital</t>
        </is>
      </c>
      <c r="E6" s="77" t="inlineStr">
        <is>
          <t>Model yang memetakan kondisi saat ini ke kondisi masa depan</t>
        </is>
      </c>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17.9" customHeight="1" s="57">
      <c r="A7" s="70" t="n"/>
      <c r="B7" s="76" t="inlineStr">
        <is>
          <t>I – Intervention</t>
        </is>
      </c>
      <c r="C7" s="77" t="inlineStr">
        <is>
          <t>Technology, method, treatment, or approach being investigated</t>
        </is>
      </c>
      <c r="D7" s="77" t="inlineStr">
        <is>
          <t>Arsitektur berbasis representasi laten non-generatif (JEPA)</t>
        </is>
      </c>
      <c r="E7" s="77" t="inlineStr">
        <is>
          <t>I-JEPA, V-JEPA, MC-JEPA, LeWM</t>
        </is>
      </c>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34.3" customHeight="1" s="57">
      <c r="A8" s="70" t="n"/>
      <c r="B8" s="76" t="inlineStr">
        <is>
          <t>C – Comparison</t>
        </is>
      </c>
      <c r="C8" s="77" t="inlineStr">
        <is>
          <t>Alternative intervention, baseline, or comparator</t>
        </is>
      </c>
      <c r="D8" s="77" t="inlineStr">
        <is>
          <t>Arsitektur world model generatif berbasis piksel/video/diffusion</t>
        </is>
      </c>
      <c r="E8" s="77" t="inlineStr">
        <is>
          <t>Video diffusion models, autoregressive, DreamerV3, Ha &amp; Schmidhuber</t>
        </is>
      </c>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116.4" customHeight="1" s="57">
      <c r="A9" s="70" t="n"/>
      <c r="B9" s="76" t="inlineStr">
        <is>
          <t>O – Outcome</t>
        </is>
      </c>
      <c r="C9" s="77" t="inlineStr">
        <is>
          <t>What result/effect/performance is being evaluated?</t>
        </is>
      </c>
      <c r="D9" s="77" t="inlineStr">
        <is>
          <t>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t>
        </is>
      </c>
      <c r="E9" s="77" t="inlineStr">
        <is>
          <t>Metrik komputasi, akurasi probing, konsistensi representasi</t>
        </is>
      </c>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34.3" customHeight="1" s="57">
      <c r="A10" s="70" t="n"/>
      <c r="B10" s="76" t="inlineStr">
        <is>
          <t>C – Context</t>
        </is>
      </c>
      <c r="C10" s="77" t="inlineStr">
        <is>
          <t>Environment/domain in which the study occurs</t>
        </is>
      </c>
      <c r="D10" s="77" t="inlineStr">
        <is>
          <t>Pemodelan visual, representasi data video, dan lingkungan simulasi digital</t>
        </is>
      </c>
      <c r="E10" s="77" t="inlineStr">
        <is>
          <t>Benchmark video (action-conditioned), gim simulasi murni perangkat lunak</t>
        </is>
      </c>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15.75" customHeight="1" s="57">
      <c r="A11" s="70" t="n"/>
      <c r="B11" s="70" t="n"/>
      <c r="C11" s="70" t="n"/>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5.75" customHeight="1" s="57">
      <c r="A12" s="70" t="n"/>
      <c r="B12" s="78" t="n"/>
      <c r="C12" s="78" t="n"/>
      <c r="D12" s="78"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22.35" customHeight="1" s="57">
      <c r="A13" s="70" t="n"/>
      <c r="B13" s="79" t="inlineStr">
        <is>
          <t>Research Question Formulation</t>
        </is>
      </c>
      <c r="C13" s="80" t="n"/>
      <c r="D13" s="6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7.9" customHeight="1" s="57">
      <c r="A14" s="70" t="n"/>
      <c r="B14" s="75" t="inlineStr">
        <is>
          <t>RQ ID</t>
        </is>
      </c>
      <c r="C14" s="75" t="inlineStr">
        <is>
          <t>Research Question</t>
        </is>
      </c>
      <c r="D14" s="75" t="inlineStr">
        <is>
          <t>PICOC Elements Used</t>
        </is>
      </c>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50.7" customHeight="1" s="57">
      <c r="A15" s="70" t="n"/>
      <c r="B15" s="77" t="inlineStr">
        <is>
          <t>RQ-01</t>
        </is>
      </c>
      <c r="C15" s="77" t="inlineStr">
        <is>
          <t>Apa saja paradigma arsitektural utama pada garis keturunan JEPA dan garis keturunan generatif dalam pemodelan dunia (world modeling), dan bagaimana evolusinya sejak 2018 hingga saat ini?</t>
        </is>
      </c>
      <c r="D15" s="77" t="inlineStr">
        <is>
          <t>P, I, C(Comparison)</t>
        </is>
      </c>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50.7" customHeight="1" s="57">
      <c r="A16" s="70" t="n"/>
      <c r="B16" s="77" t="inlineStr">
        <is>
          <t>RQ-02</t>
        </is>
      </c>
      <c r="C16" s="77" t="inlineStr">
        <is>
          <t>Apa perbedaan mendasar dalam fungsi objektif pembelajaran (loss functions) dan strategi representasi antara world model berbasis JEPA (prediksi laten) dan generatif (prediksi piksel)?</t>
        </is>
      </c>
      <c r="D16" s="77" t="inlineStr">
        <is>
          <t>I, C(Comparison), O</t>
        </is>
      </c>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50.7" customHeight="1" s="57">
      <c r="A17" s="70" t="n"/>
      <c r="B17" s="77" t="inlineStr">
        <is>
          <t>RQ-03</t>
        </is>
      </c>
      <c r="C17" s="77" t="inlineStr">
        <is>
          <t>Bagaimana perbandingan performa masing-masing garis keturunan pada tugas prediksi sekuens video (video prediction) dan simulasi interaktif pada lingkungan virtual?</t>
        </is>
      </c>
      <c r="D17" s="77" t="inlineStr">
        <is>
          <t>I, C(Comparison), O, C(Context)</t>
        </is>
      </c>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34.3" customHeight="1" s="57">
      <c r="A18" s="70" t="n"/>
      <c r="B18" s="77" t="inlineStr">
        <is>
          <t>RQ-04</t>
        </is>
      </c>
      <c r="C18" s="77" t="inlineStr">
        <is>
          <t>Bagaimana trade-off efisiensi komputasi dan efisiensi sampel antara world model berbasis JEPA dan world model generatif?</t>
        </is>
      </c>
      <c r="D18" s="77" t="inlineStr">
        <is>
          <t>I, C(Comparison), O</t>
        </is>
      </c>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50.7" customHeight="1" s="57">
      <c r="A19" s="70" t="n"/>
      <c r="B19" s="77" t="inlineStr">
        <is>
          <t>RQ-05</t>
        </is>
      </c>
      <c r="C19" s="77" t="inlineStr">
        <is>
          <t>Apa dataset benchmark dan metrik evaluasi yang umum digunakan komunitas riset untuk mengukur kualitas world model pada kedua pendekatan tersebut?</t>
        </is>
      </c>
      <c r="D19" s="77" t="inlineStr">
        <is>
          <t>O, C(Context)</t>
        </is>
      </c>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50.7" customHeight="1" s="57">
      <c r="A20" s="70" t="n"/>
      <c r="B20" s="77" t="inlineStr">
        <is>
          <t>RQ-06</t>
        </is>
      </c>
      <c r="C20" s="77" t="inlineStr">
        <is>
          <t>Apa tantangan terbuka dan arah penelitian masa depan dalam menggabungkan atau memilih antara kedua garis keturunan tersebut dalam pengembangan world model?</t>
        </is>
      </c>
      <c r="D20" s="77" t="inlineStr">
        <is>
          <t>I, C(Comparison), C(Context)</t>
        </is>
      </c>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5.75" customHeight="1" s="57">
      <c r="A21" s="70" t="n"/>
      <c r="E21" s="7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5.75" customHeight="1" s="57">
      <c r="A22" s="70" t="n"/>
      <c r="B22" s="70" t="n"/>
      <c r="C22" s="70" t="n"/>
      <c r="D22" s="70" t="n"/>
      <c r="E22" s="7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5.75" customHeight="1" s="57">
      <c r="A23" s="70" t="n"/>
      <c r="B23" s="70" t="n"/>
      <c r="C23" s="70" t="n"/>
      <c r="D23" s="70" t="n"/>
      <c r="E23" s="7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5.75" customHeight="1" s="57">
      <c r="A24" s="70" t="n"/>
      <c r="B24" s="70" t="n"/>
      <c r="C24" s="70" t="n"/>
      <c r="D24" s="70" t="n"/>
      <c r="E24" s="7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5.75" customHeight="1" s="57">
      <c r="A25" s="70" t="n"/>
      <c r="B25" s="70" t="n"/>
      <c r="C25" s="70" t="n"/>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5.75" customHeight="1" s="57">
      <c r="A26" s="70" t="n"/>
      <c r="B26" s="70" t="n"/>
      <c r="C26" s="70"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5.75" customHeight="1" s="57">
      <c r="A27" s="70" t="n"/>
      <c r="B27" s="70" t="n"/>
      <c r="C27" s="70" t="n"/>
      <c r="D27" s="70" t="n"/>
      <c r="E27" s="7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5.75" customHeight="1" s="57">
      <c r="A28" s="70" t="n"/>
      <c r="B28" s="70" t="n"/>
      <c r="C28" s="70" t="n"/>
      <c r="D28" s="70" t="n"/>
      <c r="E28" s="7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15.75" customHeight="1" s="57">
      <c r="A29" s="70" t="n"/>
      <c r="B29" s="70" t="n"/>
      <c r="C29" s="70" t="n"/>
      <c r="D29" s="70" t="n"/>
      <c r="E29" s="70" t="n"/>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5.75" customHeight="1" s="57">
      <c r="A30" s="70" t="n"/>
      <c r="B30" s="70" t="n"/>
      <c r="C30" s="70" t="n"/>
      <c r="D30" s="70" t="n"/>
      <c r="E30" s="70" t="n"/>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5.75" customHeight="1" s="57">
      <c r="A31" s="70" t="n"/>
      <c r="B31" s="70" t="n"/>
      <c r="C31" s="70" t="n"/>
      <c r="D31" s="70" t="n"/>
      <c r="E31" s="70" t="n"/>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5.75" customHeight="1" s="57">
      <c r="A32" s="70" t="n"/>
      <c r="B32" s="70" t="n"/>
      <c r="C32" s="70" t="n"/>
      <c r="D32" s="70" t="n"/>
      <c r="E32" s="7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5.75" customHeight="1" s="57">
      <c r="A33" s="70" t="n"/>
      <c r="B33" s="70" t="n"/>
      <c r="C33" s="70" t="n"/>
      <c r="D33" s="70" t="n"/>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5.75" customHeight="1" s="57">
      <c r="A34" s="70" t="n"/>
      <c r="B34" s="70" t="n"/>
      <c r="C34" s="70" t="n"/>
      <c r="D34" s="70" t="n"/>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5.75" customHeight="1" s="57">
      <c r="A35" s="70" t="n"/>
      <c r="B35" s="70" t="n"/>
      <c r="C35" s="70" t="n"/>
      <c r="D35" s="70" t="n"/>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5.75" customHeight="1" s="57">
      <c r="A36" s="70" t="n"/>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5.75" customHeight="1" s="57">
      <c r="A37" s="70"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5.75" customHeight="1" s="57">
      <c r="A38" s="70" t="n"/>
      <c r="B38" s="70" t="n"/>
      <c r="C38" s="70" t="n"/>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5.75" customHeight="1" s="57">
      <c r="A39" s="70" t="n"/>
      <c r="B39" s="70" t="n"/>
      <c r="C39" s="70" t="n"/>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5.75" customHeight="1" s="57">
      <c r="A40" s="70" t="n"/>
      <c r="B40" s="70" t="n"/>
      <c r="C40" s="70" t="n"/>
      <c r="D40" s="70" t="n"/>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5.75" customHeight="1" s="57">
      <c r="A41" s="70" t="n"/>
      <c r="B41" s="70" t="n"/>
      <c r="C41" s="70" t="n"/>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5.75" customHeight="1" s="57">
      <c r="A42" s="70" t="n"/>
      <c r="B42" s="70" t="n"/>
      <c r="C42" s="70" t="n"/>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5.75" customHeight="1" s="57">
      <c r="A43" s="70" t="n"/>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5.75" customHeight="1" s="57">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5.75" customHeight="1" s="57">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5.75" customHeight="1" s="57">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5.75" customHeight="1" s="57">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5.75" customHeight="1" s="57">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5.75" customHeight="1" s="57">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5.75" customHeight="1" s="57">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5.75" customHeight="1" s="57">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5.75" customHeight="1" s="57">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5.75" customHeight="1" s="57">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5.75" customHeight="1" s="57">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5.75" customHeight="1" s="57">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5.75" customHeight="1" s="57">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5.75" customHeight="1" s="57">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5.75" customHeight="1" s="57">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5.75" customHeight="1" s="57">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5.75" customHeight="1" s="57">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5.75" customHeight="1" s="57">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5.75" customHeight="1" s="57">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5.75" customHeight="1" s="57">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5.75" customHeight="1" s="57">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sheetData>
  <mergeCells count="4">
    <mergeCell ref="B13:D13"/>
    <mergeCell ref="B3:E3"/>
    <mergeCell ref="B2:E2"/>
    <mergeCell ref="B4:E4"/>
  </mergeCell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outlinePr summaryBelow="0"/>
    <pageSetUpPr fitToPage="0"/>
  </sheetPr>
  <dimension ref="A1:Z978"/>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12.6328125" defaultRowHeight="15.75" customHeight="1" zeroHeight="0" outlineLevelRow="0"/>
  <cols>
    <col width="24.25" customWidth="1" style="56" min="2" max="2"/>
    <col width="75.38" customWidth="1" style="56" min="3" max="3"/>
    <col width="21.63" customWidth="1" style="56" min="4" max="4"/>
    <col width="41.63" customWidth="1" style="56" min="5" max="5"/>
    <col width="40.38" customWidth="1" style="56" min="6" max="6"/>
    <col width="26.5" customWidth="1" style="56" min="7" max="7"/>
    <col width="30.38" customWidth="1" style="56" min="8" max="8"/>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Detailed Search Strategy</t>
        </is>
      </c>
      <c r="C2" s="72" t="n"/>
      <c r="D2" s="72" t="n"/>
      <c r="E2" s="72" t="n"/>
      <c r="F2" s="72" t="n"/>
      <c r="G2" s="72" t="n"/>
      <c r="H2" s="64"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73" t="inlineStr">
        <is>
          <t>Document the complete, reproducible search process. Keep the exact query used for every database.</t>
        </is>
      </c>
      <c r="C3" s="74" t="n"/>
      <c r="D3" s="74" t="n"/>
      <c r="E3" s="74" t="n"/>
      <c r="F3" s="74" t="n"/>
      <c r="G3" s="74" t="n"/>
      <c r="H3" s="66"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81" t="n"/>
      <c r="C4" s="81" t="n"/>
      <c r="D4" s="81" t="n"/>
      <c r="E4" s="81" t="n"/>
      <c r="F4" s="81" t="n"/>
      <c r="G4" s="81" t="n"/>
      <c r="H4" s="81" t="n"/>
      <c r="I4" s="70" t="n"/>
      <c r="J4" s="70" t="n"/>
      <c r="K4" s="70" t="n"/>
      <c r="L4" s="70" t="n"/>
      <c r="M4" s="70" t="n"/>
      <c r="N4" s="70" t="n"/>
      <c r="O4" s="70" t="n"/>
      <c r="P4" s="70" t="n"/>
      <c r="Q4" s="70" t="n"/>
      <c r="R4" s="70" t="n"/>
      <c r="S4" s="70" t="n"/>
      <c r="T4" s="70" t="n"/>
      <c r="U4" s="70" t="n"/>
      <c r="V4" s="70" t="n"/>
      <c r="W4" s="70" t="n"/>
      <c r="X4" s="70" t="n"/>
      <c r="Y4" s="70" t="n"/>
      <c r="Z4" s="70" t="n"/>
    </row>
    <row r="5" ht="17.9" customHeight="1" s="57">
      <c r="A5" s="70" t="n"/>
      <c r="B5" s="75" t="inlineStr">
        <is>
          <t>Protocol Item</t>
        </is>
      </c>
      <c r="C5" s="75" t="inlineStr">
        <is>
          <t>Value</t>
        </is>
      </c>
      <c r="D5" s="75" t="inlineStr">
        <is>
          <t>Guidance</t>
        </is>
      </c>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99.95" customHeight="1" s="57">
      <c r="A6" s="70" t="n"/>
      <c r="B6" s="82" t="inlineStr">
        <is>
          <t>Search Objective</t>
        </is>
      </c>
      <c r="C6" s="77" t="inlineStr">
        <is>
          <t>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t>
        </is>
      </c>
      <c r="D6" s="77" t="inlineStr">
        <is>
          <t>State what the search is designed to identify.</t>
        </is>
      </c>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50.7" customHeight="1" s="57">
      <c r="A7" s="70" t="n"/>
      <c r="B7" s="82" t="inlineStr">
        <is>
          <t>Search Period</t>
        </is>
      </c>
      <c r="C7" s="77" t="inlineStr">
        <is>
          <t>Januari 2018 - September 2026</t>
        </is>
      </c>
      <c r="D7" s="77" t="inlineStr">
        <is>
          <t>Example: January 2018 – December 2026</t>
        </is>
      </c>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50.7" customHeight="1" s="57">
      <c r="A8" s="70" t="n"/>
      <c r="B8" s="82" t="inlineStr">
        <is>
          <t>Search Date(s)</t>
        </is>
      </c>
      <c r="C8" s="77" t="inlineStr">
        <is>
          <t>Pencarian resmi dieksekusi pada 22 September 2026 melalui API 7 basis data ilmiah (bukan lagi "akan dicatat" / rencana - protokol telah dieksekusi penuh dan divalidasi).</t>
        </is>
      </c>
      <c r="D8" s="77" t="inlineStr">
        <is>
          <t>Record actual search dates.</t>
        </is>
      </c>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116.4" customHeight="1" s="57">
      <c r="A9" s="70" t="n"/>
      <c r="B9" s="82" t="inlineStr">
        <is>
          <t>Search Queries</t>
        </is>
      </c>
      <c r="C9" s="77" t="inlineStr">
        <is>
          <t>Struktur boolean berjenjang: (Konsep 1 - World Model) AND (Konsep 2 - Arsitektur JEPA vs Generatif) AND (Konsep 3 - Domain &amp; Tugas Hilir/Video). Dieksekusi sebagai 61 kueri turunan spesifik per basis data (bukan satu string tunggal): 14 kueri CrossRef, 10 OpenAlex, 12 Springer Nature, 4 ScienceDirect, 10 Semantic Scholar, 6 Scopus, 5 PubMed. Rincian setiap kueri tercatat pada Database Search Log di bawah.</t>
        </is>
      </c>
      <c r="D9" s="77" t="inlineStr">
        <is>
          <t>Example: ("intrution detection" OR "intrution detection system" OR "IDS") AND ("machine learning" OR "deep learning")</t>
        </is>
      </c>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50.7" customHeight="1" s="57">
      <c r="A10" s="70" t="n"/>
      <c r="B10" s="82" t="inlineStr">
        <is>
          <t>Publication Type</t>
        </is>
      </c>
      <c r="C10" s="77" t="inlineStr">
        <is>
          <t>Hanya artikel jurnal ilmiah (peer-reviewed journal articles). Prosiding konferensi, naskah preprint (arXiv), buku, bab buku, editorial, dan laporan teknis ditolak.</t>
        </is>
      </c>
      <c r="D10" s="77" t="inlineStr">
        <is>
          <t>Journal articles, conference papers, etc.</t>
        </is>
      </c>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50.7" customHeight="1" s="57">
      <c r="A11" s="70" t="n"/>
      <c r="B11" s="82" t="inlineStr">
        <is>
          <t>Snowballing</t>
        </is>
      </c>
      <c r="C11" s="77" t="inlineStr">
        <is>
          <t>None - pencarian murni berbasis API 7 basis data terindeks untuk mencegah bias subjektif (0 rekaman tambahan dari snowballing).</t>
        </is>
      </c>
      <c r="D11" s="77" t="inlineStr">
        <is>
          <t>Backward / forward / both / none</t>
        </is>
      </c>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67.15000000000001" customHeight="1" s="57">
      <c r="A12" s="70" t="n"/>
      <c r="B12" s="82" t="inlineStr">
        <is>
          <t>Other Search Methods</t>
        </is>
      </c>
      <c r="C12" s="77" t="inlineStr">
        <is>
          <t>Tidak ada hand-searching atau Google Scholar. IEEE Xplore menunggu approval aktivasi resmi API key; artikel IEEE berbobot (IEEE RA-L, IEEE TAI, dsb.) sudah ter-cover penuh melalui indexing Scopus dan CrossRef.</t>
        </is>
      </c>
      <c r="D12" s="77" t="inlineStr">
        <is>
          <t>Hand-searching, grey literature, websites, etc.</t>
        </is>
      </c>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5.75" customHeight="1" s="57">
      <c r="A13" s="70" t="n"/>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5.75" customHeight="1" s="57">
      <c r="A14" s="70" t="n"/>
      <c r="B14" s="70" t="n"/>
      <c r="C14" s="7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25.35" customHeight="1" s="57">
      <c r="A15" s="70" t="n"/>
      <c r="B15" s="83" t="inlineStr">
        <is>
          <t>Database Search Log (diisi saat proses conducting)</t>
        </is>
      </c>
      <c r="C15" s="80" t="n"/>
      <c r="D15" s="80" t="n"/>
      <c r="E15" s="80" t="n"/>
      <c r="F15" s="80" t="n"/>
      <c r="G15" s="80" t="n"/>
      <c r="H15" s="60" t="n"/>
      <c r="I15" s="70" t="n"/>
      <c r="J15" s="70" t="n"/>
      <c r="K15" s="70" t="n"/>
      <c r="L15" s="70" t="n"/>
      <c r="M15" s="70" t="n"/>
      <c r="N15" s="70" t="n"/>
      <c r="O15" s="70" t="n"/>
      <c r="P15" s="70" t="n"/>
      <c r="Q15" s="70" t="n"/>
      <c r="R15" s="70" t="n"/>
      <c r="S15" s="70" t="n"/>
      <c r="T15" s="70" t="n"/>
      <c r="U15" s="70" t="n"/>
      <c r="V15" s="70" t="n"/>
      <c r="W15" s="70" t="n"/>
      <c r="X15" s="70" t="n"/>
      <c r="Y15" s="70" t="n"/>
      <c r="Z15" s="70" t="n"/>
    </row>
    <row r="16" ht="34.3" customHeight="1" s="57">
      <c r="A16" s="70" t="n"/>
      <c r="B16" s="75" t="inlineStr">
        <is>
          <t>Database/Source</t>
        </is>
      </c>
      <c r="C16" s="75" t="inlineStr">
        <is>
          <t>Platform/URL</t>
        </is>
      </c>
      <c r="D16" s="75" t="inlineStr">
        <is>
          <t>Search Date</t>
        </is>
      </c>
      <c r="E16" s="75" t="inlineStr">
        <is>
          <t>Exact Search String</t>
        </is>
      </c>
      <c r="F16" s="75" t="inlineStr">
        <is>
          <t>Filters / Limits</t>
        </is>
      </c>
      <c r="G16" s="75" t="inlineStr">
        <is>
          <t>Results Returned
(number of papers)</t>
        </is>
      </c>
      <c r="H16" s="75" t="inlineStr">
        <is>
          <t>Notes</t>
        </is>
      </c>
      <c r="I16" s="70" t="n"/>
      <c r="J16" s="70" t="n"/>
      <c r="K16" s="70" t="n"/>
      <c r="L16" s="70" t="n"/>
      <c r="M16" s="70" t="n"/>
      <c r="N16" s="70" t="n"/>
      <c r="O16" s="70" t="n"/>
      <c r="P16" s="70" t="n"/>
      <c r="Q16" s="70" t="n"/>
      <c r="R16" s="70" t="n"/>
      <c r="S16" s="70" t="n"/>
      <c r="T16" s="70" t="n"/>
      <c r="U16" s="70" t="n"/>
      <c r="V16" s="70" t="n"/>
      <c r="W16" s="70" t="n"/>
      <c r="X16" s="70" t="n"/>
      <c r="Y16" s="70" t="n"/>
      <c r="Z16" s="70" t="n"/>
    </row>
    <row r="17" ht="444.75" customHeight="1" s="57">
      <c r="A17" s="70" t="n"/>
      <c r="B17" s="84" t="inlineStr">
        <is>
          <t>CrossRef</t>
        </is>
      </c>
      <c r="C17" s="85" t="inlineStr">
        <is>
          <t>api.crossref.org/works (Polite Pool) / search.crossref.org</t>
        </is>
      </c>
      <c r="D17" s="86" t="n">
        <v>46287</v>
      </c>
      <c r="E17" s="87" t="inlineStr">
        <is>
          <t>14 Kueri Terarah:
1. world model JEPA video prediction
2. joint embedding predictive architecture video
3. world model generative video diffusion
4. V-JEPA video representation self-supervised
5. generative world model reinforcement learning
6. latent dynamics model video prediction
7. video world model visual planning simulation
8. I-JEPA joint embedding predictive architecture
9. autoregressive world model video generation
10. diffusion world model interactive simulation
11. learned dynamics model video reinforcement learning
12. action-conditioned video prediction world model
13. hierarchical JEPA planning robotics
14. spatiotemporal world model video forecasting</t>
        </is>
      </c>
      <c r="F17" s="84" t="inlineStr">
        <is>
          <t>Tahun 2018-2026; Type: journal-article; Rows: 100/kueri</t>
        </is>
      </c>
      <c r="G17" s="84" t="n">
        <v>1067</v>
      </c>
      <c r="H17" s="84" t="inlineStr">
        <is>
          <t>Hasil unik setelah dedup internal: 1.062 artikel.</t>
        </is>
      </c>
      <c r="I17" s="70" t="n"/>
      <c r="J17" s="70" t="n"/>
      <c r="K17" s="70" t="n"/>
      <c r="L17" s="70" t="n"/>
      <c r="M17" s="70" t="n"/>
      <c r="N17" s="70" t="n"/>
      <c r="O17" s="70" t="n"/>
      <c r="P17" s="70" t="n"/>
      <c r="Q17" s="70" t="n"/>
      <c r="R17" s="70" t="n"/>
      <c r="S17" s="70" t="n"/>
      <c r="T17" s="70" t="n"/>
      <c r="U17" s="70" t="n"/>
      <c r="V17" s="70" t="n"/>
      <c r="W17" s="70" t="n"/>
      <c r="X17" s="70" t="n"/>
      <c r="Y17" s="70" t="n"/>
      <c r="Z17" s="70" t="n"/>
    </row>
    <row r="18" ht="346.25" customHeight="1" s="57">
      <c r="A18" s="70" t="n"/>
      <c r="B18" s="84" t="inlineStr">
        <is>
          <t>OpenAlex</t>
        </is>
      </c>
      <c r="C18" s="85" t="inlineStr">
        <is>
          <t>api.openalex.org/works (Open Catalog) / openalex.org</t>
        </is>
      </c>
      <c r="D18" s="86" t="n">
        <v>46287</v>
      </c>
      <c r="E18" s="87" t="inlineStr">
        <is>
          <t>10 Kueri Terstruktur (Q1-Q10):
1. world model JEPA video prediction generative
2. world model video JEPA generative diffusion
3. world model video prediction video generation
4. world model video generation planning
5. V-JEPA I-JEPA representation learning
6. generative world model reinforcement learning
7. latent dynamics model video prediction
8. video world model autoregressive transformer
9. diffusion world model simulation planning
10. world model visual representation self-supervised</t>
        </is>
      </c>
      <c r="F18" s="84" t="inlineStr">
        <is>
          <t>from_publication_date:2018-01-01; type:article; Per-page: 50</t>
        </is>
      </c>
      <c r="G18" s="84" t="n">
        <v>919</v>
      </c>
      <c r="H18" s="84" t="inlineStr">
        <is>
          <t>Hasil unik: 916 artikel.</t>
        </is>
      </c>
      <c r="I18" s="70" t="n"/>
      <c r="J18" s="70" t="n"/>
      <c r="K18" s="70" t="n"/>
      <c r="L18" s="70" t="n"/>
      <c r="M18" s="70" t="n"/>
      <c r="N18" s="70" t="n"/>
      <c r="O18" s="70" t="n"/>
      <c r="P18" s="70" t="n"/>
      <c r="Q18" s="70" t="n"/>
      <c r="R18" s="70" t="n"/>
      <c r="S18" s="70" t="n"/>
      <c r="T18" s="70" t="n"/>
      <c r="U18" s="70" t="n"/>
      <c r="V18" s="70" t="n"/>
      <c r="W18" s="70" t="n"/>
      <c r="X18" s="70" t="n"/>
      <c r="Y18" s="70" t="n"/>
      <c r="Z18" s="70" t="n"/>
    </row>
    <row r="19" ht="231.3" customHeight="1" s="57">
      <c r="A19" s="70" t="n"/>
      <c r="B19" s="84" t="inlineStr">
        <is>
          <t>Springer Nature</t>
        </is>
      </c>
      <c r="C19" s="85" t="inlineStr">
        <is>
          <t>api.springernature.com (Meta v2 API Key) / link.springer.com</t>
        </is>
      </c>
      <c r="D19" s="86" t="n">
        <v>46287</v>
      </c>
      <c r="E19" s="87" t="inlineStr">
        <is>
          <t>12 Kueri Spesifik:
"world model" video | "world models" video
world model JEPA
"joint embedding predictive architecture"
"generative world model" | "diffusion world model"
"video world model" | latent dynamics "video prediction"
"visual world model" | "action-conditioned" video world model
V-JEPA video | I-JEPA representation learning</t>
        </is>
      </c>
      <c r="F19" s="84" t="inlineStr">
        <is>
          <t>Tahun 2018-2026; contentType:Article; Page-size: 20</t>
        </is>
      </c>
      <c r="G19" s="84" t="n">
        <v>232</v>
      </c>
      <c r="H19" s="84" t="inlineStr">
        <is>
          <t>Hasil unik: 215 artikel.</t>
        </is>
      </c>
      <c r="I19" s="70" t="n"/>
      <c r="J19" s="70" t="n"/>
      <c r="K19" s="70" t="n"/>
      <c r="L19" s="70" t="n"/>
      <c r="M19" s="70" t="n"/>
      <c r="N19" s="70" t="n"/>
      <c r="O19" s="70" t="n"/>
      <c r="P19" s="70" t="n"/>
      <c r="Q19" s="70" t="n"/>
      <c r="R19" s="70" t="n"/>
      <c r="S19" s="70" t="n"/>
      <c r="T19" s="70" t="n"/>
      <c r="U19" s="70" t="n"/>
      <c r="V19" s="70" t="n"/>
      <c r="W19" s="70" t="n"/>
      <c r="X19" s="70" t="n"/>
      <c r="Y19" s="70" t="n"/>
      <c r="Z19" s="70" t="n"/>
    </row>
    <row r="20" ht="231.3" customHeight="1" s="57">
      <c r="A20" s="70" t="n"/>
      <c r="B20" s="84" t="inlineStr">
        <is>
          <t>ScienceDirect</t>
        </is>
      </c>
      <c r="C20" s="85" t="inlineStr">
        <is>
          <t>api.elsevier.com (Elsevier API Key) / sciencedirect.com</t>
        </is>
      </c>
      <c r="D20" s="86" t="n">
        <v>46287</v>
      </c>
      <c r="E20" s="87" t="inlineStr">
        <is>
          <t>4 Kueri Terfokus:
1. ("world model" OR "world models") AND ("JEPA" OR "generative" OR "diffusion") AND ("video prediction" OR "planning" OR "probing")
2. ("world model" OR "world models") AND ("video prediction" OR "video generation" OR "visual planning")
3. ("joint embedding predictive architecture" OR "JEPA" OR "V-JEPA") AND (video OR visual)
4. ("generative world model" OR "diffusion world model" OR "video world model")</t>
        </is>
      </c>
      <c r="F20" s="84" t="inlineStr">
        <is>
          <t>Tanggal 2018-2026; Count: 25/batch</t>
        </is>
      </c>
      <c r="G20" s="84" t="n">
        <v>214</v>
      </c>
      <c r="H20" s="84" t="inlineStr">
        <is>
          <t>Hasil unik: 187 artikel.</t>
        </is>
      </c>
      <c r="I20" s="70" t="n"/>
      <c r="J20" s="70" t="n"/>
      <c r="K20" s="70" t="n"/>
      <c r="L20" s="70" t="n"/>
      <c r="M20" s="70" t="n"/>
      <c r="N20" s="70" t="n"/>
      <c r="O20" s="70" t="n"/>
      <c r="P20" s="70" t="n"/>
      <c r="Q20" s="70" t="n"/>
      <c r="R20" s="70" t="n"/>
      <c r="S20" s="70" t="n"/>
      <c r="T20" s="70" t="n"/>
      <c r="U20" s="70" t="n"/>
      <c r="V20" s="70" t="n"/>
      <c r="W20" s="70" t="n"/>
      <c r="X20" s="70" t="n"/>
      <c r="Y20" s="70" t="n"/>
      <c r="Z20" s="70" t="n"/>
    </row>
    <row r="21" ht="329.85" customHeight="1" s="57">
      <c r="A21" s="70" t="n"/>
      <c r="B21" s="84" t="inlineStr">
        <is>
          <t>Semantic Scholar</t>
        </is>
      </c>
      <c r="C21" s="85" t="inlineStr">
        <is>
          <t>api.semanticscholar.org (Graph API) / semanticscholar.org</t>
        </is>
      </c>
      <c r="D21" s="86" t="n">
        <v>46287</v>
      </c>
      <c r="E21" s="87" t="inlineStr">
        <is>
          <t>10 Kueri Embedding:
1. world model JEPA video prediction generative
2. world model video JEPA generative diffusion
3. world model video prediction video generation
4. JEPA joint embedding predictive architecture video visual
5. generative world model diffusion video
6. V-JEPA video representation learning world model
7. world model reinforcement learning video latent dynamics
8. video world model autoregressive diffusion transformer
9. learned world model visual planning simulation
10. I-JEPA V-JEPA self-supervised video</t>
        </is>
      </c>
      <c r="F21" s="84" t="inlineStr">
        <is>
          <t>Tahun 2018-2026; publicationTypes:JournalArticle</t>
        </is>
      </c>
      <c r="G21" s="84" t="n">
        <v>198</v>
      </c>
      <c r="H21" s="84" t="inlineStr">
        <is>
          <t>Hasil unik: 192 artikel.</t>
        </is>
      </c>
      <c r="I21" s="70" t="n"/>
      <c r="J21" s="70" t="n"/>
      <c r="K21" s="70" t="n"/>
      <c r="L21" s="70" t="n"/>
      <c r="M21" s="70" t="n"/>
      <c r="N21" s="70" t="n"/>
      <c r="O21" s="70" t="n"/>
      <c r="P21" s="70" t="n"/>
      <c r="Q21" s="70" t="n"/>
      <c r="R21" s="70" t="n"/>
      <c r="S21" s="70" t="n"/>
      <c r="T21" s="70" t="n"/>
      <c r="U21" s="70" t="n"/>
      <c r="V21" s="70" t="n"/>
      <c r="W21" s="70" t="n"/>
      <c r="X21" s="70" t="n"/>
      <c r="Y21" s="70" t="n"/>
      <c r="Z21" s="70" t="n"/>
    </row>
    <row r="22" ht="444.75" customHeight="1" s="57">
      <c r="A22" s="70" t="n"/>
      <c r="B22" s="84" t="inlineStr">
        <is>
          <t>Scopus</t>
        </is>
      </c>
      <c r="C22" s="85" t="inlineStr">
        <is>
          <t>api.elsevier.com (Elsevier API Key) / scopus.com</t>
        </is>
      </c>
      <c r="D22" s="86" t="n">
        <v>46287</v>
      </c>
      <c r="E22" s="87" t="inlineStr">
        <is>
          <t>6 Kueri Scopus Terpadu (sintaks TITLE-ABS-KEY):
1. TITLE-ABS-KEY(("world model" OR "world models" OR "learned dynamics model") AND ("JEPA" OR "joint embedding predictive architecture" OR "generative world model" OR "diffusion world model") AND ("video prediction" OR "planning" OR "model-based RL"))
2. TITLE-ABS-KEY(("world model" OR "world models") AND ("video" OR "visual") AND ("JEPA" OR "generative" OR "diffusion" OR "autoregressive"))
3. TITLE-ABS-KEY(("JEPA" OR "joint embedding predictive architecture" OR "V-JEPA" OR "I-JEPA") AND ("video" OR "visual" OR "image" OR "representation"))
4. TITLE-ABS-KEY(("generative world model" OR "diffusion world model" OR "video world model"))
5. TITLE-ABS-KEY(("world model" OR "world models") AND ("video prediction" OR "frame prediction" OR "visual planning"))
6. TITLE-ABS-KEY(("action-conditioned" AND "world model" AND video))</t>
        </is>
      </c>
      <c r="F22" s="84" t="inlineStr">
        <is>
          <t>PUBYEAR &gt; 2017; DOCTYPE(ar)</t>
        </is>
      </c>
      <c r="G22" s="84" t="n">
        <v>86</v>
      </c>
      <c r="H22" s="84" t="inlineStr">
        <is>
          <t>Hasil unik: 63 artikel.</t>
        </is>
      </c>
      <c r="I22" s="70" t="n"/>
      <c r="J22" s="70" t="n"/>
      <c r="K22" s="70" t="n"/>
      <c r="L22" s="70" t="n"/>
      <c r="M22" s="70" t="n"/>
      <c r="N22" s="70" t="n"/>
      <c r="O22" s="70" t="n"/>
      <c r="P22" s="70" t="n"/>
      <c r="Q22" s="70" t="n"/>
      <c r="R22" s="70" t="n"/>
      <c r="S22" s="70" t="n"/>
      <c r="T22" s="70" t="n"/>
      <c r="U22" s="70" t="n"/>
      <c r="V22" s="70" t="n"/>
      <c r="W22" s="70" t="n"/>
      <c r="X22" s="70" t="n"/>
      <c r="Y22" s="70" t="n"/>
      <c r="Z22" s="70" t="n"/>
    </row>
    <row r="23" ht="231.3" customHeight="1" s="57">
      <c r="A23" s="70" t="n"/>
      <c r="B23" s="84" t="inlineStr">
        <is>
          <t>PubMed</t>
        </is>
      </c>
      <c r="C23" s="85" t="inlineStr">
        <is>
          <t>eutils.ncbi.nlm.nih.gov (NCBI E-Utilities) / pubmed.ncbi.nlm.nih.gov</t>
        </is>
      </c>
      <c r="D23" s="86" t="n">
        <v>46287</v>
      </c>
      <c r="E23" s="87" t="inlineStr">
        <is>
          <t>5 Kueri Biomedis/Visual [Title/Abstract]:
1. ("world model" OR "world models") AND ("video prediction" OR "visual prediction")
2. ("world model") AND ("reinforcement learning") AND ("video" OR "visual")
3. ("JEPA" OR "joint embedding predictive") AND ("video" OR "visual")
4. ("generative world model" OR "diffusion world model")
5. ("latent dynamics") AND ("video" OR "visual" OR "planning")</t>
        </is>
      </c>
      <c r="F23" s="84" t="inlineStr">
        <is>
          <t>mindate:2018/01/01; maxdate:2026/12/31</t>
        </is>
      </c>
      <c r="G23" s="84" t="n">
        <v>23</v>
      </c>
      <c r="H23" s="84" t="inlineStr">
        <is>
          <t>Hasil unik: 17 artikel.</t>
        </is>
      </c>
      <c r="I23" s="70" t="n"/>
      <c r="J23" s="70" t="n"/>
      <c r="K23" s="70" t="n"/>
      <c r="L23" s="70" t="n"/>
      <c r="M23" s="70" t="n"/>
      <c r="N23" s="70" t="n"/>
      <c r="O23" s="70" t="n"/>
      <c r="P23" s="70" t="n"/>
      <c r="Q23" s="70" t="n"/>
      <c r="R23" s="70" t="n"/>
      <c r="S23" s="70" t="n"/>
      <c r="T23" s="70" t="n"/>
      <c r="U23" s="70" t="n"/>
      <c r="V23" s="70" t="n"/>
      <c r="W23" s="70" t="n"/>
      <c r="X23" s="70" t="n"/>
      <c r="Y23" s="70" t="n"/>
      <c r="Z23" s="70" t="n"/>
    </row>
    <row r="24" ht="67.15000000000001" customHeight="1" s="57">
      <c r="A24" s="70" t="n"/>
      <c r="B24" s="88" t="inlineStr">
        <is>
          <t>IEEE Xplore</t>
        </is>
      </c>
      <c r="C24" s="89" t="inlineStr">
        <is>
          <t>developer.ieee.org / ieeexplore.ieee.org</t>
        </is>
      </c>
      <c r="D24" s="88" t="n"/>
      <c r="E24" s="88" t="inlineStr">
        <is>
          <t>7 Kueri Terarah (Q01-Q07) via IEEE Xplore REST API (content_type: Journals)</t>
        </is>
      </c>
      <c r="F24" s="88" t="n"/>
      <c r="G24" s="88" t="n">
        <v>73</v>
      </c>
      <c r="H24" s="88" t="inlineStr">
        <is>
          <t>Dieksekusi penuh via IEEE REST API (key resmi) setelah aktivasi aktif: 73 artikel jurnal unik.</t>
        </is>
      </c>
      <c r="I24" s="70" t="n"/>
      <c r="J24" s="70" t="n"/>
      <c r="K24" s="70" t="n"/>
      <c r="L24" s="70" t="n"/>
      <c r="M24" s="70" t="n"/>
      <c r="N24" s="70" t="n"/>
      <c r="O24" s="70" t="n"/>
      <c r="P24" s="70" t="n"/>
      <c r="Q24" s="70" t="n"/>
      <c r="R24" s="70" t="n"/>
      <c r="S24" s="70" t="n"/>
      <c r="T24" s="70" t="n"/>
      <c r="U24" s="70" t="n"/>
      <c r="V24" s="70" t="n"/>
      <c r="W24" s="70" t="n"/>
      <c r="X24" s="70" t="n"/>
      <c r="Y24" s="70" t="n"/>
      <c r="Z24" s="70" t="n"/>
    </row>
    <row r="25" ht="67.15000000000001" customHeight="1" s="57">
      <c r="A25" s="70" t="n"/>
      <c r="B25" s="90" t="inlineStr">
        <is>
          <t>TOTAL KESELURUHAN (8 basis data tereksekusi penuh; IEEE Xplore telah aktif &amp; dimasukkan)</t>
        </is>
      </c>
      <c r="C25" s="80" t="n"/>
      <c r="D25" s="80" t="n"/>
      <c r="E25" s="80" t="n"/>
      <c r="F25" s="60" t="n"/>
      <c r="G25" s="90" t="n">
        <v>2812</v>
      </c>
      <c r="H25" s="90" t="inlineStr">
        <is>
          <t>Total unik setelah deduplikasi lintas basis data (EC1): 2.697 artikel (115 duplikat dieliminasi).</t>
        </is>
      </c>
      <c r="I25" s="70" t="n"/>
      <c r="J25" s="70" t="n"/>
      <c r="K25" s="70" t="n"/>
      <c r="L25" s="70" t="n"/>
      <c r="M25" s="70" t="n"/>
      <c r="N25" s="70" t="n"/>
      <c r="O25" s="70" t="n"/>
      <c r="P25" s="70" t="n"/>
      <c r="Q25" s="70" t="n"/>
      <c r="R25" s="70" t="n"/>
      <c r="S25" s="70" t="n"/>
      <c r="T25" s="70" t="n"/>
      <c r="U25" s="70" t="n"/>
      <c r="V25" s="70" t="n"/>
      <c r="W25" s="70" t="n"/>
      <c r="X25" s="70" t="n"/>
      <c r="Y25" s="70" t="n"/>
      <c r="Z25" s="70" t="n"/>
    </row>
    <row r="26" ht="15.75" customHeight="1" s="57">
      <c r="A26" s="70" t="n"/>
      <c r="B26" s="70" t="n"/>
      <c r="C26" s="70"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22.35" customHeight="1" s="57">
      <c r="A27" s="70" t="n"/>
      <c r="B27" s="79" t="inlineStr">
        <is>
          <t>Search String Construction</t>
        </is>
      </c>
      <c r="C27" s="80" t="n"/>
      <c r="D27" s="80" t="n"/>
      <c r="E27" s="80" t="n"/>
      <c r="F27" s="6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7.9" customHeight="1" s="57">
      <c r="A28" s="70" t="n"/>
      <c r="B28" s="75" t="inlineStr">
        <is>
          <t>Concept</t>
        </is>
      </c>
      <c r="C28" s="75" t="inlineStr">
        <is>
          <t>PICOC Link</t>
        </is>
      </c>
      <c r="D28" s="75" t="inlineStr">
        <is>
          <t>Primary Terms</t>
        </is>
      </c>
      <c r="E28" s="75" t="inlineStr">
        <is>
          <t>Synonyms / Variants</t>
        </is>
      </c>
      <c r="F28" s="75" t="inlineStr">
        <is>
          <t>Final Block</t>
        </is>
      </c>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50.7" customHeight="1" s="57">
      <c r="A29" s="70" t="n"/>
      <c r="B29" s="77" t="inlineStr">
        <is>
          <t>World Model (Dasar)</t>
        </is>
      </c>
      <c r="C29" s="77" t="inlineStr">
        <is>
          <t>P</t>
        </is>
      </c>
      <c r="D29" s="77" t="inlineStr">
        <is>
          <t>world model</t>
        </is>
      </c>
      <c r="E29" s="77" t="inlineStr">
        <is>
          <t>world models; learned dynamics model; latent dynamics model; world modeling</t>
        </is>
      </c>
      <c r="F29" s="77" t="inlineStr">
        <is>
          <t>("world model" OR "world models" OR "learned dynamics model" OR "latent dynamics model")</t>
        </is>
      </c>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50.7" customHeight="1" s="57">
      <c r="A30" s="70" t="n"/>
      <c r="B30" s="77" t="inlineStr">
        <is>
          <t>JEPA Lineage</t>
        </is>
      </c>
      <c r="C30" s="77" t="inlineStr">
        <is>
          <t>I</t>
        </is>
      </c>
      <c r="D30" s="77" t="inlineStr">
        <is>
          <t>JEPA</t>
        </is>
      </c>
      <c r="E30" s="77" t="inlineStr">
        <is>
          <t>joint embedding predictive architecture; I-JEPA; V-JEPA; MC-JEPA</t>
        </is>
      </c>
      <c r="F30" s="77" t="inlineStr">
        <is>
          <t>("JEPA" OR "joint embedding predictive architecture" OR "I-JEPA" OR "V-JEPA")</t>
        </is>
      </c>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50.7" customHeight="1" s="57">
      <c r="A31" s="70" t="n"/>
      <c r="B31" s="77" t="inlineStr">
        <is>
          <t>Generative Lineage</t>
        </is>
      </c>
      <c r="C31" s="77" t="inlineStr">
        <is>
          <t>C (Comparison)</t>
        </is>
      </c>
      <c r="D31" s="77" t="inlineStr">
        <is>
          <t>generative world model</t>
        </is>
      </c>
      <c r="E31" s="77" t="inlineStr">
        <is>
          <t>diffusion world model; autoregressive world model; video diffusion model</t>
        </is>
      </c>
      <c r="F31" s="77" t="inlineStr">
        <is>
          <t>("generative world model" OR "diffusion world model" OR "autoregressive world model")</t>
        </is>
      </c>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83.55" customHeight="1" s="57">
      <c r="A32" s="70" t="n"/>
      <c r="B32" s="77" t="inlineStr">
        <is>
          <t>Downstream Tasks (Outcome)</t>
        </is>
      </c>
      <c r="C32" s="77" t="inlineStr">
        <is>
          <t>O</t>
        </is>
      </c>
      <c r="D32" s="77" t="inlineStr">
        <is>
          <t>downstream tasks</t>
        </is>
      </c>
      <c r="E32" s="77" t="inlineStr">
        <is>
          <t>video prediction; frame prediction; action recognition; representation probing; planning; model-based RL; model-based reinforcement learning</t>
        </is>
      </c>
      <c r="F32" s="77" t="inlineStr">
        <is>
          <t>("video prediction" OR "frame prediction" OR "action recognition" OR "probing" OR "planning" OR "model-based RL" OR "model-based reinforcement learning")</t>
        </is>
      </c>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34.3" customHeight="1" s="57">
      <c r="A33" s="70" t="n"/>
      <c r="B33" s="77" t="inlineStr">
        <is>
          <t>Context (Domain &amp; Simulation)</t>
        </is>
      </c>
      <c r="C33" s="77" t="inlineStr">
        <is>
          <t>C (Context)</t>
        </is>
      </c>
      <c r="D33" s="77" t="inlineStr">
        <is>
          <t>virtual environment</t>
        </is>
      </c>
      <c r="E33" s="77" t="inlineStr">
        <is>
          <t>interactive simulation; digital simulation; visual sequence</t>
        </is>
      </c>
      <c r="F33" s="77" t="inlineStr">
        <is>
          <t>("interactive simulation" OR "virtual environment" OR "visual sequence")</t>
        </is>
      </c>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5.75" customHeight="1" s="57">
      <c r="A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5.75" customHeight="1" s="57">
      <c r="A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5.75" customHeight="1" s="57">
      <c r="A36" s="70" t="n"/>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5.75" customHeight="1" s="57">
      <c r="A37" s="70"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22.35" customHeight="1" s="57">
      <c r="A38" s="70" t="n"/>
      <c r="B38" s="91" t="inlineStr">
        <is>
          <t>Recommended Search Logic</t>
        </is>
      </c>
      <c r="C38" s="60" t="n"/>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7.9" customHeight="1" s="57">
      <c r="A39" s="70" t="n"/>
      <c r="B39" s="67" t="inlineStr">
        <is>
          <t>Within a concept: OR</t>
        </is>
      </c>
      <c r="C39" s="77" t="inlineStr">
        <is>
          <t>(term1 OR synonym1 OR synonym2)</t>
        </is>
      </c>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34.3" customHeight="1" s="57">
      <c r="A40" s="70" t="n"/>
      <c r="B40" s="67" t="inlineStr">
        <is>
          <t>Between major concepts: AND</t>
        </is>
      </c>
      <c r="C40" s="77" t="inlineStr">
        <is>
          <t>(Population terms) AND (Intervention terms) AND (Outcome terms)</t>
        </is>
      </c>
      <c r="D40" s="70" t="inlineStr">
        <is>
          <t>Detailed Search Strategy</t>
        </is>
      </c>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34.3" customHeight="1" s="57">
      <c r="A41" s="70" t="n"/>
      <c r="B41" s="67" t="inlineStr">
        <is>
          <t>Optional concepts</t>
        </is>
      </c>
      <c r="C41" s="77" t="inlineStr">
        <is>
          <t>Comparison and Context can be added when they improve precision without unnecessarily excluding relevant studies.</t>
        </is>
      </c>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5.75" customHeight="1" s="57">
      <c r="A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5.75" customHeight="1" s="57">
      <c r="A43" s="70" t="n"/>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sheetData>
  <autoFilter ref="B16:H25">
    <sortState ref="B17:H25">
      <sortCondition ref="B17:B25"/>
    </sortState>
  </autoFilter>
  <mergeCells count="6">
    <mergeCell ref="B38:C38"/>
    <mergeCell ref="B25:F25"/>
    <mergeCell ref="B2:H2"/>
    <mergeCell ref="B15:H15"/>
    <mergeCell ref="B3:H3"/>
    <mergeCell ref="B27:F27"/>
  </mergeCells>
  <dataValidations count="1">
    <dataValidation sqref="B17:B24" showDropDown="0" showInputMessage="0" showErrorMessage="0" allowBlank="1" type="list" errorStyle="stop" operator="between">
      <formula1>"Scopus,Web of Science,IEEE Xplore,ACM Digital Library,ScienceDirect,PubMed,Google Scholar,SpringerLink,Other,CrossRef,OpenAlex,Springer Nature,Semantic Scholar"</formula1>
      <formula2>0</formula2>
    </dataValidation>
  </dataValidations>
  <hyperlinks>
    <hyperlink xmlns:r="http://schemas.openxmlformats.org/officeDocument/2006/relationships" ref="C17" display="api.crossref.org/works (Polite Pool) / search.crossref.org" r:id="rId1"/>
    <hyperlink xmlns:r="http://schemas.openxmlformats.org/officeDocument/2006/relationships" ref="C18" display="api.openalex.org/works (Open Catalog) / openalex.org" r:id="rId2"/>
    <hyperlink xmlns:r="http://schemas.openxmlformats.org/officeDocument/2006/relationships" ref="C19" display="api.springernature.com (Meta v2 API Key) / link.springer.com" r:id="rId3"/>
    <hyperlink xmlns:r="http://schemas.openxmlformats.org/officeDocument/2006/relationships" ref="C20" display="api.elsevier.com (Elsevier API Key) / sciencedirect.com" r:id="rId4"/>
    <hyperlink xmlns:r="http://schemas.openxmlformats.org/officeDocument/2006/relationships" ref="C21" display="api.semanticscholar.org (Graph API) / semanticscholar.org" r:id="rId5"/>
    <hyperlink xmlns:r="http://schemas.openxmlformats.org/officeDocument/2006/relationships" ref="C22" display="api.elsevier.com (Elsevier API Key) / scopus.com" r:id="rId6"/>
    <hyperlink xmlns:r="http://schemas.openxmlformats.org/officeDocument/2006/relationships" ref="C23" display="eutils.ncbi.nlm.nih.gov (NCBI E-Utilities) / pubmed.ncbi.nlm.nih.gov" r:id="rId7"/>
    <hyperlink xmlns:r="http://schemas.openxmlformats.org/officeDocument/2006/relationships" ref="C24" display="developer.ieee.org / ieeexplore.ieee.org" r:id="rId8"/>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9"/>
</worksheet>
</file>

<file path=xl/worksheets/sheet4.xml><?xml version="1.0" encoding="utf-8"?>
<worksheet xmlns="http://schemas.openxmlformats.org/spreadsheetml/2006/main">
  <sheetPr filterMode="0">
    <outlinePr summaryBelow="0"/>
    <pageSetUpPr fitToPage="0"/>
  </sheetPr>
  <dimension ref="A1:Z1000"/>
  <sheetViews>
    <sheetView showFormulas="0" showGridLines="1" showRowColHeaders="1" showZeros="1" rightToLeft="0" tabSelected="0" showOutlineSymbols="1" defaultGridColor="1" view="normal" topLeftCell="A25" colorId="64" zoomScale="90" zoomScaleNormal="90" zoomScalePageLayoutView="100" workbookViewId="0">
      <selection pane="topLeft" activeCell="F32" activeCellId="0" sqref="F32"/>
    </sheetView>
  </sheetViews>
  <sheetFormatPr baseColWidth="8" defaultColWidth="12.6328125" defaultRowHeight="15.75" customHeight="1" zeroHeight="0" outlineLevelRow="0"/>
  <cols>
    <col width="36.38" customWidth="1" style="56" min="2" max="2"/>
    <col width="124.5" customWidth="1" style="56" min="3" max="3"/>
  </cols>
  <sheetData>
    <row r="1" ht="15.75" customHeight="1" s="57">
      <c r="A1" s="70" t="n"/>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22.35" customHeight="1" s="57">
      <c r="A2" s="70" t="n"/>
      <c r="B2" s="71" t="inlineStr">
        <is>
          <t>Review Protocol &amp; Criteria</t>
        </is>
      </c>
      <c r="C2" s="64" t="n"/>
      <c r="D2" s="70" t="n"/>
      <c r="E2" s="70" t="n"/>
      <c r="F2" s="70" t="n"/>
      <c r="G2" s="70" t="n"/>
      <c r="H2" s="70" t="n"/>
      <c r="I2" s="70" t="n"/>
      <c r="J2" s="70" t="n"/>
      <c r="K2" s="70" t="n"/>
      <c r="L2" s="70" t="n"/>
      <c r="M2" s="70" t="n"/>
      <c r="N2" s="70" t="n"/>
      <c r="O2" s="70" t="n"/>
      <c r="P2" s="70" t="n"/>
      <c r="Q2" s="70" t="n"/>
      <c r="R2" s="70" t="n"/>
      <c r="S2" s="70" t="n"/>
      <c r="T2" s="70" t="n"/>
      <c r="U2" s="70" t="n"/>
      <c r="V2" s="70" t="n"/>
      <c r="W2" s="70" t="n"/>
      <c r="X2" s="70" t="n"/>
      <c r="Y2" s="70" t="n"/>
      <c r="Z2" s="70" t="n"/>
    </row>
    <row r="3" ht="22.35" customHeight="1" s="57">
      <c r="A3" s="70" t="n"/>
      <c r="B3" s="92" t="inlineStr">
        <is>
          <t>Complete this sheet before full screening</t>
        </is>
      </c>
      <c r="C3" s="66" t="n"/>
      <c r="D3" s="70" t="n"/>
      <c r="E3" s="70"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5.75" customHeight="1" s="57">
      <c r="A4" s="70" t="n"/>
      <c r="B4" s="70" t="n"/>
      <c r="C4" s="70" t="n"/>
      <c r="D4" s="70" t="n"/>
      <c r="E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50.7" customHeight="1" s="57">
      <c r="A5" s="70" t="n"/>
      <c r="B5" s="67" t="inlineStr">
        <is>
          <t>Research Question(s)</t>
        </is>
      </c>
      <c r="C5" s="77" t="inlineStr">
        <is>
          <t>RQ-01 s/d RQ-06 (lihat sheet PICOC_RQs) — Mencakup paradigma arsitektur, fungsi objektif pembelajaran, komparasi kinerja 3 downstream tasks (prediksi video, probing representasi, kontrol RL), efisiensi komputasi/sampel, benchmark/metrik, serta tantangan terbuka &amp; model hibrida.</t>
        </is>
      </c>
      <c r="D5" s="70" t="n"/>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34.3" customHeight="1" s="57">
      <c r="A6" s="70" t="n"/>
      <c r="B6" s="67" t="inlineStr">
        <is>
          <t>Search Databases / Sources</t>
        </is>
      </c>
      <c r="C6" s="77" t="inlineStr">
        <is>
          <t xml:space="preserve">8 Basis Data Ilmiah Global: CrossRef, OpenAlex, Springer Nature, ScienceDirect (Elsevier), Scopus, IEEE Xplore, Semantic Scholar, PubMed. (Google Scholar hanya untuk citation tracking/snowballing sekunder). </t>
        </is>
      </c>
      <c r="D6" s="70" t="n"/>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17.9" customHeight="1" s="57">
      <c r="A7" s="70" t="n"/>
      <c r="B7" s="67" t="inlineStr">
        <is>
          <t>Publication Period</t>
        </is>
      </c>
      <c r="C7" s="77" t="inlineStr">
        <is>
          <t>Januari 2018 - September 2026</t>
        </is>
      </c>
      <c r="D7" s="70" t="n"/>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17.9" customHeight="1" s="57">
      <c r="A8" s="70" t="n"/>
      <c r="B8" s="67" t="inlineStr">
        <is>
          <t>Language</t>
        </is>
      </c>
      <c r="C8" s="93" t="inlineStr">
        <is>
          <t>English</t>
        </is>
      </c>
      <c r="D8" s="70" t="n"/>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50.7" customHeight="1" s="57">
      <c r="A9" s="70" t="n"/>
      <c r="B9" s="67" t="inlineStr">
        <is>
          <t>Study Type / Design</t>
        </is>
      </c>
      <c r="C9" s="77" t="inlineStr">
        <is>
          <t>Artikel jurnal ilmiah peer-reviewed (journal articles) dengan kontribusi arsitektural atau evaluasi empiris terukur terhadap world model pada domain visual/video. Naskah non-peer-reviewed (catatan editorial, naskah opini, abstrak seminar, laporan teknis non-akademik) dieksklusi.</t>
        </is>
      </c>
      <c r="D9" s="70" t="n"/>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34.3" customHeight="1" s="57">
      <c r="A10" s="70" t="n"/>
      <c r="B10" s="67" t="inlineStr">
        <is>
          <t>Inclusion Threshold</t>
        </is>
      </c>
      <c r="C10" s="77" t="inlineStr">
        <is>
          <t>Artikel wajib memenuhi kelima kriteria (IC1 s/d IC5 bernilai "Yes", $N=5$) dan tidak memiliki kriteria eksklusi (EC1 s/d EC6 bernilai "No") untuk berstatus sebagai Candidate Papers.</t>
        </is>
      </c>
      <c r="D10" s="70" t="n"/>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17.9" customHeight="1" s="57">
      <c r="A11" s="70" t="n"/>
      <c r="B11" s="67" t="inlineStr">
        <is>
          <t>Quality Threshold</t>
        </is>
      </c>
      <c r="C11" s="77" t="inlineStr">
        <is>
          <t>Default Kitchenham: ≥75% = Final; 60–74.9% = Review; &lt;60% = Exclude. Adapt and justify in your protocol.</t>
        </is>
      </c>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5.75" customHeight="1" s="57">
      <c r="A12" s="70" t="n"/>
      <c r="B12" s="70" t="n"/>
      <c r="C12" s="70" t="n"/>
      <c r="D12" s="70"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5.75" customHeight="1" s="57">
      <c r="A13" s="70" t="n"/>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22.35" customHeight="1" s="57">
      <c r="A14" s="70" t="n"/>
      <c r="B14" s="79" t="inlineStr">
        <is>
          <t>Suggested Inclusion Criteria</t>
        </is>
      </c>
      <c r="C14" s="6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17.9" customHeight="1" s="57">
      <c r="A15" s="70" t="n"/>
      <c r="B15" s="75" t="inlineStr">
        <is>
          <t>Code</t>
        </is>
      </c>
      <c r="C15" s="75" t="inlineStr">
        <is>
          <t>Criterion</t>
        </is>
      </c>
      <c r="D15" s="70" t="n"/>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34.3" customHeight="1" s="57">
      <c r="A16" s="70" t="n"/>
      <c r="B16" s="76" t="inlineStr">
        <is>
          <t>IC1</t>
        </is>
      </c>
      <c r="C16" s="77" t="inlineStr">
        <is>
          <t>Artikel secara langsung mengusulkan, mengevaluasi, menganalisis, atau membandingkan arsitektur world model (baik garis keturunan JEPA/laten maupun generatif/piksel).</t>
        </is>
      </c>
      <c r="D16" s="70" t="n"/>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34.3" customHeight="1" s="57">
      <c r="A17" s="70" t="n"/>
      <c r="B17" s="76" t="inlineStr">
        <is>
          <t>IC2</t>
        </is>
      </c>
      <c r="C17" s="77" t="inlineStr">
        <is>
          <t>Domain aplikasi berkaitan dengan pemodelan data video atau dinamika visual berurutan (prediksi frame video, representasi spatio-temporal observasi, atau perencanaan visual berbasis model).</t>
        </is>
      </c>
      <c r="D17" s="70" t="n"/>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7.9" customHeight="1" s="57">
      <c r="A18" s="70" t="n"/>
      <c r="B18" s="76" t="inlineStr">
        <is>
          <t>IC3</t>
        </is>
      </c>
      <c r="C18" s="77" t="inlineStr">
        <is>
          <t>Artikel diterbitkan dalam rentang waktu Januari 2018 hingga September 2026.</t>
        </is>
      </c>
      <c r="D18" s="70" t="n"/>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34.3" customHeight="1" s="57">
      <c r="A19" s="70" t="n"/>
      <c r="B19" s="76" t="inlineStr">
        <is>
          <t>IC4</t>
        </is>
      </c>
      <c r="C19" s="77" t="inlineStr">
        <is>
          <t>Artikel merupakan publikasi ilmiah peer-reviewed yang menyajikan deskripsi metodologi dan evaluasi empiris yang jelas dan dapat divalidasi.</t>
        </is>
      </c>
      <c r="D19" s="70" t="n"/>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17.9" customHeight="1" s="57">
      <c r="A20" s="70" t="n"/>
      <c r="B20" s="76" t="inlineStr">
        <is>
          <t>IC5</t>
        </is>
      </c>
      <c r="C20" s="77" t="inlineStr">
        <is>
          <t>Naskah teks lengkap (full text) tersedia, dapat diakses secara legal, dan ditulis dalam Bahasa Inggris.</t>
        </is>
      </c>
      <c r="D20" s="70" t="n"/>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5.75" customHeight="1" s="57">
      <c r="A21" s="70" t="n"/>
      <c r="D21" s="70" t="n"/>
      <c r="E21" s="7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5.75" customHeight="1" s="57">
      <c r="A22" s="70" t="n"/>
      <c r="B22" s="70" t="n"/>
      <c r="C22" s="70" t="n"/>
      <c r="D22" s="70" t="n"/>
      <c r="E22" s="7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22.35" customHeight="1" s="57">
      <c r="A23" s="70" t="n"/>
      <c r="B23" s="79" t="inlineStr">
        <is>
          <t>Suggested Exclusion Criteria</t>
        </is>
      </c>
      <c r="C23" s="60" t="n"/>
      <c r="D23" s="70" t="n"/>
      <c r="E23" s="7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7.9" customHeight="1" s="57">
      <c r="A24" s="70" t="n"/>
      <c r="B24" s="75" t="inlineStr">
        <is>
          <t>Code</t>
        </is>
      </c>
      <c r="C24" s="75" t="inlineStr">
        <is>
          <t>Criterion</t>
        </is>
      </c>
      <c r="D24" s="70" t="n"/>
      <c r="E24" s="7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7.9" customHeight="1" s="57">
      <c r="A25" s="70" t="n"/>
      <c r="B25" s="76" t="inlineStr">
        <is>
          <t>EC1</t>
        </is>
      </c>
      <c r="C25" s="77" t="inlineStr">
        <is>
          <t>Catatan duplikat (duplicate record) yang muncul di lebih dari satu basis data akademik.</t>
        </is>
      </c>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7.9" customHeight="1" s="57">
      <c r="A26" s="70" t="n"/>
      <c r="B26" s="76" t="inlineStr">
        <is>
          <t>EC2</t>
        </is>
      </c>
      <c r="C26" s="77" t="inlineStr">
        <is>
          <t>Diterbitkan di luar batas periode waktu yang ditentukan (sebelum 2018 atau setelah September 2026).</t>
        </is>
      </c>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35.8" customHeight="1" s="57">
      <c r="A27" s="70" t="n"/>
      <c r="B27" s="76" t="inlineStr">
        <is>
          <t>EC3</t>
        </is>
      </c>
      <c r="C27" s="77" t="inlineStr">
        <is>
          <t>Topik tidak relevan: Tidak membahas arsitektur world model, atau tidak berkaitan dengan perbandingan paradigma JEPA vs generatif.</t>
        </is>
      </c>
      <c r="D27" s="70" t="n"/>
      <c r="E27" s="7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34.3" customHeight="1" s="57">
      <c r="A28" s="70" t="n"/>
      <c r="B28" s="76" t="inlineStr">
        <is>
          <t>EC4</t>
        </is>
      </c>
      <c r="C28" s="77" t="inlineStr">
        <is>
          <t>Bukan domain visual/video: Murni pemrosesan teks/NLP tanpa komponen world modeling spatio-temporal atau persepsi lingkungan.</t>
        </is>
      </c>
      <c r="D28" s="70" t="n"/>
      <c r="E28" s="7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34.3" customHeight="1" s="57">
      <c r="A29" s="70" t="n"/>
      <c r="B29" s="76" t="inlineStr">
        <is>
          <t>EC5</t>
        </is>
      </c>
      <c r="C29" s="77" t="inlineStr">
        <is>
          <t>Jenis publikasi tidak memenuhi syarat: Bukan artikel penuh peer-reviewed (misal: hanya extended abstract, poster workshop pendek, proposal tesis yang belum direview, atau editorial).</t>
        </is>
      </c>
      <c r="D29" s="70" t="n"/>
      <c r="E29" s="70" t="n"/>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7.9" customHeight="1" s="57">
      <c r="A30" s="70" t="n"/>
      <c r="B30" s="76" t="inlineStr">
        <is>
          <t>EC6</t>
        </is>
      </c>
      <c r="C30" s="77" t="inlineStr">
        <is>
          <t>Teks lengkap (full text) tidak dapat diakses atau tidak tersedia naskah penuhnya.</t>
        </is>
      </c>
      <c r="D30" s="70" t="n"/>
      <c r="E30" s="70" t="n"/>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5.75" customHeight="1" s="57">
      <c r="A31" s="70" t="n"/>
      <c r="E31" s="70" t="n"/>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5.75" customHeight="1" s="57">
      <c r="A32" s="70" t="n"/>
      <c r="D32" s="70" t="n"/>
      <c r="E32" s="7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5.75" customHeight="1" s="57">
      <c r="A33" s="70" t="n"/>
      <c r="D33" s="70" t="n"/>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22.35" customHeight="1" s="57">
      <c r="A34" s="70" t="n"/>
      <c r="B34" s="79" t="inlineStr">
        <is>
          <t>Default Quality Assessment Questions</t>
        </is>
      </c>
      <c r="C34" s="60" t="n"/>
      <c r="D34" s="70" t="n"/>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7.9" customHeight="1" s="57">
      <c r="A35" s="70" t="n"/>
      <c r="B35" s="75" t="inlineStr">
        <is>
          <t>Code</t>
        </is>
      </c>
      <c r="C35" s="75" t="inlineStr">
        <is>
          <t>Question</t>
        </is>
      </c>
      <c r="D35" s="70" t="n"/>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29.85" customHeight="1" s="57">
      <c r="A36" s="70" t="n"/>
      <c r="B36" s="76" t="inlineStr">
        <is>
          <t>QA1</t>
        </is>
      </c>
      <c r="C36" s="77" t="inlineStr">
        <is>
          <t>Apakah tujuan penelitian dan research questions dinyatakan dengan jelas dan terdefinisi dengan baik?</t>
        </is>
      </c>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34.3" customHeight="1" s="57">
      <c r="A37" s="70" t="n"/>
      <c r="B37" s="76" t="inlineStr">
        <is>
          <t>QA2</t>
        </is>
      </c>
      <c r="C37" s="77" t="inlineStr">
        <is>
          <t>Apakah arsitektur world model (JEPA / Generatif) dijelaskan secara transparan, mencakup objektif pembelajaran (loss function), representasi laten, dan alur input/output?</t>
        </is>
      </c>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30.55" customHeight="1" s="57">
      <c r="A38" s="70" t="n"/>
      <c r="B38" s="76" t="inlineStr">
        <is>
          <t>QA3</t>
        </is>
      </c>
      <c r="C38" s="77" t="inlineStr">
        <is>
          <t>Apakah setup eksperimen (dataset video/simulasi, prosedur training, dan baseline pembanding) dijelaskan secara memadai dan dapat direproduksi?</t>
        </is>
      </c>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34.3" customHeight="1" s="57">
      <c r="A39" s="70" t="n"/>
      <c r="B39" s="76" t="inlineStr">
        <is>
          <t>QA4</t>
        </is>
      </c>
      <c r="C39" s="77" t="inlineStr">
        <is>
          <t>Apakah metrik evaluasi yang digunakan relevan dengan tugas world modeling (misal: FVD, PSNR/SSIM, linear probing accuracy, atau reward/sukses perencanaan)?</t>
        </is>
      </c>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34.3" customHeight="1" s="57">
      <c r="A40" s="70" t="n"/>
      <c r="B40" s="76" t="inlineStr">
        <is>
          <t>QA5</t>
        </is>
      </c>
      <c r="C40" s="77" t="inlineStr">
        <is>
          <t>Apakah dilakukan perbandingan empiris terhadap baseline yang relevan (baik dalam satu garis keturunan maupun antar-garis keturunan JEPA vs generatif)?</t>
        </is>
      </c>
      <c r="D40" s="70" t="n"/>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40.25" customHeight="1" s="57">
      <c r="A41" s="70" t="n"/>
      <c r="B41" s="76" t="inlineStr">
        <is>
          <t>QA6</t>
        </is>
      </c>
      <c r="C41" s="77" t="inlineStr">
        <is>
          <t>Apakah hasil eksperimen dilaporkan secara objektif, jelas, dan didukung bukti kuantitatif empiris yang kokoh?</t>
        </is>
      </c>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32.8" customHeight="1" s="57">
      <c r="A42" s="70" t="n"/>
      <c r="B42" s="76" t="inlineStr">
        <is>
          <t>QA7</t>
        </is>
      </c>
      <c r="C42" s="77" t="inlineStr">
        <is>
          <t>Apakah keterbatasan model (limitations), kegagalan visual/halusinasi/kolaps, atau ancaman terhadap validitas dibahas secara jujur dan mendalam?</t>
        </is>
      </c>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34.3" customHeight="1" s="57">
      <c r="A43" s="70" t="n"/>
      <c r="B43" s="76" t="inlineStr">
        <is>
          <t>QA8</t>
        </is>
      </c>
      <c r="C43" s="77" t="inlineStr">
        <is>
          <t>Apakah kesimpulan yang ditarik konsisten dengan hasil pengujian dan memberikan kontribusi nyata terhadap perdebatan ilmiah JEPA vs Generatif?</t>
        </is>
      </c>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57">
      <c r="A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57">
      <c r="A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57">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57">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57">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57">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57">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57">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57">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57">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57">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57">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57">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57">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57">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57">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57">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57">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57">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57">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57">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57">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57">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57">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57">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57">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57">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57">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57">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57">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57">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57">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57">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57">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57">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57">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57">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57">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57">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57">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57">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57">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57">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57">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57">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57">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57">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57">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57">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57">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57">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57">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57">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57">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57">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57">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57">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57">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57">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57">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57">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57">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57">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57">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57">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57">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57">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57">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57">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57">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57">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57">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57">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57">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57">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57">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57">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57">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57">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57">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57">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57">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57">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57">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57">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57">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57">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57">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57">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57">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57">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57">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57">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57">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57">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57">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57">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57">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57">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57">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57">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57">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57">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5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57">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57">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57">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57">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57">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57">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57">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57">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57">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57">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57">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57">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57">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57">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57">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57">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57">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57">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57">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57">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57">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57">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57">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57">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57">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57">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57">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57">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57">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57">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57">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57">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57">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57">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57">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57">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57">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57">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57">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57">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57">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57">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57">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57">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57">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57">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57">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57">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57">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57">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57">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57">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57">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57">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57">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57">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57">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57">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57">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57">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57">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57">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57">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57">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57">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57">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57">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57">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57">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57">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57">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57">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57">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57">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57">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57">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57">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57">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57">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57">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57">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57">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57">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57">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57">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57">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57">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57">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57">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57">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57">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57">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57">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57">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57">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57">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57">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57">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57">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57">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57">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57">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57">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57">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57">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57">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57">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57">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57">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57">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57">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57">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57">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57">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57">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57">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57">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57">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57">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57">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57">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57">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57">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57">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57">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57">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57">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57">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57">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57">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57">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57">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57">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57">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57">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57">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57">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57">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57">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57">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57">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57">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57">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57">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57">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57">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57">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57">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57">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57">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57">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57">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57">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57">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57">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57">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57">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57">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57">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57">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57">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57">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57">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57">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57">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57">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57">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57">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57">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57">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57">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57">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57">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57">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57">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57">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57">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57">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57">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57">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57">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57">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57">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57">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57">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57">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57">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57">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57">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57">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57">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57">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57">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57">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57">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57">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57">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57">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57">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57">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57">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57">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57">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57">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57">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57">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57">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57">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57">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57">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57">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57">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57">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57">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57">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57">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57">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57">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57">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57">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57">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57">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57">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57">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57">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57">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57">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57">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57">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57">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57">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57">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57">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57">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57">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57">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57">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57">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57">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57">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57">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57">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57">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57">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57">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57">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57">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57">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57">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57">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57">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57">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57">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57">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57">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57">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57">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57">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57">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57">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57">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57">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57">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57">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57">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57">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57">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57">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57">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57">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57">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57">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57">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57">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57">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57">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57">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57">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57">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57">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57">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57">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57">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57">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57">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57">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57">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57">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57">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57">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57">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57">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57">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57">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57">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57">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57">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57">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57">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57">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57">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57">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57">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57">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57">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57">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57">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57">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57">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57">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57">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57">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57">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57">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57">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57">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57">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57">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57">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57">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57">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57">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57">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57">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57">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57">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57">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57">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57">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57">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57">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57">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57">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57">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57">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57">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57">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57">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57">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57">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57">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57">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57">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57">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57">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57">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57">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57">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57">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57">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57">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57">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57">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57">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57">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57">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57">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57">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57">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57">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57">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57">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57">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57">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57">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57">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57">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57">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57">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57">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57">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57">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57">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57">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57">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57">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57">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57">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57">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57">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57">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57">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57">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57">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57">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57">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57">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57">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57">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57">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57">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57">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57">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57">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57">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57">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57">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57">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57">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57">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57">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57">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57">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57">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57">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57">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57">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57">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57">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57">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57">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57">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57">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57">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57">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57">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57">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57">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57">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57">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57">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57">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57">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57">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57">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57">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57">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57">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57">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57">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57">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57">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57">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57">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57">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57">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57">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57">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57">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57">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57">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57">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57">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57">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57">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57">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57">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57">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57">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57">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57">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57">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57">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57">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57">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57">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57">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57">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57">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57">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57">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57">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57">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57">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57">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57">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57">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57">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57">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57">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57">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57">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57">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57">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57">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57">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57">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57">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57">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57">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57">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57">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57">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57">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57">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57">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57">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57">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57">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57">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57">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57">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57">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57">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57">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57">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57">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57">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57">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57">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57">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57">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57">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57">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57">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57">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57">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57">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57">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57">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57">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57">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57">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57">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57">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57">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57">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57">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57">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57">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57">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57">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57">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57">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57">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57">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57">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57">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57">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57">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57">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57">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57">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57">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57">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57">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57">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57">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57">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57">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57">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57">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57">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57">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57">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57">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57">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57">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57">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57">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57">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57">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57">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57">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57">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57">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57">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57">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57">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57">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57">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57">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57">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57">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57">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57">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57">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57">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57">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57">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57">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57">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57">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57">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57">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57">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57">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57">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57">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57">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57">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57">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57">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57">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57">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57">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57">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57">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57">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57">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57">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57">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57">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57">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57">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57">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57">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57">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57">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57">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57">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57">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57">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57">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57">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57">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57">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57">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57">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57">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57">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57">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57">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57">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57">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57">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57">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57">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57">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57">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57">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57">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57">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57">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57">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57">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57">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57">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57">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57">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57">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57">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57">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57">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57">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57">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57">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57">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57">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57">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57">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57">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57">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57">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57">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57">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57">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57">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57">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57">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57">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57">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57">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57">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57">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57">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57">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57">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57">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57">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57">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57">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57">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57">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57">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57">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57">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57">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57">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57">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57">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57">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57">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57">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57">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57">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57">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57">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57">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57">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57">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57">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57">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57">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57">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57">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57">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57">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57">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57">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57">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57">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57">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57">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57">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57">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57">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57">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57">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57">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57">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57">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57">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57">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57">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57">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57">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57">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57">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57">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57">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57">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57">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57">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57">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57">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57">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57">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57">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57">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57">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57">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57">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57">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57">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57">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57">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57">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57">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57">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57">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57">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57">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57">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57">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57">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57">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57">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57">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57">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57">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57">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57">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57">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57">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57">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57">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57">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57">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57">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57">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57">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57">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57">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57">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57">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57">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57">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57">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57">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57">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57">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57">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57">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57">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57">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57">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57">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57">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57">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57">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57">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57">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57">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57">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57">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57">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57">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57">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57">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57">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57">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57">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57">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57">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57">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57">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57">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57">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57">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57">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57">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57">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57">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57">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57">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57">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57">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57">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57">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57">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57">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57">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57">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57">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57">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57">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57">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57">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57">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57">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57">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57">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57">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57">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57">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57">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57">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57">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57">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57">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57">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57">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57">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57">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57">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57">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57">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57">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57">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5.75" customHeight="1" s="57">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5.75" customHeight="1" s="57">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5.75" customHeight="1" s="57">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5.75" customHeight="1" s="57">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5.75" customHeight="1" s="57">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5.75" customHeight="1" s="57">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5.75" customHeight="1" s="57">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5.75" customHeight="1" s="57">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5.75" customHeight="1" s="57">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5.75" customHeight="1" s="57">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5.75" customHeight="1" s="57">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5.75" customHeight="1" s="57">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5.75" customHeight="1" s="57">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5.75" customHeight="1" s="57">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5.75" customHeight="1" s="57">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5.75" customHeight="1" s="57">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5.75" customHeight="1" s="57">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5.75" customHeight="1" s="57">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5.75" customHeight="1" s="57">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5.75" customHeight="1" s="57">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5.75" customHeight="1" s="57">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5.75" customHeight="1" s="57">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sheetData>
  <mergeCells count="5">
    <mergeCell ref="B2:C2"/>
    <mergeCell ref="B3:C3"/>
    <mergeCell ref="B34:C34"/>
    <mergeCell ref="B23:C23"/>
    <mergeCell ref="B14:C1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Q2813"/>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4" activePane="bottomLeft" state="frozen"/>
      <selection pane="topLeft" activeCell="A1" activeCellId="0" sqref="A1"/>
      <selection pane="bottomLeft" activeCell="B3" activeCellId="0" sqref="B3"/>
    </sheetView>
  </sheetViews>
  <sheetFormatPr baseColWidth="8" defaultColWidth="12.6328125" defaultRowHeight="15.75" customHeight="1" zeroHeight="0" outlineLevelRow="0"/>
  <cols>
    <col width="19.75" customWidth="1" style="56" min="1" max="1"/>
    <col width="17.5" customWidth="1" style="56" min="2" max="2"/>
    <col width="21.63" customWidth="1" style="56" min="3" max="3"/>
    <col width="20.38" customWidth="1" style="56" min="4" max="4"/>
    <col width="33.25" customWidth="1" style="56" min="5" max="5"/>
    <col width="48.13" customWidth="1" style="56" min="6" max="6"/>
    <col width="26.25" customWidth="1" style="56" min="7" max="7"/>
    <col width="12.38" customWidth="1" style="56" min="8" max="8"/>
    <col width="35.75" customWidth="1" style="56" min="9" max="9"/>
    <col width="24.52" customWidth="1" style="56" min="10" max="10"/>
    <col width="39.38" customWidth="1" style="56" min="11" max="11"/>
    <col width="56.88" customWidth="1" style="56" min="12" max="12"/>
    <col width="22.75" customWidth="1" style="56" min="13" max="13"/>
    <col width="20.75" customWidth="1" style="56" min="14" max="14"/>
    <col width="21.88" customWidth="1" style="56" min="15" max="15"/>
    <col width="19" customWidth="1" style="56" min="16" max="16"/>
    <col width="30.63" customWidth="1" style="56" min="17" max="17"/>
  </cols>
  <sheetData>
    <row r="1" ht="34.3" customHeight="1" s="57">
      <c r="A1" s="75" t="inlineStr">
        <is>
          <t>Article_ID</t>
        </is>
      </c>
      <c r="B1" s="75" t="inlineStr">
        <is>
          <t>Source_Type</t>
        </is>
      </c>
      <c r="C1" s="75" t="inlineStr">
        <is>
          <t>Database/Source</t>
        </is>
      </c>
      <c r="D1" s="75" t="inlineStr">
        <is>
          <t>Search_Date</t>
        </is>
      </c>
      <c r="E1" s="75" t="inlineStr">
        <is>
          <t>Search_Query</t>
        </is>
      </c>
      <c r="F1" s="75" t="inlineStr">
        <is>
          <t>Title</t>
        </is>
      </c>
      <c r="G1" s="75" t="inlineStr">
        <is>
          <t>Authors</t>
        </is>
      </c>
      <c r="H1" s="75" t="inlineStr">
        <is>
          <t>Year</t>
        </is>
      </c>
      <c r="I1" s="75" t="inlineStr">
        <is>
          <t>Journal/Conference</t>
        </is>
      </c>
      <c r="J1" s="75" t="inlineStr">
        <is>
          <t>DOI</t>
        </is>
      </c>
      <c r="K1" s="75" t="inlineStr">
        <is>
          <t>URL</t>
        </is>
      </c>
      <c r="L1" s="75" t="inlineStr">
        <is>
          <t>Abstract</t>
        </is>
      </c>
      <c r="M1" s="75" t="inlineStr">
        <is>
          <t>Document_Type</t>
        </is>
      </c>
      <c r="N1" s="75" t="inlineStr">
        <is>
          <t>Language</t>
        </is>
      </c>
      <c r="O1" s="75" t="inlineStr">
        <is>
          <t>Duplicate_Key</t>
        </is>
      </c>
      <c r="P1" s="75" t="inlineStr">
        <is>
          <t>Duplicate?</t>
        </is>
      </c>
      <c r="Q1" s="75" t="inlineStr">
        <is>
          <t>Notes</t>
        </is>
      </c>
    </row>
    <row r="2" ht="395.5" customHeight="1" s="57">
      <c r="A2" s="77" t="inlineStr">
        <is>
          <t>OA-0001</t>
        </is>
      </c>
      <c r="B2" s="77" t="inlineStr">
        <is>
          <t>Database</t>
        </is>
      </c>
      <c r="C2" s="77" t="inlineStr">
        <is>
          <t>OpenAlex</t>
        </is>
      </c>
      <c r="D2" s="94" t="n">
        <v>46287</v>
      </c>
      <c r="E2" s="77" t="inlineStr">
        <is>
          <t>Multiple queries (Q1-Q10)</t>
        </is>
      </c>
      <c r="F2" s="77" t="inlineStr">
        <is>
          <t>Understanding World or Predicting Future? A Comprehensive Survey of World Models</t>
        </is>
      </c>
      <c r="G2" s="77" t="inlineStr">
        <is>
          <t>Jingtao Ding; Yunke Zhang; Yu Shang; Y. Zhang; Zefang Zong; Jie Feng; Yuan Yuan; Hongyuan Su; Nian Li; Nicholas Sukiennik; Fengli Xu; Yong Li</t>
        </is>
      </c>
      <c r="H2" s="77" t="n">
        <v>2025</v>
      </c>
      <c r="I2" s="77" t="inlineStr">
        <is>
          <t>ACM Computing Surveys</t>
        </is>
      </c>
      <c r="J2" s="77" t="inlineStr">
        <is>
          <t>10.1145/3746449</t>
        </is>
      </c>
      <c r="K2" s="95" t="inlineStr">
        <is>
          <t>https://doi.org/10.1145/3746449</t>
        </is>
      </c>
      <c r="L2" s="77" t="inlineStr">
        <is>
          <t>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t>
        </is>
      </c>
      <c r="M2" s="77" t="inlineStr">
        <is>
          <t>article</t>
        </is>
      </c>
      <c r="N2" s="77" t="inlineStr">
        <is>
          <t>en</t>
        </is>
      </c>
      <c r="O2" s="77" t="inlineStr">
        <is>
          <t>understanding world or predicting future? a comprehensive survey of world models|jingtao ding; yunke zhang; yu shang; y. zhang; zefang zong; jie feng; yuan yuan; hongyuan su; nian li; nicholas sukiennik; fengli xu; yong li|2025</t>
        </is>
      </c>
      <c r="P2" s="77" t="inlineStr">
        <is>
          <t>No</t>
        </is>
      </c>
      <c r="Q2" s="77" t="inlineStr">
        <is>
          <t>Citations: 57</t>
        </is>
      </c>
    </row>
    <row r="3" ht="592.5" customHeight="1" s="57">
      <c r="A3" s="77" t="inlineStr">
        <is>
          <t>OA-0002</t>
        </is>
      </c>
      <c r="B3" s="77" t="inlineStr">
        <is>
          <t>Database</t>
        </is>
      </c>
      <c r="C3" s="77" t="inlineStr">
        <is>
          <t>OpenAlex</t>
        </is>
      </c>
      <c r="D3" s="94" t="n">
        <v>46287</v>
      </c>
      <c r="E3" s="77" t="inlineStr">
        <is>
          <t>Multiple queries (Q1-Q10)</t>
        </is>
      </c>
      <c r="F3" s="77" t="inlineStr">
        <is>
          <t>Prospective Role of Foundation Models in Advancing Autonomous Vehicles</t>
        </is>
      </c>
      <c r="G3" s="77" t="inlineStr">
        <is>
          <t>Jianhua Wu; Bingzhao Gao; Jincheng Gao; Jianhao Yu; Hongqing Chu; Qiankun Yu; Xun Gong; Yi Chang; H. Eric Tseng; Hong Chen; Jie Chen</t>
        </is>
      </c>
      <c r="H3" s="77" t="n">
        <v>2024</v>
      </c>
      <c r="I3" s="77" t="inlineStr">
        <is>
          <t>Research</t>
        </is>
      </c>
      <c r="J3" s="77" t="inlineStr">
        <is>
          <t>10.34133/research.0399</t>
        </is>
      </c>
      <c r="K3" s="95" t="inlineStr">
        <is>
          <t>https://doi.org/10.34133/research.0399</t>
        </is>
      </c>
      <c r="L3" s="77" t="inlineStr">
        <is>
          <t>With the development of artificial intelligence and breakthroughs in deep learning, large-scale foundation models (FMs), such as generative pre-trained transformer (GPT), Sora, etc., have achieved remarkable results in many fields including natural language processing and computer vision. The application of FMs in autonomous driving holds considerable promise. For example, they can contribute to enhancing scene understanding and reasoning. By pre-training on rich linguistic and visual data, FMs can understand and interpret various elements in a driving scene, and provide cognitive reasoning to give linguistic and action instructions for driving decisions and planning. Furthermore, FMs can augment data based on the understanding of driving scenarios to provide feasible scenes of those rare occurrences in the long tail distribution that are unlikely to be encountered during routine driving and data collection. The enhancement can subsequently lead to improvement in the accuracy and reliability of autonomous driving systems. Another testament to the potential of FMs' applications lies in world models, exemplified by the DREAMER series, which showcases the ability to comprehend physical laws and dynamics. Learning from massive data under the paradigm of self-supervised learning, world models can generate unseen yet plausible driving environments, facilitating the enhancement in the prediction of road users' behaviors and the off-line training of driving strategies. In this paper, we synthesize the applications and future trends of FMs in autonomous driving. By utilizing the powerful capabilities of FMs, we strive to tackle the potential issues stemming from the long-tail distribution in autonomous driving, consequently advancing overall safety in this domain.</t>
        </is>
      </c>
      <c r="M3" s="77" t="inlineStr">
        <is>
          <t>article</t>
        </is>
      </c>
      <c r="N3" s="77" t="inlineStr">
        <is>
          <t>en</t>
        </is>
      </c>
      <c r="O3" s="77" t="inlineStr">
        <is>
          <t>prospective role of foundation models in advancing autonomous vehicles|jianhua wu; bingzhao gao; jincheng gao; jianhao yu; hongqing chu; qiankun yu; xun gong; yi chang; h. eric tseng; hong chen; jie chen|2024</t>
        </is>
      </c>
      <c r="P3" s="77" t="inlineStr">
        <is>
          <t>No</t>
        </is>
      </c>
      <c r="Q3" s="77" t="inlineStr">
        <is>
          <t>Citations: 20</t>
        </is>
      </c>
    </row>
    <row r="4" ht="477.6" customHeight="1" s="57">
      <c r="A4" s="77" t="inlineStr">
        <is>
          <t>OA-0003</t>
        </is>
      </c>
      <c r="B4" s="77" t="inlineStr">
        <is>
          <t>Database</t>
        </is>
      </c>
      <c r="C4" s="77" t="inlineStr">
        <is>
          <t>OpenAlex</t>
        </is>
      </c>
      <c r="D4" s="94" t="n">
        <v>46287</v>
      </c>
      <c r="E4" s="77" t="inlineStr">
        <is>
          <t>Multiple queries (Q1-Q10)</t>
        </is>
      </c>
      <c r="F4" s="77" t="inlineStr">
        <is>
          <t>When Remote Sensing Meets Foundation Model: A Survey and Beyond</t>
        </is>
      </c>
      <c r="G4" s="77" t="inlineStr">
        <is>
          <t>Chunlei Huo; Keming Chen; Shuaihao Zhang; Zeyu Wang; Heyu Yan; Jing Shen; Yu Hong; G. R. Qi; Hongmei Fang; Zihan Wang</t>
        </is>
      </c>
      <c r="H4" s="77" t="n">
        <v>2025</v>
      </c>
      <c r="I4" s="77" t="inlineStr">
        <is>
          <t>Remote Sensing</t>
        </is>
      </c>
      <c r="J4" s="77" t="inlineStr">
        <is>
          <t>10.3390/rs17020179</t>
        </is>
      </c>
      <c r="K4" s="95" t="inlineStr">
        <is>
          <t>https://doi.org/10.3390/rs17020179</t>
        </is>
      </c>
      <c r="L4" s="77" t="inlineStr">
        <is>
          <t>Most deep-learning-based vision tasks rely heavily on crowd-labeled data, and a deep neural network (DNN) is usually impacted by the laborious and time-consuming labeling paradigm. Recently, foundation models (FMs) have been presented to learn richer features from multi-modal data. Moreover, a single foundation model enables zero-shot predictions on various vision tasks. The above advantages make foundation models better suited for remote sensing images, where image annotations are more sparse. However, the inherent differences between natural images and remote sensing images hinder the applications of the foundation model. In this context, this paper provides a comprehensive review of common foundation models and domain-specific foundation models for remote sensing, and it summarizes the latest advances in vision foundation models, textually prompted foundation models, visually prompted foundation models, and heterogeneous foundation models. Despite the great potential of foundation models for vision tasks, open challenges concerning data, model, and task impact the performance of remote sensing images and make foundation models far from practical applications. To address open challenges and reduce the performance gap between natural images and remote sensing images, this paper discusses open challenges and suggests potential directions for future advancements.</t>
        </is>
      </c>
      <c r="M4" s="77" t="inlineStr">
        <is>
          <t>article</t>
        </is>
      </c>
      <c r="N4" s="77" t="inlineStr">
        <is>
          <t>en</t>
        </is>
      </c>
      <c r="O4" s="77" t="inlineStr">
        <is>
          <t>when remote sensing meets foundation model: a survey and beyond|chunlei huo; keming chen; shuaihao zhang; zeyu wang; heyu yan; jing shen; yu hong; g. r. qi; hongmei fang; zihan wang|2025</t>
        </is>
      </c>
      <c r="P4" s="77" t="inlineStr">
        <is>
          <t>No</t>
        </is>
      </c>
      <c r="Q4" s="77" t="inlineStr">
        <is>
          <t>Citations: 47</t>
        </is>
      </c>
    </row>
    <row r="5" ht="477.6" customHeight="1" s="57">
      <c r="A5" s="77" t="inlineStr">
        <is>
          <t>OA-0004</t>
        </is>
      </c>
      <c r="B5" s="77" t="inlineStr">
        <is>
          <t>Database</t>
        </is>
      </c>
      <c r="C5" s="77" t="inlineStr">
        <is>
          <t>OpenAlex</t>
        </is>
      </c>
      <c r="D5" s="94" t="n">
        <v>46287</v>
      </c>
      <c r="E5" s="77" t="inlineStr">
        <is>
          <t>Multiple queries (Q1-Q10)</t>
        </is>
      </c>
      <c r="F5" s="77" t="inlineStr">
        <is>
          <t>A Survey on Vision--Language--Action Models for Embodied AI</t>
        </is>
      </c>
      <c r="G5" s="77" t="inlineStr">
        <is>
          <t>Yueen Ma; Zixing Song; Yuzheng Zhuang; Jianye Hao; Irwin King</t>
        </is>
      </c>
      <c r="H5" s="77" t="n">
        <v>2026</v>
      </c>
      <c r="I5" s="77" t="inlineStr">
        <is>
          <t>IEEE Transactions on Neural Networks and Learning Systems</t>
        </is>
      </c>
      <c r="J5" s="77" t="inlineStr">
        <is>
          <t>10.1109/tnnls.2025.3650584</t>
        </is>
      </c>
      <c r="K5" s="95" t="inlineStr">
        <is>
          <t>https://doi.org/10.1109/tnnls.2025.3650584</t>
        </is>
      </c>
      <c r="L5" s="77" t="inlineStr">
        <is>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is>
      </c>
      <c r="M5" s="77" t="inlineStr">
        <is>
          <t>article</t>
        </is>
      </c>
      <c r="N5" s="77" t="inlineStr">
        <is>
          <t>en</t>
        </is>
      </c>
      <c r="O5" s="77" t="inlineStr">
        <is>
          <t>a survey on vision--language--action models for embodied ai|yueen ma; zixing song; yuzheng zhuang; jianye hao; irwin king|2026</t>
        </is>
      </c>
      <c r="P5" s="77" t="inlineStr">
        <is>
          <t>No</t>
        </is>
      </c>
      <c r="Q5" s="77" t="inlineStr">
        <is>
          <t>Citations: 29</t>
        </is>
      </c>
    </row>
    <row r="6" ht="461.15" customHeight="1" s="57">
      <c r="A6" s="77" t="inlineStr">
        <is>
          <t>OA-0005</t>
        </is>
      </c>
      <c r="B6" s="77" t="inlineStr">
        <is>
          <t>Database</t>
        </is>
      </c>
      <c r="C6" s="77" t="inlineStr">
        <is>
          <t>OpenAlex</t>
        </is>
      </c>
      <c r="D6" s="94" t="n">
        <v>46287</v>
      </c>
      <c r="E6" s="77" t="inlineStr">
        <is>
          <t>Multiple queries (Q1-Q10)</t>
        </is>
      </c>
      <c r="F6" s="77" t="inlineStr">
        <is>
          <t>Towards Generalist Robot Learning from Internet Video: A Survey</t>
        </is>
      </c>
      <c r="G6" s="77" t="inlineStr">
        <is>
          <t>Robert McCarthy; Daniel C. H. Tan; Dominik Schmidt; Fernando Acero; Nathan Herr; Yilun Du; Thomas George Thuruthel; Zhibin Li</t>
        </is>
      </c>
      <c r="H6" s="77" t="n">
        <v>2025</v>
      </c>
      <c r="I6" s="77" t="inlineStr">
        <is>
          <t>Journal of Artificial Intelligence Research</t>
        </is>
      </c>
      <c r="J6" s="77" t="inlineStr">
        <is>
          <t>10.1613/jair.1.17400</t>
        </is>
      </c>
      <c r="K6" s="95" t="inlineStr">
        <is>
          <t>https://doi.org/10.1613/jair.1.17400</t>
        </is>
      </c>
      <c r="L6" s="77" t="inlineStr">
        <is>
          <t>Scaling deep learning to massive and diverse internet data has driven remarkable breakthroughs in domains such as video generation and natural language processing. Robot learning, however, has thus far failed to replicate this success and remains constrained by a scarcity of available data. Learning from Videos (LfV) methods aim to address this data bottleneck by augmenting traditional robot data with large-scale internet video. This video data provides foundational information regarding physical dynamics, behaviours, and tasks, and can be highly informative for general-purpose robots. This survey systematically examines the emerging field of LfV. We first outline essential concepts, including detailing fundamental LfV challenges such as distribution shift and missing action labels in video data. Next, we comprehensively review current methods for extracting knowledge from large-scale internet video, overcoming LfV challenges, and improving robot learning through video-informed training. The survey concludes with a critical discussion of future opportunities. Here, we emphasize the need for scalable foundation model approaches that can leverage the full range of available internet video and enhance the learning of robot policies and dynamics models. Overall, the survey aims to inform and catalyse future LfV research, driving progress towards general-purpose robots.</t>
        </is>
      </c>
      <c r="M6" s="77" t="inlineStr">
        <is>
          <t>article</t>
        </is>
      </c>
      <c r="N6" s="77" t="inlineStr">
        <is>
          <t>en</t>
        </is>
      </c>
      <c r="O6" s="77" t="inlineStr">
        <is>
          <t>towards generalist robot learning from internet video: a survey|robert mccarthy; daniel c. h. tan; dominik schmidt; fernando acero; nathan herr; yilun du; thomas george thuruthel; zhibin li|2025</t>
        </is>
      </c>
      <c r="P6" s="77" t="inlineStr">
        <is>
          <t>No</t>
        </is>
      </c>
      <c r="Q6" s="77" t="inlineStr">
        <is>
          <t>Citations: 8</t>
        </is>
      </c>
    </row>
    <row r="7" ht="444.75" customHeight="1" s="57">
      <c r="A7" s="77" t="inlineStr">
        <is>
          <t>OA-0006</t>
        </is>
      </c>
      <c r="B7" s="77" t="inlineStr">
        <is>
          <t>Database</t>
        </is>
      </c>
      <c r="C7" s="77" t="inlineStr">
        <is>
          <t>OpenAlex</t>
        </is>
      </c>
      <c r="D7" s="94" t="n">
        <v>46287</v>
      </c>
      <c r="E7" s="77" t="inlineStr">
        <is>
          <t>Multiple queries (Q1-Q10)</t>
        </is>
      </c>
      <c r="F7" s="77" t="inlineStr">
        <is>
          <t>Research on World Models for Connected Automated Driving: Advances, Challenges, and Outlook</t>
        </is>
      </c>
      <c r="G7" s="77" t="inlineStr">
        <is>
          <t>Nuo Chen; Xiang Liu</t>
        </is>
      </c>
      <c r="H7" s="77" t="n">
        <v>2025</v>
      </c>
      <c r="I7" s="77" t="inlineStr">
        <is>
          <t>Applied Sciences</t>
        </is>
      </c>
      <c r="J7" s="77" t="inlineStr">
        <is>
          <t>10.3390/app15168986</t>
        </is>
      </c>
      <c r="K7" s="95" t="inlineStr">
        <is>
          <t>https://doi.org/10.3390/app15168986</t>
        </is>
      </c>
      <c r="L7" s="77" t="inlineStr">
        <is>
          <t>Connected Autonomous Vehicles (CAVs) technology holds immense potential for enhancing traffic safety and efficiency; however, its inherent complexity presents significant challenges for conventional autonomous driving. World Models (WMs), an advanced deep learning paradigm, offer an innovative approach to address these CAV challenges by learning environmental dynamics and precisely predicting future states. This survey systematically reviews the advancements of WMs in connected automated driving, delving into the key methodologies and technological breakthroughs across six core application domains: cooperative perception, prediction, decision-making, control, human–machine collaboration, and scene generation. Furthermore, this paper critically analyzes the current limitations of WMs in CAV scenarios, particularly concerning multi-source heterogeneous data fusion, physical law mapping, long-term temporal memory, and cross-scenario generalization capabilities. Building upon this analysis, we prospectively outline future research directions aimed at fostering the development of more robust, efficient, and interpretable WMs. Ultimately, this work aims to provide a crucial reference for constructing safe, efficient, and sustainable connected automated driving systems.</t>
        </is>
      </c>
      <c r="M7" s="77" t="inlineStr">
        <is>
          <t>article</t>
        </is>
      </c>
      <c r="N7" s="77" t="inlineStr">
        <is>
          <t>en</t>
        </is>
      </c>
      <c r="O7" s="77" t="inlineStr">
        <is>
          <t>research on world models for connected automated driving: advances, challenges, and outlook|nuo chen; xiang liu|2025</t>
        </is>
      </c>
      <c r="P7" s="77" t="inlineStr">
        <is>
          <t>No</t>
        </is>
      </c>
      <c r="Q7" s="77" t="inlineStr">
        <is>
          <t>Citations: 3</t>
        </is>
      </c>
    </row>
    <row r="8" ht="231.3" customHeight="1" s="57">
      <c r="A8" s="77" t="inlineStr">
        <is>
          <t>OA-0007</t>
        </is>
      </c>
      <c r="B8" s="77" t="inlineStr">
        <is>
          <t>Database</t>
        </is>
      </c>
      <c r="C8" s="77" t="inlineStr">
        <is>
          <t>OpenAlex</t>
        </is>
      </c>
      <c r="D8" s="94" t="n">
        <v>46287</v>
      </c>
      <c r="E8" s="77" t="inlineStr">
        <is>
          <t>Multiple queries (Q1-Q10)</t>
        </is>
      </c>
      <c r="F8" s="77" t="inlineStr">
        <is>
          <t>When Does Sora Show: The Beginning of TAO to Imaginative Intelligence and Scenarios Engineering</t>
        </is>
      </c>
      <c r="G8" s="77" t="inlineStr">
        <is>
          <t>Fei–Yue Wang; Qinghai Miao; Lingxi Li; Qinghua Ni; Xuan Li; Juanjuan Li; Lili Fan; Yonglin Tian; Qing‐Long Han</t>
        </is>
      </c>
      <c r="H8" s="77" t="n">
        <v>2024</v>
      </c>
      <c r="I8" s="77" t="inlineStr">
        <is>
          <t>IEEE/CAA Journal of Automatica Sinica</t>
        </is>
      </c>
      <c r="J8" s="77" t="inlineStr">
        <is>
          <t>10.1109/jas.2024.124383</t>
        </is>
      </c>
      <c r="K8" s="95" t="inlineStr">
        <is>
          <t>https://doi.org/10.1109/jas.2024.124383</t>
        </is>
      </c>
      <c r="L8" s="77" t="inlineStr">
        <is>
          <t>During our discussion at workshops for writing “What Does ChatGPT Say: The DAO from Algorithmic Intelligence to Linguistic Intelligence” [1], we had expected the next milestone for Artificial Intelligence (AI) would be in the direction of Imaginative Intelligence (II), i.e., something similar to automatic words-to-videos generation or intelligent digital movies/theater technology that could be used for conducting new “Artificiofactual Experiments” [2] to replace conventional “Counterfactual Experiments” in scientific research and technical development for both natural and social studies [2]–[6]. Now we have OpenAI's Sora, so soon, but this is not the final, actually far away, and it is just the beginning.</t>
        </is>
      </c>
      <c r="M8" s="77" t="inlineStr">
        <is>
          <t>article</t>
        </is>
      </c>
      <c r="N8" s="77" t="inlineStr">
        <is>
          <t>en</t>
        </is>
      </c>
      <c r="O8" s="77" t="inlineStr">
        <is>
          <t>when does sora show: the beginning of tao to imaginative intelligence and scenarios engineering|fei–yue wang; qinghai miao; lingxi li; qinghua ni; xuan li; juanjuan li; lili fan; yonglin tian; qing‐long han|2024</t>
        </is>
      </c>
      <c r="P8" s="77" t="inlineStr">
        <is>
          <t>No</t>
        </is>
      </c>
      <c r="Q8" s="77" t="inlineStr">
        <is>
          <t>Citations: 63</t>
        </is>
      </c>
    </row>
    <row r="9" ht="526.85" customHeight="1" s="57">
      <c r="A9" s="77" t="inlineStr">
        <is>
          <t>OA-0008</t>
        </is>
      </c>
      <c r="B9" s="77" t="inlineStr">
        <is>
          <t>Database</t>
        </is>
      </c>
      <c r="C9" s="77" t="inlineStr">
        <is>
          <t>OpenAlex</t>
        </is>
      </c>
      <c r="D9" s="94" t="n">
        <v>46287</v>
      </c>
      <c r="E9" s="77" t="inlineStr">
        <is>
          <t>Multiple queries (Q1-Q10)</t>
        </is>
      </c>
      <c r="F9" s="77" t="inlineStr">
        <is>
          <t>Latent Prediction-Based Generative Semantic Communication for Video Transmission in Wireless Networks</t>
        </is>
      </c>
      <c r="G9" s="77" t="inlineStr">
        <is>
          <t>Maheshi Lokumarambage; Thushan Sivalingam; Feng Dong; Nandana Rajatheva; Anil Fernando</t>
        </is>
      </c>
      <c r="H9" s="77" t="n">
        <v>2026</v>
      </c>
      <c r="I9" s="77" t="inlineStr">
        <is>
          <t>IEEE Open Journal of the Communications Society</t>
        </is>
      </c>
      <c r="J9" s="77" t="inlineStr">
        <is>
          <t>10.1109/ojcoms.2026.3684230</t>
        </is>
      </c>
      <c r="K9" s="95" t="inlineStr">
        <is>
          <t>https://doi.org/10.1109/ojcoms.2026.3684230</t>
        </is>
      </c>
      <c r="L9"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9" s="77" t="inlineStr">
        <is>
          <t>article</t>
        </is>
      </c>
      <c r="N9" s="77" t="inlineStr">
        <is>
          <t>en</t>
        </is>
      </c>
      <c r="O9" s="77" t="inlineStr">
        <is>
          <t>latent prediction-based generative semantic communication for video transmission in wireless networks|maheshi lokumarambage; thushan sivalingam; feng dong; nandana rajatheva; anil fernando|2026</t>
        </is>
      </c>
      <c r="P9" s="77" t="inlineStr">
        <is>
          <t>No</t>
        </is>
      </c>
      <c r="Q9" s="77" t="inlineStr">
        <is>
          <t>Citations: 1</t>
        </is>
      </c>
    </row>
    <row r="10" ht="494" customHeight="1" s="57">
      <c r="A10" s="77" t="inlineStr">
        <is>
          <t>OA-0009</t>
        </is>
      </c>
      <c r="B10" s="77" t="inlineStr">
        <is>
          <t>Database</t>
        </is>
      </c>
      <c r="C10" s="77" t="inlineStr">
        <is>
          <t>OpenAlex</t>
        </is>
      </c>
      <c r="D10" s="94" t="n">
        <v>46287</v>
      </c>
      <c r="E10" s="77" t="inlineStr">
        <is>
          <t>Multiple queries (Q1-Q10)</t>
        </is>
      </c>
      <c r="F10" s="77" t="inlineStr">
        <is>
          <t>Generative emergent communication: large language model is a collective world model</t>
        </is>
      </c>
      <c r="G10" s="77" t="inlineStr">
        <is>
          <t>Tadahiro Taniguchi; Ryo Ueda; Tomoaki Nakamura; Masahiro Suzuki; Akira Taniguchi</t>
        </is>
      </c>
      <c r="H10" s="77" t="n">
        <v>2026</v>
      </c>
      <c r="I10" s="77" t="inlineStr">
        <is>
          <t>Advanced Robotics</t>
        </is>
      </c>
      <c r="J10" s="77" t="inlineStr">
        <is>
          <t>10.1080/01691864.2026.2661958</t>
        </is>
      </c>
      <c r="K10" s="95" t="inlineStr">
        <is>
          <t>https://doi.org/10.1080/01691864.2026.2661958</t>
        </is>
      </c>
      <c r="L10" s="77" t="inlineStr">
        <is>
          <t>This survey and perspective paper addresses a fundamental puzzle: how Large Language Models (LLMs) acquire extensive world knowledge without direct sensorimotor experience. We introduce the Collective World Model hypothesis, arguing that an LLM does not learn a world model from scratch. Instead, it learns a statistical approximation of a collective world model already implicitly encoded in human language through a society-wide process of embodied, interactive sense-making. To formalize this process, we introduce the generative emergent communication (Generative EmCom) framework, built upon Collective Predictive Coding (CPC). This framework models language emergence as decentralized Bayesian inference, effectively creating an encoder-decoder structure at a societal scale: human society collectively encodes its grounded representations into language, and an LLM decodes these symbols to reconstruct a latent space mirroring the original structure. This perspective offers a principled explanation for how LLMs acquire their capabilities. We formalize the Generative EmCom framework, connecting it to world models and multi-agent reinforcement learning, and apply it to interpret LLMs, explaining phenomena like distributional semantics as a natural consequence of representation reconstruction. This work provides a unified theory that bridges individual cognitive development, collective language evolution, and the foundations of large-scale AI.</t>
        </is>
      </c>
      <c r="M10" s="77" t="inlineStr">
        <is>
          <t>article</t>
        </is>
      </c>
      <c r="N10" s="77" t="inlineStr">
        <is>
          <t>en</t>
        </is>
      </c>
      <c r="O10" s="77" t="inlineStr">
        <is>
          <t>generative emergent communication: large language model is a collective world model|tadahiro taniguchi; ryo ueda; tomoaki nakamura; masahiro suzuki; akira taniguchi|2026</t>
        </is>
      </c>
      <c r="P10" s="77" t="inlineStr">
        <is>
          <t>No</t>
        </is>
      </c>
      <c r="Q10" s="77" t="inlineStr">
        <is>
          <t>Citations: 2</t>
        </is>
      </c>
    </row>
    <row r="11" ht="723.85" customHeight="1" s="57">
      <c r="A11" s="77" t="inlineStr">
        <is>
          <t>OA-0010</t>
        </is>
      </c>
      <c r="B11" s="77" t="inlineStr">
        <is>
          <t>Database</t>
        </is>
      </c>
      <c r="C11" s="77" t="inlineStr">
        <is>
          <t>OpenAlex</t>
        </is>
      </c>
      <c r="D11" s="94" t="n">
        <v>46287</v>
      </c>
      <c r="E11" s="77" t="inlineStr">
        <is>
          <t>Multiple queries (Q1-Q10)</t>
        </is>
      </c>
      <c r="F11" s="77" t="inlineStr">
        <is>
          <t>Scaling up self-supervised learning for improved surgical foundation models</t>
        </is>
      </c>
      <c r="G11" s="77" t="inlineStr">
        <is>
          <t>Tim J. M. Jaspers; Ronald L. P. D. de Jong; Yiping Li; Carolus H. J. Kusters; Franciscus H. A. Bakker; Romy C. van Jaarsveld; Gino M. Kuiper; Richard van Hillegersberg; Jelle P. Ruurda; Willem M. Brinkman; Josien P. W. Pluim; Peter H. N. de With; Marcel Breeuwer; Yasmina Al Khalil; Fons van der Sommen</t>
        </is>
      </c>
      <c r="H11" s="77" t="n">
        <v>2025</v>
      </c>
      <c r="I11" s="77" t="inlineStr">
        <is>
          <t>Medical Image Analysis</t>
        </is>
      </c>
      <c r="J11" s="77" t="inlineStr">
        <is>
          <t>10.1016/j.media.2025.103873</t>
        </is>
      </c>
      <c r="K11" s="95" t="inlineStr">
        <is>
          <t>https://doi.org/10.1016/j.media.2025.103873</t>
        </is>
      </c>
      <c r="L11" s="77" t="inlineStr">
        <is>
          <t>•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is>
      </c>
      <c r="M11" s="77" t="inlineStr">
        <is>
          <t>article</t>
        </is>
      </c>
      <c r="N11" s="77" t="inlineStr">
        <is>
          <t>en</t>
        </is>
      </c>
      <c r="O11" s="77" t="inlineStr">
        <is>
          <t>scaling up self-supervised learning for improved surgical foundation models|tim j. m. jaspers; ronald l. p. d. de jong; yiping li; carolus h. j. kusters; franciscus h. a. bakker; romy c. van jaarsveld; gino m. kuiper; richard van hillegersberg; jelle p. ruurda; willem m. brinkman; josien p. w. pluim; peter h. n. de with; marcel breeuwer; yasmina al khalil; fons van der sommen|2025</t>
        </is>
      </c>
      <c r="P11" s="77" t="inlineStr">
        <is>
          <t>No</t>
        </is>
      </c>
      <c r="Q11" s="77" t="inlineStr">
        <is>
          <t>Citations: 10</t>
        </is>
      </c>
    </row>
    <row r="12" ht="379.1" customHeight="1" s="57">
      <c r="A12" s="77" t="inlineStr">
        <is>
          <t>OA-0011</t>
        </is>
      </c>
      <c r="B12" s="77" t="inlineStr">
        <is>
          <t>Database</t>
        </is>
      </c>
      <c r="C12" s="77" t="inlineStr">
        <is>
          <t>OpenAlex</t>
        </is>
      </c>
      <c r="D12" s="94" t="n">
        <v>46287</v>
      </c>
      <c r="E12" s="77" t="inlineStr">
        <is>
          <t>Multiple queries (Q1-Q10)</t>
        </is>
      </c>
      <c r="F12" s="77" t="inlineStr">
        <is>
          <t>Shifting the retinal foundation models paradigm from slices to volumes for optical coherence tomography</t>
        </is>
      </c>
      <c r="G12" s="77" t="inlineStr">
        <is>
          <t>Raphael Judkiewicz; Eran Berkowitz; Meishar Meisel; Tomer Michaeli; Joachim A. Behar</t>
        </is>
      </c>
      <c r="H12" s="77" t="n">
        <v>2026</v>
      </c>
      <c r="I12" s="77" t="inlineStr">
        <is>
          <t>npj Digital Medicine</t>
        </is>
      </c>
      <c r="J12" s="77" t="inlineStr">
        <is>
          <t>10.1038/s41746-026-02496-7</t>
        </is>
      </c>
      <c r="K12" s="95" t="inlineStr">
        <is>
          <t>https://doi.org/10.1038/s41746-026-02496-7</t>
        </is>
      </c>
      <c r="L12"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12" s="77" t="inlineStr">
        <is>
          <t>article</t>
        </is>
      </c>
      <c r="N12" s="77" t="inlineStr">
        <is>
          <t>en</t>
        </is>
      </c>
      <c r="O12" s="77" t="inlineStr">
        <is>
          <t>shifting the retinal foundation models paradigm from slices to volumes for optical coherence tomography|raphael judkiewicz; eran berkowitz; meishar meisel; tomer michaeli; joachim a. behar|2026</t>
        </is>
      </c>
      <c r="P12" s="77" t="inlineStr">
        <is>
          <t>No</t>
        </is>
      </c>
      <c r="Q12" s="77" t="inlineStr">
        <is>
          <t>Citations: 2</t>
        </is>
      </c>
    </row>
    <row r="13" ht="592.5" customHeight="1" s="57">
      <c r="A13" s="77" t="inlineStr">
        <is>
          <t>OA-0012</t>
        </is>
      </c>
      <c r="B13" s="77" t="inlineStr">
        <is>
          <t>Database</t>
        </is>
      </c>
      <c r="C13" s="77" t="inlineStr">
        <is>
          <t>OpenAlex</t>
        </is>
      </c>
      <c r="D13" s="94" t="n">
        <v>46287</v>
      </c>
      <c r="E13" s="77" t="inlineStr">
        <is>
          <t>Multiple queries (Q1-Q10)</t>
        </is>
      </c>
      <c r="F13" s="77" t="inlineStr">
        <is>
          <t>Foundation Models in Remote Sensing: Evolving from unimodality to multimodality</t>
        </is>
      </c>
      <c r="G13" s="77" t="inlineStr">
        <is>
          <t>Danfeng Hong; Chenyu Li; Xuyang Li; Gustau Camps-Valls; Jocelyn Chanussot</t>
        </is>
      </c>
      <c r="H13" s="77" t="n">
        <v>2026</v>
      </c>
      <c r="I13" s="77" t="inlineStr">
        <is>
          <t>IEEE Geoscience and Remote Sensing Magazine</t>
        </is>
      </c>
      <c r="J13" s="77" t="inlineStr">
        <is>
          <t>10.1109/mgrs.2026.3669086</t>
        </is>
      </c>
      <c r="K13" s="95" t="inlineStr">
        <is>
          <t>https://doi.org/10.1109/mgrs.2026.3669086</t>
        </is>
      </c>
      <c r="L13" s="77" t="inlineStr">
        <is>
          <t>Remote sensing (RS) techniques are increasingly crucial for deepening our understanding of the planet. As the volume and diversity of RS data continue to grow exponentially, there is an urgent need for advanced data modeling and understanding capabilities to manage and interpret these vast datasets effectively. Foundation models present significant new growth opportunities and immense potential to revolutionize the RS field. In this paper, we conduct a comprehensive technical survey on foundation models in RS, offering a brand-new perspective by exploring their evolution from unimodality to multimodality. We hope this work serves as a valuable entry point for researchers interested in both foundation models and RS and helps them launch new projects or explore new research topics in this rapidly evolving area. This survey addresses the following three key questions: What are foundation models in RS? Why are foundation models needed in RS? How can we effectively guide junior researchers in gaining a comprehensive and practical understanding of foundation models in RS applications? More specifically, we begin by outlining the background and motivation, emphasizing the importance of foundation models in RS. We then review existing foundation models in RS, systematically categorizing them into unimodal and multimodal approaches. Additionally, we provide a tutorial-like section to guide researchers, especially beginners, on how to train foundation models in RS and apply them to real-world tasks. The survey aims to equip researchers in RS with a deeper and more efficient understanding of foundation models, enabling them to get started easily and effectively apply these models across various RS applications.</t>
        </is>
      </c>
      <c r="M13" s="77" t="inlineStr">
        <is>
          <t>article</t>
        </is>
      </c>
      <c r="N13" s="77" t="n"/>
      <c r="O13" s="77" t="inlineStr">
        <is>
          <t>foundation models in remote sensing: evolving from unimodality to multimodality|danfeng hong; chenyu li; xuyang li; gustau camps-valls; jocelyn chanussot|2026</t>
        </is>
      </c>
      <c r="P13" s="77" t="inlineStr">
        <is>
          <t>No</t>
        </is>
      </c>
      <c r="Q13" s="77" t="inlineStr">
        <is>
          <t>Citations: 8</t>
        </is>
      </c>
    </row>
    <row r="14" ht="904.45" customHeight="1" s="57">
      <c r="A14" s="77" t="inlineStr">
        <is>
          <t>OA-0013</t>
        </is>
      </c>
      <c r="B14" s="77" t="inlineStr">
        <is>
          <t>Database</t>
        </is>
      </c>
      <c r="C14" s="77" t="inlineStr">
        <is>
          <t>OpenAlex</t>
        </is>
      </c>
      <c r="D14" s="94" t="n">
        <v>46287</v>
      </c>
      <c r="E14" s="77" t="inlineStr">
        <is>
          <t>Multiple queries (Q1-Q10)</t>
        </is>
      </c>
      <c r="F14" s="77" t="inlineStr">
        <is>
          <t>Towards efficient real-time video motion transfer via generative time series modeling</t>
        </is>
      </c>
      <c r="G14" s="77" t="inlineStr">
        <is>
          <t>Tasmiah Haque; Md Asif Bin Syed; Byungheon Jeong; Xue Bai; Sumit Mohan; Somdyuti Paul; Imtiaz Ahmed; Srinjoy Das</t>
        </is>
      </c>
      <c r="H14" s="77" t="n">
        <v>2026</v>
      </c>
      <c r="I14" s="77" t="inlineStr">
        <is>
          <t>Multimedia Tools and Applications</t>
        </is>
      </c>
      <c r="J14" s="77" t="inlineStr">
        <is>
          <t>10.1007/s11042-026-21138-4</t>
        </is>
      </c>
      <c r="K14" s="95" t="inlineStr">
        <is>
          <t>https://doi.org/10.1007/s11042-026-21138-4</t>
        </is>
      </c>
      <c r="L14" s="77" t="inlineStr">
        <is>
          <t>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is>
      </c>
      <c r="M14" s="77" t="inlineStr">
        <is>
          <t>article</t>
        </is>
      </c>
      <c r="N14" s="77" t="inlineStr">
        <is>
          <t>en</t>
        </is>
      </c>
      <c r="O14" s="77" t="inlineStr">
        <is>
          <t>towards efficient real-time video motion transfer via generative time series modeling|tasmiah haque; md asif bin syed; byungheon jeong; xue bai; sumit mohan; somdyuti paul; imtiaz ahmed; srinjoy das|2026</t>
        </is>
      </c>
      <c r="P14" s="77" t="inlineStr">
        <is>
          <t>No</t>
        </is>
      </c>
      <c r="Q14" s="77" t="inlineStr">
        <is>
          <t>Citations: 1</t>
        </is>
      </c>
    </row>
    <row r="15" ht="346.25" customHeight="1" s="57">
      <c r="A15" s="77" t="inlineStr">
        <is>
          <t>OA-0014</t>
        </is>
      </c>
      <c r="B15" s="77" t="inlineStr">
        <is>
          <t>Database</t>
        </is>
      </c>
      <c r="C15" s="77" t="inlineStr">
        <is>
          <t>OpenAlex</t>
        </is>
      </c>
      <c r="D15" s="94" t="n">
        <v>46287</v>
      </c>
      <c r="E15" s="77" t="inlineStr">
        <is>
          <t>Multiple queries (Q1-Q10)</t>
        </is>
      </c>
      <c r="F15" s="77" t="inlineStr">
        <is>
          <t>The generative revolution: AI foundation models in geospatial health—applications, challenges and future research</t>
        </is>
      </c>
      <c r="G15" s="77" t="inlineStr">
        <is>
          <t>Bernd Resch; Polychronis Kolokoussis; David Hanny; Maria Antonia Brovelli; Maged N. Kamel Boulos</t>
        </is>
      </c>
      <c r="H15" s="77" t="n">
        <v>2025</v>
      </c>
      <c r="I15" s="77" t="inlineStr">
        <is>
          <t>International Journal of Health Geographics</t>
        </is>
      </c>
      <c r="J15" s="77" t="inlineStr">
        <is>
          <t>10.1186/s12942-025-00391-0</t>
        </is>
      </c>
      <c r="K15" s="95" t="inlineStr">
        <is>
          <t>https://doi.org/10.1186/s12942-025-00391-0</t>
        </is>
      </c>
      <c r="L15" s="77" t="inlineStr">
        <is>
          <t>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t>
        </is>
      </c>
      <c r="M15" s="77" t="inlineStr">
        <is>
          <t>article</t>
        </is>
      </c>
      <c r="N15" s="77" t="inlineStr">
        <is>
          <t>en</t>
        </is>
      </c>
      <c r="O15" s="77" t="inlineStr">
        <is>
          <t>the generative revolution: ai foundation models in geospatial health—applications, challenges and future research|bernd resch; polychronis kolokoussis; david hanny; maria antonia brovelli; maged n. kamel boulos|2025</t>
        </is>
      </c>
      <c r="P15" s="77" t="inlineStr">
        <is>
          <t>No</t>
        </is>
      </c>
      <c r="Q15" s="77" t="inlineStr">
        <is>
          <t>Citations: 10</t>
        </is>
      </c>
    </row>
    <row r="16" ht="510.4" customHeight="1" s="57">
      <c r="A16" s="77" t="inlineStr">
        <is>
          <t>OA-0015</t>
        </is>
      </c>
      <c r="B16" s="77" t="inlineStr">
        <is>
          <t>Database</t>
        </is>
      </c>
      <c r="C16" s="77" t="inlineStr">
        <is>
          <t>OpenAlex</t>
        </is>
      </c>
      <c r="D16" s="94" t="n">
        <v>46287</v>
      </c>
      <c r="E16" s="77" t="inlineStr">
        <is>
          <t>Multiple queries (Q1-Q10)</t>
        </is>
      </c>
      <c r="F16" s="77" t="inlineStr">
        <is>
          <t>Trajectory generative models: a survey from unconditional and conditional perspectives</t>
        </is>
      </c>
      <c r="G16" s="77" t="inlineStr">
        <is>
          <t>Weiping Zhu; Renhe Jiang; Dongyuan Li; Xiangjie Kong; Xuan Song</t>
        </is>
      </c>
      <c r="H16" s="77" t="n">
        <v>2025</v>
      </c>
      <c r="I16" s="77" t="inlineStr">
        <is>
          <t>GeoInformatica</t>
        </is>
      </c>
      <c r="J16" s="77" t="inlineStr">
        <is>
          <t>10.1007/s10707-025-00558-8</t>
        </is>
      </c>
      <c r="K16" s="95" t="inlineStr">
        <is>
          <t>https://doi.org/10.1007/s10707-025-00558-8</t>
        </is>
      </c>
      <c r="L16" s="77" t="inlineStr">
        <is>
          <t>Abstract Trajectories serve as a cornerstone of intelligent transportation systems, playing an important role in many applications such as traffic flow prediction, route planning, and urban management. However, the availability of such data is limited due to privacy issues, ethical concerns, and the high cost associated with infrastructure deployment. In recent years, rapidly developing generative models such as Variational Autoencoders (VAEs), Generative Adversarial Networks (GANs), and Diffusion Models (DMs) have demonstrated strong capabilities in learning complex data distributions and generating synthetic data, thereby alleviating the data accessibility issue. In this survey, we systematically review the existing literature on deep generative models that address the problem of trajectory generation. First, we classify the existing literature into two categories: unconditional and conditional trajectory generation. In unconditional generation, trajectories are generated without contextual constraints, whereas conditional generation incorporates several important factors such as road network topology, time of day, and user preferences to guide the trajectory generation process. Then, for each category, we further classify the literature into three methodological types, including VAEs, GANs, and DMs, and analyze how these models address key challenges under different settings. Finally, we discuss promising directions for future research and hope to inspire further advances in trajectory generation.</t>
        </is>
      </c>
      <c r="M16" s="77" t="inlineStr">
        <is>
          <t>article</t>
        </is>
      </c>
      <c r="N16" s="77" t="inlineStr">
        <is>
          <t>en</t>
        </is>
      </c>
      <c r="O16" s="77" t="inlineStr">
        <is>
          <t>trajectory generative models: a survey from unconditional and conditional perspectives|weiping zhu; renhe jiang; dongyuan li; xiangjie kong; xuan song|2025</t>
        </is>
      </c>
      <c r="P16" s="77" t="inlineStr">
        <is>
          <t>No</t>
        </is>
      </c>
      <c r="Q16" s="77" t="inlineStr">
        <is>
          <t>Citations: 6</t>
        </is>
      </c>
    </row>
    <row r="17" ht="395.5" customHeight="1" s="57">
      <c r="A17" s="77" t="inlineStr">
        <is>
          <t>OA-0016</t>
        </is>
      </c>
      <c r="B17" s="77" t="inlineStr">
        <is>
          <t>Database</t>
        </is>
      </c>
      <c r="C17" s="77" t="inlineStr">
        <is>
          <t>OpenAlex</t>
        </is>
      </c>
      <c r="D17" s="94" t="n">
        <v>46287</v>
      </c>
      <c r="E17" s="77" t="inlineStr">
        <is>
          <t>Multiple queries (Q1-Q10)</t>
        </is>
      </c>
      <c r="F17" s="77" t="inlineStr">
        <is>
          <t>Visual prediction method based on time series-driven LSTM model</t>
        </is>
      </c>
      <c r="G17" s="77" t="inlineStr">
        <is>
          <t>Huxidan Jumahong; Yongjie Wang; Abuduwaili Aili; Weina Wang</t>
        </is>
      </c>
      <c r="H17" s="77" t="n">
        <v>2025</v>
      </c>
      <c r="I17" s="77" t="inlineStr">
        <is>
          <t>Scientific Reports</t>
        </is>
      </c>
      <c r="J17" s="77" t="inlineStr">
        <is>
          <t>10.1038/s41598-025-21911-9</t>
        </is>
      </c>
      <c r="K17" s="95" t="inlineStr">
        <is>
          <t>https://doi.org/10.1038/s41598-025-21911-9</t>
        </is>
      </c>
      <c r="L17" s="77" t="inlineStr">
        <is>
          <t>Significant progress has been made in time series prediction and image processing problems. However, most of the studies have focused on either the field of time series or image processing separately, failing to integrate the advantages of both fields. To overcome the limitations of existing algorithms in image temporal inference, this paper proposes a novel visual prediction framework based on the time series forecasting model, which can predict single-frame or multi-frame images by thoroughly analyzing their spatio-temporal features. Firstly, the ViT image feature extraction module is constructed by randomly masking and reconstructing the image to analyze the learned image and extract the features. Then, the time series construction module is designed to convert the extracted features into the time series model suitable for the LSTM network. Finally, the time series data is predicted based on LSTM, and the predicted time series data is transformed into the predicted image. A series of experiments is done on three types of cloud image datasets. The results are analyzed superficially and demonstrate the effectiveness and feasibility of the proposed method in terms of image prediction performance.</t>
        </is>
      </c>
      <c r="M17" s="77" t="inlineStr">
        <is>
          <t>article</t>
        </is>
      </c>
      <c r="N17" s="77" t="inlineStr">
        <is>
          <t>en</t>
        </is>
      </c>
      <c r="O17" s="77" t="inlineStr">
        <is>
          <t>visual prediction method based on time series-driven lstm model|huxidan jumahong; yongjie wang; abuduwaili aili; weina wang|2025</t>
        </is>
      </c>
      <c r="P17" s="77" t="inlineStr">
        <is>
          <t>No</t>
        </is>
      </c>
      <c r="Q17" s="77" t="inlineStr">
        <is>
          <t>Citations: 1</t>
        </is>
      </c>
    </row>
    <row r="18" ht="494" customHeight="1" s="57">
      <c r="A18" s="77" t="inlineStr">
        <is>
          <t>OA-0017</t>
        </is>
      </c>
      <c r="B18" s="77" t="inlineStr">
        <is>
          <t>Database</t>
        </is>
      </c>
      <c r="C18" s="77" t="inlineStr">
        <is>
          <t>OpenAlex</t>
        </is>
      </c>
      <c r="D18" s="94" t="n">
        <v>46287</v>
      </c>
      <c r="E18" s="77" t="inlineStr">
        <is>
          <t>Multiple queries (Q1-Q10)</t>
        </is>
      </c>
      <c r="F18" s="77" t="inlineStr">
        <is>
          <t>Deep Learning and Attention-Based Methods for Human Activity Recognition and Anticipation: A Comprehensive Review</t>
        </is>
      </c>
      <c r="G18" s="77" t="inlineStr">
        <is>
          <t>Md Rezowan Shuvo; M. S. Mekala; Eyad Elyan</t>
        </is>
      </c>
      <c r="H18" s="77" t="n">
        <v>2025</v>
      </c>
      <c r="I18" s="77" t="inlineStr">
        <is>
          <t>Cognitive Computation</t>
        </is>
      </c>
      <c r="J18" s="77" t="inlineStr">
        <is>
          <t>10.1007/s12559-025-10513-2</t>
        </is>
      </c>
      <c r="K18" s="95" t="inlineStr">
        <is>
          <t>https://doi.org/10.1007/s12559-025-10513-2</t>
        </is>
      </c>
      <c r="L18" s="77" t="inlineStr">
        <is>
          <t>Abstract 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is>
      </c>
      <c r="M18" s="77" t="inlineStr">
        <is>
          <t>article</t>
        </is>
      </c>
      <c r="N18" s="77" t="inlineStr">
        <is>
          <t>en</t>
        </is>
      </c>
      <c r="O18" s="77" t="inlineStr">
        <is>
          <t>deep learning and attention-based methods for human activity recognition and anticipation: a comprehensive review|md rezowan shuvo; m. s. mekala; eyad elyan|2025</t>
        </is>
      </c>
      <c r="P18" s="77" t="inlineStr">
        <is>
          <t>No</t>
        </is>
      </c>
      <c r="Q18" s="77" t="inlineStr">
        <is>
          <t>Citations: 8</t>
        </is>
      </c>
    </row>
    <row r="19" ht="526.85" customHeight="1" s="57">
      <c r="A19" s="77" t="inlineStr">
        <is>
          <t>OA-0018</t>
        </is>
      </c>
      <c r="B19" s="77" t="inlineStr">
        <is>
          <t>Database</t>
        </is>
      </c>
      <c r="C19" s="77" t="inlineStr">
        <is>
          <t>OpenAlex</t>
        </is>
      </c>
      <c r="D19" s="94" t="n">
        <v>46287</v>
      </c>
      <c r="E19" s="77" t="inlineStr">
        <is>
          <t>Multiple queries (Q1-Q10)</t>
        </is>
      </c>
      <c r="F19" s="77" t="inlineStr">
        <is>
          <t>World4RL: Diffusion World Models for Policy Refinement With Reinforcement Learning for Robotic Manipulation</t>
        </is>
      </c>
      <c r="G19" s="77" t="inlineStr">
        <is>
          <t>Ziyuan Jiang; Kai Liu; Yuxin Qin; Shuai Tian; Yupeng Zheng; Mingcai Zhou; Zhengtao Zhang; Chao Yu; Haoran Li; Dongbin Zhao</t>
        </is>
      </c>
      <c r="H19" s="77" t="n">
        <v>2026</v>
      </c>
      <c r="I19" s="77" t="inlineStr">
        <is>
          <t>IEEE Robotics and Automation Letters</t>
        </is>
      </c>
      <c r="J19" s="77" t="inlineStr">
        <is>
          <t>10.1109/lra.2026.3728345</t>
        </is>
      </c>
      <c r="K19" s="95" t="inlineStr">
        <is>
          <t>https://doi.org/10.1109/lra.2026.3728345</t>
        </is>
      </c>
      <c r="L19" s="77" t="inlineStr">
        <is>
          <t>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is>
      </c>
      <c r="M19" s="77" t="inlineStr">
        <is>
          <t>article</t>
        </is>
      </c>
      <c r="N19" s="77" t="inlineStr">
        <is>
          <t>en</t>
        </is>
      </c>
      <c r="O19" s="77" t="inlineStr">
        <is>
          <t>world4rl: diffusion world models for policy refinement with reinforcement learning for robotic manipulation|ziyuan jiang; kai liu; yuxin qin; shuai tian; yupeng zheng; mingcai zhou; zhengtao zhang; chao yu; haoran li; dongbin zhao|2026</t>
        </is>
      </c>
      <c r="P19" s="77" t="inlineStr">
        <is>
          <t>No</t>
        </is>
      </c>
      <c r="Q19" s="77" t="inlineStr">
        <is>
          <t>Citations: 1</t>
        </is>
      </c>
    </row>
    <row r="20" ht="1643.25" customHeight="1" s="57">
      <c r="A20" s="77" t="inlineStr">
        <is>
          <t>OA-0019</t>
        </is>
      </c>
      <c r="B20" s="77" t="inlineStr">
        <is>
          <t>Database</t>
        </is>
      </c>
      <c r="C20" s="77" t="inlineStr">
        <is>
          <t>OpenAlex</t>
        </is>
      </c>
      <c r="D20" s="94" t="n">
        <v>46287</v>
      </c>
      <c r="E20" s="77" t="inlineStr">
        <is>
          <t>Multiple queries (Q1-Q10)</t>
        </is>
      </c>
      <c r="F20" s="77" t="inlineStr">
        <is>
          <t>Learning Abstractions: A Conversation with Yann LeCun</t>
        </is>
      </c>
      <c r="G20" s="77" t="inlineStr">
        <is>
          <t>Yann LeCun; James Manyika</t>
        </is>
      </c>
      <c r="H20" s="77" t="n">
        <v>2026</v>
      </c>
      <c r="I20" s="77" t="inlineStr">
        <is>
          <t>Daedalus</t>
        </is>
      </c>
      <c r="J20" s="77" t="inlineStr">
        <is>
          <t>10.1162/daed.a.972</t>
        </is>
      </c>
      <c r="K20" s="95" t="inlineStr">
        <is>
          <t>https://doi.org/10.1162/daed.a.972</t>
        </is>
      </c>
      <c r="L20" s="77" t="inlineStr">
        <is>
          <t>James Manyika. Yann LeCun is widely considered one of the godfathers of the modern era of artificial intelligence. His pioneering research with Geoffrey Hinton and Yoshua Bengio on deep learning won them the 2018 Turing Award, considered the Nobel Prize for computer science, and in 2025, the three were awarded the Queen Elizabeth Prize for Engineering. Yann has long focused on foundational and scientific advances in AI, from biologically inspired convolutional neural networks and graph transformer networks to energy-based models for machine learning and world models. In this dialogue, we focus on foundational advances in AI, what he sees as progress to date, the limitations of current mainstream approaches, and what's needed to further advance AI and benefit science, including the role of scientists and the importance of open science.Manyika. The last decade in artificial intelligence has been extraordinary. How would you characterize the progress? What has surprised you?Yann LeCun. I'm actually going to go back fifteen years to when Geoffrey Hinton, Yoshua Bengio, and I were trying to rekindle interest in neural networks, which we rebranded as “deep learning.” And we were struck by how fast it was adopted: within eighteen months of the first papers showing that deep learning could improve speech recognition, basically every mobile speech recognition system was using a neural network.1 This was my first exposure to how quickly technology is widely adopted when it actually brings something to the table.There was a similar phenomenon in 2013 when convolutional neural networks became the rage for image recognition. Within months they were widely deployed, and people got excited about the prospect of driving assistance and autonomous driving. Within a few years, we had automatic emergency braking systems in cars, all using convolutional neural networks. These systems have become mandatory in Europe, leading to a 40 percent reduction in frontal collisions.2 This technology was saving lives, and it made me proud.The year 2015 was more about natural language processing (NLP). Yoshua's lab made people pay attention to attention mechanisms, which direct deep-learning models to focus their attention on the most relevant data.3 Then “Attention Is All You Need,” which introduced the transformer architecture, surprised quite a few by building large networks as stacks of associative memory modules based on so-called self-attention that compares inputs to each other.4 I had been advocating for self-supervised learning (SSL) for many years, but I did not expect that its success would be primarily in NLP - though we had hints that “shallow” SSL worked for text embedding, with Word2vec from Google and fastText at Meta.5 Then there was BERT from Google, which used transformers and attention instead of recurrent neural networks, which a lot of us suspected would not go very far.6I wasn't particularly interested in NLP myself, but it was certainly a very useful thing to do. What I found surprising was that a simple form of temporal prediction works so well for text. I had been working on temporal prediction for video for at least ten years before that, hoping that if you train a system to predict what's going to happen in a video, it will understand how the world works: that the world is three dimensional and that objects move independently, for example. Some objects are inanimate and obey laws that are relatively easy to understand and make predictions about. Animated objects are much more difficult to predict. The hope and the whole idea of SSL is that by training a system through prediction, it can understand the underlying structure of what it is trained on. I was focusing on video because I believe that if we can do video, we can do everything. As it turns out, SSL from video is much harder than from text.Manyika. As you think about where we are with the development of AI's capabilities, are there scientific disciplines you're most excited for AI to help make breakthrough advances?LeCun. Certainly. Materials science, chemistry, biochemistry, and proteins are major topics. In medicine, can we understand and cure chronic diseases or cancers? Predicting protein structure is major progress, but the next step is designing proteins with particular properties.7 Can we build predictive mesoscopic AI models for complex systems like organelles, cells, or pathways in cells that are too complex for a single human to understand? The same applies to new materials and chemical compounds for improving energy storage (like batteries) or for catalysis (such as separating hydrogen from oxygen to store electrical energy as methane).Importantly, the models that work well for proteins are really specialized; they're not generic models. There is a hope that in the future we'll come up with models that are more generic, that can make wider sets of predictions. This includes efficient prediction in large systems controlled by partial differential</t>
        </is>
      </c>
      <c r="M20" s="77" t="inlineStr">
        <is>
          <t>article</t>
        </is>
      </c>
      <c r="N20" s="77" t="inlineStr">
        <is>
          <t>en</t>
        </is>
      </c>
      <c r="O20" s="77" t="inlineStr">
        <is>
          <t>learning abstractions: a conversation with yann lecun|yann lecun; james manyika|2026</t>
        </is>
      </c>
      <c r="P20" s="77" t="inlineStr">
        <is>
          <t>No</t>
        </is>
      </c>
      <c r="Q20" s="77" t="inlineStr">
        <is>
          <t>Citations: 1</t>
        </is>
      </c>
    </row>
    <row r="21" ht="346.25" customHeight="1" s="57">
      <c r="A21" s="77" t="inlineStr">
        <is>
          <t>OA-0020</t>
        </is>
      </c>
      <c r="B21" s="77" t="inlineStr">
        <is>
          <t>Database</t>
        </is>
      </c>
      <c r="C21" s="77" t="inlineStr">
        <is>
          <t>OpenAlex</t>
        </is>
      </c>
      <c r="D21" s="94" t="n">
        <v>46287</v>
      </c>
      <c r="E21" s="77" t="inlineStr">
        <is>
          <t>Multiple queries (Q1-Q10)</t>
        </is>
      </c>
      <c r="F21" s="77" t="inlineStr">
        <is>
          <t>Shaping future sustainable cities with AI-powered urban informatics: Toward human-AI symbiosis</t>
        </is>
      </c>
      <c r="G21" s="77" t="inlineStr">
        <is>
          <t>Yang Yue; Guang Yan; Tian Lan; Rui Cao; Qili Gao; Wenxiu Gao; Bo Huang; Guan Huang; Zhengdong Huang; Zihan Kan; Xiangyang Li; Dong Liu; Xintao Liu; Ding Ma; Lili Wang; Jizhe Xia; Xiaochun Yang; Meng Zhou; Anthony Gar‐On Yeh; Renzhong Guo; Christophe Claramunt</t>
        </is>
      </c>
      <c r="H21" s="77" t="n">
        <v>2025</v>
      </c>
      <c r="I21" s="77" t="inlineStr">
        <is>
          <t>Computational Urban Science</t>
        </is>
      </c>
      <c r="J21" s="77" t="inlineStr">
        <is>
          <t>10.1007/s43762-025-00190-0</t>
        </is>
      </c>
      <c r="K21" s="95" t="inlineStr">
        <is>
          <t>https://doi.org/10.1007/s43762-025-00190-0</t>
        </is>
      </c>
      <c r="L21" s="77" t="inlineStr">
        <is>
          <t>Abstract The rapid evolution of Artificial Intelligence (AI) has ushered in a transformative era for urban studies, moving beyond traditional analytical methods to advanced Deep Learning architectures, with Transformers model in the spotlight. Yet, unlike bioinformatics, which has successfully utilised AI to decode static biological systems, or cheminformatics, which optimises chemical synthesis, urban informatics grappled with human-centric complexity that encompass subjective perceptions, socio-political dynamics, and multifaceted challenges that defy deterministic solutions. To avoid techno-solutionist pitfalls, we convened an interdisciplinary group of scholars to explore AI-powered urban informatics and proposed a Human-AI Symbiosis framework to foster sustainable cities and advance urban research. This Opinion paper synthesises insights into four key research directions, focusing on the evolving landscape of urban informatics and its potential to drive innovation in sustainable cities, policy-making, and societal development.</t>
        </is>
      </c>
      <c r="M21" s="77" t="inlineStr">
        <is>
          <t>article</t>
        </is>
      </c>
      <c r="N21" s="77" t="inlineStr">
        <is>
          <t>en</t>
        </is>
      </c>
      <c r="O21" s="77" t="inlineStr">
        <is>
          <t>shaping future sustainable cities with ai-powered urban informatics: toward human-ai symbiosis|yang yue; guang yan; tian lan; rui cao; qili gao; wenxiu gao; bo huang; guan huang; zhengdong huang; zihan kan; xiangyang li; dong liu; xintao liu; ding ma; lili wang; jizhe xia; xiaochun yang; meng zhou; anthony gar‐on yeh; renzhong guo; christophe claramunt|2025</t>
        </is>
      </c>
      <c r="P21" s="77" t="inlineStr">
        <is>
          <t>No</t>
        </is>
      </c>
      <c r="Q21" s="77" t="inlineStr">
        <is>
          <t>Citations: 21</t>
        </is>
      </c>
    </row>
    <row r="22" ht="477.6" customHeight="1" s="57">
      <c r="A22" s="77" t="inlineStr">
        <is>
          <t>OA-0021</t>
        </is>
      </c>
      <c r="B22" s="77" t="inlineStr">
        <is>
          <t>Database</t>
        </is>
      </c>
      <c r="C22" s="77" t="inlineStr">
        <is>
          <t>OpenAlex</t>
        </is>
      </c>
      <c r="D22" s="94" t="n">
        <v>46287</v>
      </c>
      <c r="E22" s="77" t="inlineStr">
        <is>
          <t>Multiple queries (Q1-Q10)</t>
        </is>
      </c>
      <c r="F22" s="77" t="inlineStr">
        <is>
          <t>Evaluating Intelligent CPTED Systems to Support Crime Prevention Decision-Making in Municipal Control Centers</t>
        </is>
      </c>
      <c r="G22" s="77" t="inlineStr">
        <is>
          <t>Woochul Choi; Joonyeop Na; Sang-Kyeong Lee</t>
        </is>
      </c>
      <c r="H22" s="77" t="n">
        <v>2024</v>
      </c>
      <c r="I22" s="77" t="inlineStr">
        <is>
          <t>Applied Sciences</t>
        </is>
      </c>
      <c r="J22" s="77" t="inlineStr">
        <is>
          <t>10.3390/app14156581</t>
        </is>
      </c>
      <c r="K22" s="95" t="inlineStr">
        <is>
          <t>https://doi.org/10.3390/app14156581</t>
        </is>
      </c>
      <c r="L22" s="77" t="inlineStr">
        <is>
          <t>To maximize its synergetic effect across the cycle from prevention to response to post-crime management, crime prevention requires a balanced combination of spatial urban design and advanced crime prevention technologies for crime prediction and real-time response. This study derived intelligent Crime Prevention Through Environmental Design (CPTED) services and suggested a decision model based on the fuzzy Technique for Order Preference by Similarity to Ideal Solution (TOPSIS) to implement these services in municipal control centers. The analysis results are summarized as follows. First, this study established a fuzzy TOPSIS-based decision-making support model enabling local government control centers to effectively select intelligent CPTED service elements. Second, overall, operator-led Closed-Circuit Television (CCTV) and platform control technologies were identified as significant components of intelligent CPTED service elements. Third, a comparison by city size revealed that large cities in the Seoul metropolitan area rated system services for control based on advanced crime prevention infrastructure (e.g., the crime monitoring systems and real-time control drones/robots) relatively higher. In contrast, small and medium-sized cities in other provinces rated services that were perceptible to residents and improved crime-prone environments (e.g., artificial intelligence (AI) video analysis for living safety) relatively higher.</t>
        </is>
      </c>
      <c r="M22" s="77" t="inlineStr">
        <is>
          <t>article</t>
        </is>
      </c>
      <c r="N22" s="77" t="inlineStr">
        <is>
          <t>en</t>
        </is>
      </c>
      <c r="O22" s="77" t="inlineStr">
        <is>
          <t>evaluating intelligent cpted systems to support crime prevention decision-making in municipal control centers|woochul choi; joonyeop na; sang-kyeong lee|2024</t>
        </is>
      </c>
      <c r="P22" s="77" t="inlineStr">
        <is>
          <t>No</t>
        </is>
      </c>
      <c r="Q22" s="77" t="inlineStr">
        <is>
          <t>Citations: 6</t>
        </is>
      </c>
    </row>
    <row r="23" ht="526.85" customHeight="1" s="57">
      <c r="A23" s="77" t="inlineStr">
        <is>
          <t>OA-0022</t>
        </is>
      </c>
      <c r="B23" s="77" t="inlineStr">
        <is>
          <t>Database</t>
        </is>
      </c>
      <c r="C23" s="77" t="inlineStr">
        <is>
          <t>OpenAlex</t>
        </is>
      </c>
      <c r="D23" s="94" t="n">
        <v>46287</v>
      </c>
      <c r="E23" s="77" t="inlineStr">
        <is>
          <t>Multiple queries (Q1-Q10)</t>
        </is>
      </c>
      <c r="F23" s="77" t="inlineStr">
        <is>
          <t>Onboard Deployment of Remote Sensing Foundation Models: A Comprehensive Review of Architecture, Optimization, and Hardware</t>
        </is>
      </c>
      <c r="G23" s="77" t="inlineStr">
        <is>
          <t>Hanbo Sang; Liang Zhang; Tianrui Chen; Weiwei Guo; Zenghui Zhang</t>
        </is>
      </c>
      <c r="H23" s="77" t="n">
        <v>2026</v>
      </c>
      <c r="I23" s="77" t="inlineStr">
        <is>
          <t>Remote Sensing</t>
        </is>
      </c>
      <c r="J23" s="77" t="inlineStr">
        <is>
          <t>10.3390/rs18020298</t>
        </is>
      </c>
      <c r="K23" s="95" t="inlineStr">
        <is>
          <t>https://doi.org/10.3390/rs18020298</t>
        </is>
      </c>
      <c r="L23" s="77" t="inlineStr">
        <is>
          <t>With the rapid growth of multimodal remote sensing (RS) data, there is an increasing demand for intelligent onboard computing to alleviate the transmission and latency bottlenecks of traditional orbit-to-ground downlinking workflows. While many lightweight AI algorithms have been widely developed and deployed for onboard inference, their limited generalization capability restricts performance under the diverse and dynamic conditions of advanced Earth observation. Recent advances in remote sensing foundation models (RSFMs) offer a promising solution by providing pretrained representations with strong adaptability across diverse tasks and modalities. However, the deployment of RSFMs onboard resource-constrained devices such as nano satellites remains a significant challenge due to strict limitations in memory, energy, computation, and radiation tolerance. To this end, this review proposes the first comprehensive survey of onboard RSFMs deployment, where a unified deployment pipeline including RSFMs development, model compression techniques, and hardware optimization is introduced and surveyed in detail. Available hardware platforms are also discussed and compared, based on which some typical case studies for low Earth orbit (LEO) CubeSats are presented to analyze the feasibility of onboard RSFMs’ deployment. To conclude, this review aims to serve as a practical roadmap for future research on the deployment of RSFMs on edge devices, bridging the gap between the large-scale RSFMs and the resource constraints of spaceborne platforms for onboard computing.</t>
        </is>
      </c>
      <c r="M23" s="77" t="inlineStr">
        <is>
          <t>article</t>
        </is>
      </c>
      <c r="N23" s="77" t="inlineStr">
        <is>
          <t>en</t>
        </is>
      </c>
      <c r="O23" s="77" t="inlineStr">
        <is>
          <t>onboard deployment of remote sensing foundation models: a comprehensive review of architecture, optimization, and hardware|hanbo sang; liang zhang; tianrui chen; weiwei guo; zenghui zhang|2026</t>
        </is>
      </c>
      <c r="P23" s="77" t="inlineStr">
        <is>
          <t>No</t>
        </is>
      </c>
      <c r="Q23" s="77" t="inlineStr">
        <is>
          <t>Citations: 3</t>
        </is>
      </c>
    </row>
    <row r="24" ht="543.25" customHeight="1" s="57">
      <c r="A24" s="77" t="inlineStr">
        <is>
          <t>OA-0023</t>
        </is>
      </c>
      <c r="B24" s="77" t="inlineStr">
        <is>
          <t>Database</t>
        </is>
      </c>
      <c r="C24" s="77" t="inlineStr">
        <is>
          <t>OpenAlex</t>
        </is>
      </c>
      <c r="D24" s="94" t="n">
        <v>46287</v>
      </c>
      <c r="E24" s="77" t="inlineStr">
        <is>
          <t>Multiple queries (Q1-Q10)</t>
        </is>
      </c>
      <c r="F24" s="77" t="inlineStr">
        <is>
          <t>The Phenomenon and Development of K-Pop: The Relationship between Success Factors of K-Pop and the National Image, Social Network Service Citizenship Behavior, and Tourist Behavioral Intention</t>
        </is>
      </c>
      <c r="G24" s="77" t="inlineStr">
        <is>
          <t>Joon-ho Kim; Kwang‐Jin Kim; Bum-tae Park; Hyun-ju Choi</t>
        </is>
      </c>
      <c r="H24" s="77" t="n">
        <v>2022</v>
      </c>
      <c r="I24" s="77" t="inlineStr">
        <is>
          <t>Sustainability</t>
        </is>
      </c>
      <c r="J24" s="77" t="inlineStr">
        <is>
          <t>10.3390/su14063200</t>
        </is>
      </c>
      <c r="K24" s="95" t="inlineStr">
        <is>
          <t>https://doi.org/10.3390/su14063200</t>
        </is>
      </c>
      <c r="L24" s="77" t="inlineStr">
        <is>
          <t>This study aims to understand the impact of six success factors of K-pop on the national image of Korea perceived by global viewers and SNS citizenship behavior. In addition, this study seeks to validate the impact of the national image of Korea/SNS citizenship behavior, as defined in the foregoing, on tourist behavioral intention. Our analysis was conducted within the theoretical frameworks of the SERVQUAL, Image Theory, and the Theory of Planned Behavior. To that end, 1247 global viewers (eight countries) who have listened, watched and searched for information on K-pop are surveyed. Four statistical programs (SPSS/SmartPLS/GSCA Pro/JASP) are used for regression analysis and structural equation modeling. The results indicate the following. (1) Four K-pop success factors (producers, casting, producing/promotion, and contents) demonstrate a statistically significant positive influence on national image. (2) Two K-pop success factors (casting and producing/promotion) demonstrate a statistically significant positive influence on SNS citizenship behavior. In addition, K-pop contents has a statistically significant positive influence on SNS citizenship behavior (only in SPSS). (3) National image has a statistically significant positive influence on SNS citizenship behavior; and national image and SNS citizenship behavior have a statistically significant positive influence on tourist behavioral intention. As an exemplary cultural product, K-pop is creating economic added value. It is necessary to establish the measures to integrate K-pop in product planning and PR for sustainable marketing for Hallyu tourism.</t>
        </is>
      </c>
      <c r="M24" s="77" t="inlineStr">
        <is>
          <t>article</t>
        </is>
      </c>
      <c r="N24" s="77" t="inlineStr">
        <is>
          <t>en</t>
        </is>
      </c>
      <c r="O24" s="77" t="inlineStr">
        <is>
          <t>the phenomenon and development of k-pop: the relationship between success factors of k-pop and the national image, social network service citizenship behavior, and tourist behavioral intention|joon-ho kim; kwang‐jin kim; bum-tae park; hyun-ju choi|2022</t>
        </is>
      </c>
      <c r="P24" s="77" t="inlineStr">
        <is>
          <t>No</t>
        </is>
      </c>
      <c r="Q24" s="77" t="inlineStr">
        <is>
          <t>Citations: 29</t>
        </is>
      </c>
    </row>
    <row r="25" ht="625.35" customHeight="1" s="57">
      <c r="A25" s="77" t="inlineStr">
        <is>
          <t>OA-0024</t>
        </is>
      </c>
      <c r="B25" s="77" t="inlineStr">
        <is>
          <t>Database</t>
        </is>
      </c>
      <c r="C25" s="77" t="inlineStr">
        <is>
          <t>OpenAlex</t>
        </is>
      </c>
      <c r="D25" s="94" t="n">
        <v>46287</v>
      </c>
      <c r="E25" s="77" t="inlineStr">
        <is>
          <t>Multiple queries (Q1-Q10)</t>
        </is>
      </c>
      <c r="F25" s="77" t="inlineStr">
        <is>
          <t>Adapting frozen foundation models for montage-agnostic high-resolution EEG event segmentation</t>
        </is>
      </c>
      <c r="G25" s="77" t="inlineStr">
        <is>
          <t>Jun Ma; Tuukka Ruotsalo</t>
        </is>
      </c>
      <c r="H25" s="77" t="n">
        <v>2026</v>
      </c>
      <c r="I25" s="77" t="inlineStr">
        <is>
          <t>Journal of Neural Engineering</t>
        </is>
      </c>
      <c r="J25" s="77" t="inlineStr">
        <is>
          <t>10.1088/1741-2552/ae6142</t>
        </is>
      </c>
      <c r="K25" s="95" t="inlineStr">
        <is>
          <t>https://doi.org/10.1088/1741-2552/ae6142</t>
        </is>
      </c>
      <c r="L25" s="77" t="inlineStr">
        <is>
          <t>Abstract Objective. Deploying brain–computer interfaces (BCIs) outside controlled laboratories requires detecting neural events in continuous electroencephalography (EEG) without relying on time-locked synchronization, while simultaneously generalizing across the diverse electrode montages encountered with different acquisition hardware. We investigate whether frozen EEG foundation models can be adapted to perform high temporal resolution event segmentation across unseen montages and datasets without subject-specific calibration. Approach. We introduce a lightweight, parameter-efficient preprocessing layer that interpolates learned channel embeddings based on electrode coordinates, enabling any frozen foundation model backbone to accept arbitrary montages. A shallow segmentation head is attached to produce a label every 4 ms of continuous EEG, and overlapping predictions are consolidated via sliding-window majority voting. Main results. Evaluated on eight public corpora spanning P300, steady-state visually evoked potential and motor imagery paradigms, our method consistently outperforms the original foundation models (BIOT, EEGPT) and classical baselines (EEGNet), achieving a mean macro F 1 of 0.492 and intersection over union (IoU) of 0.361 in cross-subject evaluation, and F 1 = 0.462, IoU = 0.319 in calibration-free cross-dataset generalization. Significance. By decoupling the electrode montage from the pre-trained feature extractor through a plug-in adapter rather than massive retraining, our framework enables practical, resource-efficient BCI applications that operate without time-locked synchronization or montage-specific calibration, laying the groundwork for bridging the lab-to-field gap. The code and pre-processed datasets are available at: https://github.com/yefllower/montage-agnostic-eeg-segmentation .</t>
        </is>
      </c>
      <c r="M25" s="77" t="inlineStr">
        <is>
          <t>article</t>
        </is>
      </c>
      <c r="N25" s="77" t="inlineStr">
        <is>
          <t>en</t>
        </is>
      </c>
      <c r="O25" s="77" t="inlineStr">
        <is>
          <t>adapting frozen foundation models for montage-agnostic high-resolution eeg event segmentation|jun ma; tuukka ruotsalo|2026</t>
        </is>
      </c>
      <c r="P25" s="77" t="inlineStr">
        <is>
          <t>No</t>
        </is>
      </c>
      <c r="Q25" s="77" t="inlineStr">
        <is>
          <t>Citations: 1</t>
        </is>
      </c>
    </row>
    <row r="26" ht="592.5" customHeight="1" s="57">
      <c r="A26" s="77" t="inlineStr">
        <is>
          <t>OA-0025</t>
        </is>
      </c>
      <c r="B26" s="77" t="inlineStr">
        <is>
          <t>Database</t>
        </is>
      </c>
      <c r="C26" s="77" t="inlineStr">
        <is>
          <t>OpenAlex</t>
        </is>
      </c>
      <c r="D26" s="94" t="n">
        <v>46287</v>
      </c>
      <c r="E26" s="77" t="inlineStr">
        <is>
          <t>Multiple queries (Q1-Q10)</t>
        </is>
      </c>
      <c r="F26" s="77" t="inlineStr">
        <is>
          <t>Gen-JEMA: enhanced explainability using generative joint embedding multimodal alignment for monitoring directed energy deposition</t>
        </is>
      </c>
      <c r="G26" s="77" t="inlineStr">
        <is>
          <t>José Ferreira; Roya Darabi; Armando Sousa; Frank Brueckner; Luís Paulo Reis; Ana Reis; João Manuel R. S. Tavares; João Sousa</t>
        </is>
      </c>
      <c r="H26" s="77" t="n">
        <v>2025</v>
      </c>
      <c r="I26" s="77" t="inlineStr">
        <is>
          <t>Journal of Intelligent Manufacturing</t>
        </is>
      </c>
      <c r="J26" s="77" t="inlineStr">
        <is>
          <t>10.1007/s10845-025-02614-4</t>
        </is>
      </c>
      <c r="K26" s="95" t="inlineStr">
        <is>
          <t>https://doi.org/10.1007/s10845-025-02614-4</t>
        </is>
      </c>
      <c r="L26" s="77" t="inlineStr">
        <is>
          <t>Abstract 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is>
      </c>
      <c r="M26" s="77" t="inlineStr">
        <is>
          <t>article</t>
        </is>
      </c>
      <c r="N26" s="77" t="inlineStr">
        <is>
          <t>en</t>
        </is>
      </c>
      <c r="O26" s="77" t="inlineStr">
        <is>
          <t>gen-jema: enhanced explainability using generative joint embedding multimodal alignment for monitoring directed energy deposition|josé ferreira; roya darabi; armando sousa; frank brueckner; luís paulo reis; ana reis; joão manuel r. s. tavares; joão sousa|2025</t>
        </is>
      </c>
      <c r="P26" s="77" t="inlineStr">
        <is>
          <t>No</t>
        </is>
      </c>
      <c r="Q26" s="77" t="inlineStr">
        <is>
          <t>Citations: 5</t>
        </is>
      </c>
    </row>
    <row r="27" ht="280.55" customHeight="1" s="57">
      <c r="A27" s="77" t="inlineStr">
        <is>
          <t>OA-0026</t>
        </is>
      </c>
      <c r="B27" s="77" t="inlineStr">
        <is>
          <t>Database</t>
        </is>
      </c>
      <c r="C27" s="77" t="inlineStr">
        <is>
          <t>OpenAlex</t>
        </is>
      </c>
      <c r="D27" s="94" t="n">
        <v>46287</v>
      </c>
      <c r="E27" s="77" t="inlineStr">
        <is>
          <t>Multiple queries (Q1-Q10)</t>
        </is>
      </c>
      <c r="F27" s="77" t="inlineStr">
        <is>
          <t>AI-based worker guidance in assembly and disassembly operations using multimodal ego/exo-centric data capture and structured task knowledge</t>
        </is>
      </c>
      <c r="G27" s="77" t="inlineStr">
        <is>
          <t>Vivek Chavan; Jörg Krüger</t>
        </is>
      </c>
      <c r="H27" s="77" t="n">
        <v>2026</v>
      </c>
      <c r="I27" s="77" t="inlineStr">
        <is>
          <t>CIRP Annals</t>
        </is>
      </c>
      <c r="J27" s="77" t="inlineStr">
        <is>
          <t>10.1016/j.cirp.2026.04.066</t>
        </is>
      </c>
      <c r="K27" s="95" t="inlineStr">
        <is>
          <t>https://doi.org/10.1016/j.cirp.2026.04.066</t>
        </is>
      </c>
      <c r="L27" s="77" t="inlineStr">
        <is>
          <t>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 .</t>
        </is>
      </c>
      <c r="M27" s="77" t="inlineStr">
        <is>
          <t>article</t>
        </is>
      </c>
      <c r="N27" s="77" t="inlineStr">
        <is>
          <t>en</t>
        </is>
      </c>
      <c r="O27" s="77" t="inlineStr">
        <is>
          <t>ai-based worker guidance in assembly and disassembly operations using multimodal ego/exo-centric data capture and structured task knowledge|vivek chavan; jörg krüger|2026</t>
        </is>
      </c>
      <c r="P27" s="77" t="inlineStr">
        <is>
          <t>No</t>
        </is>
      </c>
      <c r="Q27" s="77" t="inlineStr">
        <is>
          <t>Citations: 1</t>
        </is>
      </c>
    </row>
    <row r="28" ht="477.6" customHeight="1" s="57">
      <c r="A28" s="77" t="inlineStr">
        <is>
          <t>OA-0027</t>
        </is>
      </c>
      <c r="B28" s="77" t="inlineStr">
        <is>
          <t>Database</t>
        </is>
      </c>
      <c r="C28" s="77" t="inlineStr">
        <is>
          <t>OpenAlex</t>
        </is>
      </c>
      <c r="D28" s="94" t="n">
        <v>46287</v>
      </c>
      <c r="E28" s="77" t="inlineStr">
        <is>
          <t>Multiple queries (Q1-Q10)</t>
        </is>
      </c>
      <c r="F28" s="77" t="inlineStr">
        <is>
          <t>The current status of foundation models in decoding inner speech from non-invasive brain signals: a mini review</t>
        </is>
      </c>
      <c r="G28" s="77" t="inlineStr">
        <is>
          <t>Esra Sümer-Arpak; Rajkumar Saini; Debashis Das Chakladar; Sanjeev Kumar Varun; Foteini Liwicki</t>
        </is>
      </c>
      <c r="H28" s="77" t="n">
        <v>2026</v>
      </c>
      <c r="I28" s="77" t="inlineStr">
        <is>
          <t>Frontiers in Human Neuroscience</t>
        </is>
      </c>
      <c r="J28" s="77" t="inlineStr">
        <is>
          <t>10.3389/fnhum.2026.1838064</t>
        </is>
      </c>
      <c r="K28" s="95" t="inlineStr">
        <is>
          <t>https://doi.org/10.3389/fnhum.2026.1838064</t>
        </is>
      </c>
      <c r="L28" s="77" t="inlineStr">
        <is>
          <t>Inner speech (IS), or imagined speech without overt articulation, is a promising target for brain-computer interfaces (BCIs) aimed at restoring communication in individuals with severe speech impairments, such as locked-in syndrome. Foundation models (FMs), typically trained using self-supervised learning (SSL) on large-scale datasets, offer new opportunities for learning transferable and robust representations from neural signals. This mini review provides an overview of FM-based approaches for IS decoding using non-invasive neuroimaging modalities, including functional magnetic resonance imaging, electroencephalography, magnetoencephalography, and functional near-infrared spectroscopy, highlighting architectural trends, pretraining strategies, and model adaptation techniques. We discuss how recent models move beyond task-specific classification toward scalable representation learning and semantic-level decoding. Despite these advances, several challenges remain, including the weak, noisy, and non-stationary nature of neural signals, variability in data acquisition, and limitations in dataset scale, standardization, computational resources, interpretability, and evaluation metrics. Ethical and privacy considerations are also critical. Overall, FMs provide a promising paradigm for non-invasive IS decoding, addressing neurophysiological, methodological, and ethical challenges is essential for developing scalable and reliable BCI systems.</t>
        </is>
      </c>
      <c r="M28" s="77" t="inlineStr">
        <is>
          <t>article</t>
        </is>
      </c>
      <c r="N28" s="77" t="inlineStr">
        <is>
          <t>en</t>
        </is>
      </c>
      <c r="O28" s="77" t="inlineStr">
        <is>
          <t>the current status of foundation models in decoding inner speech from non-invasive brain signals: a mini review|esra sümer-arpak; rajkumar saini; debashis das chakladar; sanjeev kumar varun; foteini liwicki|2026</t>
        </is>
      </c>
      <c r="P28" s="77" t="inlineStr">
        <is>
          <t>No</t>
        </is>
      </c>
      <c r="Q28" s="77" t="inlineStr">
        <is>
          <t>Citations: 1</t>
        </is>
      </c>
    </row>
    <row r="29" ht="608.95" customHeight="1" s="57">
      <c r="A29" s="77" t="inlineStr">
        <is>
          <t>OA-0028</t>
        </is>
      </c>
      <c r="B29" s="77" t="inlineStr">
        <is>
          <t>Database</t>
        </is>
      </c>
      <c r="C29" s="77" t="inlineStr">
        <is>
          <t>OpenAlex</t>
        </is>
      </c>
      <c r="D29" s="94" t="n">
        <v>46287</v>
      </c>
      <c r="E29" s="77" t="inlineStr">
        <is>
          <t>Multiple queries (Q1-Q10)</t>
        </is>
      </c>
      <c r="F29" s="77" t="inlineStr">
        <is>
          <t>Scale Is Not All You Need: Revisiting the Biomimetic Roots of Deep Learning to Overcome Fundamental Limitations</t>
        </is>
      </c>
      <c r="G29" s="77" t="inlineStr">
        <is>
          <t>Malek Wahidi; Anthony Rizk; Rodrigue Imad</t>
        </is>
      </c>
      <c r="H29" s="77" t="n">
        <v>2025</v>
      </c>
      <c r="I29" s="77" t="inlineStr">
        <is>
          <t>IEEE Access</t>
        </is>
      </c>
      <c r="J29" s="77" t="inlineStr">
        <is>
          <t>10.1109/access.2025.3589514</t>
        </is>
      </c>
      <c r="K29" s="95" t="inlineStr">
        <is>
          <t>https://doi.org/10.1109/access.2025.3589514</t>
        </is>
      </c>
      <c r="L29" s="77" t="inlineStr">
        <is>
          <t>Deep Learning has historically drawn direct inspiration from nature, with Artificial Neural Networks initially grounded in neurobiological principles. However, the field has increasingly diverged from its biomimetic origins in favor of scaling-driven approaches. While this shift has delivered remarkable technical progress, it introduced fundamental limitations relative to natural intelligence. This review distills a vast body of literature into a uniquely comprehensive synthesis of these limitations, challenging the prevailing belief that scaling current methods is sufficient for achieving human-level intelligence. Drawing on recent advances in neuroscience and deep learning, we then connect each of the limitations with promising neuro-inspired solutions. Specifically, we explore the emerging topics of Liquid Neural Networks, recurrent vision architectures, and Predictive Coding as representative examples of such solutions. A number of interesting insights emerge from the literature covered throughout this synthesis, including but not limited to the common roots of model fragility and poor generalization, relationships between model nonlinearity and adversarial robustness, parallels between Predictive Coding and Joint-Embedding Predictive Architectures (JEPA), and how backpropagation constrains more radical neuro-inspired innovations. By drawing novel connections across the covered limitations and solutions, this review bridges previously disconnected lines of research and illuminates promising next steps for neuro-inspired AI, explicitly contextualizing each direction in terms of the limitations it aims to overcome. More broadly, we hope this work offers a coherent roadmap for pushing the frontiers of artificial intelligence by reverse engineering natural intelligence.</t>
        </is>
      </c>
      <c r="M29" s="77" t="inlineStr">
        <is>
          <t>article</t>
        </is>
      </c>
      <c r="N29" s="77" t="inlineStr">
        <is>
          <t>en</t>
        </is>
      </c>
      <c r="O29" s="77" t="inlineStr">
        <is>
          <t>scale is not all you need: revisiting the biomimetic roots of deep learning to overcome fundamental limitations|malek wahidi; anthony rizk; rodrigue imad|2025</t>
        </is>
      </c>
      <c r="P29" s="77" t="inlineStr">
        <is>
          <t>No</t>
        </is>
      </c>
      <c r="Q29" s="77" t="inlineStr">
        <is>
          <t>Citations: 1</t>
        </is>
      </c>
    </row>
    <row r="30" ht="625.35" customHeight="1" s="57">
      <c r="A30" s="77" t="inlineStr">
        <is>
          <t>OA-0029</t>
        </is>
      </c>
      <c r="B30" s="77" t="inlineStr">
        <is>
          <t>Database</t>
        </is>
      </c>
      <c r="C30" s="77" t="inlineStr">
        <is>
          <t>OpenAlex</t>
        </is>
      </c>
      <c r="D30" s="94" t="n">
        <v>46287</v>
      </c>
      <c r="E30" s="77" t="inlineStr">
        <is>
          <t>Multiple queries (Q1-Q10)</t>
        </is>
      </c>
      <c r="F30" s="77" t="inlineStr">
        <is>
          <t>Review of deep representation learning techniques for brain–computer interfaces</t>
        </is>
      </c>
      <c r="G30" s="77" t="inlineStr">
        <is>
          <t>Pierre Guetschel; Sara Ahmadi; Michael Tangermann</t>
        </is>
      </c>
      <c r="H30" s="77" t="n">
        <v>2024</v>
      </c>
      <c r="I30" s="77" t="inlineStr">
        <is>
          <t>Journal of Neural Engineering</t>
        </is>
      </c>
      <c r="J30" s="77" t="inlineStr">
        <is>
          <t>10.1088/1741-2552/ad8962</t>
        </is>
      </c>
      <c r="K30" s="95" t="inlineStr">
        <is>
          <t>https://doi.org/10.1088/1741-2552/ad8962</t>
        </is>
      </c>
      <c r="L30" s="77" t="inlineStr">
        <is>
          <t>Abstract In the field of brain–computer interfaces (BCIs), the potential for leveraging deep learning techniques for representing electroencephalogram (EEG) signals has gained substantial interest. Objective : This review synthesizes empirical findings from a collection of articles using deep representation learning techniques for BCI decoding, to provide a comprehensive analysis of the current state-of-the-art. Approach : Each article was scrutinized based on three criteria: (1) the deep representation learning technique employed, (2) the underlying motivation for its utilization, and (3) the approaches adopted for characterizing the learned representations. Main results : Among the 81 articles finally reviewed in depth, our analysis reveals a predominance of 31 articles using autoencoders. We identified 13 studies employing self-supervised learning (SSL) techniques, among which ten were published in 2022 or later, attesting to the relative youth of the field. However, at the time being, none of these have led to standard foundation models that are picked up by the BCI community. Likewise, only a few studies have introspected their learned representations. We observed that the motivation in most studies for using representation learning techniques is for solving transfer learning tasks, but we also found more specific motivations such as to learn robustness or invariances, as an algorithmic bridge, or finally to uncover the structure of the data. Significance : Given the potential of foundation models to effectively tackle these challenges, we advocate for a continued dedication to the advancement of foundation models specifically designed for EEG signal decoding by using SSL techniques. We also underline the imperative of establishing specialized benchmarks and datasets to facilitate the development and continuous improvement of such foundation models.</t>
        </is>
      </c>
      <c r="M30" s="77" t="inlineStr">
        <is>
          <t>article</t>
        </is>
      </c>
      <c r="N30" s="77" t="inlineStr">
        <is>
          <t>en</t>
        </is>
      </c>
      <c r="O30" s="77" t="inlineStr">
        <is>
          <t>review of deep representation learning techniques for brain–computer interfaces|pierre guetschel; sara ahmadi; michael tangermann|2024</t>
        </is>
      </c>
      <c r="P30" s="77" t="inlineStr">
        <is>
          <t>No</t>
        </is>
      </c>
      <c r="Q30" s="77" t="inlineStr">
        <is>
          <t>Citations: 12</t>
        </is>
      </c>
    </row>
    <row r="31" ht="477.6" customHeight="1" s="57">
      <c r="A31" s="77" t="inlineStr">
        <is>
          <t>OA-0030</t>
        </is>
      </c>
      <c r="B31" s="77" t="inlineStr">
        <is>
          <t>Database</t>
        </is>
      </c>
      <c r="C31" s="77" t="inlineStr">
        <is>
          <t>OpenAlex</t>
        </is>
      </c>
      <c r="D31" s="94" t="n">
        <v>46287</v>
      </c>
      <c r="E31" s="77" t="inlineStr">
        <is>
          <t>Multiple queries (Q1-Q10)</t>
        </is>
      </c>
      <c r="F31" s="77" t="inlineStr">
        <is>
          <t>ACT-JEPA: Novel Joint-Embedding Predictive Architecture for Efficient Policy Representation Learning</t>
        </is>
      </c>
      <c r="G31" s="77" t="inlineStr">
        <is>
          <t>Aleksandar Vujinović; Aleksandar Kovačević</t>
        </is>
      </c>
      <c r="H31" s="77" t="n">
        <v>2026</v>
      </c>
      <c r="I31" s="77" t="inlineStr">
        <is>
          <t>IEEE Access</t>
        </is>
      </c>
      <c r="J31" s="77" t="inlineStr">
        <is>
          <t>10.1109/access.2026.3696039</t>
        </is>
      </c>
      <c r="K31" s="95" t="inlineStr">
        <is>
          <t>https://doi.org/10.1109/access.2026.3696039</t>
        </is>
      </c>
      <c r="L31"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31" s="77" t="inlineStr">
        <is>
          <t>article</t>
        </is>
      </c>
      <c r="N31" s="77" t="inlineStr">
        <is>
          <t>en</t>
        </is>
      </c>
      <c r="O31" s="77" t="inlineStr">
        <is>
          <t>act-jepa: novel joint-embedding predictive architecture for efficient policy representation learning|aleksandar vujinović; aleksandar kovačević|2026</t>
        </is>
      </c>
      <c r="P31" s="77" t="inlineStr">
        <is>
          <t>No</t>
        </is>
      </c>
      <c r="Q31" s="77" t="inlineStr">
        <is>
          <t>Citations: 0</t>
        </is>
      </c>
    </row>
    <row r="32" ht="559.7" customHeight="1" s="57">
      <c r="A32" s="77" t="inlineStr">
        <is>
          <t>OA-0031</t>
        </is>
      </c>
      <c r="B32" s="77" t="inlineStr">
        <is>
          <t>Database</t>
        </is>
      </c>
      <c r="C32" s="77" t="inlineStr">
        <is>
          <t>OpenAlex</t>
        </is>
      </c>
      <c r="D32" s="94" t="n">
        <v>46287</v>
      </c>
      <c r="E32" s="77" t="inlineStr">
        <is>
          <t>Multiple queries (Q1-Q10)</t>
        </is>
      </c>
      <c r="F32" s="77" t="inlineStr">
        <is>
          <t>SAM–Attention Synergistic Enhancement: SAR Image Object Detection Method Based on Visual Large Model</t>
        </is>
      </c>
      <c r="G32" s="77" t="inlineStr">
        <is>
          <t>Yirong Yuan; Jie Yang; Lei Shi; Lingli Zhao</t>
        </is>
      </c>
      <c r="H32" s="77" t="n">
        <v>2025</v>
      </c>
      <c r="I32" s="77" t="inlineStr">
        <is>
          <t>Remote Sensing</t>
        </is>
      </c>
      <c r="J32" s="77" t="inlineStr">
        <is>
          <t>10.3390/rs17193311</t>
        </is>
      </c>
      <c r="K32" s="95" t="inlineStr">
        <is>
          <t>https://doi.org/10.3390/rs17193311</t>
        </is>
      </c>
      <c r="L32" s="77" t="inlineStr">
        <is>
          <t>The object detection model for synthetic aperture radar (SAR) images needs to have strong generalization ability and more stable detection performance due to the complex scattering mechanism, high sensitivity of the orientation angle, and susceptibility to speckle noise. Visual large models possess strong generalization capabilities for natural image processing, but their application to SAR imagery remains relatively rare. This paper attempts to introduce a visual large model into the SAR object detection task, aiming to alleviate the problems of weak cross-domain generalization and poor adaptability to few-shot samples caused by the characteristics of SAR images in existing models. The proposed model comprises an image encoder, an attention module, and a detection decoder. The image encoder leverages the pre-trained Segment Anything Model (SAM) for effective feature extraction from SAR images. An Adaptive Channel Interactive Attention (ACIA) module is introduced to suppress SAR speckle noise. Further, a Dynamic Tandem Attention (DTA) mechanism is proposed in the decoder to integrate scale perception, spatial focusing, and task adaptation, while decoupling classification from detection for improved accuracy. Leveraging the strong representational and few-shot adaptation capabilities of large pre-trained models, this study evaluates their cross-domain and few-shot detection performance on SAR imagery. For cross-domain detection, the model was trained on AIR-SARShip-1.0 and tested on SSDD, achieving an mAP50 of 0.54. For few-shot detection on SAR-AIRcraft-1.0, using only 10% of the training samples, the model reached an mAP50 of 0.503.</t>
        </is>
      </c>
      <c r="M32" s="77" t="inlineStr">
        <is>
          <t>article</t>
        </is>
      </c>
      <c r="N32" s="77" t="inlineStr">
        <is>
          <t>en</t>
        </is>
      </c>
      <c r="O32" s="77" t="inlineStr">
        <is>
          <t>sam–attention synergistic enhancement: sar image object detection method based on visual large model|yirong yuan; jie yang; lei shi; lingli zhao|2025</t>
        </is>
      </c>
      <c r="P32" s="77" t="inlineStr">
        <is>
          <t>No</t>
        </is>
      </c>
      <c r="Q32" s="77" t="inlineStr">
        <is>
          <t>Citations: 1</t>
        </is>
      </c>
    </row>
    <row r="33" ht="543.25" customHeight="1" s="57">
      <c r="A33" s="77" t="inlineStr">
        <is>
          <t>OA-0032</t>
        </is>
      </c>
      <c r="B33" s="77" t="inlineStr">
        <is>
          <t>Database</t>
        </is>
      </c>
      <c r="C33" s="77" t="inlineStr">
        <is>
          <t>OpenAlex</t>
        </is>
      </c>
      <c r="D33" s="94" t="n">
        <v>46287</v>
      </c>
      <c r="E33" s="77" t="inlineStr">
        <is>
          <t>Multiple queries (Q1-Q10)</t>
        </is>
      </c>
      <c r="F33" s="77" t="inlineStr">
        <is>
          <t>Arkhon: Hamiltonian State Space Duality for Physics-Informed Multimodal World Models</t>
        </is>
      </c>
      <c r="G33" s="77" t="inlineStr">
        <is>
          <t>Yani Meziani</t>
        </is>
      </c>
      <c r="H33" s="77" t="n">
        <v>2026</v>
      </c>
      <c r="I33" s="77" t="inlineStr">
        <is>
          <t>Zenodo (CERN European Organization for Nuclear Research)</t>
        </is>
      </c>
      <c r="J33" s="77" t="inlineStr">
        <is>
          <t>10.5281/zenodo.18205387</t>
        </is>
      </c>
      <c r="K33" s="95" t="inlineStr">
        <is>
          <t>https://doi.org/10.5281/zenodo.18205387</t>
        </is>
      </c>
      <c r="L33" s="77" t="inlineStr">
        <is>
          <t>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is>
      </c>
      <c r="M33" s="77" t="inlineStr">
        <is>
          <t>article</t>
        </is>
      </c>
      <c r="N33" s="77" t="n"/>
      <c r="O33" s="77" t="inlineStr">
        <is>
          <t>arkhon: hamiltonian state space duality for physics-informed multimodal world models|yani meziani|2026</t>
        </is>
      </c>
      <c r="P33" s="77" t="inlineStr">
        <is>
          <t>No</t>
        </is>
      </c>
      <c r="Q33" s="77" t="inlineStr">
        <is>
          <t>Citations: 0</t>
        </is>
      </c>
    </row>
    <row r="34" ht="543.25" customHeight="1" s="57">
      <c r="A34" s="77" t="inlineStr">
        <is>
          <t>OA-0033</t>
        </is>
      </c>
      <c r="B34" s="77" t="inlineStr">
        <is>
          <t>Database</t>
        </is>
      </c>
      <c r="C34" s="77" t="inlineStr">
        <is>
          <t>OpenAlex</t>
        </is>
      </c>
      <c r="D34" s="94" t="n">
        <v>46287</v>
      </c>
      <c r="E34" s="77" t="inlineStr">
        <is>
          <t>Multiple queries (Q1-Q10)</t>
        </is>
      </c>
      <c r="F34" s="77" t="inlineStr">
        <is>
          <t>Arkhon: Hamiltonian State Space Duality for Physics-Informed Multimodal World Models</t>
        </is>
      </c>
      <c r="G34" s="77" t="inlineStr">
        <is>
          <t>Yani Meziani</t>
        </is>
      </c>
      <c r="H34" s="77" t="n">
        <v>2026</v>
      </c>
      <c r="I34" s="77" t="inlineStr">
        <is>
          <t>Zenodo (CERN European Organization for Nuclear Research)</t>
        </is>
      </c>
      <c r="J34" s="77" t="inlineStr">
        <is>
          <t>10.5281/zenodo.18200701</t>
        </is>
      </c>
      <c r="K34" s="95" t="inlineStr">
        <is>
          <t>https://doi.org/10.5281/zenodo.18200701</t>
        </is>
      </c>
      <c r="L34" s="77" t="inlineStr">
        <is>
          <t>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is>
      </c>
      <c r="M34" s="77" t="inlineStr">
        <is>
          <t>article</t>
        </is>
      </c>
      <c r="N34" s="77" t="n"/>
      <c r="O34" s="77" t="inlineStr">
        <is>
          <t>arkhon: hamiltonian state space duality for physics-informed multimodal world models|yani meziani|2026</t>
        </is>
      </c>
      <c r="P34" s="77" t="inlineStr">
        <is>
          <t>Yes</t>
        </is>
      </c>
      <c r="Q34" s="77" t="inlineStr">
        <is>
          <t>Citations: 0 | Duplicate of OA-0032 (OpenAlex)</t>
        </is>
      </c>
    </row>
    <row r="35" ht="691" customHeight="1" s="57">
      <c r="A35" s="77" t="inlineStr">
        <is>
          <t>OA-0034</t>
        </is>
      </c>
      <c r="B35" s="77" t="inlineStr">
        <is>
          <t>Database</t>
        </is>
      </c>
      <c r="C35" s="77" t="inlineStr">
        <is>
          <t>OpenAlex</t>
        </is>
      </c>
      <c r="D35" s="94" t="n">
        <v>46287</v>
      </c>
      <c r="E35" s="77" t="inlineStr">
        <is>
          <t>Multiple queries (Q1-Q10)</t>
        </is>
      </c>
      <c r="F35" s="77" t="inlineStr">
        <is>
          <t>Object Detection and Scene Perception for Connected and Autonomous Vehicles Using LM-JEPA</t>
        </is>
      </c>
      <c r="G35" s="77" t="inlineStr">
        <is>
          <t>Abhishek Gupta; Ajmery Sultana</t>
        </is>
      </c>
      <c r="H35" s="77" t="n">
        <v>2026</v>
      </c>
      <c r="I35" s="77" t="inlineStr">
        <is>
          <t>Sensors</t>
        </is>
      </c>
      <c r="J35" s="77" t="inlineStr">
        <is>
          <t>10.3390/s26154894</t>
        </is>
      </c>
      <c r="K35" s="95" t="inlineStr">
        <is>
          <t>https://doi.org/10.3390/s26154894</t>
        </is>
      </c>
      <c r="L35"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35" s="77" t="inlineStr">
        <is>
          <t>article</t>
        </is>
      </c>
      <c r="N35" s="77" t="inlineStr">
        <is>
          <t>en</t>
        </is>
      </c>
      <c r="O35" s="77" t="inlineStr">
        <is>
          <t>object detection and scene perception for connected and autonomous vehicles using lm-jepa|abhishek gupta; ajmery sultana|2026</t>
        </is>
      </c>
      <c r="P35" s="77" t="inlineStr">
        <is>
          <t>No</t>
        </is>
      </c>
      <c r="Q35" s="77" t="inlineStr">
        <is>
          <t>Citations: 0</t>
        </is>
      </c>
    </row>
    <row r="36" ht="477.6" customHeight="1" s="57">
      <c r="A36" s="77" t="inlineStr">
        <is>
          <t>OA-0035</t>
        </is>
      </c>
      <c r="B36" s="77" t="inlineStr">
        <is>
          <t>Database</t>
        </is>
      </c>
      <c r="C36" s="77" t="inlineStr">
        <is>
          <t>OpenAlex</t>
        </is>
      </c>
      <c r="D36" s="94" t="n">
        <v>46287</v>
      </c>
      <c r="E36" s="77" t="inlineStr">
        <is>
          <t>Multiple queries (Q1-Q10)</t>
        </is>
      </c>
      <c r="F36" s="77" t="inlineStr">
        <is>
          <t>Will power-seeking AGIs harm human society?</t>
        </is>
      </c>
      <c r="G36" s="77" t="inlineStr">
        <is>
          <t>Maomei Wang</t>
        </is>
      </c>
      <c r="H36" s="77" t="n">
        <v>2025</v>
      </c>
      <c r="I36" s="77" t="inlineStr">
        <is>
          <t>AI &amp; Society</t>
        </is>
      </c>
      <c r="J36" s="77" t="inlineStr">
        <is>
          <t>10.1007/s00146-025-02572-8</t>
        </is>
      </c>
      <c r="K36" s="95" t="inlineStr">
        <is>
          <t>https://doi.org/10.1007/s00146-025-02572-8</t>
        </is>
      </c>
      <c r="L36" s="77" t="inlineStr">
        <is>
          <t>Abstract 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is>
      </c>
      <c r="M36" s="77" t="inlineStr">
        <is>
          <t>article</t>
        </is>
      </c>
      <c r="N36" s="77" t="inlineStr">
        <is>
          <t>en</t>
        </is>
      </c>
      <c r="O36" s="77" t="inlineStr">
        <is>
          <t>will power-seeking agis harm human society?|maomei wang|2025</t>
        </is>
      </c>
      <c r="P36" s="77" t="inlineStr">
        <is>
          <t>No</t>
        </is>
      </c>
      <c r="Q36" s="77" t="inlineStr">
        <is>
          <t>Citations: 1</t>
        </is>
      </c>
    </row>
    <row r="37" ht="346.25" customHeight="1" s="57">
      <c r="A37" s="77" t="inlineStr">
        <is>
          <t>OA-0036</t>
        </is>
      </c>
      <c r="B37" s="77" t="inlineStr">
        <is>
          <t>Database</t>
        </is>
      </c>
      <c r="C37" s="77" t="inlineStr">
        <is>
          <t>OpenAlex</t>
        </is>
      </c>
      <c r="D37" s="94" t="n">
        <v>46287</v>
      </c>
      <c r="E37" s="77" t="inlineStr">
        <is>
          <t>Multiple queries (Q1-Q10)</t>
        </is>
      </c>
      <c r="F37" s="77" t="inlineStr">
        <is>
          <t>Epistemic limits of local interpretability in self-modulating cognitive architectures</t>
        </is>
      </c>
      <c r="G37" s="77" t="inlineStr">
        <is>
          <t>Abdelaali Mahrouk</t>
        </is>
      </c>
      <c r="H37" s="77" t="n">
        <v>2025</v>
      </c>
      <c r="I37" s="77" t="inlineStr">
        <is>
          <t>Frontiers in Artificial Intelligence</t>
        </is>
      </c>
      <c r="J37" s="77" t="inlineStr">
        <is>
          <t>10.3389/frai.2025.1677528</t>
        </is>
      </c>
      <c r="K37" s="95" t="inlineStr">
        <is>
          <t>https://doi.org/10.3389/frai.2025.1677528</t>
        </is>
      </c>
      <c r="L37" s="77" t="inlineStr">
        <is>
          <t>Introduction: Local interpretability methods such as LIME and SHAP are widely used to explain model decisions. However, they rely on assumptions of local continuity that often fail in recursive, self-modulating cognitive architectures. Methods: We analyze the limitations of local proxy models through formal reasoning, simulation experiments, and epistemological framing. We introduce constructs such as Modular Cognitive Attention (MCA), the Cognitive Leap Operator (Ψ), and the Internal Narrative Generator (ING). Results: Our findings show that local perturbations yield divergent interpretive outcomes depending on internal cognitive states. Narrative coherence emerges from recursive policy dynamics, and traditional attribution methods fail to capture bifurcation points in decision space. Discussion: We argue for a shift from post-hoc local approximations to embedded narrative-based interpretability. This reframing supports epistemic transparency in future AGI systems and aligns with cognitive theories of understanding.</t>
        </is>
      </c>
      <c r="M37" s="77" t="inlineStr">
        <is>
          <t>article</t>
        </is>
      </c>
      <c r="N37" s="77" t="inlineStr">
        <is>
          <t>en</t>
        </is>
      </c>
      <c r="O37" s="77" t="inlineStr">
        <is>
          <t>epistemic limits of local interpretability in self-modulating cognitive architectures|abdelaali mahrouk|2025</t>
        </is>
      </c>
      <c r="P37" s="77" t="inlineStr">
        <is>
          <t>No</t>
        </is>
      </c>
      <c r="Q37" s="77" t="inlineStr">
        <is>
          <t>Citations: 3</t>
        </is>
      </c>
    </row>
    <row r="38" ht="592.5" customHeight="1" s="57">
      <c r="A38" s="77" t="inlineStr">
        <is>
          <t>OA-0037</t>
        </is>
      </c>
      <c r="B38" s="77" t="inlineStr">
        <is>
          <t>Database</t>
        </is>
      </c>
      <c r="C38" s="77" t="inlineStr">
        <is>
          <t>OpenAlex</t>
        </is>
      </c>
      <c r="D38" s="94" t="n">
        <v>46287</v>
      </c>
      <c r="E38" s="77" t="inlineStr">
        <is>
          <t>Multiple queries (Q1-Q10)</t>
        </is>
      </c>
      <c r="F38" s="77" t="inlineStr">
        <is>
          <t>Beyond Next-Token Prediction: A Standards-Aligned Survey of Autoregressive LLM Failure Modes, Deployment Patterns, and the Potential Role of World Models</t>
        </is>
      </c>
      <c r="G38" s="77" t="inlineStr">
        <is>
          <t>Lorenzo Ricciardi Celsi; James McCann</t>
        </is>
      </c>
      <c r="H38" s="77" t="n">
        <v>2026</v>
      </c>
      <c r="I38" s="77" t="inlineStr">
        <is>
          <t>Electronics</t>
        </is>
      </c>
      <c r="J38" s="77" t="inlineStr">
        <is>
          <t>10.3390/electronics15050966</t>
        </is>
      </c>
      <c r="K38" s="95" t="inlineStr">
        <is>
          <t>https://doi.org/10.3390/electronics15050966</t>
        </is>
      </c>
      <c r="L38" s="77" t="inlineStr">
        <is>
          <t>This paper is a focused, standards-aligned survey of where autoregressive (AR) large language models (LLMs) tend to break down when deployed inside industrial informatics workflows that must satisfy long-horizon objectives, hard constraints, traceability, and functional-safety obligations (e.g., IEC 61508/ISO 26262/ISO 21448). Rather than claiming new algorithms or experiments, we synthesize and organize prior work into (i) a control-oriented taxonomy of four AR failure modes that recur in practice (compounding error, myopic objectives, data brittleness/hallucinations, and scaling/latency inefficiencies), (ii) a catalog of standards-compatible deployment patterns that mitigate these issues (human-gated LLM-in-the-loop, retrieval + verification pipelines, planner-of-record architectures, and runtime assurance envelopes), and (iii) an operational decision framework (criteria table with observable proxies, a stepwise decision procedure, and worked examples) for deciding when token-centric mitigations are sufficient versus when state/world-model components become warranted. Joint Embedding Predictive Architectures (JEPA) and Hierarchical JEPA (H-JEPA) JEPA are proposed as representative state-predictive architectures, with discussion explicitly bounded by currently available empirical evidence; we explicitly note that the published evidence base is currently concentrated on vision/multimodal benchmarks and that industrial control validation remains limited. To make evidence boundaries transparent, we introduce (a) a survey method (scope, inclusion/exclusion criteria, and data-extraction fields), (b) a comparison matrix across representative prior systems, and (c) an evidence map that links each deployment pattern to peer-reviewed empirical findings and system reports.</t>
        </is>
      </c>
      <c r="M38" s="77" t="inlineStr">
        <is>
          <t>article</t>
        </is>
      </c>
      <c r="N38" s="77" t="inlineStr">
        <is>
          <t>en</t>
        </is>
      </c>
      <c r="O38" s="77" t="inlineStr">
        <is>
          <t>beyond next-token prediction: a standards-aligned survey of autoregressive llm failure modes, deployment patterns, and the potential role of world models|lorenzo ricciardi celsi; james mccann|2026</t>
        </is>
      </c>
      <c r="P38" s="77" t="inlineStr">
        <is>
          <t>No</t>
        </is>
      </c>
      <c r="Q38" s="77" t="inlineStr">
        <is>
          <t>Citations: 0</t>
        </is>
      </c>
    </row>
    <row r="39" ht="444.75" customHeight="1" s="57">
      <c r="A39" s="77" t="inlineStr">
        <is>
          <t>OA-0038</t>
        </is>
      </c>
      <c r="B39" s="77" t="inlineStr">
        <is>
          <t>Database</t>
        </is>
      </c>
      <c r="C39" s="77" t="inlineStr">
        <is>
          <t>OpenAlex</t>
        </is>
      </c>
      <c r="D39" s="94" t="n">
        <v>46287</v>
      </c>
      <c r="E39" s="77" t="inlineStr">
        <is>
          <t>Multiple queries (Q1-Q10)</t>
        </is>
      </c>
      <c r="F39" s="77" t="inlineStr">
        <is>
          <t>What Drives Success in Physical Planning with Joint-Embedding Predictive World Models?</t>
        </is>
      </c>
      <c r="G39" s="77" t="inlineStr">
        <is>
          <t>Basile Terver; Tsung-Yen Yang; Jean Ponce; Adrien Bardes; Yann LeCun</t>
        </is>
      </c>
      <c r="H39" s="77" t="n">
        <v>2025</v>
      </c>
      <c r="I39" s="77" t="inlineStr">
        <is>
          <t>HAL (Le Centre pour la Communication Scientifique Directe)</t>
        </is>
      </c>
      <c r="J39" s="77" t="inlineStr">
        <is>
          <t>10.48550/arxiv.2512.24497</t>
        </is>
      </c>
      <c r="K39" s="95" t="inlineStr">
        <is>
          <t>https://doi.org/10.48550/arxiv.2512.24497</t>
        </is>
      </c>
      <c r="L39" s="77" t="inlineStr">
        <is>
          <t>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is>
      </c>
      <c r="M39" s="77" t="inlineStr">
        <is>
          <t>article</t>
        </is>
      </c>
      <c r="N39" s="77" t="inlineStr">
        <is>
          <t>en</t>
        </is>
      </c>
      <c r="O39" s="77" t="inlineStr">
        <is>
          <t>what drives success in physical planning with joint-embedding predictive world models?|basile terver; tsung-yen yang; jean ponce; adrien bardes; yann lecun|2025</t>
        </is>
      </c>
      <c r="P39" s="77" t="inlineStr">
        <is>
          <t>No</t>
        </is>
      </c>
      <c r="Q39" s="77" t="inlineStr">
        <is>
          <t>Citations: 0</t>
        </is>
      </c>
    </row>
    <row r="40" ht="182.05" customHeight="1" s="57">
      <c r="A40" s="77" t="inlineStr">
        <is>
          <t>OA-0039</t>
        </is>
      </c>
      <c r="B40" s="77" t="inlineStr">
        <is>
          <t>Database</t>
        </is>
      </c>
      <c r="C40" s="77" t="inlineStr">
        <is>
          <t>OpenAlex</t>
        </is>
      </c>
      <c r="D40" s="94" t="n">
        <v>46287</v>
      </c>
      <c r="E40" s="77" t="inlineStr">
        <is>
          <t>Multiple queries (Q1-Q10)</t>
        </is>
      </c>
      <c r="F40" s="77" t="inlineStr">
        <is>
          <t>Layered Intelligence Theory in the Logic of Reality: A Process-Logical Case for Deeply Human and Deeply AI Cognition</t>
        </is>
      </c>
      <c r="G40" s="77" t="inlineStr">
        <is>
          <t>Richard Dobson</t>
        </is>
      </c>
      <c r="H40" s="77" t="n">
        <v>2026</v>
      </c>
      <c r="I40" s="77" t="inlineStr">
        <is>
          <t>Journal of Cognitive Computing and Extended Realities</t>
        </is>
      </c>
      <c r="J40" s="77" t="inlineStr">
        <is>
          <t>10.65157/jccer.2026.029</t>
        </is>
      </c>
      <c r="K40" s="95" t="inlineStr">
        <is>
          <t>https://doi.org/10.65157/jccer.2026.029</t>
        </is>
      </c>
      <c r="L40" s="77" t="inlineStr">
        <is>
          <t>Layered Intelligence Theory (LIT) is introduced as a process-logical framework grounded in Logic in Reality. The paper presents a dual Deeply Human–Deeply AI programme that unifies deeply human and deeply AI cognition through five nested, dialectically interdependent layers (physiological, emotional, associative, symbolic, integrative). It derives eight architectural design principles and four falsifiable predictions for cognitive systems that preserve human creativity markers while avoiding narrow expertise and taming.</t>
        </is>
      </c>
      <c r="M40" s="77" t="inlineStr">
        <is>
          <t>article</t>
        </is>
      </c>
      <c r="N40" s="77" t="n"/>
      <c r="O40" s="77" t="inlineStr">
        <is>
          <t>layered intelligence theory in the logic of reality: a process-logical case for deeply human and deeply ai cognition|richard dobson|2026</t>
        </is>
      </c>
      <c r="P40" s="77" t="inlineStr">
        <is>
          <t>No</t>
        </is>
      </c>
      <c r="Q40" s="77" t="inlineStr">
        <is>
          <t>Citations: 1</t>
        </is>
      </c>
    </row>
    <row r="41" ht="723.85" customHeight="1" s="57">
      <c r="A41" s="77" t="inlineStr">
        <is>
          <t>OA-0040</t>
        </is>
      </c>
      <c r="B41" s="77" t="inlineStr">
        <is>
          <t>Database</t>
        </is>
      </c>
      <c r="C41" s="77" t="inlineStr">
        <is>
          <t>OpenAlex</t>
        </is>
      </c>
      <c r="D41" s="94" t="n">
        <v>46287</v>
      </c>
      <c r="E41" s="77" t="inlineStr">
        <is>
          <t>Multiple queries (Q1-Q10)</t>
        </is>
      </c>
      <c r="F41" s="77" t="inlineStr">
        <is>
          <t>Can World Foundation Models Generate Realistic Driving Videos? A Case Study on Pedestrian Crossing Scenarios</t>
        </is>
      </c>
      <c r="G41" s="77" t="inlineStr">
        <is>
          <t>Cong Zhou; Lu Qian; Safraz Ahmed; Olivier Haas; Vasile Palade</t>
        </is>
      </c>
      <c r="H41" s="77" t="n">
        <v>2026</v>
      </c>
      <c r="I41" s="77" t="inlineStr">
        <is>
          <t>Electronics</t>
        </is>
      </c>
      <c r="J41" s="77" t="inlineStr">
        <is>
          <t>10.3390/electronics15143033</t>
        </is>
      </c>
      <c r="K41" s="95" t="inlineStr">
        <is>
          <t>https://doi.org/10.3390/electronics15143033</t>
        </is>
      </c>
      <c r="L41" s="77" t="inlineStr">
        <is>
          <t>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is>
      </c>
      <c r="M41" s="77" t="inlineStr">
        <is>
          <t>article</t>
        </is>
      </c>
      <c r="N41" s="77" t="inlineStr">
        <is>
          <t>en</t>
        </is>
      </c>
      <c r="O41" s="77" t="inlineStr">
        <is>
          <t>can world foundation models generate realistic driving videos? a case study on pedestrian crossing scenarios|cong zhou; lu qian; safraz ahmed; olivier haas; vasile palade|2026</t>
        </is>
      </c>
      <c r="P41" s="77" t="inlineStr">
        <is>
          <t>No</t>
        </is>
      </c>
      <c r="Q41" s="77" t="inlineStr">
        <is>
          <t>Citations: 0</t>
        </is>
      </c>
    </row>
    <row r="42" ht="608.95" customHeight="1" s="57">
      <c r="A42" s="77" t="inlineStr">
        <is>
          <t>OA-0041</t>
        </is>
      </c>
      <c r="B42" s="77" t="inlineStr">
        <is>
          <t>Database</t>
        </is>
      </c>
      <c r="C42" s="77" t="inlineStr">
        <is>
          <t>OpenAlex</t>
        </is>
      </c>
      <c r="D42" s="94" t="n">
        <v>46287</v>
      </c>
      <c r="E42" s="77" t="inlineStr">
        <is>
          <t>Multiple queries (Q1-Q10)</t>
        </is>
      </c>
      <c r="F42" s="77" t="inlineStr">
        <is>
          <t>World Models for Robotic Manipulation: A Survey</t>
        </is>
      </c>
      <c r="G42" s="77" t="inlineStr">
        <is>
          <t>Fangyuan Wang; Ziyuan Wang; Guorui Pei; Mengshi Zhang; 梁燦錫; Jun Hu; Zhongxuan Li; Jinsong Wu; Ning Han; Zeqing Zhang; Jiaming Qi; Hongmin Wu; Shiyao Zhang; Pai Zheng; Jia Pan; David Navarro-Alarcon; Sichao Liu; Peng Zhou</t>
        </is>
      </c>
      <c r="H42" s="77" t="n">
        <v>2026</v>
      </c>
      <c r="I42" s="77" t="inlineStr">
        <is>
          <t>SmartBot</t>
        </is>
      </c>
      <c r="J42" s="77" t="inlineStr">
        <is>
          <t>10.1002/smb2.70053</t>
        </is>
      </c>
      <c r="K42" s="95" t="inlineStr">
        <is>
          <t>https://doi.org/10.1002/smb2.70053</t>
        </is>
      </c>
      <c r="L42" s="77" t="inlineStr">
        <is>
          <t>ABSTRACT Robotic manipulation depends on the ability to anticipate how actions reshape objects, contacts, and scene geometry before execution. Learned world models provide this capability by predicting task‐relevant future evolution under robot intervention, yet the term now spans latent dynamics models, action‐conditioned video generators, three‐ and four‐dimensional scene predictors, physics‐informed simulators, and predictive modules inside vision‐language‐action systems. This breadth has fragmented the literature and obscured the design choices that matter for manipulation. We survey world models for robotic manipulation through three questions: what future representation is predicted, how prediction is connected to action, and when prediction is used in the robot‐learning pipeline. We operationally define a world model as an action‐conditioned predictive system and distinguish it from perception modules, inverse models, policies, rewards, and value functions. We then organize existing work into five representation families, develop a functional taxonomy that separates integrated prediction–action models from explicit predictive planners, and characterize infrastructure roles including synthetic experience generation, candidate filtering, search‐based evaluation, learned environments, and outcome verification. We further map these roles across pretraining, post‐training, and inference adaptation, review 38 manipulation datasets, and synthesize evaluation protocols for predictive fidelity, task performance, and simulator reliability. This survey shows that world models are evolving from task‐specific dynamics predictors into predictive infrastructure for robot learning, while exposing open challenges in contact modeling, hallucination control, action alignment, and benchmarking under closed‐loop use.</t>
        </is>
      </c>
      <c r="M42" s="77" t="inlineStr">
        <is>
          <t>article</t>
        </is>
      </c>
      <c r="N42" s="77" t="inlineStr">
        <is>
          <t>en</t>
        </is>
      </c>
      <c r="O42" s="77" t="inlineStr">
        <is>
          <t>world models for robotic manipulation: a survey|fangyuan wang; ziyuan wang; guorui pei; mengshi zhang; 梁燦錫; jun hu; zhongxuan li; jinsong wu; ning han; zeqing zhang; jiaming qi; hongmin wu; shiyao zhang; pai zheng; jia pan; david navarro-alarcon; sichao liu; peng zhou|2026</t>
        </is>
      </c>
      <c r="P42" s="77" t="inlineStr">
        <is>
          <t>No</t>
        </is>
      </c>
      <c r="Q42" s="77" t="inlineStr">
        <is>
          <t>Citations: 0</t>
        </is>
      </c>
    </row>
    <row r="43" ht="658.2" customHeight="1" s="57">
      <c r="A43" s="77" t="inlineStr">
        <is>
          <t>OA-0042</t>
        </is>
      </c>
      <c r="B43" s="77" t="inlineStr">
        <is>
          <t>Database</t>
        </is>
      </c>
      <c r="C43" s="77" t="inlineStr">
        <is>
          <t>OpenAlex</t>
        </is>
      </c>
      <c r="D43" s="94" t="n">
        <v>46287</v>
      </c>
      <c r="E43" s="77" t="inlineStr">
        <is>
          <t>Multiple queries (Q1-Q10)</t>
        </is>
      </c>
      <c r="F43" s="77" t="inlineStr">
        <is>
          <t>Towards Heritage World Models</t>
        </is>
      </c>
      <c r="G43" s="77" t="inlineStr">
        <is>
          <t>George Pavlidis; Vasileios Sevetlidis; Vasileios Arampatzakis</t>
        </is>
      </c>
      <c r="H43" s="77" t="n">
        <v>2026</v>
      </c>
      <c r="I43" s="77" t="inlineStr">
        <is>
          <t>Heritage</t>
        </is>
      </c>
      <c r="J43" s="77" t="inlineStr">
        <is>
          <t>10.3390/heritage9060233</t>
        </is>
      </c>
      <c r="K43" s="95" t="inlineStr">
        <is>
          <t>https://doi.org/10.3390/heritage9060233</t>
        </is>
      </c>
      <c r="L43" s="77" t="inlineStr">
        <is>
          <t>Digital twins have become a central paradigm for cultural heritage documentation, monitoring, and preventive preservation. Yet, when cultural heritage systems promise prediction, simulation, intervention planning, and decision support, a more explicit account is needed of the computational commitments behind such claims. This position paper proposes the notion of the heritage world model as a conceptual and architectural abstraction that uses the semantic digital twin as its representational layer and extends it toward prediction, memory, uncertainty-aware reasoning, and intervention evaluation. We define a heritage world model as a structured, temporally updated, semantically grounded, and action-aware model of a heritage asset and its preservation environment, capable of integrating observations, estimating latent risk states, predicting plausible future trajectories, and evaluating interventions under uncertainty. The paper does not present a validated deployed system. Rather, it clarifies the architectural conditions under which a decision-support digital twin infrastructure could support the kind of world-model-like preservation system proposed here. It further argues that such a model becomes operationally meaningful only when it includes a human-supervised controller layer that maps semantic state, predicted risk trajectories, uncertainty, memory, and institutional constraints into preservation-relevant actions, alerts, monitoring adaptations, or requests for expert review. Sensor data, remote sensing, computational models, risk assessments, policies, and conservation actions are interpreted as possible observational, dynamic, and intervention layers of a heritage world model. The paper reviews adjacent work in heritage digital twins, semantic and reactive ontologies, risk-aware preservation, agentic AI, and modern AI world models, and proposes a research agenda for moving toward predictive, memory-bearing, and intervention-aware preservation intelligence.</t>
        </is>
      </c>
      <c r="M43" s="77" t="inlineStr">
        <is>
          <t>article</t>
        </is>
      </c>
      <c r="N43" s="77" t="inlineStr">
        <is>
          <t>en</t>
        </is>
      </c>
      <c r="O43" s="77" t="inlineStr">
        <is>
          <t>towards heritage world models|george pavlidis; vasileios sevetlidis; vasileios arampatzakis|2026</t>
        </is>
      </c>
      <c r="P43" s="77" t="inlineStr">
        <is>
          <t>No</t>
        </is>
      </c>
      <c r="Q43" s="77" t="inlineStr">
        <is>
          <t>Citations: 0</t>
        </is>
      </c>
    </row>
    <row r="44" ht="182.05" customHeight="1" s="57">
      <c r="A44" s="77" t="inlineStr">
        <is>
          <t>OA-0043</t>
        </is>
      </c>
      <c r="B44" s="77" t="inlineStr">
        <is>
          <t>Database</t>
        </is>
      </c>
      <c r="C44" s="77" t="inlineStr">
        <is>
          <t>OpenAlex</t>
        </is>
      </c>
      <c r="D44" s="94" t="n">
        <v>46287</v>
      </c>
      <c r="E44" s="77" t="inlineStr">
        <is>
          <t>Multiple queries (Q1-Q10)</t>
        </is>
      </c>
      <c r="F44" s="77" t="inlineStr">
        <is>
          <t>Toward a world model for corrosion science</t>
        </is>
      </c>
      <c r="G44" s="77" t="inlineStr">
        <is>
          <t>Leonardo B. Coelho; Viacheslav Shkirskiy; N. Birbilis</t>
        </is>
      </c>
      <c r="H44" s="77" t="n">
        <v>2026</v>
      </c>
      <c r="I44" s="77" t="inlineStr">
        <is>
          <t>npj Materials Degradation</t>
        </is>
      </c>
      <c r="J44" s="77" t="inlineStr">
        <is>
          <t>10.1038/s41529-026-00826-4</t>
        </is>
      </c>
      <c r="K44" s="95" t="inlineStr">
        <is>
          <t>https://doi.org/10.1038/s41529-026-00826-4</t>
        </is>
      </c>
      <c r="L44" s="77" t="inlineStr">
        <is>
          <t>Abstract 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is>
      </c>
      <c r="M44" s="77" t="inlineStr">
        <is>
          <t>article</t>
        </is>
      </c>
      <c r="N44" s="77" t="inlineStr">
        <is>
          <t>en</t>
        </is>
      </c>
      <c r="O44" s="77" t="inlineStr">
        <is>
          <t>toward a world model for corrosion science|leonardo b. coelho; viacheslav shkirskiy; n. birbilis|2026</t>
        </is>
      </c>
      <c r="P44" s="77" t="inlineStr">
        <is>
          <t>No</t>
        </is>
      </c>
      <c r="Q44" s="77" t="inlineStr">
        <is>
          <t>Citations: 0</t>
        </is>
      </c>
    </row>
    <row r="45" ht="608.95" customHeight="1" s="57">
      <c r="A45" s="77" t="inlineStr">
        <is>
          <t>OA-0044</t>
        </is>
      </c>
      <c r="B45" s="77" t="inlineStr">
        <is>
          <t>Database</t>
        </is>
      </c>
      <c r="C45" s="77" t="inlineStr">
        <is>
          <t>OpenAlex</t>
        </is>
      </c>
      <c r="D45" s="94" t="n">
        <v>46287</v>
      </c>
      <c r="E45" s="77" t="inlineStr">
        <is>
          <t>Multiple queries (Q1-Q10)</t>
        </is>
      </c>
      <c r="F45" s="77" t="inlineStr">
        <is>
          <t>Current Trends in Artificial Intelligence Architectures: From Model Scaling to System Intelligence, Post-Transformer Hybrids and World Models</t>
        </is>
      </c>
      <c r="G45" s="77" t="inlineStr">
        <is>
          <t>Salvatore Rampone</t>
        </is>
      </c>
      <c r="H45" s="77" t="n">
        <v>2026</v>
      </c>
      <c r="I45" s="77" t="inlineStr">
        <is>
          <t>Electronics</t>
        </is>
      </c>
      <c r="J45" s="77" t="inlineStr">
        <is>
          <t>10.3390/electronics15153254</t>
        </is>
      </c>
      <c r="K45" s="95" t="inlineStr">
        <is>
          <t>https://doi.org/10.3390/electronics15153254</t>
        </is>
      </c>
      <c r="L45" s="77" t="inlineStr">
        <is>
          <t>Artificial intelligence architecture is no longer adequately described by model size alone. Dense Transformers remain the reference architecture for language and multimodal reasoning, but production systems increasingly combine conditional computation, retrieval, memory, tools, verifiers, edge-cloud routing, observability and governance. This review makes three engineering claims. First, sparse Mixture-of-Experts models are currently the clearest capacity-scaling pattern, because they decouple total parameters from active per-token computation, although routing imbalance and distributed communication remain hard constraints. Second, state-space, recurrent and linear attention hybrids are best interpreted as attention-budgeting architectures: they reduce KV-cache and long-context costs, but do not yet displace dense attention in every reasoning regime. Third, JEPA-style latent world models change the learning objective from surface-token or pixel prediction to representation prediction, which is strategically important for perception and planning but still not a drop-in replacement for general language interfaces. To make the maturity claims auditable, this review uses a PRISMA-inspired search protocol, an explicit technology readiness rubric, quantitative comparison tables, hardware and memory-bandwidth analysis, deployment and reproducibility categories, and failure cases for RAG and agents. The main conclusion is that the optimal architecture is taskand constraint-dependent: small dense or hybrid models are often preferred for real-time edge inference, RAG and graph memory for changing enterprise knowledge, frontier dense or sparse models for difficult reasoning, and agentic workflows only when tool permissions, rollback, provenance and human oversight are engineered as first-class components.</t>
        </is>
      </c>
      <c r="M45" s="77" t="inlineStr">
        <is>
          <t>article</t>
        </is>
      </c>
      <c r="N45" s="77" t="inlineStr">
        <is>
          <t>en</t>
        </is>
      </c>
      <c r="O45" s="77" t="inlineStr">
        <is>
          <t>current trends in artificial intelligence architectures: from model scaling to system intelligence, post-transformer hybrids and world models|salvatore rampone|2026</t>
        </is>
      </c>
      <c r="P45" s="77" t="inlineStr">
        <is>
          <t>No</t>
        </is>
      </c>
      <c r="Q45" s="77" t="inlineStr">
        <is>
          <t>Citations: 0</t>
        </is>
      </c>
    </row>
    <row r="46" ht="756.7" customHeight="1" s="57">
      <c r="A46" s="77" t="inlineStr">
        <is>
          <t>OA-0045</t>
        </is>
      </c>
      <c r="B46" s="77" t="inlineStr">
        <is>
          <t>Database</t>
        </is>
      </c>
      <c r="C46" s="77" t="inlineStr">
        <is>
          <t>OpenAlex</t>
        </is>
      </c>
      <c r="D46" s="94" t="n">
        <v>46287</v>
      </c>
      <c r="E46" s="77" t="inlineStr">
        <is>
          <t>Multiple queries (Q1-Q10)</t>
        </is>
      </c>
      <c r="F46" s="77" t="inlineStr">
        <is>
          <t>Movemur: Large World Models, Newtonian Physics, and the Embodied Bottleneck of Artificial General Intelligence</t>
        </is>
      </c>
      <c r="G46" s="77" t="inlineStr">
        <is>
          <t>Enrique Díaz Cantón</t>
        </is>
      </c>
      <c r="H46" s="77" t="n">
        <v>2026</v>
      </c>
      <c r="I46" s="77" t="inlineStr">
        <is>
          <t>Journal of Climbing and Walking Robots</t>
        </is>
      </c>
      <c r="J46" s="77" t="inlineStr">
        <is>
          <t>10.47852/bonviewjcwr620210350</t>
        </is>
      </c>
      <c r="K46" s="95" t="inlineStr">
        <is>
          <t>https://doi.org/10.47852/bonviewjcwr620210350</t>
        </is>
      </c>
      <c r="L46" s="77" t="inlineStr">
        <is>
          <t>Contemporary large language models achieve remarkable competence in symbolic reasoning, dialog, and the synthesis of internet-scale text and yet remain conspicuously deficient in the contact-rich, gravity-bound competence that any biological six-month-old begins to acquire while attempting to climb out of a crib. Drawing on embodied cognition, on Yann LeCun’s joint-embedding predictive architecture (JEPA) and its video extension V-JEPA 2, and on Google DeepMind’s interactive world-model line (Genie, SIMA, SIMA 2), this review argues that the principal remaining bottleneck on the path to artificial general intelligence (AGI) is not linguistic or symbolic but Newtonian: the capacity to ground perception, planning, and action within the constraints of classical mechanics as they impinge on a physical body in real time. We propose that climbing and walking robots occupy a privileged position in this research program because locomotion compresses into a single integrated task virtually every requirement for embodied intelligence under physical law while imposing failure modes that are immediate and irreversible. Building on prior surgical and grappling benchmarks, we introduce a Pauline diagnostic triad (vivimus/movemur/sumus), review recent empirical landmarks of legged-robot learning, outline a milestone ladder for locomotion-grounded embodied AGI, and frame the field’s stance toward the sim-to-real gap. The thesis is concise: until an autonomous system can climb an unfamiliar staircase, traverse rubble, and recover from a slip with adult competence, claims of general intelligence remain rhetorical. We advance this as a falsifiable hypothesis: walking and climbing are plausibly necessary, though not sufficient, conditions for it. Received: 9 May 2026 | Revised: 10 July 2026 | Accepted: 24 July 2026 Conflicts of Interest The author declares that he has no conflicts of interest to this work. Data Availability Statement Data sharing is not applicable to this article as no new data were created or analyzed in this study. Author Contribution Statement Enrique Díaz Cantón: Conceptualization, Methodology, Validation, Formal analysis, Investigation, Resources, Writing – original draft, Writing – review &amp; editing, Visualization, Supervision, Project administration.</t>
        </is>
      </c>
      <c r="M46" s="77" t="inlineStr">
        <is>
          <t>article</t>
        </is>
      </c>
      <c r="N46" s="77" t="n"/>
      <c r="O46" s="77" t="inlineStr">
        <is>
          <t>movemur: large world models, newtonian physics, and the embodied bottleneck of artificial general intelligence|enrique díaz cantón|2026</t>
        </is>
      </c>
      <c r="P46" s="77" t="inlineStr">
        <is>
          <t>No</t>
        </is>
      </c>
      <c r="Q46" s="77" t="inlineStr">
        <is>
          <t>Citations: 0</t>
        </is>
      </c>
    </row>
    <row r="47" ht="313.4" customHeight="1" s="57">
      <c r="A47" s="77" t="inlineStr">
        <is>
          <t>OA-0046</t>
        </is>
      </c>
      <c r="B47" s="77" t="inlineStr">
        <is>
          <t>Database</t>
        </is>
      </c>
      <c r="C47" s="77" t="inlineStr">
        <is>
          <t>OpenAlex</t>
        </is>
      </c>
      <c r="D47" s="94" t="n">
        <v>46287</v>
      </c>
      <c r="E47" s="77" t="inlineStr">
        <is>
          <t>Multiple queries (Q1-Q10)</t>
        </is>
      </c>
      <c r="F47" s="77" t="inlineStr">
        <is>
          <t>World models for biomedicine</t>
        </is>
      </c>
      <c r="G47" s="77" t="inlineStr">
        <is>
          <t>Ayush Noori; Nic Fishman; Ada Fang; Lukas Fesser; Marinka Žitnik</t>
        </is>
      </c>
      <c r="H47" s="77" t="n">
        <v>2026</v>
      </c>
      <c r="I47" s="77" t="inlineStr">
        <is>
          <t>Cell</t>
        </is>
      </c>
      <c r="J47" s="77" t="inlineStr">
        <is>
          <t>10.1016/j.cell.2026.08.032</t>
        </is>
      </c>
      <c r="K47" s="95" t="inlineStr">
        <is>
          <t>https://doi.org/10.1016/j.cell.2026.08.032</t>
        </is>
      </c>
      <c r="L47" s="77" t="inlineStr">
        <is>
          <t>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is>
      </c>
      <c r="M47" s="77" t="inlineStr">
        <is>
          <t>article</t>
        </is>
      </c>
      <c r="N47" s="77" t="inlineStr">
        <is>
          <t>en</t>
        </is>
      </c>
      <c r="O47" s="77" t="inlineStr">
        <is>
          <t>world models for biomedicine|ayush noori; nic fishman; ada fang; lukas fesser; marinka žitnik|2026</t>
        </is>
      </c>
      <c r="P47" s="77" t="inlineStr">
        <is>
          <t>No</t>
        </is>
      </c>
      <c r="Q47" s="77" t="inlineStr">
        <is>
          <t>Citations: 0</t>
        </is>
      </c>
    </row>
    <row r="48" ht="559.7" customHeight="1" s="57">
      <c r="A48" s="77" t="inlineStr">
        <is>
          <t>OA-0047</t>
        </is>
      </c>
      <c r="B48" s="77" t="inlineStr">
        <is>
          <t>Database</t>
        </is>
      </c>
      <c r="C48" s="77" t="inlineStr">
        <is>
          <t>OpenAlex</t>
        </is>
      </c>
      <c r="D48" s="94" t="n">
        <v>46287</v>
      </c>
      <c r="E48" s="77" t="inlineStr">
        <is>
          <t>Multiple queries (Q1-Q10)</t>
        </is>
      </c>
      <c r="F48" s="77" t="inlineStr">
        <is>
          <t>A Comprehensive Review of Multimodal Visual Representation Learning: Tracing the Evolution from CNNs to Transformers and Beyond</t>
        </is>
      </c>
      <c r="G48" s="77" t="inlineStr">
        <is>
          <t>Dong Zhang; W. K. Wong; Ing Ming Chew</t>
        </is>
      </c>
      <c r="H48" s="77" t="n">
        <v>2025</v>
      </c>
      <c r="I48" s="77" t="inlineStr">
        <is>
          <t>International Journal of Multimedia Information Retrieval</t>
        </is>
      </c>
      <c r="J48" s="77" t="inlineStr">
        <is>
          <t>10.1007/s13735-025-00382-8</t>
        </is>
      </c>
      <c r="K48" s="95" t="inlineStr">
        <is>
          <t>https://doi.org/10.1007/s13735-025-00382-8</t>
        </is>
      </c>
      <c r="L48" s="77" t="inlineStr">
        <is>
          <t>Abstract 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is>
      </c>
      <c r="M48" s="77" t="inlineStr">
        <is>
          <t>article</t>
        </is>
      </c>
      <c r="N48" s="77" t="inlineStr">
        <is>
          <t>en</t>
        </is>
      </c>
      <c r="O48" s="77" t="inlineStr">
        <is>
          <t>a comprehensive review of multimodal visual representation learning: tracing the evolution from cnns to transformers and beyond|dong zhang; w. k. wong; ing ming chew|2025</t>
        </is>
      </c>
      <c r="P48" s="77" t="inlineStr">
        <is>
          <t>No</t>
        </is>
      </c>
      <c r="Q48" s="77" t="inlineStr">
        <is>
          <t>Citations: 2</t>
        </is>
      </c>
    </row>
    <row r="49" ht="658.2" customHeight="1" s="57">
      <c r="A49" s="77" t="inlineStr">
        <is>
          <t>OA-0048</t>
        </is>
      </c>
      <c r="B49" s="77" t="inlineStr">
        <is>
          <t>Database</t>
        </is>
      </c>
      <c r="C49" s="77" t="inlineStr">
        <is>
          <t>OpenAlex</t>
        </is>
      </c>
      <c r="D49" s="94" t="n">
        <v>46287</v>
      </c>
      <c r="E49" s="77" t="inlineStr">
        <is>
          <t>Multiple queries (Q1-Q10)</t>
        </is>
      </c>
      <c r="F49" s="77" t="inlineStr">
        <is>
          <t>The Cost of Dreaming: A Survey of Computational Constraints in Generative and Latent World Models</t>
        </is>
      </c>
      <c r="G49" s="77" t="inlineStr">
        <is>
          <t>Hasaan Ahmad; Haixia Liu</t>
        </is>
      </c>
      <c r="H49" s="77" t="n">
        <v>2026</v>
      </c>
      <c r="I49" s="77" t="inlineStr">
        <is>
          <t>IEEE Computational Intelligence Magazine</t>
        </is>
      </c>
      <c r="J49" s="77" t="inlineStr">
        <is>
          <t>10.1109/mci.2026.3713292</t>
        </is>
      </c>
      <c r="K49" s="95" t="inlineStr">
        <is>
          <t>https://doi.org/10.1109/mci.2026.3713292</t>
        </is>
      </c>
      <c r="L49" s="77" t="inlineStr">
        <is>
          <t>Recent generative architectures such as Genie3 achieve 24 Frames Per Second at 720p resolution when served from Google Tensor Processing Unit clusters, requiring cloud deployment that introduces latency challenging real-time control in safety-critical robotics. Despite rapid architectural progress, computational efficiency metrics are inconsistently reported across the field; inference latency, parameter counts, and hardware requirements are disclosed selectively, while memory footprint (reported for only 40% of surveyed models) and power consumption (0% of surveyed models) remain largely unmeasured. This reporting gap obscures the efficiency-accuracy frontier and prevents practitioners from making informed deployment decisions. This paper surveys 15 representative world models spanning generative (pixel-space) and latent (joint-embedding) architec-tures published 2023-2025. We organize these models into a two-tier taxonomy: Tier 1 baseline paradigms (generative vs. latent) and Tier 2 optimization strategies (compression, acceleration, edge deployment). We establish an efficiency frontier spanning five orders of magnitude: from ultra-fast action selection (Deep AIF: 2.37 ms) to multi-second generative models (Cosmos: 383 s per sequence). Our analysis reveals efficiency-optimized models achieving 4.4-75× speedups through latent-space prediction, token compression, and architectural parallelization. We find that high-dimensional sequential operations inside the synchronous control loop appear to be a key bottleneck within the surveyed models, potentially limiting real-time performance. We outline three research priorities toward sub-100 milliseconds on-device models: hierarchical "fast-slow" architectures, dynamics-aware quantization, and standardized efficiency reporting. Our systematic comparison provides actionable deployment guidelines for robotics practitioners navigating the efficiency-expressiveness trade-off.</t>
        </is>
      </c>
      <c r="M49" s="77" t="inlineStr">
        <is>
          <t>article</t>
        </is>
      </c>
      <c r="N49" s="77" t="inlineStr">
        <is>
          <t>en</t>
        </is>
      </c>
      <c r="O49" s="77" t="inlineStr">
        <is>
          <t>the cost of dreaming: a survey of computational constraints in generative and latent world models|hasaan ahmad; haixia liu|2026</t>
        </is>
      </c>
      <c r="P49" s="77" t="inlineStr">
        <is>
          <t>No</t>
        </is>
      </c>
      <c r="Q49" s="77" t="inlineStr">
        <is>
          <t>Citations: 0</t>
        </is>
      </c>
    </row>
    <row r="50" ht="280.55" customHeight="1" s="57">
      <c r="A50" s="77" t="inlineStr">
        <is>
          <t>OA-0049</t>
        </is>
      </c>
      <c r="B50" s="77" t="inlineStr">
        <is>
          <t>Database</t>
        </is>
      </c>
      <c r="C50" s="77" t="inlineStr">
        <is>
          <t>OpenAlex</t>
        </is>
      </c>
      <c r="D50" s="94" t="n">
        <v>46287</v>
      </c>
      <c r="E50" s="77" t="inlineStr">
        <is>
          <t>Multiple queries (Q1-Q10)</t>
        </is>
      </c>
      <c r="F50" s="77" t="inlineStr">
        <is>
          <t>Modern Prometheus: tracing the ill-defined path to AGI</t>
        </is>
      </c>
      <c r="G50" s="77" t="inlineStr">
        <is>
          <t>Matthew Landers</t>
        </is>
      </c>
      <c r="H50" s="77" t="n">
        <v>2025</v>
      </c>
      <c r="I50" s="77" t="inlineStr">
        <is>
          <t>AI &amp; Society</t>
        </is>
      </c>
      <c r="J50" s="77" t="inlineStr">
        <is>
          <t>10.1007/s00146-025-02363-1</t>
        </is>
      </c>
      <c r="K50" s="95" t="inlineStr">
        <is>
          <t>https://doi.org/10.1007/s00146-025-02363-1</t>
        </is>
      </c>
      <c r="L50" s="77" t="inlineStr">
        <is>
          <t>Abstract 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is>
      </c>
      <c r="M50" s="77" t="inlineStr">
        <is>
          <t>article</t>
        </is>
      </c>
      <c r="N50" s="77" t="inlineStr">
        <is>
          <t>en</t>
        </is>
      </c>
      <c r="O50" s="77" t="inlineStr">
        <is>
          <t>modern prometheus: tracing the ill-defined path to agi|matthew landers|2025</t>
        </is>
      </c>
      <c r="P50" s="77" t="inlineStr">
        <is>
          <t>No</t>
        </is>
      </c>
      <c r="Q50" s="77" t="inlineStr">
        <is>
          <t>Citations: 3</t>
        </is>
      </c>
    </row>
    <row r="51" ht="641.75" customHeight="1" s="57">
      <c r="A51" s="77" t="inlineStr">
        <is>
          <t>OA-0050</t>
        </is>
      </c>
      <c r="B51" s="77" t="inlineStr">
        <is>
          <t>Database</t>
        </is>
      </c>
      <c r="C51" s="77" t="inlineStr">
        <is>
          <t>OpenAlex</t>
        </is>
      </c>
      <c r="D51" s="94" t="n">
        <v>46287</v>
      </c>
      <c r="E51" s="77" t="inlineStr">
        <is>
          <t>Multiple queries (Q1-Q10)</t>
        </is>
      </c>
      <c r="F51" s="77" t="inlineStr">
        <is>
          <t>ORION: A Hierarchical Surgical World Model for Real-Time, Multi-Agent Operating-Room Intelligence</t>
        </is>
      </c>
      <c r="G51" s="77" t="inlineStr">
        <is>
          <t>Dev Mehta; R. T. Charulatha</t>
        </is>
      </c>
      <c r="H51" s="77" t="n">
        <v>2026</v>
      </c>
      <c r="I51" s="77" t="inlineStr">
        <is>
          <t>Journal of Ubiquitous Computing and Communication Technologies</t>
        </is>
      </c>
      <c r="J51" s="77" t="inlineStr">
        <is>
          <t>10.36548/jucct.2026.3.008</t>
        </is>
      </c>
      <c r="K51" s="95" t="inlineStr">
        <is>
          <t>https://doi.org/10.36548/jucct.2026.3.008</t>
        </is>
      </c>
      <c r="L51" s="77" t="inlineStr">
        <is>
          <t>Modern operating suites generate dense, heterogeneous data streams endoscopic video, multi-parameter vitals, anesthesia registers, device telemetry, intraoperative imaging, and robotic kinematics yet the overwhelming majority of these signals are discarded, with the complete clinical reality of a procedure routinely collapsed into a single postoperative note. This documentation bottleneck loses roughly ninety-nine percent of the granular information produced during surgery, preventing systematic audit, objective skill assessment, and longitudinal research. We present ORION (Operating Room Intelligence and Optimization Network), an AI-native platform that transforms multi-sensory input into a continuously updated digital twin of the patient and operating environment. ORION is organised as a twelve-layer Hierarchical Surgical World Model (HSWM) spanning real-time perception, relational scene-graph construction, a Gaussian-splatting digital twin, temporal workflow modelling, predictive risk forecasting, knowledge grounding, and multi-agent clinical reasoning. A generative component, SurgWorld, mitigates kinematic-data scarcity by synthesising physically plausible surgical video and recovering pseudo-kinematics through an inverse-dynamics model. Because ORION is presented as a proposed architectural framework, the reported Cholec80 and AutoLaparo figures up to 94.6% and 89.5% accuracy at 238.7 FPS for the underlying state-space model are drawn from the constituent methods' published evaluations, not a new experiment; prospective validation of the integrated system is future work. The reporting layer is designed to compress postoperative documentation to under thirty seconds. We further describe the low-latency execution architecture (NVIDIA Holoscan and Triton) required to stay below the 50 ms perceptual threshold, and map the platform onto India's CDSCO Software-as-a-Medical-Device regulatory pathway</t>
        </is>
      </c>
      <c r="M51" s="77" t="inlineStr">
        <is>
          <t>article</t>
        </is>
      </c>
      <c r="N51" s="77" t="n"/>
      <c r="O51" s="77" t="inlineStr">
        <is>
          <t>orion: a hierarchical surgical world model for real-time, multi-agent operating-room intelligence|dev mehta; r. t. charulatha|2026</t>
        </is>
      </c>
      <c r="P51" s="77" t="inlineStr">
        <is>
          <t>No</t>
        </is>
      </c>
      <c r="Q51" s="77" t="inlineStr">
        <is>
          <t>Citations: 0</t>
        </is>
      </c>
    </row>
    <row r="52" ht="362.65" customHeight="1" s="57">
      <c r="A52" s="77" t="inlineStr">
        <is>
          <t>OA-0051</t>
        </is>
      </c>
      <c r="B52" s="77" t="inlineStr">
        <is>
          <t>Database</t>
        </is>
      </c>
      <c r="C52" s="77" t="inlineStr">
        <is>
          <t>OpenAlex</t>
        </is>
      </c>
      <c r="D52" s="94" t="n">
        <v>46287</v>
      </c>
      <c r="E52" s="77" t="inlineStr">
        <is>
          <t>Multiple queries (Q1-Q10)</t>
        </is>
      </c>
      <c r="F52" s="77" t="inlineStr">
        <is>
          <t>Diffusion Models: A Comprehensive Survey of Methods and Applications</t>
        </is>
      </c>
      <c r="G52" s="77" t="inlineStr">
        <is>
          <t>L. Yang; Zhilong Zhang; Yang Song; Shenda Hong; Runsheng Xu; Yue Zhao; Wentao Zhang; Bin Cui; Ming–Hsuan Yang</t>
        </is>
      </c>
      <c r="H52" s="77" t="n">
        <v>2023</v>
      </c>
      <c r="I52" s="77" t="inlineStr">
        <is>
          <t>ACM Computing Surveys</t>
        </is>
      </c>
      <c r="J52" s="77" t="inlineStr">
        <is>
          <t>10.1145/3626235</t>
        </is>
      </c>
      <c r="K52" s="95" t="inlineStr">
        <is>
          <t>https://doi.org/10.1145/3626235</t>
        </is>
      </c>
      <c r="L52" s="77" t="inlineStr">
        <is>
          <t>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t>
        </is>
      </c>
      <c r="M52" s="77" t="inlineStr">
        <is>
          <t>article</t>
        </is>
      </c>
      <c r="N52" s="77" t="inlineStr">
        <is>
          <t>en</t>
        </is>
      </c>
      <c r="O52" s="77" t="inlineStr">
        <is>
          <t>diffusion models: a comprehensive survey of methods and applications|l. yang; zhilong zhang; yang song; shenda hong; runsheng xu; yue zhao; wentao zhang; bin cui; ming–hsuan yang|2023</t>
        </is>
      </c>
      <c r="P52" s="77" t="inlineStr">
        <is>
          <t>No</t>
        </is>
      </c>
      <c r="Q52" s="77" t="inlineStr">
        <is>
          <t>Citations: 1563</t>
        </is>
      </c>
    </row>
    <row r="53" ht="182.05" customHeight="1" s="57">
      <c r="A53" s="77" t="inlineStr">
        <is>
          <t>OA-0052</t>
        </is>
      </c>
      <c r="B53" s="77" t="inlineStr">
        <is>
          <t>Database</t>
        </is>
      </c>
      <c r="C53" s="77" t="inlineStr">
        <is>
          <t>OpenAlex</t>
        </is>
      </c>
      <c r="D53" s="94" t="n">
        <v>46287</v>
      </c>
      <c r="E53" s="77" t="inlineStr">
        <is>
          <t>Multiple queries (Q1-Q10)</t>
        </is>
      </c>
      <c r="F53" s="77" t="inlineStr">
        <is>
          <t>Generative AI</t>
        </is>
      </c>
      <c r="G53" s="77" t="inlineStr">
        <is>
          <t>Stefan Feuerriegel; Jochen Hartmann; Christian Janiesch; Patrick Zschech</t>
        </is>
      </c>
      <c r="H53" s="77" t="n">
        <v>2023</v>
      </c>
      <c r="I53" s="77" t="inlineStr">
        <is>
          <t>Business &amp; Information Systems Engineering</t>
        </is>
      </c>
      <c r="J53" s="77" t="inlineStr">
        <is>
          <t>10.1007/s12599-023-00834-7</t>
        </is>
      </c>
      <c r="K53" s="95" t="inlineStr">
        <is>
          <t>https://doi.org/10.1007/s12599-023-00834-7</t>
        </is>
      </c>
      <c r="L53" s="77" t="inlineStr">
        <is>
          <t>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
        </is>
      </c>
      <c r="M53" s="77" t="inlineStr">
        <is>
          <t>article</t>
        </is>
      </c>
      <c r="N53" s="77" t="inlineStr">
        <is>
          <t>en</t>
        </is>
      </c>
      <c r="O53" s="77" t="inlineStr">
        <is>
          <t>generative ai|stefan feuerriegel; jochen hartmann; christian janiesch; patrick zschech|2023</t>
        </is>
      </c>
      <c r="P53" s="77" t="inlineStr">
        <is>
          <t>No</t>
        </is>
      </c>
      <c r="Q53" s="77" t="inlineStr">
        <is>
          <t>Citations: 1373</t>
        </is>
      </c>
    </row>
    <row r="54" ht="1397" customHeight="1" s="57">
      <c r="A54" s="77" t="inlineStr">
        <is>
          <t>OA-0053</t>
        </is>
      </c>
      <c r="B54" s="77" t="inlineStr">
        <is>
          <t>Database</t>
        </is>
      </c>
      <c r="C54" s="77" t="inlineStr">
        <is>
          <t>OpenAlex</t>
        </is>
      </c>
      <c r="D54" s="94" t="n">
        <v>46287</v>
      </c>
      <c r="E54" s="77" t="inlineStr">
        <is>
          <t>Multiple queries (Q1-Q10)</t>
        </is>
      </c>
      <c r="F54" s="77" t="inlineStr">
        <is>
          <t>Opinion Paper: “So what if ChatGPT wrote it?” Multidisciplinary perspectives on opportunities, challenges and implications of generative conversational AI for research, practice and policy</t>
        </is>
      </c>
      <c r="G54" s="77" t="inlineStr">
        <is>
          <t>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is>
      </c>
      <c r="H54" s="77" t="n">
        <v>2023</v>
      </c>
      <c r="I54" s="77" t="inlineStr">
        <is>
          <t>International Journal of Information Management</t>
        </is>
      </c>
      <c r="J54" s="77" t="inlineStr">
        <is>
          <t>10.1016/j.ijinfomgt.2023.102642</t>
        </is>
      </c>
      <c r="K54" s="95" t="inlineStr">
        <is>
          <t>https://doi.org/10.1016/j.ijinfomgt.2023.102642</t>
        </is>
      </c>
      <c r="L54" s="77"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M54" s="77" t="inlineStr">
        <is>
          <t>article</t>
        </is>
      </c>
      <c r="N54" s="77" t="inlineStr">
        <is>
          <t>en</t>
        </is>
      </c>
      <c r="O54" s="77" t="inlineStr">
        <is>
          <t>opinion paper: “so what if chatgpt wrote it?” multidisciplinary perspectives on opportunities, challenges and implications of generative conversational ai for research, practice and policy|yogesh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wright|2023</t>
        </is>
      </c>
      <c r="P54" s="77" t="inlineStr">
        <is>
          <t>No</t>
        </is>
      </c>
      <c r="Q54" s="77" t="inlineStr">
        <is>
          <t>Citations: 4337</t>
        </is>
      </c>
    </row>
    <row r="55" ht="231.3" customHeight="1" s="57">
      <c r="A55" s="77" t="inlineStr">
        <is>
          <t>OA-0054</t>
        </is>
      </c>
      <c r="B55" s="77" t="inlineStr">
        <is>
          <t>Database</t>
        </is>
      </c>
      <c r="C55" s="77" t="inlineStr">
        <is>
          <t>OpenAlex</t>
        </is>
      </c>
      <c r="D55" s="94" t="n">
        <v>46287</v>
      </c>
      <c r="E55" s="77" t="inlineStr">
        <is>
          <t>Multiple queries (Q1-Q10)</t>
        </is>
      </c>
      <c r="F55" s="77" t="inlineStr">
        <is>
          <t>Deep Generative Modelling: A Comparative Review of VAEs, GANs, Normalizing Flows, Energy-Based and Autoregressive Models</t>
        </is>
      </c>
      <c r="G55" s="77" t="inlineStr">
        <is>
          <t>Leach, Adam</t>
        </is>
      </c>
      <c r="H55" s="77" t="n">
        <v>2021</v>
      </c>
      <c r="I55" s="77" t="inlineStr">
        <is>
          <t>Durham Research Online (Durham University)</t>
        </is>
      </c>
      <c r="J55" s="77" t="inlineStr">
        <is>
          <t>10.1109/tpami.2021.3116668</t>
        </is>
      </c>
      <c r="K55" s="95" t="inlineStr">
        <is>
          <t>https://doi.org/10.1109/tpami.2021.3116668</t>
        </is>
      </c>
      <c r="L55" s="77" t="inlineStr">
        <is>
          <t>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is>
      </c>
      <c r="M55" s="77" t="inlineStr">
        <is>
          <t>article</t>
        </is>
      </c>
      <c r="N55" s="77" t="inlineStr">
        <is>
          <t>en</t>
        </is>
      </c>
      <c r="O55" s="77" t="inlineStr">
        <is>
          <t>deep generative modelling: a comparative review of vaes, gans, normalizing flows, energy-based and autoregressive models|leach, adam|2021</t>
        </is>
      </c>
      <c r="P55" s="77" t="inlineStr">
        <is>
          <t>No</t>
        </is>
      </c>
      <c r="Q55" s="77" t="inlineStr">
        <is>
          <t>Citations: 683</t>
        </is>
      </c>
    </row>
    <row r="56" ht="346.25" customHeight="1" s="57">
      <c r="A56" s="77" t="inlineStr">
        <is>
          <t>OA-0055</t>
        </is>
      </c>
      <c r="B56" s="77" t="inlineStr">
        <is>
          <t>Database</t>
        </is>
      </c>
      <c r="C56" s="77" t="inlineStr">
        <is>
          <t>OpenAlex</t>
        </is>
      </c>
      <c r="D56" s="94" t="n">
        <v>46287</v>
      </c>
      <c r="E56" s="77" t="inlineStr">
        <is>
          <t>Multiple queries (Q1-Q10)</t>
        </is>
      </c>
      <c r="F56" s="77" t="inlineStr">
        <is>
          <t>Generative artificial intelligence</t>
        </is>
      </c>
      <c r="G56" s="77" t="inlineStr">
        <is>
          <t>Leonardo Banh; Gero Strobel</t>
        </is>
      </c>
      <c r="H56" s="77" t="n">
        <v>2023</v>
      </c>
      <c r="I56" s="77" t="inlineStr">
        <is>
          <t>Electronic Markets</t>
        </is>
      </c>
      <c r="J56" s="77" t="inlineStr">
        <is>
          <t>10.1007/s12525-023-00680-1</t>
        </is>
      </c>
      <c r="K56" s="95" t="inlineStr">
        <is>
          <t>https://doi.org/10.1007/s12525-023-00680-1</t>
        </is>
      </c>
      <c r="L56" s="77" t="inlineStr">
        <is>
          <t>Abstract 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t>
        </is>
      </c>
      <c r="M56" s="77" t="inlineStr">
        <is>
          <t>article</t>
        </is>
      </c>
      <c r="N56" s="77" t="inlineStr">
        <is>
          <t>en</t>
        </is>
      </c>
      <c r="O56" s="77" t="inlineStr">
        <is>
          <t>generative artificial intelligence|leonardo banh; gero strobel|2023</t>
        </is>
      </c>
      <c r="P56" s="77" t="inlineStr">
        <is>
          <t>No</t>
        </is>
      </c>
      <c r="Q56" s="77" t="inlineStr">
        <is>
          <t>Citations: 562</t>
        </is>
      </c>
    </row>
    <row r="57" ht="674.6" customHeight="1" s="57">
      <c r="A57" s="77" t="inlineStr">
        <is>
          <t>OA-0056</t>
        </is>
      </c>
      <c r="B57" s="77" t="inlineStr">
        <is>
          <t>Database</t>
        </is>
      </c>
      <c r="C57" s="77" t="inlineStr">
        <is>
          <t>OpenAlex</t>
        </is>
      </c>
      <c r="D57" s="94" t="n">
        <v>46287</v>
      </c>
      <c r="E57" s="77" t="inlineStr">
        <is>
          <t>Multiple queries (Q1-Q10)</t>
        </is>
      </c>
      <c r="F57" s="77" t="inlineStr">
        <is>
          <t>The Power of Generative AI: A Review of Requirements, Models, Input–Output Formats, Evaluation Metrics, and Challenges</t>
        </is>
      </c>
      <c r="G57" s="77" t="inlineStr">
        <is>
          <t>Ajay Bandi; Pydi Venkata Satya Ramesh Adapa; Yudu Eswar Vinay Pratap Kumar Kuchi</t>
        </is>
      </c>
      <c r="H57" s="77" t="n">
        <v>2023</v>
      </c>
      <c r="I57" s="77" t="inlineStr">
        <is>
          <t>Future Internet</t>
        </is>
      </c>
      <c r="J57" s="77" t="inlineStr">
        <is>
          <t>10.3390/fi15080260</t>
        </is>
      </c>
      <c r="K57" s="95" t="inlineStr">
        <is>
          <t>https://doi.org/10.3390/fi15080260</t>
        </is>
      </c>
      <c r="L57" s="77" t="inlineStr">
        <is>
          <t>Generative artificial intelligence (AI) has emerged as a powerful technology with numerous applications in various domains. There is a need to identify the requirements and evaluation metrics for generative AI models designed for specific tasks. The purpose of the research aims to investigate the fundamental aspects of generative AI systems, including their requirements, models, input–output formats, and evaluation metrics. The study addresses key research questions and presents comprehensive insights to guide researchers, developers, and practitioners in the field. Firstly, the requirements necessary for implementing generative AI systems are examined and categorized into three distinct categories: hardware, software, and user experience. Furthermore, the study explores the different types of generative AI models described in the literature by presenting a taxonomy based on architectural characteristics, such as variational autoencoders (VAEs), generative adversarial networks (GANs), diffusion models, transformers, language models, normalizing flow models, and hybrid models. A comprehensive classification of input and output formats used in generative AI systems is also provided. Moreover, the research proposes a classification system based on output types and discusses commonly used evaluation metrics in generative AI. The findings contribute to advancements in the field, enabling researchers, developers, and practitioners to effectively implement and evaluate generative AI models for various applications. The significance of the research lies in understanding that generative AI system requirements are crucial for effective planning, design, and optimal performance. A taxonomy of models aids in selecting suitable options and driving advancements. Classifying input–output formats enables leveraging diverse formats for customized systems, while evaluation metrics establish standardized methods to assess model quality and performance.</t>
        </is>
      </c>
      <c r="M57" s="77" t="inlineStr">
        <is>
          <t>article</t>
        </is>
      </c>
      <c r="N57" s="77" t="inlineStr">
        <is>
          <t>en</t>
        </is>
      </c>
      <c r="O57" s="77" t="inlineStr">
        <is>
          <t>the power of generative ai: a review of requirements, models, input–output formats, evaluation metrics, and challenges|ajay bandi; pydi venkata satya ramesh adapa; yudu eswar vinay pratap kumar kuchi|2023</t>
        </is>
      </c>
      <c r="P57" s="77" t="inlineStr">
        <is>
          <t>No</t>
        </is>
      </c>
      <c r="Q57" s="77" t="inlineStr">
        <is>
          <t>Citations: 630</t>
        </is>
      </c>
    </row>
    <row r="58" ht="510.4" customHeight="1" s="57">
      <c r="A58" s="77" t="inlineStr">
        <is>
          <t>OA-0057</t>
        </is>
      </c>
      <c r="B58" s="77" t="inlineStr">
        <is>
          <t>Database</t>
        </is>
      </c>
      <c r="C58" s="77" t="inlineStr">
        <is>
          <t>OpenAlex</t>
        </is>
      </c>
      <c r="D58" s="94" t="n">
        <v>46287</v>
      </c>
      <c r="E58" s="77" t="inlineStr">
        <is>
          <t>Multiple queries (Q1-Q10)</t>
        </is>
      </c>
      <c r="F58" s="77" t="inlineStr">
        <is>
          <t>The GenAI is out of the bottle: generative artificial intelligence from a business model innovation perspective</t>
        </is>
      </c>
      <c r="G58" s="77" t="inlineStr">
        <is>
          <t>Dominik K. Kanbach; Louisa Heiduk; Georg Blueher; Maximilian Schreiter; Alexander Lahmann</t>
        </is>
      </c>
      <c r="H58" s="77" t="n">
        <v>2023</v>
      </c>
      <c r="I58" s="77" t="inlineStr">
        <is>
          <t>Review of Managerial Science</t>
        </is>
      </c>
      <c r="J58" s="77" t="inlineStr">
        <is>
          <t>10.1007/s11846-023-00696-z</t>
        </is>
      </c>
      <c r="K58" s="95" t="inlineStr">
        <is>
          <t>https://doi.org/10.1007/s11846-023-00696-z</t>
        </is>
      </c>
      <c r="L58" s="77" t="inlineStr">
        <is>
          <t>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is>
      </c>
      <c r="M58" s="77" t="inlineStr">
        <is>
          <t>article</t>
        </is>
      </c>
      <c r="N58" s="77" t="inlineStr">
        <is>
          <t>en</t>
        </is>
      </c>
      <c r="O58" s="77" t="inlineStr">
        <is>
          <t>the genai is out of the bottle: generative artificial intelligence from a business model innovation perspective|dominik k. kanbach; louisa heiduk; georg blueher; maximilian schreiter; alexander lahmann|2023</t>
        </is>
      </c>
      <c r="P58" s="77" t="inlineStr">
        <is>
          <t>No</t>
        </is>
      </c>
      <c r="Q58" s="77" t="inlineStr">
        <is>
          <t>Citations: 459</t>
        </is>
      </c>
    </row>
    <row r="59" ht="231.3" customHeight="1" s="57">
      <c r="A59" s="77" t="inlineStr">
        <is>
          <t>OA-0058</t>
        </is>
      </c>
      <c r="B59" s="77" t="inlineStr">
        <is>
          <t>Database</t>
        </is>
      </c>
      <c r="C59" s="77" t="inlineStr">
        <is>
          <t>OpenAlex</t>
        </is>
      </c>
      <c r="D59" s="94" t="n">
        <v>46287</v>
      </c>
      <c r="E59" s="77" t="inlineStr">
        <is>
          <t>Multiple queries (Q1-Q10)</t>
        </is>
      </c>
      <c r="F59" s="77" t="inlineStr">
        <is>
          <t>Parameterized quantum circuits as machine learning models</t>
        </is>
      </c>
      <c r="G59" s="77" t="inlineStr">
        <is>
          <t>Marcello Benedetti; Erika Lloyd; Stefan Sack; Mattia Fiorentini</t>
        </is>
      </c>
      <c r="H59" s="77" t="n">
        <v>2019</v>
      </c>
      <c r="I59" s="77" t="inlineStr">
        <is>
          <t>Quantum Science and Technology</t>
        </is>
      </c>
      <c r="J59" s="77" t="inlineStr">
        <is>
          <t>10.1088/2058-9565/ab4eb5</t>
        </is>
      </c>
      <c r="K59" s="95" t="inlineStr">
        <is>
          <t>https://doi.org/10.1088/2058-9565/ab4eb5</t>
        </is>
      </c>
      <c r="L59" s="77" t="inlineStr">
        <is>
          <t>Abstract Hybrid quantum–classical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t>
        </is>
      </c>
      <c r="M59" s="77" t="inlineStr">
        <is>
          <t>article</t>
        </is>
      </c>
      <c r="N59" s="77" t="inlineStr">
        <is>
          <t>en</t>
        </is>
      </c>
      <c r="O59" s="77" t="inlineStr">
        <is>
          <t>parameterized quantum circuits as machine learning models|marcello benedetti; erika lloyd; stefan sack; mattia fiorentini|2019</t>
        </is>
      </c>
      <c r="P59" s="77" t="inlineStr">
        <is>
          <t>No</t>
        </is>
      </c>
      <c r="Q59" s="77" t="inlineStr">
        <is>
          <t>Citations: 1129</t>
        </is>
      </c>
    </row>
    <row r="60" ht="477.6" customHeight="1" s="57">
      <c r="A60" s="77" t="inlineStr">
        <is>
          <t>OA-0059</t>
        </is>
      </c>
      <c r="B60" s="77" t="inlineStr">
        <is>
          <t>Database</t>
        </is>
      </c>
      <c r="C60" s="77" t="inlineStr">
        <is>
          <t>OpenAlex</t>
        </is>
      </c>
      <c r="D60" s="94" t="n">
        <v>46287</v>
      </c>
      <c r="E60" s="77" t="inlineStr">
        <is>
          <t>Multiple queries (Q1-Q10)</t>
        </is>
      </c>
      <c r="F60" s="77" t="inlineStr">
        <is>
          <t>Promises and challenges of generative artificial intelligence for human learning</t>
        </is>
      </c>
      <c r="G60" s="77" t="inlineStr">
        <is>
          <t>Lixiang Yan; Samuel Greiff; Ziwen Teuber; Dragan Gašević</t>
        </is>
      </c>
      <c r="H60" s="77" t="n">
        <v>2024</v>
      </c>
      <c r="I60" s="77" t="inlineStr">
        <is>
          <t>Nature Human Behaviour</t>
        </is>
      </c>
      <c r="J60" s="77" t="inlineStr">
        <is>
          <t>10.1038/s41562-024-02004-5</t>
        </is>
      </c>
      <c r="K60" s="95" t="inlineStr">
        <is>
          <t>https://doi.org/10.1038/s41562-024-02004-5</t>
        </is>
      </c>
      <c r="L60" s="77" t="inlineStr">
        <is>
          <t>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 This Perspective describes the roles of generative AI in providing personalized support, diversity and innovative assessment in learning. However, it also raises ethical concerns and highlights issues such as model imperfection, underscoring the need for AI literacy and adaptability.</t>
        </is>
      </c>
      <c r="M60" s="77" t="inlineStr">
        <is>
          <t>article</t>
        </is>
      </c>
      <c r="N60" s="77" t="inlineStr">
        <is>
          <t>en</t>
        </is>
      </c>
      <c r="O60" s="77" t="inlineStr">
        <is>
          <t>promises and challenges of generative artificial intelligence for human learning|lixiang yan; samuel greiff; ziwen teuber; dragan gašević|2024</t>
        </is>
      </c>
      <c r="P60" s="77" t="inlineStr">
        <is>
          <t>No</t>
        </is>
      </c>
      <c r="Q60" s="77" t="inlineStr">
        <is>
          <t>Citations: 453</t>
        </is>
      </c>
    </row>
    <row r="61" ht="346.25" customHeight="1" s="57">
      <c r="A61" s="77" t="inlineStr">
        <is>
          <t>OA-0060</t>
        </is>
      </c>
      <c r="B61" s="77" t="inlineStr">
        <is>
          <t>Database</t>
        </is>
      </c>
      <c r="C61" s="77" t="inlineStr">
        <is>
          <t>OpenAlex</t>
        </is>
      </c>
      <c r="D61" s="94" t="n">
        <v>46287</v>
      </c>
      <c r="E61" s="77" t="inlineStr">
        <is>
          <t>Multiple queries (Q1-Q10)</t>
        </is>
      </c>
      <c r="F61" s="77" t="inlineStr">
        <is>
          <t>Large language models for generative information extraction: a survey</t>
        </is>
      </c>
      <c r="G61" s="77" t="inlineStr">
        <is>
          <t>Derong Xu; Wei Chen; Wenjun Peng; Chao Zhang; Tong Xu; Xiangyu Zhao; Xian Wu; Yefeng Zheng; Yan Wang; Enhong Chen</t>
        </is>
      </c>
      <c r="H61" s="77" t="n">
        <v>2024</v>
      </c>
      <c r="I61" s="77" t="inlineStr">
        <is>
          <t>Frontiers of Computer Science</t>
        </is>
      </c>
      <c r="J61" s="77" t="inlineStr">
        <is>
          <t>10.1007/s11704-024-40555-y</t>
        </is>
      </c>
      <c r="K61" s="95" t="inlineStr">
        <is>
          <t>https://doi.org/10.1007/s11704-024-40555-y</t>
        </is>
      </c>
      <c r="L61" s="77" t="inlineStr">
        <is>
          <t>Abstract 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is>
      </c>
      <c r="M61" s="77" t="inlineStr">
        <is>
          <t>article</t>
        </is>
      </c>
      <c r="N61" s="77" t="inlineStr">
        <is>
          <t>en</t>
        </is>
      </c>
      <c r="O61" s="77" t="inlineStr">
        <is>
          <t>large language models for generative information extraction: a survey|derong xu; wei chen; wenjun peng; chao zhang; tong xu; xiangyu zhao; xian wu; yefeng zheng; yan wang; enhong chen|2024</t>
        </is>
      </c>
      <c r="P61" s="77" t="inlineStr">
        <is>
          <t>No</t>
        </is>
      </c>
      <c r="Q61" s="77" t="inlineStr">
        <is>
          <t>Citations: 279</t>
        </is>
      </c>
    </row>
    <row r="62" ht="99.95" customHeight="1" s="57">
      <c r="A62" s="77" t="inlineStr">
        <is>
          <t>OA-0061</t>
        </is>
      </c>
      <c r="B62" s="77" t="inlineStr">
        <is>
          <t>Database</t>
        </is>
      </c>
      <c r="C62" s="77" t="inlineStr">
        <is>
          <t>OpenAlex</t>
        </is>
      </c>
      <c r="D62" s="94" t="n">
        <v>46287</v>
      </c>
      <c r="E62" s="77" t="inlineStr">
        <is>
          <t>Multiple queries (Q1-Q10)</t>
        </is>
      </c>
      <c r="F62" s="77" t="inlineStr">
        <is>
          <t>Generative Artificial Intelligence: Trends and Prospects</t>
        </is>
      </c>
      <c r="G62" s="77" t="inlineStr">
        <is>
          <t>Mladjan Jovanovic; Mark Campbell</t>
        </is>
      </c>
      <c r="H62" s="77" t="n">
        <v>2022</v>
      </c>
      <c r="I62" s="77" t="inlineStr">
        <is>
          <t>Computer</t>
        </is>
      </c>
      <c r="J62" s="77" t="inlineStr">
        <is>
          <t>10.1109/mc.2022.3192720</t>
        </is>
      </c>
      <c r="K62" s="95" t="inlineStr">
        <is>
          <t>https://doi.org/10.1109/mc.2022.3192720</t>
        </is>
      </c>
      <c r="L62" s="77" t="inlineStr">
        <is>
          <t>Generative artificial intelligence can make powerful artifacts when used at scale, but developing trust in these artifacts and controlling their creation are essential for user adoption.</t>
        </is>
      </c>
      <c r="M62" s="77" t="inlineStr">
        <is>
          <t>article</t>
        </is>
      </c>
      <c r="N62" s="77" t="inlineStr">
        <is>
          <t>en</t>
        </is>
      </c>
      <c r="O62" s="77" t="inlineStr">
        <is>
          <t>generative artificial intelligence: trends and prospects|mladjan jovanovic; mark campbell|2022</t>
        </is>
      </c>
      <c r="P62" s="77" t="inlineStr">
        <is>
          <t>No</t>
        </is>
      </c>
      <c r="Q62" s="77" t="inlineStr">
        <is>
          <t>Citations: 354</t>
        </is>
      </c>
    </row>
    <row r="63" ht="297" customHeight="1" s="57">
      <c r="A63" s="77" t="inlineStr">
        <is>
          <t>OA-0062</t>
        </is>
      </c>
      <c r="B63" s="77" t="inlineStr">
        <is>
          <t>Database</t>
        </is>
      </c>
      <c r="C63" s="77" t="inlineStr">
        <is>
          <t>OpenAlex</t>
        </is>
      </c>
      <c r="D63" s="94" t="n">
        <v>46287</v>
      </c>
      <c r="E63" s="77" t="inlineStr">
        <is>
          <t>Multiple queries (Q1-Q10)</t>
        </is>
      </c>
      <c r="F63" s="77" t="inlineStr">
        <is>
          <t>Deepfakes and Disinformation: Exploring the Impact of Synthetic Political Video on Deception, Uncertainty, and Trust in News</t>
        </is>
      </c>
      <c r="G63" s="77" t="inlineStr">
        <is>
          <t>Cristian Vaccari; Andrew Chadwick</t>
        </is>
      </c>
      <c r="H63" s="77" t="n">
        <v>2020</v>
      </c>
      <c r="I63" s="77" t="inlineStr">
        <is>
          <t>Social Media + Society</t>
        </is>
      </c>
      <c r="J63" s="77" t="inlineStr">
        <is>
          <t>10.1177/2056305120903408</t>
        </is>
      </c>
      <c r="K63" s="95" t="inlineStr">
        <is>
          <t>https://doi.org/10.1177/2056305120903408</t>
        </is>
      </c>
      <c r="L63" s="77" t="inlineStr">
        <is>
          <t>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is>
      </c>
      <c r="M63" s="77" t="inlineStr">
        <is>
          <t>article</t>
        </is>
      </c>
      <c r="N63" s="77" t="inlineStr">
        <is>
          <t>en</t>
        </is>
      </c>
      <c r="O63" s="77" t="inlineStr">
        <is>
          <t>deepfakes and disinformation: exploring the impact of synthetic political video on deception, uncertainty, and trust in news|cristian vaccari; andrew chadwick|2020</t>
        </is>
      </c>
      <c r="P63" s="77" t="inlineStr">
        <is>
          <t>No</t>
        </is>
      </c>
      <c r="Q63" s="77" t="inlineStr">
        <is>
          <t>Citations: 940</t>
        </is>
      </c>
    </row>
    <row r="64" ht="576.1" customHeight="1" s="57">
      <c r="A64" s="77" t="inlineStr">
        <is>
          <t>OA-0063</t>
        </is>
      </c>
      <c r="B64" s="77" t="inlineStr">
        <is>
          <t>Database</t>
        </is>
      </c>
      <c r="C64" s="77" t="inlineStr">
        <is>
          <t>OpenAlex</t>
        </is>
      </c>
      <c r="D64" s="94" t="n">
        <v>46287</v>
      </c>
      <c r="E64" s="77" t="inlineStr">
        <is>
          <t>Multiple queries (Q1-Q10)</t>
        </is>
      </c>
      <c r="F64" s="77" t="inlineStr">
        <is>
          <t>Beyond Reality: The Pivotal Role of Generative AI in the Metaverse</t>
        </is>
      </c>
      <c r="G64" s="77" t="inlineStr">
        <is>
          <t>Vinay Chamola; Gaurang Bansal; Tridib Kumar Das; Vikas Hassija; Siva Sai; Jiacheng Wang; Sherali Zeadally; Amir Hussain; F. Richard Yu; Mohsen Guizani; Dusit Niyato</t>
        </is>
      </c>
      <c r="H64" s="77" t="n">
        <v>2024</v>
      </c>
      <c r="I64" s="77" t="inlineStr">
        <is>
          <t>IEEE Internet of Things Magazine</t>
        </is>
      </c>
      <c r="J64" s="77" t="inlineStr">
        <is>
          <t>10.1109/iotm.001.2300174</t>
        </is>
      </c>
      <c r="K64" s="95" t="inlineStr">
        <is>
          <t>https://doi.org/10.1109/iotm.001.2300174</t>
        </is>
      </c>
      <c r="L64" s="77" t="inlineStr">
        <is>
          <t>The Metaverse, an interconnected network of immersive digital realms, is poised to reshape the future by seamlessly merging physical reality with virtual environments. Its potential to revolutionize diverse aspects of human existence, from entertainment to commerce, underscores its significance. At the heart of this transformation lies Generative AI, a branch of artificial intelligence focused on creating novel content. Generative AI serves as a catalyst, propelling the Metaverse's evolution by enhancing it with immersive experiences. The Metaverse is comprised of three pivotal domains, namely, text, visual, and audio. The Metaverse's fabric intertwines with Generative AI models, ushering in innovative interactions. Within Visual, the triad of image, video, and 3D Object generation sets the stage for engaging virtual landscapes. Key to this evolution is five generative models: Transformers, Diffusion, Autoencoders, Autoregressive, and Generative Adversarial Networks (GANs). These models empower the Metaverse, enhancing it with dynamic and diverse content. Notably, technologies like BARD, Point-E, Stable Diffusion, DALL-E, GPT, and AIVA, among others, wield these models to enrich the Metaverse across domains. By discussing the technical issues and real-world applications, this study reveals the intricate tapestry of AI's role in the Metaverse. Anchoring these insights is a case study illuminating Stable Diffusion's role in metamorphosing the virtual realm. Collectively, this exploration illuminates the symbiotic relationship between Generative AI and the Metaverse, foreshadowing a future where immersive, interactive, and personalized experiences blackefine human engagement with digital landscapes.</t>
        </is>
      </c>
      <c r="M64" s="77" t="inlineStr">
        <is>
          <t>article</t>
        </is>
      </c>
      <c r="N64" s="77" t="inlineStr">
        <is>
          <t>en</t>
        </is>
      </c>
      <c r="O64" s="77" t="inlineStr">
        <is>
          <t>beyond reality: the pivotal role of generative ai in the metaverse|vinay chamola; gaurang bansal; tridib kumar das; vikas hassija; siva sai; jiacheng wang; sherali zeadally; amir hussain; f. richard yu; mohsen guizani; dusit niyato|2024</t>
        </is>
      </c>
      <c r="P64" s="77" t="inlineStr">
        <is>
          <t>No</t>
        </is>
      </c>
      <c r="Q64" s="77" t="inlineStr">
        <is>
          <t>Citations: 86</t>
        </is>
      </c>
    </row>
    <row r="65" ht="510.4" customHeight="1" s="57">
      <c r="A65" s="77" t="inlineStr">
        <is>
          <t>OA-0064</t>
        </is>
      </c>
      <c r="B65" s="77" t="inlineStr">
        <is>
          <t>Database</t>
        </is>
      </c>
      <c r="C65" s="77" t="inlineStr">
        <is>
          <t>OpenAlex</t>
        </is>
      </c>
      <c r="D65" s="94" t="n">
        <v>46287</v>
      </c>
      <c r="E65" s="77" t="inlineStr">
        <is>
          <t>Multiple queries (Q1-Q10)</t>
        </is>
      </c>
      <c r="F65" s="77" t="inlineStr">
        <is>
          <t>Leveraging Generative AI and Large Language Models: A Comprehensive Roadmap for Healthcare Integration</t>
        </is>
      </c>
      <c r="G65" s="77" t="inlineStr">
        <is>
          <t>Ping Yu; Hua Xu; Xia Hu; Chao Deng</t>
        </is>
      </c>
      <c r="H65" s="77" t="n">
        <v>2023</v>
      </c>
      <c r="I65" s="77" t="inlineStr">
        <is>
          <t>Healthcare</t>
        </is>
      </c>
      <c r="J65" s="77" t="inlineStr">
        <is>
          <t>10.3390/healthcare11202776</t>
        </is>
      </c>
      <c r="K65" s="95" t="inlineStr">
        <is>
          <t>https://doi.org/10.3390/healthcare11202776</t>
        </is>
      </c>
      <c r="L65" s="77" t="inlineStr">
        <is>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is>
      </c>
      <c r="M65" s="77" t="inlineStr">
        <is>
          <t>article</t>
        </is>
      </c>
      <c r="N65" s="77" t="inlineStr">
        <is>
          <t>en</t>
        </is>
      </c>
      <c r="O65" s="77" t="inlineStr">
        <is>
          <t>leveraging generative ai and large language models: a comprehensive roadmap for healthcare integration|ping yu; hua xu; xia hu; chao deng|2023</t>
        </is>
      </c>
      <c r="P65" s="77" t="inlineStr">
        <is>
          <t>No</t>
        </is>
      </c>
      <c r="Q65" s="77" t="inlineStr">
        <is>
          <t>Citations: 259</t>
        </is>
      </c>
    </row>
    <row r="66" ht="543.25" customHeight="1" s="57">
      <c r="A66" s="77" t="inlineStr">
        <is>
          <t>OA-0065</t>
        </is>
      </c>
      <c r="B66" s="77" t="inlineStr">
        <is>
          <t>Database</t>
        </is>
      </c>
      <c r="C66" s="77" t="inlineStr">
        <is>
          <t>OpenAlex</t>
        </is>
      </c>
      <c r="D66" s="94" t="n">
        <v>46287</v>
      </c>
      <c r="E66" s="77" t="inlineStr">
        <is>
          <t>Multiple queries (Q1-Q10)</t>
        </is>
      </c>
      <c r="F66" s="77" t="inlineStr">
        <is>
          <t>Opportunities and challenges of diffusion models for generative AI</t>
        </is>
      </c>
      <c r="G66" s="77" t="inlineStr">
        <is>
          <t>Minshuo Chen; Mei Song; Jianqing Fan; Mengdi Wang</t>
        </is>
      </c>
      <c r="H66" s="77" t="n">
        <v>2024</v>
      </c>
      <c r="I66" s="77" t="inlineStr">
        <is>
          <t>National Science Review</t>
        </is>
      </c>
      <c r="J66" s="77" t="inlineStr">
        <is>
          <t>10.1093/nsr/nwae348</t>
        </is>
      </c>
      <c r="K66" s="95" t="inlineStr">
        <is>
          <t>https://doi.org/10.1093/nsr/nwae348</t>
        </is>
      </c>
      <c r="L66" s="77" t="inlineStr">
        <is>
          <t>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t>
        </is>
      </c>
      <c r="M66" s="77" t="inlineStr">
        <is>
          <t>article</t>
        </is>
      </c>
      <c r="N66" s="77" t="inlineStr">
        <is>
          <t>en</t>
        </is>
      </c>
      <c r="O66" s="77" t="inlineStr">
        <is>
          <t>opportunities and challenges of diffusion models for generative ai|minshuo chen; mei song; jianqing fan; mengdi wang|2024</t>
        </is>
      </c>
      <c r="P66" s="77" t="inlineStr">
        <is>
          <t>No</t>
        </is>
      </c>
      <c r="Q66" s="77" t="inlineStr">
        <is>
          <t>Citations: 72</t>
        </is>
      </c>
    </row>
    <row r="67" ht="592.5" customHeight="1" s="57">
      <c r="A67" s="77" t="inlineStr">
        <is>
          <t>OA-0066</t>
        </is>
      </c>
      <c r="B67" s="77" t="inlineStr">
        <is>
          <t>Database</t>
        </is>
      </c>
      <c r="C67" s="77" t="inlineStr">
        <is>
          <t>OpenAlex</t>
        </is>
      </c>
      <c r="D67" s="94" t="n">
        <v>46287</v>
      </c>
      <c r="E67" s="77" t="inlineStr">
        <is>
          <t>Multiple queries (Q1-Q10)</t>
        </is>
      </c>
      <c r="F67" s="77" t="inlineStr">
        <is>
          <t>Generative AI for Transformative Healthcare: A Comprehensive Study of Emerging Models, Applications, Case Studies, and Limitations</t>
        </is>
      </c>
      <c r="G67" s="77" t="inlineStr">
        <is>
          <t>Siva Sai; Aanchal Gaur; R Vijay Sai; Vinay Chamola; Mohsen Guizani; Joel J. P. C. Rodrigues</t>
        </is>
      </c>
      <c r="H67" s="77" t="n">
        <v>2024</v>
      </c>
      <c r="I67" s="77" t="inlineStr">
        <is>
          <t>IEEE Access</t>
        </is>
      </c>
      <c r="J67" s="77" t="inlineStr">
        <is>
          <t>10.1109/access.2024.3367715</t>
        </is>
      </c>
      <c r="K67" s="95" t="inlineStr">
        <is>
          <t>https://doi.org/10.1109/access.2024.3367715</t>
        </is>
      </c>
      <c r="L67" s="77" t="inlineStr">
        <is>
          <t>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t>
        </is>
      </c>
      <c r="M67" s="77" t="inlineStr">
        <is>
          <t>article</t>
        </is>
      </c>
      <c r="N67" s="77" t="inlineStr">
        <is>
          <t>en</t>
        </is>
      </c>
      <c r="O67" s="77" t="inlineStr">
        <is>
          <t>generative ai for transformative healthcare: a comprehensive study of emerging models, applications, case studies, and limitations|siva sai; aanchal gaur; r vijay sai; vinay chamola; mohsen guizani; joel j. p. c. rodrigues|2024</t>
        </is>
      </c>
      <c r="P67" s="77" t="inlineStr">
        <is>
          <t>No</t>
        </is>
      </c>
      <c r="Q67" s="77" t="inlineStr">
        <is>
          <t>Citations: 249</t>
        </is>
      </c>
    </row>
    <row r="68" ht="379.1" customHeight="1" s="57">
      <c r="A68" s="77" t="inlineStr">
        <is>
          <t>OA-0067</t>
        </is>
      </c>
      <c r="B68" s="77" t="inlineStr">
        <is>
          <t>Database</t>
        </is>
      </c>
      <c r="C68" s="77" t="inlineStr">
        <is>
          <t>OpenAlex</t>
        </is>
      </c>
      <c r="D68" s="94" t="n">
        <v>46287</v>
      </c>
      <c r="E68" s="77" t="inlineStr">
        <is>
          <t>Multiple queries (Q1-Q10)</t>
        </is>
      </c>
      <c r="F68" s="77" t="inlineStr">
        <is>
          <t>Generative artificial intelligence in innovation management: A preview of future research developments</t>
        </is>
      </c>
      <c r="G68" s="77" t="inlineStr">
        <is>
          <t>Marcello M. Mariani; Yogesh K. Dwivedi</t>
        </is>
      </c>
      <c r="H68" s="77" t="n">
        <v>2024</v>
      </c>
      <c r="I68" s="77" t="inlineStr">
        <is>
          <t>Journal of Business Research</t>
        </is>
      </c>
      <c r="J68" s="77" t="inlineStr">
        <is>
          <t>10.1016/j.jbusres.2024.114542</t>
        </is>
      </c>
      <c r="K68" s="95" t="inlineStr">
        <is>
          <t>https://doi.org/10.1016/j.jbusres.2024.114542</t>
        </is>
      </c>
      <c r="L68" s="77" t="inlineStr">
        <is>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is>
      </c>
      <c r="M68" s="77" t="inlineStr">
        <is>
          <t>article</t>
        </is>
      </c>
      <c r="N68" s="77" t="inlineStr">
        <is>
          <t>en</t>
        </is>
      </c>
      <c r="O68" s="77" t="inlineStr">
        <is>
          <t>generative artificial intelligence in innovation management: a preview of future research developments|marcello m. mariani; yogesh k. dwivedi|2024</t>
        </is>
      </c>
      <c r="P68" s="77" t="inlineStr">
        <is>
          <t>No</t>
        </is>
      </c>
      <c r="Q68" s="77" t="inlineStr">
        <is>
          <t>Citations: 397</t>
        </is>
      </c>
    </row>
    <row r="69" ht="379.1" customHeight="1" s="57">
      <c r="A69" s="77" t="inlineStr">
        <is>
          <t>OA-0068</t>
        </is>
      </c>
      <c r="B69" s="77" t="inlineStr">
        <is>
          <t>Database</t>
        </is>
      </c>
      <c r="C69" s="77" t="inlineStr">
        <is>
          <t>OpenAlex</t>
        </is>
      </c>
      <c r="D69" s="94" t="n">
        <v>46287</v>
      </c>
      <c r="E69" s="77" t="inlineStr">
        <is>
          <t>Multiple queries (Q1-Q10)</t>
        </is>
      </c>
      <c r="F69" s="77" t="inlineStr">
        <is>
          <t>Can Generative AI improve social science?</t>
        </is>
      </c>
      <c r="G69" s="77" t="inlineStr">
        <is>
          <t>Christopher A. Bail</t>
        </is>
      </c>
      <c r="H69" s="77" t="n">
        <v>2024</v>
      </c>
      <c r="I69" s="77" t="inlineStr">
        <is>
          <t>Proceedings of the National Academy of Sciences</t>
        </is>
      </c>
      <c r="J69" s="77" t="inlineStr">
        <is>
          <t>10.1073/pnas.2314021121</t>
        </is>
      </c>
      <c r="K69" s="95" t="inlineStr">
        <is>
          <t>https://doi.org/10.1073/pnas.2314021121</t>
        </is>
      </c>
      <c r="L69" s="77" t="inlineStr">
        <is>
          <t>Generative AI that can produce realistic text, images, and other human-like outputs is currently transforming many different industries. Yet it is not yet known how such tools might influence social science research. I argue Generative AI has the potential to improve survey research, online experiments, automated content analyses, agent-based models, and other techniques commonly used to study human behavior. In the second section of this article, I discuss the many limitations of Generative. I examine how bias in the data used to train these tools can negatively impact social science research-as well as a range of other challenges related to ethics, replication, environmental impact, and the proliferation of low-quality research. I conclude by arguing that social scientists can address many of these limitations by creating open-source infrastructure for research on human behavior. Such infrastructure is not only necessary to ensure broad access to high-quality research tools, I argue, but also because the progress of AI will require deeper understanding of the social forces that guide human behavior.</t>
        </is>
      </c>
      <c r="M69" s="77" t="inlineStr">
        <is>
          <t>article</t>
        </is>
      </c>
      <c r="N69" s="77" t="inlineStr">
        <is>
          <t>en</t>
        </is>
      </c>
      <c r="O69" s="77" t="inlineStr">
        <is>
          <t>can generative ai improve social science?|christopher a. bail|2024</t>
        </is>
      </c>
      <c r="P69" s="77" t="inlineStr">
        <is>
          <t>No</t>
        </is>
      </c>
      <c r="Q69" s="77" t="inlineStr">
        <is>
          <t>Citations: 293</t>
        </is>
      </c>
    </row>
    <row r="70" ht="526.85" customHeight="1" s="57">
      <c r="A70" s="77" t="inlineStr">
        <is>
          <t>OA-0069</t>
        </is>
      </c>
      <c r="B70" s="77" t="inlineStr">
        <is>
          <t>Database</t>
        </is>
      </c>
      <c r="C70" s="77" t="inlineStr">
        <is>
          <t>OpenAlex</t>
        </is>
      </c>
      <c r="D70" s="94" t="n">
        <v>46287</v>
      </c>
      <c r="E70" s="77" t="inlineStr">
        <is>
          <t>Multiple queries (Q1-Q10)</t>
        </is>
      </c>
      <c r="F70" s="77" t="inlineStr">
        <is>
          <t>Generative AI in higher education: A global perspective of institutional adoption policies and guidelines</t>
        </is>
      </c>
      <c r="G70" s="77" t="inlineStr">
        <is>
          <t>Yueqiao Jin; Lixiang Yan; Vanessa Echeverría; Dragan Gašević; Roberto Martínez‐Maldonado</t>
        </is>
      </c>
      <c r="H70" s="77" t="n">
        <v>2024</v>
      </c>
      <c r="I70" s="77" t="inlineStr">
        <is>
          <t>Computers and Education Artificial Intelligence</t>
        </is>
      </c>
      <c r="J70" s="77" t="inlineStr">
        <is>
          <t>10.1016/j.caeai.2024.100348</t>
        </is>
      </c>
      <c r="K70" s="95" t="inlineStr">
        <is>
          <t>https://doi.org/10.1016/j.caeai.2024.100348</t>
        </is>
      </c>
      <c r="L70" s="77" t="inlineStr">
        <is>
          <t>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t>
        </is>
      </c>
      <c r="M70" s="77" t="inlineStr">
        <is>
          <t>article</t>
        </is>
      </c>
      <c r="N70" s="77" t="inlineStr">
        <is>
          <t>en</t>
        </is>
      </c>
      <c r="O70" s="77" t="inlineStr">
        <is>
          <t>generative ai in higher education: a global perspective of institutional adoption policies and guidelines|yueqiao jin; lixiang yan; vanessa echeverría; dragan gašević; roberto martínez‐maldonado|2024</t>
        </is>
      </c>
      <c r="P70" s="77" t="inlineStr">
        <is>
          <t>No</t>
        </is>
      </c>
      <c r="Q70" s="77" t="inlineStr">
        <is>
          <t>Citations: 356</t>
        </is>
      </c>
    </row>
    <row r="71" ht="494" customHeight="1" s="57">
      <c r="A71" s="77" t="inlineStr">
        <is>
          <t>OA-0070</t>
        </is>
      </c>
      <c r="B71" s="77" t="inlineStr">
        <is>
          <t>Database</t>
        </is>
      </c>
      <c r="C71" s="77" t="inlineStr">
        <is>
          <t>OpenAlex</t>
        </is>
      </c>
      <c r="D71" s="94" t="n">
        <v>46287</v>
      </c>
      <c r="E71" s="77" t="inlineStr">
        <is>
          <t>Multiple queries (Q1-Q10)</t>
        </is>
      </c>
      <c r="F71" s="77" t="inlineStr">
        <is>
          <t>DiffuRec: A Diffusion Model for Sequential Recommendation</t>
        </is>
      </c>
      <c r="G71" s="77" t="inlineStr">
        <is>
          <t>Zihao Li; Aixin Sun; Chenliang Li</t>
        </is>
      </c>
      <c r="H71" s="77" t="n">
        <v>2023</v>
      </c>
      <c r="I71" s="77" t="inlineStr">
        <is>
          <t>ACM Transactions on Information Systems</t>
        </is>
      </c>
      <c r="J71" s="77" t="inlineStr">
        <is>
          <t>10.1145/3631116</t>
        </is>
      </c>
      <c r="K71" s="95" t="inlineStr">
        <is>
          <t>https://doi.org/10.1145/3631116</t>
        </is>
      </c>
      <c r="L71" s="77" t="inlineStr">
        <is>
          <t>Mainstream solutions to sequential recommendation represent items with fixed vectors. These vectors have limited capability in capturing items’ latent aspects and users’ diverse preferences. As a new generative paradigm, diffusion models have achieved excellent performance in areas like computer vision and natural language processing. To our understanding, its unique merit in representation generation well fits the problem setting of sequential recommendation. In this article, we make the very first attempt to adapt the diffusion model to sequential recommendation and propose DiffuRec for item representation construction and uncertainty injection. Rather than modeling item representations as fixed vectors, we represent them as distributions in DiffuRec , which reflect a user’s multiple interests and an item’s various aspects adaptively. In the diffusion phase, DiffuRec corrupts the target item embedding into a Gaussian distribution via noise adding, which is further applied for sequential item distribution representation generation and uncertainty injection. Afterward, the item representation is fed into an approximator for target item representation reconstruction. In the reverse phase, based on a user’s historical interaction behaviors, we reverse a Gaussian noise into the target item representation, then apply a rounding operation for target item prediction. Experiments over four datasets show that DiffuRec outperforms strong baselines by a large margin. 1</t>
        </is>
      </c>
      <c r="M71" s="77" t="inlineStr">
        <is>
          <t>article</t>
        </is>
      </c>
      <c r="N71" s="77" t="inlineStr">
        <is>
          <t>en</t>
        </is>
      </c>
      <c r="O71" s="77" t="inlineStr">
        <is>
          <t>diffurec: a diffusion model for sequential recommendation|zihao li; aixin sun; chenliang li|2023</t>
        </is>
      </c>
      <c r="P71" s="77" t="inlineStr">
        <is>
          <t>No</t>
        </is>
      </c>
      <c r="Q71" s="77" t="inlineStr">
        <is>
          <t>Citations: 152</t>
        </is>
      </c>
    </row>
    <row r="72" ht="625.35" customHeight="1" s="57">
      <c r="A72" s="77" t="inlineStr">
        <is>
          <t>OA-0071</t>
        </is>
      </c>
      <c r="B72" s="77" t="inlineStr">
        <is>
          <t>Database</t>
        </is>
      </c>
      <c r="C72" s="77" t="inlineStr">
        <is>
          <t>OpenAlex</t>
        </is>
      </c>
      <c r="D72" s="94" t="n">
        <v>46287</v>
      </c>
      <c r="E72" s="77" t="inlineStr">
        <is>
          <t>Multiple queries (Q1-Q10)</t>
        </is>
      </c>
      <c r="F72" s="77" t="inlineStr">
        <is>
          <t>The impact of generative artificial intelligence on socioeconomic inequalities and policy making</t>
        </is>
      </c>
      <c r="G72" s="77" t="inlineStr">
        <is>
          <t>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is>
      </c>
      <c r="H72" s="77" t="n">
        <v>2024</v>
      </c>
      <c r="I72" s="77" t="inlineStr">
        <is>
          <t>PNAS Nexus</t>
        </is>
      </c>
      <c r="J72" s="77" t="inlineStr">
        <is>
          <t>10.1093/pnasnexus/pgae191</t>
        </is>
      </c>
      <c r="K72" s="95" t="inlineStr">
        <is>
          <t>https://doi.org/10.1093/pnasnexus/pgae191</t>
        </is>
      </c>
      <c r="L72" s="77" t="inlineStr">
        <is>
          <t>Abstract 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t>
        </is>
      </c>
      <c r="M72" s="77" t="inlineStr">
        <is>
          <t>article</t>
        </is>
      </c>
      <c r="N72" s="77" t="inlineStr">
        <is>
          <t>en</t>
        </is>
      </c>
      <c r="O72" s="77" t="inlineStr">
        <is>
          <t>the impact of generative artificial intelligence on socioeconomic inequalities and policy making|valerio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viale|2024</t>
        </is>
      </c>
      <c r="P72" s="77" t="inlineStr">
        <is>
          <t>No</t>
        </is>
      </c>
      <c r="Q72" s="77" t="inlineStr">
        <is>
          <t>Citations: 350</t>
        </is>
      </c>
    </row>
    <row r="73" ht="1594" customHeight="1" s="57">
      <c r="A73" s="77" t="inlineStr">
        <is>
          <t>OA-0072</t>
        </is>
      </c>
      <c r="B73" s="77" t="inlineStr">
        <is>
          <t>Database</t>
        </is>
      </c>
      <c r="C73" s="77" t="inlineStr">
        <is>
          <t>OpenAlex</t>
        </is>
      </c>
      <c r="D73" s="94" t="n">
        <v>46287</v>
      </c>
      <c r="E73" s="77" t="inlineStr">
        <is>
          <t>Multiple queries (Q1-Q10)</t>
        </is>
      </c>
      <c r="F73" s="77" t="inlineStr">
        <is>
          <t>A world model: On the political logics of generative AI</t>
        </is>
      </c>
      <c r="G73" s="77" t="inlineStr">
        <is>
          <t>Louise Amoore; Alexander Campolo; Benjamin N. Jacobsen; Ludovico Rella</t>
        </is>
      </c>
      <c r="H73" s="77" t="n">
        <v>2024</v>
      </c>
      <c r="I73" s="77" t="inlineStr">
        <is>
          <t>Political Geography</t>
        </is>
      </c>
      <c r="J73" s="77" t="inlineStr">
        <is>
          <t>10.1016/j.polgeo.2024.103134</t>
        </is>
      </c>
      <c r="K73" s="95" t="inlineStr">
        <is>
          <t>https://doi.org/10.1016/j.polgeo.2024.103134</t>
        </is>
      </c>
      <c r="L73" s="77" t="inlineStr">
        <is>
          <t>The computational logics of large language models (LLMs) or generative AIfrom the early models of CLIP and BERT to the explosion of text and image generation via ChatGPT and DALL-Eare increasingly penetrating the social and political world.Not merely in the direct sense that generative AI models are being deployed to govern difficult problems, whether decisions on the battlefield or responses to pandemic, but also because generative AI is shaping and delimiting the political parameters of what can be known and actioned in the world.Contra the promise of a generalizable "world model" in computer science, the article addresses how and why generative AI gives rise to a model of the world, and with it a set of political logics and governing rationalities that have profound and enduring effects on how we live today.The article traces the genealogies of generative AI models, how they have come into being, and why some concepts and techniques that animate these models become durable forms of knowledge that actively shape the world, even long after a specific material commercial GPT model has moved on to a new iteration.Though generative AI retains significant traces of former scientific and computational regimesin statistical practices, probabilistic knowledge, and so onit is also dislocating epistemological arrangements and opening them to novel ways of perceiving, characterising, classifying, and knowing the world.Four defining aspects of the political logic of generative AI are elaborated: i) generativity as something more than the capacity to generate image or text outputs, so that a generative logic acts upon the world understood as estimates of "underlying distributions" in data; ii) latency as a political logic of compression in which (by contrast with claims to reduction or distortion) the thing that is hidden, unknown or latent becomes surfaced and amenable to being governed; iii) broken and parallelized sequences as the ordering device of the political logic of generative AI, where attention frameworks radically change the possibilities for governing non-linear problems; iv) pretraining and fine-tuning as a computational logic of generative AI that simultaneously shapes a "zero shot politics" oriented towards unencountered data and new tasks.Across each of the four aspects, the article maps the emerging contemporary political logic of generative AI.With a single, configurable world model engine, rather than a separate model for every situation, knowledge about how the world works may be shared across tasks.(LeCun, 2022: 5).Knowledge takes up residence in a new space […] What event, what law do they obey, these mutations that suddenly decide that things are no longer perceived, described, expressed, characterised, classified, and known in the same way?(Foucault, 2003: 235-6).In a 2022 essay, the Turing laureate computer scientist, Yann LeCun, set out a "path towards intelligent machines" in which he draws a familiar distinction between how humans and machines respond to what he calls an "unencountered situation" (2022: 1).Humans and animals, LeCun proposed, "know how to act in many situations they have never encountered".For example, they do not need to encounter all possible situations where something may be hot, or where an object might fall, in order to know and to act in advance of other future potential hot or falling objects.In machine learning, by contrast, "even the rarest combination of situations" must be "encountered frequently in training"every potentially hot or falling object has to be included in a training datasetif the system is to "avoid making dangerous mistakes when facing an unknown situation" (LeCun, 2022, p. 3).For LeCun, as for many other commentators, the pathway of future AI is defined by a new paradigm of knowledge under conditions of uncertainty, one where a machine learning model must be able to discover something in a data distribution, something essentially generalizable to new and unseen situations.This orientation of AI towards general discovery of "how the world works" and adaptation to new domains and tasks is captured by what LeCun calls a "world model", which would supply "an internal model of how the world works" so that AI becomes "configurable" to each new situation it encounters (2022: 2-3).The powerful claim that a flexible, reconfigurable world model could deal with all potential future unencountered situations defines much of the politics of contemporary generative AI.It is a claim that promises a general resolution of difficult problems across technical computational and political paradigms: an AI model that draws upon a structure of "how the world works" in order to respond to an input it had never encountered in training; and a political model that is always capable of action in the face of the unencountered</t>
        </is>
      </c>
      <c r="M73" s="77" t="inlineStr">
        <is>
          <t>article</t>
        </is>
      </c>
      <c r="N73" s="77" t="inlineStr">
        <is>
          <t>en</t>
        </is>
      </c>
      <c r="O73" s="77" t="inlineStr">
        <is>
          <t>a world model: on the political logics of generative ai|louise amoore; alexander campolo; benjamin n. jacobsen; ludovico rella|2024</t>
        </is>
      </c>
      <c r="P73" s="77" t="inlineStr">
        <is>
          <t>No</t>
        </is>
      </c>
      <c r="Q73" s="77" t="inlineStr">
        <is>
          <t>Citations: 78</t>
        </is>
      </c>
    </row>
    <row r="74" ht="526.85" customHeight="1" s="57">
      <c r="A74" s="77" t="inlineStr">
        <is>
          <t>OA-0073</t>
        </is>
      </c>
      <c r="B74" s="77" t="inlineStr">
        <is>
          <t>Database</t>
        </is>
      </c>
      <c r="C74" s="77" t="inlineStr">
        <is>
          <t>OpenAlex</t>
        </is>
      </c>
      <c r="D74" s="94" t="n">
        <v>46287</v>
      </c>
      <c r="E74" s="77" t="inlineStr">
        <is>
          <t>Multiple queries (Q1-Q10)</t>
        </is>
      </c>
      <c r="F74" s="77" t="inlineStr">
        <is>
          <t>Drivers of generative AI adoption in higher education through the lens of the Theory of Planned Behaviour</t>
        </is>
      </c>
      <c r="G74" s="77" t="inlineStr">
        <is>
          <t>Stanislav Ivanov; Mohammad Soliman; Aarni Tuomi; Nasser Alhamar Alkathiri; Alamir N. Al-Alawi</t>
        </is>
      </c>
      <c r="H74" s="77" t="n">
        <v>2024</v>
      </c>
      <c r="I74" s="77" t="inlineStr">
        <is>
          <t>Technology in Society</t>
        </is>
      </c>
      <c r="J74" s="77" t="inlineStr">
        <is>
          <t>10.1016/j.techsoc.2024.102521</t>
        </is>
      </c>
      <c r="K74" s="95" t="inlineStr">
        <is>
          <t>https://doi.org/10.1016/j.techsoc.2024.102521</t>
        </is>
      </c>
      <c r="L74" s="77"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is>
      </c>
      <c r="M74" s="77" t="inlineStr">
        <is>
          <t>article</t>
        </is>
      </c>
      <c r="N74" s="77" t="inlineStr">
        <is>
          <t>en</t>
        </is>
      </c>
      <c r="O74" s="77" t="inlineStr">
        <is>
          <t>drivers of generative ai adoption in higher education through the lens of the theory of planned behaviour|stanislav ivanov; mohammad soliman; aarni tuomi; nasser alhamar alkathiri; alamir n. al-alawi|2024</t>
        </is>
      </c>
      <c r="P74" s="77" t="inlineStr">
        <is>
          <t>No</t>
        </is>
      </c>
      <c r="Q74" s="77" t="inlineStr">
        <is>
          <t>Citations: 376</t>
        </is>
      </c>
    </row>
    <row r="75" ht="461.15" customHeight="1" s="57">
      <c r="A75" s="77" t="inlineStr">
        <is>
          <t>OA-0074</t>
        </is>
      </c>
      <c r="B75" s="77" t="inlineStr">
        <is>
          <t>Database</t>
        </is>
      </c>
      <c r="C75" s="77" t="inlineStr">
        <is>
          <t>OpenAlex</t>
        </is>
      </c>
      <c r="D75" s="94" t="n">
        <v>46287</v>
      </c>
      <c r="E75" s="77" t="inlineStr">
        <is>
          <t>Multiple queries (Q1-Q10)</t>
        </is>
      </c>
      <c r="F75" s="77" t="inlineStr">
        <is>
          <t>GestureDiffuCLIP: Gesture Diffusion Model with CLIP Latents</t>
        </is>
      </c>
      <c r="G75" s="77" t="inlineStr">
        <is>
          <t>Tenglong Ao; Zeyi Zhang; Libin Liu</t>
        </is>
      </c>
      <c r="H75" s="77" t="n">
        <v>2023</v>
      </c>
      <c r="I75" s="77" t="inlineStr">
        <is>
          <t>ACM Transactions on Graphics</t>
        </is>
      </c>
      <c r="J75" s="77" t="inlineStr">
        <is>
          <t>10.1145/3592097</t>
        </is>
      </c>
      <c r="K75" s="95" t="inlineStr">
        <is>
          <t>https://doi.org/10.1145/3592097</t>
        </is>
      </c>
      <c r="L75" s="77" t="inlineStr">
        <is>
          <t>The automatic generation of stylized co-speech gestures has recently received increasing attention. Previous systems typically allow style control via predefined text labels or example motion clips, which are often not flexible enough to convey user intent accurately. In this work, we present GestureDiffuCLIP, a neural network framework for synthesizing realistic, stylized co-speech gestures with flexible style control. We leverage the power of the large-scale Contrastive-Language-Image-Pre-training (CLIP) model and present a novel CLIP-guided mechanism that extracts efficient style representations from multiple input modalities, such as a piece of text, an example motion clip, or a video. Our system learns a latent diffusion model to generate high-quality gestures and infuses the CLIP representations of style into the generator via an adaptive instance normalization (AdaIN) layer. We further devise a gesture-transcript alignment mechanism that ensures a semantically correct gesture generation based on contrastive learning. Our system can also be extended to allow fine-grained style control of individual body parts. We demonstrate an extensive set of examples showing the flexibility and generalizability of our model to a variety of style descriptions. In a user study, we show that our system outperforms the state-of-the-art approaches regarding human likeness, appropriateness, and style correctness.</t>
        </is>
      </c>
      <c r="M75" s="77" t="inlineStr">
        <is>
          <t>article</t>
        </is>
      </c>
      <c r="N75" s="77" t="inlineStr">
        <is>
          <t>en</t>
        </is>
      </c>
      <c r="O75" s="77" t="inlineStr">
        <is>
          <t>gesturediffuclip: gesture diffusion model with clip latents|tenglong ao; zeyi zhang; libin liu|2023</t>
        </is>
      </c>
      <c r="P75" s="77" t="inlineStr">
        <is>
          <t>No</t>
        </is>
      </c>
      <c r="Q75" s="77" t="inlineStr">
        <is>
          <t>Citations: 151</t>
        </is>
      </c>
    </row>
    <row r="76" ht="608.95" customHeight="1" s="57">
      <c r="A76" s="77" t="inlineStr">
        <is>
          <t>OA-0075</t>
        </is>
      </c>
      <c r="B76" s="77" t="inlineStr">
        <is>
          <t>Database</t>
        </is>
      </c>
      <c r="C76" s="77" t="inlineStr">
        <is>
          <t>OpenAlex</t>
        </is>
      </c>
      <c r="D76" s="94" t="n">
        <v>46287</v>
      </c>
      <c r="E76" s="77" t="inlineStr">
        <is>
          <t>Multiple queries (Q1-Q10)</t>
        </is>
      </c>
      <c r="F76" s="77" t="inlineStr">
        <is>
          <t>Governance of Generative AI</t>
        </is>
      </c>
      <c r="G76" s="77" t="inlineStr">
        <is>
          <t>Araz Taeihagh</t>
        </is>
      </c>
      <c r="H76" s="77" t="n">
        <v>2025</v>
      </c>
      <c r="I76" s="77" t="inlineStr">
        <is>
          <t>Policy and Society</t>
        </is>
      </c>
      <c r="J76" s="77" t="inlineStr">
        <is>
          <t>10.1093/polsoc/puaf001</t>
        </is>
      </c>
      <c r="K76" s="95" t="inlineStr">
        <is>
          <t>https://doi.org/10.1093/polsoc/puaf001</t>
        </is>
      </c>
      <c r="L76" s="77" t="inlineStr">
        <is>
          <t>Abstract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is>
      </c>
      <c r="M76" s="77" t="inlineStr">
        <is>
          <t>article</t>
        </is>
      </c>
      <c r="N76" s="77" t="inlineStr">
        <is>
          <t>en</t>
        </is>
      </c>
      <c r="O76" s="77" t="inlineStr">
        <is>
          <t>governance of generative ai|araz taeihagh|2025</t>
        </is>
      </c>
      <c r="P76" s="77" t="inlineStr">
        <is>
          <t>No</t>
        </is>
      </c>
      <c r="Q76" s="77" t="inlineStr">
        <is>
          <t>Citations: 173</t>
        </is>
      </c>
    </row>
    <row r="77" ht="329.85" customHeight="1" s="57">
      <c r="A77" s="77" t="inlineStr">
        <is>
          <t>OA-0076</t>
        </is>
      </c>
      <c r="B77" s="77" t="inlineStr">
        <is>
          <t>Database</t>
        </is>
      </c>
      <c r="C77" s="77" t="inlineStr">
        <is>
          <t>OpenAlex</t>
        </is>
      </c>
      <c r="D77" s="94" t="n">
        <v>46287</v>
      </c>
      <c r="E77" s="77" t="inlineStr">
        <is>
          <t>Multiple queries (Q1-Q10)</t>
        </is>
      </c>
      <c r="F77" s="77" t="inlineStr">
        <is>
          <t>How generative AI Is shaping the future of marketing</t>
        </is>
      </c>
      <c r="G77" s="77" t="inlineStr">
        <is>
          <t>Dhruv Grewal; Cinthia B. Satornino; Thomas H. Davenport; Abhijit Guha</t>
        </is>
      </c>
      <c r="H77" s="77" t="n">
        <v>2024</v>
      </c>
      <c r="I77" s="77" t="inlineStr">
        <is>
          <t>Journal of the Academy of Marketing Science</t>
        </is>
      </c>
      <c r="J77" s="77" t="inlineStr">
        <is>
          <t>10.1007/s11747-024-01064-3</t>
        </is>
      </c>
      <c r="K77" s="95" t="inlineStr">
        <is>
          <t>https://doi.org/10.1007/s11747-024-01064-3</t>
        </is>
      </c>
      <c r="L77" s="77" t="inlineStr">
        <is>
          <t>Abstract 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t>
        </is>
      </c>
      <c r="M77" s="77" t="inlineStr">
        <is>
          <t>article</t>
        </is>
      </c>
      <c r="N77" s="77" t="inlineStr">
        <is>
          <t>en</t>
        </is>
      </c>
      <c r="O77" s="77" t="inlineStr">
        <is>
          <t>how generative ai is shaping the future of marketing|dhruv grewal; cinthia b. satornino; thomas h. davenport; abhijit guha|2024</t>
        </is>
      </c>
      <c r="P77" s="77" t="inlineStr">
        <is>
          <t>No</t>
        </is>
      </c>
      <c r="Q77" s="77" t="inlineStr">
        <is>
          <t>Citations: 220</t>
        </is>
      </c>
    </row>
    <row r="78" ht="395.5" customHeight="1" s="57">
      <c r="A78" s="77" t="inlineStr">
        <is>
          <t>OA-0077</t>
        </is>
      </c>
      <c r="B78" s="77" t="inlineStr">
        <is>
          <t>Database</t>
        </is>
      </c>
      <c r="C78" s="77" t="inlineStr">
        <is>
          <t>OpenAlex</t>
        </is>
      </c>
      <c r="D78" s="94" t="n">
        <v>46287</v>
      </c>
      <c r="E78" s="77" t="inlineStr">
        <is>
          <t>Multiple queries (Q1-Q10)</t>
        </is>
      </c>
      <c r="F78" s="77" t="inlineStr">
        <is>
          <t>Generative AI and Teachers’ Perspectives on Its Implementation in Education</t>
        </is>
      </c>
      <c r="G78" s="77" t="inlineStr">
        <is>
          <t>Regina Kaplan‐Rakowski; Kimberly Grotewold; Peggy Hartwick; Kevin Papin</t>
        </is>
      </c>
      <c r="H78" s="77" t="n">
        <v>2023</v>
      </c>
      <c r="I78" s="77" t="inlineStr">
        <is>
          <t>The Journal of Interactive Learning Research</t>
        </is>
      </c>
      <c r="J78" s="77" t="inlineStr">
        <is>
          <t>10.70725/815246mfssgp</t>
        </is>
      </c>
      <c r="K78" s="95" t="inlineStr">
        <is>
          <t>https://doi.org/10.70725/815246mfssgp</t>
        </is>
      </c>
      <c r="L78" s="77" t="inlineStr">
        <is>
          <t>While artificial intelligence (AI) has been integral in daily life for decades, the release of open generative AI (GAI) such as ChatGPT has considerably accelerated scholars’ interest in the impact of GAI in education. Both promises and fears of GAI have been becoming apparent. This quantitative study explored teachers' perspectives on GAI and its potential implementation in education. A diverse group of teachers (N = 147) completed a validated survey sharing their views on GAI technology in terms of its use, integration, potential, and concerns. Overall, the teachers express positive perspectives towards GAI regardless of their teaching style. The findings of the study suggest that the more frequently teachers used GAI, the more positive their perspectives became. The teachers believed that GAI could enhance their professional development and could be a valuable tool for students. Although no guarantee exists that teachers’ perspectives translate into actions, previous research shows that technology integration and diffusion is highly dependent on teachers’ initial views (Ismail et al., 2010; Sugar et al., 2004). The findings of this study have implications on how GAI may be integrated in teaching and learning practices.</t>
        </is>
      </c>
      <c r="M78" s="77" t="inlineStr">
        <is>
          <t>article</t>
        </is>
      </c>
      <c r="N78" s="77" t="inlineStr">
        <is>
          <t>en</t>
        </is>
      </c>
      <c r="O78" s="77" t="inlineStr">
        <is>
          <t>generative ai and teachers’ perspectives on its implementation in education|regina kaplan‐rakowski; kimberly grotewold; peggy hartwick; kevin papin|2023</t>
        </is>
      </c>
      <c r="P78" s="77" t="inlineStr">
        <is>
          <t>No</t>
        </is>
      </c>
      <c r="Q78" s="77" t="inlineStr">
        <is>
          <t>Citations: 233</t>
        </is>
      </c>
    </row>
    <row r="79" ht="559.7" customHeight="1" s="57">
      <c r="A79" s="77" t="inlineStr">
        <is>
          <t>OA-0078</t>
        </is>
      </c>
      <c r="B79" s="77" t="inlineStr">
        <is>
          <t>Database</t>
        </is>
      </c>
      <c r="C79" s="77" t="inlineStr">
        <is>
          <t>OpenAlex</t>
        </is>
      </c>
      <c r="D79" s="94" t="n">
        <v>46287</v>
      </c>
      <c r="E79" s="77" t="inlineStr">
        <is>
          <t>Multiple queries (Q1-Q10)</t>
        </is>
      </c>
      <c r="F79" s="77" t="inlineStr">
        <is>
          <t>DeepFake Detection for Human Face Images and Videos: A Survey</t>
        </is>
      </c>
      <c r="G79" s="77" t="inlineStr">
        <is>
          <t>Asad Malik; Minoru Kuribayashi; Sani M. Abdullahi; Ahmad Neyaz Khan</t>
        </is>
      </c>
      <c r="H79" s="77" t="n">
        <v>2022</v>
      </c>
      <c r="I79" s="77" t="inlineStr">
        <is>
          <t>IEEE Access</t>
        </is>
      </c>
      <c r="J79" s="77" t="inlineStr">
        <is>
          <t>10.1109/access.2022.3151186</t>
        </is>
      </c>
      <c r="K79" s="95" t="inlineStr">
        <is>
          <t>https://doi.org/10.1109/access.2022.3151186</t>
        </is>
      </c>
      <c r="L79" s="77" t="inlineStr">
        <is>
          <t>Techniques for creating and manipulating multimedia information have progressed to the point where they can now ensure a high degree of realism. DeepFake is a generative deep learning algorithm that creates or modifies face features in a superrealistic form, in which it is difficult to distinguish between real and fake features. This technology has greatly advanced and promotes a wide range of applications in TV channels, video game industries, and cinema, such as improving visual effects in movies, as well as a variety of criminal activities, such as misinformation generation by mimicking famous people. To identify and classify DeepFakes, research in DeepFake detection using deep neural networks (DNNs) has attracted increased interest. Basically, DeepFake is the regenerated media that is obtained by injecting or replacing some information within the DNN model. In this survey, we will summarize the DeepFake detection methods in face images and videos on the basis of their results, performance, methodology used and detection type. We will review the existing types of DeepFake creation techniques and sort them into five major categories. Generally, DeepFake models are trained on DeepFake datasets and tested with experiments. Moreover, we will summarize the available DeepFake dataset trends, focusing on their improvements. Additionally, the issue of how DeepFake detection aims to generate a generalized DeepFake detection model will be analyzed. Finally, the challenges related to DeepFake creation and detection will be discussed. We hope that the knowledge encompassed in this survey will accelerate the use of deep learning in face image and video DeepFake detection methods.</t>
        </is>
      </c>
      <c r="M79" s="77" t="inlineStr">
        <is>
          <t>article</t>
        </is>
      </c>
      <c r="N79" s="77" t="inlineStr">
        <is>
          <t>en</t>
        </is>
      </c>
      <c r="O79" s="77" t="inlineStr">
        <is>
          <t>deepfake detection for human face images and videos: a survey|asad malik; minoru kuribayashi; sani m. abdullahi; ahmad neyaz khan|2022</t>
        </is>
      </c>
      <c r="P79" s="77" t="inlineStr">
        <is>
          <t>No</t>
        </is>
      </c>
      <c r="Q79" s="77" t="inlineStr">
        <is>
          <t>Citations: 287</t>
        </is>
      </c>
    </row>
    <row r="80" ht="395.5" customHeight="1" s="57">
      <c r="A80" s="77" t="inlineStr">
        <is>
          <t>OA-0079</t>
        </is>
      </c>
      <c r="B80" s="77" t="inlineStr">
        <is>
          <t>Database</t>
        </is>
      </c>
      <c r="C80" s="77" t="inlineStr">
        <is>
          <t>OpenAlex</t>
        </is>
      </c>
      <c r="D80" s="94" t="n">
        <v>46287</v>
      </c>
      <c r="E80" s="77" t="inlineStr">
        <is>
          <t>Multiple queries (Q1-Q10)</t>
        </is>
      </c>
      <c r="F80" s="77" t="inlineStr">
        <is>
          <t>Diffusion models for time-series applications: a survey</t>
        </is>
      </c>
      <c r="G80" s="77" t="inlineStr">
        <is>
          <t>Lequan Lin; Zhengkun Li; Ruikun Li; Xuliang Li; Junbin Gao</t>
        </is>
      </c>
      <c r="H80" s="77" t="n">
        <v>2023</v>
      </c>
      <c r="I80" s="77" t="inlineStr">
        <is>
          <t>Frontiers of Information Technology &amp; Electronic Engineering</t>
        </is>
      </c>
      <c r="J80" s="77" t="inlineStr">
        <is>
          <t>10.1631/fitee.2300310</t>
        </is>
      </c>
      <c r="K80" s="95" t="inlineStr">
        <is>
          <t>https://doi.org/10.1631/fitee.2300310</t>
        </is>
      </c>
      <c r="L80" s="77" t="inlineStr">
        <is>
          <t>Diffusion models, a family of generative models based on deep learning, have become increasingly prominent in cutting-edge machine learning research. With distinguished performance in generating samples that resemble the observed data, diffusion models are widely used in image, video, and text synthesis nowadays. In recent years, the concept of diffusion has been extended to time-series applications, and many powerful models have been developed. Considering the deficiency of a methodical summary and discourse on these models, we provide this survey as an elementary resource for new researchers in this area and to provide inspiration to motivate future research. For better understanding, we include an introduction about the basics of diffusion models. Except for this, we primarily focus on diffusion-based methods for time-series forecasting, imputation, and generation, and present them, separately, in three individual sections. We also compare different methods for the same application and highlight their connections if applicable. Finally, we conclude with the common limitation of diffusion-based methods and highlight potential future research directions.</t>
        </is>
      </c>
      <c r="M80" s="77" t="inlineStr">
        <is>
          <t>article</t>
        </is>
      </c>
      <c r="N80" s="77" t="inlineStr">
        <is>
          <t>en</t>
        </is>
      </c>
      <c r="O80" s="77" t="inlineStr">
        <is>
          <t>diffusion models for time-series applications: a survey|lequan lin; zhengkun li; ruikun li; xuliang li; junbin gao|2023</t>
        </is>
      </c>
      <c r="P80" s="77" t="inlineStr">
        <is>
          <t>No</t>
        </is>
      </c>
      <c r="Q80" s="77" t="inlineStr">
        <is>
          <t>Citations: 115</t>
        </is>
      </c>
    </row>
    <row r="81" ht="428.35" customHeight="1" s="57">
      <c r="A81" s="77" t="inlineStr">
        <is>
          <t>OA-0080</t>
        </is>
      </c>
      <c r="B81" s="77" t="inlineStr">
        <is>
          <t>Database</t>
        </is>
      </c>
      <c r="C81" s="77" t="inlineStr">
        <is>
          <t>OpenAlex</t>
        </is>
      </c>
      <c r="D81" s="94" t="n">
        <v>46287</v>
      </c>
      <c r="E81" s="77" t="inlineStr">
        <is>
          <t>Multiple queries (Q1-Q10)</t>
        </is>
      </c>
      <c r="F81" s="77" t="inlineStr">
        <is>
          <t>Attention is not all you need: the complicated case of ethically using large language models in healthcare and medicine</t>
        </is>
      </c>
      <c r="G81" s="77" t="inlineStr">
        <is>
          <t>Stefan Harrer</t>
        </is>
      </c>
      <c r="H81" s="77" t="n">
        <v>2023</v>
      </c>
      <c r="I81" s="77" t="inlineStr">
        <is>
          <t>EBioMedicine</t>
        </is>
      </c>
      <c r="J81" s="77" t="inlineStr">
        <is>
          <t>10.1016/j.ebiom.2023.104512</t>
        </is>
      </c>
      <c r="K81" s="95" t="inlineStr">
        <is>
          <t>https://doi.org/10.1016/j.ebiom.2023.104512</t>
        </is>
      </c>
      <c r="L81" s="77" t="inlineStr">
        <is>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is>
      </c>
      <c r="M81" s="77" t="inlineStr">
        <is>
          <t>article</t>
        </is>
      </c>
      <c r="N81" s="77" t="inlineStr">
        <is>
          <t>en</t>
        </is>
      </c>
      <c r="O81" s="77" t="inlineStr">
        <is>
          <t>attention is not all you need: the complicated case of ethically using large language models in healthcare and medicine|stefan harrer|2023</t>
        </is>
      </c>
      <c r="P81" s="77" t="inlineStr">
        <is>
          <t>No</t>
        </is>
      </c>
      <c r="Q81" s="77" t="inlineStr">
        <is>
          <t>Citations: 479</t>
        </is>
      </c>
    </row>
    <row r="82" ht="477.6" customHeight="1" s="57">
      <c r="A82" s="77" t="inlineStr">
        <is>
          <t>OA-0081</t>
        </is>
      </c>
      <c r="B82" s="77" t="inlineStr">
        <is>
          <t>Database</t>
        </is>
      </c>
      <c r="C82" s="77" t="inlineStr">
        <is>
          <t>OpenAlex</t>
        </is>
      </c>
      <c r="D82" s="94" t="n">
        <v>46287</v>
      </c>
      <c r="E82" s="77" t="inlineStr">
        <is>
          <t>Multiple queries (Q1-Q10)</t>
        </is>
      </c>
      <c r="F82" s="77" t="inlineStr">
        <is>
          <t>Dynamic Graph CNN for Learning on Point Clouds</t>
        </is>
      </c>
      <c r="G82" s="77" t="inlineStr">
        <is>
          <t>Yue Wang; Yongbin Sun; Ziwei Liu; Sanjay E. Sarma; Michael M. Bronstein; Justin Solomon</t>
        </is>
      </c>
      <c r="H82" s="77" t="n">
        <v>2019</v>
      </c>
      <c r="I82" s="77" t="inlineStr">
        <is>
          <t>ACM Transactions on Graphics</t>
        </is>
      </c>
      <c r="J82" s="77" t="inlineStr">
        <is>
          <t>10.1145/3326362</t>
        </is>
      </c>
      <c r="K82" s="95" t="inlineStr">
        <is>
          <t>https://doi.org/10.1145/3326362</t>
        </is>
      </c>
      <c r="L82" s="77" t="inlineStr">
        <is>
          <t>Point clouds provide a flexible geometric representation suitable for countless applications in computer graphics; they also comprise the raw output of most 3D data acquisition devices. While hand-designed features on point clouds have long been proposed in graphics and vision, however, the recent overwhelming success of convolutional neural networks (CNNs) for image analysis suggests the value of adapting insight from CNN to the point cloud world. Point clouds inherently lack topological information, so designing a model to recover topology can enrich the representation power of point clouds. To this end, we propose a new neural network module dubbed EdgeConv suitable for CNN-based high-level tasks on point clouds, including classification and segmentation. EdgeConv acts on graphs dynamically computed in each layer of the network. It is differentiable and can be plugged into existing architectures. Compared to existing modules operating in extrinsic space or treating each point independently, EdgeConv has several appealing properties: It incorporates local neighborhood information; it can be stacked applied to learn global shape properties; and in multi-layer systems affinity in feature space captures semantic characteristics over potentially long distances in the original embedding. We show the performance of our model on standard benchmarks, including ModelNet40, ShapeNetPart, and S3DIS.</t>
        </is>
      </c>
      <c r="M82" s="77" t="inlineStr">
        <is>
          <t>article</t>
        </is>
      </c>
      <c r="N82" s="77" t="inlineStr">
        <is>
          <t>en</t>
        </is>
      </c>
      <c r="O82" s="77" t="inlineStr">
        <is>
          <t>dynamic graph cnn for learning on point clouds|yue wang; yongbin sun; ziwei liu; sanjay e. sarma; michael m. bronstein; justin solomon|2019</t>
        </is>
      </c>
      <c r="P82" s="77" t="inlineStr">
        <is>
          <t>No</t>
        </is>
      </c>
      <c r="Q82" s="77" t="inlineStr">
        <is>
          <t>Citations: 7055</t>
        </is>
      </c>
    </row>
    <row r="83" ht="182.05" customHeight="1" s="57">
      <c r="A83" s="77" t="inlineStr">
        <is>
          <t>OA-0082</t>
        </is>
      </c>
      <c r="B83" s="77" t="inlineStr">
        <is>
          <t>Database</t>
        </is>
      </c>
      <c r="C83" s="77" t="inlineStr">
        <is>
          <t>OpenAlex</t>
        </is>
      </c>
      <c r="D83" s="94" t="n">
        <v>46287</v>
      </c>
      <c r="E83" s="77" t="inlineStr">
        <is>
          <t>Multiple queries (Q1-Q10)</t>
        </is>
      </c>
      <c r="F83" s="77" t="inlineStr">
        <is>
          <t>DiffTAD: Denoising diffusion probabilistic models for vehicle trajectory anomaly detection</t>
        </is>
      </c>
      <c r="G83" s="77" t="inlineStr">
        <is>
          <t>Chaoneng Li; Guanwen Feng; Yunan Li; Ruyi Liu; Qiguang Miao; Liang Chang</t>
        </is>
      </c>
      <c r="H83" s="77" t="n">
        <v>2024</v>
      </c>
      <c r="I83" s="77" t="inlineStr">
        <is>
          <t>Knowledge-Based Systems</t>
        </is>
      </c>
      <c r="J83" s="77" t="inlineStr">
        <is>
          <t>10.1016/j.knosys.2024.111387</t>
        </is>
      </c>
      <c r="K83" s="95" t="inlineStr">
        <is>
          <t>https://doi.org/10.1016/j.knosys.2024.111387</t>
        </is>
      </c>
      <c r="L83" s="77" t="n"/>
      <c r="M83" s="77" t="inlineStr">
        <is>
          <t>article</t>
        </is>
      </c>
      <c r="N83" s="77" t="inlineStr">
        <is>
          <t>en</t>
        </is>
      </c>
      <c r="O83" s="77" t="inlineStr">
        <is>
          <t>difftad: denoising diffusion probabilistic models for vehicle trajectory anomaly detection|chaoneng li; guanwen feng; yunan li; ruyi liu; qiguang miao; liang chang|2024</t>
        </is>
      </c>
      <c r="P83" s="77" t="inlineStr">
        <is>
          <t>No</t>
        </is>
      </c>
      <c r="Q83" s="77" t="inlineStr">
        <is>
          <t>Citations: 51</t>
        </is>
      </c>
    </row>
    <row r="84" ht="395.5" customHeight="1" s="57">
      <c r="A84" s="77" t="inlineStr">
        <is>
          <t>OA-0083</t>
        </is>
      </c>
      <c r="B84" s="77" t="inlineStr">
        <is>
          <t>Database</t>
        </is>
      </c>
      <c r="C84" s="77" t="inlineStr">
        <is>
          <t>OpenAlex</t>
        </is>
      </c>
      <c r="D84" s="94" t="n">
        <v>46287</v>
      </c>
      <c r="E84" s="77" t="inlineStr">
        <is>
          <t>Multiple queries (Q1-Q10)</t>
        </is>
      </c>
      <c r="F84" s="77" t="inlineStr">
        <is>
          <t>Listen, Denoise, Action! Audio-Driven Motion Synthesis with Diffusion Models</t>
        </is>
      </c>
      <c r="G84" s="77" t="inlineStr">
        <is>
          <t>Simon Alexanderson; Rajmund Nagy; Jonas Beskow; Gustav Eje Henter</t>
        </is>
      </c>
      <c r="H84" s="77" t="n">
        <v>2023</v>
      </c>
      <c r="I84" s="77" t="inlineStr">
        <is>
          <t>ACM Transactions on Graphics</t>
        </is>
      </c>
      <c r="J84" s="77" t="inlineStr">
        <is>
          <t>10.1145/3592458</t>
        </is>
      </c>
      <c r="K84" s="95" t="inlineStr">
        <is>
          <t>https://doi.org/10.1145/3592458</t>
        </is>
      </c>
      <c r="L84" s="77" t="inlineStr">
        <is>
          <t>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t>
        </is>
      </c>
      <c r="M84" s="77" t="inlineStr">
        <is>
          <t>article</t>
        </is>
      </c>
      <c r="N84" s="77" t="inlineStr">
        <is>
          <t>en</t>
        </is>
      </c>
      <c r="O84" s="77" t="inlineStr">
        <is>
          <t>listen, denoise, action! audio-driven motion synthesis with diffusion models|simon alexanderson; rajmund nagy; jonas beskow; gustav eje henter|2023</t>
        </is>
      </c>
      <c r="P84" s="77" t="inlineStr">
        <is>
          <t>No</t>
        </is>
      </c>
      <c r="Q84" s="77" t="inlineStr">
        <is>
          <t>Citations: 189</t>
        </is>
      </c>
    </row>
    <row r="85" ht="543.25" customHeight="1" s="57">
      <c r="A85" s="77" t="inlineStr">
        <is>
          <t>OA-0084</t>
        </is>
      </c>
      <c r="B85" s="77" t="inlineStr">
        <is>
          <t>Database</t>
        </is>
      </c>
      <c r="C85" s="77" t="inlineStr">
        <is>
          <t>OpenAlex</t>
        </is>
      </c>
      <c r="D85" s="94" t="n">
        <v>46287</v>
      </c>
      <c r="E85" s="77" t="inlineStr">
        <is>
          <t>Multiple queries (Q1-Q10)</t>
        </is>
      </c>
      <c r="F85" s="77" t="inlineStr">
        <is>
          <t>Opportunities and Challenges of Generative AI in Construction Industry: Focusing on Adoption of Text-Based Models</t>
        </is>
      </c>
      <c r="G85" s="77" t="inlineStr">
        <is>
          <t>Prashnna Ghimire; Kyungki Kim; Manoj Acharya</t>
        </is>
      </c>
      <c r="H85" s="77" t="n">
        <v>2024</v>
      </c>
      <c r="I85" s="77" t="inlineStr">
        <is>
          <t>Buildings</t>
        </is>
      </c>
      <c r="J85" s="77" t="inlineStr">
        <is>
          <t>10.3390/buildings14010220</t>
        </is>
      </c>
      <c r="K85" s="95" t="inlineStr">
        <is>
          <t>https://doi.org/10.3390/buildings14010220</t>
        </is>
      </c>
      <c r="L85" s="77" t="inlineStr">
        <is>
          <t>In the last decade, despite rapid advancements in artificial intelligence (AI) transforming many industry practices, construction largely lags in adoption. Recently, the emergence and rapid adoption of advanced large language models (LLMs) like OpenAI’s GPT, Google’s PaLM, and Meta’s Llama have shown great potential and sparked considerable global interest. However, the current surge lacks a study investigating the opportunities and challenges of implementing Generative AI (GenAI) in the construction sector, creating a critical knowledge gap for researchers and practitioners. This underlines the necessity to explore the prospects and complexities of GenAI integration. Bridging this gap is fundamental to optimizing GenAI’s early stage adoption within the construction sector. Given GenAI’s unprecedented capabilities to generate human-like content based on learning from existing content, we reflect on two guiding questions: What will the future bring for GenAI in the construction industry? What are the potential opportunities and challenges in implementing GenAI in the construction industry? This study delves into reflected perception in literature, analyzes the industry perception using programming-based word cloud and frequency analysis, and integrates authors’ opinions to answer these questions. This paper recommends a conceptual GenAI implementation framework, provides practical recommendations, summarizes future research questions, and builds foundational literature to foster subsequent research expansion in GenAI within the construction and its allied architecture and engineering domains.</t>
        </is>
      </c>
      <c r="M85" s="77" t="inlineStr">
        <is>
          <t>article</t>
        </is>
      </c>
      <c r="N85" s="77" t="inlineStr">
        <is>
          <t>en</t>
        </is>
      </c>
      <c r="O85" s="77" t="inlineStr">
        <is>
          <t>opportunities and challenges of generative ai in construction industry: focusing on adoption of text-based models|prashnna ghimire; kyungki kim; manoj acharya|2024</t>
        </is>
      </c>
      <c r="P85" s="77" t="inlineStr">
        <is>
          <t>No</t>
        </is>
      </c>
      <c r="Q85" s="77" t="inlineStr">
        <is>
          <t>Citations: 154</t>
        </is>
      </c>
    </row>
    <row r="86" ht="428.35" customHeight="1" s="57">
      <c r="A86" s="77" t="inlineStr">
        <is>
          <t>OA-0085</t>
        </is>
      </c>
      <c r="B86" s="77" t="inlineStr">
        <is>
          <t>Database</t>
        </is>
      </c>
      <c r="C86" s="77" t="inlineStr">
        <is>
          <t>OpenAlex</t>
        </is>
      </c>
      <c r="D86" s="94" t="n">
        <v>46287</v>
      </c>
      <c r="E86" s="77" t="inlineStr">
        <is>
          <t>Multiple queries (Q1-Q10)</t>
        </is>
      </c>
      <c r="F86" s="77" t="inlineStr">
        <is>
          <t>Enhancing Work Productivity through Generative Artificial Intelligence: A Comprehensive Literature Review</t>
        </is>
      </c>
      <c r="G86" s="77" t="inlineStr">
        <is>
          <t>Humaid Al Naqbi; Zied Bahroun; Vian Ahmed</t>
        </is>
      </c>
      <c r="H86" s="77" t="n">
        <v>2024</v>
      </c>
      <c r="I86" s="77" t="inlineStr">
        <is>
          <t>Sustainability</t>
        </is>
      </c>
      <c r="J86" s="77" t="inlineStr">
        <is>
          <t>10.3390/su16031166</t>
        </is>
      </c>
      <c r="K86" s="95" t="inlineStr">
        <is>
          <t>https://doi.org/10.3390/su16031166</t>
        </is>
      </c>
      <c r="L86" s="77" t="inlineStr">
        <is>
          <t>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t>
        </is>
      </c>
      <c r="M86" s="77" t="inlineStr">
        <is>
          <t>article</t>
        </is>
      </c>
      <c r="N86" s="77" t="inlineStr">
        <is>
          <t>en</t>
        </is>
      </c>
      <c r="O86" s="77" t="inlineStr">
        <is>
          <t>enhancing work productivity through generative artificial intelligence: a comprehensive literature review|humaid al naqbi; zied bahroun; vian ahmed|2024</t>
        </is>
      </c>
      <c r="P86" s="77" t="inlineStr">
        <is>
          <t>No</t>
        </is>
      </c>
      <c r="Q86" s="77" t="inlineStr">
        <is>
          <t>Citations: 291</t>
        </is>
      </c>
    </row>
    <row r="87" ht="723.85" customHeight="1" s="57">
      <c r="A87" s="77" t="inlineStr">
        <is>
          <t>OA-0086</t>
        </is>
      </c>
      <c r="B87" s="77" t="inlineStr">
        <is>
          <t>Database</t>
        </is>
      </c>
      <c r="C87" s="77" t="inlineStr">
        <is>
          <t>OpenAlex</t>
        </is>
      </c>
      <c r="D87" s="94" t="n">
        <v>46287</v>
      </c>
      <c r="E87" s="77" t="inlineStr">
        <is>
          <t>Multiple queries (Q1-Q10)</t>
        </is>
      </c>
      <c r="F87" s="77" t="inlineStr">
        <is>
          <t>Revolutionizing Digital Pathology With the Power of Generative Artificial Intelligence and Foundation Models</t>
        </is>
      </c>
      <c r="G87" s="77" t="inlineStr">
        <is>
          <t>Asim Waqas; Marilyn M. Bui; Eric F. Glassy; Issam El Naqa; P Borkowski; Andrew Borkowski; Ghulam Rasool</t>
        </is>
      </c>
      <c r="H87" s="77" t="n">
        <v>2023</v>
      </c>
      <c r="I87" s="77" t="inlineStr">
        <is>
          <t>Laboratory Investigation</t>
        </is>
      </c>
      <c r="J87" s="77" t="inlineStr">
        <is>
          <t>10.1016/j.labinv.2023.100255</t>
        </is>
      </c>
      <c r="K87" s="95" t="inlineStr">
        <is>
          <t>https://doi.org/10.1016/j.labinv.2023.100255</t>
        </is>
      </c>
      <c r="L87" s="77" t="inlineStr">
        <is>
          <t>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t>
        </is>
      </c>
      <c r="M87" s="77" t="inlineStr">
        <is>
          <t>article</t>
        </is>
      </c>
      <c r="N87" s="77" t="inlineStr">
        <is>
          <t>en</t>
        </is>
      </c>
      <c r="O87" s="77" t="inlineStr">
        <is>
          <t>revolutionizing digital pathology with the power of generative artificial intelligence and foundation models|asim waqas; marilyn m. bui; eric f. glassy; issam el naqa; p borkowski; andrew borkowski; ghulam rasool|2023</t>
        </is>
      </c>
      <c r="P87" s="77" t="inlineStr">
        <is>
          <t>No</t>
        </is>
      </c>
      <c r="Q87" s="77" t="inlineStr">
        <is>
          <t>Citations: 136</t>
        </is>
      </c>
    </row>
    <row r="88" ht="444.75" customHeight="1" s="57">
      <c r="A88" s="77" t="inlineStr">
        <is>
          <t>OA-0087</t>
        </is>
      </c>
      <c r="B88" s="77" t="inlineStr">
        <is>
          <t>Database</t>
        </is>
      </c>
      <c r="C88" s="77" t="inlineStr">
        <is>
          <t>OpenAlex</t>
        </is>
      </c>
      <c r="D88" s="94" t="n">
        <v>46287</v>
      </c>
      <c r="E88" s="77" t="inlineStr">
        <is>
          <t>Multiple queries (Q1-Q10)</t>
        </is>
      </c>
      <c r="F88" s="77" t="inlineStr">
        <is>
          <t>A survey on deep learning applied to medical images: from simple artificial neural networks to generative models</t>
        </is>
      </c>
      <c r="G88" s="77" t="inlineStr">
        <is>
          <t>Pedro Celard; Eva Iglesias; José Manuel Sorribes-Fdez; R. Romero; Adrián Seara Vieira; L. Borrajo</t>
        </is>
      </c>
      <c r="H88" s="77" t="n">
        <v>2022</v>
      </c>
      <c r="I88" s="77" t="inlineStr">
        <is>
          <t>Neural Computing and Applications</t>
        </is>
      </c>
      <c r="J88" s="77" t="inlineStr">
        <is>
          <t>10.1007/s00521-022-07953-4</t>
        </is>
      </c>
      <c r="K88" s="95" t="inlineStr">
        <is>
          <t>https://doi.org/10.1007/s00521-022-07953-4</t>
        </is>
      </c>
      <c r="L88" s="77" t="inlineStr">
        <is>
          <t>Deep learning techniques, in particular generative models, have taken on great importance in medical image analysis. This paper surveys fundamental deep learning concepts related to medical image generation. It provides concise overviews of studies which use some of the latest state-of-the-art models from last years applied to medical images of different injured body areas or organs that have a disease associated with (e.g., brain tumor and COVID-19 lungs pneumonia). The motivation for this study is to offer a comprehensive overview of artificial neural networks (NNs) and deep generative models in medical imaging, so more groups and authors that are not familiar with deep learning take into consideration its use in medicine works. We review the use of generative models, such as generative adversarial networks and variational autoencoders, as techniques to achieve semantic segmentation, data augmentation, and better classification algorithms, among other purposes. In addition, a collection of widely used public medical datasets containing magnetic resonance (MR) images, computed tomography (CT) scans, and common pictures is presented. Finally, we feature a summary of the current state of generative models in medical image including key features, current challenges, and future research paths.</t>
        </is>
      </c>
      <c r="M88" s="77" t="inlineStr">
        <is>
          <t>article</t>
        </is>
      </c>
      <c r="N88" s="77" t="inlineStr">
        <is>
          <t>en</t>
        </is>
      </c>
      <c r="O88" s="77" t="inlineStr">
        <is>
          <t>a survey on deep learning applied to medical images: from simple artificial neural networks to generative models|pedro celard; eva iglesias; josé manuel sorribes-fdez; r. romero; adrián seara vieira; l. borrajo|2022</t>
        </is>
      </c>
      <c r="P88" s="77" t="inlineStr">
        <is>
          <t>No</t>
        </is>
      </c>
      <c r="Q88" s="77" t="inlineStr">
        <is>
          <t>Citations: 182</t>
        </is>
      </c>
    </row>
    <row r="89" ht="428.35" customHeight="1" s="57">
      <c r="A89" s="77" t="inlineStr">
        <is>
          <t>OA-0088</t>
        </is>
      </c>
      <c r="B89" s="77" t="inlineStr">
        <is>
          <t>Database</t>
        </is>
      </c>
      <c r="C89" s="77" t="inlineStr">
        <is>
          <t>OpenAlex</t>
        </is>
      </c>
      <c r="D89" s="94" t="n">
        <v>46287</v>
      </c>
      <c r="E89" s="77" t="inlineStr">
        <is>
          <t>Multiple queries (Q1-Q10)</t>
        </is>
      </c>
      <c r="F89" s="77" t="inlineStr">
        <is>
          <t>Modelling Generative AI Acceptance, Perceived Teachers' Enthusiasm and Self‐Efficacy to English as a Foreign Language Learners' Well‐Being in the Digital Era</t>
        </is>
      </c>
      <c r="G89" s="77" t="inlineStr">
        <is>
          <t>Fangwei Huang; Yongliang Wang; Haijing Zhang</t>
        </is>
      </c>
      <c r="H89" s="77" t="n">
        <v>2024</v>
      </c>
      <c r="I89" s="77" t="inlineStr">
        <is>
          <t>European Journal of Education</t>
        </is>
      </c>
      <c r="J89" s="77" t="inlineStr">
        <is>
          <t>10.1111/ejed.12770</t>
        </is>
      </c>
      <c r="K89" s="95" t="inlineStr">
        <is>
          <t>https://doi.org/10.1111/ejed.12770</t>
        </is>
      </c>
      <c r="L89" s="77" t="inlineStr">
        <is>
          <t>ABSTRACT 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is>
      </c>
      <c r="M89" s="77" t="inlineStr">
        <is>
          <t>article</t>
        </is>
      </c>
      <c r="N89" s="77" t="inlineStr">
        <is>
          <t>en</t>
        </is>
      </c>
      <c r="O89" s="77" t="inlineStr">
        <is>
          <t>modelling generative ai acceptance, perceived teachers' enthusiasm and self‐efficacy to english as a foreign language learners' well‐being in the digital era|fangwei huang; yongliang wang; haijing zhang|2024</t>
        </is>
      </c>
      <c r="P89" s="77" t="inlineStr">
        <is>
          <t>No</t>
        </is>
      </c>
      <c r="Q89" s="77" t="inlineStr">
        <is>
          <t>Citations: 231</t>
        </is>
      </c>
    </row>
    <row r="90" ht="707.45" customHeight="1" s="57">
      <c r="A90" s="77" t="inlineStr">
        <is>
          <t>OA-0089</t>
        </is>
      </c>
      <c r="B90" s="77" t="inlineStr">
        <is>
          <t>Database</t>
        </is>
      </c>
      <c r="C90" s="77" t="inlineStr">
        <is>
          <t>OpenAlex</t>
        </is>
      </c>
      <c r="D90" s="94" t="n">
        <v>46287</v>
      </c>
      <c r="E90" s="77" t="inlineStr">
        <is>
          <t>Multiple queries (Q1-Q10)</t>
        </is>
      </c>
      <c r="F90" s="77" t="inlineStr">
        <is>
          <t>The evolving field of digital mental health: current evidence and implementation issues for smartphone apps, generative artificial intelligence, and virtual reality</t>
        </is>
      </c>
      <c r="G90" s="77" t="inlineStr">
        <is>
          <t>John Torous; Jake Linardon; Simon B. Goldberg; Shufang Sun; Imogen Bell; Jennifer Nicholas; Lamiece Hassan; Yining Hua; Alyssa Milton; Joseph Firth</t>
        </is>
      </c>
      <c r="H90" s="77" t="n">
        <v>2025</v>
      </c>
      <c r="I90" s="77" t="inlineStr">
        <is>
          <t>World Psychiatry</t>
        </is>
      </c>
      <c r="J90" s="77" t="inlineStr">
        <is>
          <t>10.1002/wps.21299</t>
        </is>
      </c>
      <c r="K90" s="95" t="inlineStr">
        <is>
          <t>https://doi.org/10.1002/wps.21299</t>
        </is>
      </c>
      <c r="L90" s="77" t="inlineStr">
        <is>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lowand middle-income countries. Regarding digital mental health innovations as tools to augment and extend care, we conclude that smartphone apps, virtual reality, and large language models can positively impact mental health care if deployed correctly.</t>
        </is>
      </c>
      <c r="M90" s="77" t="inlineStr">
        <is>
          <t>article</t>
        </is>
      </c>
      <c r="N90" s="77" t="inlineStr">
        <is>
          <t>en</t>
        </is>
      </c>
      <c r="O90" s="77" t="inlineStr">
        <is>
          <t>the evolving field of digital mental health: current evidence and implementation issues for smartphone apps, generative artificial intelligence, and virtual reality|john torous; jake linardon; simon b. goldberg; shufang sun; imogen bell; jennifer nicholas; lamiece hassan; yining hua; alyssa milton; joseph firth|2025</t>
        </is>
      </c>
      <c r="P90" s="77" t="inlineStr">
        <is>
          <t>No</t>
        </is>
      </c>
      <c r="Q90" s="77" t="inlineStr">
        <is>
          <t>Citations: 292</t>
        </is>
      </c>
    </row>
    <row r="91" ht="395.5" customHeight="1" s="57">
      <c r="A91" s="77" t="inlineStr">
        <is>
          <t>OA-0090</t>
        </is>
      </c>
      <c r="B91" s="77" t="inlineStr">
        <is>
          <t>Database</t>
        </is>
      </c>
      <c r="C91" s="77" t="inlineStr">
        <is>
          <t>OpenAlex</t>
        </is>
      </c>
      <c r="D91" s="94" t="n">
        <v>46287</v>
      </c>
      <c r="E91" s="77" t="inlineStr">
        <is>
          <t>Multiple queries (Q1-Q10)</t>
        </is>
      </c>
      <c r="F91" s="77" t="inlineStr">
        <is>
          <t>The Generative Adversarial Brain</t>
        </is>
      </c>
      <c r="G91" s="77" t="inlineStr">
        <is>
          <t>Samuel J. Gershman</t>
        </is>
      </c>
      <c r="H91" s="77" t="n">
        <v>2019</v>
      </c>
      <c r="I91" s="77" t="inlineStr">
        <is>
          <t>Frontiers in Artificial Intelligence</t>
        </is>
      </c>
      <c r="J91" s="77" t="inlineStr">
        <is>
          <t>10.3389/frai.2019.00018</t>
        </is>
      </c>
      <c r="K91" s="95" t="inlineStr">
        <is>
          <t>https://doi.org/10.3389/frai.2019.00018</t>
        </is>
      </c>
      <c r="L91" s="77" t="inlineStr">
        <is>
          <t>The idea that the brain learns generative models of the world has been widely promulgated. Most approaches have assumed that the brain learns an explicit density model that assigns a probability to each possible state of the world. However, explicit density models are difficult to learn, requiring approximate inference techniques that may find poor solutions. An alternative approach is to learn an implicit density model that can sample from the generative model without evaluating the probabilities of those samples. The implicit model can be trained to fool a discriminator into believing that the samples are real. This is the idea behind generative adversarial algorithms, which have proven adept at learning realistic generative models. This paper develops an adversarial framework for probabilistic computation in the brain. It first considers how generative adversarial algorithms overcome some of the problems that vex prior theories based on explicit density models. It then discusses the psychological and neural evidence for this framework, as well as how the breakdown of the generator and discriminator could lead to delusions observed in some mental disorders.</t>
        </is>
      </c>
      <c r="M91" s="77" t="inlineStr">
        <is>
          <t>article</t>
        </is>
      </c>
      <c r="N91" s="77" t="inlineStr">
        <is>
          <t>en</t>
        </is>
      </c>
      <c r="O91" s="77" t="inlineStr">
        <is>
          <t>the generative adversarial brain|samuel j. gershman|2019</t>
        </is>
      </c>
      <c r="P91" s="77" t="inlineStr">
        <is>
          <t>No</t>
        </is>
      </c>
      <c r="Q91" s="77" t="inlineStr">
        <is>
          <t>Citations: 98</t>
        </is>
      </c>
    </row>
    <row r="92" ht="510.4" customHeight="1" s="57">
      <c r="A92" s="77" t="inlineStr">
        <is>
          <t>OA-0091</t>
        </is>
      </c>
      <c r="B92" s="77" t="inlineStr">
        <is>
          <t>Database</t>
        </is>
      </c>
      <c r="C92" s="77" t="inlineStr">
        <is>
          <t>OpenAlex</t>
        </is>
      </c>
      <c r="D92" s="94" t="n">
        <v>46287</v>
      </c>
      <c r="E92" s="77" t="inlineStr">
        <is>
          <t>Multiple queries (Q1-Q10)</t>
        </is>
      </c>
      <c r="F92" s="77" t="inlineStr">
        <is>
          <t>Deepfake video detection: challenges and opportunities</t>
        </is>
      </c>
      <c r="G92" s="77" t="inlineStr">
        <is>
          <t>Achhardeep Kaur; Azadeh Noori Hoshyar; Vidya Saikrishna; Sally Firmin; Feng Xia</t>
        </is>
      </c>
      <c r="H92" s="77" t="n">
        <v>2024</v>
      </c>
      <c r="I92" s="77" t="inlineStr">
        <is>
          <t>Artificial Intelligence Review</t>
        </is>
      </c>
      <c r="J92" s="77" t="inlineStr">
        <is>
          <t>10.1007/s10462-024-10810-6</t>
        </is>
      </c>
      <c r="K92" s="95" t="inlineStr">
        <is>
          <t>https://doi.org/10.1007/s10462-024-10810-6</t>
        </is>
      </c>
      <c r="L92" s="77" t="inlineStr">
        <is>
          <t>Abstract Deepfake videos are a growing social issue. These videos are manipulated by artificial intelligence (AI) techniques (especially deep learning), an emerging societal issue. Malicious individuals misuse deepfake technologies to spread false information, such as fake images, videos, and audio. The development of convincing fake content threatens politics, security, and privacy. The majority of deepfake video detection methods are data-driven. This survey paper aims to thoroughly analyse deepfake video generation and detection. The paper’s main contribution is the classification of the many challenges encountered while detecting deepfake videos. The paper discusses data challenges such as unbalanced datasets and inadequate labelled training data. Training challenges include the need for many computational resources. It also addresses reliability challenges, including overconfidence in detection methods and emerging manipulation approaches. The research emphasises the dominance of deep learning-based methods in detecting deepfakes despite their computational efficiency and generalisation limitations. However, it also acknowledges the drawbacks of these approaches, such as their limited computing efficiency and generalisation. The research also critically evaluates deepfake datasets, emphasising the necessity for good-quality datasets to improve detection methods. The study also indicates major research gaps, guiding future deepfake detection research. This entails developing robust models for real-time detection.</t>
        </is>
      </c>
      <c r="M92" s="77" t="inlineStr">
        <is>
          <t>article</t>
        </is>
      </c>
      <c r="N92" s="77" t="inlineStr">
        <is>
          <t>en</t>
        </is>
      </c>
      <c r="O92" s="77" t="inlineStr">
        <is>
          <t>deepfake video detection: challenges and opportunities|achhardeep kaur; azadeh noori hoshyar; vidya saikrishna; sally firmin; feng xia|2024</t>
        </is>
      </c>
      <c r="P92" s="77" t="inlineStr">
        <is>
          <t>No</t>
        </is>
      </c>
      <c r="Q92" s="77" t="inlineStr">
        <is>
          <t>Citations: 198</t>
        </is>
      </c>
    </row>
    <row r="93" ht="346.25" customHeight="1" s="57">
      <c r="A93" s="77" t="inlineStr">
        <is>
          <t>OA-0092</t>
        </is>
      </c>
      <c r="B93" s="77" t="inlineStr">
        <is>
          <t>Database</t>
        </is>
      </c>
      <c r="C93" s="77" t="inlineStr">
        <is>
          <t>OpenAlex</t>
        </is>
      </c>
      <c r="D93" s="94" t="n">
        <v>46287</v>
      </c>
      <c r="E93" s="77" t="inlineStr">
        <is>
          <t>Multiple queries (Q1-Q10)</t>
        </is>
      </c>
      <c r="F93" s="77" t="inlineStr">
        <is>
          <t>Challenges for higher education in the era of widespread access to generative AI</t>
        </is>
      </c>
      <c r="G93" s="77" t="inlineStr">
        <is>
          <t>Krzysztof Walczak; Wojciech Cellary</t>
        </is>
      </c>
      <c r="H93" s="77" t="n">
        <v>2023</v>
      </c>
      <c r="I93" s="77" t="inlineStr">
        <is>
          <t>Economics and Business Review/The Poznań University of Economics Review</t>
        </is>
      </c>
      <c r="J93" s="77" t="inlineStr">
        <is>
          <t>10.18559/ebr.2023.2.743</t>
        </is>
      </c>
      <c r="K93" s="95" t="inlineStr">
        <is>
          <t>https://doi.org/10.18559/ebr.2023.2.743</t>
        </is>
      </c>
      <c r="L93" s="77" t="inlineStr">
        <is>
          <t>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t>
        </is>
      </c>
      <c r="M93" s="77" t="inlineStr">
        <is>
          <t>article</t>
        </is>
      </c>
      <c r="N93" s="77" t="inlineStr">
        <is>
          <t>en</t>
        </is>
      </c>
      <c r="O93" s="77" t="inlineStr">
        <is>
          <t>challenges for higher education in the era of widespread access to generative ai|krzysztof walczak; wojciech cellary|2023</t>
        </is>
      </c>
      <c r="P93" s="77" t="inlineStr">
        <is>
          <t>No</t>
        </is>
      </c>
      <c r="Q93" s="77" t="inlineStr">
        <is>
          <t>Citations: 192</t>
        </is>
      </c>
    </row>
    <row r="94" ht="543.25" customHeight="1" s="57">
      <c r="A94" s="77" t="inlineStr">
        <is>
          <t>OA-0093</t>
        </is>
      </c>
      <c r="B94" s="77" t="inlineStr">
        <is>
          <t>Database</t>
        </is>
      </c>
      <c r="C94" s="77" t="inlineStr">
        <is>
          <t>OpenAlex</t>
        </is>
      </c>
      <c r="D94" s="94" t="n">
        <v>46287</v>
      </c>
      <c r="E94" s="77" t="inlineStr">
        <is>
          <t>Multiple queries (Q1-Q10)</t>
        </is>
      </c>
      <c r="F94" s="77" t="inlineStr">
        <is>
          <t>Generative Artificial Intelligence in Education: From Deceptive to Disruptive.</t>
        </is>
      </c>
      <c r="G94" s="77" t="inlineStr">
        <is>
          <t>Marc Alier; Francisco José García‐Peñalvo; Jorge D. Camba</t>
        </is>
      </c>
      <c r="H94" s="77" t="n">
        <v>2024</v>
      </c>
      <c r="I94" s="77" t="inlineStr">
        <is>
          <t>International Journal of Interactive Multimedia and Artificial Intelligence</t>
        </is>
      </c>
      <c r="J94" s="77" t="inlineStr">
        <is>
          <t>10.9781/ijimai.2024.02.011</t>
        </is>
      </c>
      <c r="K94" s="95" t="inlineStr">
        <is>
          <t>https://doi.org/10.9781/ijimai.2024.02.011</t>
        </is>
      </c>
      <c r="L94" s="77" t="inlineStr">
        <is>
          <t>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t>
        </is>
      </c>
      <c r="M94" s="77" t="inlineStr">
        <is>
          <t>article</t>
        </is>
      </c>
      <c r="N94" s="77" t="inlineStr">
        <is>
          <t>en</t>
        </is>
      </c>
      <c r="O94" s="77" t="inlineStr">
        <is>
          <t>generative artificial intelligence in education: from deceptive to disruptive.|marc alier; francisco josé garcía‐peñalvo; jorge d. camba|2024</t>
        </is>
      </c>
      <c r="P94" s="77" t="inlineStr">
        <is>
          <t>No</t>
        </is>
      </c>
      <c r="Q94" s="77" t="inlineStr">
        <is>
          <t>Citations: 169</t>
        </is>
      </c>
    </row>
    <row r="95" ht="477.6" customHeight="1" s="57">
      <c r="A95" s="77" t="inlineStr">
        <is>
          <t>OA-0094</t>
        </is>
      </c>
      <c r="B95" s="77" t="inlineStr">
        <is>
          <t>Database</t>
        </is>
      </c>
      <c r="C95" s="77" t="inlineStr">
        <is>
          <t>OpenAlex</t>
        </is>
      </c>
      <c r="D95" s="94" t="n">
        <v>46287</v>
      </c>
      <c r="E95" s="77" t="inlineStr">
        <is>
          <t>Multiple queries (Q1-Q10)</t>
        </is>
      </c>
      <c r="F95" s="77" t="inlineStr">
        <is>
          <t>Quantum‐Noise‐Driven Generative Diffusion Models</t>
        </is>
      </c>
      <c r="G95" s="77" t="inlineStr">
        <is>
          <t>Marco Parigi; Stefano Martina; Filippo Caruso</t>
        </is>
      </c>
      <c r="H95" s="77" t="n">
        <v>2024</v>
      </c>
      <c r="I95" s="77" t="inlineStr">
        <is>
          <t>Advanced Quantum Technologies</t>
        </is>
      </c>
      <c r="J95" s="77" t="inlineStr">
        <is>
          <t>10.1002/qute.202300401</t>
        </is>
      </c>
      <c r="K95" s="95" t="inlineStr">
        <is>
          <t>https://doi.org/10.1002/qute.202300401</t>
        </is>
      </c>
      <c r="L95" s="77" t="inlineStr">
        <is>
          <t>Abstract Generative models realized with Machine Learning (ML) techniques are powerful tools to infer complex and unknown data distributions from a finite number of training samples in order to produce new synthetic data. Diffusion Models (DMs) are an emerging framework that have recently overcome Generative Adversarial Networks (GANs) in creating high‐quality images. Here, is proposed and discussed the quantum generalization of DMs, i.e., three Quantum‐Noise‐Driven Generative Diffusion Models (QNDGDMs) that could be experimentally tested on real quantum systems. The idea is to harness unique quantum features, in particular the non‐trivial interplay among coherence, entanglement, and noise that the currently available noisy quantum processors do unavoidably suffer from, in order to overcome the main computational burdens of classical diffusion models during inference. Hence, the suggestion is to exploit quantum noise not as an issue to be detected and solved but instead as a beneficial key ingredient to generate complex probability distributions from which a quantum processor might sample more efficiently than a classical one. Three examples of the numerical simulations are also included for the proposed approaches. The results are expected to pave the way for new quantum‐inspired or quantum‐based generative diffusion algorithms addressing tasks as data generation with widespread real‐world applications.</t>
        </is>
      </c>
      <c r="M95" s="77" t="inlineStr">
        <is>
          <t>article</t>
        </is>
      </c>
      <c r="N95" s="77" t="inlineStr">
        <is>
          <t>en</t>
        </is>
      </c>
      <c r="O95" s="77" t="inlineStr">
        <is>
          <t>quantum‐noise‐driven generative diffusion models|marco parigi; stefano martina; filippo caruso|2024</t>
        </is>
      </c>
      <c r="P95" s="77" t="inlineStr">
        <is>
          <t>No</t>
        </is>
      </c>
      <c r="Q95" s="77" t="inlineStr">
        <is>
          <t>Citations: 36</t>
        </is>
      </c>
    </row>
    <row r="96" ht="494" customHeight="1" s="57">
      <c r="A96" s="77" t="inlineStr">
        <is>
          <t>OA-0095</t>
        </is>
      </c>
      <c r="B96" s="77" t="inlineStr">
        <is>
          <t>Database</t>
        </is>
      </c>
      <c r="C96" s="77" t="inlineStr">
        <is>
          <t>OpenAlex</t>
        </is>
      </c>
      <c r="D96" s="94" t="n">
        <v>46287</v>
      </c>
      <c r="E96" s="77" t="inlineStr">
        <is>
          <t>Multiple queries (Q1-Q10)</t>
        </is>
      </c>
      <c r="F96" s="77" t="inlineStr">
        <is>
          <t>DPM-Solver++: Fast Solver for Guided Sampling of Diffusion Probabilistic Models</t>
        </is>
      </c>
      <c r="G96" s="77" t="inlineStr">
        <is>
          <t>Cheng Lu; Yuhao Zhou; Fan Bao; Jianfei Chen; Chongxuan Li; Jun Zhu</t>
        </is>
      </c>
      <c r="H96" s="77" t="n">
        <v>2025</v>
      </c>
      <c r="I96" s="77" t="inlineStr">
        <is>
          <t>Machine Intelligence Research</t>
        </is>
      </c>
      <c r="J96" s="77" t="inlineStr">
        <is>
          <t>10.1007/s11633-025-1562-4</t>
        </is>
      </c>
      <c r="K96" s="95" t="inlineStr">
        <is>
          <t>https://doi.org/10.1007/s11633-025-1562-4</t>
        </is>
      </c>
      <c r="L96" s="77" t="inlineStr">
        <is>
          <t>Abstract Diffusion probabilistic models (DPMs) have achieved impressive success in high-resolution image synthesis, especially in recent large-scale text-to-image generation applications. An essential technique for improving the sample quality of DPMs is guided sampling, which usually needs a large guidance scale to obtain the best sample quality. The commonly-used fast sampler for guided sampling is denoising diffusion implicit models (DDIM), a first-order diffusion ordinary differential equation (ODE) solver that generally needs 100 to 250 steps for high-quality samples. Although recent works propose dedicated high-order solvers and achieve a further speedup for sampling without guidance, their effectiveness for guided sampling has not been well-tested before. In this work, we demonstrate that previous high-order fast samplers suffer from instability issues, and they even become slower than DDIM when the guidance scale grows larger. To further speed up guided sampling, we propose DPM-Solver++, a high-order solver for the guided sampling of DPMs. DPM-Solver++ solves the diffusion ODE with the data prediction model and adopts thresholding methods to keep the solution matches training data distribution. We further propose a multistep variant of DPM-Solver++ to address the instability issue by reducing the effective step size. Experiments show that DPM-Solver++ can generate high-quality samples within only 15 to 20 steps for guided sampling by pixel-space and latent-space DPMs.</t>
        </is>
      </c>
      <c r="M96" s="77" t="inlineStr">
        <is>
          <t>article</t>
        </is>
      </c>
      <c r="N96" s="77" t="inlineStr">
        <is>
          <t>en</t>
        </is>
      </c>
      <c r="O96" s="77" t="inlineStr">
        <is>
          <t>dpm-solver++: fast solver for guided sampling of diffusion probabilistic models|cheng lu; yuhao zhou; fan bao; jianfei chen; chongxuan li; jun zhu|2025</t>
        </is>
      </c>
      <c r="P96" s="77" t="inlineStr">
        <is>
          <t>No</t>
        </is>
      </c>
      <c r="Q96" s="77" t="inlineStr">
        <is>
          <t>Citations: 143</t>
        </is>
      </c>
    </row>
    <row r="97" ht="461.15" customHeight="1" s="57">
      <c r="A97" s="77" t="inlineStr">
        <is>
          <t>OA-0096</t>
        </is>
      </c>
      <c r="B97" s="77" t="inlineStr">
        <is>
          <t>Database</t>
        </is>
      </c>
      <c r="C97" s="77" t="inlineStr">
        <is>
          <t>OpenAlex</t>
        </is>
      </c>
      <c r="D97" s="94" t="n">
        <v>46287</v>
      </c>
      <c r="E97" s="77" t="inlineStr">
        <is>
          <t>Multiple queries (Q1-Q10)</t>
        </is>
      </c>
      <c r="F97" s="77" t="inlineStr">
        <is>
          <t>What Do We Mean by GenAI? A Systematic Mapping of The Evolution, Trends, and Techniques Involved in Generative AI.</t>
        </is>
      </c>
      <c r="G97" s="77" t="inlineStr">
        <is>
          <t>Francisco José García‐Peñalvo; Andrea Vázquez‐Ingelmo</t>
        </is>
      </c>
      <c r="H97" s="77" t="n">
        <v>2023</v>
      </c>
      <c r="I97" s="77" t="inlineStr">
        <is>
          <t>International Journal of Interactive Multimedia and Artificial Intelligence</t>
        </is>
      </c>
      <c r="J97" s="77" t="inlineStr">
        <is>
          <t>10.9781/ijimai.2023.07.006</t>
        </is>
      </c>
      <c r="K97" s="95" t="inlineStr">
        <is>
          <t>https://doi.org/10.9781/ijimai.2023.07.006</t>
        </is>
      </c>
      <c r="L97" s="77" t="inlineStr">
        <is>
          <t>Artificial Intelligence has become a focal point of interest across various sectors due to its ability to generate creative and realistic outputs. A specific subset, generative artificial intelligence, has seen significant growth, particularly in late 2022. Tools like ChatGPT, Dall-E, or Midjourney have democratized access to Large Language Models, enabling the creation of human-like content. However, the concept 'Generative Artificial Intelligence lacks a universally accepted definition, leading to potential misunderstandings. While a model that produces any output can be technically seen as generative, the Artificial Intelligent research community often reserves the term for complex models that generate high-quality, human-like material. This paper presents a literature mapping of AI-driven content generation, analyzing 631 solutions published over the last five years to better understand and characterize the Generative Artificial Intelligence landscape. Our findings suggest a dichotomy in the understanding and application of the term "Generative AI". While the broader public often interprets "Generative AI" as AI-driven creation of tangible content, the AI research community mainly discusses generative implementations with an emphasis on the models in use, without explicitly categorizing their work under the term "Generative AI".</t>
        </is>
      </c>
      <c r="M97" s="77" t="inlineStr">
        <is>
          <t>article</t>
        </is>
      </c>
      <c r="N97" s="77" t="inlineStr">
        <is>
          <t>en</t>
        </is>
      </c>
      <c r="O97" s="77" t="inlineStr">
        <is>
          <t>what do we mean by genai? a systematic mapping of the evolution, trends, and techniques involved in generative ai.|francisco josé garcía‐peñalvo; andrea vázquez‐ingelmo|2023</t>
        </is>
      </c>
      <c r="P97" s="77" t="inlineStr">
        <is>
          <t>No</t>
        </is>
      </c>
      <c r="Q97" s="77" t="inlineStr">
        <is>
          <t>Citations: 234</t>
        </is>
      </c>
    </row>
    <row r="98" ht="379.1" customHeight="1" s="57">
      <c r="A98" s="77" t="inlineStr">
        <is>
          <t>OA-0097</t>
        </is>
      </c>
      <c r="B98" s="77" t="inlineStr">
        <is>
          <t>Database</t>
        </is>
      </c>
      <c r="C98" s="77" t="inlineStr">
        <is>
          <t>OpenAlex</t>
        </is>
      </c>
      <c r="D98" s="94" t="n">
        <v>46287</v>
      </c>
      <c r="E98" s="77" t="inlineStr">
        <is>
          <t>Multiple queries (Q1-Q10)</t>
        </is>
      </c>
      <c r="F98" s="77" t="inlineStr">
        <is>
          <t>A Survey of Generative AI Applications</t>
        </is>
      </c>
      <c r="G98" s="77" t="inlineStr">
        <is>
          <t>Roberto Gozalo-Brizuela; Eduardo Eduardo Garrido Merchan</t>
        </is>
      </c>
      <c r="H98" s="77" t="n">
        <v>2024</v>
      </c>
      <c r="I98" s="77" t="inlineStr">
        <is>
          <t>Journal of Computer Science</t>
        </is>
      </c>
      <c r="J98" s="77" t="inlineStr">
        <is>
          <t>10.3844/jcssp.2024.801.818</t>
        </is>
      </c>
      <c r="K98" s="95" t="inlineStr">
        <is>
          <t>https://doi.org/10.3844/jcssp.2024.801.818</t>
        </is>
      </c>
      <c r="L98" s="77" t="inlineStr">
        <is>
          <t>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t>
        </is>
      </c>
      <c r="M98" s="77" t="inlineStr">
        <is>
          <t>article</t>
        </is>
      </c>
      <c r="N98" s="77" t="inlineStr">
        <is>
          <t>en</t>
        </is>
      </c>
      <c r="O98" s="77" t="inlineStr">
        <is>
          <t>a survey of generative ai applications|roberto gozalo-brizuela; eduardo eduardo garrido merchan|2024</t>
        </is>
      </c>
      <c r="P98" s="77" t="inlineStr">
        <is>
          <t>No</t>
        </is>
      </c>
      <c r="Q98" s="77" t="inlineStr">
        <is>
          <t>Citations: 91</t>
        </is>
      </c>
    </row>
    <row r="99" ht="756.7" customHeight="1" s="57">
      <c r="A99" s="77" t="inlineStr">
        <is>
          <t>OA-0098</t>
        </is>
      </c>
      <c r="B99" s="77" t="inlineStr">
        <is>
          <t>Database</t>
        </is>
      </c>
      <c r="C99" s="77" t="inlineStr">
        <is>
          <t>OpenAlex</t>
        </is>
      </c>
      <c r="D99" s="94" t="n">
        <v>46287</v>
      </c>
      <c r="E99" s="77" t="inlineStr">
        <is>
          <t>Multiple queries (Q1-Q10)</t>
        </is>
      </c>
      <c r="F99" s="77" t="inlineStr">
        <is>
          <t>Generative artificial intelligence in drug discovery: basic framework, recent advances, challenges, and opportunities</t>
        </is>
      </c>
      <c r="G99" s="77" t="inlineStr">
        <is>
          <t>Amit Gangwal; M. Azim Ansari; Iqrar Ahmad; Abul Kalam Azad; Vinoth Kumarasamy; Vetriselvan Subramaniyan; Ling Shing Wong</t>
        </is>
      </c>
      <c r="H99" s="77" t="n">
        <v>2024</v>
      </c>
      <c r="I99" s="77" t="inlineStr">
        <is>
          <t>Frontiers in Pharmacology</t>
        </is>
      </c>
      <c r="J99" s="77" t="inlineStr">
        <is>
          <t>10.3389/fphar.2024.1331062</t>
        </is>
      </c>
      <c r="K99" s="95" t="inlineStr">
        <is>
          <t>https://doi.org/10.3389/fphar.2024.1331062</t>
        </is>
      </c>
      <c r="L99" s="77" t="inlineStr">
        <is>
          <t>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is>
      </c>
      <c r="M99" s="77" t="inlineStr">
        <is>
          <t>article</t>
        </is>
      </c>
      <c r="N99" s="77" t="inlineStr">
        <is>
          <t>en</t>
        </is>
      </c>
      <c r="O99" s="77" t="inlineStr">
        <is>
          <t>generative artificial intelligence in drug discovery: basic framework, recent advances, challenges, and opportunities|amit gangwal; m. azim ansari; iqrar ahmad; abul kalam azad; vinoth kumarasamy; vetriselvan subramaniyan; ling shing wong|2024</t>
        </is>
      </c>
      <c r="P99" s="77" t="inlineStr">
        <is>
          <t>No</t>
        </is>
      </c>
      <c r="Q99" s="77" t="inlineStr">
        <is>
          <t>Citations: 185</t>
        </is>
      </c>
    </row>
    <row r="100" ht="362.65" customHeight="1" s="57">
      <c r="A100" s="77" t="inlineStr">
        <is>
          <t>OA-0099</t>
        </is>
      </c>
      <c r="B100" s="77" t="inlineStr">
        <is>
          <t>Database</t>
        </is>
      </c>
      <c r="C100" s="77" t="inlineStr">
        <is>
          <t>OpenAlex</t>
        </is>
      </c>
      <c r="D100" s="94" t="n">
        <v>46287</v>
      </c>
      <c r="E100" s="77" t="inlineStr">
        <is>
          <t>Multiple queries (Q1-Q10)</t>
        </is>
      </c>
      <c r="F100" s="77" t="inlineStr">
        <is>
          <t>Generative AI in innovation and marketing processes: A roadmap of research opportunities</t>
        </is>
      </c>
      <c r="G100" s="77" t="inlineStr">
        <is>
          <t>Paola Cillo; Gaia Rubera</t>
        </is>
      </c>
      <c r="H100" s="77" t="n">
        <v>2024</v>
      </c>
      <c r="I100" s="77" t="inlineStr">
        <is>
          <t>Journal of the Academy of Marketing Science</t>
        </is>
      </c>
      <c r="J100" s="77" t="inlineStr">
        <is>
          <t>10.1007/s11747-024-01044-7</t>
        </is>
      </c>
      <c r="K100" s="95" t="inlineStr">
        <is>
          <t>https://doi.org/10.1007/s11747-024-01044-7</t>
        </is>
      </c>
      <c r="L100" s="77" t="inlineStr">
        <is>
          <t>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is>
      </c>
      <c r="M100" s="77" t="inlineStr">
        <is>
          <t>article</t>
        </is>
      </c>
      <c r="N100" s="77" t="inlineStr">
        <is>
          <t>en</t>
        </is>
      </c>
      <c r="O100" s="77" t="inlineStr">
        <is>
          <t>generative ai in innovation and marketing processes: a roadmap of research opportunities|paola cillo; gaia rubera|2024</t>
        </is>
      </c>
      <c r="P100" s="77" t="inlineStr">
        <is>
          <t>No</t>
        </is>
      </c>
      <c r="Q100" s="77" t="inlineStr">
        <is>
          <t>Citations: 151</t>
        </is>
      </c>
    </row>
    <row r="101" ht="674.6" customHeight="1" s="57">
      <c r="A101" s="77" t="inlineStr">
        <is>
          <t>OA-0100</t>
        </is>
      </c>
      <c r="B101" s="77" t="inlineStr">
        <is>
          <t>Database</t>
        </is>
      </c>
      <c r="C101" s="77" t="inlineStr">
        <is>
          <t>OpenAlex</t>
        </is>
      </c>
      <c r="D101" s="94" t="n">
        <v>46287</v>
      </c>
      <c r="E101" s="77" t="inlineStr">
        <is>
          <t>Multiple queries (Q1-Q10)</t>
        </is>
      </c>
      <c r="F101" s="77" t="inlineStr">
        <is>
          <t>Artificial intelligence prompt engineering as a new digital competence: Analysis of generative AI technologies such as ChatGPT</t>
        </is>
      </c>
      <c r="G101" s="77" t="inlineStr">
        <is>
          <t>Paweł Korzyński; Grzegorz Mazurek; Pamela Krzypkowska; Artur Kurasiński</t>
        </is>
      </c>
      <c r="H101" s="77" t="n">
        <v>2023</v>
      </c>
      <c r="I101" s="77" t="inlineStr">
        <is>
          <t>Entrepreneurial Business and Economics Review</t>
        </is>
      </c>
      <c r="J101" s="77" t="inlineStr">
        <is>
          <t>10.15678/eber.2023.110302</t>
        </is>
      </c>
      <c r="K101" s="95" t="inlineStr">
        <is>
          <t>https://doi.org/10.15678/eber.2023.110302</t>
        </is>
      </c>
      <c r="L101" s="77" t="inlineStr">
        <is>
          <t>Objective: The article aims to offer a thorough examination and comprehension of the challenges and prospects connected with artificial intelligence (AI) prompt engineering.Our research aimed to create a theoretical framework that would highlight optimal approaches in the field of AI prompt engineering. Research Design &amp; Methods:This research utilized a narrative and critical literature review and established a conceptual framework derived from existing literature taking into account both academic and practitioner sources.This article should be regarded as a conceptual work that emphasizes the best practices in the domain of AI prompt engineering.Findings: Based on the conducted deep and extensive query of academic and practitioner literature on the subject, as well as professional press and Internet portals, we identified various insights for effective AI prompt engineering.We provide specific prompting strategies. Implications &amp; Recommendations:The study revealed the profound implications of AI prompt engineering across various domains such as entrepreneurship, art, science, and healthcare.We demonstrated how the effective crafting of prompts can significantly enhance the performance of large language models (LLMs), generating more accurate and contextually relevant results.Our findings offer valuable insights for AI practitioners, researchers, educators, and organizations integrating AI into their operations, emphasizing the need to invest time and resources in prompt engineering.Moreover, we contributed the AI PROMPT framework to the field, providing clear and actionable guidelines for text-to-text prompt engineering. Contribution &amp; Value Added:The value of this study lies in its comprehensive exploration of AI prompt engineering as a digital competence.By building upon existing research and prior literature, this study aimed to provide a deeper understanding of the intricacies involved in AI prompt engineering and its role as a digital competence.</t>
        </is>
      </c>
      <c r="M101" s="77" t="inlineStr">
        <is>
          <t>article</t>
        </is>
      </c>
      <c r="N101" s="77" t="inlineStr">
        <is>
          <t>en</t>
        </is>
      </c>
      <c r="O101" s="77" t="inlineStr">
        <is>
          <t>artificial intelligence prompt engineering as a new digital competence: analysis of generative ai technologies such as chatgpt|paweł korzyński; grzegorz mazurek; pamela krzypkowska; artur kurasiński|2023</t>
        </is>
      </c>
      <c r="P101" s="77" t="inlineStr">
        <is>
          <t>No</t>
        </is>
      </c>
      <c r="Q101" s="77" t="inlineStr">
        <is>
          <t>Citations: 224</t>
        </is>
      </c>
    </row>
    <row r="102" ht="526.85" customHeight="1" s="57">
      <c r="A102" s="77" t="inlineStr">
        <is>
          <t>OA-0101</t>
        </is>
      </c>
      <c r="B102" s="77" t="inlineStr">
        <is>
          <t>Database</t>
        </is>
      </c>
      <c r="C102" s="77" t="inlineStr">
        <is>
          <t>OpenAlex</t>
        </is>
      </c>
      <c r="D102" s="94" t="n">
        <v>46287</v>
      </c>
      <c r="E102" s="77" t="inlineStr">
        <is>
          <t>Multiple queries (Q1-Q10)</t>
        </is>
      </c>
      <c r="F102" s="77" t="inlineStr">
        <is>
          <t>Cardiovascular care with digital twin technology in the era of generative artificial intelligence</t>
        </is>
      </c>
      <c r="G102" s="77" t="inlineStr">
        <is>
          <t>Phyllis Thangaraj; S. Benson; Evangelos K. Oikonomou; Folkert W. Asselbergs; Rohan Khera</t>
        </is>
      </c>
      <c r="H102" s="77" t="n">
        <v>2024</v>
      </c>
      <c r="I102" s="77" t="inlineStr">
        <is>
          <t>European Heart Journal</t>
        </is>
      </c>
      <c r="J102" s="77" t="inlineStr">
        <is>
          <t>10.1093/eurheartj/ehae619</t>
        </is>
      </c>
      <c r="K102" s="95" t="inlineStr">
        <is>
          <t>https://doi.org/10.1093/eurheartj/ehae619</t>
        </is>
      </c>
      <c r="L102" s="77" t="inlineStr">
        <is>
          <t>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is>
      </c>
      <c r="M102" s="77" t="inlineStr">
        <is>
          <t>article</t>
        </is>
      </c>
      <c r="N102" s="77" t="inlineStr">
        <is>
          <t>en</t>
        </is>
      </c>
      <c r="O102" s="77" t="inlineStr">
        <is>
          <t>cardiovascular care with digital twin technology in the era of generative artificial intelligence|phyllis thangaraj; s. benson; evangelos k. oikonomou; folkert w. asselbergs; rohan khera|2024</t>
        </is>
      </c>
      <c r="P102" s="77" t="inlineStr">
        <is>
          <t>No</t>
        </is>
      </c>
      <c r="Q102" s="77" t="inlineStr">
        <is>
          <t>Citations: 159</t>
        </is>
      </c>
    </row>
    <row r="103" ht="543.25" customHeight="1" s="57">
      <c r="A103" s="77" t="inlineStr">
        <is>
          <t>OA-0102</t>
        </is>
      </c>
      <c r="B103" s="77" t="inlineStr">
        <is>
          <t>Database</t>
        </is>
      </c>
      <c r="C103" s="77" t="inlineStr">
        <is>
          <t>OpenAlex</t>
        </is>
      </c>
      <c r="D103" s="94" t="n">
        <v>46287</v>
      </c>
      <c r="E103" s="77" t="inlineStr">
        <is>
          <t>Multiple queries (Q1-Q10)</t>
        </is>
      </c>
      <c r="F103" s="77" t="inlineStr">
        <is>
          <t>Entrepreneurship education in the era of generative artificial intelligence</t>
        </is>
      </c>
      <c r="G103" s="77" t="inlineStr">
        <is>
          <t>Robin Bell; Heather Bell</t>
        </is>
      </c>
      <c r="H103" s="77" t="n">
        <v>2023</v>
      </c>
      <c r="I103" s="77" t="inlineStr">
        <is>
          <t>Entrepreneurship Education</t>
        </is>
      </c>
      <c r="J103" s="77" t="inlineStr">
        <is>
          <t>10.1007/s41959-023-00099-x</t>
        </is>
      </c>
      <c r="K103" s="95" t="inlineStr">
        <is>
          <t>https://doi.org/10.1007/s41959-023-00099-x</t>
        </is>
      </c>
      <c r="L103" s="77" t="inlineStr">
        <is>
          <t>Abstract Generative artificial intelligence has seen fast paced developments, with it being utilised in numerous contexts, including both entrepreneurship and education. This has led to calls to integrate generative artificial intelligence into entrepreneurship education, to help prepare students to take advantage of future entrepreneurial opportunities. The technology also has the potential to influence pedagogy, teaching practice, and assessment and has raised concerns and questions within education about how educators can train students to use the latest technology to prepare them for the future, whilst managing potential changes to teaching practice. However, given the rapid emergence of the technology, discussion as to the implications for education and particularly entrepreneurship education is limited and there have been calls for further exploration and discussion. This paper addresses these calls by discussing some of the potential implications which generative artificial intelligence brings to entrepreneurship education and the entrepreneurship classroom, at both a macro and curricular level. The advancement of generative artificial intelligence furthers the need for entrepreneurship educators to embrace the technology in a managed way, develop students critical and reflective thinking, and foster the development and assessment of practical and technical entrepreneurial skills, to support student’s effective utilisation of generative artificial intelligence. Educators should also be aware of the potential effects which generative artificial intelligence poses to teaching and assessment.</t>
        </is>
      </c>
      <c r="M103" s="77" t="inlineStr">
        <is>
          <t>article</t>
        </is>
      </c>
      <c r="N103" s="77" t="inlineStr">
        <is>
          <t>en</t>
        </is>
      </c>
      <c r="O103" s="77" t="inlineStr">
        <is>
          <t>entrepreneurship education in the era of generative artificial intelligence|robin bell; heather bell|2023</t>
        </is>
      </c>
      <c r="P103" s="77" t="inlineStr">
        <is>
          <t>No</t>
        </is>
      </c>
      <c r="Q103" s="77" t="inlineStr">
        <is>
          <t>Citations: 139</t>
        </is>
      </c>
    </row>
    <row r="104" ht="280.55" customHeight="1" s="57">
      <c r="A104" s="77" t="inlineStr">
        <is>
          <t>OA-0103</t>
        </is>
      </c>
      <c r="B104" s="77" t="inlineStr">
        <is>
          <t>Database</t>
        </is>
      </c>
      <c r="C104" s="77" t="inlineStr">
        <is>
          <t>OpenAlex</t>
        </is>
      </c>
      <c r="D104" s="94" t="n">
        <v>46287</v>
      </c>
      <c r="E104" s="77" t="inlineStr">
        <is>
          <t>Multiple queries (Q1-Q10)</t>
        </is>
      </c>
      <c r="F104" s="77" t="inlineStr">
        <is>
          <t>Transforming Assessment: The Impacts and Implications of Large Language Models and Generative AI</t>
        </is>
      </c>
      <c r="G104" s="77" t="inlineStr">
        <is>
          <t>Jiangang Hao; Alina von Davier; Victoria Yaneva; Susan Lottridge; Matthias von Davier; Deborah J. Harris</t>
        </is>
      </c>
      <c r="H104" s="77" t="n">
        <v>2024</v>
      </c>
      <c r="I104" s="77" t="inlineStr">
        <is>
          <t>Educational Measurement Issues and Practice</t>
        </is>
      </c>
      <c r="J104" s="77" t="inlineStr">
        <is>
          <t>10.1111/emip.12602</t>
        </is>
      </c>
      <c r="K104" s="95" t="inlineStr">
        <is>
          <t>https://doi.org/10.1111/emip.12602</t>
        </is>
      </c>
      <c r="L104" s="77" t="inlineStr">
        <is>
          <t>Abstract The remarkable strides in artificial intelligence (AI), exemplified by ChatGPT, have unveiled a wealth of opportunities and challenges in assessment. Applying cutting‐edge large language models (LLMs) and generative AI to assessment holds great promise in boosting efficiency, mitigating bias, and facilitating customized evaluations. Conversely, these innovations raise significant concerns regarding validity, reliability, transparency, fairness, equity, and test security, necessitating careful thinking when applying them in assessments. In this article, we discuss the impacts and implications of LLMs and generative AI on critical dimensions of assessment with example use cases and call for a community effort to equip assessment professionals with the needed AI literacy to harness the potential effectively.</t>
        </is>
      </c>
      <c r="M104" s="77" t="inlineStr">
        <is>
          <t>article</t>
        </is>
      </c>
      <c r="N104" s="77" t="inlineStr">
        <is>
          <t>en</t>
        </is>
      </c>
      <c r="O104" s="77" t="inlineStr">
        <is>
          <t>transforming assessment: the impacts and implications of large language models and generative ai|jiangang hao; alina von davier; victoria yaneva; susan lottridge; matthias von davier; deborah j. harris|2024</t>
        </is>
      </c>
      <c r="P104" s="77" t="inlineStr">
        <is>
          <t>No</t>
        </is>
      </c>
      <c r="Q104" s="77" t="inlineStr">
        <is>
          <t>Citations: 89</t>
        </is>
      </c>
    </row>
    <row r="105" ht="576.1" customHeight="1" s="57">
      <c r="A105" s="77" t="inlineStr">
        <is>
          <t>OA-0104</t>
        </is>
      </c>
      <c r="B105" s="77" t="inlineStr">
        <is>
          <t>Database</t>
        </is>
      </c>
      <c r="C105" s="77" t="inlineStr">
        <is>
          <t>OpenAlex</t>
        </is>
      </c>
      <c r="D105" s="94" t="n">
        <v>46287</v>
      </c>
      <c r="E105" s="77" t="inlineStr">
        <is>
          <t>Multiple queries (Q1-Q10)</t>
        </is>
      </c>
      <c r="F105" s="77" t="inlineStr">
        <is>
          <t>ChatGPT: Bullshit spewer or the end of traditional assessments in higher education?</t>
        </is>
      </c>
      <c r="G105" s="77" t="inlineStr">
        <is>
          <t>Jürgen Rudolph; Samson Tan; Shannon Tan</t>
        </is>
      </c>
      <c r="H105" s="77" t="n">
        <v>2023</v>
      </c>
      <c r="I105" s="77" t="inlineStr">
        <is>
          <t>Journal of Applied Learning &amp; Teaching</t>
        </is>
      </c>
      <c r="J105" s="77" t="inlineStr">
        <is>
          <t>10.37074/jalt.2023.6.1.9</t>
        </is>
      </c>
      <c r="K105" s="95" t="inlineStr">
        <is>
          <t>https://doi.org/10.37074/jalt.2023.6.1.9</t>
        </is>
      </c>
      <c r="L105" s="77" t="inlineStr">
        <is>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is>
      </c>
      <c r="M105" s="77" t="inlineStr">
        <is>
          <t>article</t>
        </is>
      </c>
      <c r="N105" s="77" t="inlineStr">
        <is>
          <t>en</t>
        </is>
      </c>
      <c r="O105" s="77" t="inlineStr">
        <is>
          <t>chatgpt: bullshit spewer or the end of traditional assessments in higher education?|jürgen rudolph; samson tan; shannon tan|2023</t>
        </is>
      </c>
      <c r="P105" s="77" t="inlineStr">
        <is>
          <t>No</t>
        </is>
      </c>
      <c r="Q105" s="77" t="inlineStr">
        <is>
          <t>Citations: 1771</t>
        </is>
      </c>
    </row>
    <row r="106" ht="379.1" customHeight="1" s="57">
      <c r="A106" s="77" t="inlineStr">
        <is>
          <t>OA-0105</t>
        </is>
      </c>
      <c r="B106" s="77" t="inlineStr">
        <is>
          <t>Database</t>
        </is>
      </c>
      <c r="C106" s="77" t="inlineStr">
        <is>
          <t>OpenAlex</t>
        </is>
      </c>
      <c r="D106" s="94" t="n">
        <v>46287</v>
      </c>
      <c r="E106" s="77" t="inlineStr">
        <is>
          <t>Multiple queries (Q1-Q10)</t>
        </is>
      </c>
      <c r="F106" s="77" t="inlineStr">
        <is>
          <t>ChatGPT: A Case Study on Copyright Challenges for Generative Artificial Intelligence Systems</t>
        </is>
      </c>
      <c r="G106" s="77" t="inlineStr">
        <is>
          <t>Nicola Lucchi</t>
        </is>
      </c>
      <c r="H106" s="77" t="n">
        <v>2023</v>
      </c>
      <c r="I106" s="77" t="inlineStr">
        <is>
          <t>European Journal of Risk Regulation</t>
        </is>
      </c>
      <c r="J106" s="77" t="inlineStr">
        <is>
          <t>10.1017/err.2023.59</t>
        </is>
      </c>
      <c r="K106" s="95" t="inlineStr">
        <is>
          <t>https://doi.org/10.1017/err.2023.59</t>
        </is>
      </c>
      <c r="L106" s="77" t="inlineStr">
        <is>
          <t>Abstract This article focuses on copyright issues pertaining to generative artificial intelligence (AI) systems, with particular emphasis on the ChatGPT case study as a primary exemplar. In order to generate high-quality outcomes, generative AI systems require substantial quantities of training data, which may frequently comprise copyright-protected information. This prompts inquiries into the legal principles of fair use, the creation of derivative works and the lawfulness of data gathering and utilisation. The utilisation of input data for the purpose of training and enhancing AI models presents significant concerns regarding potential violations of copyright. This paper offers suggestions for safeguarding the interests of copyright holders and competitors, while simultaneously addressing legal challenges and expediting the advancement of AI technologies. This study analyses the ChatGPT platform as a case example to explore the necessary modifications that copyright regulations must undergo to adequately tackle the intricacies of authorship and ownership in the realm of AI-generated creative content.</t>
        </is>
      </c>
      <c r="M106" s="77" t="inlineStr">
        <is>
          <t>article</t>
        </is>
      </c>
      <c r="N106" s="77" t="inlineStr">
        <is>
          <t>en</t>
        </is>
      </c>
      <c r="O106" s="77" t="inlineStr">
        <is>
          <t>chatgpt: a case study on copyright challenges for generative artificial intelligence systems|nicola lucchi|2023</t>
        </is>
      </c>
      <c r="P106" s="77" t="inlineStr">
        <is>
          <t>No</t>
        </is>
      </c>
      <c r="Q106" s="77" t="inlineStr">
        <is>
          <t>Citations: 164</t>
        </is>
      </c>
    </row>
    <row r="107" ht="182.05" customHeight="1" s="57">
      <c r="A107" s="77" t="inlineStr">
        <is>
          <t>OA-0106</t>
        </is>
      </c>
      <c r="B107" s="77" t="inlineStr">
        <is>
          <t>Database</t>
        </is>
      </c>
      <c r="C107" s="77" t="inlineStr">
        <is>
          <t>OpenAlex</t>
        </is>
      </c>
      <c r="D107" s="94" t="n">
        <v>46287</v>
      </c>
      <c r="E107" s="77" t="inlineStr">
        <is>
          <t>Multiple queries (Q1-Q10)</t>
        </is>
      </c>
      <c r="F107" s="77" t="inlineStr">
        <is>
          <t>Deep generative models in energy system applications: Review, challenges, and future directions</t>
        </is>
      </c>
      <c r="G107" s="77" t="inlineStr">
        <is>
          <t>Xiangyu Zhang; Andrew Glaws; Alexandre Cortiella; Patrick Emami; Ryan N. King</t>
        </is>
      </c>
      <c r="H107" s="77" t="n">
        <v>2024</v>
      </c>
      <c r="I107" s="77" t="inlineStr">
        <is>
          <t>Applied Energy</t>
        </is>
      </c>
      <c r="J107" s="77" t="inlineStr">
        <is>
          <t>10.1016/j.apenergy.2024.125059</t>
        </is>
      </c>
      <c r="K107" s="95" t="inlineStr">
        <is>
          <t>https://doi.org/10.1016/j.apenergy.2024.125059</t>
        </is>
      </c>
      <c r="L107" s="77" t="n"/>
      <c r="M107" s="77" t="inlineStr">
        <is>
          <t>article</t>
        </is>
      </c>
      <c r="N107" s="77" t="inlineStr">
        <is>
          <t>en</t>
        </is>
      </c>
      <c r="O107" s="77" t="inlineStr">
        <is>
          <t>deep generative models in energy system applications: review, challenges, and future directions|xiangyu zhang; andrew glaws; alexandre cortiella; patrick emami; ryan n. king|2024</t>
        </is>
      </c>
      <c r="P107" s="77" t="inlineStr">
        <is>
          <t>No</t>
        </is>
      </c>
      <c r="Q107" s="77" t="inlineStr">
        <is>
          <t>Citations: 32</t>
        </is>
      </c>
    </row>
    <row r="108" ht="641.75" customHeight="1" s="57">
      <c r="A108" s="77" t="inlineStr">
        <is>
          <t>OA-0107</t>
        </is>
      </c>
      <c r="B108" s="77" t="inlineStr">
        <is>
          <t>Database</t>
        </is>
      </c>
      <c r="C108" s="77" t="inlineStr">
        <is>
          <t>OpenAlex</t>
        </is>
      </c>
      <c r="D108" s="94" t="n">
        <v>46287</v>
      </c>
      <c r="E108" s="77" t="inlineStr">
        <is>
          <t>Multiple queries (Q1-Q10)</t>
        </is>
      </c>
      <c r="F108" s="77" t="inlineStr">
        <is>
          <t>Integrating Generative AI and IoT for Sustainable Smart Tourism Destinations</t>
        </is>
      </c>
      <c r="G108" s="77" t="inlineStr">
        <is>
          <t>Pannee Suanpang; Pattanaphong Pothipassa</t>
        </is>
      </c>
      <c r="H108" s="77" t="n">
        <v>2024</v>
      </c>
      <c r="I108" s="77" t="inlineStr">
        <is>
          <t>Sustainability</t>
        </is>
      </c>
      <c r="J108" s="77" t="inlineStr">
        <is>
          <t>10.3390/su16177435</t>
        </is>
      </c>
      <c r="K108" s="95" t="inlineStr">
        <is>
          <t>https://doi.org/10.3390/su16177435</t>
        </is>
      </c>
      <c r="L108" s="77" t="inlineStr">
        <is>
          <t>This paper aims to develop a groundbreaking approach to fostering inclusive smart tourism destinations by integrating generative artificial intelligence (Gen AI) with natural language processing (NLP) and the Internet of Things (IoT) into an intelligent platform that supports tourism decision making and travel planning in smart tourism destinations. The acquisition of this new technology was conducted using Agile methodology through requirements analysis, system architecture analysis and design, implementation, and user evaluation. The results revealed that the synergistic combination of these technologies was organized into three tiers. The system provides information, including place names, images, descriptive text, and an audio option for users to listen to the information, supporting tourists with disabilities. Employing advanced AI algorithms alongside NLP, developed systems capable of generating predictive analytics, personalized recommendations, and conducting real-time, multilingual communication with tourists. This system was implemented and evaluated in Suphan Buri and Ayutthaya, UNESCO World Heritage sites in Thailand, with 416 users participating. The results showed that system satisfaction was influenced by (1) the tourism experience, (2) tourism planning and during-trip factors (attention, interest, and usage), and (3) emotion. The relative Chi-square (χ2/df) of 1.154 indicated that the model was suitable. The Comparative Fit Index (CFI) was 0.990, the Goodness-of-Fit Index (GFI) was 0.965, and the model based on the research hypothesis was consistent with the empirical data. This paper contributions significant advancements in the field of smart tourism by demonstrating the integration of Gen AI, NLP, and the IoT and offering practical solutions and theoretical insights that enhance accessibility, personalization, and environmental sustainability in tourism.</t>
        </is>
      </c>
      <c r="M108" s="77" t="inlineStr">
        <is>
          <t>article</t>
        </is>
      </c>
      <c r="N108" s="77" t="inlineStr">
        <is>
          <t>en</t>
        </is>
      </c>
      <c r="O108" s="77" t="inlineStr">
        <is>
          <t>integrating generative ai and iot for sustainable smart tourism destinations|pannee suanpang; pattanaphong pothipassa|2024</t>
        </is>
      </c>
      <c r="P108" s="77" t="inlineStr">
        <is>
          <t>No</t>
        </is>
      </c>
      <c r="Q108" s="77" t="inlineStr">
        <is>
          <t>Citations: 140</t>
        </is>
      </c>
    </row>
    <row r="109" ht="526.85" customHeight="1" s="57">
      <c r="A109" s="77" t="inlineStr">
        <is>
          <t>OA-0108</t>
        </is>
      </c>
      <c r="B109" s="77" t="inlineStr">
        <is>
          <t>Database</t>
        </is>
      </c>
      <c r="C109" s="77" t="inlineStr">
        <is>
          <t>OpenAlex</t>
        </is>
      </c>
      <c r="D109" s="94" t="n">
        <v>46287</v>
      </c>
      <c r="E109" s="77" t="inlineStr">
        <is>
          <t>Multiple queries (Q1-Q10)</t>
        </is>
      </c>
      <c r="F109" s="77" t="inlineStr">
        <is>
          <t>The Artificial Intelligence Assessment Scale (AIAS): A Framework for Ethical Integration of Generative AI in Educational Assessment</t>
        </is>
      </c>
      <c r="G109" s="77" t="inlineStr">
        <is>
          <t>Mike Perkins; Leon Furze; Jasper Roe; Jason MacVaugh</t>
        </is>
      </c>
      <c r="H109" s="77" t="n">
        <v>2024</v>
      </c>
      <c r="I109" s="77" t="inlineStr">
        <is>
          <t>Journal of University Teaching and Learning Practice</t>
        </is>
      </c>
      <c r="J109" s="77" t="inlineStr">
        <is>
          <t>10.53761/q3azde36</t>
        </is>
      </c>
      <c r="K109" s="95" t="inlineStr">
        <is>
          <t>https://doi.org/10.53761/q3azde36</t>
        </is>
      </c>
      <c r="L109" s="77" t="inlineStr">
        <is>
          <t>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t>
        </is>
      </c>
      <c r="M109" s="77" t="inlineStr">
        <is>
          <t>article</t>
        </is>
      </c>
      <c r="N109" s="77" t="inlineStr">
        <is>
          <t>en</t>
        </is>
      </c>
      <c r="O109" s="77" t="inlineStr">
        <is>
          <t>the artificial intelligence assessment scale (aias): a framework for ethical integration of generative ai in educational assessment|mike perkins; leon furze; jasper roe; jason macvaugh|2024</t>
        </is>
      </c>
      <c r="P109" s="77" t="inlineStr">
        <is>
          <t>No</t>
        </is>
      </c>
      <c r="Q109" s="77" t="inlineStr">
        <is>
          <t>Citations: 240</t>
        </is>
      </c>
    </row>
    <row r="110" ht="691" customHeight="1" s="57">
      <c r="A110" s="77" t="inlineStr">
        <is>
          <t>OA-0109</t>
        </is>
      </c>
      <c r="B110" s="77" t="inlineStr">
        <is>
          <t>Database</t>
        </is>
      </c>
      <c r="C110" s="77" t="inlineStr">
        <is>
          <t>OpenAlex</t>
        </is>
      </c>
      <c r="D110" s="94" t="n">
        <v>46287</v>
      </c>
      <c r="E110" s="77" t="inlineStr">
        <is>
          <t>Multiple queries (Q1-Q10)</t>
        </is>
      </c>
      <c r="F110" s="77" t="inlineStr">
        <is>
          <t>Comprehensive exploration of diffusion models in image generation: a survey</t>
        </is>
      </c>
      <c r="G110" s="77" t="inlineStr">
        <is>
          <t>Hang Chen; Qian Xiang; Jiaxin Hu; Meilin Ye; Chao Yu; Hao Cheng; Lei Zhang</t>
        </is>
      </c>
      <c r="H110" s="77" t="n">
        <v>2025</v>
      </c>
      <c r="I110" s="77" t="inlineStr">
        <is>
          <t>Artificial Intelligence Review</t>
        </is>
      </c>
      <c r="J110" s="77" t="inlineStr">
        <is>
          <t>10.1007/s10462-025-11110-3</t>
        </is>
      </c>
      <c r="K110" s="95" t="inlineStr">
        <is>
          <t>https://doi.org/10.1007/s10462-025-11110-3</t>
        </is>
      </c>
      <c r="L110" s="77" t="inlineStr">
        <is>
          <t>The rapid development of deep learning technology has led to the emergence of diffusion models as a promising generative model with diverse applications. These include image generation, audio and video synthesis, molecular design, and text generation. The distinctive generation mechanism and exceptional generation quality of diffusion models have made them a valuable tool in these diverse fields. However, with the extensive deployment of diffusion models in the domain of image generation, concerns pertaining to data privacy, data security, and artistic ethics have emerged with increasing prominence. Given the accelerated pace of development in the field of diffusion models, the majority of extant surveys are deficient in two respects: firstly, they fail to encompass the latest advances in diffusion-based image synthesis; and secondly, they seldom consider the potential social implications of diffusion models. In order to address these issues, this paper presents a comprehensive survey of the most recent applications of diffusion models in the field of image generation. Furthermore, it provides an in-depth analysis of the potential social impacts that may result from their use. Firstly, this paper presents a systematic survey of the background principles and theoretical foundations of diffusion models. Subsequently, this paper provides a detailed examination of the most recent applications of diffusion models across a range of image generation subfields, including style transfer, image completion, image editing, super-resolution, and beyond. Finally, we present a comprehensive examination of these social issues, addressing data privacy concerns, such as the potential for data leakage and the implementation of protective measures during model training. We also analyse the risk of malicious exploitation of the model and the defensive strategies employed to mitigate such risks. Additionally, we examine the implications of the authenticity and originality of generated images on artistic creativity and copyright protection.</t>
        </is>
      </c>
      <c r="M110" s="77" t="inlineStr">
        <is>
          <t>article</t>
        </is>
      </c>
      <c r="N110" s="77" t="inlineStr">
        <is>
          <t>en</t>
        </is>
      </c>
      <c r="O110" s="77" t="inlineStr">
        <is>
          <t>comprehensive exploration of diffusion models in image generation: a survey|hang chen; qian xiang; jiaxin hu; meilin ye; chao yu; hao cheng; lei zhang|2025</t>
        </is>
      </c>
      <c r="P110" s="77" t="inlineStr">
        <is>
          <t>No</t>
        </is>
      </c>
      <c r="Q110" s="77" t="inlineStr">
        <is>
          <t>Citations: 75</t>
        </is>
      </c>
    </row>
    <row r="111" ht="576.1" customHeight="1" s="57">
      <c r="A111" s="77" t="inlineStr">
        <is>
          <t>OA-0110</t>
        </is>
      </c>
      <c r="B111" s="77" t="inlineStr">
        <is>
          <t>Database</t>
        </is>
      </c>
      <c r="C111" s="77" t="inlineStr">
        <is>
          <t>OpenAlex</t>
        </is>
      </c>
      <c r="D111" s="94" t="n">
        <v>46287</v>
      </c>
      <c r="E111" s="77" t="inlineStr">
        <is>
          <t>Multiple queries (Q1-Q10)</t>
        </is>
      </c>
      <c r="F111" s="77" t="inlineStr">
        <is>
          <t>LLMs and generative agent-based models for complex systems research</t>
        </is>
      </c>
      <c r="G111" s="77" t="inlineStr">
        <is>
          <t>Yikang Lu; Alberto Aleta; Chunpeng Du; Lei Shi; Yamir Moreno</t>
        </is>
      </c>
      <c r="H111" s="77" t="n">
        <v>2024</v>
      </c>
      <c r="I111" s="77" t="inlineStr">
        <is>
          <t>Physics of Life Reviews</t>
        </is>
      </c>
      <c r="J111" s="77" t="inlineStr">
        <is>
          <t>10.1016/j.plrev.2024.10.013</t>
        </is>
      </c>
      <c r="K111" s="95" t="inlineStr">
        <is>
          <t>https://doi.org/10.1016/j.plrev.2024.10.013</t>
        </is>
      </c>
      <c r="L111" s="77" t="inlineStr">
        <is>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is>
      </c>
      <c r="M111" s="77" t="inlineStr">
        <is>
          <t>article</t>
        </is>
      </c>
      <c r="N111" s="77" t="inlineStr">
        <is>
          <t>en</t>
        </is>
      </c>
      <c r="O111" s="77" t="inlineStr">
        <is>
          <t>llms and generative agent-based models for complex systems research|yikang lu; alberto aleta; chunpeng du; lei shi; yamir moreno|2024</t>
        </is>
      </c>
      <c r="P111" s="77" t="inlineStr">
        <is>
          <t>No</t>
        </is>
      </c>
      <c r="Q111" s="77" t="inlineStr">
        <is>
          <t>Citations: 80</t>
        </is>
      </c>
    </row>
    <row r="112" ht="494" customHeight="1" s="57">
      <c r="A112" s="77" t="inlineStr">
        <is>
          <t>OA-0111</t>
        </is>
      </c>
      <c r="B112" s="77" t="inlineStr">
        <is>
          <t>Database</t>
        </is>
      </c>
      <c r="C112" s="77" t="inlineStr">
        <is>
          <t>OpenAlex</t>
        </is>
      </c>
      <c r="D112" s="94" t="n">
        <v>46287</v>
      </c>
      <c r="E112" s="77" t="inlineStr">
        <is>
          <t>Multiple queries (Q1-Q10)</t>
        </is>
      </c>
      <c r="F112" s="77" t="inlineStr">
        <is>
          <t>Explainable Generative AI (GenXAI): a survey, conceptualization, and research agenda</t>
        </is>
      </c>
      <c r="G112" s="77" t="inlineStr">
        <is>
          <t>Johannes Schneider</t>
        </is>
      </c>
      <c r="H112" s="77" t="n">
        <v>2024</v>
      </c>
      <c r="I112" s="77" t="inlineStr">
        <is>
          <t>Artificial Intelligence Review</t>
        </is>
      </c>
      <c r="J112" s="77" t="inlineStr">
        <is>
          <t>10.1007/s10462-024-10916-x</t>
        </is>
      </c>
      <c r="K112" s="95" t="inlineStr">
        <is>
          <t>https://doi.org/10.1007/s10462-024-10916-x</t>
        </is>
      </c>
      <c r="L112" s="77" t="inlineStr">
        <is>
          <t>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is>
      </c>
      <c r="M112" s="77" t="inlineStr">
        <is>
          <t>article</t>
        </is>
      </c>
      <c r="N112" s="77" t="inlineStr">
        <is>
          <t>en</t>
        </is>
      </c>
      <c r="O112" s="77" t="inlineStr">
        <is>
          <t>explainable generative ai (genxai): a survey, conceptualization, and research agenda|johannes schneider|2024</t>
        </is>
      </c>
      <c r="P112" s="77" t="inlineStr">
        <is>
          <t>No</t>
        </is>
      </c>
      <c r="Q112" s="77" t="inlineStr">
        <is>
          <t>Citations: 152</t>
        </is>
      </c>
    </row>
    <row r="113" ht="99.95" customHeight="1" s="57">
      <c r="A113" s="77" t="inlineStr">
        <is>
          <t>OA-0112</t>
        </is>
      </c>
      <c r="B113" s="77" t="inlineStr">
        <is>
          <t>Database</t>
        </is>
      </c>
      <c r="C113" s="77" t="inlineStr">
        <is>
          <t>OpenAlex</t>
        </is>
      </c>
      <c r="D113" s="94" t="n">
        <v>46287</v>
      </c>
      <c r="E113" s="77" t="inlineStr">
        <is>
          <t>Multiple queries (Q1-Q10)</t>
        </is>
      </c>
      <c r="F113" s="77" t="inlineStr">
        <is>
          <t>The generative era of medical AI</t>
        </is>
      </c>
      <c r="G113" s="77" t="inlineStr">
        <is>
          <t>John Fahrner; Emma Chen; Eric J. Topol; Pranav Rajpurkar</t>
        </is>
      </c>
      <c r="H113" s="77" t="n">
        <v>2025</v>
      </c>
      <c r="I113" s="77" t="inlineStr">
        <is>
          <t>Cell</t>
        </is>
      </c>
      <c r="J113" s="77" t="inlineStr">
        <is>
          <t>10.1016/j.cell.2025.05.018</t>
        </is>
      </c>
      <c r="K113" s="95" t="inlineStr">
        <is>
          <t>https://doi.org/10.1016/j.cell.2025.05.018</t>
        </is>
      </c>
      <c r="L113" s="77" t="n"/>
      <c r="M113" s="77" t="inlineStr">
        <is>
          <t>article</t>
        </is>
      </c>
      <c r="N113" s="77" t="inlineStr">
        <is>
          <t>en</t>
        </is>
      </c>
      <c r="O113" s="77" t="inlineStr">
        <is>
          <t>the generative era of medical ai|john fahrner; emma chen; eric j. topol; pranav rajpurkar|2025</t>
        </is>
      </c>
      <c r="P113" s="77" t="inlineStr">
        <is>
          <t>No</t>
        </is>
      </c>
      <c r="Q113" s="77" t="inlineStr">
        <is>
          <t>Citations: 97</t>
        </is>
      </c>
    </row>
    <row r="114" ht="608.95" customHeight="1" s="57">
      <c r="A114" s="77" t="inlineStr">
        <is>
          <t>OA-0113</t>
        </is>
      </c>
      <c r="B114" s="77" t="inlineStr">
        <is>
          <t>Database</t>
        </is>
      </c>
      <c r="C114" s="77" t="inlineStr">
        <is>
          <t>OpenAlex</t>
        </is>
      </c>
      <c r="D114" s="94" t="n">
        <v>46287</v>
      </c>
      <c r="E114" s="77" t="inlineStr">
        <is>
          <t>Multiple queries (Q1-Q10)</t>
        </is>
      </c>
      <c r="F114" s="77" t="inlineStr">
        <is>
          <t>Generative Adversarial Networks (GANs) in Medical Imaging: Advancements, Applications, and Challenges</t>
        </is>
      </c>
      <c r="G114" s="77" t="inlineStr">
        <is>
          <t>Showrov Islam; M Aziz; Hadiur Rahman Nabil; Jamin Rahman Jim; M. F. Mridha; Md. Mohsin Kabir; Nobuyoshi Asai; Jungpil Shin</t>
        </is>
      </c>
      <c r="H114" s="77" t="n">
        <v>2024</v>
      </c>
      <c r="I114" s="77" t="inlineStr">
        <is>
          <t>IEEE Access</t>
        </is>
      </c>
      <c r="J114" s="77" t="inlineStr">
        <is>
          <t>10.1109/access.2024.3370848</t>
        </is>
      </c>
      <c r="K114" s="95" t="inlineStr">
        <is>
          <t>https://doi.org/10.1109/access.2024.3370848</t>
        </is>
      </c>
      <c r="L114" s="77" t="inlineStr">
        <is>
          <t>Generative Adversarial Networks are a class of artificial intelligence algorithms that consist of a generator and a discriminator trained simultaneously through adversarial training. GANs have found crucial applications in various fields, including medical imaging. In healthcare, GANs contribute by generating synthetic medical images, enhancing data quality, and aiding in image segmentation, disease detection, and medical image synthesis. Their importance lies in their ability to generate realistic images, facilitating improved diagnostics, research, and training for medical professionals. Understanding its applications, algorithms, current advancements, and challenges is imperative for further advancement in the medical imaging domain. However, no study explores the recent state-of-the-art development of GANs in medical imaging. To overcome this research gap, in this extensive study, we began by exploring the vast array of applications of GANs in medical imaging, scrutinizing them within recent research. We then dive into the prevalent datasets and pre-processing techniques to enhance comprehension. Subsequently, an in-depth discussion of the GAN algorithms, elucidating their respective strengths and limitations, is provided. After that, we meticulously analyzed the results and experimental details of some recent cutting-edge research to obtain a more comprehensive understanding of the current development of GANs in medical imaging. Lastly, we discussed the diverse challenges encountered and future research directions to mitigate these concerns. This systematic review offers a complete overview of GANs in medical imaging, encompassing their application domains, models, state-of-the-art results analysis, challenges, and research directions, serving as a valuable resource for multidisciplinary studies.</t>
        </is>
      </c>
      <c r="M114" s="77" t="inlineStr">
        <is>
          <t>article</t>
        </is>
      </c>
      <c r="N114" s="77" t="inlineStr">
        <is>
          <t>en</t>
        </is>
      </c>
      <c r="O114" s="77" t="inlineStr">
        <is>
          <t>generative adversarial networks (gans) in medical imaging: advancements, applications, and challenges|showrov islam; m aziz; hadiur rahman nabil; jamin rahman jim; m. f. mridha; md. mohsin kabir; nobuyoshi asai; jungpil shin|2024</t>
        </is>
      </c>
      <c r="P114" s="77" t="inlineStr">
        <is>
          <t>No</t>
        </is>
      </c>
      <c r="Q114" s="77" t="inlineStr">
        <is>
          <t>Citations: 160</t>
        </is>
      </c>
    </row>
    <row r="115" ht="428.35" customHeight="1" s="57">
      <c r="A115" s="77" t="inlineStr">
        <is>
          <t>OA-0114</t>
        </is>
      </c>
      <c r="B115" s="77" t="inlineStr">
        <is>
          <t>Database</t>
        </is>
      </c>
      <c r="C115" s="77" t="inlineStr">
        <is>
          <t>OpenAlex</t>
        </is>
      </c>
      <c r="D115" s="94" t="n">
        <v>46287</v>
      </c>
      <c r="E115" s="77" t="inlineStr">
        <is>
          <t>Multiple queries (Q1-Q10)</t>
        </is>
      </c>
      <c r="F115" s="77" t="inlineStr">
        <is>
          <t>Information diffusion modeling and analysis for socially interacting networks</t>
        </is>
      </c>
      <c r="G115" s="77" t="inlineStr">
        <is>
          <t>Pawan Kumar; Adwitiya Sinha</t>
        </is>
      </c>
      <c r="H115" s="77" t="n">
        <v>2021</v>
      </c>
      <c r="I115" s="77" t="inlineStr">
        <is>
          <t>Social Network Analysis and Mining</t>
        </is>
      </c>
      <c r="J115" s="77" t="inlineStr">
        <is>
          <t>10.1007/s13278-020-00719-7</t>
        </is>
      </c>
      <c r="K115" s="95" t="inlineStr">
        <is>
          <t>https://doi.org/10.1007/s13278-020-00719-7</t>
        </is>
      </c>
      <c r="L115" s="77" t="inlineStr">
        <is>
          <t>Social network analysis provides innovative techniques to analyze interactions among entities by emphasizing social relationships. Diffusion in the social network can be referred to spread of information among interconnected nodes or entities in a network. The rate and intensity of diffusion depend upon network topology and initialization of network parameters. Individual nodes act as source of motivation for others in the diffusion process. The epidemic model is one of the basic diffusion models that helps in analyzing the transmission of infectious disease from one person to another through social connections. This can be further generalized for other socially connected platforms involving information exchange. In our research, we have proposed a diffusion methodology for tracking the rate with which information spread over underlying social interaction structure, with variation in time and other social parameters. In addition to forward state transitions, recoverable transition is also proposed, which allows a node currently under influence of incoming information, to revert back to previous state of perception. The proposed model also assists in predicting the fraction of population getting diffused over real and large-scale complex network for specific temporal domain.</t>
        </is>
      </c>
      <c r="M115" s="77" t="inlineStr">
        <is>
          <t>article</t>
        </is>
      </c>
      <c r="N115" s="77" t="inlineStr">
        <is>
          <t>en</t>
        </is>
      </c>
      <c r="O115" s="77" t="inlineStr">
        <is>
          <t>information diffusion modeling and analysis for socially interacting networks|pawan kumar; adwitiya sinha|2021</t>
        </is>
      </c>
      <c r="P115" s="77" t="inlineStr">
        <is>
          <t>No</t>
        </is>
      </c>
      <c r="Q115" s="77" t="inlineStr">
        <is>
          <t>Citations: 99</t>
        </is>
      </c>
    </row>
    <row r="116" ht="411.9" customHeight="1" s="57">
      <c r="A116" s="77" t="inlineStr">
        <is>
          <t>OA-0115</t>
        </is>
      </c>
      <c r="B116" s="77" t="inlineStr">
        <is>
          <t>Database</t>
        </is>
      </c>
      <c r="C116" s="77" t="inlineStr">
        <is>
          <t>OpenAlex</t>
        </is>
      </c>
      <c r="D116" s="94" t="n">
        <v>46287</v>
      </c>
      <c r="E116" s="77" t="inlineStr">
        <is>
          <t>Multiple queries (Q1-Q10)</t>
        </is>
      </c>
      <c r="F116" s="77" t="inlineStr">
        <is>
          <t>ChatGPT and the rise of large language models: the new AI-driven infodemic threat in public health</t>
        </is>
      </c>
      <c r="G116" s="77" t="inlineStr">
        <is>
          <t>Luigi De Angelis; Francesco Baglivo; Guglielmo Arzilli; Gaetano Pierpaolo Privitera; Paolo Ferragina; Alberto Eugenio Tozzi; Caterina Rizzo</t>
        </is>
      </c>
      <c r="H116" s="77" t="n">
        <v>2023</v>
      </c>
      <c r="I116" s="77" t="inlineStr">
        <is>
          <t>Frontiers in Public Health</t>
        </is>
      </c>
      <c r="J116" s="77" t="inlineStr">
        <is>
          <t>10.3389/fpubh.2023.1166120</t>
        </is>
      </c>
      <c r="K116" s="95" t="inlineStr">
        <is>
          <t>https://doi.org/10.3389/fpubh.2023.1166120</t>
        </is>
      </c>
      <c r="L116" s="77" t="inlineStr">
        <is>
          <t>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is>
      </c>
      <c r="M116" s="77" t="inlineStr">
        <is>
          <t>article</t>
        </is>
      </c>
      <c r="N116" s="77" t="inlineStr">
        <is>
          <t>en</t>
        </is>
      </c>
      <c r="O116" s="77" t="inlineStr">
        <is>
          <t>chatgpt and the rise of large language models: the new ai-driven infodemic threat in public health|luigi de angelis; francesco baglivo; guglielmo arzilli; gaetano pierpaolo privitera; paolo ferragina; alberto eugenio tozzi; caterina rizzo|2023</t>
        </is>
      </c>
      <c r="P116" s="77" t="inlineStr">
        <is>
          <t>No</t>
        </is>
      </c>
      <c r="Q116" s="77" t="inlineStr">
        <is>
          <t>Citations: 675</t>
        </is>
      </c>
    </row>
    <row r="117" ht="543.25" customHeight="1" s="57">
      <c r="A117" s="77" t="inlineStr">
        <is>
          <t>OA-0116</t>
        </is>
      </c>
      <c r="B117" s="77" t="inlineStr">
        <is>
          <t>Database</t>
        </is>
      </c>
      <c r="C117" s="77" t="inlineStr">
        <is>
          <t>OpenAlex</t>
        </is>
      </c>
      <c r="D117" s="94" t="n">
        <v>46287</v>
      </c>
      <c r="E117" s="77" t="inlineStr">
        <is>
          <t>Multiple queries (Q1-Q10)</t>
        </is>
      </c>
      <c r="F117" s="77" t="inlineStr">
        <is>
          <t>Edge Intelligence: Paving the Last Mile of Artificial Intelligence With Edge Computing</t>
        </is>
      </c>
      <c r="G117" s="77" t="inlineStr">
        <is>
          <t>Zhi Zhou; Xu Chen; En Li; Liekang Zeng; Ke Luo; Junshan Zhang</t>
        </is>
      </c>
      <c r="H117" s="77" t="n">
        <v>2019</v>
      </c>
      <c r="I117" s="77" t="inlineStr">
        <is>
          <t>Proceedings of the IEEE</t>
        </is>
      </c>
      <c r="J117" s="77" t="inlineStr">
        <is>
          <t>10.1109/jproc.2019.2918951</t>
        </is>
      </c>
      <c r="K117" s="95" t="inlineStr">
        <is>
          <t>https://doi.org/10.1109/jproc.2019.2918951</t>
        </is>
      </c>
      <c r="L117" s="77"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M117" s="77" t="inlineStr">
        <is>
          <t>article</t>
        </is>
      </c>
      <c r="N117" s="77" t="inlineStr">
        <is>
          <t>en</t>
        </is>
      </c>
      <c r="O117" s="77" t="inlineStr">
        <is>
          <t>edge intelligence: paving the last mile of artificial intelligence with edge computing|zhi zhou; xu chen; en li; liekang zeng; ke luo; junshan zhang|2019</t>
        </is>
      </c>
      <c r="P117" s="77" t="inlineStr">
        <is>
          <t>No</t>
        </is>
      </c>
      <c r="Q117" s="77" t="inlineStr">
        <is>
          <t>Citations: 2393</t>
        </is>
      </c>
    </row>
    <row r="118" ht="723.85" customHeight="1" s="57">
      <c r="A118" s="77" t="inlineStr">
        <is>
          <t>OA-0117</t>
        </is>
      </c>
      <c r="B118" s="77" t="inlineStr">
        <is>
          <t>Database</t>
        </is>
      </c>
      <c r="C118" s="77" t="inlineStr">
        <is>
          <t>OpenAlex</t>
        </is>
      </c>
      <c r="D118" s="94" t="n">
        <v>46287</v>
      </c>
      <c r="E118" s="77" t="inlineStr">
        <is>
          <t>Multiple queries (Q1-Q10)</t>
        </is>
      </c>
      <c r="F118" s="77" t="inlineStr">
        <is>
          <t>Conditional neural field latent diffusion model for generating spatiotemporal turbulence</t>
        </is>
      </c>
      <c r="G118" s="77" t="inlineStr">
        <is>
          <t>Pan Du; Meet Hemant Parikh; Xiantao Fan; Xin‐Yang Liu; Jianxun Wang</t>
        </is>
      </c>
      <c r="H118" s="77" t="n">
        <v>2024</v>
      </c>
      <c r="I118" s="77" t="inlineStr">
        <is>
          <t>Nature Communications</t>
        </is>
      </c>
      <c r="J118" s="77" t="inlineStr">
        <is>
          <t>10.1038/s41467-024-54712-1</t>
        </is>
      </c>
      <c r="K118" s="95" t="inlineStr">
        <is>
          <t>https://doi.org/10.1038/s41467-024-54712-1</t>
        </is>
      </c>
      <c r="L118" s="77" t="inlineStr">
        <is>
          <t>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t>
        </is>
      </c>
      <c r="M118" s="77" t="inlineStr">
        <is>
          <t>article</t>
        </is>
      </c>
      <c r="N118" s="77" t="inlineStr">
        <is>
          <t>en</t>
        </is>
      </c>
      <c r="O118" s="77" t="inlineStr">
        <is>
          <t>conditional neural field latent diffusion model for generating spatiotemporal turbulence|pan du; meet hemant parikh; xiantao fan; xin‐yang liu; jianxun wang|2024</t>
        </is>
      </c>
      <c r="P118" s="77" t="inlineStr">
        <is>
          <t>No</t>
        </is>
      </c>
      <c r="Q118" s="77" t="inlineStr">
        <is>
          <t>Citations: 94</t>
        </is>
      </c>
    </row>
    <row r="119" ht="608.95" customHeight="1" s="57">
      <c r="A119" s="77" t="inlineStr">
        <is>
          <t>OA-0118</t>
        </is>
      </c>
      <c r="B119" s="77" t="inlineStr">
        <is>
          <t>Database</t>
        </is>
      </c>
      <c r="C119" s="77" t="inlineStr">
        <is>
          <t>OpenAlex</t>
        </is>
      </c>
      <c r="D119" s="94" t="n">
        <v>46287</v>
      </c>
      <c r="E119" s="77" t="inlineStr">
        <is>
          <t>Multiple queries (Q1-Q10)</t>
        </is>
      </c>
      <c r="F119" s="77" t="inlineStr">
        <is>
          <t>Generative Artificial Intelligence in Education: Advancing Adaptive and Personalized Learning</t>
        </is>
      </c>
      <c r="G119" s="77" t="inlineStr">
        <is>
          <t>Manel Guettala; Samir Bourekkache; Okba Kazar; Saad Harous</t>
        </is>
      </c>
      <c r="H119" s="77" t="n">
        <v>2024</v>
      </c>
      <c r="I119" s="77" t="inlineStr">
        <is>
          <t>Acta Informatica Pragensia</t>
        </is>
      </c>
      <c r="J119" s="77" t="inlineStr">
        <is>
          <t>10.18267/j.aip.235</t>
        </is>
      </c>
      <c r="K119" s="95" t="inlineStr">
        <is>
          <t>https://doi.org/10.18267/j.aip.235</t>
        </is>
      </c>
      <c r="L119" s="77" t="inlineStr">
        <is>
          <t>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t>
        </is>
      </c>
      <c r="M119" s="77" t="inlineStr">
        <is>
          <t>article</t>
        </is>
      </c>
      <c r="N119" s="77" t="inlineStr">
        <is>
          <t>en</t>
        </is>
      </c>
      <c r="O119" s="77" t="inlineStr">
        <is>
          <t>generative artificial intelligence in education: advancing adaptive and personalized learning|manel guettala; samir bourekkache; okba kazar; saad harous|2024</t>
        </is>
      </c>
      <c r="P119" s="77" t="inlineStr">
        <is>
          <t>No</t>
        </is>
      </c>
      <c r="Q119" s="77" t="inlineStr">
        <is>
          <t>Citations: 144</t>
        </is>
      </c>
    </row>
    <row r="120" ht="658.2" customHeight="1" s="57">
      <c r="A120" s="77" t="inlineStr">
        <is>
          <t>OA-0119</t>
        </is>
      </c>
      <c r="B120" s="77" t="inlineStr">
        <is>
          <t>Database</t>
        </is>
      </c>
      <c r="C120" s="77" t="inlineStr">
        <is>
          <t>OpenAlex</t>
        </is>
      </c>
      <c r="D120" s="94" t="n">
        <v>46287</v>
      </c>
      <c r="E120" s="77" t="inlineStr">
        <is>
          <t>Multiple queries (Q1-Q10)</t>
        </is>
      </c>
      <c r="F120" s="77" t="inlineStr">
        <is>
          <t>Generative AI-Driven Semantic Communication Networks: Architecture, Technologies, and Applications</t>
        </is>
      </c>
      <c r="G120" s="77" t="inlineStr">
        <is>
          <t>Chengsi Liang; Hongyang Du; Yao Sun; Dusit Niyato; Jiawen Kang; Dezong Zhao; Muhammad Ali Imran</t>
        </is>
      </c>
      <c r="H120" s="77" t="n">
        <v>2024</v>
      </c>
      <c r="I120" s="77" t="inlineStr">
        <is>
          <t>IEEE Transactions on Cognitive Communications and Networking</t>
        </is>
      </c>
      <c r="J120" s="77" t="inlineStr">
        <is>
          <t>10.1109/tccn.2024.3435524</t>
        </is>
      </c>
      <c r="K120" s="95" t="inlineStr">
        <is>
          <t>https://doi.org/10.1109/tccn.2024.3435524</t>
        </is>
      </c>
      <c r="L120" s="77" t="inlineStr">
        <is>
          <t>Generative artificial intelligence (GAI) has emerged as a rapidly burgeoning field demonstrating significant potential in creating diverse content intelligently and automatically. To support such artificial intelligence-generated content (AIGC) services, future communication systems must fulfill stringent requirements, including high data rates, throughput, and low latency, while efficiently utilizing limited spectrum resources. Semantic communication (SemCom) has been deemed as a revolutionary communication scheme to tackle this challenge by conveying the meaning of messages instead of bit reproduction. GAI algorithms serve as the foundation for enabling intelligent and efficient SemCom systems in terms of model pre-training and fine-tuning, knowledge base construction, and resource allocation. Conversely, SemCom can provide AIGC services with low latency and high reliability due to its ability to perform semantic-aware encoding and compression of data, as well as knowledgeand context-based reasoning. In this survey, we break new ground by investigating the architecture, wireless communication schemes, and network management of GAI-driven SemCom networks. We first introduce a novel architecture for GAI-driven SemCom networks, comprising the data plane, physical infrastructure, and network control plane. In turn, we provide an in-depth analysis of the transceiver design and semantic effectiveness calculation of end-to-end GAI-driven SemCom systems. Subsequently, we present innovative generation level and knowledge management strategies in the proposed networks, including knowledge construction, update, and sharing, ensuring accurate and timely knowledge-based reasoning. Finally, we explore several promising use cases, i.e., autonomous driving, smart cities, and the Metaverse, to provide a comprehensive understanding and future direction of GAI-driven SemCom networks.</t>
        </is>
      </c>
      <c r="M120" s="77" t="inlineStr">
        <is>
          <t>article</t>
        </is>
      </c>
      <c r="N120" s="77" t="inlineStr">
        <is>
          <t>en</t>
        </is>
      </c>
      <c r="O120" s="77" t="inlineStr">
        <is>
          <t>generative ai-driven semantic communication networks: architecture, technologies, and applications|chengsi liang; hongyang du; yao sun; dusit niyato; jiawen kang; dezong zhao; muhammad ali imran|2024</t>
        </is>
      </c>
      <c r="P120" s="77" t="inlineStr">
        <is>
          <t>No</t>
        </is>
      </c>
      <c r="Q120" s="77" t="inlineStr">
        <is>
          <t>Citations: 140</t>
        </is>
      </c>
    </row>
    <row r="121" ht="428.35" customHeight="1" s="57">
      <c r="A121" s="77" t="inlineStr">
        <is>
          <t>OA-0120</t>
        </is>
      </c>
      <c r="B121" s="77" t="inlineStr">
        <is>
          <t>Database</t>
        </is>
      </c>
      <c r="C121" s="77" t="inlineStr">
        <is>
          <t>OpenAlex</t>
        </is>
      </c>
      <c r="D121" s="94" t="n">
        <v>46287</v>
      </c>
      <c r="E121" s="77" t="inlineStr">
        <is>
          <t>Multiple queries (Q1-Q10)</t>
        </is>
      </c>
      <c r="F121" s="77" t="inlineStr">
        <is>
          <t>Topic Modeling in Management Research: Rendering New Theory from Textual Data</t>
        </is>
      </c>
      <c r="G121" s="77" t="inlineStr">
        <is>
          <t>Timothy R. Hannigan; Richard Franciscus Johannes Haans; Keyvan Vakili; Hovig Tchalian; Vern Glaser; Milo Shaoqing Wang; Sarah Kaplan; P. Devereaux Jennings</t>
        </is>
      </c>
      <c r="H121" s="77" t="n">
        <v>2019</v>
      </c>
      <c r="I121" s="77" t="inlineStr">
        <is>
          <t>Academy of Management Annals</t>
        </is>
      </c>
      <c r="J121" s="77" t="inlineStr">
        <is>
          <t>10.5465/annals.2017.0099</t>
        </is>
      </c>
      <c r="K121" s="95" t="inlineStr">
        <is>
          <t>https://doi.org/10.5465/annals.2017.0099</t>
        </is>
      </c>
      <c r="L121" s="77" t="inlineStr">
        <is>
          <t>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t>
        </is>
      </c>
      <c r="M121" s="77" t="inlineStr">
        <is>
          <t>article</t>
        </is>
      </c>
      <c r="N121" s="77" t="inlineStr">
        <is>
          <t>en</t>
        </is>
      </c>
      <c r="O121" s="77" t="inlineStr">
        <is>
          <t>topic modeling in management research: rendering new theory from textual data|timothy r. hannigan; richard franciscus johannes haans; keyvan vakili; hovig tchalian; vern glaser; milo shaoqing wang; sarah kaplan; p. devereaux jennings|2019</t>
        </is>
      </c>
      <c r="P121" s="77" t="inlineStr">
        <is>
          <t>No</t>
        </is>
      </c>
      <c r="Q121" s="77" t="inlineStr">
        <is>
          <t>Citations: 623</t>
        </is>
      </c>
    </row>
    <row r="122" ht="428.35" customHeight="1" s="57">
      <c r="A122" s="77" t="inlineStr">
        <is>
          <t>OA-0121</t>
        </is>
      </c>
      <c r="B122" s="77" t="inlineStr">
        <is>
          <t>Database</t>
        </is>
      </c>
      <c r="C122" s="77" t="inlineStr">
        <is>
          <t>OpenAlex</t>
        </is>
      </c>
      <c r="D122" s="94" t="n">
        <v>46287</v>
      </c>
      <c r="E122" s="77" t="inlineStr">
        <is>
          <t>Multiple queries (Q1-Q10)</t>
        </is>
      </c>
      <c r="F122" s="77" t="inlineStr">
        <is>
          <t>Dynamical regimes of diffusion models</t>
        </is>
      </c>
      <c r="G122" s="77" t="inlineStr">
        <is>
          <t>Giulio Biroli; Tony Bonnaire; Valentin De Bortoli; Marc Mézard</t>
        </is>
      </c>
      <c r="H122" s="77" t="n">
        <v>2024</v>
      </c>
      <c r="I122" s="77" t="inlineStr">
        <is>
          <t>Nature Communications</t>
        </is>
      </c>
      <c r="J122" s="77" t="inlineStr">
        <is>
          <t>10.1038/s41467-024-54281-3</t>
        </is>
      </c>
      <c r="K122" s="95" t="inlineStr">
        <is>
          <t>https://doi.org/10.1038/s41467-024-54281-3</t>
        </is>
      </c>
      <c r="L122" s="77" t="inlineStr">
        <is>
          <t>We study generative diffusion models in the regime where both the data dimension and the sample size are large, and the score function is trained optimally. Using statistical physics methods, we identify three distinct dynamical regimes during the generative diffusion process. The generative dynamics, starting from pure noise, first encounters a speciation transition, where the broad structure of the data emerges, akin to symmetry breaking in phase transitions. This is followed by a collapse phase, where the dynamics is attracted to a specific training point through a mechanism similar to condensation in a glass phase. The speciation time can be obtained from a spectral analysis of the data’s correlation matrix, while the collapse time relates to an excess entropy measure, and reveals the existence of a curse of dimensionality for diffusion models. These theoretical findings are supported by analytical solutions for Gaussian mixtures and confirmed by numerical experiments on real datasets. Diffusion methods are widely used for generating data in AI applications. Here, authors show that optimally trained diffusion models exhibit three dynamical regimes: starting from pure noise, they reach a regime where the main data class is sealed, and finally collapse onto one training point.</t>
        </is>
      </c>
      <c r="M122" s="77" t="inlineStr">
        <is>
          <t>article</t>
        </is>
      </c>
      <c r="N122" s="77" t="inlineStr">
        <is>
          <t>en</t>
        </is>
      </c>
      <c r="O122" s="77" t="inlineStr">
        <is>
          <t>dynamical regimes of diffusion models|giulio biroli; tony bonnaire; valentin de bortoli; marc mézard|2024</t>
        </is>
      </c>
      <c r="P122" s="77" t="inlineStr">
        <is>
          <t>No</t>
        </is>
      </c>
      <c r="Q122" s="77" t="inlineStr">
        <is>
          <t>Citations: 48</t>
        </is>
      </c>
    </row>
    <row r="123" ht="477.6" customHeight="1" s="57">
      <c r="A123" s="77" t="inlineStr">
        <is>
          <t>OA-0122</t>
        </is>
      </c>
      <c r="B123" s="77" t="inlineStr">
        <is>
          <t>Database</t>
        </is>
      </c>
      <c r="C123" s="77" t="inlineStr">
        <is>
          <t>OpenAlex</t>
        </is>
      </c>
      <c r="D123" s="94" t="n">
        <v>46287</v>
      </c>
      <c r="E123" s="77" t="inlineStr">
        <is>
          <t>Multiple queries (Q1-Q10)</t>
        </is>
      </c>
      <c r="F123" s="77" t="inlineStr">
        <is>
          <t>Assessing the nexus of Generative AI adoption, ethical considerations and organizational performance</t>
        </is>
      </c>
      <c r="G123" s="77" t="inlineStr">
        <is>
          <t>Nripendra P. Rana; Rajasshrie Pillai; Brijesh Sivathanu; Nishtha Malik</t>
        </is>
      </c>
      <c r="H123" s="77" t="n">
        <v>2024</v>
      </c>
      <c r="I123" s="77" t="inlineStr">
        <is>
          <t>Technovation</t>
        </is>
      </c>
      <c r="J123" s="77" t="inlineStr">
        <is>
          <t>10.1016/j.technovation.2024.103064</t>
        </is>
      </c>
      <c r="K123" s="95" t="inlineStr">
        <is>
          <t>https://doi.org/10.1016/j.technovation.2024.103064</t>
        </is>
      </c>
      <c r="L123" s="77" t="inlineStr">
        <is>
          <t>Numerous enterprises employ Generative AI (GenAI) for a plethora of business operations, which can enhance organizational effectiveness. The adoption might be driven by multiple factors influencing the business landscape. Additionally, numerous ethical considerations could impact the deployment of GenAI. This unique study investigated how organizations adopt GenAI and its effects on their performance. Further, this research utilized institutional theory and ethical guidelines for AI design to develop a research framework examining how organizations adopt GenAI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t>
        </is>
      </c>
      <c r="M123" s="77" t="inlineStr">
        <is>
          <t>article</t>
        </is>
      </c>
      <c r="N123" s="77" t="inlineStr">
        <is>
          <t>en</t>
        </is>
      </c>
      <c r="O123" s="77" t="inlineStr">
        <is>
          <t>assessing the nexus of generative ai adoption, ethical considerations and organizational performance|nripendra p. rana; rajasshrie pillai; brijesh sivathanu; nishtha malik|2024</t>
        </is>
      </c>
      <c r="P123" s="77" t="inlineStr">
        <is>
          <t>No</t>
        </is>
      </c>
      <c r="Q123" s="77" t="inlineStr">
        <is>
          <t>Citations: 146</t>
        </is>
      </c>
    </row>
    <row r="124" ht="379.1" customHeight="1" s="57">
      <c r="A124" s="77" t="inlineStr">
        <is>
          <t>OA-0123</t>
        </is>
      </c>
      <c r="B124" s="77" t="inlineStr">
        <is>
          <t>Database</t>
        </is>
      </c>
      <c r="C124" s="77" t="inlineStr">
        <is>
          <t>OpenAlex</t>
        </is>
      </c>
      <c r="D124" s="94" t="n">
        <v>46287</v>
      </c>
      <c r="E124" s="77" t="inlineStr">
        <is>
          <t>Multiple queries (Q1-Q10)</t>
        </is>
      </c>
      <c r="F124" s="77" t="inlineStr">
        <is>
          <t>Machine learning and deep learning</t>
        </is>
      </c>
      <c r="G124" s="77" t="inlineStr">
        <is>
          <t>Christian Janiesch; Patrick Zschech; Kai Heinrich</t>
        </is>
      </c>
      <c r="H124" s="77" t="n">
        <v>2021</v>
      </c>
      <c r="I124" s="77" t="inlineStr">
        <is>
          <t>Electronic Markets</t>
        </is>
      </c>
      <c r="J124" s="77" t="inlineStr">
        <is>
          <t>10.1007/s12525-021-00475-2</t>
        </is>
      </c>
      <c r="K124" s="95" t="inlineStr">
        <is>
          <t>https://doi.org/10.1007/s12525-021-00475-2</t>
        </is>
      </c>
      <c r="L124" s="77" t="inlineStr">
        <is>
          <t>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is>
      </c>
      <c r="M124" s="77" t="inlineStr">
        <is>
          <t>article</t>
        </is>
      </c>
      <c r="N124" s="77" t="inlineStr">
        <is>
          <t>en</t>
        </is>
      </c>
      <c r="O124" s="77" t="inlineStr">
        <is>
          <t>machine learning and deep learning|christian janiesch; patrick zschech; kai heinrich|2021</t>
        </is>
      </c>
      <c r="P124" s="77" t="inlineStr">
        <is>
          <t>No</t>
        </is>
      </c>
      <c r="Q124" s="77" t="inlineStr">
        <is>
          <t>Citations: 2629</t>
        </is>
      </c>
    </row>
    <row r="125" ht="789.55" customHeight="1" s="57">
      <c r="A125" s="77" t="inlineStr">
        <is>
          <t>OA-0124</t>
        </is>
      </c>
      <c r="B125" s="77" t="inlineStr">
        <is>
          <t>Database</t>
        </is>
      </c>
      <c r="C125" s="77" t="inlineStr">
        <is>
          <t>OpenAlex</t>
        </is>
      </c>
      <c r="D125" s="94" t="n">
        <v>46287</v>
      </c>
      <c r="E125" s="77" t="inlineStr">
        <is>
          <t>Multiple queries (Q1-Q10)</t>
        </is>
      </c>
      <c r="F125" s="77" t="inlineStr">
        <is>
          <t>Uncertainty modelling in deep learning for safer neuroimage enhancement: Demonstration in diffusion MRI</t>
        </is>
      </c>
      <c r="G125" s="77" t="inlineStr">
        <is>
          <t>Ryutaro Tanno; Daniel E. Worrall; Enrico Kaden; Aurobrata Ghosh; Francesco Grussu; Alberto Bizzi; Stamatios N. Sotiropoulos; Antonio Criminisi; Daniel C. Alexander</t>
        </is>
      </c>
      <c r="H125" s="77" t="n">
        <v>2020</v>
      </c>
      <c r="I125" s="77" t="inlineStr">
        <is>
          <t>NeuroImage</t>
        </is>
      </c>
      <c r="J125" s="77" t="inlineStr">
        <is>
          <t>10.1016/j.neuroimage.2020.117366</t>
        </is>
      </c>
      <c r="K125" s="95" t="inlineStr">
        <is>
          <t>https://doi.org/10.1016/j.neuroimage.2020.117366</t>
        </is>
      </c>
      <c r="L125" s="77" t="inlineStr">
        <is>
          <t>Deep learning (DL) has shown great potential in medical image enhancement problems, such as super-resolution or image synthesis. However, to date, most existing approaches are based on deterministic models, neglecting the presence of different sources of uncertainty in such problems. Here we introduce methods to characterise different components of uncertainty, and demonstrate the ideas using diffusion MRI super-resolution. Specifically, we propose to account for intrinsic uncertainty through a heteroscedastic noise model and for parameter uncertainty through approximate Bayesian inference, and integrate the two to quantify predictive uncertainty over the output image. Moreover, we introduce a method to propagate the predictive uncertainty on a multi-channelled image to derived scalar parameters, and separately quantify the effects of intrinsic and parameter uncertainty therein. The methods are evaluated for super-resolution of two different signal representations of diffusion MR images-Diffusion Tensor images and Mean Apparent Propagator MRI-and their derived quantities such as mean diffusivity and fractional anisotropy, on multiple datasets of both healthy and pathological human brains. Results highlight three key potential benefits of modelling uncertainty for improving the safety of DL-based image enhancement systems. Firstly, modelling uncertainty improves the predictive performance even when test data departs from training data ("out-of-distribution" datasets). Secondly, the predictive uncertainty highly correlates with reconstruction errors, and is therefore capable of detecting predictive "failures". Results on both healthy subjects and patients with brain glioma or multiple sclerosis demonstrate that such an uncertainty measure enables subject-specific and voxel-wise risk assessment of the super-resolved images that can be accounted for in subsequent analysis. Thirdly, we show that the method for decomposing predictive uncertainty into its independent sources provides high-level "explanations" for the model performance by separately quantifying how much uncertainty arises from the inherent difficulty of the task or the limited training examples. The introduced concepts of uncertainty modelling extend naturally to many other imaging modalities and data enhancement applications.</t>
        </is>
      </c>
      <c r="M125" s="77" t="inlineStr">
        <is>
          <t>article</t>
        </is>
      </c>
      <c r="N125" s="77" t="inlineStr">
        <is>
          <t>en</t>
        </is>
      </c>
      <c r="O125" s="77" t="inlineStr">
        <is>
          <t>uncertainty modelling in deep learning for safer neuroimage enhancement: demonstration in diffusion mri|ryutaro tanno; daniel e. worrall; enrico kaden; aurobrata ghosh; francesco grussu; alberto bizzi; stamatios n. sotiropoulos; antonio criminisi; daniel c. alexander|2020</t>
        </is>
      </c>
      <c r="P125" s="77" t="inlineStr">
        <is>
          <t>No</t>
        </is>
      </c>
      <c r="Q125" s="77" t="inlineStr">
        <is>
          <t>Citations: 117</t>
        </is>
      </c>
    </row>
    <row r="126" ht="904.45" customHeight="1" s="57">
      <c r="A126" s="77" t="inlineStr">
        <is>
          <t>OA-0125</t>
        </is>
      </c>
      <c r="B126" s="77" t="inlineStr">
        <is>
          <t>Database</t>
        </is>
      </c>
      <c r="C126" s="77" t="inlineStr">
        <is>
          <t>OpenAlex</t>
        </is>
      </c>
      <c r="D126" s="94" t="n">
        <v>46287</v>
      </c>
      <c r="E126" s="77" t="inlineStr">
        <is>
          <t>Multiple queries (Q1-Q10)</t>
        </is>
      </c>
      <c r="F126" s="77" t="inlineStr">
        <is>
          <t>At the Dawn of Generative AI Era: A Tutorial-cum-Survey on New Frontiers in 6G Wireless Intelligence</t>
        </is>
      </c>
      <c r="G126" s="77" t="inlineStr">
        <is>
          <t>Abdulkadir Çelik; Ahmed M. Eltawil</t>
        </is>
      </c>
      <c r="H126" s="77" t="n">
        <v>2024</v>
      </c>
      <c r="I126" s="77" t="inlineStr">
        <is>
          <t>IEEE Open Journal of the Communications Society</t>
        </is>
      </c>
      <c r="J126" s="77" t="inlineStr">
        <is>
          <t>10.1109/ojcoms.2024.3362271</t>
        </is>
      </c>
      <c r="K126" s="95" t="inlineStr">
        <is>
          <t>https://doi.org/10.1109/ojcoms.2024.3362271</t>
        </is>
      </c>
      <c r="L126" s="77"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M126" s="77" t="inlineStr">
        <is>
          <t>article</t>
        </is>
      </c>
      <c r="N126" s="77" t="inlineStr">
        <is>
          <t>en</t>
        </is>
      </c>
      <c r="O126" s="77" t="inlineStr">
        <is>
          <t>at the dawn of generative ai era: a tutorial-cum-survey on new frontiers in 6g wireless intelligence|abdulkadir çelik; ahmed m. eltawil|2024</t>
        </is>
      </c>
      <c r="P126" s="77" t="inlineStr">
        <is>
          <t>No</t>
        </is>
      </c>
      <c r="Q126" s="77" t="inlineStr">
        <is>
          <t>Citations: 122</t>
        </is>
      </c>
    </row>
    <row r="127" ht="740.25" customHeight="1" s="57">
      <c r="A127" s="77" t="inlineStr">
        <is>
          <t>OA-0126</t>
        </is>
      </c>
      <c r="B127" s="77" t="inlineStr">
        <is>
          <t>Database</t>
        </is>
      </c>
      <c r="C127" s="77" t="inlineStr">
        <is>
          <t>OpenAlex</t>
        </is>
      </c>
      <c r="D127" s="94" t="n">
        <v>46287</v>
      </c>
      <c r="E127" s="77" t="inlineStr">
        <is>
          <t>Multiple queries (Q1-Q10)</t>
        </is>
      </c>
      <c r="F127" s="77" t="inlineStr">
        <is>
          <t>Super-resolution of real-world rock microcomputed tomography images using cycle-consistent generative adversarial networks</t>
        </is>
      </c>
      <c r="G127" s="77" t="inlineStr">
        <is>
          <t>Honggang Chen; Xiaohai He; Qizhi Teng; Ray E. Sheriff; Junxi Feng; Shuhua Xiong</t>
        </is>
      </c>
      <c r="H127" s="77" t="n">
        <v>2020</v>
      </c>
      <c r="I127" s="77" t="inlineStr">
        <is>
          <t>Physical review. E</t>
        </is>
      </c>
      <c r="J127" s="77" t="inlineStr">
        <is>
          <t>10.1103/physreve.101.023305</t>
        </is>
      </c>
      <c r="K127" s="95" t="inlineStr">
        <is>
          <t>https://doi.org/10.1103/physreve.101.023305</t>
        </is>
      </c>
      <c r="L127" s="77" t="inlineStr">
        <is>
          <t>Digital rock imaging plays an important role in studying the microstructure and macroscopic properties of rocks, where microcomputed tomography (MCT) is widely used. Due to the inherent limitations of MCT, a balance should be made between the field of view (FOV) and resolution of rock MCT images-a large FOV at low resolution (LR) or a small FOV at high resolution (HR). However, large FOV and HR are both expected for reliable analysis results in practice. Super-resolution (SR) is an effective solution to break through the mutual restriction between the FOV and resolution of rock MCT images, for it can reconstruct an HR image from a LR observation. Most of the existing SR methods cannot produce satisfactory HR results on real-world rock MCT images. One of the main reasons for this is that paired images are usually needed to learn the relationship between LR and HR rock images. However, it is challenging to collect such a dataset in a real scenario. Meanwhile, the simulated datasets may be unable to accurately reflect the model in actual applications. To address these problems, we propose a cycle-consistent generative adversarial network (CycleGAN)-based SR approach for real-world rock MCT images, namely, SRCycleGAN. In the off-line training phase, a set of unpaired rock MCT images is used to train the proposed SRCycleGAN, which can model the mapping between rock MCT images at different resolutions. In the on-line testing phase, the resolution of the LR input is enhanced via the learned mapping by SRCycleGAN. Experimental results show that the proposed SRCycleGAN can greatly improve the quality of simulated and real-world rock MCT images. The HR images reconstructed by SRCycleGAN show good agreement with the targets in terms of both the visual quality and the statistical parameters, including the porosity, the local porosity distribution, the two-point correlation function, the lineal-path function, the two-point cluster function, the chord-length distribution function, and the pore size distribution. Large FOV and HR rock MCT images can be obtained with the help of SRCycleGAN. Hence, this work makes it possible to generate HR rock MCT images that exceed the limitations of imaging systems on FOV and resolution.</t>
        </is>
      </c>
      <c r="M127" s="77" t="inlineStr">
        <is>
          <t>article</t>
        </is>
      </c>
      <c r="N127" s="77" t="inlineStr">
        <is>
          <t>en</t>
        </is>
      </c>
      <c r="O127" s="77" t="inlineStr">
        <is>
          <t>super-resolution of real-world rock microcomputed tomography images using cycle-consistent generative adversarial networks|honggang chen; xiaohai he; qizhi teng; ray e. sheriff; junxi feng; shuhua xiong|2020</t>
        </is>
      </c>
      <c r="P127" s="77" t="inlineStr">
        <is>
          <t>No</t>
        </is>
      </c>
      <c r="Q127" s="77" t="inlineStr">
        <is>
          <t>Citations: 95</t>
        </is>
      </c>
    </row>
    <row r="128" ht="608.95" customHeight="1" s="57">
      <c r="A128" s="77" t="inlineStr">
        <is>
          <t>OA-0127</t>
        </is>
      </c>
      <c r="B128" s="77" t="inlineStr">
        <is>
          <t>Database</t>
        </is>
      </c>
      <c r="C128" s="77" t="inlineStr">
        <is>
          <t>OpenAlex</t>
        </is>
      </c>
      <c r="D128" s="94" t="n">
        <v>46287</v>
      </c>
      <c r="E128" s="77" t="inlineStr">
        <is>
          <t>Multiple queries (Q1-Q10)</t>
        </is>
      </c>
      <c r="F128" s="77" t="inlineStr">
        <is>
          <t>Leveraging generative AI for urban digital twins: a scoping review on the autonomous generation of urban data, scenarios, designs, and 3D city models for smart city advancement</t>
        </is>
      </c>
      <c r="G128" s="77" t="inlineStr">
        <is>
          <t>Haowen Xu; Olufemi A. Omitaomu; Soheil Sabri; Sisi Zlatanova; Xiao Li; Yongze Song</t>
        </is>
      </c>
      <c r="H128" s="77" t="n">
        <v>2024</v>
      </c>
      <c r="I128" s="77" t="inlineStr">
        <is>
          <t>Urban Informatics</t>
        </is>
      </c>
      <c r="J128" s="77" t="inlineStr">
        <is>
          <t>10.1007/s44212-024-00060-w</t>
        </is>
      </c>
      <c r="K128" s="95" t="inlineStr">
        <is>
          <t>https://doi.org/10.1007/s44212-024-00060-w</t>
        </is>
      </c>
      <c r="L128" s="77" t="inlineStr">
        <is>
          <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c r="M128" s="77" t="inlineStr">
        <is>
          <t>article</t>
        </is>
      </c>
      <c r="N128" s="77" t="inlineStr">
        <is>
          <t>en</t>
        </is>
      </c>
      <c r="O128" s="77" t="inlineStr">
        <is>
          <t>leveraging generative ai for urban digital twins: a scoping review on the autonomous generation of urban data, scenarios, designs, and 3d city models for smart city advancement|haowen xu; olufemi a. omitaomu; soheil sabri; sisi zlatanova; xiao li; yongze song|2024</t>
        </is>
      </c>
      <c r="P128" s="77" t="inlineStr">
        <is>
          <t>No</t>
        </is>
      </c>
      <c r="Q128" s="77" t="inlineStr">
        <is>
          <t>Citations: 162</t>
        </is>
      </c>
    </row>
    <row r="129" ht="494" customHeight="1" s="57">
      <c r="A129" s="77" t="inlineStr">
        <is>
          <t>OA-0128</t>
        </is>
      </c>
      <c r="B129" s="77" t="inlineStr">
        <is>
          <t>Database</t>
        </is>
      </c>
      <c r="C129" s="77" t="inlineStr">
        <is>
          <t>OpenAlex</t>
        </is>
      </c>
      <c r="D129" s="94" t="n">
        <v>46287</v>
      </c>
      <c r="E129" s="77" t="inlineStr">
        <is>
          <t>Multiple queries (Q1-Q10)</t>
        </is>
      </c>
      <c r="F129" s="77" t="inlineStr">
        <is>
          <t>Generative AI for brain image computing and brain network computing: a review</t>
        </is>
      </c>
      <c r="G129" s="77" t="inlineStr">
        <is>
          <t>Changwei Gong; Changhong Jing; Xuhang Chen; Chi‐Man Pun; Guoli Huang; Ashirbani Saha; Martin Nieuwoudt; Han‐Xiong Li; Yong Hu; Shuqiang Wang</t>
        </is>
      </c>
      <c r="H129" s="77" t="n">
        <v>2023</v>
      </c>
      <c r="I129" s="77" t="inlineStr">
        <is>
          <t>Frontiers in Neuroscience</t>
        </is>
      </c>
      <c r="J129" s="77" t="inlineStr">
        <is>
          <t>10.3389/fnins.2023.1203104</t>
        </is>
      </c>
      <c r="K129" s="95" t="inlineStr">
        <is>
          <t>https://doi.org/10.3389/fnins.2023.1203104</t>
        </is>
      </c>
      <c r="L129" s="77" t="inlineStr">
        <is>
          <t>Recent years have witnessed a significant advancement in brain imaging techniques that offer a non-invasive approach to mapping the structure and function of the brain. Concurrently, generative artificial intelligence (AI) has experienced substantial growth, involving using existing data to create new content with a similar underlying pattern to real-world data. The integration of these two domains, generative AI in neuroimaging, presents a promising avenue for exploring various fields of brain imaging and brain network computing, particularly in the areas of extracting spatiotemporal brain features and reconstructing the topological connectivity of brain networks. Therefore, this study reviewed the advanced models, tasks, challenges, and prospects of brain imaging and brain network computing techniques and intends to provide a comprehensive picture of current generative AI techniques in brain imaging. This review is focused on novel methodological approaches and applications of related new methods. It discussed fundamental theories and algorithms of four classic generative models and provided a systematic survey and categorization of tasks, including co-registration, super-resolution, enhancement, classification, segmentation, cross-modality, brain network analysis, and brain decoding. This paper also highlighted the challenges and future directions of the latest work with the expectation that future research can be beneficial.</t>
        </is>
      </c>
      <c r="M129" s="77" t="inlineStr">
        <is>
          <t>article</t>
        </is>
      </c>
      <c r="N129" s="77" t="inlineStr">
        <is>
          <t>en</t>
        </is>
      </c>
      <c r="O129" s="77" t="inlineStr">
        <is>
          <t>generative ai for brain image computing and brain network computing: a review|changwei gong; changhong jing; xuhang chen; chi‐man pun; guoli huang; ashirbani saha; martin nieuwoudt; han‐xiong li; yong hu; shuqiang wang|2023</t>
        </is>
      </c>
      <c r="P129" s="77" t="inlineStr">
        <is>
          <t>No</t>
        </is>
      </c>
      <c r="Q129" s="77" t="inlineStr">
        <is>
          <t>Citations: 108</t>
        </is>
      </c>
    </row>
    <row r="130" ht="411.9" customHeight="1" s="57">
      <c r="A130" s="77" t="inlineStr">
        <is>
          <t>OA-0129</t>
        </is>
      </c>
      <c r="B130" s="77" t="inlineStr">
        <is>
          <t>Database</t>
        </is>
      </c>
      <c r="C130" s="77" t="inlineStr">
        <is>
          <t>OpenAlex</t>
        </is>
      </c>
      <c r="D130" s="94" t="n">
        <v>46287</v>
      </c>
      <c r="E130" s="77" t="inlineStr">
        <is>
          <t>Multiple queries (Q1-Q10)</t>
        </is>
      </c>
      <c r="F130" s="77" t="inlineStr">
        <is>
          <t>Generative AI and its Transformative Value for Digital Platforms</t>
        </is>
      </c>
      <c r="G130" s="77" t="inlineStr">
        <is>
          <t>Michael Wessel; Martin Adam; Alexander Benlian; Ann Majchrzak; Ferdinand Thies</t>
        </is>
      </c>
      <c r="H130" s="77" t="n">
        <v>2025</v>
      </c>
      <c r="I130" s="77" t="inlineStr">
        <is>
          <t>Journal of Management Information Systems</t>
        </is>
      </c>
      <c r="J130" s="77" t="inlineStr">
        <is>
          <t>10.1080/07421222.2025.2487315</t>
        </is>
      </c>
      <c r="K130" s="95" t="inlineStr">
        <is>
          <t>https://doi.org/10.1080/07421222.2025.2487315</t>
        </is>
      </c>
      <c r="L130" s="77" t="inlineStr">
        <is>
          <t>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is>
      </c>
      <c r="M130" s="77" t="inlineStr">
        <is>
          <t>article</t>
        </is>
      </c>
      <c r="N130" s="77" t="inlineStr">
        <is>
          <t>en</t>
        </is>
      </c>
      <c r="O130" s="77" t="inlineStr">
        <is>
          <t>generative ai and its transformative value for digital platforms|michael wessel; martin adam; alexander benlian; ann majchrzak; ferdinand thies|2025</t>
        </is>
      </c>
      <c r="P130" s="77" t="inlineStr">
        <is>
          <t>No</t>
        </is>
      </c>
      <c r="Q130" s="77" t="inlineStr">
        <is>
          <t>Citations: 121</t>
        </is>
      </c>
    </row>
    <row r="131" ht="576.1" customHeight="1" s="57">
      <c r="A131" s="77" t="inlineStr">
        <is>
          <t>OA-0130</t>
        </is>
      </c>
      <c r="B131" s="77" t="inlineStr">
        <is>
          <t>Database</t>
        </is>
      </c>
      <c r="C131" s="77" t="inlineStr">
        <is>
          <t>OpenAlex</t>
        </is>
      </c>
      <c r="D131" s="94" t="n">
        <v>46287</v>
      </c>
      <c r="E131" s="77" t="inlineStr">
        <is>
          <t>Multiple queries (Q1-Q10)</t>
        </is>
      </c>
      <c r="F131" s="77" t="inlineStr">
        <is>
          <t>A Survey of Generative Artificial Intelligence Techniques</t>
        </is>
      </c>
      <c r="G131" s="77" t="inlineStr">
        <is>
          <t>Tam Sakirin; Siddartha Kusuma</t>
        </is>
      </c>
      <c r="H131" s="77" t="n">
        <v>2023</v>
      </c>
      <c r="I131" s="77" t="inlineStr">
        <is>
          <t>Babylonian Journal of Artificial Intelligence</t>
        </is>
      </c>
      <c r="J131" s="77" t="inlineStr">
        <is>
          <t>10.58496/bjai/2023/003</t>
        </is>
      </c>
      <c r="K131" s="95" t="inlineStr">
        <is>
          <t>https://doi.org/10.58496/bjai/2023/003</t>
        </is>
      </c>
      <c r="L131" s="77" t="inlineStr">
        <is>
          <t>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t>
        </is>
      </c>
      <c r="M131" s="77" t="inlineStr">
        <is>
          <t>article</t>
        </is>
      </c>
      <c r="N131" s="77" t="inlineStr">
        <is>
          <t>en</t>
        </is>
      </c>
      <c r="O131" s="77" t="inlineStr">
        <is>
          <t>a survey of generative artificial intelligence techniques|tam sakirin; siddartha kusuma|2023</t>
        </is>
      </c>
      <c r="P131" s="77" t="inlineStr">
        <is>
          <t>No</t>
        </is>
      </c>
      <c r="Q131" s="77" t="inlineStr">
        <is>
          <t>Citations: 58</t>
        </is>
      </c>
    </row>
    <row r="132" ht="592.5" customHeight="1" s="57">
      <c r="A132" s="77" t="inlineStr">
        <is>
          <t>OA-0131</t>
        </is>
      </c>
      <c r="B132" s="77" t="inlineStr">
        <is>
          <t>Database</t>
        </is>
      </c>
      <c r="C132" s="77" t="inlineStr">
        <is>
          <t>OpenAlex</t>
        </is>
      </c>
      <c r="D132" s="94" t="n">
        <v>46287</v>
      </c>
      <c r="E132" s="77" t="inlineStr">
        <is>
          <t>Multiple queries (Q1-Q10)</t>
        </is>
      </c>
      <c r="F132" s="77" t="inlineStr">
        <is>
          <t>RenAIssance: A Survey Into AI Text-to-Image Generation in the Era of Large Model</t>
        </is>
      </c>
      <c r="G132" s="77" t="inlineStr">
        <is>
          <t>Fengxiang Bie; Yibo Yang; Zhongzhu Zhou; Adam Ghanem; Minjia Zhang; Zhewei Yao; Xiaoxia Wu; Connor Holmes; Pareesa Ameneh Golnari; David A. Clifton; Yuxiong He; Dacheng Tao; Shuaiwen Leon Song</t>
        </is>
      </c>
      <c r="H132" s="77" t="n">
        <v>2024</v>
      </c>
      <c r="I132" s="77" t="inlineStr">
        <is>
          <t>IEEE Transactions on Pattern Analysis and Machine Intelligence</t>
        </is>
      </c>
      <c r="J132" s="77" t="inlineStr">
        <is>
          <t>10.1109/tpami.2024.3522305</t>
        </is>
      </c>
      <c r="K132" s="95" t="inlineStr">
        <is>
          <t>https://doi.org/10.1109/tpami.2024.3522305</t>
        </is>
      </c>
      <c r="L132" s="77" t="inlineStr">
        <is>
          <t>Text-to-image generation (TTI) refers to the usage of models that could process text input and generate high fidelity images based on text descriptions. Text-to-image generation using neural networks could be traced back to the emergence of Generative Adversial Network (GAN), followed by the autoregressive Transformer. Diffusion models are one prominent type of generative model used for the generation of images through the systematic introduction of noises with repeating steps. As an effect of the impressive results of diffusion models on image synthesis, it has been cemented as the major image decoder used by text-to-image models and brought text-to-image generation to the forefront of machine-learning (ML) research. In the era of large models, scaling up model size and the integration with large language models have further improved the performance of TTI models, resulting the generation result nearly indistinguishable from real-world images, revolutionizing the way we retrieval images. Our explorative study has incentivised us to think that there are further ways of scaling text-to-image models with the combination of innovative model architectures and prediction enhancement techniques. We have divided the work of this survey into five main sections wherein we detail the frameworks of major literature in order to delve into the different types of text-to-image generation methods. Following this we provide a detailed comparison and critique of these methods and offer possible pathways of improvement for future work. In the future work, we argue that TTI development could yield impressive productivity improvements for creation, particularly in the context of the AIGC era, and could be extended to more complex tasks such as video generation and 3D generation.</t>
        </is>
      </c>
      <c r="M132" s="77" t="inlineStr">
        <is>
          <t>article</t>
        </is>
      </c>
      <c r="N132" s="77" t="inlineStr">
        <is>
          <t>en</t>
        </is>
      </c>
      <c r="O132" s="77" t="inlineStr">
        <is>
          <t>renaissance: a survey into ai text-to-image generation in the era of large model|fengxiang bie; yibo yang; zhongzhu zhou; adam ghanem; minjia zhang; zhewei yao; xiaoxia wu; connor holmes; pareesa ameneh golnari; david a. clifton; yuxiong he; dacheng tao; shuaiwen leon song|2024</t>
        </is>
      </c>
      <c r="P132" s="77" t="inlineStr">
        <is>
          <t>No</t>
        </is>
      </c>
      <c r="Q132" s="77" t="inlineStr">
        <is>
          <t>Citations: 54</t>
        </is>
      </c>
    </row>
    <row r="133" ht="543.25" customHeight="1" s="57">
      <c r="A133" s="77" t="inlineStr">
        <is>
          <t>OA-0132</t>
        </is>
      </c>
      <c r="B133" s="77" t="inlineStr">
        <is>
          <t>Database</t>
        </is>
      </c>
      <c r="C133" s="77" t="inlineStr">
        <is>
          <t>OpenAlex</t>
        </is>
      </c>
      <c r="D133" s="94" t="n">
        <v>46287</v>
      </c>
      <c r="E133" s="77" t="inlineStr">
        <is>
          <t>Multiple queries (Q1-Q10)</t>
        </is>
      </c>
      <c r="F133" s="77" t="inlineStr">
        <is>
          <t>Generative Semantic Communication: Diffusion Models Beyond Bit Recovery</t>
        </is>
      </c>
      <c r="G133" s="77" t="inlineStr">
        <is>
          <t>Eleonora Grassucci; Sergio Barbarossa; Danilo Comminiello</t>
        </is>
      </c>
      <c r="H133" s="77" t="n">
        <v>2026</v>
      </c>
      <c r="I133" s="77" t="inlineStr">
        <is>
          <t>IEEE Transactions on Cognitive Communications and Networking</t>
        </is>
      </c>
      <c r="J133" s="77" t="inlineStr">
        <is>
          <t>10.1109/tccn.2026.3689849</t>
        </is>
      </c>
      <c r="K133" s="95" t="inlineStr">
        <is>
          <t>https://doi.org/10.1109/tccn.2026.3689849</t>
        </is>
      </c>
      <c r="L133" s="77" t="inlineStr">
        <is>
          <t>Semantic communication is expected to be one of the cores of next-generation AI-based communications. One of the possibilities offered by semantic communication is the capability to regenerate, at the destination side, images or videos semantically equivalent to the transmitted ones, without necessarily recovering the transmitted sequence of bits. The current solutions still lack the ability to build complex scenes from the received partial information. Clearly, there is an unmet need to balance the effectiveness of generation methods and the complexity of the transmitted information, possibly taking into account the goal of communication. In this paper, we aim to bridge this gap by proposing a novel generative diffusion-guided framework for semantic communication that leverages the strong abilities of diffusion models in synthesizing multimedia content while preserving semantic features. We reduce bandwidth usage by sending highly-compressed semantic information only. Then, the diffusion model learns to synthesize semantic-consistent scenes through spatially-adaptive normalizations from such denoised semantic information. We prove, through an in-depth assessment of multiple scenarios, that our method outperforms existing solutions in generating high-quality images with preserved semantic information even in cases where the received content is significantly degraded. More specifically, our results show that objects, locations, and depths are still recognizable even in the presence of extremely noisy conditions of the communication channel. The code is available at https://github.com/ispamm/GESCO.</t>
        </is>
      </c>
      <c r="M133" s="77" t="inlineStr">
        <is>
          <t>article</t>
        </is>
      </c>
      <c r="N133" s="77" t="inlineStr">
        <is>
          <t>en</t>
        </is>
      </c>
      <c r="O133" s="77" t="inlineStr">
        <is>
          <t>generative semantic communication: diffusion models beyond bit recovery|eleonora grassucci; sergio barbarossa; danilo comminiello|2026</t>
        </is>
      </c>
      <c r="P133" s="77" t="inlineStr">
        <is>
          <t>No</t>
        </is>
      </c>
      <c r="Q133" s="77" t="inlineStr">
        <is>
          <t>Citations: 23</t>
        </is>
      </c>
    </row>
    <row r="134" ht="494" customHeight="1" s="57">
      <c r="A134" s="77" t="inlineStr">
        <is>
          <t>OA-0133</t>
        </is>
      </c>
      <c r="B134" s="77" t="inlineStr">
        <is>
          <t>Database</t>
        </is>
      </c>
      <c r="C134" s="77" t="inlineStr">
        <is>
          <t>OpenAlex</t>
        </is>
      </c>
      <c r="D134" s="94" t="n">
        <v>46287</v>
      </c>
      <c r="E134" s="77" t="inlineStr">
        <is>
          <t>Multiple queries (Q1-Q10)</t>
        </is>
      </c>
      <c r="F134" s="77" t="inlineStr">
        <is>
          <t>ReconX: Reconstruct Any Scene From Sparse Views With Video Diffusion Model</t>
        </is>
      </c>
      <c r="G134" s="77" t="inlineStr">
        <is>
          <t>Fangfu Liu; Wenqiang Sun; Hanyang Wang; Yikai Wang; Haowen Sun; Junliang Ye; Jun Zhang; Yueqi Duan</t>
        </is>
      </c>
      <c r="H134" s="77" t="n">
        <v>2026</v>
      </c>
      <c r="I134" s="77" t="inlineStr">
        <is>
          <t>IEEE Transactions on Image Processing</t>
        </is>
      </c>
      <c r="J134" s="77" t="inlineStr">
        <is>
          <t>10.1109/tip.2026.3666733</t>
        </is>
      </c>
      <c r="K134" s="95" t="inlineStr">
        <is>
          <t>https://doi.org/10.1109/tip.2026.3666733</t>
        </is>
      </c>
      <c r="L134" s="77" t="inlineStr">
        <is>
          <t>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is>
      </c>
      <c r="M134" s="77" t="inlineStr">
        <is>
          <t>article</t>
        </is>
      </c>
      <c r="N134" s="77" t="inlineStr">
        <is>
          <t>en</t>
        </is>
      </c>
      <c r="O134" s="77" t="inlineStr">
        <is>
          <t>reconx: reconstruct any scene from sparse views with video diffusion model|fangfu liu; wenqiang sun; hanyang wang; yikai wang; haowen sun; junliang ye; jun zhang; yueqi duan|2026</t>
        </is>
      </c>
      <c r="P134" s="77" t="inlineStr">
        <is>
          <t>No</t>
        </is>
      </c>
      <c r="Q134" s="77" t="inlineStr">
        <is>
          <t>Citations: 14</t>
        </is>
      </c>
    </row>
    <row r="135" ht="608.95" customHeight="1" s="57">
      <c r="A135" s="77" t="inlineStr">
        <is>
          <t>OA-0134</t>
        </is>
      </c>
      <c r="B135" s="77" t="inlineStr">
        <is>
          <t>Database</t>
        </is>
      </c>
      <c r="C135" s="77" t="inlineStr">
        <is>
          <t>OpenAlex</t>
        </is>
      </c>
      <c r="D135" s="94" t="n">
        <v>46287</v>
      </c>
      <c r="E135" s="77" t="inlineStr">
        <is>
          <t>Multiple queries (Q1-Q10)</t>
        </is>
      </c>
      <c r="F135" s="77" t="inlineStr">
        <is>
          <t>Graph convolutional networks: a comprehensive review</t>
        </is>
      </c>
      <c r="G135" s="77" t="inlineStr">
        <is>
          <t>Si Zhang; Hanghang Tong; Jiejun Xu; Ross Maciejewski</t>
        </is>
      </c>
      <c r="H135" s="77" t="n">
        <v>2019</v>
      </c>
      <c r="I135" s="77" t="inlineStr">
        <is>
          <t>Computational Social Networks</t>
        </is>
      </c>
      <c r="J135" s="77" t="inlineStr">
        <is>
          <t>10.1186/s40649-019-0069-y</t>
        </is>
      </c>
      <c r="K135" s="95" t="inlineStr">
        <is>
          <t>https://doi.org/10.1186/s40649-019-0069-y</t>
        </is>
      </c>
      <c r="L135" s="77"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M135" s="77" t="inlineStr">
        <is>
          <t>article</t>
        </is>
      </c>
      <c r="N135" s="77" t="inlineStr">
        <is>
          <t>en</t>
        </is>
      </c>
      <c r="O135" s="77" t="inlineStr">
        <is>
          <t>graph convolutional networks: a comprehensive review|si zhang; hanghang tong; jiejun xu; ross maciejewski|2019</t>
        </is>
      </c>
      <c r="P135" s="77" t="inlineStr">
        <is>
          <t>No</t>
        </is>
      </c>
      <c r="Q135" s="77" t="inlineStr">
        <is>
          <t>Citations: 1903</t>
        </is>
      </c>
    </row>
    <row r="136" ht="428.35" customHeight="1" s="57">
      <c r="A136" s="77" t="inlineStr">
        <is>
          <t>OA-0135</t>
        </is>
      </c>
      <c r="B136" s="77" t="inlineStr">
        <is>
          <t>Database</t>
        </is>
      </c>
      <c r="C136" s="77" t="inlineStr">
        <is>
          <t>OpenAlex</t>
        </is>
      </c>
      <c r="D136" s="94" t="n">
        <v>46287</v>
      </c>
      <c r="E136" s="77" t="inlineStr">
        <is>
          <t>Multiple queries (Q1-Q10)</t>
        </is>
      </c>
      <c r="F136" s="77" t="inlineStr">
        <is>
          <t>Guided diffusion for inverse molecular design</t>
        </is>
      </c>
      <c r="G136" s="77" t="inlineStr">
        <is>
          <t>Tomer Weiss; Eduardo Mayo Yanes; Sabyasachi Chakraborty; Luca Cosmo; Alex Bronstein; Renana Gershoni‐Poranne</t>
        </is>
      </c>
      <c r="H136" s="77" t="n">
        <v>2023</v>
      </c>
      <c r="I136" s="77" t="inlineStr">
        <is>
          <t>Nature Computational Science</t>
        </is>
      </c>
      <c r="J136" s="77" t="inlineStr">
        <is>
          <t>10.1038/s43588-023-00532-0</t>
        </is>
      </c>
      <c r="K136" s="95" t="inlineStr">
        <is>
          <t>https://doi.org/10.1038/s43588-023-00532-0</t>
        </is>
      </c>
      <c r="L136" s="77" t="inlineStr">
        <is>
          <t>The holy grail of materials science is de novo molecular design, meaning engineering molecules with desired characteristics. The introduction of generative deep learning has greatly advanced efforts in this direction, yet molecular discovery remains challenging and often inefficient. Herein we introduce GaUDI, a guided diffusion model for inverse molecular design that combines an equivariant graph neural net for property prediction and a generative diffusion model. We demonstrate GaUDI’s effectiveness in designing molecules for organic electronic applications by using single- and multiple-objective tasks applied to a generated dataset of 475,000 polycyclic aromatic systems. GaUDI shows improved conditional design, generating molecules with optimal properties and even going beyond the original distribution to suggest better molecules than those in the dataset. In addition to point-wise targets, GaUDI can also be guided toward open-ended targets (for example, a minimum or maximum) and in all cases achieves close to 100% validity of generated molecules. GaUDI is a guided diffusion method for the design of molecular structures that features a flexible and scalable target function and that achieves high validity of generated molecules.</t>
        </is>
      </c>
      <c r="M136" s="77" t="inlineStr">
        <is>
          <t>article</t>
        </is>
      </c>
      <c r="N136" s="77" t="inlineStr">
        <is>
          <t>en</t>
        </is>
      </c>
      <c r="O136" s="77" t="inlineStr">
        <is>
          <t>guided diffusion for inverse molecular design|tomer weiss; eduardo mayo yanes; sabyasachi chakraborty; luca cosmo; alex bronstein; renana gershoni‐poranne|2023</t>
        </is>
      </c>
      <c r="P136" s="77" t="inlineStr">
        <is>
          <t>No</t>
        </is>
      </c>
      <c r="Q136" s="77" t="inlineStr">
        <is>
          <t>Citations: 83</t>
        </is>
      </c>
    </row>
    <row r="137" ht="346.25" customHeight="1" s="57">
      <c r="A137" s="77" t="inlineStr">
        <is>
          <t>OA-0136</t>
        </is>
      </c>
      <c r="B137" s="77" t="inlineStr">
        <is>
          <t>Database</t>
        </is>
      </c>
      <c r="C137" s="77" t="inlineStr">
        <is>
          <t>OpenAlex</t>
        </is>
      </c>
      <c r="D137" s="94" t="n">
        <v>46287</v>
      </c>
      <c r="E137" s="77" t="inlineStr">
        <is>
          <t>Multiple queries (Q1-Q10)</t>
        </is>
      </c>
      <c r="F137" s="77" t="inlineStr">
        <is>
          <t>What is generative in generative artificial intelligence? A design-based perspective</t>
        </is>
      </c>
      <c r="G137" s="77" t="inlineStr">
        <is>
          <t>Antoine Bordas; Pascal Le Masson; Maxime Thomas; Benoît Weil</t>
        </is>
      </c>
      <c r="H137" s="77" t="n">
        <v>2024</v>
      </c>
      <c r="I137" s="77" t="inlineStr">
        <is>
          <t>Research in Engineering Design</t>
        </is>
      </c>
      <c r="J137" s="77" t="inlineStr">
        <is>
          <t>10.1007/s00163-024-00441-x</t>
        </is>
      </c>
      <c r="K137" s="95" t="inlineStr">
        <is>
          <t>https://doi.org/10.1007/s00163-024-00441-x</t>
        </is>
      </c>
      <c r="L137" s="77" t="inlineStr">
        <is>
          <t>Abstract 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is>
      </c>
      <c r="M137" s="77" t="inlineStr">
        <is>
          <t>article</t>
        </is>
      </c>
      <c r="N137" s="77" t="inlineStr">
        <is>
          <t>en</t>
        </is>
      </c>
      <c r="O137" s="77" t="inlineStr">
        <is>
          <t>what is generative in generative artificial intelligence? a design-based perspective|antoine bordas; pascal le masson; maxime thomas; benoît weil|2024</t>
        </is>
      </c>
      <c r="P137" s="77" t="inlineStr">
        <is>
          <t>No</t>
        </is>
      </c>
      <c r="Q137" s="77" t="inlineStr">
        <is>
          <t>Citations: 60</t>
        </is>
      </c>
    </row>
    <row r="138" ht="395.5" customHeight="1" s="57">
      <c r="A138" s="77" t="inlineStr">
        <is>
          <t>OA-0137</t>
        </is>
      </c>
      <c r="B138" s="77" t="inlineStr">
        <is>
          <t>Database</t>
        </is>
      </c>
      <c r="C138" s="77" t="inlineStr">
        <is>
          <t>OpenAlex</t>
        </is>
      </c>
      <c r="D138" s="94" t="n">
        <v>46287</v>
      </c>
      <c r="E138" s="77" t="inlineStr">
        <is>
          <t>Multiple queries (Q1-Q10)</t>
        </is>
      </c>
      <c r="F138" s="77" t="inlineStr">
        <is>
          <t>Generative adversarial networks (GANs): Introduction, Taxonomy, Variants, Limitations, and Applications</t>
        </is>
      </c>
      <c r="G138" s="77" t="inlineStr">
        <is>
          <t>Preeti Sharma; Manoj Kumar; Hitesh Kumar Sharma; Soly Mathew Biju</t>
        </is>
      </c>
      <c r="H138" s="77" t="n">
        <v>2024</v>
      </c>
      <c r="I138" s="77" t="inlineStr">
        <is>
          <t>Multimedia Tools and Applications</t>
        </is>
      </c>
      <c r="J138" s="77" t="inlineStr">
        <is>
          <t>10.1007/s11042-024-18767-y</t>
        </is>
      </c>
      <c r="K138" s="95" t="inlineStr">
        <is>
          <t>https://doi.org/10.1007/s11042-024-18767-y</t>
        </is>
      </c>
      <c r="L138" s="77" t="inlineStr">
        <is>
          <t>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t>
        </is>
      </c>
      <c r="M138" s="77" t="inlineStr">
        <is>
          <t>article</t>
        </is>
      </c>
      <c r="N138" s="77" t="inlineStr">
        <is>
          <t>en</t>
        </is>
      </c>
      <c r="O138" s="77" t="inlineStr">
        <is>
          <t>generative adversarial networks (gans): introduction, taxonomy, variants, limitations, and applications|preeti sharma; manoj kumar; hitesh kumar sharma; soly mathew biju|2024</t>
        </is>
      </c>
      <c r="P138" s="77" t="inlineStr">
        <is>
          <t>No</t>
        </is>
      </c>
      <c r="Q138" s="77" t="inlineStr">
        <is>
          <t>Citations: 114</t>
        </is>
      </c>
    </row>
    <row r="139" ht="362.65" customHeight="1" s="57">
      <c r="A139" s="77" t="inlineStr">
        <is>
          <t>OA-0138</t>
        </is>
      </c>
      <c r="B139" s="77" t="inlineStr">
        <is>
          <t>Database</t>
        </is>
      </c>
      <c r="C139" s="77" t="inlineStr">
        <is>
          <t>OpenAlex</t>
        </is>
      </c>
      <c r="D139" s="94" t="n">
        <v>46287</v>
      </c>
      <c r="E139" s="77" t="inlineStr">
        <is>
          <t>Multiple queries (Q1-Q10)</t>
        </is>
      </c>
      <c r="F139" s="77" t="inlineStr">
        <is>
          <t>Deep Generative Adversarial Networks for Image-to-Image Translation: A Review</t>
        </is>
      </c>
      <c r="G139" s="77" t="inlineStr">
        <is>
          <t>Aziz Alotaibi</t>
        </is>
      </c>
      <c r="H139" s="77" t="n">
        <v>2020</v>
      </c>
      <c r="I139" s="77" t="inlineStr">
        <is>
          <t>Symmetry</t>
        </is>
      </c>
      <c r="J139" s="77" t="inlineStr">
        <is>
          <t>10.3390/sym12101705</t>
        </is>
      </c>
      <c r="K139" s="95" t="inlineStr">
        <is>
          <t>https://doi.org/10.3390/sym12101705</t>
        </is>
      </c>
      <c r="L139" s="77" t="inlineStr">
        <is>
          <t>Many image processing, computer graphics, and computer vision problems can be treated as image-to-image translation tasks. Such translation entails learning to map one visual representation of a given input to another representation. Image-to-image translation with generative adversarial networks (GANs) has been intensively studied and applied to various tasks, such as multimodal image-to-image translation, super-resolution translation, object transfiguration-related translation, etc. However, image-to-image translation techniques suffer from some problems, such as mode collapse, instability, and a lack of diversity. This article provides a comprehensive overview of image-to-image translation based on GAN algorithms and its variants. It also discusses and analyzes current state-of-the-art image-to-image translation techniques that are based on multimodal and multidomain representations. Finally, open issues and future research directions utilizing reinforcement learning and three-dimensional (3D) modal translation are summarized and discussed.</t>
        </is>
      </c>
      <c r="M139" s="77" t="inlineStr">
        <is>
          <t>article</t>
        </is>
      </c>
      <c r="N139" s="77" t="inlineStr">
        <is>
          <t>en</t>
        </is>
      </c>
      <c r="O139" s="77" t="inlineStr">
        <is>
          <t>deep generative adversarial networks for image-to-image translation: a review|aziz alotaibi|2020</t>
        </is>
      </c>
      <c r="P139" s="77" t="inlineStr">
        <is>
          <t>No</t>
        </is>
      </c>
      <c r="Q139" s="77" t="inlineStr">
        <is>
          <t>Citations: 139</t>
        </is>
      </c>
    </row>
    <row r="140" ht="231.3" customHeight="1" s="57">
      <c r="A140" s="77" t="inlineStr">
        <is>
          <t>OA-0139</t>
        </is>
      </c>
      <c r="B140" s="77" t="inlineStr">
        <is>
          <t>Database</t>
        </is>
      </c>
      <c r="C140" s="77" t="inlineStr">
        <is>
          <t>OpenAlex</t>
        </is>
      </c>
      <c r="D140" s="94" t="n">
        <v>46287</v>
      </c>
      <c r="E140" s="77" t="inlineStr">
        <is>
          <t>Multiple queries (Q1-Q10)</t>
        </is>
      </c>
      <c r="F140" s="77" t="inlineStr">
        <is>
          <t>Deep Generative Modelling: A Comparative Review of VAEs, GANs, Normalizing Flows, Energy-Based and Autoregressive Models</t>
        </is>
      </c>
      <c r="G140" s="77" t="inlineStr">
        <is>
          <t>Sam Bond-Taylor; Adam Leach; Yang Long; Chris G. Willcocks</t>
        </is>
      </c>
      <c r="H140" s="77" t="n">
        <v>2021</v>
      </c>
      <c r="I140" s="77" t="inlineStr">
        <is>
          <t>IEEE Transactions on Pattern Analysis and Machine Intelligence</t>
        </is>
      </c>
      <c r="J140" s="77" t="inlineStr">
        <is>
          <t>10.1109/tpami.2021.3116668</t>
        </is>
      </c>
      <c r="K140" s="95" t="inlineStr">
        <is>
          <t>https://doi.org/10.1109/tpami.2021.3116668</t>
        </is>
      </c>
      <c r="L140" s="77" t="inlineStr">
        <is>
          <t>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is>
      </c>
      <c r="M140" s="77" t="inlineStr">
        <is>
          <t>article</t>
        </is>
      </c>
      <c r="N140" s="77" t="inlineStr">
        <is>
          <t>en</t>
        </is>
      </c>
      <c r="O140" s="77" t="inlineStr">
        <is>
          <t>deep generative modelling: a comparative review of vaes, gans, normalizing flows, energy-based and autoregressive models|sam bond-taylor; adam leach; yang long; chris g. willcocks|2021</t>
        </is>
      </c>
      <c r="P140" s="77" t="inlineStr">
        <is>
          <t>Yes</t>
        </is>
      </c>
      <c r="Q140" s="77" t="inlineStr">
        <is>
          <t>Citations: 71 | Duplicate of OA-0054 (OpenAlex)</t>
        </is>
      </c>
    </row>
    <row r="141" ht="297" customHeight="1" s="57">
      <c r="A141" s="77" t="inlineStr">
        <is>
          <t>OA-0140</t>
        </is>
      </c>
      <c r="B141" s="77" t="inlineStr">
        <is>
          <t>Database</t>
        </is>
      </c>
      <c r="C141" s="77" t="inlineStr">
        <is>
          <t>OpenAlex</t>
        </is>
      </c>
      <c r="D141" s="94" t="n">
        <v>46287</v>
      </c>
      <c r="E141" s="77" t="inlineStr">
        <is>
          <t>Multiple queries (Q1-Q10)</t>
        </is>
      </c>
      <c r="F141" s="77" t="inlineStr">
        <is>
          <t>Generative Models of Brain Dynamics</t>
        </is>
      </c>
      <c r="G141" s="77" t="inlineStr">
        <is>
          <t>Mahta Ramezanian-Panahi; Germán Abrevaya; Jean-Christophe Gagnon-Audet; Vikram Voleti; Irina Rish; Guillaume Dumas</t>
        </is>
      </c>
      <c r="H141" s="77" t="n">
        <v>2022</v>
      </c>
      <c r="I141" s="77" t="inlineStr">
        <is>
          <t>Frontiers in Artificial Intelligence</t>
        </is>
      </c>
      <c r="J141" s="77" t="inlineStr">
        <is>
          <t>10.3389/frai.2022.807406</t>
        </is>
      </c>
      <c r="K141" s="95" t="inlineStr">
        <is>
          <t>https://doi.org/10.3389/frai.2022.807406</t>
        </is>
      </c>
      <c r="L141" s="77" t="inlineStr">
        <is>
          <t>This review article gives a high-level overview of the approaches across different scales of organization and levels of abstraction. The studies covered in this paper include fundamental models in computational neuroscience, nonlinear dynamics, data-driven methods, as well as emergent practices. While not all of these models span the intersection of neuroscience, AI, and system dynamics, all of them do or can work in tandem as generative models, which, as we argue, provide superior properties for the analysis of neuroscientific data. We discuss the limitations and unique dynamical traits of brain data and the complementary need for hypothesisand data-driven modeling. By way of conclusion, we present several hybrid generative models from recent literature in scientific machine learning, which can be efficiently deployed to yield interpretable models of neural dynamics.</t>
        </is>
      </c>
      <c r="M141" s="77" t="inlineStr">
        <is>
          <t>article</t>
        </is>
      </c>
      <c r="N141" s="77" t="inlineStr">
        <is>
          <t>en</t>
        </is>
      </c>
      <c r="O141" s="77" t="inlineStr">
        <is>
          <t>generative models of brain dynamics|mahta ramezanian-panahi; germán abrevaya; jean-christophe gagnon-audet; vikram voleti; irina rish; guillaume dumas|2022</t>
        </is>
      </c>
      <c r="P141" s="77" t="inlineStr">
        <is>
          <t>No</t>
        </is>
      </c>
      <c r="Q141" s="77" t="inlineStr">
        <is>
          <t>Citations: 42</t>
        </is>
      </c>
    </row>
    <row r="142" ht="461.15" customHeight="1" s="57">
      <c r="A142" s="77" t="inlineStr">
        <is>
          <t>OA-0141</t>
        </is>
      </c>
      <c r="B142" s="77" t="inlineStr">
        <is>
          <t>Database</t>
        </is>
      </c>
      <c r="C142" s="77" t="inlineStr">
        <is>
          <t>OpenAlex</t>
        </is>
      </c>
      <c r="D142" s="94" t="n">
        <v>46287</v>
      </c>
      <c r="E142" s="77" t="inlineStr">
        <is>
          <t>Multiple queries (Q1-Q10)</t>
        </is>
      </c>
      <c r="F142" s="77" t="inlineStr">
        <is>
          <t>Generative Artificial Intelligence Use in Healthcare: Opportunities for Clinical Excellence and Administrative Efficiency</t>
        </is>
      </c>
      <c r="G142" s="77" t="inlineStr">
        <is>
          <t>Soumitra S. Bhuyan; Vidyoth Sateesh; Naya Meenkashi Mukul; Alay Galvankar; Asos Mahmood; Muhammad Nauman; Akash Rai; Kahuwa Bordoloi; Urmi Basu; Jim Samuel</t>
        </is>
      </c>
      <c r="H142" s="77" t="n">
        <v>2025</v>
      </c>
      <c r="I142" s="77" t="inlineStr">
        <is>
          <t>Journal of Medical Systems</t>
        </is>
      </c>
      <c r="J142" s="77" t="inlineStr">
        <is>
          <t>10.1007/s10916-024-02136-1</t>
        </is>
      </c>
      <c r="K142" s="95" t="inlineStr">
        <is>
          <t>https://doi.org/10.1007/s10916-024-02136-1</t>
        </is>
      </c>
      <c r="L142" s="77" t="inlineStr">
        <is>
          <t>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t>
        </is>
      </c>
      <c r="M142" s="77" t="inlineStr">
        <is>
          <t>article</t>
        </is>
      </c>
      <c r="N142" s="77" t="inlineStr">
        <is>
          <t>en</t>
        </is>
      </c>
      <c r="O142" s="77" t="inlineStr">
        <is>
          <t>generative artificial intelligence use in healthcare: opportunities for clinical excellence and administrative efficiency|soumitra s. bhuyan; vidyoth sateesh; naya meenkashi mukul; alay galvankar; asos mahmood; muhammad nauman; akash rai; kahuwa bordoloi; urmi basu; jim samuel|2025</t>
        </is>
      </c>
      <c r="P142" s="77" t="inlineStr">
        <is>
          <t>No</t>
        </is>
      </c>
      <c r="Q142" s="77" t="inlineStr">
        <is>
          <t>Citations: 134</t>
        </is>
      </c>
    </row>
    <row r="143" ht="543.25" customHeight="1" s="57">
      <c r="A143" s="77" t="inlineStr">
        <is>
          <t>OA-0142</t>
        </is>
      </c>
      <c r="B143" s="77" t="inlineStr">
        <is>
          <t>Database</t>
        </is>
      </c>
      <c r="C143" s="77" t="inlineStr">
        <is>
          <t>OpenAlex</t>
        </is>
      </c>
      <c r="D143" s="94" t="n">
        <v>46287</v>
      </c>
      <c r="E143" s="77" t="inlineStr">
        <is>
          <t>Multiple queries (Q1-Q10)</t>
        </is>
      </c>
      <c r="F143" s="77" t="inlineStr">
        <is>
          <t>Text-to-Image Synthesis With Generative Models: Methods, Datasets, Performance Metrics, Challenges, and Future Direction</t>
        </is>
      </c>
      <c r="G143" s="77" t="inlineStr">
        <is>
          <t>Sarah Alhabeeb; Amal A. Al-Shargabi</t>
        </is>
      </c>
      <c r="H143" s="77" t="n">
        <v>2024</v>
      </c>
      <c r="I143" s="77" t="inlineStr">
        <is>
          <t>IEEE Access</t>
        </is>
      </c>
      <c r="J143" s="77" t="inlineStr">
        <is>
          <t>10.1109/access.2024.3365043</t>
        </is>
      </c>
      <c r="K143" s="95" t="inlineStr">
        <is>
          <t>https://doi.org/10.1109/access.2024.3365043</t>
        </is>
      </c>
      <c r="L143" s="77" t="inlineStr">
        <is>
          <t>Text-to-image synthesis, the process of turning words into images, opens up a world of creative possibilities, and meets the growing need for engaging visual experiences in a world that is becoming more image-based. As machine learning capabilities expanded, the area progressed from simple tools and systems to robust deep learning models that can automatically generate realistic images from textual inputs. Modern, large-scale text-to-image generation models have made significant progress in this direction, producing diversified and high-quality images from text description prompts. Although several methods exist, Generative Adversarial Networks (GANs) have long held a position of prominence. However, diffusion models have recently emerged, with results much beyond those achieved by GANs. This study offers a concise overview of text-to-image generative models by examining the existing body of literature and provide a deeper understanding of this topic. This will be accomplished by providing a concise summary of the development of text-to-image synthesis, previous tools and systems employed in this field, key types of generative models, as well as an exploration of the relevant research conducted on GANs and diffusion models. Additionally, the study provides an overview of common datasets utilized for training the text-to-image model, compare the evaluation metrics used for evaluating the models and addresses the challenges encountered in the field. Finally, concluding remarks are provided to summarize the findings and implications of the study and open issues for further research.</t>
        </is>
      </c>
      <c r="M143" s="77" t="inlineStr">
        <is>
          <t>article</t>
        </is>
      </c>
      <c r="N143" s="77" t="inlineStr">
        <is>
          <t>en</t>
        </is>
      </c>
      <c r="O143" s="77" t="inlineStr">
        <is>
          <t>text-to-image synthesis with generative models: methods, datasets, performance metrics, challenges, and future direction|sarah alhabeeb; amal a. al-shargabi|2024</t>
        </is>
      </c>
      <c r="P143" s="77" t="inlineStr">
        <is>
          <t>No</t>
        </is>
      </c>
      <c r="Q143" s="77" t="inlineStr">
        <is>
          <t>Citations: 61</t>
        </is>
      </c>
    </row>
    <row r="144" ht="461.15" customHeight="1" s="57">
      <c r="A144" s="77" t="inlineStr">
        <is>
          <t>OA-0143</t>
        </is>
      </c>
      <c r="B144" s="77" t="inlineStr">
        <is>
          <t>Database</t>
        </is>
      </c>
      <c r="C144" s="77" t="inlineStr">
        <is>
          <t>OpenAlex</t>
        </is>
      </c>
      <c r="D144" s="94" t="n">
        <v>46287</v>
      </c>
      <c r="E144" s="77" t="inlineStr">
        <is>
          <t>Multiple queries (Q1-Q10)</t>
        </is>
      </c>
      <c r="F144" s="77" t="inlineStr">
        <is>
          <t>Distributed agency in second language learning and teaching through generative AI</t>
        </is>
      </c>
      <c r="G144" s="77" t="inlineStr">
        <is>
          <t>Robert Godwin‐Jones</t>
        </is>
      </c>
      <c r="H144" s="77" t="n">
        <v>2024</v>
      </c>
      <c r="I144" s="77" t="inlineStr">
        <is>
          <t>Language learning &amp; technology</t>
        </is>
      </c>
      <c r="J144" s="77" t="inlineStr">
        <is>
          <t>10.64152/10125/73570</t>
        </is>
      </c>
      <c r="K144" s="95" t="inlineStr">
        <is>
          <t>https://doi.org/10.64152/10125/73570</t>
        </is>
      </c>
      <c r="L144" s="77" t="inlineStr">
        <is>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is>
      </c>
      <c r="M144" s="77" t="inlineStr">
        <is>
          <t>article</t>
        </is>
      </c>
      <c r="N144" s="77" t="inlineStr">
        <is>
          <t>en</t>
        </is>
      </c>
      <c r="O144" s="77" t="inlineStr">
        <is>
          <t>distributed agency in second language learning and teaching through generative ai|robert godwin‐jones|2024</t>
        </is>
      </c>
      <c r="P144" s="77" t="inlineStr">
        <is>
          <t>No</t>
        </is>
      </c>
      <c r="Q144" s="77" t="inlineStr">
        <is>
          <t>Citations: 119</t>
        </is>
      </c>
    </row>
    <row r="145" ht="461.15" customHeight="1" s="57">
      <c r="A145" s="77" t="inlineStr">
        <is>
          <t>OA-0144</t>
        </is>
      </c>
      <c r="B145" s="77" t="inlineStr">
        <is>
          <t>Database</t>
        </is>
      </c>
      <c r="C145" s="77" t="inlineStr">
        <is>
          <t>OpenAlex</t>
        </is>
      </c>
      <c r="D145" s="94" t="n">
        <v>46287</v>
      </c>
      <c r="E145" s="77" t="inlineStr">
        <is>
          <t>Multiple queries (Q1-Q10)</t>
        </is>
      </c>
      <c r="F145" s="77" t="inlineStr">
        <is>
          <t>Generative AI in depth: A survey of recent advances, model variants, and real-world applications</t>
        </is>
      </c>
      <c r="G145" s="77" t="inlineStr">
        <is>
          <t>Shamim Yazdani; Akansha Singh; Nripsuta Ani Saxena; Zichong Wang; Avash Palikhe; Deng Pan; Umapada Pal; Jian Yang; Wenbin Zhang</t>
        </is>
      </c>
      <c r="H145" s="77" t="n">
        <v>2025</v>
      </c>
      <c r="I145" s="77" t="inlineStr">
        <is>
          <t>Journal Of Big Data</t>
        </is>
      </c>
      <c r="J145" s="77" t="inlineStr">
        <is>
          <t>10.1186/s40537-025-01247-x</t>
        </is>
      </c>
      <c r="K145" s="95" t="inlineStr">
        <is>
          <t>https://doi.org/10.1186/s40537-025-01247-x</t>
        </is>
      </c>
      <c r="L145" s="77" t="inlineStr">
        <is>
          <t>Abstract 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145" s="77" t="inlineStr">
        <is>
          <t>article</t>
        </is>
      </c>
      <c r="N145" s="77" t="inlineStr">
        <is>
          <t>en</t>
        </is>
      </c>
      <c r="O145" s="77" t="inlineStr">
        <is>
          <t>generative ai in depth: a survey of recent advances, model variants, and real-world applications|shamim yazdani; akansha singh; nripsuta ani saxena; zichong wang; avash palikhe; deng pan; umapada pal; jian yang; wenbin zhang|2025</t>
        </is>
      </c>
      <c r="P145" s="77" t="inlineStr">
        <is>
          <t>No</t>
        </is>
      </c>
      <c r="Q145" s="77" t="inlineStr">
        <is>
          <t>Citations: 30</t>
        </is>
      </c>
    </row>
    <row r="146" ht="411.9" customHeight="1" s="57">
      <c r="A146" s="77" t="inlineStr">
        <is>
          <t>OA-0145</t>
        </is>
      </c>
      <c r="B146" s="77" t="inlineStr">
        <is>
          <t>Database</t>
        </is>
      </c>
      <c r="C146" s="77" t="inlineStr">
        <is>
          <t>OpenAlex</t>
        </is>
      </c>
      <c r="D146" s="94" t="n">
        <v>46287</v>
      </c>
      <c r="E146" s="77" t="inlineStr">
        <is>
          <t>Multiple queries (Q1-Q10)</t>
        </is>
      </c>
      <c r="F146" s="77" t="inlineStr">
        <is>
          <t>ChatGPT for shaping the future of dentistry: the potential of multi-modal large language model</t>
        </is>
      </c>
      <c r="G146" s="77" t="inlineStr">
        <is>
          <t>Hanyao Huang; Ou Zheng; Dongdong Wang; Jiayi Yin; Zijin Wang; Shengxuan Ding; Heng Yin; Chuan Xu; Renjie Yang; Zheng Qian; Bing Shi</t>
        </is>
      </c>
      <c r="H146" s="77" t="n">
        <v>2023</v>
      </c>
      <c r="I146" s="77" t="inlineStr">
        <is>
          <t>International Journal of Oral Science</t>
        </is>
      </c>
      <c r="J146" s="77" t="inlineStr">
        <is>
          <t>10.1038/s41368-023-00239-y</t>
        </is>
      </c>
      <c r="K146" s="95" t="inlineStr">
        <is>
          <t>https://doi.org/10.1038/s41368-023-00239-y</t>
        </is>
      </c>
      <c r="L146" s="77" t="inlineStr">
        <is>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is>
      </c>
      <c r="M146" s="77" t="inlineStr">
        <is>
          <t>article</t>
        </is>
      </c>
      <c r="N146" s="77" t="inlineStr">
        <is>
          <t>en</t>
        </is>
      </c>
      <c r="O146" s="77" t="inlineStr">
        <is>
          <t>chatgpt for shaping the future of dentistry: the potential of multi-modal large language model|hanyao huang; ou zheng; dongdong wang; jiayi yin; zijin wang; shengxuan ding; heng yin; chuan xu; renjie yang; zheng qian; bing shi|2023</t>
        </is>
      </c>
      <c r="P146" s="77" t="inlineStr">
        <is>
          <t>No</t>
        </is>
      </c>
      <c r="Q146" s="77" t="inlineStr">
        <is>
          <t>Citations: 327</t>
        </is>
      </c>
    </row>
    <row r="147" ht="608.95" customHeight="1" s="57">
      <c r="A147" s="77" t="inlineStr">
        <is>
          <t>OA-0146</t>
        </is>
      </c>
      <c r="B147" s="77" t="inlineStr">
        <is>
          <t>Database</t>
        </is>
      </c>
      <c r="C147" s="77" t="inlineStr">
        <is>
          <t>OpenAlex</t>
        </is>
      </c>
      <c r="D147" s="94" t="n">
        <v>46287</v>
      </c>
      <c r="E147" s="77" t="inlineStr">
        <is>
          <t>Multiple queries (Q1-Q10)</t>
        </is>
      </c>
      <c r="F147" s="77" t="inlineStr">
        <is>
          <t>Large Language Models in Healthcare and Medical Domain: A Review</t>
        </is>
      </c>
      <c r="G147" s="77" t="inlineStr">
        <is>
          <t>Zabir Al Nazi; Wei Peng</t>
        </is>
      </c>
      <c r="H147" s="77" t="n">
        <v>2024</v>
      </c>
      <c r="I147" s="77" t="inlineStr">
        <is>
          <t>Informatics</t>
        </is>
      </c>
      <c r="J147" s="77" t="inlineStr">
        <is>
          <t>10.3390/informatics11030057</t>
        </is>
      </c>
      <c r="K147" s="95" t="inlineStr">
        <is>
          <t>https://doi.org/10.3390/informatics11030057</t>
        </is>
      </c>
      <c r="L147" s="77" t="inlineStr">
        <is>
          <t>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is>
      </c>
      <c r="M147" s="77" t="inlineStr">
        <is>
          <t>article</t>
        </is>
      </c>
      <c r="N147" s="77" t="inlineStr">
        <is>
          <t>en</t>
        </is>
      </c>
      <c r="O147" s="77" t="inlineStr">
        <is>
          <t>large language models in healthcare and medical domain: a review|zabir al nazi; wei peng|2024</t>
        </is>
      </c>
      <c r="P147" s="77" t="inlineStr">
        <is>
          <t>No</t>
        </is>
      </c>
      <c r="Q147" s="77" t="inlineStr">
        <is>
          <t>Citations: 401</t>
        </is>
      </c>
    </row>
    <row r="148" ht="329.85" customHeight="1" s="57">
      <c r="A148" s="77" t="inlineStr">
        <is>
          <t>OA-0147</t>
        </is>
      </c>
      <c r="B148" s="77" t="inlineStr">
        <is>
          <t>Database</t>
        </is>
      </c>
      <c r="C148" s="77" t="inlineStr">
        <is>
          <t>OpenAlex</t>
        </is>
      </c>
      <c r="D148" s="94" t="n">
        <v>46287</v>
      </c>
      <c r="E148" s="77" t="inlineStr">
        <is>
          <t>Multiple queries (Q1-Q10)</t>
        </is>
      </c>
      <c r="F148" s="77" t="inlineStr">
        <is>
          <t>The shaky foundations of large language models and foundation models for electronic health records</t>
        </is>
      </c>
      <c r="G148" s="77" t="inlineStr">
        <is>
          <t>Michael Wornow; Yizhe Xu; Rahul Thapa; Birju Patel; Ethan Steinberg; Scott L. Fleming; Michael A. Pfeffer; Jason Fries; Nigam H. Shah</t>
        </is>
      </c>
      <c r="H148" s="77" t="n">
        <v>2023</v>
      </c>
      <c r="I148" s="77" t="inlineStr">
        <is>
          <t>npj Digital Medicine</t>
        </is>
      </c>
      <c r="J148" s="77" t="inlineStr">
        <is>
          <t>10.1038/s41746-023-00879-8</t>
        </is>
      </c>
      <c r="K148" s="95" t="inlineStr">
        <is>
          <t>https://doi.org/10.1038/s41746-023-00879-8</t>
        </is>
      </c>
      <c r="L148" s="77" t="inlineStr">
        <is>
          <t>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t>
        </is>
      </c>
      <c r="M148" s="77" t="inlineStr">
        <is>
          <t>article</t>
        </is>
      </c>
      <c r="N148" s="77" t="inlineStr">
        <is>
          <t>en</t>
        </is>
      </c>
      <c r="O148" s="77" t="inlineStr">
        <is>
          <t>the shaky foundations of large language models and foundation models for electronic health records|michael wornow; yizhe xu; rahul thapa; birju patel; ethan steinberg; scott l. fleming; michael a. pfeffer; jason fries; nigam h. shah|2023</t>
        </is>
      </c>
      <c r="P148" s="77" t="inlineStr">
        <is>
          <t>No</t>
        </is>
      </c>
      <c r="Q148" s="77" t="inlineStr">
        <is>
          <t>Citations: 320</t>
        </is>
      </c>
    </row>
    <row r="149" ht="510.4" customHeight="1" s="57">
      <c r="A149" s="77" t="inlineStr">
        <is>
          <t>OA-0148</t>
        </is>
      </c>
      <c r="B149" s="77" t="inlineStr">
        <is>
          <t>Database</t>
        </is>
      </c>
      <c r="C149" s="77" t="inlineStr">
        <is>
          <t>OpenAlex</t>
        </is>
      </c>
      <c r="D149" s="94" t="n">
        <v>46287</v>
      </c>
      <c r="E149" s="77" t="inlineStr">
        <is>
          <t>Multiple queries (Q1-Q10)</t>
        </is>
      </c>
      <c r="F149" s="77" t="inlineStr">
        <is>
          <t>Rethinking Plagiarism in the Era of Generative AI</t>
        </is>
      </c>
      <c r="G149" s="77" t="inlineStr">
        <is>
          <t>James Hutson</t>
        </is>
      </c>
      <c r="H149" s="77" t="n">
        <v>2024</v>
      </c>
      <c r="I149" s="77" t="inlineStr">
        <is>
          <t>Journal of Intelligent Communication</t>
        </is>
      </c>
      <c r="J149" s="77" t="inlineStr">
        <is>
          <t>10.54963/jic.v4i1.220</t>
        </is>
      </c>
      <c r="K149" s="95" t="inlineStr">
        <is>
          <t>https://doi.org/10.54963/jic.v4i1.220</t>
        </is>
      </c>
      <c r="L149" s="77" t="inlineStr">
        <is>
          <t>The emergence of generative artificial intelligence (AI) technologies, such as large language models (LLMs) like ChatGPT, has precipitated a paradigm shift in the realms of academic writing, plagiarism, and intellectual property. This article explores the evolving landscape of English composition courses, traditionally designed to develop critical thinking through writing. As AI becomes increasingly integrated into the academic sphere, it necessitates a reevaluation of originality in writing, the purpose of learning research and writing, and the frameworks governing intellectual property (IP) and plagiarism. The paper commences with a statistical analysis contrasting the actual use of LLMs in academic dishonesty with educator perceptions. It then examines the repercussions of AI-enabled content proliferation, referencing the limitation of three books self-published per day in September 2023 by Amazon due to a suspected influx of AI-generated material. The discourse extends to the potential of AI in accelerating research akin to the contributions of digital humanities and computational linguistics, highlighting its accessibility to the general public. The article further delves into the implications of AI on pedagogical approaches to research and writing, contemplating its impact on communication and critical thinking skills, while also considering its role in bridging the digital divide and socio-economic disparities. Finally, it proposes revisions to writing curricula, adapting to the transformative influence of AI in academic contexts.</t>
        </is>
      </c>
      <c r="M149" s="77" t="inlineStr">
        <is>
          <t>article</t>
        </is>
      </c>
      <c r="N149" s="77" t="inlineStr">
        <is>
          <t>en</t>
        </is>
      </c>
      <c r="O149" s="77" t="inlineStr">
        <is>
          <t>rethinking plagiarism in the era of generative ai|james hutson|2024</t>
        </is>
      </c>
      <c r="P149" s="77" t="inlineStr">
        <is>
          <t>No</t>
        </is>
      </c>
      <c r="Q149" s="77" t="inlineStr">
        <is>
          <t>Citations: 77</t>
        </is>
      </c>
    </row>
    <row r="150" ht="362.65" customHeight="1" s="57">
      <c r="A150" s="77" t="inlineStr">
        <is>
          <t>OA-0149</t>
        </is>
      </c>
      <c r="B150" s="77" t="inlineStr">
        <is>
          <t>Database</t>
        </is>
      </c>
      <c r="C150" s="77" t="inlineStr">
        <is>
          <t>OpenAlex</t>
        </is>
      </c>
      <c r="D150" s="94" t="n">
        <v>46287</v>
      </c>
      <c r="E150" s="77" t="inlineStr">
        <is>
          <t>Multiple queries (Q1-Q10)</t>
        </is>
      </c>
      <c r="F150" s="77" t="inlineStr">
        <is>
          <t>Large Language Models and Generative AI, Oh My!</t>
        </is>
      </c>
      <c r="G150" s="77" t="inlineStr">
        <is>
          <t>Peter J. Cobb</t>
        </is>
      </c>
      <c r="H150" s="77" t="n">
        <v>2023</v>
      </c>
      <c r="I150" s="77" t="inlineStr">
        <is>
          <t>Advances in Archaeological Practice</t>
        </is>
      </c>
      <c r="J150" s="77" t="inlineStr">
        <is>
          <t>10.1017/aap.2023.20</t>
        </is>
      </c>
      <c r="K150" s="95" t="inlineStr">
        <is>
          <t>https://doi.org/10.1017/aap.2023.20</t>
        </is>
      </c>
      <c r="L150" s="77" t="inlineStr">
        <is>
          <t>Overview We have all read the headlines heralding, often hyperbolically, the latest advances in textand image-based Artificial Intelligence (AI). What is perhaps most unique about these developments is that they now make relatively good AI accessible to the average Internet user. These new services respond to human prompts, written in natural language, with generated output that appears to satisfy the prompt. Consequently, they are categorized under the term “generative AI,” whether they are generating text, images, or other media. They work by modeling human language statistically, to “learn” patterns from extremely large datasets of human-created content, with those that specifically focus on text therefore called Large Language Models (LLMs). As we have all tried products such as ChatGPT or Midjourney over the past year, we have undoubtedly begun to wonder how and when they might impact our archaeological work. Here, I review the state of this type of AI and the current challenges with using it meaningfully, and I consider its potential for archaeologists.</t>
        </is>
      </c>
      <c r="M150" s="77" t="inlineStr">
        <is>
          <t>article</t>
        </is>
      </c>
      <c r="N150" s="77" t="inlineStr">
        <is>
          <t>en</t>
        </is>
      </c>
      <c r="O150" s="77" t="inlineStr">
        <is>
          <t>large language models and generative ai, oh my!|peter j. cobb|2023</t>
        </is>
      </c>
      <c r="P150" s="77" t="inlineStr">
        <is>
          <t>No</t>
        </is>
      </c>
      <c r="Q150" s="77" t="inlineStr">
        <is>
          <t>Citations: 49</t>
        </is>
      </c>
    </row>
    <row r="151" ht="362.65" customHeight="1" s="57">
      <c r="A151" s="77" t="inlineStr">
        <is>
          <t>OA-0150</t>
        </is>
      </c>
      <c r="B151" s="77" t="inlineStr">
        <is>
          <t>Database</t>
        </is>
      </c>
      <c r="C151" s="77" t="inlineStr">
        <is>
          <t>OpenAlex</t>
        </is>
      </c>
      <c r="D151" s="94" t="n">
        <v>46287</v>
      </c>
      <c r="E151" s="77" t="inlineStr">
        <is>
          <t>Multiple queries (Q1-Q10)</t>
        </is>
      </c>
      <c r="F151" s="77" t="inlineStr">
        <is>
          <t>Transforming Digital Marketing with Generative AI</t>
        </is>
      </c>
      <c r="G151" s="77" t="inlineStr">
        <is>
          <t>Tasin Islam; Alina Miron; Monomita Nandy; Jyoti Choudrie; Xiaohui Liu; Yongmin Li</t>
        </is>
      </c>
      <c r="H151" s="77" t="n">
        <v>2024</v>
      </c>
      <c r="I151" s="77" t="inlineStr">
        <is>
          <t>Computers</t>
        </is>
      </c>
      <c r="J151" s="77" t="inlineStr">
        <is>
          <t>10.3390/computers13070168</t>
        </is>
      </c>
      <c r="K151" s="95" t="inlineStr">
        <is>
          <t>https://doi.org/10.3390/computers13070168</t>
        </is>
      </c>
      <c r="L151" s="77" t="inlineStr">
        <is>
          <t>The current marketing landscape faces challenges in content creation and innovation, relying heavily on manually created content and traditional channels like social media and search engines. While effective, these methods often lack the creativity and uniqueness needed to stand out in a competitive market. To address this, we introduce MARK-GEN, a conceptual framework that utilises generative artificial intelligence (AI) models to transform marketing content creation. MARK-GEN provides a comprehensive, structured approach for businesses to employ generative AI in producing marketing materials, representing a new method in digital marketing strategies. We present two case studies within the fashion industry, demonstrating how MARK-GEN can generate compelling marketing content using generative AI technologies. This proposition paper builds on our previous technical developments in virtual try-on models, including image-based, multi-pose, and image-to-video techniques, and is intended for a broad audience, particularly those in business management.</t>
        </is>
      </c>
      <c r="M151" s="77" t="inlineStr">
        <is>
          <t>article</t>
        </is>
      </c>
      <c r="N151" s="77" t="inlineStr">
        <is>
          <t>en</t>
        </is>
      </c>
      <c r="O151" s="77" t="inlineStr">
        <is>
          <t>transforming digital marketing with generative ai|tasin islam; alina miron; monomita nandy; jyoti choudrie; xiaohui liu; yongmin li|2024</t>
        </is>
      </c>
      <c r="P151" s="77" t="inlineStr">
        <is>
          <t>No</t>
        </is>
      </c>
      <c r="Q151" s="77" t="inlineStr">
        <is>
          <t>Citations: 60</t>
        </is>
      </c>
    </row>
    <row r="152" ht="477.6" customHeight="1" s="57">
      <c r="A152" s="77" t="inlineStr">
        <is>
          <t>OA-0151</t>
        </is>
      </c>
      <c r="B152" s="77" t="inlineStr">
        <is>
          <t>Database</t>
        </is>
      </c>
      <c r="C152" s="77" t="inlineStr">
        <is>
          <t>OpenAlex</t>
        </is>
      </c>
      <c r="D152" s="94" t="n">
        <v>46287</v>
      </c>
      <c r="E152" s="77" t="inlineStr">
        <is>
          <t>Multiple queries (Q1-Q10)</t>
        </is>
      </c>
      <c r="F152" s="77" t="inlineStr">
        <is>
          <t>Generative Modeling in Sinogram Domain for Sparse-View CT Reconstruction</t>
        </is>
      </c>
      <c r="G152" s="77" t="inlineStr">
        <is>
          <t>Bing Guan; Cailian Yang; Liu Zhang; Shanzhou Niu; Minghui Zhang; Yuhao Wang; Weiwen Wu; Qiegen Liu</t>
        </is>
      </c>
      <c r="H152" s="77" t="n">
        <v>2023</v>
      </c>
      <c r="I152" s="77" t="inlineStr">
        <is>
          <t>IEEE Transactions on Radiation and Plasma Medical Sciences</t>
        </is>
      </c>
      <c r="J152" s="77" t="inlineStr">
        <is>
          <t>10.1109/trpms.2023.3309474</t>
        </is>
      </c>
      <c r="K152" s="95" t="inlineStr">
        <is>
          <t>https://doi.org/10.1109/trpms.2023.3309474</t>
        </is>
      </c>
      <c r="L152" s="77" t="inlineStr">
        <is>
          <t>The radiation dose in computed tomography (CT) examinations is harmful for patients but can be significantly reduced by intuitively decreasing the number of projection views. Reducing projection views usually leads to severe aliasing artifacts in reconstructed images. Previous deep learning (DL) techniques with sparse-view data require sparse-view/full-view CT image pairs to train the network with supervised manners. When the number of projection view changes, the DL network should be retrained with updated sparse-view/full-view CT image pairs. To relieve this limitation, we present a fully unsupervised score-based generative model in sinogram domain for sparse-view CT reconstruction. Specifically, we first train a score-based generative model on full-view sinogram data and use multichannel strategy to form high-dimensional tensor as the network input to capture their prior distribution. Then, at the inference stage, the stochastic differential equation (SDE) solver and data-consistency step were performed iteratively to achieve full-view projection. The filtered back projection (FBP) algorithm was used to achieve the final image reconstruction. Qualitative and quantitative studies were implemented to evaluate the presented method with several CT data. Experimental results demonstrated that our method achieved comparable or better performance than the supervised learning counterparts.</t>
        </is>
      </c>
      <c r="M152" s="77" t="inlineStr">
        <is>
          <t>article</t>
        </is>
      </c>
      <c r="N152" s="77" t="inlineStr">
        <is>
          <t>en</t>
        </is>
      </c>
      <c r="O152" s="77" t="inlineStr">
        <is>
          <t>generative modeling in sinogram domain for sparse-view ct reconstruction|bing guan; cailian yang; liu zhang; shanzhou niu; minghui zhang; yuhao wang; weiwen wu; qiegen liu|2023</t>
        </is>
      </c>
      <c r="P152" s="77" t="inlineStr">
        <is>
          <t>No</t>
        </is>
      </c>
      <c r="Q152" s="77" t="inlineStr">
        <is>
          <t>Citations: 52</t>
        </is>
      </c>
    </row>
    <row r="153" ht="346.25" customHeight="1" s="57">
      <c r="A153" s="77" t="inlineStr">
        <is>
          <t>OA-0152</t>
        </is>
      </c>
      <c r="B153" s="77" t="inlineStr">
        <is>
          <t>Database</t>
        </is>
      </c>
      <c r="C153" s="77" t="inlineStr">
        <is>
          <t>OpenAlex</t>
        </is>
      </c>
      <c r="D153" s="94" t="n">
        <v>46287</v>
      </c>
      <c r="E153" s="77" t="inlineStr">
        <is>
          <t>Multiple queries (Q1-Q10)</t>
        </is>
      </c>
      <c r="F153" s="77" t="inlineStr">
        <is>
          <t>Unveiling the evolution of generative AI (GAI): a comprehensive and investigative analysis toward LLM models (2021–2024) and beyond</t>
        </is>
      </c>
      <c r="G153" s="77" t="inlineStr">
        <is>
          <t>Zarif Bin Akhtar</t>
        </is>
      </c>
      <c r="H153" s="77" t="n">
        <v>2024</v>
      </c>
      <c r="I153" s="77" t="inlineStr">
        <is>
          <t>Journal of Electrical Systems and Information Technology</t>
        </is>
      </c>
      <c r="J153" s="77" t="inlineStr">
        <is>
          <t>10.1186/s43067-024-00145-1</t>
        </is>
      </c>
      <c r="K153" s="95" t="inlineStr">
        <is>
          <t>https://doi.org/10.1186/s43067-024-00145-1</t>
        </is>
      </c>
      <c r="L153" s="77" t="inlineStr">
        <is>
          <t>Abstract This comprehensive exploration of recent breakthroughs in artificial intelligence (AI) traversed the realms of language models, computer vision, and generative models, unraveling the intricacies of cutting-edge technologies such as GPT-3.5, GPT-4, Pix2Seq, and multimodal models in terms of generative AI. In this multifaceted journey, the focus extended beyond technological prowess to ethical considerations, emphasizing responsible AI practices guided by Google's AI Principles. The nuanced discussions encapsulated the transformative impact of AI on user experiences across various Google products and toolsets, paving the way for a future where natural language interaction, creative content generation, and multimodal understanding redefine human–computer interactions. The research investigation showcased not only the advancements themselves but also the critical lens through which these innovations are approached, underscoring the importance of ethical and responsible AI in shaping the technological landscape.</t>
        </is>
      </c>
      <c r="M153" s="77" t="inlineStr">
        <is>
          <t>article</t>
        </is>
      </c>
      <c r="N153" s="77" t="inlineStr">
        <is>
          <t>en</t>
        </is>
      </c>
      <c r="O153" s="77" t="inlineStr">
        <is>
          <t>unveiling the evolution of generative ai (gai): a comprehensive and investigative analysis toward llm models (2021–2024) and beyond|zarif bin akhtar|2024</t>
        </is>
      </c>
      <c r="P153" s="77" t="inlineStr">
        <is>
          <t>No</t>
        </is>
      </c>
      <c r="Q153" s="77" t="inlineStr">
        <is>
          <t>Citations: 83</t>
        </is>
      </c>
    </row>
    <row r="154" ht="543.25" customHeight="1" s="57">
      <c r="A154" s="77" t="inlineStr">
        <is>
          <t>OA-0153</t>
        </is>
      </c>
      <c r="B154" s="77" t="inlineStr">
        <is>
          <t>Database</t>
        </is>
      </c>
      <c r="C154" s="77" t="inlineStr">
        <is>
          <t>OpenAlex</t>
        </is>
      </c>
      <c r="D154" s="94" t="n">
        <v>46287</v>
      </c>
      <c r="E154" s="77" t="inlineStr">
        <is>
          <t>Multiple queries (Q1-Q10)</t>
        </is>
      </c>
      <c r="F154" s="77" t="inlineStr">
        <is>
          <t>GALA: Graph Diffusion-Based Alignment With Jigsaw for Source-Free Domain Adaptation</t>
        </is>
      </c>
      <c r="G154" s="77" t="inlineStr">
        <is>
          <t>Junyu Luo; Yiyang Gu; Xiao Luo; Wei Ju; Zhiping Xiao; Yusheng Zhao; Jingyang Yuan; Ming Zhang</t>
        </is>
      </c>
      <c r="H154" s="77" t="n">
        <v>2024</v>
      </c>
      <c r="I154" s="77" t="inlineStr">
        <is>
          <t>IEEE Transactions on Pattern Analysis and Machine Intelligence</t>
        </is>
      </c>
      <c r="J154" s="77" t="inlineStr">
        <is>
          <t>10.1109/tpami.2024.3416372</t>
        </is>
      </c>
      <c r="K154" s="95" t="inlineStr">
        <is>
          <t>https://doi.org/10.1109/tpami.2024.3416372</t>
        </is>
      </c>
      <c r="L154" s="77" t="inlineStr">
        <is>
          <t>Source-free domain adaptation is a crucial machine learning topic, as it contains numerous applications in the real world, particularly with respect to data privacy. Existing approaches predominantly focus on Euclidean data, such as images and videos, while the exploration of non-Euclidean graph data remains scarce. Recent graph neural network (GNN) approaches could suffer from serious performance decline due to domain shift and label scarcity in source-free adaptation scenarios. In this study, we propose a novel method named Graph Diffusion-based Alignment with Jigsaw (GALA) tailored for source-free graph domain adaptation. To achieve domain alignment, GALA employs a graph diffusion model to reconstruct source-style graphs from target data. Specifically, a score-based graph diffusion model is trained using source graphs to learn the generative source styles. Then, we introduce perturbations to target graphs via a stochastic differential equation instead of sampling from a prior, followed by the reverse process to reconstruct source-style graphs. We feed them into an off-the-shelf GNN and introduce class-specific thresholds with curriculum learning, which can generate accurate and unbiased pseudo-labels for target graphs. Moreover, we develop a simple yet effective graph mixing strategy named graph jigsaw to combine confident graphs and unconfident graphs, which can enhance generalization capabilities and robustness via consistency learning. Extensive experiments on benchmark datasets validate the effectiveness of GALA. The source code is available at https://github.com/luo-junyu/GALA.</t>
        </is>
      </c>
      <c r="M154" s="77" t="inlineStr">
        <is>
          <t>article</t>
        </is>
      </c>
      <c r="N154" s="77" t="inlineStr">
        <is>
          <t>en</t>
        </is>
      </c>
      <c r="O154" s="77" t="inlineStr">
        <is>
          <t>gala: graph diffusion-based alignment with jigsaw for source-free domain adaptation|junyu luo; yiyang gu; xiao luo; wei ju; zhiping xiao; yusheng zhao; jingyang yuan; ming zhang|2024</t>
        </is>
      </c>
      <c r="P154" s="77" t="inlineStr">
        <is>
          <t>No</t>
        </is>
      </c>
      <c r="Q154" s="77" t="inlineStr">
        <is>
          <t>Citations: 38</t>
        </is>
      </c>
    </row>
    <row r="155" ht="494" customHeight="1" s="57">
      <c r="A155" s="77" t="inlineStr">
        <is>
          <t>OA-0154</t>
        </is>
      </c>
      <c r="B155" s="77" t="inlineStr">
        <is>
          <t>Database</t>
        </is>
      </c>
      <c r="C155" s="77" t="inlineStr">
        <is>
          <t>OpenAlex</t>
        </is>
      </c>
      <c r="D155" s="94" t="n">
        <v>46287</v>
      </c>
      <c r="E155" s="77" t="inlineStr">
        <is>
          <t>Multiple queries (Q1-Q10)</t>
        </is>
      </c>
      <c r="F155" s="77" t="inlineStr">
        <is>
          <t>Exploring generative adversarial networks and adversarial training</t>
        </is>
      </c>
      <c r="G155" s="77" t="inlineStr">
        <is>
          <t>Afia Sajeeda; B M Mainul Hossain</t>
        </is>
      </c>
      <c r="H155" s="77" t="n">
        <v>2022</v>
      </c>
      <c r="I155" s="77" t="inlineStr">
        <is>
          <t>International Journal of Cognitive Computing in Engineering</t>
        </is>
      </c>
      <c r="J155" s="77" t="inlineStr">
        <is>
          <t>10.1016/j.ijcce.2022.03.002</t>
        </is>
      </c>
      <c r="K155" s="95" t="inlineStr">
        <is>
          <t>https://doi.org/10.1016/j.ijcce.2022.03.002</t>
        </is>
      </c>
      <c r="L155" s="77" t="inlineStr">
        <is>
          <t>Recognized as a realistic image generator, Generative Adversarial Network (GAN) occupies a progressive section in deep learning. Using generative modeling, the underlying generator model learns the real target distribution and outputs fake samples from the generated replica distribution. The discriminator attempts to distinguish the fake and the real samples and sends feedback to the generator so that the generator can improve the fake samples. Recently, GANs have been competing with the state-of-the-art in various tasks including image processing, missing data imputation, text-to-image translation and adversarial example generation. However, the architecture suffers from training instability, resulting in problems like non-convergence, mode collapse and vanishing gradients. The research community has been studying and devising modified architectures, alternative loss functions and techniques to address these concerns. A section of publications has studied Adversarial Training, alongside GANs. This review covers the existing works on the instability of GANs from square one and a portion of recent publications to illustrate the trend of research. It also gives insight on studies exploring adversarial attacks and research discussing Adversarial Attacks with GANs. To put it more eloquently, this study intends to guide researchers interested in studying improvisations made to GANs for stable training, in the presence of Adversarial Attacks.</t>
        </is>
      </c>
      <c r="M155" s="77" t="inlineStr">
        <is>
          <t>article</t>
        </is>
      </c>
      <c r="N155" s="77" t="inlineStr">
        <is>
          <t>en</t>
        </is>
      </c>
      <c r="O155" s="77" t="inlineStr">
        <is>
          <t>exploring generative adversarial networks and adversarial training|afia sajeeda; b m mainul hossain|2022</t>
        </is>
      </c>
      <c r="P155" s="77" t="inlineStr">
        <is>
          <t>No</t>
        </is>
      </c>
      <c r="Q155" s="77" t="inlineStr">
        <is>
          <t>Citations: 77</t>
        </is>
      </c>
    </row>
    <row r="156" ht="608.95" customHeight="1" s="57">
      <c r="A156" s="77" t="inlineStr">
        <is>
          <t>OA-0155</t>
        </is>
      </c>
      <c r="B156" s="77" t="inlineStr">
        <is>
          <t>Database</t>
        </is>
      </c>
      <c r="C156" s="77" t="inlineStr">
        <is>
          <t>OpenAlex</t>
        </is>
      </c>
      <c r="D156" s="94" t="n">
        <v>46287</v>
      </c>
      <c r="E156" s="77" t="inlineStr">
        <is>
          <t>Multiple queries (Q1-Q10)</t>
        </is>
      </c>
      <c r="F156" s="77" t="inlineStr">
        <is>
          <t>Modeling Two-Person Segmentation and Locomotion for Stereoscopic Action Identification: A Sustainable Video Surveillance System</t>
        </is>
      </c>
      <c r="G156" s="77" t="inlineStr">
        <is>
          <t>Nida Khalid; Munkhjargal Gochoo; Ahmad Jalal; Kibum Kim</t>
        </is>
      </c>
      <c r="H156" s="77" t="n">
        <v>2021</v>
      </c>
      <c r="I156" s="77" t="inlineStr">
        <is>
          <t>Sustainability</t>
        </is>
      </c>
      <c r="J156" s="77" t="inlineStr">
        <is>
          <t>10.3390/su13020970</t>
        </is>
      </c>
      <c r="K156" s="95" t="inlineStr">
        <is>
          <t>https://doi.org/10.3390/su13020970</t>
        </is>
      </c>
      <c r="L156" s="77" t="inlineStr">
        <is>
          <t>Due to the constantly increasing demand for automatic tracking and recognition systems, there is a need for more proficient, intelligent and sustainable human activity tracking. The main purpose of this study is to develop an accurate and sustainable human action tracking system that is capable of error-free identification of human movements irrespective of the environment in which those actions are performed. Therefore, in this paper we propose a stereoscopic Human Action Recognition (HAR) system based on the fusion of RGB (red, green, blue) and depth sensors. These sensors give an extra depth of information which enables the three-dimensional (3D) tracking of each and every movement performed by humans. Human actions are tracked according to four features, namely, (1) geodesic distance; (2) 3D Cartesian-plane features; (3) joints Motion Capture (MOCAP) features and (4) way-points trajectory generation. In order to represent these features in an optimized form, Particle Swarm Optimization (PSO) is applied. After optimization, a neuro-fuzzy classifier is used for classification and recognition. Extensive experimentation is performed on three challenging datasets: A Nanyang Technological University (NTU) RGB+D dataset; a UoL (University of Lincoln) 3D social activity dataset and a Collective Activity Dataset (CAD). Evaluation experiments on the proposed system proved that a fusion of vision sensors along with our unique features is an efficient approach towards developing a robust HAR system, having achieved a mean accuracy of 93.5% with the NTU RGB+D dataset, 92.2% with the UoL dataset and 89.6% with the Collective Activity dataset. The developed system can play a significant role in many computer vision-based applications, such as intelligent homes, offices and hospitals, and surveillance systems.</t>
        </is>
      </c>
      <c r="M156" s="77" t="inlineStr">
        <is>
          <t>article</t>
        </is>
      </c>
      <c r="N156" s="77" t="inlineStr">
        <is>
          <t>en</t>
        </is>
      </c>
      <c r="O156" s="77" t="inlineStr">
        <is>
          <t>modeling two-person segmentation and locomotion for stereoscopic action identification: a sustainable video surveillance system|nida khalid; munkhjargal gochoo; ahmad jalal; kibum kim|2021</t>
        </is>
      </c>
      <c r="P156" s="77" t="inlineStr">
        <is>
          <t>No</t>
        </is>
      </c>
      <c r="Q156" s="77" t="inlineStr">
        <is>
          <t>Citations: 107</t>
        </is>
      </c>
    </row>
    <row r="157" ht="411.9" customHeight="1" s="57">
      <c r="A157" s="77" t="inlineStr">
        <is>
          <t>OA-0156</t>
        </is>
      </c>
      <c r="B157" s="77" t="inlineStr">
        <is>
          <t>Database</t>
        </is>
      </c>
      <c r="C157" s="77" t="inlineStr">
        <is>
          <t>OpenAlex</t>
        </is>
      </c>
      <c r="D157" s="94" t="n">
        <v>46287</v>
      </c>
      <c r="E157" s="77" t="inlineStr">
        <is>
          <t>Multiple queries (Q1-Q10)</t>
        </is>
      </c>
      <c r="F157" s="77" t="inlineStr">
        <is>
          <t>An Overview on Generative AI at Scale With Edge–Cloud Computing</t>
        </is>
      </c>
      <c r="G157" s="77" t="inlineStr">
        <is>
          <t>Yun-Cheng Wang; Jintang Xue; Chengwei Wei; C.‐C. Jay Kuo</t>
        </is>
      </c>
      <c r="H157" s="77" t="n">
        <v>2023</v>
      </c>
      <c r="I157" s="77" t="inlineStr">
        <is>
          <t>IEEE Open Journal of the Communications Society</t>
        </is>
      </c>
      <c r="J157" s="77" t="inlineStr">
        <is>
          <t>10.1109/ojcoms.2023.3320646</t>
        </is>
      </c>
      <c r="K157" s="95" t="inlineStr">
        <is>
          <t>https://doi.org/10.1109/ojcoms.2023.3320646</t>
        </is>
      </c>
      <c r="L157" s="77" t="inlineStr">
        <is>
          <t>As a specific category of artificial intelligence (AI), generative artificial intelligence (GenAI) generates new content that resembles what humans create. The rapid development of GenAI systems has created a huge amount of new data on the Internet, posing new challenges to current computing and communication frameworks. Currently, GenAI services rely on the traditional cloud computing framework due to the need for large computation resources. However, such services will encounter high latency because of data transmission and a high volume of user requests. On the other hand, edge-cloud computing can provide adequate computation power and low latency at the same time through the collaboration between edges and the cloud. Thus, it is attractive to build GenAI systems at scale by leveraging the edge-cloud computing paradigm. In this overview paper, we review recent developments in GenAI and edge-cloud computing, respectively. Then, we use two exemplary GenAI applications to discuss technical challenges in scaling up their solutions using edge-cloud collaborative systems. Finally, we list design considerations for training and deploying GenAI systems at scale and point out future research directions.</t>
        </is>
      </c>
      <c r="M157" s="77" t="inlineStr">
        <is>
          <t>article</t>
        </is>
      </c>
      <c r="N157" s="77" t="inlineStr">
        <is>
          <t>en</t>
        </is>
      </c>
      <c r="O157" s="77" t="inlineStr">
        <is>
          <t>an overview on generative ai at scale with edge–cloud computing|yun-cheng wang; jintang xue; chengwei wei; c.‐c. jay kuo|2023</t>
        </is>
      </c>
      <c r="P157" s="77" t="inlineStr">
        <is>
          <t>No</t>
        </is>
      </c>
      <c r="Q157" s="77" t="inlineStr">
        <is>
          <t>Citations: 95</t>
        </is>
      </c>
    </row>
    <row r="158" ht="576.1" customHeight="1" s="57">
      <c r="A158" s="77" t="inlineStr">
        <is>
          <t>OA-0157</t>
        </is>
      </c>
      <c r="B158" s="77" t="inlineStr">
        <is>
          <t>Database</t>
        </is>
      </c>
      <c r="C158" s="77" t="inlineStr">
        <is>
          <t>OpenAlex</t>
        </is>
      </c>
      <c r="D158" s="94" t="n">
        <v>46287</v>
      </c>
      <c r="E158" s="77" t="inlineStr">
        <is>
          <t>Multiple queries (Q1-Q10)</t>
        </is>
      </c>
      <c r="F158" s="77" t="inlineStr">
        <is>
          <t>Multimodal Large Language Models in Health Care: Applications, Challenges, and Future Outlook</t>
        </is>
      </c>
      <c r="G158" s="77" t="inlineStr">
        <is>
          <t>Rawan AlSaad; Alaa Abd‐Alrazaq; Sabri Boughorbel; Arfan Ahmed; Max-Antoine Renault; Rafat Damseh; Javaid I. Sheikh</t>
        </is>
      </c>
      <c r="H158" s="77" t="n">
        <v>2024</v>
      </c>
      <c r="I158" s="77" t="inlineStr">
        <is>
          <t>Journal of Medical Internet Research</t>
        </is>
      </c>
      <c r="J158" s="77" t="inlineStr">
        <is>
          <t>10.2196/59505</t>
        </is>
      </c>
      <c r="K158" s="95" t="inlineStr">
        <is>
          <t>https://doi.org/10.2196/59505</t>
        </is>
      </c>
      <c r="L158" s="77" t="inlineStr">
        <is>
          <t>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is>
      </c>
      <c r="M158" s="77" t="inlineStr">
        <is>
          <t>article</t>
        </is>
      </c>
      <c r="N158" s="77" t="inlineStr">
        <is>
          <t>en</t>
        </is>
      </c>
      <c r="O158" s="77" t="inlineStr">
        <is>
          <t>multimodal large language models in health care: applications, challenges, and future outlook|rawan alsaad; alaa abd‐alrazaq; sabri boughorbel; arfan ahmed; max-antoine renault; rafat damseh; javaid i. sheikh|2024</t>
        </is>
      </c>
      <c r="P158" s="77" t="inlineStr">
        <is>
          <t>No</t>
        </is>
      </c>
      <c r="Q158" s="77" t="inlineStr">
        <is>
          <t>Citations: 309</t>
        </is>
      </c>
    </row>
    <row r="159" ht="116.4" customHeight="1" s="57">
      <c r="A159" s="77" t="inlineStr">
        <is>
          <t>OA-0158</t>
        </is>
      </c>
      <c r="B159" s="77" t="inlineStr">
        <is>
          <t>Database</t>
        </is>
      </c>
      <c r="C159" s="77" t="inlineStr">
        <is>
          <t>OpenAlex</t>
        </is>
      </c>
      <c r="D159" s="94" t="n">
        <v>46287</v>
      </c>
      <c r="E159" s="77" t="inlineStr">
        <is>
          <t>Multiple queries (Q1-Q10)</t>
        </is>
      </c>
      <c r="F159" s="77" t="inlineStr">
        <is>
          <t>Generative AI and deepfakes: a human rights approach to tackling harmful content</t>
        </is>
      </c>
      <c r="G159" s="77" t="inlineStr">
        <is>
          <t>Felipe Romero Moreno</t>
        </is>
      </c>
      <c r="H159" s="77" t="n">
        <v>2024</v>
      </c>
      <c r="I159" s="77" t="inlineStr">
        <is>
          <t>International Review of Law Computers &amp; Technology</t>
        </is>
      </c>
      <c r="J159" s="77" t="inlineStr">
        <is>
          <t>10.1080/13600869.2024.2324540</t>
        </is>
      </c>
      <c r="K159" s="95" t="inlineStr">
        <is>
          <t>https://doi.org/10.1080/13600869.2024.2324540</t>
        </is>
      </c>
      <c r="L159" s="77" t="inlineStr">
        <is>
          <t>© 2024 The Author(s). Published by Informa UK Limited, trading as Taylor &amp; Francis Group. This is an Open Access article distributed under the terms of the Creative Commons Attribution License (http://creativecommons.org/ licenses/by/4.0/).</t>
        </is>
      </c>
      <c r="M159" s="77" t="inlineStr">
        <is>
          <t>article</t>
        </is>
      </c>
      <c r="N159" s="77" t="inlineStr">
        <is>
          <t>en</t>
        </is>
      </c>
      <c r="O159" s="77" t="inlineStr">
        <is>
          <t>generative ai and deepfakes: a human rights approach to tackling harmful content|felipe romero moreno|2024</t>
        </is>
      </c>
      <c r="P159" s="77" t="inlineStr">
        <is>
          <t>No</t>
        </is>
      </c>
      <c r="Q159" s="77" t="inlineStr">
        <is>
          <t>Citations: 110</t>
        </is>
      </c>
    </row>
    <row r="160" ht="297" customHeight="1" s="57">
      <c r="A160" s="77" t="inlineStr">
        <is>
          <t>OA-0159</t>
        </is>
      </c>
      <c r="B160" s="77" t="inlineStr">
        <is>
          <t>Database</t>
        </is>
      </c>
      <c r="C160" s="77" t="inlineStr">
        <is>
          <t>OpenAlex</t>
        </is>
      </c>
      <c r="D160" s="94" t="n">
        <v>46287</v>
      </c>
      <c r="E160" s="77" t="inlineStr">
        <is>
          <t>Multiple queries (Q1-Q10)</t>
        </is>
      </c>
      <c r="F160" s="77" t="inlineStr">
        <is>
          <t>An expectancy value theory (EVT) based instrument for measuring student perceptions of generative AI</t>
        </is>
      </c>
      <c r="G160" s="77" t="inlineStr">
        <is>
          <t>Cecilia Ka Yuk Chan; Wenxin Zhou</t>
        </is>
      </c>
      <c r="H160" s="77" t="n">
        <v>2023</v>
      </c>
      <c r="I160" s="77" t="inlineStr">
        <is>
          <t>Smart Learning Environments</t>
        </is>
      </c>
      <c r="J160" s="77" t="inlineStr">
        <is>
          <t>10.1186/s40561-023-00284-4</t>
        </is>
      </c>
      <c r="K160" s="95" t="inlineStr">
        <is>
          <t>https://doi.org/10.1186/s40561-023-00284-4</t>
        </is>
      </c>
      <c r="L160" s="77" t="inlineStr">
        <is>
          <t>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is>
      </c>
      <c r="M160" s="77" t="inlineStr">
        <is>
          <t>article</t>
        </is>
      </c>
      <c r="N160" s="77" t="inlineStr">
        <is>
          <t>en</t>
        </is>
      </c>
      <c r="O160" s="77" t="inlineStr">
        <is>
          <t>an expectancy value theory (evt) based instrument for measuring student perceptions of generative ai|cecilia ka yuk chan; wenxin zhou|2023</t>
        </is>
      </c>
      <c r="P160" s="77" t="inlineStr">
        <is>
          <t>No</t>
        </is>
      </c>
      <c r="Q160" s="77" t="inlineStr">
        <is>
          <t>Citations: 136</t>
        </is>
      </c>
    </row>
    <row r="161" ht="871.6" customHeight="1" s="57">
      <c r="A161" s="77" t="inlineStr">
        <is>
          <t>OA-0160</t>
        </is>
      </c>
      <c r="B161" s="77" t="inlineStr">
        <is>
          <t>Database</t>
        </is>
      </c>
      <c r="C161" s="77" t="inlineStr">
        <is>
          <t>OpenAlex</t>
        </is>
      </c>
      <c r="D161" s="94" t="n">
        <v>46287</v>
      </c>
      <c r="E161" s="77" t="inlineStr">
        <is>
          <t>Multiple queries (Q1-Q10)</t>
        </is>
      </c>
      <c r="F161" s="77" t="inlineStr">
        <is>
          <t>Generative spatial artificial intelligence for sustainable smart cities: A pioneering large flow model for urban digital twin</t>
        </is>
      </c>
      <c r="G161" s="77" t="inlineStr">
        <is>
          <t>Jeffrey Huang; Simon Elias Bibri; Paul Keel</t>
        </is>
      </c>
      <c r="H161" s="77" t="n">
        <v>2025</v>
      </c>
      <c r="I161" s="77" t="inlineStr">
        <is>
          <t>Environmental Science and Ecotechnology</t>
        </is>
      </c>
      <c r="J161" s="77" t="inlineStr">
        <is>
          <t>10.1016/j.ese.2025.100526</t>
        </is>
      </c>
      <c r="K161" s="95" t="inlineStr">
        <is>
          <t>https://doi.org/10.1016/j.ese.2025.100526</t>
        </is>
      </c>
      <c r="L161" s="77" t="inlineStr">
        <is>
          <t>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is>
      </c>
      <c r="M161" s="77" t="inlineStr">
        <is>
          <t>article</t>
        </is>
      </c>
      <c r="N161" s="77" t="inlineStr">
        <is>
          <t>en</t>
        </is>
      </c>
      <c r="O161" s="77" t="inlineStr">
        <is>
          <t>generative spatial artificial intelligence for sustainable smart cities: a pioneering large flow model for urban digital twin|jeffrey huang; simon elias bibri; paul keel|2025</t>
        </is>
      </c>
      <c r="P161" s="77" t="inlineStr">
        <is>
          <t>No</t>
        </is>
      </c>
      <c r="Q161" s="77" t="inlineStr">
        <is>
          <t>Citations: 79</t>
        </is>
      </c>
    </row>
    <row r="162" ht="641.75" customHeight="1" s="57">
      <c r="A162" s="77" t="inlineStr">
        <is>
          <t>OA-0161</t>
        </is>
      </c>
      <c r="B162" s="77" t="inlineStr">
        <is>
          <t>Database</t>
        </is>
      </c>
      <c r="C162" s="77" t="inlineStr">
        <is>
          <t>OpenAlex</t>
        </is>
      </c>
      <c r="D162" s="94" t="n">
        <v>46287</v>
      </c>
      <c r="E162" s="77" t="inlineStr">
        <is>
          <t>Multiple queries (Q1-Q10)</t>
        </is>
      </c>
      <c r="F162" s="77" t="inlineStr">
        <is>
          <t>Generative AI Professional Development Needs for Teacher Educators</t>
        </is>
      </c>
      <c r="G162" s="77" t="inlineStr">
        <is>
          <t>Matthew Nyaaba; Xiaoming Zhaı</t>
        </is>
      </c>
      <c r="H162" s="77" t="n">
        <v>2024</v>
      </c>
      <c r="I162" s="77" t="inlineStr">
        <is>
          <t>Journal of AI</t>
        </is>
      </c>
      <c r="J162" s="77" t="inlineStr">
        <is>
          <t>10.61969/jai.1385915</t>
        </is>
      </c>
      <c r="K162" s="95" t="inlineStr">
        <is>
          <t>https://doi.org/10.61969/jai.1385915</t>
        </is>
      </c>
      <c r="L162" s="77" t="inlineStr">
        <is>
          <t>This study presents findings from a professional development (PD) webinar aimed at sensitizing and gathering teacher educators’ knowledge of Generative Artificial Intelligence (GAI). The primary objective of the webinar was to deepen teacher educators’ understanding and applications of GAI within the context of teacher education in Ghana and to identify areas requiring additional development. Three hundred and seven participants from a diverse group, including teacher educators, administrators, and in-service teachers participated in the PD session. The session was conducted online via Zoom. The video and audio recordings were transcribed and analyzed thematically using MAXQDA version 2022.4. Findings indicate a diverse range of familiarity with GAI among participants. While some expressed knowledge of GAI tools, others were learning about GAI for the first time. Further, the findings showed an increasing curiosity among participants for the inspiring functions of GAI in education, such as automatic scoring, academic writing, assisting teachers with image generation for their classroom practices, etc. The participants demonstrated a willingness to include GAI in their classroom practices and support their students. However, they also identified infrastructural gaps, such as the expense of premium GAI tools, training on GAI promptings, and ethical issues such as transparency, as potential barriers to the successful implementation of GAI in teacher education. Therefore, the study suggests that institutional support should be provided to teacher educators. This support would expand their access to various GAI tools and features. The study further recommends integrating GAI, including explainable GAI and prompt engineering, as a core component of teacher education and continuous professional development programs. Additionally, it emphasizes the importance of strengthening educators' skills in innovative assessment practices.</t>
        </is>
      </c>
      <c r="M162" s="77" t="inlineStr">
        <is>
          <t>article</t>
        </is>
      </c>
      <c r="N162" s="77" t="inlineStr">
        <is>
          <t>en</t>
        </is>
      </c>
      <c r="O162" s="77" t="inlineStr">
        <is>
          <t>generative ai professional development needs for teacher educators|matthew nyaaba; xiaoming zhaı|2024</t>
        </is>
      </c>
      <c r="P162" s="77" t="inlineStr">
        <is>
          <t>No</t>
        </is>
      </c>
      <c r="Q162" s="77" t="inlineStr">
        <is>
          <t>Citations: 74</t>
        </is>
      </c>
    </row>
    <row r="163" ht="641.75" customHeight="1" s="57">
      <c r="A163" s="77" t="inlineStr">
        <is>
          <t>OA-0162</t>
        </is>
      </c>
      <c r="B163" s="77" t="inlineStr">
        <is>
          <t>Database</t>
        </is>
      </c>
      <c r="C163" s="77" t="inlineStr">
        <is>
          <t>OpenAlex</t>
        </is>
      </c>
      <c r="D163" s="94" t="n">
        <v>46287</v>
      </c>
      <c r="E163" s="77" t="inlineStr">
        <is>
          <t>Multiple queries (Q1-Q10)</t>
        </is>
      </c>
      <c r="F163" s="77" t="inlineStr">
        <is>
          <t>Revolutionizing Visuals: The Role of Generative AI in Modern Image Generation</t>
        </is>
      </c>
      <c r="G163" s="77" t="inlineStr">
        <is>
          <t>Gaurang Bansal; Aditya Nawal; Vinay Chamola; Norbert Herencsár</t>
        </is>
      </c>
      <c r="H163" s="77" t="n">
        <v>2024</v>
      </c>
      <c r="I163" s="77" t="inlineStr">
        <is>
          <t>ACM Transactions on Multimedia Computing Communications and Applications</t>
        </is>
      </c>
      <c r="J163" s="77" t="inlineStr">
        <is>
          <t>10.1145/3689641</t>
        </is>
      </c>
      <c r="K163" s="95" t="inlineStr">
        <is>
          <t>https://doi.org/10.1145/3689641</t>
        </is>
      </c>
      <c r="L163" s="77" t="inlineStr">
        <is>
          <t>Traditional multimedia experiences are undergoing a transformation as generative AI integration fosters enhanced creative workflows, streamlines content creation processes, and unlocks the potential for entirely new forms of multimedia storytelling. It has potential to generate captivating visuals to accompany a documentary based solely on historical text descriptions, or creating personalized and interactive multimedia experiences tailored to individual user preferences. From the high-resolution cameras in our smartphones to the immersive experiences offered by the latest technologies, the impact of generative imaging undeniable. This study delves into the burgeoning field of generative AI, with a focus on its revolutionary impact on image generation. It explores the background of traditional imaging in consumer electronics and the motivations for integrating AI, leading to enhanced capabilities in various applications. The research critically examines current advancements in state-of-the-art technologies like DALL-E 2, Craiyon, Stable Diffusion, Imagen, Jasper, NightCafe, and Deep AI, assessing their performance on parameters such as image quality, diversity, and efficiency. It also addresses the limitations and ethical challenges posed by this integration, balancing creative autonomy with AI automation. The novelty of this work lies in its comprehensive analysis and comparison of these AI systems, providing insightful results that highlight both their strengths and areas for improvement. The conclusion underscores the transformative potential of generative AI in image generation, paving the way for future research and development to further enhance and refine these technologies. This article serves as a critical guide for understanding the current landscape and future prospects of AI-driven image creation, offering a glimpse into the evolving synergy between human creativity and artificial intelligence.</t>
        </is>
      </c>
      <c r="M163" s="77" t="inlineStr">
        <is>
          <t>article</t>
        </is>
      </c>
      <c r="N163" s="77" t="inlineStr">
        <is>
          <t>en</t>
        </is>
      </c>
      <c r="O163" s="77" t="inlineStr">
        <is>
          <t>revolutionizing visuals: the role of generative ai in modern image generation|gaurang bansal; aditya nawal; vinay chamola; norbert herencsár|2024</t>
        </is>
      </c>
      <c r="P163" s="77" t="inlineStr">
        <is>
          <t>No</t>
        </is>
      </c>
      <c r="Q163" s="77" t="inlineStr">
        <is>
          <t>Citations: 83</t>
        </is>
      </c>
    </row>
    <row r="164" ht="658.2" customHeight="1" s="57">
      <c r="A164" s="77" t="inlineStr">
        <is>
          <t>OA-0163</t>
        </is>
      </c>
      <c r="B164" s="77" t="inlineStr">
        <is>
          <t>Database</t>
        </is>
      </c>
      <c r="C164" s="77" t="inlineStr">
        <is>
          <t>OpenAlex</t>
        </is>
      </c>
      <c r="D164" s="94" t="n">
        <v>46287</v>
      </c>
      <c r="E164" s="77" t="inlineStr">
        <is>
          <t>Multiple queries (Q1-Q10)</t>
        </is>
      </c>
      <c r="F164" s="77" t="inlineStr">
        <is>
          <t>Mastering Deepfake Detection: A Cutting-edge Approach to Distinguish GAN and Diffusion-model Images</t>
        </is>
      </c>
      <c r="G164" s="77" t="inlineStr">
        <is>
          <t>Luca Guarnera; Oliver Giudice; Sebastiano Battiato</t>
        </is>
      </c>
      <c r="H164" s="77" t="n">
        <v>2024</v>
      </c>
      <c r="I164" s="77" t="inlineStr">
        <is>
          <t>ACM Transactions on Multimedia Computing Communications and Applications</t>
        </is>
      </c>
      <c r="J164" s="77" t="inlineStr">
        <is>
          <t>10.1145/3652027</t>
        </is>
      </c>
      <c r="K164" s="95" t="inlineStr">
        <is>
          <t>https://doi.org/10.1145/3652027</t>
        </is>
      </c>
      <c r="L164" s="77" t="inlineStr">
        <is>
          <t>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on the average) standard multiclass flat detection systems. The proposed method has the potential to enhance the performance of deepfake detection systems, aid in the fight against the spread of fake images, and safeguard the authenticity of digital media.</t>
        </is>
      </c>
      <c r="M164" s="77" t="inlineStr">
        <is>
          <t>article</t>
        </is>
      </c>
      <c r="N164" s="77" t="inlineStr">
        <is>
          <t>en</t>
        </is>
      </c>
      <c r="O164" s="77" t="inlineStr">
        <is>
          <t>mastering deepfake detection: a cutting-edge approach to distinguish gan and diffusion-model images|luca guarnera; oliver giudice; sebastiano battiato|2024</t>
        </is>
      </c>
      <c r="P164" s="77" t="inlineStr">
        <is>
          <t>No</t>
        </is>
      </c>
      <c r="Q164" s="77" t="inlineStr">
        <is>
          <t>Citations: 72</t>
        </is>
      </c>
    </row>
    <row r="165" ht="264.15" customHeight="1" s="57">
      <c r="A165" s="77" t="inlineStr">
        <is>
          <t>OA-0164</t>
        </is>
      </c>
      <c r="B165" s="77" t="inlineStr">
        <is>
          <t>Database</t>
        </is>
      </c>
      <c r="C165" s="77" t="inlineStr">
        <is>
          <t>OpenAlex</t>
        </is>
      </c>
      <c r="D165" s="94" t="n">
        <v>46287</v>
      </c>
      <c r="E165" s="77" t="inlineStr">
        <is>
          <t>Multiple queries (Q1-Q10)</t>
        </is>
      </c>
      <c r="F165" s="77" t="inlineStr">
        <is>
          <t>From Turing to Transformers: A Comprehensive Review and Tutorial on the Evolution and Applications of Generative Transformer Models</t>
        </is>
      </c>
      <c r="G165" s="77" t="inlineStr">
        <is>
          <t>Emma Yann Zhang; Adrian David Cheok; Zhigeng Pan; Jun Cai; Ying Yan</t>
        </is>
      </c>
      <c r="H165" s="77" t="n">
        <v>2023</v>
      </c>
      <c r="I165" s="77" t="inlineStr">
        <is>
          <t>Sci</t>
        </is>
      </c>
      <c r="J165" s="77" t="inlineStr">
        <is>
          <t>10.3390/sci5040046</t>
        </is>
      </c>
      <c r="K165" s="95" t="inlineStr">
        <is>
          <t>https://doi.org/10.3390/sci5040046</t>
        </is>
      </c>
      <c r="L165" s="77" t="inlineStr">
        <is>
          <t>In recent years, generative transformers have become increasingly prevalent in the field of artificial intelligence, especially within the scope of natural language processing. This paper provides a comprehensive overview of these models, beginning with the foundational theories introduced by Alan Turing and extending to contemporary generative transformer architectures. The manuscript serves as a review, historical account, and tutorial, aiming to offer a thorough understanding of the models’ importance, underlying principles, and wide-ranging applications. The tutorial section includes a practical guide for constructing a basic generative transformer model. Additionally, the paper addresses the challenges, ethical implications, and future directions in the study of generative models.</t>
        </is>
      </c>
      <c r="M165" s="77" t="inlineStr">
        <is>
          <t>article</t>
        </is>
      </c>
      <c r="N165" s="77" t="inlineStr">
        <is>
          <t>en</t>
        </is>
      </c>
      <c r="O165" s="77" t="inlineStr">
        <is>
          <t>from turing to transformers: a comprehensive review and tutorial on the evolution and applications of generative transformer models|emma yann zhang; adrian david cheok; zhigeng pan; jun cai; ying yan|2023</t>
        </is>
      </c>
      <c r="P165" s="77" t="inlineStr">
        <is>
          <t>No</t>
        </is>
      </c>
      <c r="Q165" s="77" t="inlineStr">
        <is>
          <t>Citations: 66</t>
        </is>
      </c>
    </row>
    <row r="166" ht="510.4" customHeight="1" s="57">
      <c r="A166" s="77" t="inlineStr">
        <is>
          <t>OA-0165</t>
        </is>
      </c>
      <c r="B166" s="77" t="inlineStr">
        <is>
          <t>Database</t>
        </is>
      </c>
      <c r="C166" s="77" t="inlineStr">
        <is>
          <t>OpenAlex</t>
        </is>
      </c>
      <c r="D166" s="94" t="n">
        <v>46287</v>
      </c>
      <c r="E166" s="77" t="inlineStr">
        <is>
          <t>Multiple queries (Q1-Q10)</t>
        </is>
      </c>
      <c r="F166" s="77" t="inlineStr">
        <is>
          <t>Artificial-Intelligence-Generated Content with Diffusion Models: A Literature Review</t>
        </is>
      </c>
      <c r="G166" s="77" t="inlineStr">
        <is>
          <t>Xiaolong Wang; Zhijian He; Xiaojiang Peng</t>
        </is>
      </c>
      <c r="H166" s="77" t="n">
        <v>2024</v>
      </c>
      <c r="I166" s="77" t="inlineStr">
        <is>
          <t>Mathematics</t>
        </is>
      </c>
      <c r="J166" s="77" t="inlineStr">
        <is>
          <t>10.3390/math12070977</t>
        </is>
      </c>
      <c r="K166" s="95" t="inlineStr">
        <is>
          <t>https://doi.org/10.3390/math12070977</t>
        </is>
      </c>
      <c r="L166" s="77" t="inlineStr">
        <is>
          <t>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t>
        </is>
      </c>
      <c r="M166" s="77" t="inlineStr">
        <is>
          <t>article</t>
        </is>
      </c>
      <c r="N166" s="77" t="inlineStr">
        <is>
          <t>en</t>
        </is>
      </c>
      <c r="O166" s="77" t="inlineStr">
        <is>
          <t>artificial-intelligence-generated content with diffusion models: a literature review|xiaolong wang; zhijian he; xiaojiang peng|2024</t>
        </is>
      </c>
      <c r="P166" s="77" t="inlineStr">
        <is>
          <t>No</t>
        </is>
      </c>
      <c r="Q166" s="77" t="inlineStr">
        <is>
          <t>Citations: 43</t>
        </is>
      </c>
    </row>
    <row r="167" ht="461.15" customHeight="1" s="57">
      <c r="A167" s="77" t="inlineStr">
        <is>
          <t>OA-0166</t>
        </is>
      </c>
      <c r="B167" s="77" t="inlineStr">
        <is>
          <t>Database</t>
        </is>
      </c>
      <c r="C167" s="77" t="inlineStr">
        <is>
          <t>OpenAlex</t>
        </is>
      </c>
      <c r="D167" s="94" t="n">
        <v>46287</v>
      </c>
      <c r="E167" s="77" t="inlineStr">
        <is>
          <t>Multiple queries (Q1-Q10)</t>
        </is>
      </c>
      <c r="F167" s="77" t="inlineStr">
        <is>
          <t>Exploring collaborative decision-making: A quasi-experimental study of human and Generative AI interaction</t>
        </is>
      </c>
      <c r="G167" s="77" t="inlineStr">
        <is>
          <t>Xinyue Hao; Emrah Demir; Daniel Eyers</t>
        </is>
      </c>
      <c r="H167" s="77" t="n">
        <v>2024</v>
      </c>
      <c r="I167" s="77" t="inlineStr">
        <is>
          <t>Technology in Society</t>
        </is>
      </c>
      <c r="J167" s="77" t="inlineStr">
        <is>
          <t>10.1016/j.techsoc.2024.102662</t>
        </is>
      </c>
      <c r="K167" s="95" t="inlineStr">
        <is>
          <t>https://doi.org/10.1016/j.techsoc.2024.102662</t>
        </is>
      </c>
      <c r="L167" s="77" t="inlineStr">
        <is>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t>
        </is>
      </c>
      <c r="M167" s="77" t="inlineStr">
        <is>
          <t>article</t>
        </is>
      </c>
      <c r="N167" s="77" t="inlineStr">
        <is>
          <t>en</t>
        </is>
      </c>
      <c r="O167" s="77" t="inlineStr">
        <is>
          <t>exploring collaborative decision-making: a quasi-experimental study of human and generative ai interaction|xinyue hao; emrah demir; daniel eyers|2024</t>
        </is>
      </c>
      <c r="P167" s="77" t="inlineStr">
        <is>
          <t>No</t>
        </is>
      </c>
      <c r="Q167" s="77" t="inlineStr">
        <is>
          <t>Citations: 143</t>
        </is>
      </c>
    </row>
    <row r="168" ht="559.7" customHeight="1" s="57">
      <c r="A168" s="77" t="inlineStr">
        <is>
          <t>OA-0167</t>
        </is>
      </c>
      <c r="B168" s="77" t="inlineStr">
        <is>
          <t>Database</t>
        </is>
      </c>
      <c r="C168" s="77" t="inlineStr">
        <is>
          <t>OpenAlex</t>
        </is>
      </c>
      <c r="D168" s="94" t="n">
        <v>46287</v>
      </c>
      <c r="E168" s="77" t="inlineStr">
        <is>
          <t>Multiple queries (Q1-Q10)</t>
        </is>
      </c>
      <c r="F168" s="77" t="inlineStr">
        <is>
          <t>Generative Artificial Intelligence: Evolving Technology, Growing Societal Impact, and Opportunities for Information Systems Research</t>
        </is>
      </c>
      <c r="G168" s="77" t="inlineStr">
        <is>
          <t>Veda C. Storey; Wei Thoo Yue; J. Leon Zhao; Roman Lukyanenko</t>
        </is>
      </c>
      <c r="H168" s="77" t="n">
        <v>2025</v>
      </c>
      <c r="I168" s="77" t="inlineStr">
        <is>
          <t>Information Systems Frontiers</t>
        </is>
      </c>
      <c r="J168" s="77" t="inlineStr">
        <is>
          <t>10.1007/s10796-025-10581-7</t>
        </is>
      </c>
      <c r="K168" s="95" t="inlineStr">
        <is>
          <t>https://doi.org/10.1007/s10796-025-10581-7</t>
        </is>
      </c>
      <c r="L168" s="77" t="inlineStr">
        <is>
          <t>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is>
      </c>
      <c r="M168" s="77" t="inlineStr">
        <is>
          <t>article</t>
        </is>
      </c>
      <c r="N168" s="77" t="inlineStr">
        <is>
          <t>en</t>
        </is>
      </c>
      <c r="O168" s="77" t="inlineStr">
        <is>
          <t>generative artificial intelligence: evolving technology, growing societal impact, and opportunities for information systems research|veda c. storey; wei thoo yue; j. leon zhao; roman lukyanenko|2025</t>
        </is>
      </c>
      <c r="P168" s="77" t="inlineStr">
        <is>
          <t>No</t>
        </is>
      </c>
      <c r="Q168" s="77" t="inlineStr">
        <is>
          <t>Citations: 121</t>
        </is>
      </c>
    </row>
    <row r="169" ht="838.8" customHeight="1" s="57">
      <c r="A169" s="77" t="inlineStr">
        <is>
          <t>OA-0168</t>
        </is>
      </c>
      <c r="B169" s="77" t="inlineStr">
        <is>
          <t>Database</t>
        </is>
      </c>
      <c r="C169" s="77" t="inlineStr">
        <is>
          <t>OpenAlex</t>
        </is>
      </c>
      <c r="D169" s="94" t="n">
        <v>46287</v>
      </c>
      <c r="E169" s="77" t="inlineStr">
        <is>
          <t>Multiple queries (Q1-Q10)</t>
        </is>
      </c>
      <c r="F169" s="77" t="inlineStr">
        <is>
          <t>Harnessing the power of diffusion models for plant disease image augmentation</t>
        </is>
      </c>
      <c r="G169" s="77" t="inlineStr">
        <is>
          <t>Abdullah Muhammad; Salman Zafar; Ki-Seong Lee; Dongil Han</t>
        </is>
      </c>
      <c r="H169" s="77" t="n">
        <v>2023</v>
      </c>
      <c r="I169" s="77" t="inlineStr">
        <is>
          <t>Frontiers in Plant Science</t>
        </is>
      </c>
      <c r="J169" s="77" t="inlineStr">
        <is>
          <t>10.3389/fpls.2023.1280496</t>
        </is>
      </c>
      <c r="K169" s="95" t="inlineStr">
        <is>
          <t>https://doi.org/10.3389/fpls.2023.1280496</t>
        </is>
      </c>
      <c r="L169" s="77" t="inlineStr">
        <is>
          <t>Introduction: The challenges associated with data availability, class imbalance, and the need for data augmentation are well-recognized in the field of plant disease detection. The collection of large-scale datasets for plant diseases is particularly demanding due to seasonal and geographical constraints, leading to significant cost and time investments. Traditional data augmentation techniques, such as cropping, resizing, and rotation, have been largely supplanted by more advanced methods. In particular, the utilization of Generative Adversarial Networks (GANs) for the creation of realistic synthetic images has become a focal point of contemporary research, addressing issues related to data scarcity and class imbalance in the training of deep learning models. Recently, the emergence of diffusion models has captivated the scientific community, offering superior and realistic output compared to GANs. Despite these advancements, the application of diffusion models in the domain of plant science remains an unexplored frontier, presenting an opportunity for groundbreaking contributions. Methods: In this study, we delve into the principles of diffusion technology, contrasting its methodology and performance with state-of-the-art GAN solutions, specifically examining the guided inference model of GANs, named InstaGAN, and a diffusion-based model, RePaint. Both models utilize segmentation masks to guide the generation process, albeit with distinct principles. For a fair comparison, a subset of the PlantVillage dataset is used, containing two disease classes of tomato leaves and three disease classes of grape leaf diseases, as results on these classes have been published in other publications. Results: Quantitatively, RePaint demonstrated superior performance over InstaGAN, with average Fréchet Inception Distance (FID) score of 138.28 and Kernel Inception Distance (KID) score of 0.089 ± (0.002), compared to InstaGAN's average FID and KID scores of 206.02 and 0.159 ± (0.004) respectively. Additionally, RePaint's FID scores for grape leaf diseases were 69.05, outperforming other published methods such as DCGAN (309.376), LeafGAN (178.256), and InstaGAN (114.28). For tomato leaf diseases, RePaint achieved an FID score of 161.35, surpassing other methods like WGAN (226.08), SAGAN (229.7233), and InstaGAN (236.61). Discussion: This study offers valuable insights into the potential of diffusion models for data augmentation in plant disease detection, paving the way for future research in this promising field.</t>
        </is>
      </c>
      <c r="M169" s="77" t="inlineStr">
        <is>
          <t>article</t>
        </is>
      </c>
      <c r="N169" s="77" t="inlineStr">
        <is>
          <t>en</t>
        </is>
      </c>
      <c r="O169" s="77" t="inlineStr">
        <is>
          <t>harnessing the power of diffusion models for plant disease image augmentation|abdullah muhammad; salman zafar; ki-seong lee; dongil han|2023</t>
        </is>
      </c>
      <c r="P169" s="77" t="inlineStr">
        <is>
          <t>No</t>
        </is>
      </c>
      <c r="Q169" s="77" t="inlineStr">
        <is>
          <t>Citations: 54</t>
        </is>
      </c>
    </row>
    <row r="170" ht="99.95" customHeight="1" s="57">
      <c r="A170" s="77" t="inlineStr">
        <is>
          <t>OA-0169</t>
        </is>
      </c>
      <c r="B170" s="77" t="inlineStr">
        <is>
          <t>Database</t>
        </is>
      </c>
      <c r="C170" s="77" t="inlineStr">
        <is>
          <t>OpenAlex</t>
        </is>
      </c>
      <c r="D170" s="94" t="n">
        <v>46287</v>
      </c>
      <c r="E170" s="77" t="inlineStr">
        <is>
          <t>Multiple queries (Q1-Q10)</t>
        </is>
      </c>
      <c r="F170" s="77" t="inlineStr">
        <is>
          <t>Semantic memory: A review of methods, models, and current challenges</t>
        </is>
      </c>
      <c r="G170" s="77" t="inlineStr">
        <is>
          <t>Abhilasha Ashok Kumar</t>
        </is>
      </c>
      <c r="H170" s="77" t="n">
        <v>2020</v>
      </c>
      <c r="I170" s="77" t="inlineStr">
        <is>
          <t>Psychonomic Bulletin &amp; Review</t>
        </is>
      </c>
      <c r="J170" s="77" t="inlineStr">
        <is>
          <t>10.3758/s13423-020-01792-x</t>
        </is>
      </c>
      <c r="K170" s="95" t="inlineStr">
        <is>
          <t>https://doi.org/10.3758/s13423-020-01792-x</t>
        </is>
      </c>
      <c r="L170" s="77" t="n"/>
      <c r="M170" s="77" t="inlineStr">
        <is>
          <t>article</t>
        </is>
      </c>
      <c r="N170" s="77" t="inlineStr">
        <is>
          <t>en</t>
        </is>
      </c>
      <c r="O170" s="77" t="inlineStr">
        <is>
          <t>semantic memory: a review of methods, models, and current challenges|abhilasha ashok kumar|2020</t>
        </is>
      </c>
      <c r="P170" s="77" t="inlineStr">
        <is>
          <t>No</t>
        </is>
      </c>
      <c r="Q170" s="77" t="inlineStr">
        <is>
          <t>Citations: 327</t>
        </is>
      </c>
    </row>
    <row r="171" ht="576.1" customHeight="1" s="57">
      <c r="A171" s="77" t="inlineStr">
        <is>
          <t>OA-0170</t>
        </is>
      </c>
      <c r="B171" s="77" t="inlineStr">
        <is>
          <t>Database</t>
        </is>
      </c>
      <c r="C171" s="77" t="inlineStr">
        <is>
          <t>OpenAlex</t>
        </is>
      </c>
      <c r="D171" s="94" t="n">
        <v>46287</v>
      </c>
      <c r="E171" s="77" t="inlineStr">
        <is>
          <t>Multiple queries (Q1-Q10)</t>
        </is>
      </c>
      <c r="F171" s="77" t="inlineStr">
        <is>
          <t>A Review of Deepfake and Its Detection: From Generative Adversarial Networks to Diffusion Models</t>
        </is>
      </c>
      <c r="G171" s="77" t="inlineStr">
        <is>
          <t>Baoping Liu; Baoping Liu; Bo Liu; Bo Liu; Tianqing Zhu; Ming Ding</t>
        </is>
      </c>
      <c r="H171" s="77" t="n">
        <v>2025</v>
      </c>
      <c r="I171" s="77" t="inlineStr">
        <is>
          <t>International Journal of Intelligent Systems</t>
        </is>
      </c>
      <c r="J171" s="77" t="inlineStr">
        <is>
          <t>10.1155/int/9987535</t>
        </is>
      </c>
      <c r="K171" s="95" t="inlineStr">
        <is>
          <t>https://doi.org/10.1155/int/9987535</t>
        </is>
      </c>
      <c r="L171" s="77" t="inlineStr">
        <is>
          <t>Deepfake technology, leveraging advanced artificial intelligence (AI) algorithms, has emerged as a powerful tool for generating hyper‐realistic synthetic human faces, presenting both innovative opportunities and significant challenges. Meanwhile, the development of Deepfake detectors represents another branch of models striving to recognize AI‐generated fake faces and protect people from the misinformation of Deepfake. This ongoing cat‐and‐mouse game between generation and detection has spurred a dynamic evolution in the landscape of Deepfake. This survey comprehensively studies recent advancements in Deepfake generation and detection techniques, focusing particularly on the utilization of generative adversarial networks (GANs) and diffusion models (DMs). For both GAN‐based and DM‐based Deepfake generators, we categorize them based on whether they synthesize new content or manipulate existing content. Correspondingly, we examine various strategies employed to identify synthetic and manipulated Deepfake, respectively. Finally, we summarize our findings by discussing the unique capabilities and limitations of GANs and DM in the context of Deepfake. We also identify promising future directions for research, including the development of hybrid approaches that leverage the strengths of both GANs and DM, the exploration of novel detection strategies utilizing advanced AI techniques, and the ethical considerations surrounding the development of Deepfake. This survey paper serves as a valuable resource for researchers, practitioners, and policymakers seeking to understand the state‐of‐the‐art in Deepfake technology, its implications, and potential avenues for future research and development.</t>
        </is>
      </c>
      <c r="M171" s="77" t="inlineStr">
        <is>
          <t>article</t>
        </is>
      </c>
      <c r="N171" s="77" t="inlineStr">
        <is>
          <t>en</t>
        </is>
      </c>
      <c r="O171" s="77" t="inlineStr">
        <is>
          <t>a review of deepfake and its detection: from generative adversarial networks to diffusion models|baoping liu; baoping liu; bo liu; bo liu; tianqing zhu; ming ding|2025</t>
        </is>
      </c>
      <c r="P171" s="77" t="inlineStr">
        <is>
          <t>No</t>
        </is>
      </c>
      <c r="Q171" s="77" t="inlineStr">
        <is>
          <t>Citations: 22</t>
        </is>
      </c>
    </row>
    <row r="172" ht="247.75" customHeight="1" s="57">
      <c r="A172" s="77" t="inlineStr">
        <is>
          <t>OA-0171</t>
        </is>
      </c>
      <c r="B172" s="77" t="inlineStr">
        <is>
          <t>Database</t>
        </is>
      </c>
      <c r="C172" s="77" t="inlineStr">
        <is>
          <t>OpenAlex</t>
        </is>
      </c>
      <c r="D172" s="94" t="n">
        <v>46287</v>
      </c>
      <c r="E172" s="77" t="inlineStr">
        <is>
          <t>Multiple queries (Q1-Q10)</t>
        </is>
      </c>
      <c r="F172" s="77" t="inlineStr">
        <is>
          <t>Generative AI in EU law: Liability, privacy, intellectual property, and cybersecurity</t>
        </is>
      </c>
      <c r="G172" s="77" t="inlineStr">
        <is>
          <t>Claudio Novelli; Federico Casolari; Philipp Hacker; Giorgio Alfredo Spedicato; Luciano Floridi</t>
        </is>
      </c>
      <c r="H172" s="77" t="n">
        <v>2024</v>
      </c>
      <c r="I172" s="77" t="inlineStr">
        <is>
          <t>Computer law &amp; security review</t>
        </is>
      </c>
      <c r="J172" s="77" t="inlineStr">
        <is>
          <t>10.1016/j.clsr.2024.106066</t>
        </is>
      </c>
      <c r="K172" s="95" t="inlineStr">
        <is>
          <t>https://doi.org/10.1016/j.clsr.2024.106066</t>
        </is>
      </c>
      <c r="L172" s="77" t="inlineStr">
        <is>
          <t>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is>
      </c>
      <c r="M172" s="77" t="inlineStr">
        <is>
          <t>article</t>
        </is>
      </c>
      <c r="N172" s="77" t="inlineStr">
        <is>
          <t>en</t>
        </is>
      </c>
      <c r="O172" s="77" t="inlineStr">
        <is>
          <t>generative ai in eu law: liability, privacy, intellectual property, and cybersecurity|claudio novelli; federico casolari; philipp hacker; giorgio alfredo spedicato; luciano floridi|2024</t>
        </is>
      </c>
      <c r="P172" s="77" t="inlineStr">
        <is>
          <t>No</t>
        </is>
      </c>
      <c r="Q172" s="77" t="inlineStr">
        <is>
          <t>Citations: 90</t>
        </is>
      </c>
    </row>
    <row r="173" ht="461.15" customHeight="1" s="57">
      <c r="A173" s="77" t="inlineStr">
        <is>
          <t>OA-0172</t>
        </is>
      </c>
      <c r="B173" s="77" t="inlineStr">
        <is>
          <t>Database</t>
        </is>
      </c>
      <c r="C173" s="77" t="inlineStr">
        <is>
          <t>OpenAlex</t>
        </is>
      </c>
      <c r="D173" s="94" t="n">
        <v>46287</v>
      </c>
      <c r="E173" s="77" t="inlineStr">
        <is>
          <t>Multiple queries (Q1-Q10)</t>
        </is>
      </c>
      <c r="F173" s="77" t="inlineStr">
        <is>
          <t>A brief introductory review to deep generative models for civil structural health monitoring</t>
        </is>
      </c>
      <c r="G173" s="77" t="inlineStr">
        <is>
          <t>Furkan Luleci; F. Necati Çatbaş</t>
        </is>
      </c>
      <c r="H173" s="77" t="n">
        <v>2023</v>
      </c>
      <c r="I173" s="77" t="inlineStr">
        <is>
          <t>AI in Civil Engineering</t>
        </is>
      </c>
      <c r="J173" s="77" t="inlineStr">
        <is>
          <t>10.1007/s43503-023-00017-z</t>
        </is>
      </c>
      <c r="K173" s="95" t="inlineStr">
        <is>
          <t>https://doi.org/10.1007/s43503-023-00017-z</t>
        </is>
      </c>
      <c r="L173" s="77" t="inlineStr">
        <is>
          <t>The use of deep generative models (DGMs) such as variational autoencoders, autoregressive models, flow-based models, energy-based models, generative adversarial networks, and diffusion models has been advantageous in various disciplines due to their high data generative skills. Using DGMs has become one of the most trending research topics in Artificial Intelligence in recent years. On the other hand, the research and development endeavors in the civil structural health monitoring (SHM) area have also been very progressive owing to the increasing use of Machine Learning techniques. As such, some of the DGMs have also been used in the civil SHM field lately. This short review communication paper aims to assist researchers in the civil SHM field in understanding the fundamentals of DGMs and, consequently, to help initiate their use for current and possible future engineering applications. On this basis, this study briefly introduces the concept and mechanism of different DGMs in a comparative fashion. While preparing this short review communication, it was observed that some DGMs had not been utilized or exploited fully in the SHM area. Accordingly, some representative studies presented in the civil SHM field that use DGMs are briefly overviewed. The study also presents a short comparative discussion on DGMs, their link to the SHM, and research directions.</t>
        </is>
      </c>
      <c r="M173" s="77" t="inlineStr">
        <is>
          <t>article</t>
        </is>
      </c>
      <c r="N173" s="77" t="inlineStr">
        <is>
          <t>en</t>
        </is>
      </c>
      <c r="O173" s="77" t="inlineStr">
        <is>
          <t>a brief introductory review to deep generative models for civil structural health monitoring|furkan luleci; f. necati çatbaş|2023</t>
        </is>
      </c>
      <c r="P173" s="77" t="inlineStr">
        <is>
          <t>No</t>
        </is>
      </c>
      <c r="Q173" s="77" t="inlineStr">
        <is>
          <t>Citations: 44</t>
        </is>
      </c>
    </row>
    <row r="174" ht="477.6" customHeight="1" s="57">
      <c r="A174" s="77" t="inlineStr">
        <is>
          <t>OA-0173</t>
        </is>
      </c>
      <c r="B174" s="77" t="inlineStr">
        <is>
          <t>Database</t>
        </is>
      </c>
      <c r="C174" s="77" t="inlineStr">
        <is>
          <t>OpenAlex</t>
        </is>
      </c>
      <c r="D174" s="94" t="n">
        <v>46287</v>
      </c>
      <c r="E174" s="77" t="inlineStr">
        <is>
          <t>Multiple queries (Q1-Q10)</t>
        </is>
      </c>
      <c r="F174" s="77" t="inlineStr">
        <is>
          <t>Advances in diffusion models for image data augmentation: a review of methods, models, evaluation metrics and future research directions</t>
        </is>
      </c>
      <c r="G174" s="77" t="inlineStr">
        <is>
          <t>Panagiotis Alimisis; Ioannis Mademlis; Panagiotis Radoglou‐Grammatikis; Panagiotis Sarigiannidis; Georgios Th. Papadopoulos</t>
        </is>
      </c>
      <c r="H174" s="77" t="n">
        <v>2025</v>
      </c>
      <c r="I174" s="77" t="inlineStr">
        <is>
          <t>Artificial Intelligence Review</t>
        </is>
      </c>
      <c r="J174" s="77" t="inlineStr">
        <is>
          <t>10.1007/s10462-025-11116-x</t>
        </is>
      </c>
      <c r="K174" s="95" t="inlineStr">
        <is>
          <t>https://doi.org/10.1007/s10462-025-11116-x</t>
        </is>
      </c>
      <c r="L174" s="77" t="inlineStr">
        <is>
          <t>Abstract 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t>
        </is>
      </c>
      <c r="M174" s="77" t="inlineStr">
        <is>
          <t>article</t>
        </is>
      </c>
      <c r="N174" s="77" t="inlineStr">
        <is>
          <t>en</t>
        </is>
      </c>
      <c r="O174" s="77" t="inlineStr">
        <is>
          <t>advances in diffusion models for image data augmentation: a review of methods, models, evaluation metrics and future research directions|panagiotis alimisis; ioannis mademlis; panagiotis radoglou‐grammatikis; panagiotis sarigiannidis; georgios th. papadopoulos|2025</t>
        </is>
      </c>
      <c r="P174" s="77" t="inlineStr">
        <is>
          <t>No</t>
        </is>
      </c>
      <c r="Q174" s="77" t="inlineStr">
        <is>
          <t>Citations: 59</t>
        </is>
      </c>
    </row>
    <row r="175" ht="543.25" customHeight="1" s="57">
      <c r="A175" s="77" t="inlineStr">
        <is>
          <t>OA-0174</t>
        </is>
      </c>
      <c r="B175" s="77" t="inlineStr">
        <is>
          <t>Database</t>
        </is>
      </c>
      <c r="C175" s="77" t="inlineStr">
        <is>
          <t>OpenAlex</t>
        </is>
      </c>
      <c r="D175" s="94" t="n">
        <v>46287</v>
      </c>
      <c r="E175" s="77" t="inlineStr">
        <is>
          <t>Multiple queries (Q1-Q10)</t>
        </is>
      </c>
      <c r="F175" s="77" t="inlineStr">
        <is>
          <t>Large-scale Multi-modal Pre-trained Models: A Comprehensive Survey</t>
        </is>
      </c>
      <c r="G175" s="77" t="inlineStr">
        <is>
          <t>Xiao Wang; Guangyao Chen; Guangwu Qian; Pengcheng Gao; Xiao-Yong Wei; Yaowei Wang; Yonghong Tian; Wen Gao</t>
        </is>
      </c>
      <c r="H175" s="77" t="n">
        <v>2023</v>
      </c>
      <c r="I175" s="77" t="inlineStr">
        <is>
          <t>Machine Intelligence Research</t>
        </is>
      </c>
      <c r="J175" s="77" t="inlineStr">
        <is>
          <t>10.1007/s11633-022-1410-8</t>
        </is>
      </c>
      <c r="K175" s="95" t="inlineStr">
        <is>
          <t>https://doi.org/10.1007/s11633-022-1410-8</t>
        </is>
      </c>
      <c r="L175" s="77" t="inlineStr">
        <is>
          <t>Abstract With the urgent demand for generalized deep models, many pre-trained big models are proposed, such as bidirectional encoder representations (BERT), vision transformer (ViT), generative pre-trained transformers (GPT), etc. Inspired by the success of these models in single domains (like computer vision and natural language processing), the multi-modal pre-trained big models have also drawn more and more attention in recent years. In this work, we give a comprehensive survey of these models and hope this paper could provide new insights and helps fresh researchers to track the most cutting-edge works. Specifically, we firstly introduce the background of multi-modal pre-training by reviewing the conventional deep learning, pre-training works in natural language process, computer vision, and speech. Then, we introduce the task definition, key challenges, and advantages of multi-modal pre-training models (MM-PTMs), and discuss the MM-PTMs with a focus on data, objectives, network architectures, and knowledge enhanced pre-training. After that, we introduce the downstream tasks used for the validation of large-scale MM-PTMs, including generative, classification, and regression tasks. We also give visualization and analysis of the model parameters and results on representative downstream tasks. Finally, we point out possible research directions for this topic that may benefit future works. In addition, we maintain a continuously updated paper list for large-scale pre-trained multi-modal big models: https://github.com/wangxiao5791509/MultiModal_BigModels_Survey .</t>
        </is>
      </c>
      <c r="M175" s="77" t="inlineStr">
        <is>
          <t>article</t>
        </is>
      </c>
      <c r="N175" s="77" t="inlineStr">
        <is>
          <t>en</t>
        </is>
      </c>
      <c r="O175" s="77" t="inlineStr">
        <is>
          <t>large-scale multi-modal pre-trained models: a comprehensive survey|xiao wang; guangyao chen; guangwu qian; pengcheng gao; xiao-yong wei; yaowei wang; yonghong tian; wen gao|2023</t>
        </is>
      </c>
      <c r="P175" s="77" t="inlineStr">
        <is>
          <t>No</t>
        </is>
      </c>
      <c r="Q175" s="77" t="inlineStr">
        <is>
          <t>Citations: 222</t>
        </is>
      </c>
    </row>
    <row r="176" ht="362.65" customHeight="1" s="57">
      <c r="A176" s="77" t="inlineStr">
        <is>
          <t>OA-0175</t>
        </is>
      </c>
      <c r="B176" s="77" t="inlineStr">
        <is>
          <t>Database</t>
        </is>
      </c>
      <c r="C176" s="77" t="inlineStr">
        <is>
          <t>OpenAlex</t>
        </is>
      </c>
      <c r="D176" s="94" t="n">
        <v>46287</v>
      </c>
      <c r="E176" s="77" t="inlineStr">
        <is>
          <t>Multiple queries (Q1-Q10)</t>
        </is>
      </c>
      <c r="F176" s="77" t="inlineStr">
        <is>
          <t>A controllable generative model for generating pavement crack images in complex scenes</t>
        </is>
      </c>
      <c r="G176" s="77" t="inlineStr">
        <is>
          <t>Hancheng Zhang; Zhendong Qian; Wei Zhou; Yitong Min; Pengfei Liu</t>
        </is>
      </c>
      <c r="H176" s="77" t="n">
        <v>2024</v>
      </c>
      <c r="I176" s="77" t="inlineStr">
        <is>
          <t>Computer-Aided Civil and Infrastructure Engineering</t>
        </is>
      </c>
      <c r="J176" s="77" t="inlineStr">
        <is>
          <t>10.1111/mice.13171</t>
        </is>
      </c>
      <c r="K176" s="95" t="inlineStr">
        <is>
          <t>https://doi.org/10.1111/mice.13171</t>
        </is>
      </c>
      <c r="L176" s="77" t="inlineStr">
        <is>
          <t>Existing crack recognition methods based on deep learning often face difficulties when detecting cracks in complex scenes such as brake marks, water marks, and shadows. The inadequate amount of available data can be primarily attributed to this factor. To address this issue, a controllable generative model of pavement cracks is proposed that can generate crack images in complex scenes by leveraging background images and crack mask images. The proposed model, the crack diffusion model (CDM), is based on the diffusion model network, which enables better control over the position and morphology of cracks by adjusting the conditional input of cracks. Experiments show that CDM has several advantages, including high definition, controllability, and sensitivity to narrow cracks. Utilizing CDM to create a synthetic crack data set in complex scenes resulted in substantial improvements of crack detection and segmentation. The method proposed in this study can effectively alleviate the effort required for data acquisition and labeling, especially in complex scenes.</t>
        </is>
      </c>
      <c r="M176" s="77" t="inlineStr">
        <is>
          <t>article</t>
        </is>
      </c>
      <c r="N176" s="77" t="inlineStr">
        <is>
          <t>en</t>
        </is>
      </c>
      <c r="O176" s="77" t="inlineStr">
        <is>
          <t>a controllable generative model for generating pavement crack images in complex scenes|hancheng zhang; zhendong qian; wei zhou; yitong min; pengfei liu|2024</t>
        </is>
      </c>
      <c r="P176" s="77" t="inlineStr">
        <is>
          <t>No</t>
        </is>
      </c>
      <c r="Q176" s="77" t="inlineStr">
        <is>
          <t>Citations: 40</t>
        </is>
      </c>
    </row>
    <row r="177" ht="346.25" customHeight="1" s="57">
      <c r="A177" s="77" t="inlineStr">
        <is>
          <t>OA-0176</t>
        </is>
      </c>
      <c r="B177" s="77" t="inlineStr">
        <is>
          <t>Database</t>
        </is>
      </c>
      <c r="C177" s="77" t="inlineStr">
        <is>
          <t>OpenAlex</t>
        </is>
      </c>
      <c r="D177" s="94" t="n">
        <v>46287</v>
      </c>
      <c r="E177" s="77" t="inlineStr">
        <is>
          <t>Multiple queries (Q1-Q10)</t>
        </is>
      </c>
      <c r="F177" s="77" t="inlineStr">
        <is>
          <t>Generative AI for Advanced UAV Networking</t>
        </is>
      </c>
      <c r="G177" s="77" t="inlineStr">
        <is>
          <t>Geng Sun; Wenwen Xie; Dusit Niyato; Hongyang Du; Jiawen Kang; Jing Wu; Sumei Sun; Ping Zhang</t>
        </is>
      </c>
      <c r="H177" s="77" t="n">
        <v>2024</v>
      </c>
      <c r="I177" s="77" t="inlineStr">
        <is>
          <t>IEEE Network</t>
        </is>
      </c>
      <c r="J177" s="77" t="inlineStr">
        <is>
          <t>10.1109/mnet.2024.3494862</t>
        </is>
      </c>
      <c r="K177" s="95" t="inlineStr">
        <is>
          <t>https://doi.org/10.1109/mnet.2024.3494862</t>
        </is>
      </c>
      <c r="L177" s="77" t="inlineStr">
        <is>
          <t>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t>
        </is>
      </c>
      <c r="M177" s="77" t="inlineStr">
        <is>
          <t>article</t>
        </is>
      </c>
      <c r="N177" s="77" t="inlineStr">
        <is>
          <t>en</t>
        </is>
      </c>
      <c r="O177" s="77" t="inlineStr">
        <is>
          <t>generative ai for advanced uav networking|geng sun; wenwen xie; dusit niyato; hongyang du; jiawen kang; jing wu; sumei sun; ping zhang|2024</t>
        </is>
      </c>
      <c r="P177" s="77" t="inlineStr">
        <is>
          <t>No</t>
        </is>
      </c>
      <c r="Q177" s="77" t="inlineStr">
        <is>
          <t>Citations: 62</t>
        </is>
      </c>
    </row>
    <row r="178" ht="395.5" customHeight="1" s="57">
      <c r="A178" s="77" t="inlineStr">
        <is>
          <t>OA-0177</t>
        </is>
      </c>
      <c r="B178" s="77" t="inlineStr">
        <is>
          <t>Database</t>
        </is>
      </c>
      <c r="C178" s="77" t="inlineStr">
        <is>
          <t>OpenAlex</t>
        </is>
      </c>
      <c r="D178" s="94" t="n">
        <v>46287</v>
      </c>
      <c r="E178" s="77" t="inlineStr">
        <is>
          <t>Multiple queries (Q1-Q10)</t>
        </is>
      </c>
      <c r="F178" s="77" t="inlineStr">
        <is>
          <t>Self-assembling human heart organoids for the modeling of cardiac development and congenital heart disease</t>
        </is>
      </c>
      <c r="G178" s="77" t="inlineStr">
        <is>
          <t>Yonatan R. Lewis‐Israeli; Aaron H. Wasserman; Mitchell A. Gabalski; Brett Volmert; Yixuan Ming; Kristen Ball; Weiyang Yang; Jinyun Zou; Guangming Ni; Natalia Pajares; Xanthippi Chatzistavrou; Wen Li; Chao Zhou; Aitor Aguirre</t>
        </is>
      </c>
      <c r="H178" s="77" t="n">
        <v>2021</v>
      </c>
      <c r="I178" s="77" t="inlineStr">
        <is>
          <t>Nature Communications</t>
        </is>
      </c>
      <c r="J178" s="77" t="inlineStr">
        <is>
          <t>10.1038/s41467-021-25329-5</t>
        </is>
      </c>
      <c r="K178" s="95" t="inlineStr">
        <is>
          <t>https://doi.org/10.1038/s41467-021-25329-5</t>
        </is>
      </c>
      <c r="L178" s="77" t="inlineStr">
        <is>
          <t>Congenital heart defects constitute the most common human birth defect, however understanding of how these disorders originate is limited by our ability to model the human heart accurately in vitro. Here we report a method to generate developmentally relevant human heart organoids by self-assembly using human pluripotent stem cells. Our procedure is fully defined, efficient, reproducible, and compatible with high-content approaches. Organoids are generated through a three-step Wnt signaling modulation strategy using chemical inhibitors and growth factors. Heart organoids are comparable to age-matched human fetal cardiac tissues at the transcriptomic, structural, and cellular level. They develop sophisticated internal chambers with well-organized multi-lineage cardiac cell types, recapitulate heart field formation and atrioventricular specification, develop a complex vasculature, and exhibit robust functional activity. We also show that our organoid platform can recreate complex metabolic disorders associated with congenital heart defects, as demonstrated by an in vitro model of pregestational diabetes-induced congenital heart defects.</t>
        </is>
      </c>
      <c r="M178" s="77" t="inlineStr">
        <is>
          <t>article</t>
        </is>
      </c>
      <c r="N178" s="77" t="inlineStr">
        <is>
          <t>en</t>
        </is>
      </c>
      <c r="O178" s="77" t="inlineStr">
        <is>
          <t>self-assembling human heart organoids for the modeling of cardiac development and congenital heart disease|yonatan r. lewis‐israeli; aaron h. wasserman; mitchell a. gabalski; brett volmert; yixuan ming; kristen ball; weiyang yang; jinyun zou; guangming ni; natalia pajares; xanthippi chatzistavrou; wen li; chao zhou; aitor aguirre|2021</t>
        </is>
      </c>
      <c r="P178" s="77" t="inlineStr">
        <is>
          <t>No</t>
        </is>
      </c>
      <c r="Q178" s="77" t="inlineStr">
        <is>
          <t>Citations: 522</t>
        </is>
      </c>
    </row>
    <row r="179" ht="543.25" customHeight="1" s="57">
      <c r="A179" s="77" t="inlineStr">
        <is>
          <t>OA-0178</t>
        </is>
      </c>
      <c r="B179" s="77" t="inlineStr">
        <is>
          <t>Database</t>
        </is>
      </c>
      <c r="C179" s="77" t="inlineStr">
        <is>
          <t>OpenAlex</t>
        </is>
      </c>
      <c r="D179" s="94" t="n">
        <v>46287</v>
      </c>
      <c r="E179" s="77" t="inlineStr">
        <is>
          <t>Multiple queries (Q1-Q10)</t>
        </is>
      </c>
      <c r="F179" s="77" t="inlineStr">
        <is>
          <t>Using generative artificial intelligence/ChatGPT for academic communication: Students' perspectives</t>
        </is>
      </c>
      <c r="G179" s="77" t="inlineStr">
        <is>
          <t>Yanhua Liu; Jaeuk Park; Sean McMinn</t>
        </is>
      </c>
      <c r="H179" s="77" t="n">
        <v>2024</v>
      </c>
      <c r="I179" s="77" t="inlineStr">
        <is>
          <t>International Journal of Applied Linguistics</t>
        </is>
      </c>
      <c r="J179" s="77" t="inlineStr">
        <is>
          <t>10.1111/ijal.12574</t>
        </is>
      </c>
      <c r="K179" s="95" t="inlineStr">
        <is>
          <t>https://doi.org/10.1111/ijal.12574</t>
        </is>
      </c>
      <c r="L179" s="77" t="inlineStr">
        <is>
          <t>Abstract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t>
        </is>
      </c>
      <c r="M179" s="77" t="inlineStr">
        <is>
          <t>article</t>
        </is>
      </c>
      <c r="N179" s="77" t="inlineStr">
        <is>
          <t>en</t>
        </is>
      </c>
      <c r="O179" s="77" t="inlineStr">
        <is>
          <t>using generative artificial intelligence/chatgpt for academic communication: students' perspectives|yanhua liu; jaeuk park; sean mcminn|2024</t>
        </is>
      </c>
      <c r="P179" s="77" t="inlineStr">
        <is>
          <t>No</t>
        </is>
      </c>
      <c r="Q179" s="77" t="inlineStr">
        <is>
          <t>Citations: 103</t>
        </is>
      </c>
    </row>
    <row r="180" ht="313.4" customHeight="1" s="57">
      <c r="A180" s="77" t="inlineStr">
        <is>
          <t>OA-0179</t>
        </is>
      </c>
      <c r="B180" s="77" t="inlineStr">
        <is>
          <t>Database</t>
        </is>
      </c>
      <c r="C180" s="77" t="inlineStr">
        <is>
          <t>OpenAlex</t>
        </is>
      </c>
      <c r="D180" s="94" t="n">
        <v>46287</v>
      </c>
      <c r="E180" s="77" t="inlineStr">
        <is>
          <t>Multiple queries (Q1-Q10)</t>
        </is>
      </c>
      <c r="F180" s="77" t="inlineStr">
        <is>
          <t>Data-driven modeling and learning in science and engineering</t>
        </is>
      </c>
      <c r="G180" s="77" t="inlineStr">
        <is>
          <t>Francisco J. Montáns; Francisco Chinesta; Rafael Gómez‐Bombarelli; J. Nathan Kutz</t>
        </is>
      </c>
      <c r="H180" s="77" t="n">
        <v>2019</v>
      </c>
      <c r="I180" s="77" t="inlineStr">
        <is>
          <t>Comptes Rendus Mécanique</t>
        </is>
      </c>
      <c r="J180" s="77" t="inlineStr">
        <is>
          <t>10.1016/j.crme.2019.11.009</t>
        </is>
      </c>
      <c r="K180" s="95" t="inlineStr">
        <is>
          <t>https://doi.org/10.1016/j.crme.2019.11.009</t>
        </is>
      </c>
      <c r="L180" s="77" t="inlineStr">
        <is>
          <t>In the past, data in which science and engineering is based, was scarce and frequently obtained by experiments proposed to verify a given hypothesis. Each experiment was able to yield only very limited data. Today, data is abundant and abundantly collected in each single experiment at a very small cost. Data-driven modeling and scientific discovery is a change of paradigm on how many problems, both in science and engineering, are addressed. Some scientific fields have been using artificial intelligence for some time due to the inherent difficulty in obtaining laws and equations to describe some phenomena. However, today data-driven approaches are also flooding fields like mechanics and materials science, where the traditional approach seemed to be highly satisfactory. In this paper we review the application of data-driven modeling and model learning procedures to different fields in science and engineering.</t>
        </is>
      </c>
      <c r="M180" s="77" t="inlineStr">
        <is>
          <t>article</t>
        </is>
      </c>
      <c r="N180" s="77" t="inlineStr">
        <is>
          <t>en</t>
        </is>
      </c>
      <c r="O180" s="77" t="inlineStr">
        <is>
          <t>data-driven modeling and learning in science and engineering|francisco j. montáns; francisco chinesta; rafael gómez‐bombarelli; j. nathan kutz|2019</t>
        </is>
      </c>
      <c r="P180" s="77" t="inlineStr">
        <is>
          <t>No</t>
        </is>
      </c>
      <c r="Q180" s="77" t="inlineStr">
        <is>
          <t>Citations: 297</t>
        </is>
      </c>
    </row>
    <row r="181" ht="395.5" customHeight="1" s="57">
      <c r="A181" s="77" t="inlineStr">
        <is>
          <t>OA-0180</t>
        </is>
      </c>
      <c r="B181" s="77" t="inlineStr">
        <is>
          <t>Database</t>
        </is>
      </c>
      <c r="C181" s="77" t="inlineStr">
        <is>
          <t>OpenAlex</t>
        </is>
      </c>
      <c r="D181" s="94" t="n">
        <v>46287</v>
      </c>
      <c r="E181" s="77" t="inlineStr">
        <is>
          <t>Multiple queries (Q1-Q10)</t>
        </is>
      </c>
      <c r="F181" s="77" t="inlineStr">
        <is>
          <t>Towards a Definition of Generative Artificial Intelligence</t>
        </is>
      </c>
      <c r="G181" s="77" t="inlineStr">
        <is>
          <t>Raphael Ronge; Markus Maier; Benjamin Rathgeber</t>
        </is>
      </c>
      <c r="H181" s="77" t="n">
        <v>2025</v>
      </c>
      <c r="I181" s="77" t="inlineStr">
        <is>
          <t>Philosophy &amp; Technology</t>
        </is>
      </c>
      <c r="J181" s="77" t="inlineStr">
        <is>
          <t>10.1007/s13347-025-00863-y</t>
        </is>
      </c>
      <c r="K181" s="95" t="inlineStr">
        <is>
          <t>https://doi.org/10.1007/s13347-025-00863-y</t>
        </is>
      </c>
      <c r="L181" s="77" t="inlineStr">
        <is>
          <t>The concept of Generative Artificial Intelligence (GenAI) is ubiquitous in the public discourse, yet rarely defined precisely. We clarify main concepts that are usually discussed in connection to GenAI and argue that one ought to distinguish between the technical and the public discourse. In order to show its complex development and associated conceptual ambiguities, we offer a historical-systematic reconstruction of GenAI and explicitly discuss two exemplary cases: the generative status of the Large Language Model BERT and the differences between protein structure predictions from AlphaFold 2 and 3. Our analysis shows that there is no unique and unambiguous definition of GenAI based on a purely technical account of the term. Following this conclusion, we argue that the public discourse is not simply a less complex way of speaking, but instead transcends its technical basis. As a means to structure this newly emerging discussion landscape we introduce a non-exhaustive list of four central aspects of GenAI: (multi-)modality, interaction, flexibility, and productivity. These dimensions constitute a first step towards defining GenAI beyond its technical basis.</t>
        </is>
      </c>
      <c r="M181" s="77" t="inlineStr">
        <is>
          <t>article</t>
        </is>
      </c>
      <c r="N181" s="77" t="inlineStr">
        <is>
          <t>en</t>
        </is>
      </c>
      <c r="O181" s="77" t="inlineStr">
        <is>
          <t>towards a definition of generative artificial intelligence|raphael ronge; markus maier; benjamin rathgeber|2025</t>
        </is>
      </c>
      <c r="P181" s="77" t="inlineStr">
        <is>
          <t>No</t>
        </is>
      </c>
      <c r="Q181" s="77" t="inlineStr">
        <is>
          <t>Citations: 55</t>
        </is>
      </c>
    </row>
    <row r="182" ht="756.7" customHeight="1" s="57">
      <c r="A182" s="77" t="inlineStr">
        <is>
          <t>OA-0181</t>
        </is>
      </c>
      <c r="B182" s="77" t="inlineStr">
        <is>
          <t>Database</t>
        </is>
      </c>
      <c r="C182" s="77" t="inlineStr">
        <is>
          <t>OpenAlex</t>
        </is>
      </c>
      <c r="D182" s="94" t="n">
        <v>46287</v>
      </c>
      <c r="E182" s="77" t="inlineStr">
        <is>
          <t>Multiple queries (Q1-Q10)</t>
        </is>
      </c>
      <c r="F182" s="77" t="inlineStr">
        <is>
          <t>medigan: a Python library of pretrained generative models for medical image synthesis</t>
        </is>
      </c>
      <c r="G182" s="77" t="inlineStr">
        <is>
          <t>Richard Osuala; Grzegorz Skorupko; Noussair Lazrak; Lidia Garrucho; Eloy García; Smriti Joshi; Socayna Jouide; Michael Rutherford; Fred Prior; Kaisar Kushibar; Oliver Díaz; Karim Lekadir</t>
        </is>
      </c>
      <c r="H182" s="77" t="n">
        <v>2023</v>
      </c>
      <c r="I182" s="77" t="inlineStr">
        <is>
          <t>Journal of medical imaging</t>
        </is>
      </c>
      <c r="J182" s="77" t="inlineStr">
        <is>
          <t>10.1117/1.jmi.10.6.061403</t>
        </is>
      </c>
      <c r="K182" s="95" t="inlineStr">
        <is>
          <t>https://doi.org/10.1117/1.jmi.10.6.061403</t>
        </is>
      </c>
      <c r="L182" s="77" t="inlineStr">
        <is>
          <t>PurposeDeep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extractors.Conclusionmedigan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is>
      </c>
      <c r="M182" s="77" t="inlineStr">
        <is>
          <t>article</t>
        </is>
      </c>
      <c r="N182" s="77" t="inlineStr">
        <is>
          <t>en</t>
        </is>
      </c>
      <c r="O182" s="77" t="inlineStr">
        <is>
          <t>medigan: a python library of pretrained generative models for medical image synthesis|richard osuala; grzegorz skorupko; noussair lazrak; lidia garrucho; eloy garcía; smriti joshi; socayna jouide; michael rutherford; fred prior; kaisar kushibar; oliver díaz; karim lekadir|2023</t>
        </is>
      </c>
      <c r="P182" s="77" t="inlineStr">
        <is>
          <t>No</t>
        </is>
      </c>
      <c r="Q182" s="77" t="inlineStr">
        <is>
          <t>Citations: 47</t>
        </is>
      </c>
    </row>
    <row r="183" ht="608.95" customHeight="1" s="57">
      <c r="A183" s="77" t="inlineStr">
        <is>
          <t>OA-0182</t>
        </is>
      </c>
      <c r="B183" s="77" t="inlineStr">
        <is>
          <t>Database</t>
        </is>
      </c>
      <c r="C183" s="77" t="inlineStr">
        <is>
          <t>OpenAlex</t>
        </is>
      </c>
      <c r="D183" s="94" t="n">
        <v>46287</v>
      </c>
      <c r="E183" s="77" t="inlineStr">
        <is>
          <t>Multiple queries (Q1-Q10)</t>
        </is>
      </c>
      <c r="F183" s="77" t="inlineStr">
        <is>
          <t>Exploring University Students’ Adoption of ChatGPT Using the Diffusion of Innovation Theory and Sentiment Analysis With Gender Dimension</t>
        </is>
      </c>
      <c r="G183" s="77" t="inlineStr">
        <is>
          <t>Raghu Raman; Santanu Mandal; Payel Das; Tavleen Kaur; J. P. Sanjanasri; Prema Nedungadi</t>
        </is>
      </c>
      <c r="H183" s="77" t="n">
        <v>2024</v>
      </c>
      <c r="I183" s="77" t="inlineStr">
        <is>
          <t>Human Behavior and Emerging Technologies</t>
        </is>
      </c>
      <c r="J183" s="77" t="inlineStr">
        <is>
          <t>10.1155/2024/3085910</t>
        </is>
      </c>
      <c r="K183" s="95" t="inlineStr">
        <is>
          <t>https://doi.org/10.1155/2024/3085910</t>
        </is>
      </c>
      <c r="L183" s="77" t="inlineStr">
        <is>
          <t>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attributes—relative advantage, compatibility, ease of use, observability, and trialability—shaping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t>
        </is>
      </c>
      <c r="M183" s="77" t="inlineStr">
        <is>
          <t>article</t>
        </is>
      </c>
      <c r="N183" s="77" t="inlineStr">
        <is>
          <t>en</t>
        </is>
      </c>
      <c r="O183" s="77" t="inlineStr">
        <is>
          <t>exploring university students’ adoption of chatgpt using the diffusion of innovation theory and sentiment analysis with gender dimension|raghu raman; santanu mandal; payel das; tavleen kaur; j. p. sanjanasri; prema nedungadi|2024</t>
        </is>
      </c>
      <c r="P183" s="77" t="inlineStr">
        <is>
          <t>No</t>
        </is>
      </c>
      <c r="Q183" s="77" t="inlineStr">
        <is>
          <t>Citations: 123</t>
        </is>
      </c>
    </row>
    <row r="184" ht="428.35" customHeight="1" s="57">
      <c r="A184" s="77" t="inlineStr">
        <is>
          <t>OA-0183</t>
        </is>
      </c>
      <c r="B184" s="77" t="inlineStr">
        <is>
          <t>Database</t>
        </is>
      </c>
      <c r="C184" s="77" t="inlineStr">
        <is>
          <t>OpenAlex</t>
        </is>
      </c>
      <c r="D184" s="94" t="n">
        <v>46287</v>
      </c>
      <c r="E184" s="77" t="inlineStr">
        <is>
          <t>Multiple queries (Q1-Q10)</t>
        </is>
      </c>
      <c r="F184" s="77" t="inlineStr">
        <is>
          <t>A Metaverse: Taxonomy, Components, Applications, and Open Challenges</t>
        </is>
      </c>
      <c r="G184" s="77" t="inlineStr">
        <is>
          <t>Sangmin Park; Young‐Gab Kim</t>
        </is>
      </c>
      <c r="H184" s="77" t="n">
        <v>2022</v>
      </c>
      <c r="I184" s="77" t="inlineStr">
        <is>
          <t>IEEE Access</t>
        </is>
      </c>
      <c r="J184" s="77" t="inlineStr">
        <is>
          <t>10.1109/access.2021.3140175</t>
        </is>
      </c>
      <c r="K184" s="95" t="inlineStr">
        <is>
          <t>https://doi.org/10.1109/access.2021.3140175</t>
        </is>
      </c>
      <c r="L184" s="77" t="inlineStr">
        <is>
          <t>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is>
      </c>
      <c r="M184" s="77" t="inlineStr">
        <is>
          <t>article</t>
        </is>
      </c>
      <c r="N184" s="77" t="inlineStr">
        <is>
          <t>en</t>
        </is>
      </c>
      <c r="O184" s="77" t="inlineStr">
        <is>
          <t>a metaverse: taxonomy, components, applications, and open challenges|sangmin park; young‐gab kim|2022</t>
        </is>
      </c>
      <c r="P184" s="77" t="inlineStr">
        <is>
          <t>No</t>
        </is>
      </c>
      <c r="Q184" s="77" t="inlineStr">
        <is>
          <t>Citations: 1832</t>
        </is>
      </c>
    </row>
    <row r="185" ht="461.15" customHeight="1" s="57">
      <c r="A185" s="77" t="inlineStr">
        <is>
          <t>OA-0184</t>
        </is>
      </c>
      <c r="B185" s="77" t="inlineStr">
        <is>
          <t>Database</t>
        </is>
      </c>
      <c r="C185" s="77" t="inlineStr">
        <is>
          <t>OpenAlex</t>
        </is>
      </c>
      <c r="D185" s="94" t="n">
        <v>46287</v>
      </c>
      <c r="E185" s="77" t="inlineStr">
        <is>
          <t>Multiple queries (Q1-Q10)</t>
        </is>
      </c>
      <c r="F185" s="77" t="inlineStr">
        <is>
          <t>GLAT: The generative AI literacy assessment test</t>
        </is>
      </c>
      <c r="G185" s="77" t="inlineStr">
        <is>
          <t>Yueqiao Jin; Roberto Martínez‐Maldonado; Dragan Gašević; Lixiang Yan</t>
        </is>
      </c>
      <c r="H185" s="77" t="n">
        <v>2025</v>
      </c>
      <c r="I185" s="77" t="inlineStr">
        <is>
          <t>Computers and Education Artificial Intelligence</t>
        </is>
      </c>
      <c r="J185" s="77" t="inlineStr">
        <is>
          <t>10.1016/j.caeai.2025.100436</t>
        </is>
      </c>
      <c r="K185" s="95" t="inlineStr">
        <is>
          <t>https://doi.org/10.1016/j.caeai.2025.100436</t>
        </is>
      </c>
      <c r="L185" s="77" t="inlineStr">
        <is>
          <t>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is>
      </c>
      <c r="M185" s="77" t="inlineStr">
        <is>
          <t>article</t>
        </is>
      </c>
      <c r="N185" s="77" t="inlineStr">
        <is>
          <t>en</t>
        </is>
      </c>
      <c r="O185" s="77" t="inlineStr">
        <is>
          <t>glat: the generative ai literacy assessment test|yueqiao jin; roberto martínez‐maldonado; dragan gašević; lixiang yan|2025</t>
        </is>
      </c>
      <c r="P185" s="77" t="inlineStr">
        <is>
          <t>No</t>
        </is>
      </c>
      <c r="Q185" s="77" t="inlineStr">
        <is>
          <t>Citations: 64</t>
        </is>
      </c>
    </row>
    <row r="186" ht="576.1" customHeight="1" s="57">
      <c r="A186" s="77" t="inlineStr">
        <is>
          <t>OA-0185</t>
        </is>
      </c>
      <c r="B186" s="77" t="inlineStr">
        <is>
          <t>Database</t>
        </is>
      </c>
      <c r="C186" s="77" t="inlineStr">
        <is>
          <t>OpenAlex</t>
        </is>
      </c>
      <c r="D186" s="94" t="n">
        <v>46287</v>
      </c>
      <c r="E186" s="77" t="inlineStr">
        <is>
          <t>Multiple queries (Q1-Q10)</t>
        </is>
      </c>
      <c r="F186" s="77" t="inlineStr">
        <is>
          <t>A Study on the Implementation of Generative AI Services Using an Enterprise Data-Based LLM Application Architecture</t>
        </is>
      </c>
      <c r="G186" s="77" t="inlineStr">
        <is>
          <t>C. Jeong</t>
        </is>
      </c>
      <c r="H186" s="77" t="n">
        <v>2023</v>
      </c>
      <c r="I186" s="77" t="inlineStr">
        <is>
          <t>Advances in Artificial Intelligence and Machine Learning</t>
        </is>
      </c>
      <c r="J186" s="77" t="inlineStr">
        <is>
          <t>10.54364/aaiml.2023.1191</t>
        </is>
      </c>
      <c r="K186" s="95" t="inlineStr">
        <is>
          <t>https://doi.org/10.54364/aaiml.2023.1191</t>
        </is>
      </c>
      <c r="L186" s="77" t="inlineStr">
        <is>
          <t>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t>
        </is>
      </c>
      <c r="M186" s="77" t="inlineStr">
        <is>
          <t>article</t>
        </is>
      </c>
      <c r="N186" s="77" t="inlineStr">
        <is>
          <t>en</t>
        </is>
      </c>
      <c r="O186" s="77" t="inlineStr">
        <is>
          <t>a study on the implementation of generative ai services using an enterprise data-based llm application architecture|c. jeong|2023</t>
        </is>
      </c>
      <c r="P186" s="77" t="inlineStr">
        <is>
          <t>No</t>
        </is>
      </c>
      <c r="Q186" s="77" t="inlineStr">
        <is>
          <t>Citations: 89</t>
        </is>
      </c>
    </row>
    <row r="187" ht="362.65" customHeight="1" s="57">
      <c r="A187" s="77" t="inlineStr">
        <is>
          <t>OA-0186</t>
        </is>
      </c>
      <c r="B187" s="77" t="inlineStr">
        <is>
          <t>Database</t>
        </is>
      </c>
      <c r="C187" s="77" t="inlineStr">
        <is>
          <t>OpenAlex</t>
        </is>
      </c>
      <c r="D187" s="94" t="n">
        <v>46287</v>
      </c>
      <c r="E187" s="77" t="inlineStr">
        <is>
          <t>Multiple queries (Q1-Q10)</t>
        </is>
      </c>
      <c r="F187" s="77" t="inlineStr">
        <is>
          <t>Pre-service Teachers' Dual Perspectives on Generative AI: Benefits, Challenges, and Integrating into Teaching and Learning</t>
        </is>
      </c>
      <c r="G187" s="77" t="inlineStr">
        <is>
          <t>Haesol Bae; Jaesung Hur; Jaesung Park; Gi Woong Choi; Jewoong Moon</t>
        </is>
      </c>
      <c r="H187" s="77" t="n">
        <v>2024</v>
      </c>
      <c r="I187" s="77" t="inlineStr">
        <is>
          <t>Online Learning</t>
        </is>
      </c>
      <c r="J187" s="77" t="inlineStr">
        <is>
          <t>10.24059/olj.v28i3.4543</t>
        </is>
      </c>
      <c r="K187" s="95" t="inlineStr">
        <is>
          <t>https://doi.org/10.24059/olj.v28i3.4543</t>
        </is>
      </c>
      <c r="L187" s="77" t="inlineStr">
        <is>
          <t>This study examined pre-service teachers' perspectives on integrating generative AI (GenAI) tools into their own learning and teaching practices. Discussion posts from asynchronous online courses on ChatGPT were analyzed using the Diffusion of Innovations framework to explore familiarity, willingness to apply ChatGPT to instruction,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GenAI familiarity. The study offers insights into responsible GenAI adoption in education and how higher education can leverage ChatGPT to enhance pre-service teacher learning.</t>
        </is>
      </c>
      <c r="M187" s="77" t="inlineStr">
        <is>
          <t>article</t>
        </is>
      </c>
      <c r="N187" s="77" t="inlineStr">
        <is>
          <t>en</t>
        </is>
      </c>
      <c r="O187" s="77" t="inlineStr">
        <is>
          <t>pre-service teachers' dual perspectives on generative ai: benefits, challenges, and integrating into teaching and learning|haesol bae; jaesung hur; jaesung park; gi woong choi; jewoong moon|2024</t>
        </is>
      </c>
      <c r="P187" s="77" t="inlineStr">
        <is>
          <t>No</t>
        </is>
      </c>
      <c r="Q187" s="77" t="inlineStr">
        <is>
          <t>Citations: 94</t>
        </is>
      </c>
    </row>
    <row r="188" ht="592.5" customHeight="1" s="57">
      <c r="A188" s="77" t="inlineStr">
        <is>
          <t>OA-0187</t>
        </is>
      </c>
      <c r="B188" s="77" t="inlineStr">
        <is>
          <t>Database</t>
        </is>
      </c>
      <c r="C188" s="77" t="inlineStr">
        <is>
          <t>OpenAlex</t>
        </is>
      </c>
      <c r="D188" s="94" t="n">
        <v>46287</v>
      </c>
      <c r="E188" s="77" t="inlineStr">
        <is>
          <t>Multiple queries (Q1-Q10)</t>
        </is>
      </c>
      <c r="F188" s="77" t="inlineStr">
        <is>
          <t>From large language models to multimodal AI: a scoping review on the potential of generative AI in medicine</t>
        </is>
      </c>
      <c r="G188" s="77" t="inlineStr">
        <is>
          <t>Lukas Buess; Matthias Keicher; Nassir Navab; Andreas Maier; Soroosh Tayebi Arasteh</t>
        </is>
      </c>
      <c r="H188" s="77" t="n">
        <v>2025</v>
      </c>
      <c r="I188" s="77" t="inlineStr">
        <is>
          <t>Biomedical Engineering Letters</t>
        </is>
      </c>
      <c r="J188" s="77" t="inlineStr">
        <is>
          <t>10.1007/s13534-025-00497-1</t>
        </is>
      </c>
      <c r="K188" s="95" t="inlineStr">
        <is>
          <t>https://doi.org/10.1007/s13534-025-00497-1</t>
        </is>
      </c>
      <c r="L188" s="77" t="inlineStr">
        <is>
          <t>Generative artificial intelligence (AI) models, such as diffusion models and OpenAI's ChatGPT, are transforming medicine by enhancing diagnostic accuracy and automating clinical workflows. The field has advanced rapidly, evolving from text-only large language models for tasks such as clinical documentation and decision support to multimodal AI systems capable of integrating diverse data modalities, including imaging, text, and structured data, within a single model. The diverse landscape of these technologies, along with rising interest, highlights the need for a comprehensive review of their applications and potential. This scoping review explores the evolution of multimodal AI, highlighting its methods, applications, datasets, and evaluation in clinical settings. Adhering to PRISMA-ScR guidelines, we systematically queried PubMed, IEEE Xplore, and Web of Science, prioritizing recent studies published up to the end of 2024. After rigorous screening, 145 papers were included, revealing key trends and challenges in this dynamic field. Our findings underscore a shift from unimodal to multimodal approaches, driving innovations in diagnostic support, medical report generation, drug discovery, and conversational AI. However, critical challenges remain, including the integration of heterogeneous data types, improving model interpretability, addressing ethical concerns, and validating AI systems in real-world clinical settings. This review summarizes the current state of the art, identifies critical gaps, and provides insights to guide the development of scalable, trustworthy, and clinically impactful multimodal AI solutions in healthcare. Supplementary Information: The online version contains supplementary material available at 10.1007/s13534-025-00497-1.</t>
        </is>
      </c>
      <c r="M188" s="77" t="inlineStr">
        <is>
          <t>article</t>
        </is>
      </c>
      <c r="N188" s="77" t="inlineStr">
        <is>
          <t>en</t>
        </is>
      </c>
      <c r="O188" s="77" t="inlineStr">
        <is>
          <t>from large language models to multimodal ai: a scoping review on the potential of generative ai in medicine|lukas buess; matthias keicher; nassir navab; andreas maier; soroosh tayebi arasteh|2025</t>
        </is>
      </c>
      <c r="P188" s="77" t="inlineStr">
        <is>
          <t>No</t>
        </is>
      </c>
      <c r="Q188" s="77" t="inlineStr">
        <is>
          <t>Citations: 45</t>
        </is>
      </c>
    </row>
    <row r="189" ht="543.25" customHeight="1" s="57">
      <c r="A189" s="77" t="inlineStr">
        <is>
          <t>OA-0188</t>
        </is>
      </c>
      <c r="B189" s="77" t="inlineStr">
        <is>
          <t>Database</t>
        </is>
      </c>
      <c r="C189" s="77" t="inlineStr">
        <is>
          <t>OpenAlex</t>
        </is>
      </c>
      <c r="D189" s="94" t="n">
        <v>46287</v>
      </c>
      <c r="E189" s="77" t="inlineStr">
        <is>
          <t>Multiple queries (Q1-Q10)</t>
        </is>
      </c>
      <c r="F189" s="77" t="inlineStr">
        <is>
          <t>Generative Artificial Intelligence in Healthcare: Applications, Implementation Challenges, and Future Directions</t>
        </is>
      </c>
      <c r="G189" s="77" t="inlineStr">
        <is>
          <t>Syed Arman Rabbani; Syed Arman Rabbani; Mohamed El‐Tanani; Shrestha Sharma; Syed Salman Rabbani; Syed Salman Rabbani; Yahia El‐Tanani; Rakesh Ranjan Kumar; Manita Saini</t>
        </is>
      </c>
      <c r="H189" s="77" t="n">
        <v>2025</v>
      </c>
      <c r="I189" s="77" t="inlineStr">
        <is>
          <t>BioMedInformatics</t>
        </is>
      </c>
      <c r="J189" s="77" t="inlineStr">
        <is>
          <t>10.3390/biomedinformatics5030037</t>
        </is>
      </c>
      <c r="K189" s="95" t="inlineStr">
        <is>
          <t>https://doi.org/10.3390/biomedinformatics5030037</t>
        </is>
      </c>
      <c r="L189" s="77" t="inlineStr">
        <is>
          <t>Generative artificial intelligence (AI) is rapidly transforming healthcare systems since the advent of OpenAI in 2022. It encompasses a class of machine learning techniques designed to create new content and is classified into large language models (LLMs) for text generation and image-generating models for creating or enhancing visual data. These generative AI models have shown widespread applications in clinical practice and research. Such applications range from medical documentation and diagnostics to patient communication and drug discovery. These models are capable of generating text messages, answering clinical questions, interpreting CT scan and MRI images, assisting in rare diagnoses, discovering new molecules, and providing medical education and training. Early studies have indicated that generative AI models can improve efficiency, reduce administrative burdens, and enhance patient engagement, although most findings are preliminary and require rigorous validation. However, the technology also raises serious concerns around accuracy, bias, privacy, ethical use, and clinical safety. Regulatory bodies, including the FDA and EMA, are beginning to define governance frameworks, while academic institutions and healthcare organizations emphasize the need for transparency, supervision, and evidence-based implementation. Generative AI is not a replacement for medical professionals but a potential partner—augmenting decision-making, streamlining communication, and supporting personalized care. Its responsible integration into healthcare could mark a paradigm shift toward more proactive, precise, and patient-centered systems.</t>
        </is>
      </c>
      <c r="M189" s="77" t="inlineStr">
        <is>
          <t>article</t>
        </is>
      </c>
      <c r="N189" s="77" t="inlineStr">
        <is>
          <t>en</t>
        </is>
      </c>
      <c r="O189" s="77" t="inlineStr">
        <is>
          <t>generative artificial intelligence in healthcare: applications, implementation challenges, and future directions|syed arman rabbani; syed arman rabbani; mohamed el‐tanani; shrestha sharma; syed salman rabbani; syed salman rabbani; yahia el‐tanani; rakesh ranjan kumar; manita saini|2025</t>
        </is>
      </c>
      <c r="P189" s="77" t="inlineStr">
        <is>
          <t>No</t>
        </is>
      </c>
      <c r="Q189" s="77" t="inlineStr">
        <is>
          <t>Citations: 74</t>
        </is>
      </c>
    </row>
    <row r="190" ht="838.8" customHeight="1" s="57">
      <c r="A190" s="77" t="inlineStr">
        <is>
          <t>OA-0189</t>
        </is>
      </c>
      <c r="B190" s="77" t="inlineStr">
        <is>
          <t>Database</t>
        </is>
      </c>
      <c r="C190" s="77" t="inlineStr">
        <is>
          <t>OpenAlex</t>
        </is>
      </c>
      <c r="D190" s="94" t="n">
        <v>46287</v>
      </c>
      <c r="E190" s="77" t="inlineStr">
        <is>
          <t>Multiple queries (Q1-Q10)</t>
        </is>
      </c>
      <c r="F190" s="77" t="inlineStr">
        <is>
          <t>Generative artificial intelligence and building design: early photorealistic render visualization of façades using local identity-trained models</t>
        </is>
      </c>
      <c r="G190" s="77" t="inlineStr">
        <is>
          <t>Hayoung Jo; Jin-Kook Lee; Yong-Cheol Lee; Seungyeon Choo</t>
        </is>
      </c>
      <c r="H190" s="77" t="n">
        <v>2024</v>
      </c>
      <c r="I190" s="77" t="inlineStr">
        <is>
          <t>Journal of Computational Design and Engineering</t>
        </is>
      </c>
      <c r="J190" s="77" t="inlineStr">
        <is>
          <t>10.1093/jcde/qwae017</t>
        </is>
      </c>
      <c r="K190" s="95" t="inlineStr">
        <is>
          <t>https://doi.org/10.1093/jcde/qwae017</t>
        </is>
      </c>
      <c r="L190" s="77" t="inlineStr">
        <is>
          <t>Abstract 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t>
        </is>
      </c>
      <c r="M190" s="77" t="inlineStr">
        <is>
          <t>article</t>
        </is>
      </c>
      <c r="N190" s="77" t="inlineStr">
        <is>
          <t>en</t>
        </is>
      </c>
      <c r="O190" s="77" t="inlineStr">
        <is>
          <t>generative artificial intelligence and building design: early photorealistic render visualization of façades using local identity-trained models|hayoung jo; jin-kook lee; yong-cheol lee; seungyeon choo|2024</t>
        </is>
      </c>
      <c r="P190" s="77" t="inlineStr">
        <is>
          <t>No</t>
        </is>
      </c>
      <c r="Q190" s="77" t="inlineStr">
        <is>
          <t>Citations: 67</t>
        </is>
      </c>
    </row>
    <row r="191" ht="592.5" customHeight="1" s="57">
      <c r="A191" s="77" t="inlineStr">
        <is>
          <t>OA-0190</t>
        </is>
      </c>
      <c r="B191" s="77" t="inlineStr">
        <is>
          <t>Database</t>
        </is>
      </c>
      <c r="C191" s="77" t="inlineStr">
        <is>
          <t>OpenAlex</t>
        </is>
      </c>
      <c r="D191" s="94" t="n">
        <v>46287</v>
      </c>
      <c r="E191" s="77" t="inlineStr">
        <is>
          <t>Multiple queries (Q1-Q10)</t>
        </is>
      </c>
      <c r="F191" s="77" t="inlineStr">
        <is>
          <t>Extended Generativity Theory on Digital Platforms</t>
        </is>
      </c>
      <c r="G191" s="77" t="inlineStr">
        <is>
          <t>Daniel Fürstenau; Abayomi Baiyere; Kai Schewina; Matthias Schulte‐Althoff; Hannes Rothe</t>
        </is>
      </c>
      <c r="H191" s="77" t="n">
        <v>2023</v>
      </c>
      <c r="I191" s="77" t="inlineStr">
        <is>
          <t>Information Systems Research</t>
        </is>
      </c>
      <c r="J191" s="77" t="inlineStr">
        <is>
          <t>10.1287/isre.2023.1209</t>
        </is>
      </c>
      <c r="K191" s="95" t="inlineStr">
        <is>
          <t>https://doi.org/10.1287/isre.2023.1209</t>
        </is>
      </c>
      <c r="L191" s="77" t="inlineStr">
        <is>
          <t>The assumption that generativity engenders unbounded growth has acquired an almost taken-for-granted position in information systems and management literature. Against this premise, we examine the relationship between generativity and user base growth in the context of a digital platform. To do this, we synthesize the literature on generativity into two views, social interaction (expansion of ecosystem boundaries) and product view (expansion of product boundaries), that jointly and individually relate to user base growth. Both views help us explain how opening a platform relates to the emergence and resolution of conflicting expectations in a platform ecosystem that result in new functions and expanded use. We adopt a panel vector autoregressive approach combining data from six large transaction platforms that engaged with open-source developer communities. We found that the dominant narrative of generativity engendering growth, although generally supported by our analysis, obscures the fact that the inverse is also true; that is, growth can lead to expansion of product boundaries (inverse generativity) and that generativity can be bounded; that is, growth can stabilize ecosystem boundaries (bounded generativity). Against this background, we propose an extended generativity theory that presents generativity and growth in an integrative view and raises awareness about the limitations of the “unbounded growth” claim. We conclude that there is value in separating the two views of generativity conceptually and analytically, along with their relationship to user base growth, and we call for research on the pathways through which generativity produces growth. History: Ola Henfridsson, Senior Editor; Robert Wayne Gregory, Associate Editor.</t>
        </is>
      </c>
      <c r="M191" s="77" t="inlineStr">
        <is>
          <t>article</t>
        </is>
      </c>
      <c r="N191" s="77" t="inlineStr">
        <is>
          <t>en</t>
        </is>
      </c>
      <c r="O191" s="77" t="inlineStr">
        <is>
          <t>extended generativity theory on digital platforms|daniel fürstenau; abayomi baiyere; kai schewina; matthias schulte‐althoff; hannes rothe|2023</t>
        </is>
      </c>
      <c r="P191" s="77" t="inlineStr">
        <is>
          <t>No</t>
        </is>
      </c>
      <c r="Q191" s="77" t="inlineStr">
        <is>
          <t>Citations: 59</t>
        </is>
      </c>
    </row>
    <row r="192" ht="264.15" customHeight="1" s="57">
      <c r="A192" s="77" t="inlineStr">
        <is>
          <t>OA-0191</t>
        </is>
      </c>
      <c r="B192" s="77" t="inlineStr">
        <is>
          <t>Database</t>
        </is>
      </c>
      <c r="C192" s="77" t="inlineStr">
        <is>
          <t>OpenAlex</t>
        </is>
      </c>
      <c r="D192" s="94" t="n">
        <v>46287</v>
      </c>
      <c r="E192" s="77" t="inlineStr">
        <is>
          <t>Multiple queries (Q1-Q10)</t>
        </is>
      </c>
      <c r="F192" s="77" t="inlineStr">
        <is>
          <t>Knowledge Engineering Using Large Language Models</t>
        </is>
      </c>
      <c r="G192" s="77" t="inlineStr">
        <is>
          <t>Freitas, Tiago Carvalho; Costa Neto, Alvaro; Pereira, Maria João Varanda; Henriques, Pedro Rangel</t>
        </is>
      </c>
      <c r="H192" s="77" t="n">
        <v>2023</v>
      </c>
      <c r="I192" s="77" t="inlineStr">
        <is>
          <t>DROPS (Schloss Dagstuhl – Leibniz Center for Informatics)</t>
        </is>
      </c>
      <c r="J192" s="77" t="inlineStr">
        <is>
          <t>10.4230/oasics.icpec.2023.9</t>
        </is>
      </c>
      <c r="K192" s="95" t="inlineStr">
        <is>
          <t>https://doi.org/10.4230/oasics.icpec.2023.9</t>
        </is>
      </c>
      <c r="L192" s="77" t="inlineStr">
        <is>
          <t>Knowledge engineering is a discipline that focuses on the creation and maintenance of processes that generate and apply knowledge. Traditionally, knowledge engineering approaches have focused on knowledge expressed in formal languages. The emergence of large language models and their capabilities to effectively work with natural language, in its broadest sense, raises questions about the foundations and practice of knowledge engineering. Here, we outline the potential role of LLMs in knowledge engineering, identifying two central directions: 1) creating hybrid neuro-symbolic knowledge systems; and 2) enabling knowledge engineering in natural language. Additionally, we formulate key open research questions to tackle these directions.</t>
        </is>
      </c>
      <c r="M192" s="77" t="inlineStr">
        <is>
          <t>article</t>
        </is>
      </c>
      <c r="N192" s="77" t="inlineStr">
        <is>
          <t>en</t>
        </is>
      </c>
      <c r="O192" s="77" t="inlineStr">
        <is>
          <t>knowledge engineering using large language models|freitas, tiago carvalho; costa neto, alvaro; pereira, maria joão varanda; henriques, pedro rangel|2023</t>
        </is>
      </c>
      <c r="P192" s="77" t="inlineStr">
        <is>
          <t>No</t>
        </is>
      </c>
      <c r="Q192" s="77" t="inlineStr">
        <is>
          <t>Citations: 273</t>
        </is>
      </c>
    </row>
    <row r="193" ht="132.8" customHeight="1" s="57">
      <c r="A193" s="77" t="inlineStr">
        <is>
          <t>OA-0192</t>
        </is>
      </c>
      <c r="B193" s="77" t="inlineStr">
        <is>
          <t>Database</t>
        </is>
      </c>
      <c r="C193" s="77" t="inlineStr">
        <is>
          <t>OpenAlex</t>
        </is>
      </c>
      <c r="D193" s="94" t="n">
        <v>46287</v>
      </c>
      <c r="E193" s="77" t="inlineStr">
        <is>
          <t>Multiple queries (Q1-Q10)</t>
        </is>
      </c>
      <c r="F193" s="77" t="inlineStr">
        <is>
          <t>Generative Adversarial Networks (GANs): Challenges, Solutions, and Future Directions</t>
        </is>
      </c>
      <c r="G193" s="77" t="inlineStr">
        <is>
          <t>Divya Saxena; Jiannong Cao</t>
        </is>
      </c>
      <c r="H193" s="77" t="n">
        <v>2020</v>
      </c>
      <c r="I193" s="77" t="inlineStr">
        <is>
          <t>PolyU Institutional Research Archive (Hong Kong Polytechnic University)</t>
        </is>
      </c>
      <c r="J193" s="77" t="inlineStr">
        <is>
          <t>10.1145/3446374</t>
        </is>
      </c>
      <c r="K193" s="95" t="inlineStr">
        <is>
          <t>https://doi.org/10.1145/3446374</t>
        </is>
      </c>
      <c r="L193" s="77" t="inlineStr">
        <is>
          <t>202208 bckw</t>
        </is>
      </c>
      <c r="M193" s="77" t="inlineStr">
        <is>
          <t>article</t>
        </is>
      </c>
      <c r="N193" s="77" t="inlineStr">
        <is>
          <t>en</t>
        </is>
      </c>
      <c r="O193" s="77" t="inlineStr">
        <is>
          <t>generative adversarial networks (gans): challenges, solutions, and future directions|divya saxena; jiannong cao|2020</t>
        </is>
      </c>
      <c r="P193" s="77" t="inlineStr">
        <is>
          <t>No</t>
        </is>
      </c>
      <c r="Q193" s="77" t="inlineStr">
        <is>
          <t>Citations: 87</t>
        </is>
      </c>
    </row>
    <row r="194" ht="198.5" customHeight="1" s="57">
      <c r="A194" s="77" t="inlineStr">
        <is>
          <t>OA-0193</t>
        </is>
      </c>
      <c r="B194" s="77" t="inlineStr">
        <is>
          <t>Database</t>
        </is>
      </c>
      <c r="C194" s="77" t="inlineStr">
        <is>
          <t>OpenAlex</t>
        </is>
      </c>
      <c r="D194" s="94" t="n">
        <v>46287</v>
      </c>
      <c r="E194" s="77" t="inlineStr">
        <is>
          <t>Multiple queries (Q1-Q10)</t>
        </is>
      </c>
      <c r="F194" s="77" t="inlineStr">
        <is>
          <t>Multimodal generative AI for interpreting 3D medical images and videos</t>
        </is>
      </c>
      <c r="G194" s="77" t="inlineStr">
        <is>
          <t>Jung-Oh Lee; Hong-Yu Zhou; Tyler M. Berzin; Daniel K. Sodickson; Pranav Rajpurkar</t>
        </is>
      </c>
      <c r="H194" s="77" t="n">
        <v>2025</v>
      </c>
      <c r="I194" s="77" t="inlineStr">
        <is>
          <t>npj Digital Medicine</t>
        </is>
      </c>
      <c r="J194" s="77" t="inlineStr">
        <is>
          <t>10.1038/s41746-025-01649-4</t>
        </is>
      </c>
      <c r="K194" s="95" t="inlineStr">
        <is>
          <t>https://doi.org/10.1038/s41746-025-01649-4</t>
        </is>
      </c>
      <c r="L194" s="77" t="inlineStr">
        <is>
          <t>This perspective proposes adapting video-text generative AI to 3D medical imaging (CT/MRI) and medical videos (endoscopy/laparoscopy) by treating 3D images as videos. The approach leverages modern video models to analyze multiple sequences simultaneously and provide real-time AI assistance during procedures. The paper examines medical imaging's unique characteristics (synergistic information, metadata, and world model), outlines applications in automated reporting, case retrieval, and education, and addresses challenges of limited datasets, benchmarks, and specialized training.</t>
        </is>
      </c>
      <c r="M194" s="77" t="inlineStr">
        <is>
          <t>article</t>
        </is>
      </c>
      <c r="N194" s="77" t="inlineStr">
        <is>
          <t>en</t>
        </is>
      </c>
      <c r="O194" s="77" t="inlineStr">
        <is>
          <t>multimodal generative ai for interpreting 3d medical images and videos|jung-oh lee; hong-yu zhou; tyler m. berzin; daniel k. sodickson; pranav rajpurkar|2025</t>
        </is>
      </c>
      <c r="P194" s="77" t="inlineStr">
        <is>
          <t>No</t>
        </is>
      </c>
      <c r="Q194" s="77" t="inlineStr">
        <is>
          <t>Citations: 20</t>
        </is>
      </c>
    </row>
    <row r="195" ht="428.35" customHeight="1" s="57">
      <c r="A195" s="77" t="inlineStr">
        <is>
          <t>OA-0194</t>
        </is>
      </c>
      <c r="B195" s="77" t="inlineStr">
        <is>
          <t>Database</t>
        </is>
      </c>
      <c r="C195" s="77" t="inlineStr">
        <is>
          <t>OpenAlex</t>
        </is>
      </c>
      <c r="D195" s="94" t="n">
        <v>46287</v>
      </c>
      <c r="E195" s="77" t="inlineStr">
        <is>
          <t>Multiple queries (Q1-Q10)</t>
        </is>
      </c>
      <c r="F195" s="77" t="inlineStr">
        <is>
          <t>Evaluating the neurophysiological evidence for predictive processing as a model of perception</t>
        </is>
      </c>
      <c r="G195" s="77" t="inlineStr">
        <is>
          <t>Kevin Walsh; David P. McGovern; Andy Clark; Redmond G O’Connell</t>
        </is>
      </c>
      <c r="H195" s="77" t="n">
        <v>2020</v>
      </c>
      <c r="I195" s="77" t="inlineStr">
        <is>
          <t>Annals of the New York Academy of Sciences</t>
        </is>
      </c>
      <c r="J195" s="77" t="inlineStr">
        <is>
          <t>10.1111/nyas.14321</t>
        </is>
      </c>
      <c r="K195" s="95" t="inlineStr">
        <is>
          <t>https://doi.org/10.1111/nyas.14321</t>
        </is>
      </c>
      <c r="L195" s="77" t="inlineStr">
        <is>
          <t>For many years, the dominant theoretical framework guiding research into the neural origins of perceptual experience has been provided by hierarchical feedforward models, in which sensory inputs are passed through a series of increasingly complex feature detectors. However, the long-standing orthodoxy of these accounts has recently been challenged by a radically different set of theories that contend that perception arises from a purely inferential process supported by two distinct classes of neurons: those that transmit predictions about sensory states and those that signal sensory information that deviates from those predictions. Although these predictive processing (PP) models have become increasingly influential in cognitive neuroscience, they are also criticized for lacking the empirical support to justify their status. This limited evidence base partly reflects the considerable methodological challenges that are presented when trying to test the unique predictions of these models. However, a confluence of technological and theoretical advances has prompted a recent surge in human and nonhuman neurophysiological research seeking to fill this empirical gap. Here, we will review this new research and evaluate the degree to which its findings support the key claims of PP.</t>
        </is>
      </c>
      <c r="M195" s="77" t="inlineStr">
        <is>
          <t>article</t>
        </is>
      </c>
      <c r="N195" s="77" t="inlineStr">
        <is>
          <t>en</t>
        </is>
      </c>
      <c r="O195" s="77" t="inlineStr">
        <is>
          <t>evaluating the neurophysiological evidence for predictive processing as a model of perception|kevin walsh; david p. mcgovern; andy clark; redmond g o’connell|2020</t>
        </is>
      </c>
      <c r="P195" s="77" t="inlineStr">
        <is>
          <t>No</t>
        </is>
      </c>
      <c r="Q195" s="77" t="inlineStr">
        <is>
          <t>Citations: 371</t>
        </is>
      </c>
    </row>
    <row r="196" ht="461.15" customHeight="1" s="57">
      <c r="A196" s="77" t="inlineStr">
        <is>
          <t>OA-0195</t>
        </is>
      </c>
      <c r="B196" s="77" t="inlineStr">
        <is>
          <t>Database</t>
        </is>
      </c>
      <c r="C196" s="77" t="inlineStr">
        <is>
          <t>OpenAlex</t>
        </is>
      </c>
      <c r="D196" s="94" t="n">
        <v>46287</v>
      </c>
      <c r="E196" s="77" t="inlineStr">
        <is>
          <t>Multiple queries (Q1-Q10)</t>
        </is>
      </c>
      <c r="F196" s="77" t="inlineStr">
        <is>
          <t>Factors Influencing the Adoption of Generative AI for Art Designing Among Chinese Generation Z: A Structural Equation Modeling Approach</t>
        </is>
      </c>
      <c r="G196" s="77" t="inlineStr">
        <is>
          <t>Yiyang Wang; Zhang Wei-ning</t>
        </is>
      </c>
      <c r="H196" s="77" t="n">
        <v>2023</v>
      </c>
      <c r="I196" s="77" t="inlineStr">
        <is>
          <t>IEEE Access</t>
        </is>
      </c>
      <c r="J196" s="77" t="inlineStr">
        <is>
          <t>10.1109/access.2023.3342055</t>
        </is>
      </c>
      <c r="K196" s="95" t="inlineStr">
        <is>
          <t>https://doi.org/10.1109/access.2023.3342055</t>
        </is>
      </c>
      <c r="L196" s="77" t="inlineStr">
        <is>
          <t>The integration of generative artificial intelligence (GenAI) technology in the realm of art and design has demonstrated significant positive effects on designers and related industries. The current study aimed to explore and evaluate the factors and personal traits that drive Generation Z to embrace GenAI-assisted design. The study model incorporated factors derived from the Unified Theory of Acceptance and Use of Technology 2 (UTAUT2), the Technology Readiness Index, and the concept of trait curiosity. Empirical validation was conducted using data collected from 326 participants in the southeast of Chinese Mainland. The results of structural equation modeling indicated that: (1) Factors such as effort expectancy, price value, and hedonic motivation from UTAUT2 have a positive influence on the intention to use GenAI, while performance expectancy does not show a statistically significant effect. (2) Both optimism and creativity significantly contribute to performance expectancy, effort expectancy, price value, and hedonic motivation. (3) Trait curiosity has a significant positive impact on both optimism and the intention to use GenAI. The research findings suggest the need for further improvements in the construction and operational strategies of GenAI platforms and provide practical insights for enhancing Generation Z’s intention to utilize such platforms.</t>
        </is>
      </c>
      <c r="M196" s="77" t="inlineStr">
        <is>
          <t>article</t>
        </is>
      </c>
      <c r="N196" s="77" t="inlineStr">
        <is>
          <t>en</t>
        </is>
      </c>
      <c r="O196" s="77" t="inlineStr">
        <is>
          <t>factors influencing the adoption of generative ai for art designing among chinese generation z: a structural equation modeling approach|yiyang wang; zhang wei-ning|2023</t>
        </is>
      </c>
      <c r="P196" s="77" t="inlineStr">
        <is>
          <t>No</t>
        </is>
      </c>
      <c r="Q196" s="77" t="inlineStr">
        <is>
          <t>Citations: 70</t>
        </is>
      </c>
    </row>
    <row r="197" ht="592.5" customHeight="1" s="57">
      <c r="A197" s="77" t="inlineStr">
        <is>
          <t>OA-0196</t>
        </is>
      </c>
      <c r="B197" s="77" t="inlineStr">
        <is>
          <t>Database</t>
        </is>
      </c>
      <c r="C197" s="77" t="inlineStr">
        <is>
          <t>OpenAlex</t>
        </is>
      </c>
      <c r="D197" s="94" t="n">
        <v>46287</v>
      </c>
      <c r="E197" s="77" t="inlineStr">
        <is>
          <t>Multiple queries (Q1-Q10)</t>
        </is>
      </c>
      <c r="F197" s="77" t="inlineStr">
        <is>
          <t>Generative AI for Self-Adaptive Systems: State of the Art and Research Roadmap</t>
        </is>
      </c>
      <c r="G197" s="77" t="inlineStr">
        <is>
          <t>Jialong Li; Mingyue Zhang; Nianyu Li; Danny Weyns; Zhi Jin; Kenji Tei</t>
        </is>
      </c>
      <c r="H197" s="77" t="n">
        <v>2024</v>
      </c>
      <c r="I197" s="77" t="inlineStr">
        <is>
          <t>ACM Transactions on Autonomous and Adaptive Systems</t>
        </is>
      </c>
      <c r="J197" s="77" t="inlineStr">
        <is>
          <t>10.1145/3686803</t>
        </is>
      </c>
      <c r="K197" s="95" t="inlineStr">
        <is>
          <t>https://doi.org/10.1145/3686803</t>
        </is>
      </c>
      <c r="L197" s="77" t="inlineStr">
        <is>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is>
      </c>
      <c r="M197" s="77" t="inlineStr">
        <is>
          <t>article</t>
        </is>
      </c>
      <c r="N197" s="77" t="inlineStr">
        <is>
          <t>en</t>
        </is>
      </c>
      <c r="O197" s="77" t="inlineStr">
        <is>
          <t>generative ai for self-adaptive systems: state of the art and research roadmap|jialong li; mingyue zhang; nianyu li; danny weyns; zhi jin; kenji tei|2024</t>
        </is>
      </c>
      <c r="P197" s="77" t="inlineStr">
        <is>
          <t>No</t>
        </is>
      </c>
      <c r="Q197" s="77" t="inlineStr">
        <is>
          <t>Citations: 76</t>
        </is>
      </c>
    </row>
    <row r="198" ht="165.65" customHeight="1" s="57">
      <c r="A198" s="77" t="inlineStr">
        <is>
          <t>OA-0197</t>
        </is>
      </c>
      <c r="B198" s="77" t="inlineStr">
        <is>
          <t>Database</t>
        </is>
      </c>
      <c r="C198" s="77" t="inlineStr">
        <is>
          <t>OpenAlex</t>
        </is>
      </c>
      <c r="D198" s="94" t="n">
        <v>46287</v>
      </c>
      <c r="E198" s="77" t="inlineStr">
        <is>
          <t>Multiple queries (Q1-Q10)</t>
        </is>
      </c>
      <c r="F198" s="77" t="inlineStr">
        <is>
          <t>Misinformation reloaded? Fears about the impact of generative AI on misinformation are overblown</t>
        </is>
      </c>
      <c r="G198" s="77" t="inlineStr">
        <is>
          <t>Felix M. Simon; Sacha Altay; Hugo Mercier</t>
        </is>
      </c>
      <c r="H198" s="77" t="n">
        <v>2023</v>
      </c>
      <c r="I198" s="77" t="inlineStr">
        <is>
          <t>Harvard Kennedy School Misinformation Review</t>
        </is>
      </c>
      <c r="J198" s="77" t="inlineStr">
        <is>
          <t>10.37016/mr-2020-127</t>
        </is>
      </c>
      <c r="K198" s="95" t="inlineStr">
        <is>
          <t>https://doi.org/10.37016/mr-2020-127</t>
        </is>
      </c>
      <c r="L198" s="77" t="inlineStr">
        <is>
          <t>Many observers of the current explosion of generative AI worry about its impact on our information environment, with concerns being raised about the increased quantity, quality, and personalization of misinformation. We assess these arguments with evidence from communication studies, cognitive science, and political science. We argue that current concerns about the effects of generative AI on the misinformation landscape are overblown.</t>
        </is>
      </c>
      <c r="M198" s="77" t="inlineStr">
        <is>
          <t>article</t>
        </is>
      </c>
      <c r="N198" s="77" t="inlineStr">
        <is>
          <t>en</t>
        </is>
      </c>
      <c r="O198" s="77" t="inlineStr">
        <is>
          <t>misinformation reloaded? fears about the impact of generative ai on misinformation are overblown|felix m. simon; sacha altay; hugo mercier|2023</t>
        </is>
      </c>
      <c r="P198" s="77" t="inlineStr">
        <is>
          <t>No</t>
        </is>
      </c>
      <c r="Q198" s="77" t="inlineStr">
        <is>
          <t>Citations: 83</t>
        </is>
      </c>
    </row>
    <row r="199" ht="756.7" customHeight="1" s="57">
      <c r="A199" s="77" t="inlineStr">
        <is>
          <t>OA-0198</t>
        </is>
      </c>
      <c r="B199" s="77" t="inlineStr">
        <is>
          <t>Database</t>
        </is>
      </c>
      <c r="C199" s="77" t="inlineStr">
        <is>
          <t>OpenAlex</t>
        </is>
      </c>
      <c r="D199" s="94" t="n">
        <v>46287</v>
      </c>
      <c r="E199" s="77" t="inlineStr">
        <is>
          <t>Multiple queries (Q1-Q10)</t>
        </is>
      </c>
      <c r="F199" s="77" t="inlineStr">
        <is>
          <t>Generative Visual AI in News Organizations: Challenges, Opportunities, Perceptions, and Policies</t>
        </is>
      </c>
      <c r="G199" s="77" t="inlineStr">
        <is>
          <t>T.J. Thomson; Ryan J. Thomas; Phoebe Matich</t>
        </is>
      </c>
      <c r="H199" s="77" t="n">
        <v>2024</v>
      </c>
      <c r="I199" s="77" t="inlineStr">
        <is>
          <t>Digital Journalism</t>
        </is>
      </c>
      <c r="J199" s="77" t="inlineStr">
        <is>
          <t>10.1080/21670811.2024.2331769</t>
        </is>
      </c>
      <c r="K199" s="95" t="inlineStr">
        <is>
          <t>https://doi.org/10.1080/21670811.2024.2331769</t>
        </is>
      </c>
      <c r="L199" s="77" t="inlineStr">
        <is>
          <t>The use of AI-enabled text-to-image generators, such as Midjourney and DALL-E, raises profound questions about the purpose, meaning, and value of images generally, and the production, editing, and consumption of images in journalism specifically.This study explores how photo editors (or their equivalents) in seven countries perceive and/or use generative visual AI in their editorial operations and outlines the challenges and opportunities they see for the technology.It also identifies the extent to which these news organizations have policies governing how generative visual AI is used or, if not, the principles that they feel should inform their development.Participants identified mis/disinformation as the primary challenge of AI-generated images, also raising concerns about labor and copyright implications, the difficulty or impossibility of detecting AI-generated images, the potential for algorithmic bias, and the potential reputational risk of using AI-generated images.Conversely, participants saw potential for using AI for illustrations and brainstorming, while a minority saw it as an opportunity to increase efficiencies and cut costs.In March 2023, images of Pope Francis wearing a white Balenciaga puffer jacket went viral on social media (see Figure 1).Only subtle visual cues revealed the pictures as unreal.The photorealism of the images, created in the text-to-image generator Midjourney, led many users to believe the images to be genuine (Lu 2023).Other images, such as those envisioning the arrest of Donald Trump or purporting to depict the conflict between Israel and Palestine in Gaza, were reported on by or found themselves in news media, raising questions about how journalists perceive, use, and/ or respond to this fast-evolving technology.The influence of generative AI models can be seen across journalistic inputs and outputs, as well as across continents.In mid-September 2023, the New York Times posted a job opening for a "Newsroom Generative AI Lead" tasked with leading the organization's efforts to "ambitiously and responsibly make use of generative artificial intelligence."On the other side of the world, in rural Australia, a digital journalism start-up quietly used an AI-generated image in August 2023 to accompany a news</t>
        </is>
      </c>
      <c r="M199" s="77" t="inlineStr">
        <is>
          <t>article</t>
        </is>
      </c>
      <c r="N199" s="77" t="inlineStr">
        <is>
          <t>en</t>
        </is>
      </c>
      <c r="O199" s="77" t="inlineStr">
        <is>
          <t>generative visual ai in news organizations: challenges, opportunities, perceptions, and policies|t.j. thomson; ryan j. thomas; phoebe matich|2024</t>
        </is>
      </c>
      <c r="P199" s="77" t="inlineStr">
        <is>
          <t>No</t>
        </is>
      </c>
      <c r="Q199" s="77" t="inlineStr">
        <is>
          <t>Citations: 71</t>
        </is>
      </c>
    </row>
    <row r="200" ht="641.75" customHeight="1" s="57">
      <c r="A200" s="77" t="inlineStr">
        <is>
          <t>OA-0199</t>
        </is>
      </c>
      <c r="B200" s="77" t="inlineStr">
        <is>
          <t>Database</t>
        </is>
      </c>
      <c r="C200" s="77" t="inlineStr">
        <is>
          <t>OpenAlex</t>
        </is>
      </c>
      <c r="D200" s="94" t="n">
        <v>46287</v>
      </c>
      <c r="E200" s="77" t="inlineStr">
        <is>
          <t>Multiple queries (Q1-Q10)</t>
        </is>
      </c>
      <c r="F200" s="77" t="inlineStr">
        <is>
          <t>A Proposed Meta-Reality Immersive Development Pipeline: Generative AI Models and Extended Reality (XR) Content for the Metaverse</t>
        </is>
      </c>
      <c r="G200" s="77" t="inlineStr">
        <is>
          <t>Jeremiah Ratican; James Hutson; Andrew Wright</t>
        </is>
      </c>
      <c r="H200" s="77" t="n">
        <v>2023</v>
      </c>
      <c r="I200" s="77" t="inlineStr">
        <is>
          <t>Journal of Intelligent Learning Systems and Applications</t>
        </is>
      </c>
      <c r="J200" s="77" t="inlineStr">
        <is>
          <t>10.4236/jilsa.2023.151002</t>
        </is>
      </c>
      <c r="K200" s="95" t="inlineStr">
        <is>
          <t>https://doi.org/10.4236/jilsa.2023.151002</t>
        </is>
      </c>
      <c r="L200" s="77" t="inlineStr">
        <is>
          <t>The realization of an interoperable and scalable virtual platform, currently known as the “metaverse,” is inevitable, but many technological challenges need to be overcome first. With the metaverse still in a nascent phase, research currently indicates that building a new 3D social environment capable of interoperable avatars and digital transactions will represent most of the initial investment in time and capital. The return on investment, however, is worth the financial risk for firms like Meta, Google, and Apple. While the current virtual space of the metaverse is worth $6.30 billion, that is expected to grow to $84.09 billion by the end of 2028. But the creation of an entire alternate virtual universe of 3D avatars, objects, and otherworldly cityscapes calls for a new development pipeline and workflow. Existing 3D modeling and digital twin processes, already well-established in industry and gaming, will be ported to support the need to architect and furnish this new digital world. The current development pipeline, however, is cumbersome, expensive and limited in output capacity. This paper proposes a new and innovative immersive development pipeline leveraging the recent advances in artificial intelligence (AI) for 3D model creation and optimization. The previous reliance on 3D modeling software to create assets and then import into a game engine can be replaced with nearly instantaneous content creation with AI. While AI art generators like DALL-E 2 and DeepAI have been used for 2D asset creation, when combined with game engine technology, such as Unreal Engine 5 and virtualized geometry systems like Nanite, a new process for creating nearly unlimited content for immersive reality is possible. New processes and workflows, such as those proposed here, will revolutionize content creation and pave the way for Web 3.0, the metaverse and a truly 3D social environment.</t>
        </is>
      </c>
      <c r="M200" s="77" t="inlineStr">
        <is>
          <t>article</t>
        </is>
      </c>
      <c r="N200" s="77" t="inlineStr">
        <is>
          <t>en</t>
        </is>
      </c>
      <c r="O200" s="77" t="inlineStr">
        <is>
          <t>a proposed meta-reality immersive development pipeline: generative ai models and extended reality (xr) content for the metaverse|jeremiah ratican; james hutson; andrew wright|2023</t>
        </is>
      </c>
      <c r="P200" s="77" t="inlineStr">
        <is>
          <t>No</t>
        </is>
      </c>
      <c r="Q200" s="77" t="inlineStr">
        <is>
          <t>Citations: 55</t>
        </is>
      </c>
    </row>
    <row r="201" ht="608.95" customHeight="1" s="57">
      <c r="A201" s="77" t="inlineStr">
        <is>
          <t>OA-0200</t>
        </is>
      </c>
      <c r="B201" s="77" t="inlineStr">
        <is>
          <t>Database</t>
        </is>
      </c>
      <c r="C201" s="77" t="inlineStr">
        <is>
          <t>OpenAlex</t>
        </is>
      </c>
      <c r="D201" s="94" t="n">
        <v>46287</v>
      </c>
      <c r="E201" s="77" t="inlineStr">
        <is>
          <t>Multiple queries (Q1-Q10)</t>
        </is>
      </c>
      <c r="F201" s="77" t="inlineStr">
        <is>
          <t>Effects of Generative AI in Tourism Industry</t>
        </is>
      </c>
      <c r="G201" s="77" t="inlineStr">
        <is>
          <t>Galina Ilieva; Tania Yankova; Stanislava Klisarova-Belcheva</t>
        </is>
      </c>
      <c r="H201" s="77" t="n">
        <v>2024</v>
      </c>
      <c r="I201" s="77" t="inlineStr">
        <is>
          <t>Information</t>
        </is>
      </c>
      <c r="J201" s="77" t="inlineStr">
        <is>
          <t>10.3390/info15110671</t>
        </is>
      </c>
      <c r="K201" s="95" t="inlineStr">
        <is>
          <t>https://doi.org/10.3390/info15110671</t>
        </is>
      </c>
      <c r="L201" s="77" t="inlineStr">
        <is>
          <t>In the dynamic and evolving tourism industry, engaging with stakeholders is essential for fostering innovation and improving service quality. However, tourism companies often struggle to meet expectations for customer satisfaction through interactivity and real-time feedback. While new digital technologies can address the challenge of providing personalized travel experiences, they can also increase the workload for travel agencies due to the maintenance and updates required to keep travel details current. Intelligent chatbots and other generative artificial intelligence (GAI) tools can help mitigate these obstacles by transforming tourism and travel-related services, offering interactive guidance for both tourism companies and travelers. In this study, we explore and compare the main characteristics of existing responsive AI instruments applicable in tourism and hospitality scenarios. Then, we propose a new theoretical framework for decision making in the tourism industry, integrating GAI technologies to enable agencies to create and manage itineraries, and tourists to interact online with these innovative instruments. The advantages of the proposed framework are as follows: (1) providing a comprehensive understanding of the transformative potential of new generation AI tools in tourism and facilitating their effective implementation; (2) offering a holistic methodology to enhance the tourist experience; (3) unifying the applications of contemporary AI instruments in tourism activities and paving the way for their further development. The study contributes to the expanding literature on tourism modernization and offers recommendations for industry practitioners, consumers, and local, regional, and national tourism bodies to adopt a more user-centric approach to enhancing travel services.</t>
        </is>
      </c>
      <c r="M201" s="77" t="inlineStr">
        <is>
          <t>article</t>
        </is>
      </c>
      <c r="N201" s="77" t="inlineStr">
        <is>
          <t>en</t>
        </is>
      </c>
      <c r="O201" s="77" t="inlineStr">
        <is>
          <t>effects of generative ai in tourism industry|galina ilieva; tania yankova; stanislava klisarova-belcheva|2024</t>
        </is>
      </c>
      <c r="P201" s="77" t="inlineStr">
        <is>
          <t>No</t>
        </is>
      </c>
      <c r="Q201" s="77" t="inlineStr">
        <is>
          <t>Citations: 51</t>
        </is>
      </c>
    </row>
    <row r="202" ht="625.35" customHeight="1" s="57">
      <c r="A202" s="77" t="inlineStr">
        <is>
          <t>OA-0201</t>
        </is>
      </c>
      <c r="B202" s="77" t="inlineStr">
        <is>
          <t>Database</t>
        </is>
      </c>
      <c r="C202" s="77" t="inlineStr">
        <is>
          <t>OpenAlex</t>
        </is>
      </c>
      <c r="D202" s="94" t="n">
        <v>46287</v>
      </c>
      <c r="E202" s="77" t="inlineStr">
        <is>
          <t>Multiple queries (Q1-Q10)</t>
        </is>
      </c>
      <c r="F202" s="77" t="inlineStr">
        <is>
          <t>Beyond Discrimination: Generative AI Applications and Ethical Challenges in Forensic Psychiatry</t>
        </is>
      </c>
      <c r="G202" s="77" t="inlineStr">
        <is>
          <t>Leda Tortora</t>
        </is>
      </c>
      <c r="H202" s="77" t="n">
        <v>2024</v>
      </c>
      <c r="I202" s="77" t="inlineStr">
        <is>
          <t>Frontiers in Psychiatry</t>
        </is>
      </c>
      <c r="J202" s="77" t="inlineStr">
        <is>
          <t>10.3389/fpsyt.2024.1346059</t>
        </is>
      </c>
      <c r="K202" s="95" t="inlineStr">
        <is>
          <t>https://doi.org/10.3389/fpsyt.2024.1346059</t>
        </is>
      </c>
      <c r="L202" s="77"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M202" s="77" t="inlineStr">
        <is>
          <t>article</t>
        </is>
      </c>
      <c r="N202" s="77" t="inlineStr">
        <is>
          <t>en</t>
        </is>
      </c>
      <c r="O202" s="77" t="inlineStr">
        <is>
          <t>beyond discrimination: generative ai applications and ethical challenges in forensic psychiatry|leda tortora|2024</t>
        </is>
      </c>
      <c r="P202" s="77" t="inlineStr">
        <is>
          <t>No</t>
        </is>
      </c>
      <c r="Q202" s="77" t="inlineStr">
        <is>
          <t>Citations: 65</t>
        </is>
      </c>
    </row>
    <row r="203" ht="428.35" customHeight="1" s="57">
      <c r="A203" s="77" t="inlineStr">
        <is>
          <t>OA-0202</t>
        </is>
      </c>
      <c r="B203" s="77" t="inlineStr">
        <is>
          <t>Database</t>
        </is>
      </c>
      <c r="C203" s="77" t="inlineStr">
        <is>
          <t>OpenAlex</t>
        </is>
      </c>
      <c r="D203" s="94" t="n">
        <v>46287</v>
      </c>
      <c r="E203" s="77" t="inlineStr">
        <is>
          <t>Multiple queries (Q1-Q10)</t>
        </is>
      </c>
      <c r="F203" s="77" t="inlineStr">
        <is>
          <t>Spontaneous symmetry breaking in generative diffusion models*</t>
        </is>
      </c>
      <c r="G203" s="77" t="inlineStr">
        <is>
          <t>Gabriel Raya; Luca Ambrogioni</t>
        </is>
      </c>
      <c r="H203" s="77" t="n">
        <v>2024</v>
      </c>
      <c r="I203" s="77" t="inlineStr">
        <is>
          <t>Journal of Statistical Mechanics Theory and Experiment</t>
        </is>
      </c>
      <c r="J203" s="77" t="inlineStr">
        <is>
          <t>10.1088/1742-5468/ad64bd</t>
        </is>
      </c>
      <c r="K203" s="95" t="inlineStr">
        <is>
          <t>https://doi.org/10.1088/1742-5468/ad64bd</t>
        </is>
      </c>
      <c r="L203" s="77" t="inlineStr">
        <is>
          <t>Abstract Generative diffusion models have recently emerged as a leading approach for generating high-dimensional data. In this paper, we show that the dynamics of these models exhibit a spontaneous symmetry breaking phenomenon that divides the generative dynamics into two distinct phases: (1) a linear steady-state dynamics around a central fixed-point and, (2) an attractor dynamics directed towards the data manifold. These two ‘phases’ are separated by the change in stability of the central fixed-point, with the resulting window of instability being responsible for the diversity of the generated samples. Using both theoretical and empirical evidence, we show that an accurate simulation of the early dynamics does not significantly contribute to the final generation, since early fluctuations are reverted to the central fixed point. To leverage this insight, we propose a Gaussian late initialization scheme, which significantly improves model performance, achieving up to 3× Fréchet inception distance improvements on fast samplers, while also increasing sample diversity (e.g. racial composition of generated CelebA images). Our work offers a new way to understand the generative dynamics of diffusion models that has the potential to bring about higher performance and less biased fast-samplers.</t>
        </is>
      </c>
      <c r="M203" s="77" t="inlineStr">
        <is>
          <t>article</t>
        </is>
      </c>
      <c r="N203" s="77" t="inlineStr">
        <is>
          <t>en</t>
        </is>
      </c>
      <c r="O203" s="77" t="inlineStr">
        <is>
          <t>spontaneous symmetry breaking in generative diffusion models*|gabriel raya; luca ambrogioni|2024</t>
        </is>
      </c>
      <c r="P203" s="77" t="inlineStr">
        <is>
          <t>No</t>
        </is>
      </c>
      <c r="Q203" s="77" t="inlineStr">
        <is>
          <t>Citations: 10</t>
        </is>
      </c>
    </row>
    <row r="204" ht="329.85" customHeight="1" s="57">
      <c r="A204" s="77" t="inlineStr">
        <is>
          <t>OA-0203</t>
        </is>
      </c>
      <c r="B204" s="77" t="inlineStr">
        <is>
          <t>Database</t>
        </is>
      </c>
      <c r="C204" s="77" t="inlineStr">
        <is>
          <t>OpenAlex</t>
        </is>
      </c>
      <c r="D204" s="94" t="n">
        <v>46287</v>
      </c>
      <c r="E204" s="77" t="inlineStr">
        <is>
          <t>Multiple queries (Q1-Q10)</t>
        </is>
      </c>
      <c r="F204" s="77" t="inlineStr">
        <is>
          <t>THE AUGMENTED DESIGNER: A RESEARCH AGENDA FOR GENERATIVE AI-ENABLED DESIGN</t>
        </is>
      </c>
      <c r="G204" s="77" t="inlineStr">
        <is>
          <t>Katja Thoring; Sebastian Huettemann; Roland M. Mueller</t>
        </is>
      </c>
      <c r="H204" s="77" t="n">
        <v>2023</v>
      </c>
      <c r="I204" s="77" t="inlineStr">
        <is>
          <t>Proceedings of the Design Society</t>
        </is>
      </c>
      <c r="J204" s="77" t="inlineStr">
        <is>
          <t>10.1017/pds.2023.335</t>
        </is>
      </c>
      <c r="K204" s="95" t="inlineStr">
        <is>
          <t>https://doi.org/10.1017/pds.2023.335</t>
        </is>
      </c>
      <c r="L204" s="77" t="inlineStr">
        <is>
          <t>Abstract Generative AI algorithms that are able to generate creative output are progressing at tremendous speed. This paper presents a research agenda for Generative AI-based support for designers. We present examples of existing applications and thus illustrate the possible application space of Generative AI reflecting the current state of this technology. Furthermore, we provide a theoretical foundation for AI-supported design, based on a typology of design knowledge and the concept of evolutionary creativity. Both concepts are discussed in relation to the changing roles of AI and the human designer. The outlined research agenda presents 10 research opportunities for possible AI-support to augment the designer of the future. The results presented in this paper provide researchers with an introduction to and overview of Generative AI, as well as the theoretical understanding of potential implications for the future of the design discipline.</t>
        </is>
      </c>
      <c r="M204" s="77" t="inlineStr">
        <is>
          <t>article</t>
        </is>
      </c>
      <c r="N204" s="77" t="inlineStr">
        <is>
          <t>en</t>
        </is>
      </c>
      <c r="O204" s="77" t="inlineStr">
        <is>
          <t>the augmented designer: a research agenda for generative ai-enabled design|katja thoring; sebastian huettemann; roland m. mueller|2023</t>
        </is>
      </c>
      <c r="P204" s="77" t="inlineStr">
        <is>
          <t>No</t>
        </is>
      </c>
      <c r="Q204" s="77" t="inlineStr">
        <is>
          <t>Citations: 75</t>
        </is>
      </c>
    </row>
    <row r="205" ht="329.85" customHeight="1" s="57">
      <c r="A205" s="77" t="inlineStr">
        <is>
          <t>OA-0204</t>
        </is>
      </c>
      <c r="B205" s="77" t="inlineStr">
        <is>
          <t>Database</t>
        </is>
      </c>
      <c r="C205" s="77" t="inlineStr">
        <is>
          <t>OpenAlex</t>
        </is>
      </c>
      <c r="D205" s="94" t="n">
        <v>46287</v>
      </c>
      <c r="E205" s="77" t="inlineStr">
        <is>
          <t>Multiple queries (Q1-Q10)</t>
        </is>
      </c>
      <c r="F205" s="77" t="inlineStr">
        <is>
          <t>The autonomic brain: Multi-dimensional generative hierarchical modelling of the autonomic connectome</t>
        </is>
      </c>
      <c r="G205" s="77" t="inlineStr">
        <is>
          <t>James K. Ruffle; Harpreet Hyare; Matthew A. Howard; Adam D. Farmer; A. Vania Apkarian; Steven Williams; Qasim Aziz; Parashkev Nachev</t>
        </is>
      </c>
      <c r="H205" s="77" t="n">
        <v>2021</v>
      </c>
      <c r="I205" s="77" t="inlineStr">
        <is>
          <t>Cortex</t>
        </is>
      </c>
      <c r="J205" s="77" t="inlineStr">
        <is>
          <t>10.1016/j.cortex.2021.06.012</t>
        </is>
      </c>
      <c r="K205" s="95" t="inlineStr">
        <is>
          <t>https://doi.org/10.1016/j.cortex.2021.06.012</t>
        </is>
      </c>
      <c r="L205" s="77" t="inlineStr">
        <is>
          <t>The autonomic nervous system governs the body's multifaceted internal adaptation to diverse changes in the external environment, a role more complex than is accessible to the methods-and data scales-hitherto used to illuminate its operation. Here we apply generative graphical modelling to large-scale multimodal neuroimaging data encompassing normal and abnormal states to derive a comprehensive hierarchical representation of the autonomic brain. We demonstrate that whereas conventional structural and functional maps identify regions jointly modulated by parasympathetic and sympathetic systems, only graphical analysis discriminates between them, revealing the cardinal roles of the autonomic system to be mediated by high-level distributed interactions. We provide a novel representation of the autonomic system-a multidimensional, generative network-that renders its richness tractable within future models of its function in health and disease.</t>
        </is>
      </c>
      <c r="M205" s="77" t="inlineStr">
        <is>
          <t>article</t>
        </is>
      </c>
      <c r="N205" s="77" t="inlineStr">
        <is>
          <t>en</t>
        </is>
      </c>
      <c r="O205" s="77" t="inlineStr">
        <is>
          <t>the autonomic brain: multi-dimensional generative hierarchical modelling of the autonomic connectome|james k. ruffle; harpreet hyare; matthew a. howard; adam d. farmer; a. vania apkarian; steven williams; qasim aziz; parashkev nachev|2021</t>
        </is>
      </c>
      <c r="P205" s="77" t="inlineStr">
        <is>
          <t>No</t>
        </is>
      </c>
      <c r="Q205" s="77" t="inlineStr">
        <is>
          <t>Citations: 42</t>
        </is>
      </c>
    </row>
    <row r="206" ht="526.85" customHeight="1" s="57">
      <c r="A206" s="77" t="inlineStr">
        <is>
          <t>OA-0205</t>
        </is>
      </c>
      <c r="B206" s="77" t="inlineStr">
        <is>
          <t>Database</t>
        </is>
      </c>
      <c r="C206" s="77" t="inlineStr">
        <is>
          <t>OpenAlex</t>
        </is>
      </c>
      <c r="D206" s="94" t="n">
        <v>46287</v>
      </c>
      <c r="E206" s="77" t="inlineStr">
        <is>
          <t>Multiple queries (Q1-Q10)</t>
        </is>
      </c>
      <c r="F206" s="77" t="inlineStr">
        <is>
          <t>Foundation models in robotics: Applications, challenges, and the future</t>
        </is>
      </c>
      <c r="G206" s="77" t="inlineStr">
        <is>
          <t>Roya Firoozi; Johnathan Tucker; Stephen Tian; Anirudha Majumdar; Jiankai Sun; Weiyu Liu; Yuke Zhu; Shuran Song; Ashish Kapoor; Karol Hausman; Brian Ichter; Danny Driess; Jia-Jun Wu; Cewu Lu; Mac Schwager</t>
        </is>
      </c>
      <c r="H206" s="77" t="n">
        <v>2024</v>
      </c>
      <c r="I206" s="77" t="inlineStr">
        <is>
          <t>The International Journal of Robotics Research</t>
        </is>
      </c>
      <c r="J206" s="77" t="inlineStr">
        <is>
          <t>10.1177/02783649241281508</t>
        </is>
      </c>
      <c r="K206" s="95" t="inlineStr">
        <is>
          <t>https://doi.org/10.1177/02783649241281508</t>
        </is>
      </c>
      <c r="L206" s="77" t="inlineStr">
        <is>
          <t>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t>
        </is>
      </c>
      <c r="M206" s="77" t="inlineStr">
        <is>
          <t>article</t>
        </is>
      </c>
      <c r="N206" s="77" t="inlineStr">
        <is>
          <t>en</t>
        </is>
      </c>
      <c r="O206" s="77" t="inlineStr">
        <is>
          <t>foundation models in robotics: applications, challenges, and the future|roya firoozi; johnathan tucker; stephen tian; anirudha majumdar; jiankai sun; weiyu liu; yuke zhu; shuran song; ashish kapoor; karol hausman; brian ichter; danny driess; jia-jun wu; cewu lu; mac schwager|2024</t>
        </is>
      </c>
      <c r="P206" s="77" t="inlineStr">
        <is>
          <t>No</t>
        </is>
      </c>
      <c r="Q206" s="77" t="inlineStr">
        <is>
          <t>Citations: 208</t>
        </is>
      </c>
    </row>
    <row r="207" ht="379.1" customHeight="1" s="57">
      <c r="A207" s="77" t="inlineStr">
        <is>
          <t>OA-0206</t>
        </is>
      </c>
      <c r="B207" s="77" t="inlineStr">
        <is>
          <t>Database</t>
        </is>
      </c>
      <c r="C207" s="77" t="inlineStr">
        <is>
          <t>OpenAlex</t>
        </is>
      </c>
      <c r="D207" s="94" t="n">
        <v>46287</v>
      </c>
      <c r="E207" s="77" t="inlineStr">
        <is>
          <t>Multiple queries (Q1-Q10)</t>
        </is>
      </c>
      <c r="F207" s="77" t="inlineStr">
        <is>
          <t>International business in the digital age: Global strategies in a world of national institutions</t>
        </is>
      </c>
      <c r="G207" s="77" t="inlineStr">
        <is>
          <t>Klaus E. Meyer; Jiatao Li; Keith D. Brouthers; Ruey‐Jer “Bryan” Jean</t>
        </is>
      </c>
      <c r="H207" s="77" t="n">
        <v>2023</v>
      </c>
      <c r="I207" s="77" t="inlineStr">
        <is>
          <t>Journal of International Business Studies</t>
        </is>
      </c>
      <c r="J207" s="77" t="inlineStr">
        <is>
          <t>10.1057/s41267-023-00618-x</t>
        </is>
      </c>
      <c r="K207" s="95" t="inlineStr">
        <is>
          <t>https://doi.org/10.1057/s41267-023-00618-x</t>
        </is>
      </c>
      <c r="L207" s="77" t="inlineStr">
        <is>
          <t>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is>
      </c>
      <c r="M207" s="77" t="inlineStr">
        <is>
          <t>article</t>
        </is>
      </c>
      <c r="N207" s="77" t="inlineStr">
        <is>
          <t>en</t>
        </is>
      </c>
      <c r="O207" s="77" t="inlineStr">
        <is>
          <t>international business in the digital age: global strategies in a world of national institutions|klaus e. meyer; jiatao li; keith d. brouthers; ruey‐jer “bryan” jean|2023</t>
        </is>
      </c>
      <c r="P207" s="77" t="inlineStr">
        <is>
          <t>No</t>
        </is>
      </c>
      <c r="Q207" s="77" t="inlineStr">
        <is>
          <t>Citations: 231</t>
        </is>
      </c>
    </row>
    <row r="208" ht="395.5" customHeight="1" s="57">
      <c r="A208" s="77" t="inlineStr">
        <is>
          <t>OA-0207</t>
        </is>
      </c>
      <c r="B208" s="77" t="inlineStr">
        <is>
          <t>Database</t>
        </is>
      </c>
      <c r="C208" s="77" t="inlineStr">
        <is>
          <t>OpenAlex</t>
        </is>
      </c>
      <c r="D208" s="94" t="n">
        <v>46287</v>
      </c>
      <c r="E208" s="77" t="inlineStr">
        <is>
          <t>Multiple queries (Q1-Q10)</t>
        </is>
      </c>
      <c r="F208" s="77" t="inlineStr">
        <is>
          <t>Generative Artificial Intelligence and the Evolving Challenge of Deepfake Detection: A Systematic Analysis</t>
        </is>
      </c>
      <c r="G208" s="77" t="inlineStr">
        <is>
          <t>Reza Babaei; Samuel Cheng; Rui Duan; Shangqing Zhao</t>
        </is>
      </c>
      <c r="H208" s="77" t="n">
        <v>2025</v>
      </c>
      <c r="I208" s="77" t="inlineStr">
        <is>
          <t>Journal of Sensor and Actuator Networks</t>
        </is>
      </c>
      <c r="J208" s="77" t="inlineStr">
        <is>
          <t>10.3390/jsan14010017</t>
        </is>
      </c>
      <c r="K208" s="95" t="inlineStr">
        <is>
          <t>https://doi.org/10.3390/jsan14010017</t>
        </is>
      </c>
      <c r="L208" s="77" t="inlineStr">
        <is>
          <t>Deepfake technology, which employs advanced generative artificial intelligence to create hyper-realistic synthetic media, poses significant challenges across various sectors, including security, entertainment, and education. This literature review explores the evolution of deepfake generation methods, ranging from traditional techniques to state-of-the-art models such as generative adversarial networks and diffusion models. We navigate through the effectiveness and limitations of various detection approaches, including machine learning, forensic analysis, and hybrid techniques, while highlighting the critical importance of interpretability and real-time performance in detection systems. Furthermore, we discuss the ethical implications and regulatory considerations surrounding deepfake technology, emphasizing the need for comprehensive frameworks to mitigate risks associated with misinformation and manipulation. Through a systematic review of the existing literature, our aim is to identify research gaps and future directions for the development of robust, adaptable detection systems that can keep pace with rapid advancements in deepfake generation.</t>
        </is>
      </c>
      <c r="M208" s="77" t="inlineStr">
        <is>
          <t>article</t>
        </is>
      </c>
      <c r="N208" s="77" t="inlineStr">
        <is>
          <t>en</t>
        </is>
      </c>
      <c r="O208" s="77" t="inlineStr">
        <is>
          <t>generative artificial intelligence and the evolving challenge of deepfake detection: a systematic analysis|reza babaei; samuel cheng; rui duan; shangqing zhao|2025</t>
        </is>
      </c>
      <c r="P208" s="77" t="inlineStr">
        <is>
          <t>No</t>
        </is>
      </c>
      <c r="Q208" s="77" t="inlineStr">
        <is>
          <t>Citations: 50</t>
        </is>
      </c>
    </row>
    <row r="209" ht="576.1" customHeight="1" s="57">
      <c r="A209" s="77" t="inlineStr">
        <is>
          <t>OA-0208</t>
        </is>
      </c>
      <c r="B209" s="77" t="inlineStr">
        <is>
          <t>Database</t>
        </is>
      </c>
      <c r="C209" s="77" t="inlineStr">
        <is>
          <t>OpenAlex</t>
        </is>
      </c>
      <c r="D209" s="94" t="n">
        <v>46287</v>
      </c>
      <c r="E209" s="77" t="inlineStr">
        <is>
          <t>Multiple queries (Q1-Q10)</t>
        </is>
      </c>
      <c r="F209" s="77" t="inlineStr">
        <is>
          <t>Deep learning for video object segmentation: a review</t>
        </is>
      </c>
      <c r="G209" s="77" t="inlineStr">
        <is>
          <t>Mingqi Gao; Feng Zheng; James J. Q. Yu; Caifeng Shan; Guiguang Ding; Jungong Han</t>
        </is>
      </c>
      <c r="H209" s="77" t="n">
        <v>2022</v>
      </c>
      <c r="I209" s="77" t="inlineStr">
        <is>
          <t>Artificial Intelligence Review</t>
        </is>
      </c>
      <c r="J209" s="77" t="inlineStr">
        <is>
          <t>10.1007/s10462-022-10176-7</t>
        </is>
      </c>
      <c r="K209" s="95" t="inlineStr">
        <is>
          <t>https://doi.org/10.1007/s10462-022-10176-7</t>
        </is>
      </c>
      <c r="L209" s="77" t="inlineStr">
        <is>
          <t>Abstract As one of the fundamental problems in the field of video understanding, video object segmentation aims at segmenting objects of interest throughout the given video sequence. Recently, with the advancements of deep learning techniques, deep neural networks have shown outstanding performance improvements in many computer vision applications, with video object segmentation being one of the most advocated and intensively investigated. In this paper, we present a systematic review of the deep learning-based video segmentation literature, highlighting the pros and cons of each category of approaches. Concretely, we start by introducing the definition, background concepts and basic ideas of algorithms in this field. Subsequently, we summarise the datasets for training and testing a video object segmentation algorithm, as well as common challenges and evaluation metrics. Next, previous works are grouped and reviewed based on how they extract and use spatial and temporal features, where their architectures, contributions and the differences among each other are elaborated. At last, the quantitative and qualitative results of several representative methods on a dataset with many remaining challenges are provided and analysed, followed by further discussions on future research directions. This article is expected to serve as a tutorial and source of reference for learners intended to quickly grasp the current progress in this research area and practitioners interested in applying the video object segmentation methods to their problems. A public website is built to collect and track the related works in this field: https://github.com/gaomingqi/VOS-Review .</t>
        </is>
      </c>
      <c r="M209" s="77" t="inlineStr">
        <is>
          <t>article</t>
        </is>
      </c>
      <c r="N209" s="77" t="inlineStr">
        <is>
          <t>en</t>
        </is>
      </c>
      <c r="O209" s="77" t="inlineStr">
        <is>
          <t>deep learning for video object segmentation: a review|mingqi gao; feng zheng; james j. q. yu; caifeng shan; guiguang ding; jungong han|2022</t>
        </is>
      </c>
      <c r="P209" s="77" t="inlineStr">
        <is>
          <t>No</t>
        </is>
      </c>
      <c r="Q209" s="77" t="inlineStr">
        <is>
          <t>Citations: 96</t>
        </is>
      </c>
    </row>
    <row r="210" ht="477.6" customHeight="1" s="57">
      <c r="A210" s="77" t="inlineStr">
        <is>
          <t>OA-0209</t>
        </is>
      </c>
      <c r="B210" s="77" t="inlineStr">
        <is>
          <t>Database</t>
        </is>
      </c>
      <c r="C210" s="77" t="inlineStr">
        <is>
          <t>OpenAlex</t>
        </is>
      </c>
      <c r="D210" s="94" t="n">
        <v>46287</v>
      </c>
      <c r="E210" s="77" t="inlineStr">
        <is>
          <t>Multiple queries (Q1-Q10)</t>
        </is>
      </c>
      <c r="F210" s="77" t="inlineStr">
        <is>
          <t>Large AI Models in Health Informatics: Applications, Challenges, and the Future</t>
        </is>
      </c>
      <c r="G210" s="77" t="inlineStr">
        <is>
          <t>Jianing Qiu; Lin Li; Jiankai Sun; Jiachuan Peng; Peilun Shi; Ruiyang Zhang; Yinzhao Dong; Kyle Lam; Frank P.-W. Lo; Bo Xiao; Wu Yuan; Ningli Wang; Dong Xu; Benny Lo</t>
        </is>
      </c>
      <c r="H210" s="77" t="n">
        <v>2023</v>
      </c>
      <c r="I210" s="77" t="inlineStr">
        <is>
          <t>IEEE Journal of Biomedical and Health Informatics</t>
        </is>
      </c>
      <c r="J210" s="77" t="inlineStr">
        <is>
          <t>10.1109/jbhi.2023.3316750</t>
        </is>
      </c>
      <c r="K210" s="95" t="inlineStr">
        <is>
          <t>https://doi.org/10.1109/jbhi.2023.3316750</t>
        </is>
      </c>
      <c r="L210" s="77" t="inlineStr">
        <is>
          <t>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is>
      </c>
      <c r="M210" s="77" t="inlineStr">
        <is>
          <t>article</t>
        </is>
      </c>
      <c r="N210" s="77" t="inlineStr">
        <is>
          <t>en</t>
        </is>
      </c>
      <c r="O210" s="77" t="inlineStr">
        <is>
          <t>large ai models in health informatics: applications, challenges, and the future|jianing qiu; lin li; jiankai sun; jiachuan peng; peilun shi; ruiyang zhang; yinzhao dong; kyle lam; frank p.-w. lo; bo xiao; wu yuan; ningli wang; dong xu; benny lo|2023</t>
        </is>
      </c>
      <c r="P210" s="77" t="inlineStr">
        <is>
          <t>No</t>
        </is>
      </c>
      <c r="Q210" s="77" t="inlineStr">
        <is>
          <t>Citations: 238</t>
        </is>
      </c>
    </row>
    <row r="211" ht="576.1" customHeight="1" s="57">
      <c r="A211" s="77" t="inlineStr">
        <is>
          <t>OA-0210</t>
        </is>
      </c>
      <c r="B211" s="77" t="inlineStr">
        <is>
          <t>Database</t>
        </is>
      </c>
      <c r="C211" s="77" t="inlineStr">
        <is>
          <t>OpenAlex</t>
        </is>
      </c>
      <c r="D211" s="94" t="n">
        <v>46287</v>
      </c>
      <c r="E211" s="77" t="inlineStr">
        <is>
          <t>Multiple queries (Q1-Q10)</t>
        </is>
      </c>
      <c r="F211" s="77" t="inlineStr">
        <is>
          <t>When geoscience meets generative AI and large language models: Foundations, trends, and future challenges</t>
        </is>
      </c>
      <c r="G211" s="77" t="inlineStr">
        <is>
          <t>Abdenour Hadid; Tanujit Chakraborty; D. Busby</t>
        </is>
      </c>
      <c r="H211" s="77" t="n">
        <v>2024</v>
      </c>
      <c r="I211" s="77" t="inlineStr">
        <is>
          <t>Expert Systems</t>
        </is>
      </c>
      <c r="J211" s="77" t="inlineStr">
        <is>
          <t>10.1111/exsy.13654</t>
        </is>
      </c>
      <c r="K211" s="95" t="inlineStr">
        <is>
          <t>https://doi.org/10.1111/exsy.13654</t>
        </is>
      </c>
      <c r="L211" s="77" t="inlineStr">
        <is>
          <t>Abstract 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t>
        </is>
      </c>
      <c r="M211" s="77" t="inlineStr">
        <is>
          <t>article</t>
        </is>
      </c>
      <c r="N211" s="77" t="inlineStr">
        <is>
          <t>en</t>
        </is>
      </c>
      <c r="O211" s="77" t="inlineStr">
        <is>
          <t>when geoscience meets generative ai and large language models: foundations, trends, and future challenges|abdenour hadid; tanujit chakraborty; d. busby|2024</t>
        </is>
      </c>
      <c r="P211" s="77" t="inlineStr">
        <is>
          <t>No</t>
        </is>
      </c>
      <c r="Q211" s="77" t="inlineStr">
        <is>
          <t>Citations: 50</t>
        </is>
      </c>
    </row>
    <row r="212" ht="592.5" customHeight="1" s="57">
      <c r="A212" s="77" t="inlineStr">
        <is>
          <t>OA-0211</t>
        </is>
      </c>
      <c r="B212" s="77" t="inlineStr">
        <is>
          <t>Database</t>
        </is>
      </c>
      <c r="C212" s="77" t="inlineStr">
        <is>
          <t>OpenAlex</t>
        </is>
      </c>
      <c r="D212" s="94" t="n">
        <v>46287</v>
      </c>
      <c r="E212" s="77" t="inlineStr">
        <is>
          <t>Multiple queries (Q1-Q10)</t>
        </is>
      </c>
      <c r="F212" s="77" t="inlineStr">
        <is>
          <t>Single image super-resolution with denoising diffusion GANS</t>
        </is>
      </c>
      <c r="G212" s="77" t="inlineStr">
        <is>
          <t>Heng Xiao; Xin Wang; Jun Wang; Jingye Cai; Jian-Hua Deng; Jing-Ke Yan; Yi-Dong Tang</t>
        </is>
      </c>
      <c r="H212" s="77" t="n">
        <v>2024</v>
      </c>
      <c r="I212" s="77" t="inlineStr">
        <is>
          <t>Scientific Reports</t>
        </is>
      </c>
      <c r="J212" s="77" t="inlineStr">
        <is>
          <t>10.1038/s41598-024-52370-3</t>
        </is>
      </c>
      <c r="K212" s="95" t="inlineStr">
        <is>
          <t>https://doi.org/10.1038/s41598-024-52370-3</t>
        </is>
      </c>
      <c r="L212" s="77" t="inlineStr">
        <is>
          <t>Single image super-resolution (SISR) refers to the reconstruction from the corresponding low-resolution (LR) image input to a high-resolution (HR) image. However, since a single low-resolution image corresponds to multiple high-resolution images, this is an ill-posed problem. In recent years, generative model-based SISR methods have outperformed conventional SISR methods in performance. However, the SISR methods based on GAN, VAE, and Flow have the problems of unstable training, low sampling quality, and expensive computational cost. These models also struggle to achieve the trifecta of diverse, high-quality, and fast sampling. In particular, denoising diffusion probabilistic models have shown impressive variety and high quality of samples, but their expensive sampling cost prevents them from being well applied in the real world. In this paper, we investigate the fundamental reason for the slow sampling speed of the SISR method based on the diffusion model lies in the Gaussian assumption used in the previous diffusion model, which is only applicable for small step sizes. We propose a new Single Image Super-Resolution with Denoising Diffusion GANS (SRDDGAN) to achieve large-step denoising, sample diversity, and training stability. Our approach combines denoising diffusion models with GANs to generate images conditionally, using a multimodal conditional GAN to model each denoising step. SRDDGAN outperforms existing diffusion model-based methods regarding PSNR and perceptual quality metrics, while the added latent variable Z solution explores the diversity of likely HR spatial domain. Notably, the SRDDGAN model infers nearly 11 times faster than diffusion-based SR3, making it a more practical solution for real-world applications.</t>
        </is>
      </c>
      <c r="M212" s="77" t="inlineStr">
        <is>
          <t>article</t>
        </is>
      </c>
      <c r="N212" s="77" t="inlineStr">
        <is>
          <t>en</t>
        </is>
      </c>
      <c r="O212" s="77" t="inlineStr">
        <is>
          <t>single image super-resolution with denoising diffusion gans|heng xiao; xin wang; jun wang; jingye cai; jian-hua deng; jing-ke yan; yi-dong tang|2024</t>
        </is>
      </c>
      <c r="P212" s="77" t="inlineStr">
        <is>
          <t>No</t>
        </is>
      </c>
      <c r="Q212" s="77" t="inlineStr">
        <is>
          <t>Citations: 52</t>
        </is>
      </c>
    </row>
    <row r="213" ht="592.5" customHeight="1" s="57">
      <c r="A213" s="77" t="inlineStr">
        <is>
          <t>OA-0212</t>
        </is>
      </c>
      <c r="B213" s="77" t="inlineStr">
        <is>
          <t>Database</t>
        </is>
      </c>
      <c r="C213" s="77" t="inlineStr">
        <is>
          <t>OpenAlex</t>
        </is>
      </c>
      <c r="D213" s="94" t="n">
        <v>46287</v>
      </c>
      <c r="E213" s="77" t="inlineStr">
        <is>
          <t>Multiple queries (Q1-Q10)</t>
        </is>
      </c>
      <c r="F213" s="77" t="inlineStr">
        <is>
          <t>Generative Artificial Intelligence Meets Synthetic Aperture Radar: A survey</t>
        </is>
      </c>
      <c r="G213" s="77" t="inlineStr">
        <is>
          <t>Zhongling Huang; Xidan Zhang; Zuqian Tang; Feng Xu; Mihai Datcu; Junwei Han</t>
        </is>
      </c>
      <c r="H213" s="77" t="n">
        <v>2024</v>
      </c>
      <c r="I213" s="77" t="inlineStr">
        <is>
          <t>IEEE Geoscience and Remote Sensing Magazine</t>
        </is>
      </c>
      <c r="J213" s="77" t="inlineStr">
        <is>
          <t>10.1109/mgrs.2024.3483459</t>
        </is>
      </c>
      <c r="K213" s="95" t="inlineStr">
        <is>
          <t>https://doi.org/10.1109/mgrs.2024.3483459</t>
        </is>
      </c>
      <c r="L213" s="77" t="inlineStr">
        <is>
          <t>SAR images possess unique attributes that present challenges for both human observers and vision AI models to interpret, owing to their electromagnetic characteristics. The interpretation of SAR images encounters various hurdles, with one of the primary obstacles being the data itself, which includes issues related to both the quantity and quality of the data. The challenges can be addressed using generative AI technologies. Generative AI, often known as GenAI, is a very advanced and powerful technology in the field of artificial intelligence that has gained significant attention. The advancement has created possibilities for the creation of texts, photorealistic pictures, videos, and material in various modalities. This paper aims to comprehensively investigate the intersection of GenAI and SAR. First, we illustrate the common data generation-based applications in SAR field and compare them with computer vision tasks, analyzing the similarity, difference, and general challenges of them. Then, an overview of the latest GenAI models is systematically reviewed, including various basic models and their variations targeting the general challenges. Additionally, the corresponding applications in SAR domain are also included. Specifically, we propose to summarize the physical model based simulation approaches for SAR, and analyze the hybrid modeling methods that combine the GenAI and interpretable models. The evaluation methods that have been or could be applied to SAR, are also explored. Finally, the potential challenges and future prospects are discussed. To our best knowledge, this survey is the first exhaustive examination of the interdiscipline of SAR and GenAI, encompassing a wide range of topics, including deep neural networks, physical models, computer vision, and SAR images.</t>
        </is>
      </c>
      <c r="M213" s="77" t="inlineStr">
        <is>
          <t>article</t>
        </is>
      </c>
      <c r="N213" s="77" t="inlineStr">
        <is>
          <t>en</t>
        </is>
      </c>
      <c r="O213" s="77" t="inlineStr">
        <is>
          <t>generative artificial intelligence meets synthetic aperture radar: a survey|zhongling huang; xidan zhang; zuqian tang; feng xu; mihai datcu; junwei han|2024</t>
        </is>
      </c>
      <c r="P213" s="77" t="inlineStr">
        <is>
          <t>No</t>
        </is>
      </c>
      <c r="Q213" s="77" t="inlineStr">
        <is>
          <t>Citations: 47</t>
        </is>
      </c>
    </row>
    <row r="214" ht="362.65" customHeight="1" s="57">
      <c r="A214" s="77" t="inlineStr">
        <is>
          <t>OA-0213</t>
        </is>
      </c>
      <c r="B214" s="77" t="inlineStr">
        <is>
          <t>Database</t>
        </is>
      </c>
      <c r="C214" s="77" t="inlineStr">
        <is>
          <t>OpenAlex</t>
        </is>
      </c>
      <c r="D214" s="94" t="n">
        <v>46287</v>
      </c>
      <c r="E214" s="77" t="inlineStr">
        <is>
          <t>Multiple queries (Q1-Q10)</t>
        </is>
      </c>
      <c r="F214" s="77" t="inlineStr">
        <is>
          <t>Understanding tourist barriers and personality influences in embracing generative AI for travel planning and decision-making</t>
        </is>
      </c>
      <c r="G214" s="77" t="inlineStr">
        <is>
          <t>Siamak Seyfi; Myung Ja Kim; Amin Nazifi; Samantha Murdy; Tan Vo‐Thanh</t>
        </is>
      </c>
      <c r="H214" s="77" t="n">
        <v>2025</v>
      </c>
      <c r="I214" s="77" t="inlineStr">
        <is>
          <t>International Journal of Hospitality Management</t>
        </is>
      </c>
      <c r="J214" s="77" t="inlineStr">
        <is>
          <t>10.1016/j.ijhm.2025.104105</t>
        </is>
      </c>
      <c r="K214" s="95" t="inlineStr">
        <is>
          <t>https://doi.org/10.1016/j.ijhm.2025.104105</t>
        </is>
      </c>
      <c r="L214" s="77" t="inlineStr">
        <is>
          <t>As generative artificial intelligence (GAI) technologies become increasingly integrated into the travel industry, understanding the barriers tourists face in adopting these innovative technologies for their travel planning and decision-making has growingly become a critical area of focus. Drawing on the theoretical frameworks of innovation resistance and Big Five personality traits, this study surveyed potential travelers in Korea and the US to assess their personality characteristics, innovation resistance, and perceptions of AI-generated travel recommendations. The findings, derived from structural equation modeling, multi-group analysis, and fuzzy-set qualitative comparative analysis, reveal that variations in personality traits significantly affect tourists’ reluctance to adopting these technologies. Overall, the results of this study contribute to the theoretical understanding of acceptance of GAI and offer practical insights for tourism industry stakeholders, enabling them to tailor their offerings to different personality types and enhance the travel experience for a wide range of travelers.</t>
        </is>
      </c>
      <c r="M214" s="77" t="inlineStr">
        <is>
          <t>article</t>
        </is>
      </c>
      <c r="N214" s="77" t="inlineStr">
        <is>
          <t>en</t>
        </is>
      </c>
      <c r="O214" s="77" t="inlineStr">
        <is>
          <t>understanding tourist barriers and personality influences in embracing generative ai for travel planning and decision-making|siamak seyfi; myung ja kim; amin nazifi; samantha murdy; tan vo‐thanh|2025</t>
        </is>
      </c>
      <c r="P214" s="77" t="inlineStr">
        <is>
          <t>No</t>
        </is>
      </c>
      <c r="Q214" s="77" t="inlineStr">
        <is>
          <t>Citations: 93</t>
        </is>
      </c>
    </row>
    <row r="215" ht="214.9" customHeight="1" s="57">
      <c r="A215" s="77" t="inlineStr">
        <is>
          <t>OA-0214</t>
        </is>
      </c>
      <c r="B215" s="77" t="inlineStr">
        <is>
          <t>Database</t>
        </is>
      </c>
      <c r="C215" s="77" t="inlineStr">
        <is>
          <t>OpenAlex</t>
        </is>
      </c>
      <c r="D215" s="94" t="n">
        <v>46287</v>
      </c>
      <c r="E215" s="77" t="inlineStr">
        <is>
          <t>Multiple queries (Q1-Q10)</t>
        </is>
      </c>
      <c r="F215" s="77" t="inlineStr">
        <is>
          <t>Generative AI and Lexicography: The Current State of the Art Using ChatGPT</t>
        </is>
      </c>
      <c r="G215" s="77" t="inlineStr">
        <is>
          <t>Gilles-Maurice de Schryver</t>
        </is>
      </c>
      <c r="H215" s="77" t="n">
        <v>2023</v>
      </c>
      <c r="I215" s="77" t="inlineStr">
        <is>
          <t>International Journal of Lexicography</t>
        </is>
      </c>
      <c r="J215" s="77" t="inlineStr">
        <is>
          <t>10.1093/ijl/ecad021</t>
        </is>
      </c>
      <c r="K215" s="95" t="inlineStr">
        <is>
          <t>https://doi.org/10.1093/ijl/ecad021</t>
        </is>
      </c>
      <c r="L215" s="77" t="inlineStr">
        <is>
          <t>Abstract In this article, all ten papers and talks that have been devoted to the use of ChatGPT in lexicography so far are critically analysed, their results tabulated and cross-compared, from which the leading trends are determined. Extrapolating from the trendlines, a single short but robust new prompt is fine-tuned with which articles from different word classes are generated fully-automatically for a dictionary which compares favourably to the best practice in dictionary compilation. The conclusion is that a new age, that of the successful application of generative AI in lexicography, has dawned.</t>
        </is>
      </c>
      <c r="M215" s="77" t="inlineStr">
        <is>
          <t>article</t>
        </is>
      </c>
      <c r="N215" s="77" t="inlineStr">
        <is>
          <t>en</t>
        </is>
      </c>
      <c r="O215" s="77" t="inlineStr">
        <is>
          <t>generative ai and lexicography: the current state of the art using chatgpt|gilles-maurice de schryver|2023</t>
        </is>
      </c>
      <c r="P215" s="77" t="inlineStr">
        <is>
          <t>No</t>
        </is>
      </c>
      <c r="Q215" s="77" t="inlineStr">
        <is>
          <t>Citations: 69</t>
        </is>
      </c>
    </row>
    <row r="216" ht="543.25" customHeight="1" s="57">
      <c r="A216" s="77" t="inlineStr">
        <is>
          <t>OA-0215</t>
        </is>
      </c>
      <c r="B216" s="77" t="inlineStr">
        <is>
          <t>Database</t>
        </is>
      </c>
      <c r="C216" s="77" t="inlineStr">
        <is>
          <t>OpenAlex</t>
        </is>
      </c>
      <c r="D216" s="94" t="n">
        <v>46287</v>
      </c>
      <c r="E216" s="77" t="inlineStr">
        <is>
          <t>Multiple queries (Q1-Q10)</t>
        </is>
      </c>
      <c r="F216" s="77" t="inlineStr">
        <is>
          <t>Generating and evaluating synthetic data in digital pathology through diffusion models</t>
        </is>
      </c>
      <c r="G216" s="77" t="inlineStr">
        <is>
          <t>M. Pozzi; Shahryar Noei; Erich Robbi; Luca Cima; Monica Moroni; Enrico Munari; Evelin Torresani; Giuseppe Jurman</t>
        </is>
      </c>
      <c r="H216" s="77" t="n">
        <v>2024</v>
      </c>
      <c r="I216" s="77" t="inlineStr">
        <is>
          <t>Scientific Reports</t>
        </is>
      </c>
      <c r="J216" s="77" t="inlineStr">
        <is>
          <t>10.1038/s41598-024-79602-w</t>
        </is>
      </c>
      <c r="K216" s="95" t="inlineStr">
        <is>
          <t>https://doi.org/10.1038/s41598-024-79602-w</t>
        </is>
      </c>
      <c r="L216" s="77" t="inlineStr">
        <is>
          <t>Synthetic data is becoming a valuable tool for computational pathologists, aiding in tasks like data augmentation and addressing data scarcity and privacy. However, its use necessitates careful planning and evaluation to prevent the creation of clinically irrelevant artifacts.This manuscript introduces a comprehensive pipeline for generating and evaluating synthetic pathology data using a diffusion model. The pipeline features a multifaceted evaluation strategy with an integrated explainability procedure, addressing two key aspects of synthetic data use in the medical domain.The evaluation of the generated data employs an ensemble-like approach. The first step includes assessing the similarity between real and synthetic data using established metrics. The second step involves evaluating the usability of the generated images in deep learning models accompanied with explainable AI methods. The final step entails verifying their histopathological realism through questionnaires answered by professional pathologists. We show that each of these evaluation steps are necessary as they provide complementary information on the generated data's quality.The pipeline is demonstrated on the public GTEx dataset of 650 Whole Slide Images (WSIs), including five different tissues. An equal number of tiles from each tissue are generated and their reliability is assessed using the proposed evaluation pipeline, yielding promising results.In summary, the proposed workflow offers a comprehensive solution for generative AI in digital pathology, potentially aiding the community in their transition towards digitalization and data-driven modeling.</t>
        </is>
      </c>
      <c r="M216" s="77" t="inlineStr">
        <is>
          <t>article</t>
        </is>
      </c>
      <c r="N216" s="77" t="inlineStr">
        <is>
          <t>en</t>
        </is>
      </c>
      <c r="O216" s="77" t="inlineStr">
        <is>
          <t>generating and evaluating synthetic data in digital pathology through diffusion models|m. pozzi; shahryar noei; erich robbi; luca cima; monica moroni; enrico munari; evelin torresani; giuseppe jurman|2024</t>
        </is>
      </c>
      <c r="P216" s="77" t="inlineStr">
        <is>
          <t>No</t>
        </is>
      </c>
      <c r="Q216" s="77" t="inlineStr">
        <is>
          <t>Citations: 40</t>
        </is>
      </c>
    </row>
    <row r="217" ht="494" customHeight="1" s="57">
      <c r="A217" s="77" t="inlineStr">
        <is>
          <t>OA-0216</t>
        </is>
      </c>
      <c r="B217" s="77" t="inlineStr">
        <is>
          <t>Database</t>
        </is>
      </c>
      <c r="C217" s="77" t="inlineStr">
        <is>
          <t>OpenAlex</t>
        </is>
      </c>
      <c r="D217" s="94" t="n">
        <v>46287</v>
      </c>
      <c r="E217" s="77" t="inlineStr">
        <is>
          <t>Multiple queries (Q1-Q10)</t>
        </is>
      </c>
      <c r="F217" s="77" t="inlineStr">
        <is>
          <t>Deep learning for geological hazards analysis: Data, models, applications, and opportunities</t>
        </is>
      </c>
      <c r="G217" s="77" t="inlineStr">
        <is>
          <t>Zhengjing Ma; Gang Mei</t>
        </is>
      </c>
      <c r="H217" s="77" t="n">
        <v>2021</v>
      </c>
      <c r="I217" s="77" t="inlineStr">
        <is>
          <t>Earth-Science Reviews</t>
        </is>
      </c>
      <c r="J217" s="77" t="inlineStr">
        <is>
          <t>10.1016/j.earscirev.2021.103858</t>
        </is>
      </c>
      <c r="K217" s="95" t="inlineStr">
        <is>
          <t>https://doi.org/10.1016/j.earscirev.2021.103858</t>
        </is>
      </c>
      <c r="L217" s="77" t="inlineStr">
        <is>
          <t>As natural disasters are induced by geodynamic activities or abnormal changes in the environment, geological hazards tend to wreak havoc on the environment and human society. Recently, the dramatic increase in the volume of various types of Earth observation ‘big data’ from multiple sources, and the rapid development of deep learning as a state-of-the-art data analysis tool, have enabled novel advances in geological hazard analysis, with the ultimate aim to mitigate the devastation associated with these hazards. Motivated by numerous applications, this paper presents an overview of the advances in the utilization of deep learning for geological hazard analysis. First, six commonly available Earth observation data sources are described, e.g., unmanned aerial vehicles, satellite platforms, and in-situ monitoring systems. Second, the deep learning background and six typical deep learning models are introduced, such as convolutional neural networks and recurrent neural networks. Third, focusing on six typical geological hazards, i.e., landslides, debris flows, rockfalls, avalanches, earthquakes, and volcanoes, the deep learning applications for geological hazard analysis are reviewed, and common application paradigms are summarized. Finally, the challenges and opportunities for the application of deep learning models for geological hazard analysis are highlighted, with the aim to inspire further related research.</t>
        </is>
      </c>
      <c r="M217" s="77" t="inlineStr">
        <is>
          <t>article</t>
        </is>
      </c>
      <c r="N217" s="77" t="inlineStr">
        <is>
          <t>en</t>
        </is>
      </c>
      <c r="O217" s="77" t="inlineStr">
        <is>
          <t>deep learning for geological hazards analysis: data, models, applications, and opportunities|zhengjing ma; gang mei|2021</t>
        </is>
      </c>
      <c r="P217" s="77" t="inlineStr">
        <is>
          <t>No</t>
        </is>
      </c>
      <c r="Q217" s="77" t="inlineStr">
        <is>
          <t>Citations: 322</t>
        </is>
      </c>
    </row>
    <row r="218" ht="297" customHeight="1" s="57">
      <c r="A218" s="77" t="inlineStr">
        <is>
          <t>OA-0217</t>
        </is>
      </c>
      <c r="B218" s="77" t="inlineStr">
        <is>
          <t>Database</t>
        </is>
      </c>
      <c r="C218" s="77" t="inlineStr">
        <is>
          <t>OpenAlex</t>
        </is>
      </c>
      <c r="D218" s="94" t="n">
        <v>46287</v>
      </c>
      <c r="E218" s="77" t="inlineStr">
        <is>
          <t>Multiple queries (Q1-Q10)</t>
        </is>
      </c>
      <c r="F218" s="77" t="inlineStr">
        <is>
          <t>Generative artificial intelligence in graduate medical education</t>
        </is>
      </c>
      <c r="G218" s="77" t="inlineStr">
        <is>
          <t>Ravi Janumpally; Suparna Nanua; Andy Ngo; Kenneth Youens</t>
        </is>
      </c>
      <c r="H218" s="77" t="n">
        <v>2025</v>
      </c>
      <c r="I218" s="77" t="inlineStr">
        <is>
          <t>Frontiers in Medicine</t>
        </is>
      </c>
      <c r="J218" s="77" t="inlineStr">
        <is>
          <t>10.3389/fmed.2024.1525604</t>
        </is>
      </c>
      <c r="K218" s="95" t="inlineStr">
        <is>
          <t>https://doi.org/10.3389/fmed.2024.1525604</t>
        </is>
      </c>
      <c r="L218" s="77" t="inlineStr">
        <is>
          <t>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is>
      </c>
      <c r="M218" s="77" t="inlineStr">
        <is>
          <t>article</t>
        </is>
      </c>
      <c r="N218" s="77" t="inlineStr">
        <is>
          <t>en</t>
        </is>
      </c>
      <c r="O218" s="77" t="inlineStr">
        <is>
          <t>generative artificial intelligence in graduate medical education|ravi janumpally; suparna nanua; andy ngo; kenneth youens|2025</t>
        </is>
      </c>
      <c r="P218" s="77" t="inlineStr">
        <is>
          <t>No</t>
        </is>
      </c>
      <c r="Q218" s="77" t="inlineStr">
        <is>
          <t>Citations: 54</t>
        </is>
      </c>
    </row>
    <row r="219" ht="395.5" customHeight="1" s="57">
      <c r="A219" s="77" t="inlineStr">
        <is>
          <t>OA-0218</t>
        </is>
      </c>
      <c r="B219" s="77" t="inlineStr">
        <is>
          <t>Database</t>
        </is>
      </c>
      <c r="C219" s="77" t="inlineStr">
        <is>
          <t>OpenAlex</t>
        </is>
      </c>
      <c r="D219" s="94" t="n">
        <v>46287</v>
      </c>
      <c r="E219" s="77" t="inlineStr">
        <is>
          <t>Multiple queries (Q1-Q10)</t>
        </is>
      </c>
      <c r="F219" s="77" t="inlineStr">
        <is>
          <t>Machine-Generated Text: A Comprehensive Survey of Threat Models and Detection Methods</t>
        </is>
      </c>
      <c r="G219" s="77" t="inlineStr">
        <is>
          <t>Evan Crothers; Nathalie Japkowicz; Herna L. Viktor</t>
        </is>
      </c>
      <c r="H219" s="77" t="n">
        <v>2023</v>
      </c>
      <c r="I219" s="77" t="inlineStr">
        <is>
          <t>IEEE Access</t>
        </is>
      </c>
      <c r="J219" s="77" t="inlineStr">
        <is>
          <t>10.1109/access.2023.3294090</t>
        </is>
      </c>
      <c r="K219" s="95" t="inlineStr">
        <is>
          <t>https://doi.org/10.1109/access.2023.3294090</t>
        </is>
      </c>
      <c r="L219" s="77" t="inlineStr">
        <is>
          <t>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t>
        </is>
      </c>
      <c r="M219" s="77" t="inlineStr">
        <is>
          <t>article</t>
        </is>
      </c>
      <c r="N219" s="77" t="inlineStr">
        <is>
          <t>en</t>
        </is>
      </c>
      <c r="O219" s="77" t="inlineStr">
        <is>
          <t>machine-generated text: a comprehensive survey of threat models and detection methods|evan crothers; nathalie japkowicz; herna l. viktor|2023</t>
        </is>
      </c>
      <c r="P219" s="77" t="inlineStr">
        <is>
          <t>No</t>
        </is>
      </c>
      <c r="Q219" s="77" t="inlineStr">
        <is>
          <t>Citations: 181</t>
        </is>
      </c>
    </row>
    <row r="220" ht="362.65" customHeight="1" s="57">
      <c r="A220" s="77" t="inlineStr">
        <is>
          <t>OA-0219</t>
        </is>
      </c>
      <c r="B220" s="77" t="inlineStr">
        <is>
          <t>Database</t>
        </is>
      </c>
      <c r="C220" s="77" t="inlineStr">
        <is>
          <t>OpenAlex</t>
        </is>
      </c>
      <c r="D220" s="94" t="n">
        <v>46287</v>
      </c>
      <c r="E220" s="77" t="inlineStr">
        <is>
          <t>Multiple queries (Q1-Q10)</t>
        </is>
      </c>
      <c r="F220" s="77" t="inlineStr">
        <is>
          <t>Generative pretraining from large-scale transcriptomes for single-cell deciphering</t>
        </is>
      </c>
      <c r="G220" s="77" t="inlineStr">
        <is>
          <t>Hongru Shen; Jilei Liu; Jiani Hu; Xilin Shen; Chao Zhang; Dan Wu; Mengyao Feng; Meng Yang; Yang Li; Yichen Yang; Wei Wang; Qiang Zhang; Jilong Yang; Kexin Chen; Xiangchun Li</t>
        </is>
      </c>
      <c r="H220" s="77" t="n">
        <v>2023</v>
      </c>
      <c r="I220" s="77" t="inlineStr">
        <is>
          <t>iScience</t>
        </is>
      </c>
      <c r="J220" s="77" t="inlineStr">
        <is>
          <t>10.1016/j.isci.2023.106536</t>
        </is>
      </c>
      <c r="K220" s="95" t="inlineStr">
        <is>
          <t>https://doi.org/10.1016/j.isci.2023.106536</t>
        </is>
      </c>
      <c r="L220" s="77" t="inlineStr">
        <is>
          <t>Exponential accumulation of single-cell transcriptomes poses great challenge for efficient assimilation. Here, we present an approach entitled generative pretraining from transcriptomes ( tGPT ) for learning feature representation of transcriptomes. tGPT is conceptually simple in that it autoregressive models the ranking of a gene in the context of its preceding neighbors. We developed tGPT with 22.3 million single-cell transcriptomes and used four single-cell datasets to evalutate its performance on single-cell analysis tasks. In addition, we examine its applications on bulk tissues. The single-cell clusters and cell lineage trajectories derived from tGPT are highly aligned with known cell labels and states. The feature patterns of tumor bulk tissues learned by tGPT are associated with a wide range of genomic alteration events, prognosis, and treatment outcome of immunotherapy. tGPT represents a new analytical paradigm for integrating and deciphering massive amounts of transcriptome data and it will facilitate the interpretation and clinical translation of single-cell transcriptomes.</t>
        </is>
      </c>
      <c r="M220" s="77" t="inlineStr">
        <is>
          <t>article</t>
        </is>
      </c>
      <c r="N220" s="77" t="inlineStr">
        <is>
          <t>en</t>
        </is>
      </c>
      <c r="O220" s="77" t="inlineStr">
        <is>
          <t>generative pretraining from large-scale transcriptomes for single-cell deciphering|hongru shen; jilei liu; jiani hu; xilin shen; chao zhang; dan wu; mengyao feng; meng yang; yang li; yichen yang; wei wang; qiang zhang; jilong yang; kexin chen; xiangchun li|2023</t>
        </is>
      </c>
      <c r="P220" s="77" t="inlineStr">
        <is>
          <t>No</t>
        </is>
      </c>
      <c r="Q220" s="77" t="inlineStr">
        <is>
          <t>Citations: 65</t>
        </is>
      </c>
    </row>
    <row r="221" ht="494" customHeight="1" s="57">
      <c r="A221" s="77" t="inlineStr">
        <is>
          <t>OA-0220</t>
        </is>
      </c>
      <c r="B221" s="77" t="inlineStr">
        <is>
          <t>Database</t>
        </is>
      </c>
      <c r="C221" s="77" t="inlineStr">
        <is>
          <t>OpenAlex</t>
        </is>
      </c>
      <c r="D221" s="94" t="n">
        <v>46287</v>
      </c>
      <c r="E221" s="77" t="inlineStr">
        <is>
          <t>Multiple queries (Q1-Q10)</t>
        </is>
      </c>
      <c r="F221" s="77" t="inlineStr">
        <is>
          <t>Advancements and Challenges in Machine Learning: A Comprehensive Review of Models, Libraries, Applications, and Algorithms</t>
        </is>
      </c>
      <c r="G221" s="77" t="inlineStr">
        <is>
          <t>Shahid Tufail; Hugo Riggs; Mohd Tariq; Arif I. Sarwat</t>
        </is>
      </c>
      <c r="H221" s="77" t="n">
        <v>2023</v>
      </c>
      <c r="I221" s="77" t="inlineStr">
        <is>
          <t>Electronics</t>
        </is>
      </c>
      <c r="J221" s="77" t="inlineStr">
        <is>
          <t>10.3390/electronics12081789</t>
        </is>
      </c>
      <c r="K221" s="95" t="inlineStr">
        <is>
          <t>https://doi.org/10.3390/electronics12081789</t>
        </is>
      </c>
      <c r="L221" s="77" t="inlineStr">
        <is>
          <t>In the current world of the Internet of Things, cyberspace, mobile devices, businesses, social media platforms, healthcare systems, etc., there is a lot of data online today. Machine learning (ML) is something we need to understand to do smart analyses of these data and make smart, automated applications that use them. There are many different kinds of machine learning algorithms. The most well-known ones are supervised, unsupervised, semi-supervised, and reinforcement learning. This article goes over all the different kinds of machine-learning problems and the machine-learning algorithms that are used to solve them. The main thing this study adds is a better understanding of the theory behind many machine learning methods and how they can be used in the real world, such as in energy, healthcare, finance, autonomous driving, e-commerce, and many more fields. This article is meant to be a go-to resource for academic researchers, data scientists, and machine learning engineers when it comes to making decisions about a wide range of data and methods to start extracting information from the data and figuring out what kind of machine learning algorithm will work best for their problem and what results they can expect. Additionally, this article presents the major challenges in building machine learning models and explores the research gaps in this area. In this article, we also provided a brief overview of data protection laws and their provisions in different countries.</t>
        </is>
      </c>
      <c r="M221" s="77" t="inlineStr">
        <is>
          <t>article</t>
        </is>
      </c>
      <c r="N221" s="77" t="inlineStr">
        <is>
          <t>en</t>
        </is>
      </c>
      <c r="O221" s="77" t="inlineStr">
        <is>
          <t>advancements and challenges in machine learning: a comprehensive review of models, libraries, applications, and algorithms|shahid tufail; hugo riggs; mohd tariq; arif i. sarwat|2023</t>
        </is>
      </c>
      <c r="P221" s="77" t="inlineStr">
        <is>
          <t>No</t>
        </is>
      </c>
      <c r="Q221" s="77" t="inlineStr">
        <is>
          <t>Citations: 230</t>
        </is>
      </c>
    </row>
    <row r="222" ht="461.15" customHeight="1" s="57">
      <c r="A222" s="77" t="inlineStr">
        <is>
          <t>OA-0221</t>
        </is>
      </c>
      <c r="B222" s="77" t="inlineStr">
        <is>
          <t>Database</t>
        </is>
      </c>
      <c r="C222" s="77" t="inlineStr">
        <is>
          <t>OpenAlex</t>
        </is>
      </c>
      <c r="D222" s="94" t="n">
        <v>46287</v>
      </c>
      <c r="E222" s="77" t="inlineStr">
        <is>
          <t>Multiple queries (Q1-Q10)</t>
        </is>
      </c>
      <c r="F222" s="77" t="inlineStr">
        <is>
          <t>Large AI Model Empowered Multimodal Semantic Communications</t>
        </is>
      </c>
      <c r="G222" s="77" t="inlineStr">
        <is>
          <t>Feibo Jiang; Dong Li; Yubo Peng; Kezhi Wang; Kun Yang; Cunhua Pan; Xiaohu You</t>
        </is>
      </c>
      <c r="H222" s="77" t="n">
        <v>2024</v>
      </c>
      <c r="I222" s="77" t="inlineStr">
        <is>
          <t>IEEE Communications Magazine</t>
        </is>
      </c>
      <c r="J222" s="77" t="inlineStr">
        <is>
          <t>10.1109/mcom.001.2300575</t>
        </is>
      </c>
      <c r="K222" s="95" t="inlineStr">
        <is>
          <t>https://doi.org/10.1109/mcom.001.2300575</t>
        </is>
      </c>
      <c r="L222" s="77" t="inlineStr">
        <is>
          <t>Multimodal signals, including text, audio, image, and video, can be integrated into semantic communication (SC) systems to provide an immersive experience with low latency and high quality at the semantic level. However, the multimodal SC has several challenges, including data heterogeneity, semantic ambiguity, and signal distortion during transmission. Recent advancements in large AI models, particularly in the multimodal language model (MLM) and large language model (LLM), offer potential solutions for addressing these issues. To this end, we propose a large AI model-based multimodal SC (LAM-MSC) framework, where we first present the MLM-based multimodal alignment (MMA) that utilizes the MLM to enable the transformation between multimodal and unimodal data while preserving semantic consistency. Then, a personalized LLM-based knowledge base (LKB) is proposed, which allows users to perform personalized semantic extraction or recovery through the LLM. This effectively addresses the semantic ambiguity. Finally, we apply the conditional generative adversarial networks-based channel estimation (CGE) for estimating the wireless channel state information. This approach effectively mitigates the impact of fading channels in SC. Finally, we conduct simulations that demonstrate the superior performance of the LAM-MSC framework.</t>
        </is>
      </c>
      <c r="M222" s="77" t="inlineStr">
        <is>
          <t>article</t>
        </is>
      </c>
      <c r="N222" s="77" t="inlineStr">
        <is>
          <t>en</t>
        </is>
      </c>
      <c r="O222" s="77" t="inlineStr">
        <is>
          <t>large ai model empowered multimodal semantic communications|feibo jiang; dong li; yubo peng; kezhi wang; kun yang; cunhua pan; xiaohu you|2024</t>
        </is>
      </c>
      <c r="P222" s="77" t="inlineStr">
        <is>
          <t>No</t>
        </is>
      </c>
      <c r="Q222" s="77" t="inlineStr">
        <is>
          <t>Citations: 115</t>
        </is>
      </c>
    </row>
    <row r="223" ht="510.4" customHeight="1" s="57">
      <c r="A223" s="77" t="inlineStr">
        <is>
          <t>OA-0222</t>
        </is>
      </c>
      <c r="B223" s="77" t="inlineStr">
        <is>
          <t>Database</t>
        </is>
      </c>
      <c r="C223" s="77" t="inlineStr">
        <is>
          <t>OpenAlex</t>
        </is>
      </c>
      <c r="D223" s="94" t="n">
        <v>46287</v>
      </c>
      <c r="E223" s="77" t="inlineStr">
        <is>
          <t>Multiple queries (Q1-Q10)</t>
        </is>
      </c>
      <c r="F223" s="77" t="inlineStr">
        <is>
          <t>Generative AI, copyright and the AI Act</t>
        </is>
      </c>
      <c r="G223" s="77" t="inlineStr">
        <is>
          <t>João Pedro Quintais</t>
        </is>
      </c>
      <c r="H223" s="77" t="n">
        <v>2025</v>
      </c>
      <c r="I223" s="77" t="inlineStr">
        <is>
          <t>Computer law &amp; security review</t>
        </is>
      </c>
      <c r="J223" s="77" t="inlineStr">
        <is>
          <t>10.1016/j.clsr.2025.106107</t>
        </is>
      </c>
      <c r="K223" s="95" t="inlineStr">
        <is>
          <t>https://doi.org/10.1016/j.clsr.2025.106107</t>
        </is>
      </c>
      <c r="L223" s="77" t="inlineStr">
        <is>
          <t>This paper provides a critical analysis of the Artificial Intelligence (AI) Act's implications for the European Union (EU) copyright acquis, aiming to clarify the complex relationship between AI regulation and copyright law while identifying areas of legal ambiguity and gaps that may influence future policymaking. The discussion begins with an overview of fundamental copyright concerns related to generative AI, focusing on issues that arise during the input, model, and output stages, and how these concerns intersect with the text and data mining (TDM) exceptions under the Copyright in the Digital Single Market Directive (CDSMD). The paper then explores the AI Act's structure and key definitions relevant to copyright law. The core analysis addresses the AI Act's impact on copyright, including the role of TDM in AI model training, the copyright obligations imposed by the Act, requirements for respecting copyright law—particularly TDM opt-outs—and the extraterritorial implications of these provisions. It also examines transparency obligations, compliance mechanisms, and the enforcement framework. The paper further critiques the current regime's inadequacies, particularly concerning the fair remuneration of creators, and evaluates potential improvements such as collective licensing and bargaining. It also assesses legislative reform proposals, such as statutory licensing and AI output levies, and concludes with reflections on future directions for integrating AI governance with copyright protection.</t>
        </is>
      </c>
      <c r="M223" s="77" t="inlineStr">
        <is>
          <t>article</t>
        </is>
      </c>
      <c r="N223" s="77" t="inlineStr">
        <is>
          <t>en</t>
        </is>
      </c>
      <c r="O223" s="77" t="inlineStr">
        <is>
          <t>generative ai, copyright and the ai act|joão pedro quintais|2025</t>
        </is>
      </c>
      <c r="P223" s="77" t="inlineStr">
        <is>
          <t>No</t>
        </is>
      </c>
      <c r="Q223" s="77" t="inlineStr">
        <is>
          <t>Citations: 43</t>
        </is>
      </c>
    </row>
    <row r="224" ht="477.6" customHeight="1" s="57">
      <c r="A224" s="77" t="inlineStr">
        <is>
          <t>OA-0223</t>
        </is>
      </c>
      <c r="B224" s="77" t="inlineStr">
        <is>
          <t>Database</t>
        </is>
      </c>
      <c r="C224" s="77" t="inlineStr">
        <is>
          <t>OpenAlex</t>
        </is>
      </c>
      <c r="D224" s="94" t="n">
        <v>46287</v>
      </c>
      <c r="E224" s="77" t="inlineStr">
        <is>
          <t>Multiple queries (Q1-Q10)</t>
        </is>
      </c>
      <c r="F224" s="77" t="inlineStr">
        <is>
          <t>NetDiff: A Service-Guided Hierarchical Diffusion Model for Network Flow Trace Generation</t>
        </is>
      </c>
      <c r="G224" s="77" t="inlineStr">
        <is>
          <t>Shiyuan Zhang; Tong Li; Depeng Jin; Yong Li</t>
        </is>
      </c>
      <c r="H224" s="77" t="n">
        <v>2024</v>
      </c>
      <c r="I224" s="77" t="inlineStr">
        <is>
          <t>Proceedings of the ACM on Networking</t>
        </is>
      </c>
      <c r="J224" s="77" t="inlineStr">
        <is>
          <t>10.1145/3676870</t>
        </is>
      </c>
      <c r="K224" s="95" t="inlineStr">
        <is>
          <t>https://doi.org/10.1145/3676870</t>
        </is>
      </c>
      <c r="L224" s="77" t="inlineStr">
        <is>
          <t>Network flow traces are fundamental to many network management workflows. In this paper, we aim to generate high-fidelity network flow traces by explicitly modeling users' dynamic network usage intents. We propose NetDiff, a service-guided hierarchical diffusion model for network flow trace generation. NetDiff employs a hierarchical generation structure that includes a layer to model mobile users' interactions with network services, such as app usage traces, and leverages these generated app usage traces to guide network flow generation. NetDiff avoids pattern collapse and generates controlled samples by gradually eliminating noise and using service conditions to guide each step more precisely. It captures the co-usage and sequential relationships across network service usage through a pre-trained embedding model and an encoder-decoder structure. Additionally, NetDiff captures the temporal and feature correlations present in multidimensional network flow data through a two-layer transformer network. Extensive experiments on real-world network flow datasets demonstrate that NetDiff significantly outperforms state-of-the-art baselines regarding Jensen-Shannon divergence, total variation distance, and cumulative residual probability sum squares. Furthermore, NetDiff is robust across various datasets from different cities, meeting users' requirements for downstream tasks by maintaining algorithm accuracy and order.</t>
        </is>
      </c>
      <c r="M224" s="77" t="inlineStr">
        <is>
          <t>article</t>
        </is>
      </c>
      <c r="N224" s="77" t="inlineStr">
        <is>
          <t>en</t>
        </is>
      </c>
      <c r="O224" s="77" t="inlineStr">
        <is>
          <t>netdiff: a service-guided hierarchical diffusion model for network flow trace generation|shiyuan zhang; tong li; depeng jin; yong li|2024</t>
        </is>
      </c>
      <c r="P224" s="77" t="inlineStr">
        <is>
          <t>No</t>
        </is>
      </c>
      <c r="Q224" s="77" t="inlineStr">
        <is>
          <t>Citations: 43</t>
        </is>
      </c>
    </row>
    <row r="225" ht="658.2" customHeight="1" s="57">
      <c r="A225" s="77" t="inlineStr">
        <is>
          <t>OA-0224</t>
        </is>
      </c>
      <c r="B225" s="77" t="inlineStr">
        <is>
          <t>Database</t>
        </is>
      </c>
      <c r="C225" s="77" t="inlineStr">
        <is>
          <t>OpenAlex</t>
        </is>
      </c>
      <c r="D225" s="94" t="n">
        <v>46287</v>
      </c>
      <c r="E225" s="77" t="inlineStr">
        <is>
          <t>Multiple queries (Q1-Q10)</t>
        </is>
      </c>
      <c r="F225" s="77" t="inlineStr">
        <is>
          <t>Generative Artificial Intelligence in Anatomic Pathology</t>
        </is>
      </c>
      <c r="G225" s="77" t="inlineStr">
        <is>
          <t>Victor Brodsky; Ehsan Ullah; Andrey Bychkov; Andrew H. Song; Eric Walk; Peter C. Louis; Ghulam Rasool; Rajendra S. Singh; Faisal Mahmood; Marilyn M. Bui; Anil V. Parwani</t>
        </is>
      </c>
      <c r="H225" s="77" t="n">
        <v>2025</v>
      </c>
      <c r="I225" s="77" t="inlineStr">
        <is>
          <t>Archives of Pathology &amp; Laboratory Medicine</t>
        </is>
      </c>
      <c r="J225" s="77" t="inlineStr">
        <is>
          <t>10.5858/arpa.2024-0215-ra</t>
        </is>
      </c>
      <c r="K225" s="95" t="inlineStr">
        <is>
          <t>https://doi.org/10.5858/arpa.2024-0215-ra</t>
        </is>
      </c>
      <c r="L225" s="77" t="inlineStr">
        <is>
          <t>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t>
        </is>
      </c>
      <c r="M225" s="77" t="inlineStr">
        <is>
          <t>article</t>
        </is>
      </c>
      <c r="N225" s="77" t="inlineStr">
        <is>
          <t>en</t>
        </is>
      </c>
      <c r="O225" s="77" t="inlineStr">
        <is>
          <t>generative artificial intelligence in anatomic pathology|victor brodsky; ehsan ullah; andrey bychkov; andrew h. song; eric walk; peter c. louis; ghulam rasool; rajendra s. singh; faisal mahmood; marilyn m. bui; anil v. parwani|2025</t>
        </is>
      </c>
      <c r="P225" s="77" t="inlineStr">
        <is>
          <t>No</t>
        </is>
      </c>
      <c r="Q225" s="77" t="inlineStr">
        <is>
          <t>Citations: 44</t>
        </is>
      </c>
    </row>
    <row r="226" ht="526.85" customHeight="1" s="57">
      <c r="A226" s="77" t="inlineStr">
        <is>
          <t>OA-0225</t>
        </is>
      </c>
      <c r="B226" s="77" t="inlineStr">
        <is>
          <t>Database</t>
        </is>
      </c>
      <c r="C226" s="77" t="inlineStr">
        <is>
          <t>OpenAlex</t>
        </is>
      </c>
      <c r="D226" s="94" t="n">
        <v>46287</v>
      </c>
      <c r="E226" s="77" t="inlineStr">
        <is>
          <t>Multiple queries (Q1-Q10)</t>
        </is>
      </c>
      <c r="F226" s="77" t="inlineStr">
        <is>
          <t>Identifying the Public's Beliefs About Generative Artificial Intelligence: A Big Data Approach</t>
        </is>
      </c>
      <c r="G226" s="77" t="inlineStr">
        <is>
          <t>Ali B. Mahmoud; V Kumar; Stavroula Spyropoulou</t>
        </is>
      </c>
      <c r="H226" s="77" t="n">
        <v>2025</v>
      </c>
      <c r="I226" s="77" t="inlineStr">
        <is>
          <t>IEEE Transactions on Engineering Management</t>
        </is>
      </c>
      <c r="J226" s="77" t="inlineStr">
        <is>
          <t>10.1109/tem.2025.3534088</t>
        </is>
      </c>
      <c r="K226" s="95" t="inlineStr">
        <is>
          <t>https://doi.org/10.1109/tem.2025.3534088</t>
        </is>
      </c>
      <c r="L226" s="77" t="inlineStr">
        <is>
          <t>In an era where generative AI (GenAI) is reshaping industries, public understanding of this phenomenon remains limited. This study addresses this gap by analyzing public beliefs about GenAI using the Technology Acceptance Model and Diffusion of Innovations Theory as frameworks. We adopted a big-data approach, utilizing machine-learning techniques to analyze 21,817 public comments extracted from an initial set of 32,707 on 44 YouTube videos discussing GenAI. Our investigation surfaced six pivotal themes: concerns over job and economic impacts, GenAI's potential to revolutionize problem-solving, its perceived shortcomings in creativity and emotional intelligence, the proliferation of misinformation, existential risks, and privacy decay. Emotion analysis showed that negative emotions dominated at 58.46%, including anger (22.85%) and disgust (17.26%). Sentiment analysis echoed this negativity, with 70% negative. The triangulation of thematic, emotional, and sentiment analyses highlighted a polarized public stance: recognition of GenAI's transformative potential is tempered by significant concerns about its implications. The findings offer actionable insights for engineering managers and policymakers. Strategies such as awareness-building, transparency, public engagement, balanced communication, governance, and human-centered development can address polarization and build trust. Ongoing research into public opinion remains essential for aligning technological advancements with societal expectations and acceptance.</t>
        </is>
      </c>
      <c r="M226" s="77" t="inlineStr">
        <is>
          <t>article</t>
        </is>
      </c>
      <c r="N226" s="77" t="inlineStr">
        <is>
          <t>en</t>
        </is>
      </c>
      <c r="O226" s="77" t="inlineStr">
        <is>
          <t>identifying the public's beliefs about generative artificial intelligence: a big data approach|ali b. mahmoud; v kumar; stavroula spyropoulou|2025</t>
        </is>
      </c>
      <c r="P226" s="77" t="inlineStr">
        <is>
          <t>No</t>
        </is>
      </c>
      <c r="Q226" s="77" t="inlineStr">
        <is>
          <t>Citations: 45</t>
        </is>
      </c>
    </row>
    <row r="227" ht="428.35" customHeight="1" s="57">
      <c r="A227" s="77" t="inlineStr">
        <is>
          <t>OA-0226</t>
        </is>
      </c>
      <c r="B227" s="77" t="inlineStr">
        <is>
          <t>Database</t>
        </is>
      </c>
      <c r="C227" s="77" t="inlineStr">
        <is>
          <t>OpenAlex</t>
        </is>
      </c>
      <c r="D227" s="94" t="n">
        <v>46287</v>
      </c>
      <c r="E227" s="77" t="inlineStr">
        <is>
          <t>Multiple queries (Q1-Q10)</t>
        </is>
      </c>
      <c r="F227" s="77" t="inlineStr">
        <is>
          <t>A review of large language models and autonomous agents in chemistry</t>
        </is>
      </c>
      <c r="G227" s="77" t="inlineStr">
        <is>
          <t>Mayk Caldas Ramos; Christopher J. Collison; Andrew Dickson White</t>
        </is>
      </c>
      <c r="H227" s="77" t="n">
        <v>2024</v>
      </c>
      <c r="I227" s="77" t="inlineStr">
        <is>
          <t>Chemical Science</t>
        </is>
      </c>
      <c r="J227" s="77" t="inlineStr">
        <is>
          <t>10.1039/d4sc03921a</t>
        </is>
      </c>
      <c r="K227" s="95" t="inlineStr">
        <is>
          <t>https://doi.org/10.1039/d4sc03921a</t>
        </is>
      </c>
      <c r="L227" s="77" t="inlineStr">
        <is>
          <t>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is>
      </c>
      <c r="M227" s="77" t="inlineStr">
        <is>
          <t>article</t>
        </is>
      </c>
      <c r="N227" s="77" t="inlineStr">
        <is>
          <t>en</t>
        </is>
      </c>
      <c r="O227" s="77" t="inlineStr">
        <is>
          <t>a review of large language models and autonomous agents in chemistry|mayk caldas ramos; christopher j. collison; andrew dickson white|2024</t>
        </is>
      </c>
      <c r="P227" s="77" t="inlineStr">
        <is>
          <t>No</t>
        </is>
      </c>
      <c r="Q227" s="77" t="inlineStr">
        <is>
          <t>Citations: 244</t>
        </is>
      </c>
    </row>
    <row r="228" ht="329.85" customHeight="1" s="57">
      <c r="A228" s="77" t="inlineStr">
        <is>
          <t>OA-0227</t>
        </is>
      </c>
      <c r="B228" s="77" t="inlineStr">
        <is>
          <t>Database</t>
        </is>
      </c>
      <c r="C228" s="77" t="inlineStr">
        <is>
          <t>OpenAlex</t>
        </is>
      </c>
      <c r="D228" s="94" t="n">
        <v>46287</v>
      </c>
      <c r="E228" s="77" t="inlineStr">
        <is>
          <t>Multiple queries (Q1-Q10)</t>
        </is>
      </c>
      <c r="F228" s="77" t="inlineStr">
        <is>
          <t>Image-Based Generative Artificial Intelligence in Radiology: Comprehensive Updates</t>
        </is>
      </c>
      <c r="G228" s="77" t="inlineStr">
        <is>
          <t>Ha Kyung Jung; Kiduk Kim; Ji Eun Park; Namkug Kim</t>
        </is>
      </c>
      <c r="H228" s="77" t="n">
        <v>2024</v>
      </c>
      <c r="I228" s="77" t="inlineStr">
        <is>
          <t>Korean Journal of Radiology</t>
        </is>
      </c>
      <c r="J228" s="77" t="inlineStr">
        <is>
          <t>10.3348/kjr.2024.0392</t>
        </is>
      </c>
      <c r="K228" s="95" t="inlineStr">
        <is>
          <t>https://doi.org/10.3348/kjr.2024.0392</t>
        </is>
      </c>
      <c r="L228" s="77" t="inlineStr">
        <is>
          <t>Generative artificial intelligence (AI) has been applied to images for image quality enhancement, domain transfer, and augmentation of training data for AI modeling in various medical fields. Image-generative AI can produce large amounts of unannotated imaging data, which facilitates multiple downstream deep-learning tasks. However, their evaluation methods and clinical utility have not been thoroughly reviewed. This article summarizes commonly used generative adversarial networks and diffusion models. In addition, it summarizes their utility in clinical tasks in the field of radiology, such as direct image utilization, lesion detection, segmentation, and diagnosis. This article aims to guide readers regarding radiology practice and research using image-generative AI by 1) reviewing basic theories of image-generative AI, 2) discussing the methods used to evaluate the generated images, 3) outlining the clinical and research utility of generated images, and 4) discussing the issue of hallucinations.</t>
        </is>
      </c>
      <c r="M228" s="77" t="inlineStr">
        <is>
          <t>article</t>
        </is>
      </c>
      <c r="N228" s="77" t="inlineStr">
        <is>
          <t>en</t>
        </is>
      </c>
      <c r="O228" s="77" t="inlineStr">
        <is>
          <t>image-based generative artificial intelligence in radiology: comprehensive updates|ha kyung jung; kiduk kim; ji eun park; namkug kim|2024</t>
        </is>
      </c>
      <c r="P228" s="77" t="inlineStr">
        <is>
          <t>No</t>
        </is>
      </c>
      <c r="Q228" s="77" t="inlineStr">
        <is>
          <t>Citations: 40</t>
        </is>
      </c>
    </row>
    <row r="229" ht="329.85" customHeight="1" s="57">
      <c r="A229" s="77" t="inlineStr">
        <is>
          <t>OA-0228</t>
        </is>
      </c>
      <c r="B229" s="77" t="inlineStr">
        <is>
          <t>Database</t>
        </is>
      </c>
      <c r="C229" s="77" t="inlineStr">
        <is>
          <t>OpenAlex</t>
        </is>
      </c>
      <c r="D229" s="94" t="n">
        <v>46287</v>
      </c>
      <c r="E229" s="77" t="inlineStr">
        <is>
          <t>Multiple queries (Q1-Q10)</t>
        </is>
      </c>
      <c r="F229" s="77" t="inlineStr">
        <is>
          <t>Multimodal biomedical AI</t>
        </is>
      </c>
      <c r="G229" s="77" t="inlineStr">
        <is>
          <t>Julián Acosta; Guido J. Falcone; Pranav Rajpurkar; Eric J. Topol</t>
        </is>
      </c>
      <c r="H229" s="77" t="n">
        <v>2022</v>
      </c>
      <c r="I229" s="77" t="inlineStr">
        <is>
          <t>Nature Medicine</t>
        </is>
      </c>
      <c r="J229" s="77" t="inlineStr">
        <is>
          <t>10.1038/s41591-022-01981-2</t>
        </is>
      </c>
      <c r="K229" s="95" t="inlineStr">
        <is>
          <t>https://doi.org/10.1038/s41591-022-01981-2</t>
        </is>
      </c>
      <c r="L229" s="77" t="inlineStr">
        <is>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and medicine; this Review outlines the most promising uses and the technical pitfalls to avoid.</t>
        </is>
      </c>
      <c r="M229" s="77" t="inlineStr">
        <is>
          <t>article</t>
        </is>
      </c>
      <c r="N229" s="77" t="inlineStr">
        <is>
          <t>en</t>
        </is>
      </c>
      <c r="O229" s="77" t="inlineStr">
        <is>
          <t>multimodal biomedical ai|julián acosta; guido j. falcone; pranav rajpurkar; eric j. topol|2022</t>
        </is>
      </c>
      <c r="P229" s="77" t="inlineStr">
        <is>
          <t>No</t>
        </is>
      </c>
      <c r="Q229" s="77" t="inlineStr">
        <is>
          <t>Citations: 1312</t>
        </is>
      </c>
    </row>
    <row r="230" ht="411.9" customHeight="1" s="57">
      <c r="A230" s="77" t="inlineStr">
        <is>
          <t>OA-0229</t>
        </is>
      </c>
      <c r="B230" s="77" t="inlineStr">
        <is>
          <t>Database</t>
        </is>
      </c>
      <c r="C230" s="77" t="inlineStr">
        <is>
          <t>OpenAlex</t>
        </is>
      </c>
      <c r="D230" s="94" t="n">
        <v>46287</v>
      </c>
      <c r="E230" s="77" t="inlineStr">
        <is>
          <t>Multiple queries (Q1-Q10)</t>
        </is>
      </c>
      <c r="F230" s="77" t="inlineStr">
        <is>
          <t>A literature review: Generative adversarial networks for civil structural health monitoring</t>
        </is>
      </c>
      <c r="G230" s="77" t="inlineStr">
        <is>
          <t>Furkan Luleci; F. Necati Çatbaş; Onur Avcı</t>
        </is>
      </c>
      <c r="H230" s="77" t="n">
        <v>2022</v>
      </c>
      <c r="I230" s="77" t="inlineStr">
        <is>
          <t>Frontiers in Built Environment</t>
        </is>
      </c>
      <c r="J230" s="77" t="inlineStr">
        <is>
          <t>10.3389/fbuil.2022.1027379</t>
        </is>
      </c>
      <c r="K230" s="95" t="inlineStr">
        <is>
          <t>https://doi.org/10.3389/fbuil.2022.1027379</t>
        </is>
      </c>
      <c r="L230" s="77" t="inlineStr">
        <is>
          <t>Structural Health Monitoring (SHM) of civil structures has been constantly evolving with novel methods, advancements in data science, and more accessible technology to address issues related to structural safety, operations, and resiliency. Research and development in the civil SHM field during the last few decades have been progressive due to the increasing use of Artificial Intelligence (AI) methods such as Machine Learning (ML) and Deep Learning (DL). Particularly, Generative Adversarial Networks (GAN), which is a subfamily of Deep Learning has been highly favored in the SHM community within the last couple of years. After its release in 2014, GANs (original GAN and other GAN variants) have been in use for a wide variety of applications in various disciplines, and it has been one of the most popular research topics in the AI-ML domain. While there has not been a review study on the applications of GAN in the civil SHM field, this paper aims to fill this gap by presenting a literature review of the studies that employed GAN specifically in civil SHM applications from 2014 to date, in a condensed format. This study intends to inform SHM practitioners and researchers about GANs and present the highlights of the published work on GANs in the civil SHM field.</t>
        </is>
      </c>
      <c r="M230" s="77" t="inlineStr">
        <is>
          <t>article</t>
        </is>
      </c>
      <c r="N230" s="77" t="inlineStr">
        <is>
          <t>en</t>
        </is>
      </c>
      <c r="O230" s="77" t="inlineStr">
        <is>
          <t>a literature review: generative adversarial networks for civil structural health monitoring|furkan luleci; f. necati çatbaş; onur avcı|2022</t>
        </is>
      </c>
      <c r="P230" s="77" t="inlineStr">
        <is>
          <t>No</t>
        </is>
      </c>
      <c r="Q230" s="77" t="inlineStr">
        <is>
          <t>Citations: 62</t>
        </is>
      </c>
    </row>
    <row r="231" ht="838.8" customHeight="1" s="57">
      <c r="A231" s="77" t="inlineStr">
        <is>
          <t>OA-0230</t>
        </is>
      </c>
      <c r="B231" s="77" t="inlineStr">
        <is>
          <t>Database</t>
        </is>
      </c>
      <c r="C231" s="77" t="inlineStr">
        <is>
          <t>OpenAlex</t>
        </is>
      </c>
      <c r="D231" s="94" t="n">
        <v>46287</v>
      </c>
      <c r="E231" s="77" t="inlineStr">
        <is>
          <t>Multiple queries (Q1-Q10)</t>
        </is>
      </c>
      <c r="F231" s="77" t="inlineStr">
        <is>
          <t>D4: Text-guided diffusion model-based domain adaptive data augmentation for vineyard shoot detection</t>
        </is>
      </c>
      <c r="G231" s="77" t="inlineStr">
        <is>
          <t>Kentaro Hirahara; Chikahito Nakane; Hajime Ebisawa; Tsuyoshi Kuroda; Yohei Iwaki; Tomoyoshi Utsumi; Yuichiro Nomura; Makoto Koike; Hiroshi Mineno</t>
        </is>
      </c>
      <c r="H231" s="77" t="n">
        <v>2024</v>
      </c>
      <c r="I231" s="77" t="inlineStr">
        <is>
          <t>Computers and Electronics in Agriculture</t>
        </is>
      </c>
      <c r="J231" s="77" t="inlineStr">
        <is>
          <t>10.1016/j.compag.2024.109849</t>
        </is>
      </c>
      <c r="K231" s="95" t="inlineStr">
        <is>
          <t>https://doi.org/10.1016/j.compag.2024.109849</t>
        </is>
      </c>
      <c r="L231" s="77" t="inlineStr">
        <is>
          <t>In agricultural practices, plant phenotyping using object detection models is gaining attention, plant phenotyping is a technology that accurately measures the quality and condition of cultivated crops from images, contributing to the improvement of crop yield and quality, as well as reducing environmental impact. However, collecting the training data necessary to create generic and high-precision models is extremely challenging due difficulties associated with annotations and the diversity of domains. Such difficulties arise from the unique shapes and backgrounds of plants, as well as the significant changes in appearance due to environmental conditions and growth stages. Furthermore, it is difficult to transfer training data across different crops, and although machine learning models effective for specific environments, conditions, and crops have been developed, they cannot be widely applied in real-world conditions. Therefore, in this study, we propose a generative artificial intelligence data augmentation method (D4) and investigated its application towards a shoot detection task in a vineyard. D4 uses a pre-trained text-guided diffusion model based on a large number of original images culled from video data collected by unmanned ground vehicles or other means, and a small number of annotated datasets. The proposed method generates new annotated images with background information adapted to the target domain while retaining annotation information necessary for object detection. In addition, D4 overcomes the lack of training data in agriculture, including the difficulty of annotation and diversity of domains. We confirmed that this generative data augmentation method improved the mean average precision by up to 28.65% for the BBox detection task and the average precision by up to 13.73% for the keypoint detection task for vineyard shoot detection. D4 generative data augmentation is expected to simultaneously solve the cost and domain diversity issues of training data generation for agricultural applications and improve the generalization performance of detection models. • Proposed novel data augmentation method D4 using text-guided diffusion model. • Analyzed detection accuracy using D4 for BBox detection and keypoint detection. • D4 improved detection accuracy and demonstrated effectiveness of domain adaptation. • D4 uses automatic selection with DreamSim to maintain generated image quality. • D4 overcomes lack of training data in agriculture.</t>
        </is>
      </c>
      <c r="M231" s="77" t="inlineStr">
        <is>
          <t>article</t>
        </is>
      </c>
      <c r="N231" s="77" t="inlineStr">
        <is>
          <t>en</t>
        </is>
      </c>
      <c r="O231" s="77" t="inlineStr">
        <is>
          <t>d4: text-guided diffusion model-based domain adaptive data augmentation for vineyard shoot detection|kentaro hirahara; chikahito nakane; hajime ebisawa; tsuyoshi kuroda; yohei iwaki; tomoyoshi utsumi; yuichiro nomura; makoto koike; hiroshi mineno|2024</t>
        </is>
      </c>
      <c r="P231" s="77" t="inlineStr">
        <is>
          <t>No</t>
        </is>
      </c>
      <c r="Q231" s="77" t="inlineStr">
        <is>
          <t>Citations: 15</t>
        </is>
      </c>
    </row>
    <row r="232" ht="608.95" customHeight="1" s="57">
      <c r="A232" s="77" t="inlineStr">
        <is>
          <t>OA-0231</t>
        </is>
      </c>
      <c r="B232" s="77" t="inlineStr">
        <is>
          <t>Database</t>
        </is>
      </c>
      <c r="C232" s="77" t="inlineStr">
        <is>
          <t>OpenAlex</t>
        </is>
      </c>
      <c r="D232" s="94" t="n">
        <v>46287</v>
      </c>
      <c r="E232" s="77" t="inlineStr">
        <is>
          <t>Multiple queries (Q1-Q10)</t>
        </is>
      </c>
      <c r="F232" s="77" t="inlineStr">
        <is>
          <t>University Students’ Insights of Generative Artificial Intelligence (AI) Writing Tools</t>
        </is>
      </c>
      <c r="G232" s="77" t="inlineStr">
        <is>
          <t>Al-Mothana M. Gasaymeh; Mohammad A. Beirat; Asma’a Ali Abu Qbeita</t>
        </is>
      </c>
      <c r="H232" s="77" t="n">
        <v>2024</v>
      </c>
      <c r="I232" s="77" t="inlineStr">
        <is>
          <t>Education Sciences</t>
        </is>
      </c>
      <c r="J232" s="77" t="inlineStr">
        <is>
          <t>10.3390/educsci14101062</t>
        </is>
      </c>
      <c r="K232" s="95" t="inlineStr">
        <is>
          <t>https://doi.org/10.3390/educsci14101062</t>
        </is>
      </c>
      <c r="L232" s="77" t="inlineStr">
        <is>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is>
      </c>
      <c r="M232" s="77" t="inlineStr">
        <is>
          <t>article</t>
        </is>
      </c>
      <c r="N232" s="77" t="inlineStr">
        <is>
          <t>en</t>
        </is>
      </c>
      <c r="O232" s="77" t="inlineStr">
        <is>
          <t>university students’ insights of generative artificial intelligence (ai) writing tools|al-mothana m. gasaymeh; mohammad a. beirat; asma’a ali abu qbeita|2024</t>
        </is>
      </c>
      <c r="P232" s="77" t="inlineStr">
        <is>
          <t>No</t>
        </is>
      </c>
      <c r="Q232" s="77" t="inlineStr">
        <is>
          <t>Citations: 65</t>
        </is>
      </c>
    </row>
    <row r="233" ht="297" customHeight="1" s="57">
      <c r="A233" s="77" t="inlineStr">
        <is>
          <t>OA-0232</t>
        </is>
      </c>
      <c r="B233" s="77" t="inlineStr">
        <is>
          <t>Database</t>
        </is>
      </c>
      <c r="C233" s="77" t="inlineStr">
        <is>
          <t>OpenAlex</t>
        </is>
      </c>
      <c r="D233" s="94" t="n">
        <v>46287</v>
      </c>
      <c r="E233" s="77" t="inlineStr">
        <is>
          <t>Multiple queries (Q1-Q10)</t>
        </is>
      </c>
      <c r="F233" s="77" t="inlineStr">
        <is>
          <t>Generative Artificial Intelligence in Product Design Education: Navigating Concerns of Originality and Ethics.</t>
        </is>
      </c>
      <c r="G233" s="77" t="inlineStr">
        <is>
          <t>Kristin A. Bartlett; Jorge D. Camba</t>
        </is>
      </c>
      <c r="H233" s="77" t="n">
        <v>2024</v>
      </c>
      <c r="I233" s="77" t="inlineStr">
        <is>
          <t>International Journal of Interactive Multimedia and Artificial Intelligence</t>
        </is>
      </c>
      <c r="J233" s="77" t="inlineStr">
        <is>
          <t>10.9781/ijimai.2024.02.006</t>
        </is>
      </c>
      <c r="K233" s="95" t="inlineStr">
        <is>
          <t>https://doi.org/10.9781/ijimai.2024.02.006</t>
        </is>
      </c>
      <c r="L233" s="77" t="inlineStr">
        <is>
          <t>Image-generative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is>
      </c>
      <c r="M233" s="77" t="inlineStr">
        <is>
          <t>article</t>
        </is>
      </c>
      <c r="N233" s="77" t="inlineStr">
        <is>
          <t>en</t>
        </is>
      </c>
      <c r="O233" s="77" t="inlineStr">
        <is>
          <t>generative artificial intelligence in product design education: navigating concerns of originality and ethics.|kristin a. bartlett; jorge d. camba|2024</t>
        </is>
      </c>
      <c r="P233" s="77" t="inlineStr">
        <is>
          <t>No</t>
        </is>
      </c>
      <c r="Q233" s="77" t="inlineStr">
        <is>
          <t>Citations: 68</t>
        </is>
      </c>
    </row>
    <row r="234" ht="280.55" customHeight="1" s="57">
      <c r="A234" s="77" t="inlineStr">
        <is>
          <t>OA-0233</t>
        </is>
      </c>
      <c r="B234" s="77" t="inlineStr">
        <is>
          <t>Database</t>
        </is>
      </c>
      <c r="C234" s="77" t="inlineStr">
        <is>
          <t>OpenAlex</t>
        </is>
      </c>
      <c r="D234" s="94" t="n">
        <v>46287</v>
      </c>
      <c r="E234" s="77" t="inlineStr">
        <is>
          <t>Multiple queries (Q1-Q10)</t>
        </is>
      </c>
      <c r="F234" s="77" t="inlineStr">
        <is>
          <t>Utilizing Generative AI for Instructional Design: Exploring Strengths, Weaknesses, Opportunities, and Threats</t>
        </is>
      </c>
      <c r="G234" s="77" t="inlineStr">
        <is>
          <t>Gi Woong Choi; Soo Hyeon Kim; Daeyeoul Lee; Jewoong Moon</t>
        </is>
      </c>
      <c r="H234" s="77" t="n">
        <v>2024</v>
      </c>
      <c r="I234" s="77" t="inlineStr">
        <is>
          <t>TechTrends</t>
        </is>
      </c>
      <c r="J234" s="77" t="inlineStr">
        <is>
          <t>10.1007/s11528-024-00967-w</t>
        </is>
      </c>
      <c r="K234" s="95" t="inlineStr">
        <is>
          <t>https://doi.org/10.1007/s11528-024-00967-w</t>
        </is>
      </c>
      <c r="L234" s="77" t="inlineStr">
        <is>
          <t>Abstract Recently, generative AI has been at the center of disruptive innovation in various settings, including educational sectors. This article investigates ChatGPT, which is one of the most prominent generative AI in the market, to explore its usefulness and potential for instructional design. Four researchers used a set of prompts to generate a course map for an online course that is aimed to teach the topic of makerspace and conducted SWOT analysis to identify strengths, weaknesses, opportunities, and threats of using generative AI for instructional design. The findings suggest that there is promise in using ChatGPT as an efficient and effective tool for creating course maps, yet it still requires the domain knowledge and instructional design expertise to warrant quality and reliability of the tool.</t>
        </is>
      </c>
      <c r="M234" s="77" t="inlineStr">
        <is>
          <t>article</t>
        </is>
      </c>
      <c r="N234" s="77" t="inlineStr">
        <is>
          <t>en</t>
        </is>
      </c>
      <c r="O234" s="77" t="inlineStr">
        <is>
          <t>utilizing generative ai for instructional design: exploring strengths, weaknesses, opportunities, and threats|gi woong choi; soo hyeon kim; daeyeoul lee; jewoong moon|2024</t>
        </is>
      </c>
      <c r="P234" s="77" t="inlineStr">
        <is>
          <t>No</t>
        </is>
      </c>
      <c r="Q234" s="77" t="inlineStr">
        <is>
          <t>Citations: 70</t>
        </is>
      </c>
    </row>
    <row r="235" ht="576.1" customHeight="1" s="57">
      <c r="A235" s="77" t="inlineStr">
        <is>
          <t>OA-0234</t>
        </is>
      </c>
      <c r="B235" s="77" t="inlineStr">
        <is>
          <t>Database</t>
        </is>
      </c>
      <c r="C235" s="77" t="inlineStr">
        <is>
          <t>OpenAlex</t>
        </is>
      </c>
      <c r="D235" s="94" t="n">
        <v>46287</v>
      </c>
      <c r="E235" s="77" t="inlineStr">
        <is>
          <t>Multiple queries (Q1-Q10)</t>
        </is>
      </c>
      <c r="F235" s="77" t="inlineStr">
        <is>
          <t>Understanding higher education students’ adoption of generative AI technologies: An empirical investigation using UTAUT2</t>
        </is>
      </c>
      <c r="G235" s="77" t="inlineStr">
        <is>
          <t>Olga V. Sergeeva; Мarina R. Zheltukhina; Tatyana Shoustikova; Leysan R. Tukhvatullina; Denis A. Dobrokhotov; Sergey Kondrashev</t>
        </is>
      </c>
      <c r="H235" s="77" t="n">
        <v>2025</v>
      </c>
      <c r="I235" s="77" t="inlineStr">
        <is>
          <t>Contemporary Educational Technology</t>
        </is>
      </c>
      <c r="J235" s="77" t="inlineStr">
        <is>
          <t>10.30935/cedtech/16039</t>
        </is>
      </c>
      <c r="K235" s="95" t="inlineStr">
        <is>
          <t>https://doi.org/10.30935/cedtech/16039</t>
        </is>
      </c>
      <c r="L235" s="77"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is>
      </c>
      <c r="M235" s="77" t="inlineStr">
        <is>
          <t>article</t>
        </is>
      </c>
      <c r="N235" s="77" t="inlineStr">
        <is>
          <t>en</t>
        </is>
      </c>
      <c r="O235" s="77" t="inlineStr">
        <is>
          <t>understanding higher education students’ adoption of generative ai technologies: an empirical investigation using utaut2|olga v. sergeeva; мarina r. zheltukhina; tatyana shoustikova; leysan r. tukhvatullina; denis a. dobrokhotov; sergey kondrashev|2025</t>
        </is>
      </c>
      <c r="P235" s="77" t="inlineStr">
        <is>
          <t>No</t>
        </is>
      </c>
      <c r="Q235" s="77" t="inlineStr">
        <is>
          <t>Citations: 77</t>
        </is>
      </c>
    </row>
    <row r="236" ht="297" customHeight="1" s="57">
      <c r="A236" s="77" t="inlineStr">
        <is>
          <t>OA-0235</t>
        </is>
      </c>
      <c r="B236" s="77" t="inlineStr">
        <is>
          <t>Database</t>
        </is>
      </c>
      <c r="C236" s="77" t="inlineStr">
        <is>
          <t>OpenAlex</t>
        </is>
      </c>
      <c r="D236" s="94" t="n">
        <v>46287</v>
      </c>
      <c r="E236" s="77" t="inlineStr">
        <is>
          <t>Multiple queries (Q1-Q10)</t>
        </is>
      </c>
      <c r="F236" s="77" t="inlineStr">
        <is>
          <t>Generative artificial intelligence in ophthalmology: current innovations, future applications and challenges</t>
        </is>
      </c>
      <c r="G236" s="77" t="inlineStr">
        <is>
          <t>Sadi Can Sönmez; Mertcan Sevgi; Fares Antaki; Josef Huemer; Pearse A. Keane</t>
        </is>
      </c>
      <c r="H236" s="77" t="n">
        <v>2024</v>
      </c>
      <c r="I236" s="77" t="inlineStr">
        <is>
          <t>British Journal of Ophthalmology</t>
        </is>
      </c>
      <c r="J236" s="77" t="inlineStr">
        <is>
          <t>10.1136/bjo-2024-325458</t>
        </is>
      </c>
      <c r="K236" s="95" t="inlineStr">
        <is>
          <t>https://doi.org/10.1136/bjo-2024-325458</t>
        </is>
      </c>
      <c r="L236" s="77" t="inlineStr">
        <is>
          <t>The rapid advancements in generative artificial intelligence are set to significantly influence the medical sector, particularly ophthalmology. Generative adversarial networks and diffusion models enable the creation of synthetic images, aiding the development of deep learning models tailored for specific imaging tasks. Additionally, the advent of multimodal foundational models, capable of generating images, text and videos, presents a broad spectrum of applications within ophthalmology. These range from enhancing diagnostic accuracy to improving patient education and training healthcare professionals. Despite the promising potential, this area of technology is still in its infancy, and there are several challenges to be addressed, including data bias, safety concerns and the practical implementation of these technologies in clinical settings.</t>
        </is>
      </c>
      <c r="M236" s="77" t="inlineStr">
        <is>
          <t>article</t>
        </is>
      </c>
      <c r="N236" s="77" t="inlineStr">
        <is>
          <t>en</t>
        </is>
      </c>
      <c r="O236" s="77" t="inlineStr">
        <is>
          <t>generative artificial intelligence in ophthalmology: current innovations, future applications and challenges|sadi can sönmez; mertcan sevgi; fares antaki; josef huemer; pearse a. keane|2024</t>
        </is>
      </c>
      <c r="P236" s="77" t="inlineStr">
        <is>
          <t>No</t>
        </is>
      </c>
      <c r="Q236" s="77" t="inlineStr">
        <is>
          <t>Citations: 33</t>
        </is>
      </c>
    </row>
    <row r="237" ht="444.75" customHeight="1" s="57">
      <c r="A237" s="77" t="inlineStr">
        <is>
          <t>OA-0236</t>
        </is>
      </c>
      <c r="B237" s="77" t="inlineStr">
        <is>
          <t>Database</t>
        </is>
      </c>
      <c r="C237" s="77" t="inlineStr">
        <is>
          <t>OpenAlex</t>
        </is>
      </c>
      <c r="D237" s="94" t="n">
        <v>46287</v>
      </c>
      <c r="E237" s="77" t="inlineStr">
        <is>
          <t>Multiple queries (Q1-Q10)</t>
        </is>
      </c>
      <c r="F237" s="77" t="inlineStr">
        <is>
          <t>Fake news research trends, linkages to generative artificial intelligence and sustainable development goals</t>
        </is>
      </c>
      <c r="G237" s="77" t="inlineStr">
        <is>
          <t>Raghu Raman; Vinith Kumar Nair; Prema Nedungadi; Aditya Kumar Sahu; Robin M. Kowalski; Sasangan Ramanathan; Krishnashree Achuthan</t>
        </is>
      </c>
      <c r="H237" s="77" t="n">
        <v>2024</v>
      </c>
      <c r="I237" s="77" t="inlineStr">
        <is>
          <t>Heliyon</t>
        </is>
      </c>
      <c r="J237" s="77" t="inlineStr">
        <is>
          <t>10.1016/j.heliyon.2024.e24727</t>
        </is>
      </c>
      <c r="K237" s="95" t="inlineStr">
        <is>
          <t>https://doi.org/10.1016/j.heliyon.2024.e24727</t>
        </is>
      </c>
      <c r="L237" s="77" t="inlineStr">
        <is>
          <t>In the digital age, where information is a cornerstone for decision-making, social media's not-so-regulated environment has intensified the prevalence of fake news, with significant implications for both individuals and societies. This study employs a bibliometric analysis of a large corpus of 9678 publications spanning 2013-2022 to scrutinize the evolution of fake news research, identifying leading authors, institutions, and nations. Three thematic clusters emerge: Disinformation in social media, COVID-19-induced infodemics, and techno-scientific advancements in auto-detection. This work introduces three novel contributions: 1) a pioneering mapping of fake news research to Sustainable Development Goals (SDGs), indicating its influence on areas like health (SDG 3), peace (SDG 16), and industry (SDG 9); 2) the utilization of Prominence percentile metrics to discern critical and economically prioritized research areas, such as misinformation and object detection in deep learning; and 3) an evaluation of generative AI's role in the propagation and realism of fake news, raising pressing ethical concerns. These contributions collectively provide a comprehensive overview of the current state and future trajectories of fake news research, offering valuable insights for academia, policymakers, and industry.</t>
        </is>
      </c>
      <c r="M237" s="77" t="inlineStr">
        <is>
          <t>article</t>
        </is>
      </c>
      <c r="N237" s="77" t="inlineStr">
        <is>
          <t>en</t>
        </is>
      </c>
      <c r="O237" s="77" t="inlineStr">
        <is>
          <t>fake news research trends, linkages to generative artificial intelligence and sustainable development goals|raghu raman; vinith kumar nair; prema nedungadi; aditya kumar sahu; robin m. kowalski; sasangan ramanathan; krishnashree achuthan|2024</t>
        </is>
      </c>
      <c r="P237" s="77" t="inlineStr">
        <is>
          <t>No</t>
        </is>
      </c>
      <c r="Q237" s="77" t="inlineStr">
        <is>
          <t>Citations: 76</t>
        </is>
      </c>
    </row>
    <row r="238" ht="477.6" customHeight="1" s="57">
      <c r="A238" s="77" t="inlineStr">
        <is>
          <t>OA-0237</t>
        </is>
      </c>
      <c r="B238" s="77" t="inlineStr">
        <is>
          <t>Database</t>
        </is>
      </c>
      <c r="C238" s="77" t="inlineStr">
        <is>
          <t>OpenAlex</t>
        </is>
      </c>
      <c r="D238" s="94" t="n">
        <v>46287</v>
      </c>
      <c r="E238" s="77" t="inlineStr">
        <is>
          <t>Multiple queries (Q1-Q10)</t>
        </is>
      </c>
      <c r="F238" s="77" t="inlineStr">
        <is>
          <t>A Diffusion Model Based on Network Intrusion Detection Method for Industrial Cyber-Physical Systems</t>
        </is>
      </c>
      <c r="G238" s="77" t="inlineStr">
        <is>
          <t>Bin Tang; Yan Lu; Qi Li; Yueying Bai; Jie Yu; Yu Xu</t>
        </is>
      </c>
      <c r="H238" s="77" t="n">
        <v>2023</v>
      </c>
      <c r="I238" s="77" t="inlineStr">
        <is>
          <t>Sensors</t>
        </is>
      </c>
      <c r="J238" s="77" t="inlineStr">
        <is>
          <t>10.3390/s23031141</t>
        </is>
      </c>
      <c r="K238" s="95" t="inlineStr">
        <is>
          <t>https://doi.org/10.3390/s23031141</t>
        </is>
      </c>
      <c r="L238" s="77" t="inlineStr">
        <is>
          <t>Industrial Cyber-Physical Systems (ICPS) connect intelligent manufacturing equipment equipped with sensors, wireless and RFID communication technologies through data interaction, which makes the interior of the factory, even between factories, become a whole. However, intelligent factories will suffer information leakage and equipment damage when being attacked by ICPS intrusion. Therefore, the network security of ICPS cannot be ignored, and researchers have conducted in-depth research on network intrusion detection for ICPS. Though machine learning and deep learning methods are often used for network intrusion detection, the problem of data imbalance can cause the model to pay attention to the misclassification cost of the prevalent class, but ignore that of the rare class, which seriously affects the classification performance of network intrusion detection models. Considering the powerful generative power of the diffusion model, we propose an ICPS Intrusion Detection system based on the Diffusion model (IDD). Firstly, data corresponding to the rare class is generated by the diffusion model, which makes the training dataset of different classes balanced. Then, the improved BiLSTM classification network is trained on the balanced training set. Extensive experiments are conducted to show that the IDD method outperforms the existing baseline method on several available datasets.</t>
        </is>
      </c>
      <c r="M238" s="77" t="inlineStr">
        <is>
          <t>article</t>
        </is>
      </c>
      <c r="N238" s="77" t="inlineStr">
        <is>
          <t>en</t>
        </is>
      </c>
      <c r="O238" s="77" t="inlineStr">
        <is>
          <t>a diffusion model based on network intrusion detection method for industrial cyber-physical systems|bin tang; yan lu; qi li; yueying bai; jie yu; yu xu|2023</t>
        </is>
      </c>
      <c r="P238" s="77" t="inlineStr">
        <is>
          <t>No</t>
        </is>
      </c>
      <c r="Q238" s="77" t="inlineStr">
        <is>
          <t>Citations: 40</t>
        </is>
      </c>
    </row>
    <row r="239" ht="526.85" customHeight="1" s="57">
      <c r="A239" s="77" t="inlineStr">
        <is>
          <t>OA-0238</t>
        </is>
      </c>
      <c r="B239" s="77" t="inlineStr">
        <is>
          <t>Database</t>
        </is>
      </c>
      <c r="C239" s="77" t="inlineStr">
        <is>
          <t>OpenAlex</t>
        </is>
      </c>
      <c r="D239" s="94" t="n">
        <v>46287</v>
      </c>
      <c r="E239" s="77" t="inlineStr">
        <is>
          <t>Multiple queries (Q1-Q10)</t>
        </is>
      </c>
      <c r="F239" s="77" t="inlineStr">
        <is>
          <t>Behavioral health and generative AI: a perspective on future of therapies and patient care</t>
        </is>
      </c>
      <c r="G239" s="77" t="inlineStr">
        <is>
          <t>Emre Sezgın; Ian McKay</t>
        </is>
      </c>
      <c r="H239" s="77" t="n">
        <v>2024</v>
      </c>
      <c r="I239" s="77" t="inlineStr">
        <is>
          <t>npj Mental Health Research</t>
        </is>
      </c>
      <c r="J239" s="77" t="inlineStr">
        <is>
          <t>10.1038/s44184-024-00067-w</t>
        </is>
      </c>
      <c r="K239" s="95" t="inlineStr">
        <is>
          <t>https://doi.org/10.1038/s44184-024-00067-w</t>
        </is>
      </c>
      <c r="L239" s="77" t="inlineStr">
        <is>
          <t>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relatively underexplored. In this commentary, we explore the potential uses of GAI in the field of behavioral health, specifically focusing on image generation. We propose the application of GAI for creating personalized and contextually relevant therapeutic interventions and emphasize the need to integrate human feedback into the AI-assisted therapeutics and decision-making process. We report the use of GAI with a case study of behavioral therapy on emotional recognition and management with a three-step process. We illustrate image generation-specific GAI to recognize, express, and manage emotions, featuring personalized content and interactive experiences. Furthermore, we highlighted limitations, challenges, and considerations, including the elements of human emotions, the need for human-AI collaboration, transparency and accountability, potential bias, security, privacy and ethical issues, and operational considerations. Our commentary serves as a guide for practitioners and developers to envision the future of behavioral therapies and consider the benefits and limitations of GAI in improving behavioral health practices and patient outcomes.</t>
        </is>
      </c>
      <c r="M239" s="77" t="inlineStr">
        <is>
          <t>article</t>
        </is>
      </c>
      <c r="N239" s="77" t="inlineStr">
        <is>
          <t>en</t>
        </is>
      </c>
      <c r="O239" s="77" t="inlineStr">
        <is>
          <t>behavioral health and generative ai: a perspective on future of therapies and patient care|emre sezgın; ian mckay|2024</t>
        </is>
      </c>
      <c r="P239" s="77" t="inlineStr">
        <is>
          <t>No</t>
        </is>
      </c>
      <c r="Q239" s="77" t="inlineStr">
        <is>
          <t>Citations: 53</t>
        </is>
      </c>
    </row>
    <row r="240" ht="395.5" customHeight="1" s="57">
      <c r="A240" s="77" t="inlineStr">
        <is>
          <t>OA-0239</t>
        </is>
      </c>
      <c r="B240" s="77" t="inlineStr">
        <is>
          <t>Database</t>
        </is>
      </c>
      <c r="C240" s="77" t="inlineStr">
        <is>
          <t>OpenAlex</t>
        </is>
      </c>
      <c r="D240" s="94" t="n">
        <v>46287</v>
      </c>
      <c r="E240" s="77" t="inlineStr">
        <is>
          <t>Multiple queries (Q1-Q10)</t>
        </is>
      </c>
      <c r="F240" s="77" t="inlineStr">
        <is>
          <t>Biomedical Image Segmentation Using Denoising Diffusion Probabilistic Models: A Comprehensive Review and Analysis</t>
        </is>
      </c>
      <c r="G240" s="77" t="inlineStr">
        <is>
          <t>Zengxin Liu; Caiwen Ma; Wenji She; Meilin Xie</t>
        </is>
      </c>
      <c r="H240" s="77" t="n">
        <v>2024</v>
      </c>
      <c r="I240" s="77" t="inlineStr">
        <is>
          <t>Applied Sciences</t>
        </is>
      </c>
      <c r="J240" s="77" t="inlineStr">
        <is>
          <t>10.3390/app14020632</t>
        </is>
      </c>
      <c r="K240" s="95" t="inlineStr">
        <is>
          <t>https://doi.org/10.3390/app14020632</t>
        </is>
      </c>
      <c r="L240" s="77" t="inlineStr">
        <is>
          <t>Biomedical image segmentation plays a pivotal role in medical imaging, facilitating precise identification and delineation of anatomical structures and abnormalities. This review explores the application of the Denoising Diffusion Probabilistic Model (DDPM) in the realm of biomedical image segmentation. DDPM, a probabilistic generative model, has demonstrated promise in capturing complex data distributions and reducing noise in various domains. In this context, the review provides an in-depth examination of the present status, obstacles, and future prospects in the application of biomedical image segmentation techniques. It addresses challenges associated with the uncertainty and variability in imaging data analyzing commonalities based on probabilistic methods. The paper concludes with insights into the potential impact of DDPM on advancing medical imaging techniques and fostering reliable segmentation results in clinical applications. This comprehensive review aims to provide researchers, practitioners, and healthcare professionals with a nuanced understanding of the current state, challenges, and future prospects of utilizing DDPM in the context of biomedical image segmentation.</t>
        </is>
      </c>
      <c r="M240" s="77" t="inlineStr">
        <is>
          <t>article</t>
        </is>
      </c>
      <c r="N240" s="77" t="inlineStr">
        <is>
          <t>en</t>
        </is>
      </c>
      <c r="O240" s="77" t="inlineStr">
        <is>
          <t>biomedical image segmentation using denoising diffusion probabilistic models: a comprehensive review and analysis|zengxin liu; caiwen ma; wenji she; meilin xie|2024</t>
        </is>
      </c>
      <c r="P240" s="77" t="inlineStr">
        <is>
          <t>No</t>
        </is>
      </c>
      <c r="Q240" s="77" t="inlineStr">
        <is>
          <t>Citations: 36</t>
        </is>
      </c>
    </row>
    <row r="241" ht="576.1" customHeight="1" s="57">
      <c r="A241" s="77" t="inlineStr">
        <is>
          <t>OA-0240</t>
        </is>
      </c>
      <c r="B241" s="77" t="inlineStr">
        <is>
          <t>Database</t>
        </is>
      </c>
      <c r="C241" s="77" t="inlineStr">
        <is>
          <t>OpenAlex</t>
        </is>
      </c>
      <c r="D241" s="94" t="n">
        <v>46287</v>
      </c>
      <c r="E241" s="77" t="inlineStr">
        <is>
          <t>Multiple queries (Q1-Q10)</t>
        </is>
      </c>
      <c r="F241" s="77" t="inlineStr">
        <is>
          <t>Shaping the Future of Higher Education: A Technology Usage Study on Generative AI Innovations</t>
        </is>
      </c>
      <c r="G241" s="77" t="inlineStr">
        <is>
          <t>Weina Pang; Zhe Wei</t>
        </is>
      </c>
      <c r="H241" s="77" t="n">
        <v>2025</v>
      </c>
      <c r="I241" s="77" t="inlineStr">
        <is>
          <t>Information</t>
        </is>
      </c>
      <c r="J241" s="77" t="inlineStr">
        <is>
          <t>10.3390/info16020095</t>
        </is>
      </c>
      <c r="K241" s="95" t="inlineStr">
        <is>
          <t>https://doi.org/10.3390/info16020095</t>
        </is>
      </c>
      <c r="L241" s="77" t="inlineStr">
        <is>
          <t>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t>
        </is>
      </c>
      <c r="M241" s="77" t="inlineStr">
        <is>
          <t>article</t>
        </is>
      </c>
      <c r="N241" s="77" t="inlineStr">
        <is>
          <t>en</t>
        </is>
      </c>
      <c r="O241" s="77" t="inlineStr">
        <is>
          <t>shaping the future of higher education: a technology usage study on generative ai innovations|weina pang; zhe wei|2025</t>
        </is>
      </c>
      <c r="P241" s="77" t="inlineStr">
        <is>
          <t>No</t>
        </is>
      </c>
      <c r="Q241" s="77" t="inlineStr">
        <is>
          <t>Citations: 51</t>
        </is>
      </c>
    </row>
    <row r="242" ht="1659.7" customHeight="1" s="57">
      <c r="A242" s="77" t="inlineStr">
        <is>
          <t>OA-0241</t>
        </is>
      </c>
      <c r="B242" s="77" t="inlineStr">
        <is>
          <t>Database</t>
        </is>
      </c>
      <c r="C242" s="77" t="inlineStr">
        <is>
          <t>OpenAlex</t>
        </is>
      </c>
      <c r="D242" s="94" t="n">
        <v>46287</v>
      </c>
      <c r="E242" s="77" t="inlineStr">
        <is>
          <t>Multiple queries (Q1-Q10)</t>
        </is>
      </c>
      <c r="F242" s="77" t="inlineStr">
        <is>
          <t>Generative AI in drug discovery and development: the next revolution of drug discovery and development would be directed by generative AI</t>
        </is>
      </c>
      <c r="G242" s="77" t="inlineStr">
        <is>
          <t>Chiranjib Chakraborty; Manojit Bhattacharya; Soumen Pal; Md. Aminul Islam</t>
        </is>
      </c>
      <c r="H242" s="77" t="n">
        <v>2024</v>
      </c>
      <c r="I242" s="77" t="inlineStr">
        <is>
          <t>Annals of Medicine and Surgery</t>
        </is>
      </c>
      <c r="J242" s="77" t="inlineStr">
        <is>
          <t>10.1097/ms9.0000000000002438</t>
        </is>
      </c>
      <c r="K242" s="95" t="inlineStr">
        <is>
          <t>https://doi.org/10.1097/ms9.0000000000002438</t>
        </is>
      </c>
      <c r="L242" s="77" t="inlineStr">
        <is>
          <t>Dear Editor, Previously, we published a correspondence article in International Journal of Surgery about next-generation drug discovery and development using ChatGPT or Large Language Model (LLM)1. The article was very timely. However, we found that generative artificial intelligence (AI) is progressing quickly in drug discovery and development. In this article, we discuss the role of generative AI in drug discovery and development. Background: Generative AI in drug discovery and development The drug discovery process is an expensive, time-consuming, and risk-associated process. The process requires US$2.5 billion and around 12–15 years to obtain a novel drug into the market2,3. The initial research usually occurs in academia, yielding data to develop a hypothesis for a new drug. Presently, drug discovery starts with drug target discovery. AI has a significant role in drug target discovery4. However, a large number of drug targets are protein-based. One significant protein-based drug target class is G-protein coupled receptor (GPCR). Drugs targeting the GPCR class contain angiotensin receptor blockers, β-blockers, opioid agonists, and histamine receptor blockers. Commonly used β-blockers include metoprolol, propranolol, atenolol, bisoprolol, etc. During drug development, a pathway’s protein activation or inhibition might help to understand the therapeutic effect of a molecule during drug development using a protein-based drug target. The drug-like properties of the chemical compound might be further explored during drug development5. A paradigm shift has been documented in the last few years in the field of drug discovery and development using computational resources and technologies. Computational technologies generate vast amounts of data on drug-like properties of the chemical compound, which can bind to therapeutic targets. At the same time, computational technologies help to develop 3D structures of the therapeutic targets. Many computing capacities to help generate a vast amount of data. Fast computational methodologies have been developed using computational resources and technologies. One example is structure-based virtual screening using Giga scale chemical spaces. In this direction, some technologies have been developed for ultra-large virtual screens. Here, the technology screened millions to billions of compounds. Another example is screening ligand characteristics and analyzing drug target activities using deep learning (DL) methodologies. Recently, AI-based technologies have been helping to speed up the drug discovery and development process. AI-derived drug molecules show a chemical space similar to previously published drugs. Recently, two receptors targeted, AI-derived drug molecules entered the clinic. These two drug molecules are target serotonin receptors. Examples of these two AI-derived drug molecules are a 5-HT1A agonist and a 5-HT2A antagonist, which entered the clinic6. AI has revolutionized the determination of accurate protein structure. Therefore, the unsolved protein-based drug target structure can be solved through AI or AI-related tools or databases, such as the AlphaFold database. AlphaFold, a state-of-the-art machine learning (ML) approach developed by DeepMind, helps to predict nearly the structure of the entire human proteome. One example is the structures of two G6Pases (G6Pase-α and G6Pase-β) with the active sites developed by researchers using the AlphaFold model7. The AlphaFold protein structure database has expanded to include millions of proteins, covering vast categories and revolutionising protein structure prediction8. It helps us to understand most of the protein-based drug targets. AlphaFold uses a deep neural network algorithm to develop the structures. However, this AlphaFold tool varies and provides benefits to researchers in areas ranging from drug discovery to medicinal chemistry. It will open a new path to work with those structures of protein-based drug targets that were previously unsolved. Boston Consulting Group (BCG), Massachusetts, USA, reported that 20 relatively new AI-intensive pharmaceutical companies were founded between 2010 and 2021. BCG also reported that about 15 AI-developed drug candidates had entered different clinical trial stages3,6. Some examples of AI-designed drugs that entered clinical trials are: (i) REC-2282 is a small molecule pan-HDAC inhibitor. The indication of the drug is neurofibromatosis type 2. It is in a Phase 2/3 clinical trial and was developed by Recursion. (ii) BEN-8744 is a small molecule PDE10 inhibitor. The indication of the drug is slcerative colitis. It is in a Phase 1 clinical trial and was developed by BenevolentAI9. Therefore, it was noted that AI-based drug discovery and development saves time and cost by at least 25–50%3. Understanding the Quantitative structure-activity relationships (QSARs) is an empirical part of drug discovery. QSARs provide an understanding of the drug molecule structure and functional-</t>
        </is>
      </c>
      <c r="M242" s="77" t="inlineStr">
        <is>
          <t>article</t>
        </is>
      </c>
      <c r="N242" s="77" t="inlineStr">
        <is>
          <t>en</t>
        </is>
      </c>
      <c r="O242" s="77" t="inlineStr">
        <is>
          <t>generative ai in drug discovery and development: the next revolution of drug discovery and development would be directed by generative ai|chiranjib chakraborty; manojit bhattacharya; soumen pal; md. aminul islam|2024</t>
        </is>
      </c>
      <c r="P242" s="77" t="inlineStr">
        <is>
          <t>No</t>
        </is>
      </c>
      <c r="Q242" s="77" t="inlineStr">
        <is>
          <t>Citations: 16</t>
        </is>
      </c>
    </row>
    <row r="243" ht="576.1" customHeight="1" s="57">
      <c r="A243" s="77" t="inlineStr">
        <is>
          <t>OA-0242</t>
        </is>
      </c>
      <c r="B243" s="77" t="inlineStr">
        <is>
          <t>Database</t>
        </is>
      </c>
      <c r="C243" s="77" t="inlineStr">
        <is>
          <t>OpenAlex</t>
        </is>
      </c>
      <c r="D243" s="94" t="n">
        <v>46287</v>
      </c>
      <c r="E243" s="77" t="inlineStr">
        <is>
          <t>Multiple queries (Q1-Q10)</t>
        </is>
      </c>
      <c r="F243" s="77" t="inlineStr">
        <is>
          <t>M 2 Diffuser: Diffusion-based Trajectory Optimization for Mobile Manipulation in 3D Scenes</t>
        </is>
      </c>
      <c r="G243" s="77" t="inlineStr">
        <is>
          <t>Sixu Yan; Zeyu Zhang; Muzhi Han; Zaijin Wang; Qi Xie; Zhitian Li; Zhehan Li; Hangxin Liu; Xinggang Wang; Song‐Chun Zhu</t>
        </is>
      </c>
      <c r="H243" s="77" t="n">
        <v>2025</v>
      </c>
      <c r="I243" s="77" t="inlineStr">
        <is>
          <t>IEEE Transactions on Pattern Analysis and Machine Intelligence</t>
        </is>
      </c>
      <c r="J243" s="77" t="inlineStr">
        <is>
          <t>10.1109/tpami.2025.3553454</t>
        </is>
      </c>
      <c r="K243" s="95" t="inlineStr">
        <is>
          <t>https://doi.org/10.1109/tpami.2025.3553454</t>
        </is>
      </c>
      <c r="L243" s="77" t="inlineStr">
        <is>
          <t>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M2Diffuser, a diffusion-based, scene-conditioned generative model that directly generates coordinated and efficient whole-body motion trajectories for mobile manipulation based on robot-centric 3D scans. M2Diffuser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athttps://m2diffuser.github.io.</t>
        </is>
      </c>
      <c r="M243" s="77" t="inlineStr">
        <is>
          <t>article</t>
        </is>
      </c>
      <c r="N243" s="77" t="inlineStr">
        <is>
          <t>en</t>
        </is>
      </c>
      <c r="O243" s="77" t="inlineStr">
        <is>
          <t>m 2 diffuser: diffusion-based trajectory optimization for mobile manipulation in 3d scenes|sixu yan; zeyu zhang; muzhi han; zaijin wang; qi xie; zhitian li; zhehan li; hangxin liu; xinggang wang; song‐chun zhu|2025</t>
        </is>
      </c>
      <c r="P243" s="77" t="inlineStr">
        <is>
          <t>No</t>
        </is>
      </c>
      <c r="Q243" s="77" t="inlineStr">
        <is>
          <t>Citations: 14</t>
        </is>
      </c>
    </row>
    <row r="244" ht="559.7" customHeight="1" s="57">
      <c r="A244" s="77" t="inlineStr">
        <is>
          <t>OA-0243</t>
        </is>
      </c>
      <c r="B244" s="77" t="inlineStr">
        <is>
          <t>Database</t>
        </is>
      </c>
      <c r="C244" s="77" t="inlineStr">
        <is>
          <t>OpenAlex</t>
        </is>
      </c>
      <c r="D244" s="94" t="n">
        <v>46287</v>
      </c>
      <c r="E244" s="77" t="inlineStr">
        <is>
          <t>Multiple queries (Q1-Q10)</t>
        </is>
      </c>
      <c r="F244" s="77" t="inlineStr">
        <is>
          <t>Factuality challenges in the era of large language models and opportunities for fact-checking</t>
        </is>
      </c>
      <c r="G244" s="77" t="inlineStr">
        <is>
          <t>Isabelle Augenstein; Timothy Baldwin; Meeyoung Cha; Tanmoy Chakraborty; Giovanni Luca Ciampaglia; David Corney; Renée DiResta; Emilio Ferrara; Scott A. Hale; Alon Halevy; Eduard Hovy; Heng Ji; Filippo Menczer; Rubén Míguez; Preslav Nakov; Dietram A. Scheufele; Shivam Sharma; Giovanni Zagni</t>
        </is>
      </c>
      <c r="H244" s="77" t="n">
        <v>2024</v>
      </c>
      <c r="I244" s="77" t="inlineStr">
        <is>
          <t>Nature Machine Intelligence</t>
        </is>
      </c>
      <c r="J244" s="77" t="inlineStr">
        <is>
          <t>10.1038/s42256-024-00881-z</t>
        </is>
      </c>
      <c r="K244" s="95" t="inlineStr">
        <is>
          <t>https://doi.org/10.1038/s42256-024-00881-z</t>
        </is>
      </c>
      <c r="L244" s="77" t="inlineStr">
        <is>
          <t>The emergence of tools based on large language models (LLMs), such as OpenAI’s ChatGPT and Google’s Gemini, has garnered immense public attention owing to their advanced natural language generation capabilities. These remarkably natural-sounding tools have the potential to be highly useful for various tasks. However, they also tend to produce false, erroneous or misleading content—commonly referred to as hallucinations. Moreover, LLMs can be misused to generate convincing, yet false, content and profiles on a large scale, posing a substantial societal challenge by potentially deceiving users and spreading inaccurate information. This makes fact-checking increasingly important. Despite their issues with factual accuracy, LLMs have shown proficiency in various subtasks that support fact-checking, which is essential to ensure factually accurate responses. In light of these concerns, we explore issues related to factuality in LLMs and their impact on fact-checking. We identify key challenges, imminent threats and possible solutions to these factuality issues. We also thoroughly examine these challenges, existing solutions and potential prospects for fact-checking. By analysing the factuality constraints within LLMs and their impact on fact-checking, we aim to contribute to a path towards maintaining accuracy at a time of confluence of generative artificial intelligence and misinformation. Large language models (LLMs) present challenges, including a tendency to produce false or misleading content and the potential to create misinformation or disinformation. Augenstein and colleagues explore issues related to factuality in LLMs and their impact on fact-checking.</t>
        </is>
      </c>
      <c r="M244" s="77" t="inlineStr">
        <is>
          <t>article</t>
        </is>
      </c>
      <c r="N244" s="77" t="inlineStr">
        <is>
          <t>en</t>
        </is>
      </c>
      <c r="O244" s="77" t="inlineStr">
        <is>
          <t>factuality challenges in the era of large language models and opportunities for fact-checking|isabelle augenstein; timothy baldwin; meeyoung cha; tanmoy chakraborty; giovanni luca ciampaglia; david corney; renée diresta; emilio ferrara; scott a. hale; alon halevy; eduard hovy; heng ji; filippo menczer; rubén míguez; preslav nakov; dietram a. scheufele; shivam sharma; giovanni zagni|2024</t>
        </is>
      </c>
      <c r="P244" s="77" t="inlineStr">
        <is>
          <t>No</t>
        </is>
      </c>
      <c r="Q244" s="77" t="inlineStr">
        <is>
          <t>Citations: 163</t>
        </is>
      </c>
    </row>
    <row r="245" ht="362.65" customHeight="1" s="57">
      <c r="A245" s="77" t="inlineStr">
        <is>
          <t>OA-0244</t>
        </is>
      </c>
      <c r="B245" s="77" t="inlineStr">
        <is>
          <t>Database</t>
        </is>
      </c>
      <c r="C245" s="77" t="inlineStr">
        <is>
          <t>OpenAlex</t>
        </is>
      </c>
      <c r="D245" s="94" t="n">
        <v>46287</v>
      </c>
      <c r="E245" s="77" t="inlineStr">
        <is>
          <t>Multiple queries (Q1-Q10)</t>
        </is>
      </c>
      <c r="F245" s="77" t="inlineStr">
        <is>
          <t>Analysing the Impact of Generative AI in Arts Education: A Cross-Disciplinary Perspective of Educators and Students in Higher Education</t>
        </is>
      </c>
      <c r="G245" s="77" t="inlineStr">
        <is>
          <t>Sara Sáez Velasco; Mario Alaguero-Rodríguez; Vanesa Delgado Benito; Sonia Rodríguez Cano</t>
        </is>
      </c>
      <c r="H245" s="77" t="n">
        <v>2024</v>
      </c>
      <c r="I245" s="77" t="inlineStr">
        <is>
          <t>Informatics</t>
        </is>
      </c>
      <c r="J245" s="77" t="inlineStr">
        <is>
          <t>10.3390/informatics11020037</t>
        </is>
      </c>
      <c r="K245" s="95" t="inlineStr">
        <is>
          <t>https://doi.org/10.3390/informatics11020037</t>
        </is>
      </c>
      <c r="L245" s="77" t="inlineStr">
        <is>
          <t>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t>
        </is>
      </c>
      <c r="M245" s="77" t="inlineStr">
        <is>
          <t>article</t>
        </is>
      </c>
      <c r="N245" s="77" t="inlineStr">
        <is>
          <t>en</t>
        </is>
      </c>
      <c r="O245" s="77" t="inlineStr">
        <is>
          <t>analysing the impact of generative ai in arts education: a cross-disciplinary perspective of educators and students in higher education|sara sáez velasco; mario alaguero-rodríguez; vanesa delgado benito; sonia rodríguez cano|2024</t>
        </is>
      </c>
      <c r="P245" s="77" t="inlineStr">
        <is>
          <t>No</t>
        </is>
      </c>
      <c r="Q245" s="77" t="inlineStr">
        <is>
          <t>Citations: 62</t>
        </is>
      </c>
    </row>
    <row r="246" ht="247.75" customHeight="1" s="57">
      <c r="A246" s="77" t="inlineStr">
        <is>
          <t>OA-0245</t>
        </is>
      </c>
      <c r="B246" s="77" t="inlineStr">
        <is>
          <t>Database</t>
        </is>
      </c>
      <c r="C246" s="77" t="inlineStr">
        <is>
          <t>OpenAlex</t>
        </is>
      </c>
      <c r="D246" s="94" t="n">
        <v>46287</v>
      </c>
      <c r="E246" s="77" t="inlineStr">
        <is>
          <t>Multiple queries (Q1-Q10)</t>
        </is>
      </c>
      <c r="F246" s="77" t="inlineStr">
        <is>
          <t>A Survey on Diffusion Models for Time Series and Spatio-Temporal Data</t>
        </is>
      </c>
      <c r="G246" s="77" t="inlineStr">
        <is>
          <t>Yiyuan Yang; Ming Jin; Haomin Wen; Chaoli Zhang; Yuxuan Liang; Lintao Ma; Yi Wang; Chenghao Liu; Bin Yang; Zenglin Xu; Shirui Pan; Qingsong Wen</t>
        </is>
      </c>
      <c r="H246" s="77" t="n">
        <v>2025</v>
      </c>
      <c r="I246" s="77" t="inlineStr">
        <is>
          <t>ACM Computing Surveys</t>
        </is>
      </c>
      <c r="J246" s="77" t="inlineStr">
        <is>
          <t>10.1145/3783986</t>
        </is>
      </c>
      <c r="K246" s="95" t="inlineStr">
        <is>
          <t>https://doi.org/10.1145/3783986</t>
        </is>
      </c>
      <c r="L246" s="77" t="inlineStr">
        <is>
          <t>Diffusion models have been widely used in time series and spatio-temporal data, enhancing generative, inferential, and downstream capabilities. These models are applied across diverse fields such as healthcare, recommendation, climate, energy, audio, and traffic. By separating applications for time series and spatio-temporal data, we offer a structured perspective on model category, task type, data modality, and practical application domain. This study aims to provide a solid foundation for researchers and practitioners, inspiring future innovations that tackle traditional challenges and foster novel solutions in diffusion model-based data mining tasks and applications. For more detailed information, we have open-sourced a repository. 1</t>
        </is>
      </c>
      <c r="M246" s="77" t="inlineStr">
        <is>
          <t>article</t>
        </is>
      </c>
      <c r="N246" s="77" t="inlineStr">
        <is>
          <t>en</t>
        </is>
      </c>
      <c r="O246" s="77" t="inlineStr">
        <is>
          <t>a survey on diffusion models for time series and spatio-temporal data|yiyuan yang; ming jin; haomin wen; chaoli zhang; yuxuan liang; lintao ma; yi wang; chenghao liu; bin yang; zenglin xu; shirui pan; qingsong wen|2025</t>
        </is>
      </c>
      <c r="P246" s="77" t="inlineStr">
        <is>
          <t>No</t>
        </is>
      </c>
      <c r="Q246" s="77" t="inlineStr">
        <is>
          <t>Citations: 26</t>
        </is>
      </c>
    </row>
    <row r="247" ht="543.25" customHeight="1" s="57">
      <c r="A247" s="77" t="inlineStr">
        <is>
          <t>OA-0246</t>
        </is>
      </c>
      <c r="B247" s="77" t="inlineStr">
        <is>
          <t>Database</t>
        </is>
      </c>
      <c r="C247" s="77" t="inlineStr">
        <is>
          <t>OpenAlex</t>
        </is>
      </c>
      <c r="D247" s="94" t="n">
        <v>46287</v>
      </c>
      <c r="E247" s="77" t="inlineStr">
        <is>
          <t>Multiple queries (Q1-Q10)</t>
        </is>
      </c>
      <c r="F247" s="77" t="inlineStr">
        <is>
          <t>Computer Vision Meets Generative Models in Agriculture: Technological Advances, Challenges and Opportunities</t>
        </is>
      </c>
      <c r="G247" s="77" t="inlineStr">
        <is>
          <t>Xirun Min; Yuwen Ye; Shuming Xiong; Xiao Chen</t>
        </is>
      </c>
      <c r="H247" s="77" t="n">
        <v>2025</v>
      </c>
      <c r="I247" s="77" t="inlineStr">
        <is>
          <t>Applied Sciences</t>
        </is>
      </c>
      <c r="J247" s="77" t="inlineStr">
        <is>
          <t>10.3390/app15147663</t>
        </is>
      </c>
      <c r="K247" s="95" t="inlineStr">
        <is>
          <t>https://doi.org/10.3390/app15147663</t>
        </is>
      </c>
      <c r="L247" s="77" t="inlineStr">
        <is>
          <t>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t>
        </is>
      </c>
      <c r="M247" s="77" t="inlineStr">
        <is>
          <t>article</t>
        </is>
      </c>
      <c r="N247" s="77" t="inlineStr">
        <is>
          <t>en</t>
        </is>
      </c>
      <c r="O247" s="77" t="inlineStr">
        <is>
          <t>computer vision meets generative models in agriculture: technological advances, challenges and opportunities|xirun min; yuwen ye; shuming xiong; xiao chen|2025</t>
        </is>
      </c>
      <c r="P247" s="77" t="inlineStr">
        <is>
          <t>No</t>
        </is>
      </c>
      <c r="Q247" s="77" t="inlineStr">
        <is>
          <t>Citations: 26</t>
        </is>
      </c>
    </row>
    <row r="248" ht="477.6" customHeight="1" s="57">
      <c r="A248" s="77" t="inlineStr">
        <is>
          <t>OA-0247</t>
        </is>
      </c>
      <c r="B248" s="77" t="inlineStr">
        <is>
          <t>Database</t>
        </is>
      </c>
      <c r="C248" s="77" t="inlineStr">
        <is>
          <t>OpenAlex</t>
        </is>
      </c>
      <c r="D248" s="94" t="n">
        <v>46287</v>
      </c>
      <c r="E248" s="77" t="inlineStr">
        <is>
          <t>Multiple queries (Q1-Q10)</t>
        </is>
      </c>
      <c r="F248" s="77" t="inlineStr">
        <is>
          <t>Networking Systems for Video Anomaly Detection: A Tutorial and Survey</t>
        </is>
      </c>
      <c r="G248" s="77" t="inlineStr">
        <is>
          <t>Jing Liu; Yang Liu; Jieyu Lin; Jielin Li; Liang Cao; Peng Sun; Bo Hu; Liang Song; Azzedine Boukerche; Victor C. M. Leung</t>
        </is>
      </c>
      <c r="H248" s="77" t="n">
        <v>2025</v>
      </c>
      <c r="I248" s="77" t="inlineStr">
        <is>
          <t>ACM Computing Surveys</t>
        </is>
      </c>
      <c r="J248" s="77" t="inlineStr">
        <is>
          <t>10.1145/3729222</t>
        </is>
      </c>
      <c r="K248" s="95" t="inlineStr">
        <is>
          <t>https://doi.org/10.1145/3729222</t>
        </is>
      </c>
      <c r="L248" s="77" t="inlineStr">
        <is>
          <t>The increasing utilization of surveillance cameras in smart cities, coupled with the surge of online video applications, has heightened concerns regarding public security and privacy protection, which propelled automated Video Anomaly Detection (VAD) into a fundamental research task within the Artificial Intelligence (AI) community. With the advancements in deep learning and edge computing, VAD has made significant progress and advances synergized with emerging applications in smart cities and video internet, which has moved beyond the conventional research scope of algorithm engineering to deployable Networking Systems for VAD (NSVAD), a practical hotspot for intersection exploration in the AI, IoVT, and computing fields. In this article, we delineate the foundational assumptions, learning frameworks, and applicable scenarios of various deep learning-driven VAD routes, offering an exhaustive tutorial for novices in NSVAD. In addition, this article elucidates core concepts by reviewing recent advances and typical solutions and aggregating available research resources accessible at https://github.com/fdjingliu/NSVAD . Last, this article projects future development trends and discusses how the integration of AI and computing technologies can address existing research challenges and promote open opportunities, serving as an insightful guide for prospective researchers and engineers.</t>
        </is>
      </c>
      <c r="M248" s="77" t="inlineStr">
        <is>
          <t>article</t>
        </is>
      </c>
      <c r="N248" s="77" t="inlineStr">
        <is>
          <t>en</t>
        </is>
      </c>
      <c r="O248" s="77" t="inlineStr">
        <is>
          <t>networking systems for video anomaly detection: a tutorial and survey|jing liu; yang liu; jieyu lin; jielin li; liang cao; peng sun; bo hu; liang song; azzedine boukerche; victor c. m. leung|2025</t>
        </is>
      </c>
      <c r="P248" s="77" t="inlineStr">
        <is>
          <t>No</t>
        </is>
      </c>
      <c r="Q248" s="77" t="inlineStr">
        <is>
          <t>Citations: 69</t>
        </is>
      </c>
    </row>
    <row r="249" ht="99.95" customHeight="1" s="57">
      <c r="A249" s="77" t="inlineStr">
        <is>
          <t>OA-0248</t>
        </is>
      </c>
      <c r="B249" s="77" t="inlineStr">
        <is>
          <t>Database</t>
        </is>
      </c>
      <c r="C249" s="77" t="inlineStr">
        <is>
          <t>OpenAlex</t>
        </is>
      </c>
      <c r="D249" s="94" t="n">
        <v>46287</v>
      </c>
      <c r="E249" s="77" t="inlineStr">
        <is>
          <t>Multiple queries (Q1-Q10)</t>
        </is>
      </c>
      <c r="F249" s="77" t="inlineStr">
        <is>
          <t>Towards generative digital twins in biomedical research</t>
        </is>
      </c>
      <c r="G249" s="77" t="inlineStr">
        <is>
          <t>Jiqing Wu; Viktor H. Koelzer</t>
        </is>
      </c>
      <c r="H249" s="77" t="n">
        <v>2024</v>
      </c>
      <c r="I249" s="77" t="inlineStr">
        <is>
          <t>Computational and Structural Biotechnology Journal</t>
        </is>
      </c>
      <c r="J249" s="77" t="inlineStr">
        <is>
          <t>10.1016/j.csbj.2024.09.030</t>
        </is>
      </c>
      <c r="K249" s="95" t="inlineStr">
        <is>
          <t>https://doi.org/10.1016/j.csbj.2024.09.030</t>
        </is>
      </c>
      <c r="L249" s="77" t="inlineStr">
        <is>
          <t>modeling for simulated interventions, facilitating the exploration of 'what if' causal scenarios for clinical diagnostics and treatments tailored to individual patients. Here, we outline recent advancements in this novel field and discuss the challenges and future research directions.</t>
        </is>
      </c>
      <c r="M249" s="77" t="inlineStr">
        <is>
          <t>article</t>
        </is>
      </c>
      <c r="N249" s="77" t="inlineStr">
        <is>
          <t>en</t>
        </is>
      </c>
      <c r="O249" s="77" t="inlineStr">
        <is>
          <t>towards generative digital twins in biomedical research|jiqing wu; viktor h. koelzer|2024</t>
        </is>
      </c>
      <c r="P249" s="77" t="inlineStr">
        <is>
          <t>No</t>
        </is>
      </c>
      <c r="Q249" s="77" t="inlineStr">
        <is>
          <t>Citations: 36</t>
        </is>
      </c>
    </row>
    <row r="250" ht="313.4" customHeight="1" s="57">
      <c r="A250" s="77" t="inlineStr">
        <is>
          <t>OA-0249</t>
        </is>
      </c>
      <c r="B250" s="77" t="inlineStr">
        <is>
          <t>Database</t>
        </is>
      </c>
      <c r="C250" s="77" t="inlineStr">
        <is>
          <t>OpenAlex</t>
        </is>
      </c>
      <c r="D250" s="94" t="n">
        <v>46287</v>
      </c>
      <c r="E250" s="77" t="inlineStr">
        <is>
          <t>Multiple queries (Q1-Q10)</t>
        </is>
      </c>
      <c r="F250" s="77" t="inlineStr">
        <is>
          <t>OpenAI’s Sora in ophthalmology: revolutionary generative AI in eye health</t>
        </is>
      </c>
      <c r="G250" s="77" t="inlineStr">
        <is>
          <t>Ethan Waisberg; Joshua Ong; Mouayad Masalkhi; Andrew G. Lee</t>
        </is>
      </c>
      <c r="H250" s="77" t="n">
        <v>2024</v>
      </c>
      <c r="I250" s="77" t="inlineStr">
        <is>
          <t>Eye</t>
        </is>
      </c>
      <c r="J250" s="77" t="inlineStr">
        <is>
          <t>10.1038/s41433-024-03098-x</t>
        </is>
      </c>
      <c r="K250" s="95" t="inlineStr">
        <is>
          <t>https://doi.org/10.1038/s41433-024-03098-x</t>
        </is>
      </c>
      <c r="L250" s="77" t="inlineStr">
        <is>
          <t>Sora is a state-of-the-art AI model developed by Open AI that has been engineered to generate realistic and imaginative scenes purely based on textual instructions [ 1 ]. This innovative application is a remarkable leap forward and highlights the advanced capabilities of modern AI in interpreting and visualizing complex narratives [ 1 ]. The technological foundation of Sora rests on Large Language Models (LLMs) and artificial video generation techniques. LLMs are advanced neural network architectures designed to understand, generate, and interpret human language in a highly sophisticated manner [ 2 , 3 , 4 , 5 ]. When combined with diffusion models for video generation, these AI systems can create detailed and dynamic visual content from text descriptions [ 1 ]. This involves processing the text to understand its meaning and context, and then translating them into a series of images that form a coherent video sequence.</t>
        </is>
      </c>
      <c r="M250" s="77" t="inlineStr">
        <is>
          <t>article</t>
        </is>
      </c>
      <c r="N250" s="77" t="inlineStr">
        <is>
          <t>en</t>
        </is>
      </c>
      <c r="O250" s="77" t="inlineStr">
        <is>
          <t>openai’s sora in ophthalmology: revolutionary generative ai in eye health|ethan waisberg; joshua ong; mouayad masalkhi; andrew g. lee|2024</t>
        </is>
      </c>
      <c r="P250" s="77" t="inlineStr">
        <is>
          <t>No</t>
        </is>
      </c>
      <c r="Q250" s="77" t="inlineStr">
        <is>
          <t>Citations: 25</t>
        </is>
      </c>
    </row>
    <row r="251" ht="723.85" customHeight="1" s="57">
      <c r="A251" s="77" t="inlineStr">
        <is>
          <t>OA-0250</t>
        </is>
      </c>
      <c r="B251" s="77" t="inlineStr">
        <is>
          <t>Database</t>
        </is>
      </c>
      <c r="C251" s="77" t="inlineStr">
        <is>
          <t>OpenAlex</t>
        </is>
      </c>
      <c r="D251" s="94" t="n">
        <v>46287</v>
      </c>
      <c r="E251" s="77" t="inlineStr">
        <is>
          <t>Multiple queries (Q1-Q10)</t>
        </is>
      </c>
      <c r="F251" s="77" t="inlineStr">
        <is>
          <t>CHATGPT and the Global South: how are journalists in sub-Saharan Africa engaging with generative AI?</t>
        </is>
      </c>
      <c r="G251" s="77" t="inlineStr">
        <is>
          <t>Gregory Gondwe</t>
        </is>
      </c>
      <c r="H251" s="77" t="n">
        <v>2023</v>
      </c>
      <c r="I251" s="77" t="inlineStr">
        <is>
          <t>Online Media and Global Communication</t>
        </is>
      </c>
      <c r="J251" s="77" t="inlineStr">
        <is>
          <t>10.1515/omgc-2023-0023</t>
        </is>
      </c>
      <c r="K251" s="95" t="inlineStr">
        <is>
          <t>https://doi.org/10.1515/omgc-2023-0023</t>
        </is>
      </c>
      <c r="L251" s="77" t="inlineStr">
        <is>
          <t>Abstract Study purpose This study explores the usage of generative AI tools by journalists in sub-Saharan Africa, with a focus on issues of misinformation, plagiarism, stereotypes, and the unrepresentative nature of online databases. The research places this inquiry within broader debates of whether the Global South can effectively and fairly use AI tools. Design/methodology/approach This study involved conducting interviews with journalists from five sub-Saharan African countries, namely Congo, DRC, Kenya, Tanzania, Uganda, and Zambia. The objective of the study was to ascertain how journalists in sub-Saharan Africa are utilizing ChatGPT. It is worth noting that this study is a component of an ongoing project on AI that commenced on September 19, 2022, shortly after receiving IRB approval. The ChatGPT project was initiated in January 2023 after discovering that our participants were already employing the Chatbot. Findings The study highlights that generative AI like ChatGPT operates on a limited and non-representative African corpus, making it selective on what is considered civil and uncivil language, thus limiting its effectiveness in the region. However, the study also suggests that in the absence of representative corpora, generative AI tools like ChatGPT present an opportunity for effective journalism practice in that journalists cannot completely rely on the tools. Practical implications The study emphasizes the need for human agencies to provide relevant information to the tool, thus contributing to a global database, and to consider diverse data sources when designing AI tools to minimize biases and stereotypes. Social implications The social implications of the study suggest that AI tools have both positive and negative effects on journalism in developing countries, and there is a need to promote the responsible and ethical use of AI tools in journalism and beyond. Originality/value The original value of the study lies in shedding light on the challenges and opportunities associated with AI in journalism, promoting postcolonial thinking, and emphasizing the importance of diverse data sources and human agency in the development and use of AI tools.</t>
        </is>
      </c>
      <c r="M251" s="77" t="inlineStr">
        <is>
          <t>article</t>
        </is>
      </c>
      <c r="N251" s="77" t="inlineStr">
        <is>
          <t>en</t>
        </is>
      </c>
      <c r="O251" s="77" t="inlineStr">
        <is>
          <t>chatgpt and the global south: how are journalists in sub-saharan africa engaging with generative ai?|gregory gondwe|2023</t>
        </is>
      </c>
      <c r="P251" s="77" t="inlineStr">
        <is>
          <t>No</t>
        </is>
      </c>
      <c r="Q251" s="77" t="inlineStr">
        <is>
          <t>Citations: 69</t>
        </is>
      </c>
    </row>
    <row r="252" ht="411.9" customHeight="1" s="57">
      <c r="A252" s="77" t="inlineStr">
        <is>
          <t>OA-0251</t>
        </is>
      </c>
      <c r="B252" s="77" t="inlineStr">
        <is>
          <t>Database</t>
        </is>
      </c>
      <c r="C252" s="77" t="inlineStr">
        <is>
          <t>OpenAlex</t>
        </is>
      </c>
      <c r="D252" s="94" t="n">
        <v>46287</v>
      </c>
      <c r="E252" s="77" t="inlineStr">
        <is>
          <t>Multiple queries (Q1-Q10)</t>
        </is>
      </c>
      <c r="F252" s="77" t="inlineStr">
        <is>
          <t>Generative Artificial Intelligence and Musculoskeletal Health Care</t>
        </is>
      </c>
      <c r="G252" s="77" t="inlineStr">
        <is>
          <t>Kyle N. Kunze</t>
        </is>
      </c>
      <c r="H252" s="77" t="n">
        <v>2025</v>
      </c>
      <c r="I252" s="77" t="inlineStr">
        <is>
          <t>HSS Journal® The Musculoskeletal Journal of Hospital for Special Surgery</t>
        </is>
      </c>
      <c r="J252" s="77" t="inlineStr">
        <is>
          <t>10.1177/15563316251335334</t>
        </is>
      </c>
      <c r="K252" s="95" t="inlineStr">
        <is>
          <t>https://doi.org/10.1177/15563316251335334</t>
        </is>
      </c>
      <c r="L252" s="77" t="inlineStr">
        <is>
          <t>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is>
      </c>
      <c r="M252" s="77" t="inlineStr">
        <is>
          <t>article</t>
        </is>
      </c>
      <c r="N252" s="77" t="inlineStr">
        <is>
          <t>en</t>
        </is>
      </c>
      <c r="O252" s="77" t="inlineStr">
        <is>
          <t>generative artificial intelligence and musculoskeletal health care|kyle n. kunze|2025</t>
        </is>
      </c>
      <c r="P252" s="77" t="inlineStr">
        <is>
          <t>No</t>
        </is>
      </c>
      <c r="Q252" s="77" t="inlineStr">
        <is>
          <t>Citations: 8</t>
        </is>
      </c>
    </row>
    <row r="253" ht="543.25" customHeight="1" s="57">
      <c r="A253" s="77" t="inlineStr">
        <is>
          <t>OA-0252</t>
        </is>
      </c>
      <c r="B253" s="77" t="inlineStr">
        <is>
          <t>Database</t>
        </is>
      </c>
      <c r="C253" s="77" t="inlineStr">
        <is>
          <t>OpenAlex</t>
        </is>
      </c>
      <c r="D253" s="94" t="n">
        <v>46287</v>
      </c>
      <c r="E253" s="77" t="inlineStr">
        <is>
          <t>Multiple queries (Q1-Q10)</t>
        </is>
      </c>
      <c r="F253" s="77" t="inlineStr">
        <is>
          <t>Vision-Language-Action Models for Robotics: A Review Towards Real-World Applications</t>
        </is>
      </c>
      <c r="G253" s="77" t="inlineStr">
        <is>
          <t>Kento Kawaharazuka; Jihoon Oh; Jun Yamada; Ingmar Posner; Yuke Zhu</t>
        </is>
      </c>
      <c r="H253" s="77" t="n">
        <v>2025</v>
      </c>
      <c r="I253" s="77" t="inlineStr">
        <is>
          <t>IEEE Access</t>
        </is>
      </c>
      <c r="J253" s="77" t="inlineStr">
        <is>
          <t>10.1109/access.2025.3609980</t>
        </is>
      </c>
      <c r="K253" s="95" t="inlineStr">
        <is>
          <t>https://doi.org/10.1109/access.2025.3609980</t>
        </is>
      </c>
      <c r="L253" s="77" t="inlineStr">
        <is>
          <t>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t>
        </is>
      </c>
      <c r="M253" s="77" t="inlineStr">
        <is>
          <t>article</t>
        </is>
      </c>
      <c r="N253" s="77" t="inlineStr">
        <is>
          <t>en</t>
        </is>
      </c>
      <c r="O253" s="77" t="inlineStr">
        <is>
          <t>vision-language-action models for robotics: a review towards real-world applications|kento kawaharazuka; jihoon oh; jun yamada; ingmar posner; yuke zhu|2025</t>
        </is>
      </c>
      <c r="P253" s="77" t="inlineStr">
        <is>
          <t>No</t>
        </is>
      </c>
      <c r="Q253" s="77" t="inlineStr">
        <is>
          <t>Citations: 60</t>
        </is>
      </c>
    </row>
    <row r="254" ht="543.25" customHeight="1" s="57">
      <c r="A254" s="77" t="inlineStr">
        <is>
          <t>OA-0253</t>
        </is>
      </c>
      <c r="B254" s="77" t="inlineStr">
        <is>
          <t>Database</t>
        </is>
      </c>
      <c r="C254" s="77" t="inlineStr">
        <is>
          <t>OpenAlex</t>
        </is>
      </c>
      <c r="D254" s="94" t="n">
        <v>46287</v>
      </c>
      <c r="E254" s="77" t="inlineStr">
        <is>
          <t>Multiple queries (Q1-Q10)</t>
        </is>
      </c>
      <c r="F254" s="77" t="inlineStr">
        <is>
          <t>4D Facial Expression Diffusion Model</t>
        </is>
      </c>
      <c r="G254" s="77" t="inlineStr">
        <is>
          <t>Kaifeng Zou; Sylvain Faisan; Boyang Yu; Sébastien Valette; Hyewon Seo</t>
        </is>
      </c>
      <c r="H254" s="77" t="n">
        <v>2024</v>
      </c>
      <c r="I254" s="77" t="inlineStr">
        <is>
          <t>ACM Transactions on Multimedia Computing Communications and Applications</t>
        </is>
      </c>
      <c r="J254" s="77" t="inlineStr">
        <is>
          <t>10.1145/3653455</t>
        </is>
      </c>
      <c r="K254" s="95" t="inlineStr">
        <is>
          <t>https://doi.org/10.1145/3653455</t>
        </is>
      </c>
      <c r="L254" s="77" t="inlineStr">
        <is>
          <t>Facial expression generation is one of the most challenging and long-sought aspects of character animation, with many interesting applications. The challenging task, traditionally having relied heavily on digital craftspersons, remains yet to be explored. In this article, we introduce a generative framework for generating 3D facial expression sequences (i.e., 4D faces) that can be conditioned on different inputs to animate an arbitrary 3D face mesh. It is composed of two tasks: (1) learning the generative model that is trained over a set of 3D landmark sequences and (2) generating 3D mesh sequences of an input facial mesh driven by the generated landmark sequences. The generative model is based on a Denoising Diffusion Probabilistic Model (DDPM), which has achieved remarkable success in generative tasks of other domains. While it can be trained unconditionally, its reverse process can still be conditioned by various condition signals. This allows us to efficiently develop several downstream tasks involving various conditional generations, by using expression labels, text, partial sequences, or simply a facial geometry. To obtain the full mesh deformation, we then develop a landmark-guided encoder-decoder to apply the geometrical deformation embedded in landmarks on a given facial mesh. Experiments show that our model has learned to generate realistic, quality expressions solely from the dataset of relatively small size, improving over the state-of-the-art methods. Videos and qualitative comparisons with other methods can be found at https://github.com/ZOUKaifeng/4DFM . Code and models will be made available upon acceptance.</t>
        </is>
      </c>
      <c r="M254" s="77" t="inlineStr">
        <is>
          <t>article</t>
        </is>
      </c>
      <c r="N254" s="77" t="inlineStr">
        <is>
          <t>en</t>
        </is>
      </c>
      <c r="O254" s="77" t="inlineStr">
        <is>
          <t>4d facial expression diffusion model|kaifeng zou; sylvain faisan; boyang yu; sébastien valette; hyewon seo|2024</t>
        </is>
      </c>
      <c r="P254" s="77" t="inlineStr">
        <is>
          <t>No</t>
        </is>
      </c>
      <c r="Q254" s="77" t="inlineStr">
        <is>
          <t>Citations: 17</t>
        </is>
      </c>
    </row>
    <row r="255" ht="477.6" customHeight="1" s="57">
      <c r="A255" s="77" t="inlineStr">
        <is>
          <t>OA-0254</t>
        </is>
      </c>
      <c r="B255" s="77" t="inlineStr">
        <is>
          <t>Database</t>
        </is>
      </c>
      <c r="C255" s="77" t="inlineStr">
        <is>
          <t>OpenAlex</t>
        </is>
      </c>
      <c r="D255" s="94" t="n">
        <v>46287</v>
      </c>
      <c r="E255" s="77" t="inlineStr">
        <is>
          <t>Multiple queries (Q1-Q10)</t>
        </is>
      </c>
      <c r="F255" s="77" t="inlineStr">
        <is>
          <t>Application of transformer architectures in generative video modeling for neurosurgical education</t>
        </is>
      </c>
      <c r="G255" s="77" t="inlineStr">
        <is>
          <t>Aaron Lawson McLean; Felipe Gutiérrez Pineda</t>
        </is>
      </c>
      <c r="H255" s="77" t="n">
        <v>2024</v>
      </c>
      <c r="I255" s="77" t="inlineStr">
        <is>
          <t>International Journal of Computer Assisted Radiology and Surgery</t>
        </is>
      </c>
      <c r="J255" s="77" t="inlineStr">
        <is>
          <t>10.1007/s11548-024-03266-0</t>
        </is>
      </c>
      <c r="K255" s="95" t="inlineStr">
        <is>
          <t>https://doi.org/10.1007/s11548-024-03266-0</t>
        </is>
      </c>
      <c r="L255" s="77" t="inlineStr">
        <is>
          <t>PURPOSE: This article explores the potential impact of OpenAI's Sora, a generative video modeling technology, on neurosurgical training. It evaluates how such technology could revolutionize the field by providing realistic surgical simulations, thereby enhancing the learning experience and proficiency in complex procedures for neurosurgical trainees. METHODS: The study examines the incorporation of this technology into neurosurgical education by leveraging transformer architecture and processing of video and image data. It involves compiling a neurosurgical procedure dataset for model training, aiming to create accurate, high-fidelity simulations. RESULTS: Our findings indicate significant potential applications in neurosurgical training, including immersive simulations for skill development and exposure to diverse surgical scenarios. The technology also promises to transform assessment and feedback, introducing a standardized, objective way to measure and improve trainee competencies. CONCLUSION: Integrating generative video modeling technology into neurosurgical education marks a progressive step toward enhancing training methodologies. Despite challenges in technical, ethical, and practical domains, continuous development and evaluation could lead to substantial advancements in surgical education, preparing neurosurgeons more effectively for their demanding roles.</t>
        </is>
      </c>
      <c r="M255" s="77" t="inlineStr">
        <is>
          <t>article</t>
        </is>
      </c>
      <c r="N255" s="77" t="inlineStr">
        <is>
          <t>en</t>
        </is>
      </c>
      <c r="O255" s="77" t="inlineStr">
        <is>
          <t>application of transformer architectures in generative video modeling for neurosurgical education|aaron lawson mclean; felipe gutiérrez pineda|2024</t>
        </is>
      </c>
      <c r="P255" s="77" t="inlineStr">
        <is>
          <t>No</t>
        </is>
      </c>
      <c r="Q255" s="77" t="inlineStr">
        <is>
          <t>Citations: 9</t>
        </is>
      </c>
    </row>
    <row r="256" ht="510.4" customHeight="1" s="57">
      <c r="A256" s="77" t="inlineStr">
        <is>
          <t>OA-0255</t>
        </is>
      </c>
      <c r="B256" s="77" t="inlineStr">
        <is>
          <t>Database</t>
        </is>
      </c>
      <c r="C256" s="77" t="inlineStr">
        <is>
          <t>OpenAlex</t>
        </is>
      </c>
      <c r="D256" s="94" t="n">
        <v>46287</v>
      </c>
      <c r="E256" s="77" t="inlineStr">
        <is>
          <t>Multiple queries (Q1-Q10)</t>
        </is>
      </c>
      <c r="F256" s="77" t="inlineStr">
        <is>
          <t>Advanced Generative Models for 3D Multi-Object Scene Generation: Exploring the use of Cutting-edge Generative Models like Diffusion Models to Synthesize Complex 3D Environments</t>
        </is>
      </c>
      <c r="G256" s="77" t="inlineStr">
        <is>
          <t>Vedant Singh</t>
        </is>
      </c>
      <c r="H256" s="77" t="n">
        <v>2022</v>
      </c>
      <c r="I256" s="77" t="inlineStr">
        <is>
          <t>Journal of Artificial Intelligence &amp; Cloud Computing</t>
        </is>
      </c>
      <c r="J256" s="77" t="inlineStr">
        <is>
          <t>10.47363/jaicc/2022(1)e224</t>
        </is>
      </c>
      <c r="K256" s="95" t="inlineStr">
        <is>
          <t>https://doi.org/10.47363/jaicc/2022(1)e224</t>
        </is>
      </c>
      <c r="L256" s="77" t="inlineStr">
        <is>
          <t>The evolution of generative models has been quite rapid, and this has greatly impacted the field of 3D scene generation. It was previously impossible to build such detailed 3D scenes automatically and with relative simplicity because the process demanded considerable human input alongside significant computational power. At the same time, it could be a labor-intensive task, especially when a large number of scenes needed to be generated. New generative synthesis methods such as diffusion models and GANs have made it much easier and more efficient to synthesize high-quality 3D scenes. Of these, the diffusion models have turned out to excel at crafting diverse and highly complex multi-object 3D scenes that are photorealistic and provide a new record in scene generation. Such technologies have enabled new opportunities across industries such as VR, augmented reality, gaming, robotics, and automation, where approximate and more realistic 3D models are increasingly becoming useful. The diffusion models, notably, show comparatively high performance in creating complex spatial patterns and a high level of detail, which is beneficial for realistic applications. This paper discusses the basics, uses, limitations, and innovations of current generative models, with an emphasis on diffusion models, with a view to applying them mainly to 3D scene generation. Thus, this review highlights the possibilities and oversights of diffusion models to demonstrate the possibilities of the future of automated 3D content creation across several technological domains.</t>
        </is>
      </c>
      <c r="M256" s="77" t="inlineStr">
        <is>
          <t>article</t>
        </is>
      </c>
      <c r="N256" s="77" t="inlineStr">
        <is>
          <t>en</t>
        </is>
      </c>
      <c r="O256" s="77" t="inlineStr">
        <is>
          <t>advanced generative models for 3d multi-object scene generation: exploring the use of cutting-edge generative models like diffusion models to synthesize complex 3d environments|vedant singh|2022</t>
        </is>
      </c>
      <c r="P256" s="77" t="inlineStr">
        <is>
          <t>No</t>
        </is>
      </c>
      <c r="Q256" s="77" t="inlineStr">
        <is>
          <t>Citations: 12</t>
        </is>
      </c>
    </row>
    <row r="257" ht="346.25" customHeight="1" s="57">
      <c r="A257" s="77" t="inlineStr">
        <is>
          <t>OA-0256</t>
        </is>
      </c>
      <c r="B257" s="77" t="inlineStr">
        <is>
          <t>Database</t>
        </is>
      </c>
      <c r="C257" s="77" t="inlineStr">
        <is>
          <t>OpenAlex</t>
        </is>
      </c>
      <c r="D257" s="94" t="n">
        <v>46287</v>
      </c>
      <c r="E257" s="77" t="inlineStr">
        <is>
          <t>Multiple queries (Q1-Q10)</t>
        </is>
      </c>
      <c r="F257" s="77" t="inlineStr">
        <is>
          <t>Generative Models for the Psychology of Art and Aesthetics</t>
        </is>
      </c>
      <c r="G257" s="77" t="inlineStr">
        <is>
          <t>Aaron Hertzmann</t>
        </is>
      </c>
      <c r="H257" s="77" t="n">
        <v>2024</v>
      </c>
      <c r="I257" s="77" t="inlineStr">
        <is>
          <t>Empirical Studies of the Arts</t>
        </is>
      </c>
      <c r="J257" s="77" t="inlineStr">
        <is>
          <t>10.1177/02762374241288696</t>
        </is>
      </c>
      <c r="K257" s="95" t="inlineStr">
        <is>
          <t>https://doi.org/10.1177/02762374241288696</t>
        </is>
      </c>
      <c r="L257" s="77" t="inlineStr">
        <is>
          <t>This paper describes how computational generative models can describe aspects of the artistic process, and how these generative models can provide tools for formulating and testing psychological theories of art. The term “generative models” here refers to algorithms that can generate artistic imagery, video, text, or other artistic media, including techniques developed in both computer graphics and AI research. Generative models can both describe artistic processes and offer useful experimental tools. This paper first outlines different ways to understand the types of research in generative models. It then surveys several recent examples of using generative models to develop theories and to perform experiments. The paper then discusses misleading uses of the concept of “AI-generated art” in psychological studies, and the need for study of our relationship with new artistic technologies. Finally, the paper offers a few remarks on pursuing interdisciplinary research across psychology and computer graphics.</t>
        </is>
      </c>
      <c r="M257" s="77" t="inlineStr">
        <is>
          <t>article</t>
        </is>
      </c>
      <c r="N257" s="77" t="inlineStr">
        <is>
          <t>en</t>
        </is>
      </c>
      <c r="O257" s="77" t="inlineStr">
        <is>
          <t>generative models for the psychology of art and aesthetics|aaron hertzmann|2024</t>
        </is>
      </c>
      <c r="P257" s="77" t="inlineStr">
        <is>
          <t>No</t>
        </is>
      </c>
      <c r="Q257" s="77" t="inlineStr">
        <is>
          <t>Citations: 14</t>
        </is>
      </c>
    </row>
    <row r="258" ht="1380.55" customHeight="1" s="57">
      <c r="A258" s="77" t="inlineStr">
        <is>
          <t>OA-0257</t>
        </is>
      </c>
      <c r="B258" s="77" t="inlineStr">
        <is>
          <t>Database</t>
        </is>
      </c>
      <c r="C258" s="77" t="inlineStr">
        <is>
          <t>OpenAlex</t>
        </is>
      </c>
      <c r="D258" s="94" t="n">
        <v>46287</v>
      </c>
      <c r="E258" s="77" t="inlineStr">
        <is>
          <t>Multiple queries (Q1-Q10)</t>
        </is>
      </c>
      <c r="F258" s="77" t="inlineStr">
        <is>
          <t>Generative AI Art: Copyright Infringement and Fair Use</t>
        </is>
      </c>
      <c r="G258" s="77" t="inlineStr">
        <is>
          <t>Michael D. Murray</t>
        </is>
      </c>
      <c r="H258" s="77" t="n">
        <v>2023</v>
      </c>
      <c r="I258" s="77" t="inlineStr">
        <is>
          <t>SMU Science and Technology Law Review</t>
        </is>
      </c>
      <c r="J258" s="77" t="inlineStr">
        <is>
          <t>10.25172/smustlr.26.2.4</t>
        </is>
      </c>
      <c r="K258" s="95" t="inlineStr">
        <is>
          <t>https://doi.org/10.25172/smustlr.26.2.4</t>
        </is>
      </c>
      <c r="L258" s="77" t="inlineStr">
        <is>
          <t>The discussion of AI copyright infringement or fair use often skips over all the required steps of the infringement analysis in order to focus on the most intriguing question, “Could a visual generative AI generate a work that potentially infringes a preexisting copyrighted work?” and then the discussion skips further ahead to, “Would the AI have a fair use defense, most likely under the transformative test?” These are relevant questions, but without considering the actual steps of the copyright infringement analysis, the discussion is misleading or even irrelevant. This neglecting of topics and stages of the infringement analysis fails to direct our attention to a properly accused party or entity whose actions prompt the question. Making a sudden transition from a question of infringement in the creation of training datasets to the creation of foundation models that draw from the training data to the actual operation of the generative AI system to produce images makes a false equivalency regarding the processes themselves and the persons responsible for them. The questions ought to shift focus from the persons compiling the training dataset used to train the AI system and the designers and creators of the AI system itself to the end users of the AI system who conceive of and cause the creation of images. The analysis of infringement or fair use in the generative AI context has suffered from widespread misunderstanding concerning the generative AI processes and the control and authorship of the end-user. Claimants, commentators, and regulators have made incorrect assumptions and inaccurate simplifications concerning the process, which I refer to as the Magic File Drawer theory, the Magic Copy Machine theory, and the Magic Box Artist theory. These theories, if they were true, would be much easier to envision and understand than the actual science and technology that goes into the creation and operation of a contemporary visual generative AI system. Throughout this Article, I will attempt to clarify and correct the understanding of the science and technology of the generative AI processes and explain the different roles of the training dataset designers, the generative AI system designers, and the end-users in the rendering of visual works by a generative AI system. Part II will discuss the requirements of a claim of copyright infringement including each step from the copyrightability of the claimant’s work, the doctrines that limit copyrightability, the requirement of an act of copying, and the infringement elements. Part III will summarize the copyright fair use test paying particular attention to the purpose and character of the use analysis, 17 U.S.C. § 107(1), and the current interpretation of the “transformative” test after Andy Warhol Foundation v. Goldsmith, particularly in circumstances relating to technology and the use of copyrighted or copyrightable data sources. Part IV will analyze potential infringement or fair use by the creators of generative AI training datasets. Part V will analyze potential infringement or fair use by the creators of visual generative AI systems. Part VI will analyze potential infringement or fair use by the end-users of visual generative AI systems. For all their complexity, visual generative AI systems are tools that depend on an end-user who conceives of and designs the image and provides the system with a prompt to set the generative process in motion. The end-users are responsible for crafting the prompt or series of prompts used, for evaluating the outputs of the generative AI, for adjusting and editing the iterations of images offered by the AI system, and ultimately for selecting and adopting one of the images generated by the AI as the final image. The end-users then make further decisions about the actual use and its function and purpose for the images the end-users selected and adopted from the outputs of the AI. While working with the AI tool to try to produce a certain image, an end-user might steer the system to produce a work that could, under an infringement analysis, be regarded as potentially infringing, which would lead us again to the fair use analysis based on the end-user’s use of the image.</t>
        </is>
      </c>
      <c r="M258" s="77" t="inlineStr">
        <is>
          <t>article</t>
        </is>
      </c>
      <c r="N258" s="77" t="inlineStr">
        <is>
          <t>en</t>
        </is>
      </c>
      <c r="O258" s="77" t="inlineStr">
        <is>
          <t>generative ai art: copyright infringement and fair use|michael d. murray|2023</t>
        </is>
      </c>
      <c r="P258" s="77" t="inlineStr">
        <is>
          <t>No</t>
        </is>
      </c>
      <c r="Q258" s="77" t="inlineStr">
        <is>
          <t>Citations: 40</t>
        </is>
      </c>
    </row>
    <row r="259" ht="494" customHeight="1" s="57">
      <c r="A259" s="77" t="inlineStr">
        <is>
          <t>OA-0258</t>
        </is>
      </c>
      <c r="B259" s="77" t="inlineStr">
        <is>
          <t>Database</t>
        </is>
      </c>
      <c r="C259" s="77" t="inlineStr">
        <is>
          <t>OpenAlex</t>
        </is>
      </c>
      <c r="D259" s="94" t="n">
        <v>46287</v>
      </c>
      <c r="E259" s="77" t="inlineStr">
        <is>
          <t>Multiple queries (Q1-Q10)</t>
        </is>
      </c>
      <c r="F259" s="77" t="inlineStr">
        <is>
          <t>CPDM: Content-preserving diffusion model for underwater image enhancement</t>
        </is>
      </c>
      <c r="G259" s="77" t="inlineStr">
        <is>
          <t>Xiaowen Shi; Yuan‐Gen Wang</t>
        </is>
      </c>
      <c r="H259" s="77" t="n">
        <v>2024</v>
      </c>
      <c r="I259" s="77" t="inlineStr">
        <is>
          <t>Scientific Reports</t>
        </is>
      </c>
      <c r="J259" s="77" t="inlineStr">
        <is>
          <t>10.1038/s41598-024-82803-y</t>
        </is>
      </c>
      <c r="K259" s="95" t="inlineStr">
        <is>
          <t>https://doi.org/10.1038/s41598-024-82803-y</t>
        </is>
      </c>
      <c r="L259" s="77" t="inlineStr">
        <is>
          <t>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t>
        </is>
      </c>
      <c r="M259" s="77" t="inlineStr">
        <is>
          <t>article</t>
        </is>
      </c>
      <c r="N259" s="77" t="inlineStr">
        <is>
          <t>en</t>
        </is>
      </c>
      <c r="O259" s="77" t="inlineStr">
        <is>
          <t>cpdm: content-preserving diffusion model for underwater image enhancement|xiaowen shi; yuan‐gen wang|2024</t>
        </is>
      </c>
      <c r="P259" s="77" t="inlineStr">
        <is>
          <t>No</t>
        </is>
      </c>
      <c r="Q259" s="77" t="inlineStr">
        <is>
          <t>Citations: 29</t>
        </is>
      </c>
    </row>
    <row r="260" ht="362.65" customHeight="1" s="57">
      <c r="A260" s="77" t="inlineStr">
        <is>
          <t>OA-0259</t>
        </is>
      </c>
      <c r="B260" s="77" t="inlineStr">
        <is>
          <t>Database</t>
        </is>
      </c>
      <c r="C260" s="77" t="inlineStr">
        <is>
          <t>OpenAlex</t>
        </is>
      </c>
      <c r="D260" s="94" t="n">
        <v>46287</v>
      </c>
      <c r="E260" s="77" t="inlineStr">
        <is>
          <t>Multiple queries (Q1-Q10)</t>
        </is>
      </c>
      <c r="F260" s="77" t="inlineStr">
        <is>
          <t>‘Just hit a button!’ – fashion 4.0 designers as cyborgs, experimenting and designing with generative algorithms</t>
        </is>
      </c>
      <c r="G260" s="77" t="inlineStr">
        <is>
          <t>Natalia Särmäkari; Annamari Vänskä</t>
        </is>
      </c>
      <c r="H260" s="77" t="n">
        <v>2021</v>
      </c>
      <c r="I260" s="77" t="inlineStr">
        <is>
          <t>International Journal of Fashion Design Technology and Education</t>
        </is>
      </c>
      <c r="J260" s="77" t="inlineStr">
        <is>
          <t>10.1080/17543266.2021.1991005</t>
        </is>
      </c>
      <c r="K260" s="95" t="inlineStr">
        <is>
          <t>https://doi.org/10.1080/17543266.2021.1991005</t>
        </is>
      </c>
      <c r="L260" s="77" t="inlineStr">
        <is>
          <t>This article investigates algorithmic fashion design approaches in order to explore the ongoing digital transformations in fashion designership. The article asks how the automation of design processes and collaboration with machines affect the authorship and professional boundaries of fashion designers. The article analyses two case studies, the Finnish designer Matti Liimatainen and the Dutch ‘digital-only’ fashion house The Fabricant, to demonstrate how different ways of combining fashion designers’ expertise, creativity and tacit knowledge with programming and/or computer-generated content alter the design process. The article also uses Donna Haraway's metaphor of the ‘cyborg’ (1985) to explain how digitalisation of the process intertwines designers with digital infrastructures. Two approaches to algorithmic fashion design are identified: generative clothing development and AI-aided digital fashion sketching. It is argued that both approaches involve the characteristics of computerisation/hominisation, re-professionalisation and ‘cyborg designer 4.0’.</t>
        </is>
      </c>
      <c r="M260" s="77" t="inlineStr">
        <is>
          <t>article</t>
        </is>
      </c>
      <c r="N260" s="77" t="inlineStr">
        <is>
          <t>en</t>
        </is>
      </c>
      <c r="O260" s="77" t="inlineStr">
        <is>
          <t>‘just hit a button!’ – fashion 4.0 designers as cyborgs, experimenting and designing with generative algorithms|natalia särmäkari; annamari vänskä|2021</t>
        </is>
      </c>
      <c r="P260" s="77" t="inlineStr">
        <is>
          <t>No</t>
        </is>
      </c>
      <c r="Q260" s="77" t="inlineStr">
        <is>
          <t>Citations: 66</t>
        </is>
      </c>
    </row>
    <row r="261" ht="740.25" customHeight="1" s="57">
      <c r="A261" s="77" t="inlineStr">
        <is>
          <t>OA-0260</t>
        </is>
      </c>
      <c r="B261" s="77" t="inlineStr">
        <is>
          <t>Database</t>
        </is>
      </c>
      <c r="C261" s="77" t="inlineStr">
        <is>
          <t>OpenAlex</t>
        </is>
      </c>
      <c r="D261" s="94" t="n">
        <v>46287</v>
      </c>
      <c r="E261" s="77" t="inlineStr">
        <is>
          <t>Multiple queries (Q1-Q10)</t>
        </is>
      </c>
      <c r="F261" s="77" t="inlineStr">
        <is>
          <t>Artificial intelligence for modelling infectious disease epidemics</t>
        </is>
      </c>
      <c r="G261" s="77" t="inlineStr">
        <is>
          <t>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t>
        </is>
      </c>
      <c r="H261" s="77" t="n">
        <v>2025</v>
      </c>
      <c r="I261" s="77" t="inlineStr">
        <is>
          <t>Nature</t>
        </is>
      </c>
      <c r="J261" s="77" t="inlineStr">
        <is>
          <t>10.1038/s41586-024-08564-w</t>
        </is>
      </c>
      <c r="K261" s="95" t="inlineStr">
        <is>
          <t>https://doi.org/10.1038/s41586-024-08564-w</t>
        </is>
      </c>
      <c r="L261" s="77" t="inlineStr">
        <is>
          <t>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 This Perspective considers the application to infectious disease modelling of AI systems that combine machine learning, computational statistics, information retrieval and data science.</t>
        </is>
      </c>
      <c r="M261" s="77" t="inlineStr">
        <is>
          <t>article</t>
        </is>
      </c>
      <c r="N261" s="77" t="inlineStr">
        <is>
          <t>en</t>
        </is>
      </c>
      <c r="O261" s="77" t="inlineStr">
        <is>
          <t>artificial intelligence for modelling infectious disease epidemics|moritz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bhatt|2025</t>
        </is>
      </c>
      <c r="P261" s="77" t="inlineStr">
        <is>
          <t>No</t>
        </is>
      </c>
      <c r="Q261" s="77" t="inlineStr">
        <is>
          <t>Citations: 161</t>
        </is>
      </c>
    </row>
    <row r="262" ht="461.15" customHeight="1" s="57">
      <c r="A262" s="77" t="inlineStr">
        <is>
          <t>OA-0261</t>
        </is>
      </c>
      <c r="B262" s="77" t="inlineStr">
        <is>
          <t>Database</t>
        </is>
      </c>
      <c r="C262" s="77" t="inlineStr">
        <is>
          <t>OpenAlex</t>
        </is>
      </c>
      <c r="D262" s="94" t="n">
        <v>46287</v>
      </c>
      <c r="E262" s="77" t="inlineStr">
        <is>
          <t>Multiple queries (Q1-Q10)</t>
        </is>
      </c>
      <c r="F262" s="77" t="inlineStr">
        <is>
          <t>Preparing Students for an AI-Driven World: Generative AI and Curriculum Reform in Higher Education</t>
        </is>
      </c>
      <c r="G262" s="77" t="inlineStr">
        <is>
          <t>Ying Ma; Su Yufang; LI Ming-da; Yu Zhang; Wantong Chai; Amin Huang; Xiaofei Zhao</t>
        </is>
      </c>
      <c r="H262" s="77" t="n">
        <v>2025</v>
      </c>
      <c r="I262" s="77" t="inlineStr">
        <is>
          <t>Frontiers of digital education.</t>
        </is>
      </c>
      <c r="J262" s="77" t="inlineStr">
        <is>
          <t>10.1007/s44366-025-0067-6</t>
        </is>
      </c>
      <c r="K262" s="95" t="inlineStr">
        <is>
          <t>https://doi.org/10.1007/s44366-025-0067-6</t>
        </is>
      </c>
      <c r="L262" s="77" t="inlineStr">
        <is>
          <t>Generative AI (GenAI) is rapidly transforming higher education. This study explores the imperative for curriculum reform to effectively integrate these powerful tools of GenAI into education and prepare students for an AI-driven world. It also proposes a comprehensive framework encompassing three key strategies: (1) fostering AI literacy across disciplines through tiered courses that address fundamental concepts, applied uses, and advanced techniques; (2) shifting pedagogical approaches from rote memorization to problem-solving, emphasizing active learning strategies such as problemoriented and project-based learning, and encouraging interdisciplinary collaboration; and (3) establishing dynamic updating mechanisms of curriculum, including partnerships with industry and research institutions, modular curriculum design, and cultivating students’ self-learning abilities. Moreover, this study addresses critical considerations for successful implementation, such as faculty training, resource allocation, ethical implications, assessment strategies, and the maintenance of academic integrity in the face of AI-generated content. Furthermore, this study provides a roadmap for educators and institutions to navigate the opportunities and challenges of GenAI, empowering students to thrive in a rapidly evolving technological landscape.</t>
        </is>
      </c>
      <c r="M262" s="77" t="inlineStr">
        <is>
          <t>article</t>
        </is>
      </c>
      <c r="N262" s="77" t="inlineStr">
        <is>
          <t>en</t>
        </is>
      </c>
      <c r="O262" s="77" t="inlineStr">
        <is>
          <t>preparing students for an ai-driven world: generative ai and curriculum reform in higher education|ying ma; su yufang; li ming-da; yu zhang; wantong chai; amin huang; xiaofei zhao|2025</t>
        </is>
      </c>
      <c r="P262" s="77" t="inlineStr">
        <is>
          <t>No</t>
        </is>
      </c>
      <c r="Q262" s="77" t="inlineStr">
        <is>
          <t>Citations: 26</t>
        </is>
      </c>
    </row>
    <row r="263" ht="428.35" customHeight="1" s="57">
      <c r="A263" s="77" t="inlineStr">
        <is>
          <t>OA-0262</t>
        </is>
      </c>
      <c r="B263" s="77" t="inlineStr">
        <is>
          <t>Database</t>
        </is>
      </c>
      <c r="C263" s="77" t="inlineStr">
        <is>
          <t>OpenAlex</t>
        </is>
      </c>
      <c r="D263" s="94" t="n">
        <v>46287</v>
      </c>
      <c r="E263" s="77" t="inlineStr">
        <is>
          <t>Multiple queries (Q1-Q10)</t>
        </is>
      </c>
      <c r="F263" s="77" t="inlineStr">
        <is>
          <t>Sketchar: Supporting Character Design and Illustration Prototyping Using Generative AI</t>
        </is>
      </c>
      <c r="G263" s="77" t="inlineStr">
        <is>
          <t>Long Ling; Xinyi Chen; Ruoyu Wen; Toby Jia-Jun Li; Ray Lc</t>
        </is>
      </c>
      <c r="H263" s="77" t="n">
        <v>2024</v>
      </c>
      <c r="I263" s="77" t="inlineStr">
        <is>
          <t>Proceedings of the ACM on Human-Computer Interaction</t>
        </is>
      </c>
      <c r="J263" s="77" t="inlineStr">
        <is>
          <t>10.1145/3677102</t>
        </is>
      </c>
      <c r="K263" s="95" t="inlineStr">
        <is>
          <t>https://doi.org/10.1145/3677102</t>
        </is>
      </c>
      <c r="L263" s="77" t="inlineStr">
        <is>
          <t>Character design in games involves interdisciplinary collaborations, typically between designers who create the narrative content, and illustrators who realize the design vision. However, traditional workflows face challenges in communication due to the differing backgrounds of illustrators and designers, the latter with limited artistic abilities. To overcome these challenges, we created Sketchar, a Generative AI (GenAI) tool that allows designers to prototype game characters and generate images based on conceptual input, providing visual outcomes that can give immediate feedback and enhance communication with illustrators' next step in the design cycle. We conducted a mixed-method study to evaluate the interaction between game designers and Sketchar. We showed that the reference images generated in co-creating with Sketchar fostered refinement of design details and can be incorporated into real-world workflows. Moreover, designers without artistic backgrounds found the Sketchar workflow to be more expressive and worthwhile. This research demonstrates the potential of GenAI in enhancing interdisciplinary collaboration in the game industry, enabling designers to interact beyond their own limited expertise.</t>
        </is>
      </c>
      <c r="M263" s="77" t="inlineStr">
        <is>
          <t>article</t>
        </is>
      </c>
      <c r="N263" s="77" t="inlineStr">
        <is>
          <t>en</t>
        </is>
      </c>
      <c r="O263" s="77" t="inlineStr">
        <is>
          <t>sketchar: supporting character design and illustration prototyping using generative ai|long ling; xinyi chen; ruoyu wen; toby jia-jun li; ray lc|2024</t>
        </is>
      </c>
      <c r="P263" s="77" t="inlineStr">
        <is>
          <t>No</t>
        </is>
      </c>
      <c r="Q263" s="77" t="inlineStr">
        <is>
          <t>Citations: 45</t>
        </is>
      </c>
    </row>
    <row r="264" ht="526.85" customHeight="1" s="57">
      <c r="A264" s="77" t="inlineStr">
        <is>
          <t>OA-0263</t>
        </is>
      </c>
      <c r="B264" s="77" t="inlineStr">
        <is>
          <t>Database</t>
        </is>
      </c>
      <c r="C264" s="77" t="inlineStr">
        <is>
          <t>OpenAlex</t>
        </is>
      </c>
      <c r="D264" s="94" t="n">
        <v>46287</v>
      </c>
      <c r="E264" s="77" t="inlineStr">
        <is>
          <t>Multiple queries (Q1-Q10)</t>
        </is>
      </c>
      <c r="F264" s="77" t="inlineStr">
        <is>
          <t>Academics as adopters of generative AI: an application of diffusion of innovations theory</t>
        </is>
      </c>
      <c r="G264" s="77" t="inlineStr">
        <is>
          <t>Swati Singh; Artur Strzelecki</t>
        </is>
      </c>
      <c r="H264" s="77" t="n">
        <v>2025</v>
      </c>
      <c r="I264" s="77" t="inlineStr">
        <is>
          <t>Education and Information Technologies</t>
        </is>
      </c>
      <c r="J264" s="77" t="inlineStr">
        <is>
          <t>10.1007/s10639-025-13835-8</t>
        </is>
      </c>
      <c r="K264" s="95" t="inlineStr">
        <is>
          <t>https://doi.org/10.1007/s10639-025-13835-8</t>
        </is>
      </c>
      <c r="L264" s="77" t="inlineStr">
        <is>
          <t>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is>
      </c>
      <c r="M264" s="77" t="inlineStr">
        <is>
          <t>article</t>
        </is>
      </c>
      <c r="N264" s="77" t="inlineStr">
        <is>
          <t>en</t>
        </is>
      </c>
      <c r="O264" s="77" t="inlineStr">
        <is>
          <t>academics as adopters of generative ai: an application of diffusion of innovations theory|swati singh; artur strzelecki|2025</t>
        </is>
      </c>
      <c r="P264" s="77" t="inlineStr">
        <is>
          <t>No</t>
        </is>
      </c>
      <c r="Q264" s="77" t="inlineStr">
        <is>
          <t>Citations: 13</t>
        </is>
      </c>
    </row>
    <row r="265" ht="576.1" customHeight="1" s="57">
      <c r="A265" s="77" t="inlineStr">
        <is>
          <t>OA-0264</t>
        </is>
      </c>
      <c r="B265" s="77" t="inlineStr">
        <is>
          <t>Database</t>
        </is>
      </c>
      <c r="C265" s="77" t="inlineStr">
        <is>
          <t>OpenAlex</t>
        </is>
      </c>
      <c r="D265" s="94" t="n">
        <v>46287</v>
      </c>
      <c r="E265" s="77" t="inlineStr">
        <is>
          <t>Multiple queries (Q1-Q10)</t>
        </is>
      </c>
      <c r="F265" s="77" t="inlineStr">
        <is>
          <t>Generative deep learning applied to biomechanics: A new augmentation technique for motion capture datasets</t>
        </is>
      </c>
      <c r="G265" s="77" t="inlineStr">
        <is>
          <t>Metin Bicer; Andrew Phillips; Alessandro Melis; Alison H. McGregor; Luca Modenese</t>
        </is>
      </c>
      <c r="H265" s="77" t="n">
        <v>2022</v>
      </c>
      <c r="I265" s="77" t="inlineStr">
        <is>
          <t>Journal of Biomechanics</t>
        </is>
      </c>
      <c r="J265" s="77" t="inlineStr">
        <is>
          <t>10.1016/j.jbiomech.2022.111301</t>
        </is>
      </c>
      <c r="K265" s="95" t="inlineStr">
        <is>
          <t>https://doi.org/10.1016/j.jbiomech.2022.111301</t>
        </is>
      </c>
      <c r="L265" s="77" t="inlineStr">
        <is>
          <t>Deep learning biomechanical models perform optimally when trained with large datasets, however these can be challenging to collect in gait labs, while limited augmentation techniques are available. This study presents a data augmentation approach based on generative adversarial networks which generate synthetic motion capture (mocap) datasets of marker trajectories and ground reaction forces (GRFs). The proposed architecture, called adversarial autoencoder, consists of an encoder compressing mocap data to a latent vector, a decoder reconstructing the mocap data from the latent vector and a discriminator distinguishing random vectors from encoded latent vectors. Direct kinematics (DK) and inverse kinematics (IK) joint angles, GRFs, and inverse dynamics (ID) joint moments calculated for real and synthetic trials were compared using statistical parametric mapping to assure realistic data generation and select optimal architectural hyperparameters based on percentage average differences across the gait cycle length. We observed negligible differences for DK computed joint angles and GRFs, but not for inverse methods (IK: 29.2%, ID: 35.5%). When the same architecture was trained also including the joint angles calculated by IK, we found no significant differences in the kinematics and GRFs, and improvements in joint moments estimation (ID: 25.7%). Finally, we showed that our data augmentation approach improved the accuracy of joint kinematics (up to 23%, 0.8°) and vertical GRFs (11%) predicted by standard neural networks using a single simulated pelvic inertial measurement unit. These findings suggest that predictive deep learning models can benefit from the synthetic datasets produced with the proposed technique.</t>
        </is>
      </c>
      <c r="M265" s="77" t="inlineStr">
        <is>
          <t>article</t>
        </is>
      </c>
      <c r="N265" s="77" t="inlineStr">
        <is>
          <t>en</t>
        </is>
      </c>
      <c r="O265" s="77" t="inlineStr">
        <is>
          <t>generative deep learning applied to biomechanics: a new augmentation technique for motion capture datasets|metin bicer; andrew phillips; alessandro melis; alison h. mcgregor; luca modenese|2022</t>
        </is>
      </c>
      <c r="P265" s="77" t="inlineStr">
        <is>
          <t>No</t>
        </is>
      </c>
      <c r="Q265" s="77" t="inlineStr">
        <is>
          <t>Citations: 54</t>
        </is>
      </c>
    </row>
    <row r="266" ht="477.6" customHeight="1" s="57">
      <c r="A266" s="77" t="inlineStr">
        <is>
          <t>OA-0265</t>
        </is>
      </c>
      <c r="B266" s="77" t="inlineStr">
        <is>
          <t>Database</t>
        </is>
      </c>
      <c r="C266" s="77" t="inlineStr">
        <is>
          <t>OpenAlex</t>
        </is>
      </c>
      <c r="D266" s="94" t="n">
        <v>46287</v>
      </c>
      <c r="E266" s="77" t="inlineStr">
        <is>
          <t>Multiple queries (Q1-Q10)</t>
        </is>
      </c>
      <c r="F266" s="77" t="inlineStr">
        <is>
          <t>Generative AI cybersecurity and resilience</t>
        </is>
      </c>
      <c r="G266" s="77" t="inlineStr">
        <is>
          <t>Petar Radanliev; Omar Santos; Uchenna Ani</t>
        </is>
      </c>
      <c r="H266" s="77" t="n">
        <v>2025</v>
      </c>
      <c r="I266" s="77" t="inlineStr">
        <is>
          <t>Frontiers in Artificial Intelligence</t>
        </is>
      </c>
      <c r="J266" s="77" t="inlineStr">
        <is>
          <t>10.3389/frai.2025.1568360</t>
        </is>
      </c>
      <c r="K266" s="95" t="inlineStr">
        <is>
          <t>https://doi.org/10.3389/frai.2025.1568360</t>
        </is>
      </c>
      <c r="L266" s="77" t="inlineStr">
        <is>
          <t>Generative Artificial Intelligence marks a critical inflection point in the evolution of machine learning systems, enabling the autonomous synthesis of content across text, image, audio, and biomedical domains. While these capabilities are advancing at pace, their deployment raises profound ethical, security, and privacy concerns that remain inadequately addressed by existing governance mechanisms. This study undertakes a systematic inquiry into these challenges, combining a PRISMA-guided literature review with thematic and quantitative analyses to interrogate the socio-technical implications of generative Artificial Intelligence. The article develops an integrated theoretical framework, grounded in established models of technology adoption, cybersecurity resilience, and normative governance. Structured across five lifecycle stages (design, implementation, monitoring, compliance, and feedback) the framework offers a practical schema for evaluating and guiding responsible AI deployment. The analysis reveals a disconnection between the fast adoption of generative systems and the maturity of institutional safeguards, resulting with new risks from the shadow Artificial Intelligence, and underscoring the need for adaptive, sector-specific governance. This study offers a coherent pathway towards ethically aligned and secure application of Artificial Intelligence in national critical infrastructure.</t>
        </is>
      </c>
      <c r="M266" s="77" t="inlineStr">
        <is>
          <t>article</t>
        </is>
      </c>
      <c r="N266" s="77" t="inlineStr">
        <is>
          <t>en</t>
        </is>
      </c>
      <c r="O266" s="77" t="inlineStr">
        <is>
          <t>generative ai cybersecurity and resilience|petar radanliev; omar santos; uchenna ani|2025</t>
        </is>
      </c>
      <c r="P266" s="77" t="inlineStr">
        <is>
          <t>No</t>
        </is>
      </c>
      <c r="Q266" s="77" t="inlineStr">
        <is>
          <t>Citations: 26</t>
        </is>
      </c>
    </row>
    <row r="267" ht="428.35" customHeight="1" s="57">
      <c r="A267" s="77" t="inlineStr">
        <is>
          <t>OA-0266</t>
        </is>
      </c>
      <c r="B267" s="77" t="inlineStr">
        <is>
          <t>Database</t>
        </is>
      </c>
      <c r="C267" s="77" t="inlineStr">
        <is>
          <t>OpenAlex</t>
        </is>
      </c>
      <c r="D267" s="94" t="n">
        <v>46287</v>
      </c>
      <c r="E267" s="77" t="inlineStr">
        <is>
          <t>Multiple queries (Q1-Q10)</t>
        </is>
      </c>
      <c r="F267" s="77" t="inlineStr">
        <is>
          <t>CHeart: A Conditional Spatio-Temporal Generative Model for Cardiac Anatomy</t>
        </is>
      </c>
      <c r="G267" s="77" t="inlineStr">
        <is>
          <t>Mengyun Qiao; Shuo Wang; Huaqi Qiu; Antonio de Marvao; Declan P. O’Regan; Daniel Rueckert; Wenjia Bai</t>
        </is>
      </c>
      <c r="H267" s="77" t="n">
        <v>2023</v>
      </c>
      <c r="I267" s="77" t="inlineStr">
        <is>
          <t>IEEE Transactions on Medical Imaging</t>
        </is>
      </c>
      <c r="J267" s="77" t="inlineStr">
        <is>
          <t>10.1109/tmi.2023.3331982</t>
        </is>
      </c>
      <c r="K267" s="95" t="inlineStr">
        <is>
          <t>https://doi.org/10.1109/tmi.2023.3331982</t>
        </is>
      </c>
      <c r="L267" s="77" t="inlineStr">
        <is>
          <t>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t>
        </is>
      </c>
      <c r="M267" s="77" t="inlineStr">
        <is>
          <t>article</t>
        </is>
      </c>
      <c r="N267" s="77" t="inlineStr">
        <is>
          <t>en</t>
        </is>
      </c>
      <c r="O267" s="77" t="inlineStr">
        <is>
          <t>cheart: a conditional spatio-temporal generative model for cardiac anatomy|mengyun qiao; shuo wang; huaqi qiu; antonio de marvao; declan p. o’regan; daniel rueckert; wenjia bai|2023</t>
        </is>
      </c>
      <c r="P267" s="77" t="inlineStr">
        <is>
          <t>No</t>
        </is>
      </c>
      <c r="Q267" s="77" t="inlineStr">
        <is>
          <t>Citations: 21</t>
        </is>
      </c>
    </row>
    <row r="268" ht="362.65" customHeight="1" s="57">
      <c r="A268" s="77" t="inlineStr">
        <is>
          <t>OA-0267</t>
        </is>
      </c>
      <c r="B268" s="77" t="inlineStr">
        <is>
          <t>Database</t>
        </is>
      </c>
      <c r="C268" s="77" t="inlineStr">
        <is>
          <t>OpenAlex</t>
        </is>
      </c>
      <c r="D268" s="94" t="n">
        <v>46287</v>
      </c>
      <c r="E268" s="77" t="inlineStr">
        <is>
          <t>Multiple queries (Q1-Q10)</t>
        </is>
      </c>
      <c r="F268" s="77" t="inlineStr">
        <is>
          <t>Machine learning for numerical weather and climate modelling: a review</t>
        </is>
      </c>
      <c r="G268" s="77" t="inlineStr">
        <is>
          <t>Catherine de Burgh-Day; Tennessee Leeuwenburg</t>
        </is>
      </c>
      <c r="H268" s="77" t="n">
        <v>2023</v>
      </c>
      <c r="I268" s="77" t="inlineStr">
        <is>
          <t>Geoscientific model development</t>
        </is>
      </c>
      <c r="J268" s="77" t="inlineStr">
        <is>
          <t>10.5194/gmd-16-6433-2023</t>
        </is>
      </c>
      <c r="K268" s="95" t="inlineStr">
        <is>
          <t>https://doi.org/10.5194/gmd-16-6433-2023</t>
        </is>
      </c>
      <c r="L268" s="77" t="inlineStr">
        <is>
          <t>Abstract. Machine learning (ML) is increasing in popularity in the field of weather and climate modelling. Applications range from improved solvers and preconditioners, to parameterization scheme emulation and replacement, and more recently even to full ML-based weather and climate prediction models. While ML has been used in this space for more than 25 years, it is only in the last 10 or so years that progress has accelerated to the point that ML applications are becoming competitive with numerical knowledge-based alternatives. In this review, we provide a roughly chronological summary of the application of ML to aspects of weather and climate modelling from early publications through to the latest progress at the time of writing. We also provide an overview of key ML terms, methodologies, and ethical considerations. Finally, we discuss some potentially beneficial future research directions. Our aim is to provide a primer for researchers and model developers to rapidly familiarize and update themselves with the world of ML in the context of weather and climate models.</t>
        </is>
      </c>
      <c r="M268" s="77" t="inlineStr">
        <is>
          <t>article</t>
        </is>
      </c>
      <c r="N268" s="77" t="inlineStr">
        <is>
          <t>en</t>
        </is>
      </c>
      <c r="O268" s="77" t="inlineStr">
        <is>
          <t>machine learning for numerical weather and climate modelling: a review|catherine de burgh-day; tennessee leeuwenburg|2023</t>
        </is>
      </c>
      <c r="P268" s="77" t="inlineStr">
        <is>
          <t>No</t>
        </is>
      </c>
      <c r="Q268" s="77" t="inlineStr">
        <is>
          <t>Citations: 156</t>
        </is>
      </c>
    </row>
    <row r="269" ht="395.5" customHeight="1" s="57">
      <c r="A269" s="77" t="inlineStr">
        <is>
          <t>OA-0268</t>
        </is>
      </c>
      <c r="B269" s="77" t="inlineStr">
        <is>
          <t>Database</t>
        </is>
      </c>
      <c r="C269" s="77" t="inlineStr">
        <is>
          <t>OpenAlex</t>
        </is>
      </c>
      <c r="D269" s="94" t="n">
        <v>46287</v>
      </c>
      <c r="E269" s="77" t="inlineStr">
        <is>
          <t>Multiple queries (Q1-Q10)</t>
        </is>
      </c>
      <c r="F269" s="77" t="inlineStr">
        <is>
          <t>Generative models struggle with kirigami metamaterials</t>
        </is>
      </c>
      <c r="G269" s="77" t="inlineStr">
        <is>
          <t>Gerrit Felsch; Viacheslav Slesarenko</t>
        </is>
      </c>
      <c r="H269" s="77" t="n">
        <v>2024</v>
      </c>
      <c r="I269" s="77" t="inlineStr">
        <is>
          <t>Scientific Reports</t>
        </is>
      </c>
      <c r="J269" s="77" t="inlineStr">
        <is>
          <t>10.1038/s41598-024-70364-z</t>
        </is>
      </c>
      <c r="K269" s="95" t="inlineStr">
        <is>
          <t>https://doi.org/10.1038/s41598-024-70364-z</t>
        </is>
      </c>
      <c r="L269" s="77" t="inlineStr">
        <is>
          <t>Generative machine learning models have shown notable success in identifying architectures for metamaterials-materials whose behavior is determined primarily by their internal organization-that match specific target properties. By examining kirigami metamaterials, in which dependencies between cuts yield complex design restrictions, we demonstrate that this perceived success in the employment of generative models for metamaterials might be akin to survivorship bias. We assess the performance of the four most popular generative models-the Variational Autoencoder (VAE), the Generative Adversarial Network (GAN), the Wasserstein GAN (WGAN), and the Denoising Diffusion Probabilistic Model (DDPM)-in generating kirigami structures. Prohibiting cut intersections can prevent the identification of an appropriate similarity measure for kirigami metamaterials, significantly impacting the effectiveness of VAE and WGAN, which rely on the Euclidean distance-a metric shown to be unsuitable for considered geometries. This imposes significant limitations on employing modern generative models for the creation of diverse metamaterials.</t>
        </is>
      </c>
      <c r="M269" s="77" t="inlineStr">
        <is>
          <t>article</t>
        </is>
      </c>
      <c r="N269" s="77" t="inlineStr">
        <is>
          <t>en</t>
        </is>
      </c>
      <c r="O269" s="77" t="inlineStr">
        <is>
          <t>generative models struggle with kirigami metamaterials|gerrit felsch; viacheslav slesarenko|2024</t>
        </is>
      </c>
      <c r="P269" s="77" t="inlineStr">
        <is>
          <t>No</t>
        </is>
      </c>
      <c r="Q269" s="77" t="inlineStr">
        <is>
          <t>Citations: 13</t>
        </is>
      </c>
    </row>
    <row r="270" ht="297" customHeight="1" s="57">
      <c r="A270" s="77" t="inlineStr">
        <is>
          <t>OA-0269</t>
        </is>
      </c>
      <c r="B270" s="77" t="inlineStr">
        <is>
          <t>Database</t>
        </is>
      </c>
      <c r="C270" s="77" t="inlineStr">
        <is>
          <t>OpenAlex</t>
        </is>
      </c>
      <c r="D270" s="94" t="n">
        <v>46287</v>
      </c>
      <c r="E270" s="77" t="inlineStr">
        <is>
          <t>Multiple queries (Q1-Q10)</t>
        </is>
      </c>
      <c r="F270" s="77" t="inlineStr">
        <is>
          <t>Decoding the Relationship of Artificial Intelligence, Advertising, and Generative Models</t>
        </is>
      </c>
      <c r="G270" s="77" t="inlineStr">
        <is>
          <t>Camille Velasco Lim; Yu Peng Zhu; Muhammad Omar; Han Woo Park</t>
        </is>
      </c>
      <c r="H270" s="77" t="n">
        <v>2024</v>
      </c>
      <c r="I270" s="77" t="inlineStr">
        <is>
          <t>Digital</t>
        </is>
      </c>
      <c r="J270" s="77" t="inlineStr">
        <is>
          <t>10.3390/digital4010013</t>
        </is>
      </c>
      <c r="K270" s="95" t="inlineStr">
        <is>
          <t>https://doi.org/10.3390/digital4010013</t>
        </is>
      </c>
      <c r="L270" s="77" t="inlineStr">
        <is>
          <t>Although artificial intelligence technologies have provided valuable insights into the advertising industry, more comprehensive studies that properly examine the applications of AI in advertising using scientometric network analysis are needed. Using publications from journals indexed in the Web of Science, we seek to analyze the emergence of AI through the examination of keyword co-occurrences and co-authorship. Our goal is to identify essential concepts and influential research that have significantly impacted the advertising business. The findings highlight noteworthy patterns, indicating the growing importance of machine learning tools and techniques such as deep learning, and advanced natural language processing methods like word2vec, GANs, and others, as well as their societal impacts as they continue to define the future of advertising practices.</t>
        </is>
      </c>
      <c r="M270" s="77" t="inlineStr">
        <is>
          <t>article</t>
        </is>
      </c>
      <c r="N270" s="77" t="inlineStr">
        <is>
          <t>en</t>
        </is>
      </c>
      <c r="O270" s="77" t="inlineStr">
        <is>
          <t>decoding the relationship of artificial intelligence, advertising, and generative models|camille velasco lim; yu peng zhu; muhammad omar; han woo park|2024</t>
        </is>
      </c>
      <c r="P270" s="77" t="inlineStr">
        <is>
          <t>No</t>
        </is>
      </c>
      <c r="Q270" s="77" t="inlineStr">
        <is>
          <t>Citations: 19</t>
        </is>
      </c>
    </row>
    <row r="271" ht="362.65" customHeight="1" s="57">
      <c r="A271" s="77" t="inlineStr">
        <is>
          <t>OA-0270</t>
        </is>
      </c>
      <c r="B271" s="77" t="inlineStr">
        <is>
          <t>Database</t>
        </is>
      </c>
      <c r="C271" s="77" t="inlineStr">
        <is>
          <t>OpenAlex</t>
        </is>
      </c>
      <c r="D271" s="94" t="n">
        <v>46287</v>
      </c>
      <c r="E271" s="77" t="inlineStr">
        <is>
          <t>Multiple queries (Q1-Q10)</t>
        </is>
      </c>
      <c r="F271" s="77" t="inlineStr">
        <is>
          <t>Generative AI in Marketing: Promises, Perils, and Public Policy Implications</t>
        </is>
      </c>
      <c r="G271" s="77" t="inlineStr">
        <is>
          <t>V. Kumar; Philip Kotler; Shaphali Gupta; Bharath Rajan</t>
        </is>
      </c>
      <c r="H271" s="77" t="n">
        <v>2024</v>
      </c>
      <c r="I271" s="77" t="inlineStr">
        <is>
          <t>Journal of Public Policy &amp; Marketing</t>
        </is>
      </c>
      <c r="J271" s="77" t="inlineStr">
        <is>
          <t>10.1177/07439156241286499</t>
        </is>
      </c>
      <c r="K271" s="95" t="inlineStr">
        <is>
          <t>https://doi.org/10.1177/07439156241286499</t>
        </is>
      </c>
      <c r="L271" s="77"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M271" s="77" t="inlineStr">
        <is>
          <t>article</t>
        </is>
      </c>
      <c r="N271" s="77" t="inlineStr">
        <is>
          <t>en</t>
        </is>
      </c>
      <c r="O271" s="77" t="inlineStr">
        <is>
          <t>generative ai in marketing: promises, perils, and public policy implications|v. kumar; philip kotler; shaphali gupta; bharath rajan|2024</t>
        </is>
      </c>
      <c r="P271" s="77" t="inlineStr">
        <is>
          <t>No</t>
        </is>
      </c>
      <c r="Q271" s="77" t="inlineStr">
        <is>
          <t>Citations: 40</t>
        </is>
      </c>
    </row>
    <row r="272" ht="379.1" customHeight="1" s="57">
      <c r="A272" s="77" t="inlineStr">
        <is>
          <t>OA-0271</t>
        </is>
      </c>
      <c r="B272" s="77" t="inlineStr">
        <is>
          <t>Database</t>
        </is>
      </c>
      <c r="C272" s="77" t="inlineStr">
        <is>
          <t>OpenAlex</t>
        </is>
      </c>
      <c r="D272" s="94" t="n">
        <v>46287</v>
      </c>
      <c r="E272" s="77" t="inlineStr">
        <is>
          <t>Multiple queries (Q1-Q10)</t>
        </is>
      </c>
      <c r="F272" s="77" t="inlineStr">
        <is>
          <t>Artificial intelligence and smart vision for building and construction 4.0: Machine and deep learning methods and applications</t>
        </is>
      </c>
      <c r="G272" s="77" t="inlineStr">
        <is>
          <t>Shanaka Kristombu Baduge; Sadeep Thilakarathna; Jude Shalitha Perera; Mehrdad Arashpour; P. Sharafi; Bertrand Teodosio; Ankit Shringi; Priyan Mendis</t>
        </is>
      </c>
      <c r="H272" s="77" t="n">
        <v>2022</v>
      </c>
      <c r="I272" s="77" t="inlineStr">
        <is>
          <t>Automation in Construction</t>
        </is>
      </c>
      <c r="J272" s="77" t="inlineStr">
        <is>
          <t>10.1016/j.autcon.2022.104440</t>
        </is>
      </c>
      <c r="K272" s="95" t="inlineStr">
        <is>
          <t>https://doi.org/10.1016/j.autcon.2022.104440</t>
        </is>
      </c>
      <c r="L272" s="77" t="inlineStr">
        <is>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is>
      </c>
      <c r="M272" s="77" t="inlineStr">
        <is>
          <t>article</t>
        </is>
      </c>
      <c r="N272" s="77" t="inlineStr">
        <is>
          <t>en</t>
        </is>
      </c>
      <c r="O272" s="77" t="inlineStr">
        <is>
          <t>artificial intelligence and smart vision for building and construction 4.0: machine and deep learning methods and applications|shanaka kristombu baduge; sadeep thilakarathna; jude shalitha perera; mehrdad arashpour; p. sharafi; bertrand teodosio; ankit shringi; priyan mendis|2022</t>
        </is>
      </c>
      <c r="P272" s="77" t="inlineStr">
        <is>
          <t>No</t>
        </is>
      </c>
      <c r="Q272" s="77" t="inlineStr">
        <is>
          <t>Citations: 982</t>
        </is>
      </c>
    </row>
    <row r="273" ht="461.15" customHeight="1" s="57">
      <c r="A273" s="77" t="inlineStr">
        <is>
          <t>OA-0272</t>
        </is>
      </c>
      <c r="B273" s="77" t="inlineStr">
        <is>
          <t>Database</t>
        </is>
      </c>
      <c r="C273" s="77" t="inlineStr">
        <is>
          <t>OpenAlex</t>
        </is>
      </c>
      <c r="D273" s="94" t="n">
        <v>46287</v>
      </c>
      <c r="E273" s="77" t="inlineStr">
        <is>
          <t>Multiple queries (Q1-Q10)</t>
        </is>
      </c>
      <c r="F273" s="77" t="inlineStr">
        <is>
          <t>University policies on generative AI in Asia: promising practices, gaps, and future directions</t>
        </is>
      </c>
      <c r="G273" s="77" t="inlineStr">
        <is>
          <t>Yun Dai; Sichen Lai; Cher Ping Lim; Ang Liu</t>
        </is>
      </c>
      <c r="H273" s="77" t="n">
        <v>2024</v>
      </c>
      <c r="I273" s="77" t="inlineStr">
        <is>
          <t>Journal of Asian Public Policy</t>
        </is>
      </c>
      <c r="J273" s="77" t="inlineStr">
        <is>
          <t>10.1080/17516234.2024.2379070</t>
        </is>
      </c>
      <c r="K273" s="95" t="inlineStr">
        <is>
          <t>https://doi.org/10.1080/17516234.2024.2379070</t>
        </is>
      </c>
      <c r="L273" s="77" t="inlineStr">
        <is>
          <t>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t>
        </is>
      </c>
      <c r="M273" s="77" t="inlineStr">
        <is>
          <t>article</t>
        </is>
      </c>
      <c r="N273" s="77" t="inlineStr">
        <is>
          <t>en</t>
        </is>
      </c>
      <c r="O273" s="77" t="inlineStr">
        <is>
          <t>university policies on generative ai in asia: promising practices, gaps, and future directions|yun dai; sichen lai; cher ping lim; ang liu|2024</t>
        </is>
      </c>
      <c r="P273" s="77" t="inlineStr">
        <is>
          <t>No</t>
        </is>
      </c>
      <c r="Q273" s="77" t="inlineStr">
        <is>
          <t>Citations: 56</t>
        </is>
      </c>
    </row>
    <row r="274" ht="214.9" customHeight="1" s="57">
      <c r="A274" s="77" t="inlineStr">
        <is>
          <t>OA-0273</t>
        </is>
      </c>
      <c r="B274" s="77" t="inlineStr">
        <is>
          <t>Database</t>
        </is>
      </c>
      <c r="C274" s="77" t="inlineStr">
        <is>
          <t>OpenAlex</t>
        </is>
      </c>
      <c r="D274" s="94" t="n">
        <v>46287</v>
      </c>
      <c r="E274" s="77" t="inlineStr">
        <is>
          <t>Multiple queries (Q1-Q10)</t>
        </is>
      </c>
      <c r="F274" s="77" t="inlineStr">
        <is>
          <t>Evolution and Prospects of Foundation Models: From Large Language Models to Large Multimodal Models</t>
        </is>
      </c>
      <c r="G274" s="77" t="inlineStr">
        <is>
          <t>Zheyi Chen; Liuchang Xu; Hongting Zheng; Luyao Chen; Amr Tolba; Liang Zhao; Keping Yu; Hailin Feng</t>
        </is>
      </c>
      <c r="H274" s="77" t="n">
        <v>2024</v>
      </c>
      <c r="I274" s="77" t="inlineStr">
        <is>
          <t>Computers, materials &amp; continua/Computers, materials &amp; continua (Print)</t>
        </is>
      </c>
      <c r="J274" s="77" t="inlineStr">
        <is>
          <t>10.32604/cmc.2024.052618</t>
        </is>
      </c>
      <c r="K274" s="95" t="inlineStr">
        <is>
          <t>https://doi.org/10.32604/cmc.2024.052618</t>
        </is>
      </c>
      <c r="L274" s="77" t="inlineStr">
        <is>
          <t>Since the 1950s, when the Turing Test was introduced, there has been notable progress in machine language intelligence. Language modeling, crucial for AI development, has evolved from statistical to neural models over the las... | Find, read and cite all the research you need on Tech Science Press</t>
        </is>
      </c>
      <c r="M274" s="77" t="inlineStr">
        <is>
          <t>article</t>
        </is>
      </c>
      <c r="N274" s="77" t="inlineStr">
        <is>
          <t>en</t>
        </is>
      </c>
      <c r="O274" s="77" t="inlineStr">
        <is>
          <t>evolution and prospects of foundation models: from large language models to large multimodal models|zheyi chen; liuchang xu; hongting zheng; luyao chen; amr tolba; liang zhao; keping yu; hailin feng|2024</t>
        </is>
      </c>
      <c r="P274" s="77" t="inlineStr">
        <is>
          <t>No</t>
        </is>
      </c>
      <c r="Q274" s="77" t="inlineStr">
        <is>
          <t>Citations: 93</t>
        </is>
      </c>
    </row>
    <row r="275" ht="740.25" customHeight="1" s="57">
      <c r="A275" s="77" t="inlineStr">
        <is>
          <t>OA-0274</t>
        </is>
      </c>
      <c r="B275" s="77" t="inlineStr">
        <is>
          <t>Database</t>
        </is>
      </c>
      <c r="C275" s="77" t="inlineStr">
        <is>
          <t>OpenAlex</t>
        </is>
      </c>
      <c r="D275" s="94" t="n">
        <v>46287</v>
      </c>
      <c r="E275" s="77" t="inlineStr">
        <is>
          <t>Multiple queries (Q1-Q10)</t>
        </is>
      </c>
      <c r="F275" s="77" t="inlineStr">
        <is>
          <t>Exploring prospects, hurdles, and road ahead for generative artificial intelligence in orthopedic education and training</t>
        </is>
      </c>
      <c r="G275" s="77" t="inlineStr">
        <is>
          <t>Nikhil Gupta; Kavin Khatri; Yogender Malik; Amit Lakhani; Abhinav Kanwal; Sameer Aggarwal; Anshul Dahuja</t>
        </is>
      </c>
      <c r="H275" s="77" t="n">
        <v>2024</v>
      </c>
      <c r="I275" s="77" t="inlineStr">
        <is>
          <t>BMC Medical Education</t>
        </is>
      </c>
      <c r="J275" s="77" t="inlineStr">
        <is>
          <t>10.1186/s12909-024-06592-8</t>
        </is>
      </c>
      <c r="K275" s="95" t="inlineStr">
        <is>
          <t>https://doi.org/10.1186/s12909-024-06592-8</t>
        </is>
      </c>
      <c r="L275" s="77" t="inlineStr">
        <is>
          <t>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t>
        </is>
      </c>
      <c r="M275" s="77" t="inlineStr">
        <is>
          <t>article</t>
        </is>
      </c>
      <c r="N275" s="77" t="inlineStr">
        <is>
          <t>en</t>
        </is>
      </c>
      <c r="O275" s="77" t="inlineStr">
        <is>
          <t>exploring prospects, hurdles, and road ahead for generative artificial intelligence in orthopedic education and training|nikhil gupta; kavin khatri; yogender malik; amit lakhani; abhinav kanwal; sameer aggarwal; anshul dahuja|2024</t>
        </is>
      </c>
      <c r="P275" s="77" t="inlineStr">
        <is>
          <t>No</t>
        </is>
      </c>
      <c r="Q275" s="77" t="inlineStr">
        <is>
          <t>Citations: 40</t>
        </is>
      </c>
    </row>
    <row r="276" ht="329.85" customHeight="1" s="57">
      <c r="A276" s="77" t="inlineStr">
        <is>
          <t>OA-0275</t>
        </is>
      </c>
      <c r="B276" s="77" t="inlineStr">
        <is>
          <t>Database</t>
        </is>
      </c>
      <c r="C276" s="77" t="inlineStr">
        <is>
          <t>OpenAlex</t>
        </is>
      </c>
      <c r="D276" s="94" t="n">
        <v>46287</v>
      </c>
      <c r="E276" s="77" t="inlineStr">
        <is>
          <t>Multiple queries (Q1-Q10)</t>
        </is>
      </c>
      <c r="F276" s="77" t="inlineStr">
        <is>
          <t>Designed to abuse? Deepfakes and the non-consensual diffusion of intimate images</t>
        </is>
      </c>
      <c r="G276" s="77" t="inlineStr">
        <is>
          <t>Marco Viola; Cristina Voto</t>
        </is>
      </c>
      <c r="H276" s="77" t="n">
        <v>2023</v>
      </c>
      <c r="I276" s="77" t="inlineStr">
        <is>
          <t>Synthese</t>
        </is>
      </c>
      <c r="J276" s="77" t="inlineStr">
        <is>
          <t>10.1007/s11229-022-04012-2</t>
        </is>
      </c>
      <c r="K276" s="95" t="inlineStr">
        <is>
          <t>https://doi.org/10.1007/s11229-022-04012-2</t>
        </is>
      </c>
      <c r="L276" s="77" t="inlineStr">
        <is>
          <t>Abstract The illicit diffusion of intimate photographs or videos intended for private use is a troubling phenomenon known as the diffusion of Non-Consensual Intimate Images (NCII). Recently, it has been feared that the spread of deepfake technology, which allows users to fabricate fake intimate images or videos that are indistinguishable from genuine ones, may dramatically extend the scope of NCII. In the present essay, we counter this pessimistic view, arguing for qualified optimism instead. We hypothesize that the growing diffusion of deepfakes will end up disrupting the status that makes our visual experience of photographic images and videos epistemically and affectively special; and that once divested of this status, NCII will lose much of their allure in the eye of the perpetrators, probably resulting in diminished diffusion. We conclude by offering some caveats and drawing some implications to better understand, and ultimately better counter, this phenomenon.</t>
        </is>
      </c>
      <c r="M276" s="77" t="inlineStr">
        <is>
          <t>article</t>
        </is>
      </c>
      <c r="N276" s="77" t="inlineStr">
        <is>
          <t>en</t>
        </is>
      </c>
      <c r="O276" s="77" t="inlineStr">
        <is>
          <t>designed to abuse? deepfakes and the non-consensual diffusion of intimate images|marco viola; cristina voto|2023</t>
        </is>
      </c>
      <c r="P276" s="77" t="inlineStr">
        <is>
          <t>No</t>
        </is>
      </c>
      <c r="Q276" s="77" t="inlineStr">
        <is>
          <t>Citations: 43</t>
        </is>
      </c>
    </row>
    <row r="277" ht="379.1" customHeight="1" s="57">
      <c r="A277" s="77" t="inlineStr">
        <is>
          <t>OA-0276</t>
        </is>
      </c>
      <c r="B277" s="77" t="inlineStr">
        <is>
          <t>Database</t>
        </is>
      </c>
      <c r="C277" s="77" t="inlineStr">
        <is>
          <t>OpenAlex</t>
        </is>
      </c>
      <c r="D277" s="94" t="n">
        <v>46287</v>
      </c>
      <c r="E277" s="77" t="inlineStr">
        <is>
          <t>Multiple queries (Q1-Q10)</t>
        </is>
      </c>
      <c r="F277" s="77" t="inlineStr">
        <is>
          <t>Crystal structure generation with autoregressive large language modeling</t>
        </is>
      </c>
      <c r="G277" s="77" t="inlineStr">
        <is>
          <t>Luis M. Antunes; Keith T. Butler; Ricardo Grau‐Crespo</t>
        </is>
      </c>
      <c r="H277" s="77" t="n">
        <v>2024</v>
      </c>
      <c r="I277" s="77" t="inlineStr">
        <is>
          <t>Nature Communications</t>
        </is>
      </c>
      <c r="J277" s="77" t="inlineStr">
        <is>
          <t>10.1038/s41467-024-54639-7</t>
        </is>
      </c>
      <c r="K277" s="95" t="inlineStr">
        <is>
          <t>https://doi.org/10.1038/s41467-024-54639-7</t>
        </is>
      </c>
      <c r="L277" s="77" t="inlineStr">
        <is>
          <t>The generation of plausible crystal structures is often the first step in predicting the structure and properties of a material from its chemical composition. However, most current methods for crystal structure prediction are computationally expensive, slowing the pace of innovation. Seeding structure prediction algorithms with quality generated candidates can overcome a major bottleneck. Here, we introduce CrystaLLM, a methodology for the versatile generation of crystal structures, based on the autoregressive large language modeling (LLM) of the Crystallographic Information File (CIF) format. Trained on millions of CIF files, CrystaLLM focuses on modeling crystal structures through text. CrystaLLM can produce plausible crystal structures for a wide range of inorganic compounds unseen in training, as demonstrated by ab initio simulations. Our approach challenges conventional representations of crystals, and demonstrates the potential of LLMs for learning effective models of crystal chemistry, which will lead to accelerated discovery and innovation in materials science.</t>
        </is>
      </c>
      <c r="M277" s="77" t="inlineStr">
        <is>
          <t>article</t>
        </is>
      </c>
      <c r="N277" s="77" t="inlineStr">
        <is>
          <t>en</t>
        </is>
      </c>
      <c r="O277" s="77" t="inlineStr">
        <is>
          <t>crystal structure generation with autoregressive large language modeling|luis m. antunes; keith t. butler; ricardo grau‐crespo|2024</t>
        </is>
      </c>
      <c r="P277" s="77" t="inlineStr">
        <is>
          <t>No</t>
        </is>
      </c>
      <c r="Q277" s="77" t="inlineStr">
        <is>
          <t>Citations: 154</t>
        </is>
      </c>
    </row>
    <row r="278" ht="510.4" customHeight="1" s="57">
      <c r="A278" s="77" t="inlineStr">
        <is>
          <t>OA-0277</t>
        </is>
      </c>
      <c r="B278" s="77" t="inlineStr">
        <is>
          <t>Database</t>
        </is>
      </c>
      <c r="C278" s="77" t="inlineStr">
        <is>
          <t>OpenAlex</t>
        </is>
      </c>
      <c r="D278" s="94" t="n">
        <v>46287</v>
      </c>
      <c r="E278" s="77" t="inlineStr">
        <is>
          <t>Multiple queries (Q1-Q10)</t>
        </is>
      </c>
      <c r="F278" s="77" t="inlineStr">
        <is>
          <t>Diffusion model for medical image denoising, reconstruction and translation</t>
        </is>
      </c>
      <c r="G278" s="77" t="inlineStr">
        <is>
          <t>Wei Wang; Jiayu Xia; Gongning Luo; Suyu Dong; Xiangyu Li; Jie Wen; Shuo Li</t>
        </is>
      </c>
      <c r="H278" s="77" t="n">
        <v>2025</v>
      </c>
      <c r="I278" s="77" t="inlineStr">
        <is>
          <t>Computerized Medical Imaging and Graphics</t>
        </is>
      </c>
      <c r="J278" s="77" t="inlineStr">
        <is>
          <t>10.1016/j.compmedimag.2025.102593</t>
        </is>
      </c>
      <c r="K278" s="95" t="inlineStr">
        <is>
          <t>https://doi.org/10.1016/j.compmedimag.2025.102593</t>
        </is>
      </c>
      <c r="L278" s="77" t="inlineStr">
        <is>
          <t>Diffusion models, as a class of generative models, have demonstrated significant performance in image generation since their inception. The fundamental principle behind diffusion models is the definition of a forward process and a reverse process. The input data is progressively perturbed by adding random noise during the forward process, and the expected noise distribution is learned. In the reverse process, noise is gradually reduced from a Gaussian distribution to generate the image. Recently, diffusion models have been widely adopted in various image processing tasks, including text-to-image synthesis, denoising, segmentation, and object detection. In medical image analysis, diffusion models have shown considerable potential for improving diagnostic accuracy and image quality. This article provides a comprehensive overview of diffusion models, particularly their applications in medical image denoising, reconstruction, and translation. Specifically, we categorize diffusion models into two types: denoising diffusion probabilistic models and score-based models and introduce the solid theoretical foundations and fundamental concepts underlying these models. Additionally, we introduce publicly available datasets and evaluation metrics relevant to these methods. Most importantly, we provide detailed introductions to several representative articles, summarize current applications of diffusion models in these domains, and discuss potential future directions for development and challenges.</t>
        </is>
      </c>
      <c r="M278" s="77" t="inlineStr">
        <is>
          <t>article</t>
        </is>
      </c>
      <c r="N278" s="77" t="inlineStr">
        <is>
          <t>en</t>
        </is>
      </c>
      <c r="O278" s="77" t="inlineStr">
        <is>
          <t>diffusion model for medical image denoising, reconstruction and translation|wei wang; jiayu xia; gongning luo; suyu dong; xiangyu li; jie wen; shuo li|2025</t>
        </is>
      </c>
      <c r="P278" s="77" t="inlineStr">
        <is>
          <t>No</t>
        </is>
      </c>
      <c r="Q278" s="77" t="inlineStr">
        <is>
          <t>Citations: 23</t>
        </is>
      </c>
    </row>
    <row r="279" ht="411.9" customHeight="1" s="57">
      <c r="A279" s="77" t="inlineStr">
        <is>
          <t>OA-0278</t>
        </is>
      </c>
      <c r="B279" s="77" t="inlineStr">
        <is>
          <t>Database</t>
        </is>
      </c>
      <c r="C279" s="77" t="inlineStr">
        <is>
          <t>OpenAlex</t>
        </is>
      </c>
      <c r="D279" s="94" t="n">
        <v>46287</v>
      </c>
      <c r="E279" s="77" t="inlineStr">
        <is>
          <t>Multiple queries (Q1-Q10)</t>
        </is>
      </c>
      <c r="F279" s="77" t="inlineStr">
        <is>
          <t>Fostering Generative Partnerships in an Inclusive Business Model</t>
        </is>
      </c>
      <c r="G279" s="77" t="inlineStr">
        <is>
          <t>Rong Zhu; Sunny Li Sun</t>
        </is>
      </c>
      <c r="H279" s="77" t="n">
        <v>2020</v>
      </c>
      <c r="I279" s="77" t="inlineStr">
        <is>
          <t>Sustainability</t>
        </is>
      </c>
      <c r="J279" s="77" t="inlineStr">
        <is>
          <t>10.3390/su12083230</t>
        </is>
      </c>
      <c r="K279" s="95" t="inlineStr">
        <is>
          <t>https://doi.org/10.3390/su12083230</t>
        </is>
      </c>
      <c r="L279" s="77" t="inlineStr">
        <is>
          <t>How does a social venture build multiple partnerships among stakeholders to enable a wide range of social value propositions and alleviate economic inequality? We address this question by developing a new concept on generative partnerships, defined as the collaboration between nonprofits and business organizations to co-create social value proposition and attract enhanced collaboration to solve social issues in an inclusive business model. We study two Chinese cooperatives, Co-op Lishui Shangeng (L) and Co-op Wuyang Chunyu (W), to show how they created a social ecosystem through an inclusive business model. These two cooperatives have also developed co-brandings L and W, respectively. We find that hybrid organizations could generate partnerships among different agents to form a social ecosystem. Drawing on the generative relationship theory, we identify four stages of fostering generative partnerships: (1) a value blueprint, (2) a pilot demonstration, (3) scaling-up, and (4) snowballing. After developing propositions regarding directedness, heterogeneity, and interaction of agents, we further elaborate two common schemas on the process of generating hybrid partnerships in this social ecosystem.</t>
        </is>
      </c>
      <c r="M279" s="77" t="inlineStr">
        <is>
          <t>article</t>
        </is>
      </c>
      <c r="N279" s="77" t="inlineStr">
        <is>
          <t>en</t>
        </is>
      </c>
      <c r="O279" s="77" t="inlineStr">
        <is>
          <t>fostering generative partnerships in an inclusive business model|rong zhu; sunny li sun|2020</t>
        </is>
      </c>
      <c r="P279" s="77" t="inlineStr">
        <is>
          <t>No</t>
        </is>
      </c>
      <c r="Q279" s="77" t="inlineStr">
        <is>
          <t>Citations: 18</t>
        </is>
      </c>
    </row>
    <row r="280" ht="198.5" customHeight="1" s="57">
      <c r="A280" s="77" t="inlineStr">
        <is>
          <t>OA-0279</t>
        </is>
      </c>
      <c r="B280" s="77" t="inlineStr">
        <is>
          <t>Database</t>
        </is>
      </c>
      <c r="C280" s="77" t="inlineStr">
        <is>
          <t>OpenAlex</t>
        </is>
      </c>
      <c r="D280" s="94" t="n">
        <v>46287</v>
      </c>
      <c r="E280" s="77" t="inlineStr">
        <is>
          <t>Multiple queries (Q1-Q10)</t>
        </is>
      </c>
      <c r="F280" s="77" t="inlineStr">
        <is>
          <t>Automated fire risk assessment and mitigation in building blueprints using computer vision and deep generative models</t>
        </is>
      </c>
      <c r="G280" s="77" t="inlineStr">
        <is>
          <t>Dayou Chen; Long Chen; Yu Zhang; Shan Lin; Mao Ye; Simon Sølvsten</t>
        </is>
      </c>
      <c r="H280" s="77" t="n">
        <v>2024</v>
      </c>
      <c r="I280" s="77" t="inlineStr">
        <is>
          <t>Advanced Engineering Informatics</t>
        </is>
      </c>
      <c r="J280" s="77" t="inlineStr">
        <is>
          <t>10.1016/j.aei.2024.102614</t>
        </is>
      </c>
      <c r="K280" s="95" t="inlineStr">
        <is>
          <t>https://doi.org/10.1016/j.aei.2024.102614</t>
        </is>
      </c>
      <c r="L280" s="77" t="n"/>
      <c r="M280" s="77" t="inlineStr">
        <is>
          <t>article</t>
        </is>
      </c>
      <c r="N280" s="77" t="inlineStr">
        <is>
          <t>en</t>
        </is>
      </c>
      <c r="O280" s="77" t="inlineStr">
        <is>
          <t>automated fire risk assessment and mitigation in building blueprints using computer vision and deep generative models|dayou chen; long chen; yu zhang; shan lin; mao ye; simon sølvsten|2024</t>
        </is>
      </c>
      <c r="P280" s="77" t="inlineStr">
        <is>
          <t>No</t>
        </is>
      </c>
      <c r="Q280" s="77" t="inlineStr">
        <is>
          <t>Citations: 32</t>
        </is>
      </c>
    </row>
    <row r="281" ht="395.5" customHeight="1" s="57">
      <c r="A281" s="77" t="inlineStr">
        <is>
          <t>OA-0280</t>
        </is>
      </c>
      <c r="B281" s="77" t="inlineStr">
        <is>
          <t>Database</t>
        </is>
      </c>
      <c r="C281" s="77" t="inlineStr">
        <is>
          <t>OpenAlex</t>
        </is>
      </c>
      <c r="D281" s="94" t="n">
        <v>46287</v>
      </c>
      <c r="E281" s="77" t="inlineStr">
        <is>
          <t>Multiple queries (Q1-Q10)</t>
        </is>
      </c>
      <c r="F281" s="77" t="inlineStr">
        <is>
          <t>Generative AI for Intelligent Transportation Systems: Road Transportation Perspective</t>
        </is>
      </c>
      <c r="G281" s="77" t="inlineStr">
        <is>
          <t>Huan Yan; Yong Li</t>
        </is>
      </c>
      <c r="H281" s="77" t="n">
        <v>2025</v>
      </c>
      <c r="I281" s="77" t="inlineStr">
        <is>
          <t>ACM Computing Surveys</t>
        </is>
      </c>
      <c r="J281" s="77" t="inlineStr">
        <is>
          <t>10.1145/3719290</t>
        </is>
      </c>
      <c r="K281" s="95" t="inlineStr">
        <is>
          <t>https://doi.org/10.1145/3719290</t>
        </is>
      </c>
      <c r="L281" s="77" t="inlineStr">
        <is>
          <t>Intelligent transportation systems are vital for modern traffic management and optimization, greatly improving traffic efficiency and safety. With the rapid development of generative artificial intelligence (Generative AI) technologies in areas like image generation and natural language processing, generative AI has also played a crucial role in addressing key issues in intelligent transportation systems (ITS), such as data sparsity, difficulty in observing abnormal scenarios, and in modeling data uncertainty. In this review, we systematically investigate the relevant literature on generative AI techniques in addressing key issues in different types of tasks in ITS tailored specifically for road transportation. First, we introduce the principles of different generative AI techniques. Then, we classify tasks in ITS into four types: traffic perception, traffic prediction, traffic simulation, and traffic decision-making. We systematically illustrate how generative AI techniques addresses key issues in these four different types of tasks. Finally, we summarize the challenges faced in applying generative AI to ITS, and discuss future research directions based on different application scenarios.</t>
        </is>
      </c>
      <c r="M281" s="77" t="inlineStr">
        <is>
          <t>article</t>
        </is>
      </c>
      <c r="N281" s="77" t="inlineStr">
        <is>
          <t>en</t>
        </is>
      </c>
      <c r="O281" s="77" t="inlineStr">
        <is>
          <t>generative ai for intelligent transportation systems: road transportation perspective|huan yan; yong li|2025</t>
        </is>
      </c>
      <c r="P281" s="77" t="inlineStr">
        <is>
          <t>No</t>
        </is>
      </c>
      <c r="Q281" s="77" t="inlineStr">
        <is>
          <t>Citations: 36</t>
        </is>
      </c>
    </row>
    <row r="282" ht="428.35" customHeight="1" s="57">
      <c r="A282" s="77" t="inlineStr">
        <is>
          <t>OA-0281</t>
        </is>
      </c>
      <c r="B282" s="77" t="inlineStr">
        <is>
          <t>Database</t>
        </is>
      </c>
      <c r="C282" s="77" t="inlineStr">
        <is>
          <t>OpenAlex</t>
        </is>
      </c>
      <c r="D282" s="94" t="n">
        <v>46287</v>
      </c>
      <c r="E282" s="77" t="inlineStr">
        <is>
          <t>Multiple queries (Q1-Q10)</t>
        </is>
      </c>
      <c r="F282" s="77" t="inlineStr">
        <is>
          <t>A Survey on ChatGPT: AI–Generated Contents, Challenges, and Solutions</t>
        </is>
      </c>
      <c r="G282" s="77" t="inlineStr">
        <is>
          <t>Yuntao Wang; Yanghe Pan; Miao Yan; Zhou Su; Tom H. Luan</t>
        </is>
      </c>
      <c r="H282" s="77" t="n">
        <v>2023</v>
      </c>
      <c r="I282" s="77" t="inlineStr">
        <is>
          <t>IEEE Open Journal of the Computer Society</t>
        </is>
      </c>
      <c r="J282" s="77" t="inlineStr">
        <is>
          <t>10.1109/ojcs.2023.3300321</t>
        </is>
      </c>
      <c r="K282" s="95" t="inlineStr">
        <is>
          <t>https://doi.org/10.1109/ojcs.2023.3300321</t>
        </is>
      </c>
      <c r="L282" s="77" t="inlineStr">
        <is>
          <t>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t>
        </is>
      </c>
      <c r="M282" s="77" t="inlineStr">
        <is>
          <t>article</t>
        </is>
      </c>
      <c r="N282" s="77" t="inlineStr">
        <is>
          <t>en</t>
        </is>
      </c>
      <c r="O282" s="77" t="inlineStr">
        <is>
          <t>a survey on chatgpt: ai–generated contents, challenges, and solutions|yuntao wang; yanghe pan; miao yan; zhou su; tom h. luan|2023</t>
        </is>
      </c>
      <c r="P282" s="77" t="inlineStr">
        <is>
          <t>No</t>
        </is>
      </c>
      <c r="Q282" s="77" t="inlineStr">
        <is>
          <t>Citations: 356</t>
        </is>
      </c>
    </row>
    <row r="283" ht="510.4" customHeight="1" s="57">
      <c r="A283" s="77" t="inlineStr">
        <is>
          <t>OA-0282</t>
        </is>
      </c>
      <c r="B283" s="77" t="inlineStr">
        <is>
          <t>Database</t>
        </is>
      </c>
      <c r="C283" s="77" t="inlineStr">
        <is>
          <t>OpenAlex</t>
        </is>
      </c>
      <c r="D283" s="94" t="n">
        <v>46287</v>
      </c>
      <c r="E283" s="77" t="inlineStr">
        <is>
          <t>Multiple queries (Q1-Q10)</t>
        </is>
      </c>
      <c r="F283" s="77" t="inlineStr">
        <is>
          <t>Automation in Interior Space Planning: Utilizing Conditional Generative Adversarial Network Models to Create Furniture Layouts</t>
        </is>
      </c>
      <c r="G283" s="77" t="inlineStr">
        <is>
          <t>Hanan Tanasra; Tamar Rott Shaham; Tomer Michaeli; Guy Austern; Shany Barath</t>
        </is>
      </c>
      <c r="H283" s="77" t="n">
        <v>2023</v>
      </c>
      <c r="I283" s="77" t="inlineStr">
        <is>
          <t>Buildings</t>
        </is>
      </c>
      <c r="J283" s="77" t="inlineStr">
        <is>
          <t>10.3390/buildings13071793</t>
        </is>
      </c>
      <c r="K283" s="95" t="inlineStr">
        <is>
          <t>https://doi.org/10.3390/buildings13071793</t>
        </is>
      </c>
      <c r="L283" s="77" t="inlineStr">
        <is>
          <t>In interior space planning, the furnishing stage usually entails manual iterative processes, including meeting design objectives, incorporating professional input, and optimizing design performance. Machine learning has the potential to automate and improve interior design processes while maintaining creativity and quality. The aim of this study was to develop a furnishing method that leverages machine learning as a means for enhancing design processes. A secondary aim was to develop a set of evaluation metrics for assessing the quality of the results generated from such methods, enabling comparisons between the performance of different models. To achieve these aims, floor plans were tagged and assembled into a comprehensive dataset that was then employed for training and evaluating three conditional generative adversarial network models (pix2pix, BicycleGAN, and SPADE) to generate furniture layouts within given room boundaries. Post-processing methods for improving the generated results were also developed. Finally, evaluation criteria that combine measures of architectural design with standard computer vision parameters were devised. Visual architectural analyses of the results confirm that the generated rooms adhere to accepted architectural standards. The numerical results indicate that BicycleGAN outperformed the two other models. Moreover, the overall results demonstrate a machine-learning workflow that can be used to augment existing interior design processes.</t>
        </is>
      </c>
      <c r="M283" s="77" t="inlineStr">
        <is>
          <t>article</t>
        </is>
      </c>
      <c r="N283" s="77" t="inlineStr">
        <is>
          <t>en</t>
        </is>
      </c>
      <c r="O283" s="77" t="inlineStr">
        <is>
          <t>automation in interior space planning: utilizing conditional generative adversarial network models to create furniture layouts|hanan tanasra; tamar rott shaham; tomer michaeli; guy austern; shany barath|2023</t>
        </is>
      </c>
      <c r="P283" s="77" t="inlineStr">
        <is>
          <t>No</t>
        </is>
      </c>
      <c r="Q283" s="77" t="inlineStr">
        <is>
          <t>Citations: 34</t>
        </is>
      </c>
    </row>
    <row r="284" ht="805.95" customHeight="1" s="57">
      <c r="A284" s="77" t="inlineStr">
        <is>
          <t>OA-0283</t>
        </is>
      </c>
      <c r="B284" s="77" t="inlineStr">
        <is>
          <t>Database</t>
        </is>
      </c>
      <c r="C284" s="77" t="inlineStr">
        <is>
          <t>OpenAlex</t>
        </is>
      </c>
      <c r="D284" s="94" t="n">
        <v>46287</v>
      </c>
      <c r="E284" s="77" t="inlineStr">
        <is>
          <t>Multiple queries (Q1-Q10)</t>
        </is>
      </c>
      <c r="F284" s="77" t="inlineStr">
        <is>
          <t>Generative AI Models in Time-Varying Biomedical Data: Scoping Review</t>
        </is>
      </c>
      <c r="G284" s="77" t="inlineStr">
        <is>
          <t>Rosemary He; Varuni Sarwal; Xinru Qiu; Yongwen Zhuang; Le Zhang; Yue Liu; Jeffrey N. Chiang</t>
        </is>
      </c>
      <c r="H284" s="77" t="n">
        <v>2024</v>
      </c>
      <c r="I284" s="77" t="inlineStr">
        <is>
          <t>Journal of Medical Internet Research</t>
        </is>
      </c>
      <c r="J284" s="77" t="inlineStr">
        <is>
          <t>10.2196/59792</t>
        </is>
      </c>
      <c r="K284" s="95" t="inlineStr">
        <is>
          <t>https://doi.org/10.2196/59792</t>
        </is>
      </c>
      <c r="L284" s="77" t="inlineStr">
        <is>
          <t>BACKGROUND: Trajectory modeling is a long-standing challenge in the application of computational methods to health care. In the age of big data, traditional statistical and machine learning methods do not achieve satisfactory results as they often fail to capture the complex underlying distributions of multimodal health data and long-term dependencies throughout medical histories. Recent advances in generative artificial intelligence (AI) have provided powerful tools to represent complex distributions and patterns with minimal underlying assumptions, with major impact in fields such as finance and environmental sciences, prompting researchers to apply these methods for disease modeling in health care. OBJECTIVE: While AI methods have proven powerful, their application in clinical practice remains limited due to their highly complex nature. The proliferation of AI algorithms also poses a significant challenge for nondevelopers to track and incorporate these advances into clinical research and application. In this paper, we introduce basic concepts in generative AI and discuss current algorithms and how they can be applied to health care for practitioners with little background in computer science. METHODS: We surveyed peer-reviewed papers on generative AI models with specific applications to time-series health data. Our search included singleand multimodal generative AI models that operated over structured and unstructured data, physiological waveforms, medical imaging, and multi-omics data. We introduce current generative AI methods, review their applications, and discuss their limitations and future directions in each data modality. RESULTS: We followed the PRISMA-ScR (Preferred Reporting Items for Systematic Reviews and Meta-Analyses extension for Scoping Reviews) guidelines and reviewed 155 articles on generative AI applications to time-series health care data across modalities. Furthermore, we offer a systematic framework for clinicians to easily identify suitable AI methods for their data and task at hand. CONCLUSIONS: We reviewed and critiqued existing applications of generative AI to time-series health data with the aim of bridging the gap between computational methods and clinical application. We also identified the shortcomings of existing approaches and highlighted recent advances in generative AI that represent promising directions for health care modeling.</t>
        </is>
      </c>
      <c r="M284" s="77" t="inlineStr">
        <is>
          <t>article</t>
        </is>
      </c>
      <c r="N284" s="77" t="inlineStr">
        <is>
          <t>en</t>
        </is>
      </c>
      <c r="O284" s="77" t="inlineStr">
        <is>
          <t>generative ai models in time-varying biomedical data: scoping review|rosemary he; varuni sarwal; xinru qiu; yongwen zhuang; le zhang; yue liu; jeffrey n. chiang|2024</t>
        </is>
      </c>
      <c r="P284" s="77" t="inlineStr">
        <is>
          <t>No</t>
        </is>
      </c>
      <c r="Q284" s="77" t="inlineStr">
        <is>
          <t>Citations: 22</t>
        </is>
      </c>
    </row>
    <row r="285" ht="362.65" customHeight="1" s="57">
      <c r="A285" s="77" t="inlineStr">
        <is>
          <t>OA-0284</t>
        </is>
      </c>
      <c r="B285" s="77" t="inlineStr">
        <is>
          <t>Database</t>
        </is>
      </c>
      <c r="C285" s="77" t="inlineStr">
        <is>
          <t>OpenAlex</t>
        </is>
      </c>
      <c r="D285" s="94" t="n">
        <v>46287</v>
      </c>
      <c r="E285" s="77" t="inlineStr">
        <is>
          <t>Multiple queries (Q1-Q10)</t>
        </is>
      </c>
      <c r="F285" s="77" t="inlineStr">
        <is>
          <t>The Statistical Thermodynamics of Generative Diffusion Models: Phase Transitions, Symmetry Breaking, and Critical Instability</t>
        </is>
      </c>
      <c r="G285" s="77" t="inlineStr">
        <is>
          <t>Luca Ambrogioni</t>
        </is>
      </c>
      <c r="H285" s="77" t="n">
        <v>2025</v>
      </c>
      <c r="I285" s="77" t="inlineStr">
        <is>
          <t>Entropy</t>
        </is>
      </c>
      <c r="J285" s="77" t="inlineStr">
        <is>
          <t>10.3390/e27030291</t>
        </is>
      </c>
      <c r="K285" s="95" t="inlineStr">
        <is>
          <t>https://doi.org/10.3390/e27030291</t>
        </is>
      </c>
      <c r="L285" s="77" t="inlineStr">
        <is>
          <t>Generative diffusion models have achieved spectacular performance in many areas of machine learning and generative modeling. While the fundamental ideas behind these models come from non-equilibrium physics, variational inference, and stochastic calculus, in this paper we show that many aspects of these models can be understood using the tools of equilibrium statistical mechanics. Using this reformulation, we show that generative diffusion models undergo second-order phase transitions corresponding to symmetry breaking phenomena. We show that these phase transitions are always in a mean-field universality class, as they are the result of a self-consistency condition in the generative dynamics. We argue that the critical instability arising from these phase transitions lies at the heart of their generative capabilities, which are characterized by a set of mean-field critical exponents. Finally, we show that the dynamic equation of the generative process can be interpreted as a stochastic adiabatic transformation that minimizes the free energy while keeping the system in thermal equilibrium.</t>
        </is>
      </c>
      <c r="M285" s="77" t="inlineStr">
        <is>
          <t>article</t>
        </is>
      </c>
      <c r="N285" s="77" t="inlineStr">
        <is>
          <t>en</t>
        </is>
      </c>
      <c r="O285" s="77" t="inlineStr">
        <is>
          <t>the statistical thermodynamics of generative diffusion models: phase transitions, symmetry breaking, and critical instability|luca ambrogioni|2025</t>
        </is>
      </c>
      <c r="P285" s="77" t="inlineStr">
        <is>
          <t>No</t>
        </is>
      </c>
      <c r="Q285" s="77" t="inlineStr">
        <is>
          <t>Citations: 10</t>
        </is>
      </c>
    </row>
    <row r="286" ht="362.65" customHeight="1" s="57">
      <c r="A286" s="77" t="inlineStr">
        <is>
          <t>OA-0285</t>
        </is>
      </c>
      <c r="B286" s="77" t="inlineStr">
        <is>
          <t>Database</t>
        </is>
      </c>
      <c r="C286" s="77" t="inlineStr">
        <is>
          <t>OpenAlex</t>
        </is>
      </c>
      <c r="D286" s="94" t="n">
        <v>46287</v>
      </c>
      <c r="E286" s="77" t="inlineStr">
        <is>
          <t>Multiple queries (Q1-Q10)</t>
        </is>
      </c>
      <c r="F286" s="77" t="inlineStr">
        <is>
          <t>Recent Advances in Generative AI for Healthcare Applications</t>
        </is>
      </c>
      <c r="G286" s="77" t="inlineStr">
        <is>
          <t>Yasin Shokrollahi; Jose Colmenarez; Wenxi Liu; Sahar Yarmohammadtoosky; Matthew M. Nikahd; Pengfei Dong; Xianqi Li; Linxia Gu</t>
        </is>
      </c>
      <c r="H286" s="77" t="n">
        <v>2026</v>
      </c>
      <c r="I286" s="77" t="inlineStr">
        <is>
          <t>Journal of Imaging Informatics in Medicine</t>
        </is>
      </c>
      <c r="J286" s="77" t="inlineStr">
        <is>
          <t>10.1007/s10278-026-01908-0</t>
        </is>
      </c>
      <c r="K286" s="95" t="inlineStr">
        <is>
          <t>https://doi.org/10.1007/s10278-026-01908-0</t>
        </is>
      </c>
      <c r="L286" s="77" t="inlineStr">
        <is>
          <t>Artificial intelligence (AI) has catalyzed revolutionary changes across various sectors, notably in healthcare. In particular, generative AI-led by diffusion models and transformer architectures-has enabled significant breakthroughs in medical imaging (including image reconstruction, image-to-image translation, generation, and classification), protein structure prediction, clinical documentation, diagnostic assistance, radiology interpretation, clinical decision support, medical coding, and billing, as well as drug design and molecular representation. These innovations have enhanced clinical diagnosis, data reconstruction, and drug synthesis. This review paper aims to offer a comprehensive synthesis of recent advances in healthcare applications of generative AI, with an emphasis on diffusion and transformer models. Moreover, we discuss current capabilities, limitations, and outline promising research directions. Serving as both a reference for researchers and a guide for practitioners, this work offers an integrated view of the state of the art, its impact on healthcare, and its future potential.</t>
        </is>
      </c>
      <c r="M286" s="77" t="inlineStr">
        <is>
          <t>article</t>
        </is>
      </c>
      <c r="N286" s="77" t="inlineStr">
        <is>
          <t>en</t>
        </is>
      </c>
      <c r="O286" s="77" t="inlineStr">
        <is>
          <t>recent advances in generative ai for healthcare applications|yasin shokrollahi; jose colmenarez; wenxi liu; sahar yarmohammadtoosky; matthew m. nikahd; pengfei dong; xianqi li; linxia gu|2026</t>
        </is>
      </c>
      <c r="P286" s="77" t="inlineStr">
        <is>
          <t>No</t>
        </is>
      </c>
      <c r="Q286" s="77" t="inlineStr">
        <is>
          <t>Citations: 22</t>
        </is>
      </c>
    </row>
    <row r="287" ht="592.5" customHeight="1" s="57">
      <c r="A287" s="77" t="inlineStr">
        <is>
          <t>OA-0286</t>
        </is>
      </c>
      <c r="B287" s="77" t="inlineStr">
        <is>
          <t>Database</t>
        </is>
      </c>
      <c r="C287" s="77" t="inlineStr">
        <is>
          <t>OpenAlex</t>
        </is>
      </c>
      <c r="D287" s="94" t="n">
        <v>46287</v>
      </c>
      <c r="E287" s="77" t="inlineStr">
        <is>
          <t>Multiple queries (Q1-Q10)</t>
        </is>
      </c>
      <c r="F287" s="77" t="inlineStr">
        <is>
          <t>Governance fix? Power and politics in controversies about governing generative AI</t>
        </is>
      </c>
      <c r="G287" s="77" t="inlineStr">
        <is>
          <t>Inga Ulnicane</t>
        </is>
      </c>
      <c r="H287" s="77" t="n">
        <v>2024</v>
      </c>
      <c r="I287" s="77" t="inlineStr">
        <is>
          <t>Policy and Society</t>
        </is>
      </c>
      <c r="J287" s="77" t="inlineStr">
        <is>
          <t>10.1093/polsoc/puae022</t>
        </is>
      </c>
      <c r="K287" s="95" t="inlineStr">
        <is>
          <t>https://doi.org/10.1093/polsoc/puae022</t>
        </is>
      </c>
      <c r="L287" s="77" t="inlineStr">
        <is>
          <t>Abstract 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 emerging, namely, that while this technology is being widely used by the public, its governance is rather narrow. This article coins the term “governance fix” 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t>
        </is>
      </c>
      <c r="M287" s="77" t="inlineStr">
        <is>
          <t>article</t>
        </is>
      </c>
      <c r="N287" s="77" t="inlineStr">
        <is>
          <t>en</t>
        </is>
      </c>
      <c r="O287" s="77" t="inlineStr">
        <is>
          <t>governance fix? power and politics in controversies about governing generative ai|inga ulnicane|2024</t>
        </is>
      </c>
      <c r="P287" s="77" t="inlineStr">
        <is>
          <t>No</t>
        </is>
      </c>
      <c r="Q287" s="77" t="inlineStr">
        <is>
          <t>Citations: 49</t>
        </is>
      </c>
    </row>
    <row r="288" ht="526.85" customHeight="1" s="57">
      <c r="A288" s="77" t="inlineStr">
        <is>
          <t>OA-0287</t>
        </is>
      </c>
      <c r="B288" s="77" t="inlineStr">
        <is>
          <t>Database</t>
        </is>
      </c>
      <c r="C288" s="77" t="inlineStr">
        <is>
          <t>OpenAlex</t>
        </is>
      </c>
      <c r="D288" s="94" t="n">
        <v>46287</v>
      </c>
      <c r="E288" s="77" t="inlineStr">
        <is>
          <t>Multiple queries (Q1-Q10)</t>
        </is>
      </c>
      <c r="F288" s="77" t="inlineStr">
        <is>
          <t>Antecedents of Generative Artificial Intelligence Technology Adoption: Extended Innovation of Diffusion Model with Cultural Dimensions and Risks Perceptions</t>
        </is>
      </c>
      <c r="G288" s="77" t="inlineStr">
        <is>
          <t>Jamilah Mohammed Alamri</t>
        </is>
      </c>
      <c r="H288" s="77" t="n">
        <v>2025</v>
      </c>
      <c r="I288" s="77" t="inlineStr">
        <is>
          <t>Journal of Ecohumanism</t>
        </is>
      </c>
      <c r="J288" s="77" t="inlineStr">
        <is>
          <t>10.62754/joe.v4i1.5992</t>
        </is>
      </c>
      <c r="K288" s="95" t="inlineStr">
        <is>
          <t>https://doi.org/10.62754/joe.v4i1.5992</t>
        </is>
      </c>
      <c r="L288" s="77"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c r="M288" s="77" t="inlineStr">
        <is>
          <t>article</t>
        </is>
      </c>
      <c r="N288" s="77" t="inlineStr">
        <is>
          <t>en</t>
        </is>
      </c>
      <c r="O288" s="77" t="inlineStr">
        <is>
          <t>antecedents of generative artificial intelligence technology adoption: extended innovation of diffusion model with cultural dimensions and risks perceptions|jamilah mohammed alamri|2025</t>
        </is>
      </c>
      <c r="P288" s="77" t="inlineStr">
        <is>
          <t>No</t>
        </is>
      </c>
      <c r="Q288" s="77" t="inlineStr">
        <is>
          <t>Citations: 12</t>
        </is>
      </c>
    </row>
    <row r="289" ht="888.05" customHeight="1" s="57">
      <c r="A289" s="77" t="inlineStr">
        <is>
          <t>OA-0288</t>
        </is>
      </c>
      <c r="B289" s="77" t="inlineStr">
        <is>
          <t>Database</t>
        </is>
      </c>
      <c r="C289" s="77" t="inlineStr">
        <is>
          <t>OpenAlex</t>
        </is>
      </c>
      <c r="D289" s="94" t="n">
        <v>46287</v>
      </c>
      <c r="E289" s="77" t="inlineStr">
        <is>
          <t>Multiple queries (Q1-Q10)</t>
        </is>
      </c>
      <c r="F289" s="77" t="inlineStr">
        <is>
          <t>Generative AI as a catalyst for HRM practices: mediating effects of trust</t>
        </is>
      </c>
      <c r="G289" s="77" t="inlineStr">
        <is>
          <t>KDV Prasad; Tanmoy De</t>
        </is>
      </c>
      <c r="H289" s="77" t="n">
        <v>2024</v>
      </c>
      <c r="I289" s="77" t="inlineStr">
        <is>
          <t>Humanities and Social Sciences Communications</t>
        </is>
      </c>
      <c r="J289" s="77" t="inlineStr">
        <is>
          <t>10.1057/s41599-024-03842-4</t>
        </is>
      </c>
      <c r="K289" s="95" t="inlineStr">
        <is>
          <t>https://doi.org/10.1057/s41599-024-03842-4</t>
        </is>
      </c>
      <c r="L289" s="77" t="inlineStr">
        <is>
          <t>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higherand lower-order constructs, and the model-fit indices for both the models, higherand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t>
        </is>
      </c>
      <c r="M289" s="77" t="inlineStr">
        <is>
          <t>article</t>
        </is>
      </c>
      <c r="N289" s="77" t="inlineStr">
        <is>
          <t>en</t>
        </is>
      </c>
      <c r="O289" s="77" t="inlineStr">
        <is>
          <t>generative ai as a catalyst for hrm practices: mediating effects of trust|kdv prasad; tanmoy de|2024</t>
        </is>
      </c>
      <c r="P289" s="77" t="inlineStr">
        <is>
          <t>No</t>
        </is>
      </c>
      <c r="Q289" s="77" t="inlineStr">
        <is>
          <t>Citations: 36</t>
        </is>
      </c>
    </row>
    <row r="290" ht="461.15" customHeight="1" s="57">
      <c r="A290" s="77" t="inlineStr">
        <is>
          <t>OA-0289</t>
        </is>
      </c>
      <c r="B290" s="77" t="inlineStr">
        <is>
          <t>Database</t>
        </is>
      </c>
      <c r="C290" s="77" t="inlineStr">
        <is>
          <t>OpenAlex</t>
        </is>
      </c>
      <c r="D290" s="94" t="n">
        <v>46287</v>
      </c>
      <c r="E290" s="77" t="inlineStr">
        <is>
          <t>Multiple queries (Q1-Q10)</t>
        </is>
      </c>
      <c r="F290" s="77" t="inlineStr">
        <is>
          <t>Accelerating the integration of ChatGPT and other large‐scale AI models into biomedical research and healthcare</t>
        </is>
      </c>
      <c r="G290" s="77" t="inlineStr">
        <is>
          <t>Ding‐Qiao Wang; Long‐Yu Feng; Jinguo Ye; Jin‐Gen Zou; Yingfeng Zheng</t>
        </is>
      </c>
      <c r="H290" s="77" t="n">
        <v>2023</v>
      </c>
      <c r="I290" s="77" t="inlineStr">
        <is>
          <t>MedComm – Future Medicine</t>
        </is>
      </c>
      <c r="J290" s="77" t="inlineStr">
        <is>
          <t>10.1002/mef2.43</t>
        </is>
      </c>
      <c r="K290" s="95" t="inlineStr">
        <is>
          <t>https://doi.org/10.1002/mef2.43</t>
        </is>
      </c>
      <c r="L290" s="77" t="inlineStr">
        <is>
          <t>Abstract Large‐scale artificial intelligence (AI) models such as ChatGPT have the potential to improve performance on many benchmarks and real‐world tasks. However, it is difficult to develop and maintain these models because of their complexity and resource requirements. As a result, they are still inaccessible to healthcare industries and clinicians. This situation might soon be changed because of advancements in graphics processing unit (GPU) programming and parallel computing. More importantly, leveraging existing large‐scale AIs such as GPT‐4 and Med‐PaLM and integrating them into multiagent models (e.g., Visual‐ChatGPT) will facilitate real‐world implementations. This review aims to raise awareness of the potential applications of these models in healthcare. We provide a general overview of several advanced large‐scale AI models, including language models, vision‐language models, graph learning models, language‐conditioned multiagent models, and multimodal embodied models. We discuss their potential medical applications in addition to the challenges and future directions. Importantly, we stress the need to align these models with human values and goals, such as using reinforcement learning from human feedback, to ensure that they provide accurate and personalized insights that support human decision‐making and improve healthcare outcomes.</t>
        </is>
      </c>
      <c r="M290" s="77" t="inlineStr">
        <is>
          <t>article</t>
        </is>
      </c>
      <c r="N290" s="77" t="inlineStr">
        <is>
          <t>en</t>
        </is>
      </c>
      <c r="O290" s="77" t="inlineStr">
        <is>
          <t>accelerating the integration of chatgpt and other large‐scale ai models into biomedical research and healthcare|ding‐qiao wang; long‐yu feng; jinguo ye; jin‐gen zou; yingfeng zheng|2023</t>
        </is>
      </c>
      <c r="P290" s="77" t="inlineStr">
        <is>
          <t>No</t>
        </is>
      </c>
      <c r="Q290" s="77" t="inlineStr">
        <is>
          <t>Citations: 126</t>
        </is>
      </c>
    </row>
    <row r="291" ht="444.75" customHeight="1" s="57">
      <c r="A291" s="77" t="inlineStr">
        <is>
          <t>OA-0290</t>
        </is>
      </c>
      <c r="B291" s="77" t="inlineStr">
        <is>
          <t>Database</t>
        </is>
      </c>
      <c r="C291" s="77" t="inlineStr">
        <is>
          <t>OpenAlex</t>
        </is>
      </c>
      <c r="D291" s="94" t="n">
        <v>46287</v>
      </c>
      <c r="E291" s="77" t="inlineStr">
        <is>
          <t>Multiple queries (Q1-Q10)</t>
        </is>
      </c>
      <c r="F291" s="77" t="inlineStr">
        <is>
          <t>Cross-modal generative models for multi-modal plastic sorting</t>
        </is>
      </c>
      <c r="G291" s="77" t="inlineStr">
        <is>
          <t>Edward Ren Kai Neo; Jonathan Sze Choong Low; Vannessa Goodship; Stuart R. Coles; Kurt Debattista</t>
        </is>
      </c>
      <c r="H291" s="77" t="n">
        <v>2023</v>
      </c>
      <c r="I291" s="77" t="inlineStr">
        <is>
          <t>Journal of Cleaner Production</t>
        </is>
      </c>
      <c r="J291" s="77" t="inlineStr">
        <is>
          <t>10.1016/j.jclepro.2023.137919</t>
        </is>
      </c>
      <c r="K291" s="95" t="inlineStr">
        <is>
          <t>https://doi.org/10.1016/j.jclepro.2023.137919</t>
        </is>
      </c>
      <c r="L291" s="77" t="inlineStr">
        <is>
          <t>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t>
        </is>
      </c>
      <c r="M291" s="77" t="inlineStr">
        <is>
          <t>article</t>
        </is>
      </c>
      <c r="N291" s="77" t="inlineStr">
        <is>
          <t>en</t>
        </is>
      </c>
      <c r="O291" s="77" t="inlineStr">
        <is>
          <t>cross-modal generative models for multi-modal plastic sorting|edward ren kai neo; jonathan sze choong low; vannessa goodship; stuart r. coles; kurt debattista|2023</t>
        </is>
      </c>
      <c r="P291" s="77" t="inlineStr">
        <is>
          <t>No</t>
        </is>
      </c>
      <c r="Q291" s="77" t="inlineStr">
        <is>
          <t>Citations: 21</t>
        </is>
      </c>
    </row>
    <row r="292" ht="329.85" customHeight="1" s="57">
      <c r="A292" s="77" t="inlineStr">
        <is>
          <t>OA-0291</t>
        </is>
      </c>
      <c r="B292" s="77" t="inlineStr">
        <is>
          <t>Database</t>
        </is>
      </c>
      <c r="C292" s="77" t="inlineStr">
        <is>
          <t>OpenAlex</t>
        </is>
      </c>
      <c r="D292" s="94" t="n">
        <v>46287</v>
      </c>
      <c r="E292" s="77" t="inlineStr">
        <is>
          <t>Multiple queries (Q1-Q10)</t>
        </is>
      </c>
      <c r="F292" s="77" t="inlineStr">
        <is>
          <t>Human detection of political speech deepfakes across transcripts, audio, and video</t>
        </is>
      </c>
      <c r="G292" s="77" t="inlineStr">
        <is>
          <t>Matthew Groh; Aruna Sankaranarayanan; Nikhil Singh; Dong Young Kim; Andrew Lippman; Rosalind W. Picard</t>
        </is>
      </c>
      <c r="H292" s="77" t="n">
        <v>2024</v>
      </c>
      <c r="I292" s="77" t="inlineStr">
        <is>
          <t>Nature Communications</t>
        </is>
      </c>
      <c r="J292" s="77" t="inlineStr">
        <is>
          <t>10.1038/s41467-024-51998-z</t>
        </is>
      </c>
      <c r="K292" s="95" t="inlineStr">
        <is>
          <t>https://doi.org/10.1038/s41467-024-51998-z</t>
        </is>
      </c>
      <c r="L292" s="77" t="inlineStr">
        <is>
          <t>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t>
        </is>
      </c>
      <c r="M292" s="77" t="inlineStr">
        <is>
          <t>article</t>
        </is>
      </c>
      <c r="N292" s="77" t="inlineStr">
        <is>
          <t>en</t>
        </is>
      </c>
      <c r="O292" s="77" t="inlineStr">
        <is>
          <t>human detection of political speech deepfakes across transcripts, audio, and video|matthew groh; aruna sankaranarayanan; nikhil singh; dong young kim; andrew lippman; rosalind w. picard|2024</t>
        </is>
      </c>
      <c r="P292" s="77" t="inlineStr">
        <is>
          <t>No</t>
        </is>
      </c>
      <c r="Q292" s="77" t="inlineStr">
        <is>
          <t>Citations: 72</t>
        </is>
      </c>
    </row>
    <row r="293" ht="444.75" customHeight="1" s="57">
      <c r="A293" s="77" t="inlineStr">
        <is>
          <t>OA-0292</t>
        </is>
      </c>
      <c r="B293" s="77" t="inlineStr">
        <is>
          <t>Database</t>
        </is>
      </c>
      <c r="C293" s="77" t="inlineStr">
        <is>
          <t>OpenAlex</t>
        </is>
      </c>
      <c r="D293" s="94" t="n">
        <v>46287</v>
      </c>
      <c r="E293" s="77" t="inlineStr">
        <is>
          <t>Multiple queries (Q1-Q10)</t>
        </is>
      </c>
      <c r="F293" s="77" t="inlineStr">
        <is>
          <t>Magic Fixup: Streamlining Photo Editing by Watching Dynamic Videos</t>
        </is>
      </c>
      <c r="G293" s="77" t="inlineStr">
        <is>
          <t>Hadi Alzayer; Zhihao Xia; Xuaner Zhang; Eli Shechtman; Jia‐Bin Huang; Michaël Gharbi</t>
        </is>
      </c>
      <c r="H293" s="77" t="n">
        <v>2025</v>
      </c>
      <c r="I293" s="77" t="inlineStr">
        <is>
          <t>ACM Transactions on Graphics</t>
        </is>
      </c>
      <c r="J293" s="77" t="inlineStr">
        <is>
          <t>10.1145/3750722</t>
        </is>
      </c>
      <c r="K293" s="95" t="inlineStr">
        <is>
          <t>https://doi.org/10.1145/3750722</t>
        </is>
      </c>
      <c r="L293" s="77" t="inlineStr">
        <is>
          <t>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is>
      </c>
      <c r="M293" s="77" t="inlineStr">
        <is>
          <t>article</t>
        </is>
      </c>
      <c r="N293" s="77" t="inlineStr">
        <is>
          <t>en</t>
        </is>
      </c>
      <c r="O293" s="77" t="inlineStr">
        <is>
          <t>magic fixup: streamlining photo editing by watching dynamic videos|hadi alzayer; zhihao xia; xuaner zhang; eli shechtman; jia‐bin huang; michaël gharbi|2025</t>
        </is>
      </c>
      <c r="P293" s="77" t="inlineStr">
        <is>
          <t>No</t>
        </is>
      </c>
      <c r="Q293" s="77" t="inlineStr">
        <is>
          <t>Citations: 11</t>
        </is>
      </c>
    </row>
    <row r="294" ht="543.25" customHeight="1" s="57">
      <c r="A294" s="77" t="inlineStr">
        <is>
          <t>OA-0293</t>
        </is>
      </c>
      <c r="B294" s="77" t="inlineStr">
        <is>
          <t>Database</t>
        </is>
      </c>
      <c r="C294" s="77" t="inlineStr">
        <is>
          <t>OpenAlex</t>
        </is>
      </c>
      <c r="D294" s="94" t="n">
        <v>46287</v>
      </c>
      <c r="E294" s="77" t="inlineStr">
        <is>
          <t>Multiple queries (Q1-Q10)</t>
        </is>
      </c>
      <c r="F294" s="77" t="inlineStr">
        <is>
          <t>Exploring the Mathematical Foundations of Generative AI Models: VAEs, GANs, Transformers, and DMs</t>
        </is>
      </c>
      <c r="G294" s="77" t="inlineStr">
        <is>
          <t>Sivarama Prasad Tera; Ravikumar Chinthaginjala; Priya Natha; Giovanni Pau</t>
        </is>
      </c>
      <c r="H294" s="77" t="n">
        <v>2025</v>
      </c>
      <c r="I294" s="77" t="inlineStr">
        <is>
          <t>IEEE Access</t>
        </is>
      </c>
      <c r="J294" s="77" t="inlineStr">
        <is>
          <t>10.1109/access.2025.3647861</t>
        </is>
      </c>
      <c r="K294" s="95" t="inlineStr">
        <is>
          <t>https://doi.org/10.1109/access.2025.3647861</t>
        </is>
      </c>
      <c r="L294" s="77" t="inlineStr">
        <is>
          <t>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t>
        </is>
      </c>
      <c r="M294" s="77" t="inlineStr">
        <is>
          <t>article</t>
        </is>
      </c>
      <c r="N294" s="77" t="n"/>
      <c r="O294" s="77" t="inlineStr">
        <is>
          <t>exploring the mathematical foundations of generative ai models: vaes, gans, transformers, and dms|sivarama prasad tera; ravikumar chinthaginjala; priya natha; giovanni pau|2025</t>
        </is>
      </c>
      <c r="P294" s="77" t="inlineStr">
        <is>
          <t>No</t>
        </is>
      </c>
      <c r="Q294" s="77" t="inlineStr">
        <is>
          <t>Citations: 5</t>
        </is>
      </c>
    </row>
    <row r="295" ht="494" customHeight="1" s="57">
      <c r="A295" s="77" t="inlineStr">
        <is>
          <t>OA-0294</t>
        </is>
      </c>
      <c r="B295" s="77" t="inlineStr">
        <is>
          <t>Database</t>
        </is>
      </c>
      <c r="C295" s="77" t="inlineStr">
        <is>
          <t>OpenAlex</t>
        </is>
      </c>
      <c r="D295" s="94" t="n">
        <v>46287</v>
      </c>
      <c r="E295" s="77" t="inlineStr">
        <is>
          <t>Multiple queries (Q1-Q10)</t>
        </is>
      </c>
      <c r="F295" s="77" t="inlineStr">
        <is>
          <t>How Artificial Intelligence Is Shaping Medical Imaging Technology: A Survey of Innovations and Applications</t>
        </is>
      </c>
      <c r="G295" s="77" t="inlineStr">
        <is>
          <t>Luís Coelho</t>
        </is>
      </c>
      <c r="H295" s="77" t="n">
        <v>2023</v>
      </c>
      <c r="I295" s="77" t="inlineStr">
        <is>
          <t>Bioengineering</t>
        </is>
      </c>
      <c r="J295" s="77" t="inlineStr">
        <is>
          <t>10.3390/bioengineering10121435</t>
        </is>
      </c>
      <c r="K295" s="95" t="inlineStr">
        <is>
          <t>https://doi.org/10.3390/bioengineering10121435</t>
        </is>
      </c>
      <c r="L295" s="77" t="inlineStr">
        <is>
          <t>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t>
        </is>
      </c>
      <c r="M295" s="77" t="inlineStr">
        <is>
          <t>article</t>
        </is>
      </c>
      <c r="N295" s="77" t="inlineStr">
        <is>
          <t>en</t>
        </is>
      </c>
      <c r="O295" s="77" t="inlineStr">
        <is>
          <t>how artificial intelligence is shaping medical imaging technology: a survey of innovations and applications|luís coelho|2023</t>
        </is>
      </c>
      <c r="P295" s="77" t="inlineStr">
        <is>
          <t>No</t>
        </is>
      </c>
      <c r="Q295" s="77" t="inlineStr">
        <is>
          <t>Citations: 571</t>
        </is>
      </c>
    </row>
    <row r="296" ht="297" customHeight="1" s="57">
      <c r="A296" s="77" t="inlineStr">
        <is>
          <t>OA-0295</t>
        </is>
      </c>
      <c r="B296" s="77" t="inlineStr">
        <is>
          <t>Database</t>
        </is>
      </c>
      <c r="C296" s="77" t="inlineStr">
        <is>
          <t>OpenAlex</t>
        </is>
      </c>
      <c r="D296" s="94" t="n">
        <v>46287</v>
      </c>
      <c r="E296" s="77" t="inlineStr">
        <is>
          <t>Multiple queries (Q1-Q10)</t>
        </is>
      </c>
      <c r="F296" s="77" t="inlineStr">
        <is>
          <t>Reinforcement Learning for Generative AI: State of the Art, Opportunities and Open Research Challenges</t>
        </is>
      </c>
      <c r="G296" s="77" t="inlineStr">
        <is>
          <t>Giorgio Franceschelli; Mirco Musolesi</t>
        </is>
      </c>
      <c r="H296" s="77" t="n">
        <v>2024</v>
      </c>
      <c r="I296" s="77" t="inlineStr">
        <is>
          <t>Journal of Artificial Intelligence Research</t>
        </is>
      </c>
      <c r="J296" s="77" t="inlineStr">
        <is>
          <t>10.1613/jair.1.15278</t>
        </is>
      </c>
      <c r="K296" s="95" t="inlineStr">
        <is>
          <t>https://doi.org/10.1613/jair.1.15278</t>
        </is>
      </c>
      <c r="L296" s="77" t="inlineStr">
        <is>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is>
      </c>
      <c r="M296" s="77" t="inlineStr">
        <is>
          <t>article</t>
        </is>
      </c>
      <c r="N296" s="77" t="inlineStr">
        <is>
          <t>en</t>
        </is>
      </c>
      <c r="O296" s="77" t="inlineStr">
        <is>
          <t>reinforcement learning for generative ai: state of the art, opportunities and open research challenges|giorgio franceschelli; mirco musolesi|2024</t>
        </is>
      </c>
      <c r="P296" s="77" t="inlineStr">
        <is>
          <t>No</t>
        </is>
      </c>
      <c r="Q296" s="77" t="inlineStr">
        <is>
          <t>Citations: 50</t>
        </is>
      </c>
    </row>
    <row r="297" ht="411.9" customHeight="1" s="57">
      <c r="A297" s="77" t="inlineStr">
        <is>
          <t>OA-0296</t>
        </is>
      </c>
      <c r="B297" s="77" t="inlineStr">
        <is>
          <t>Database</t>
        </is>
      </c>
      <c r="C297" s="77" t="inlineStr">
        <is>
          <t>OpenAlex</t>
        </is>
      </c>
      <c r="D297" s="94" t="n">
        <v>46287</v>
      </c>
      <c r="E297" s="77" t="inlineStr">
        <is>
          <t>Multiple queries (Q1-Q10)</t>
        </is>
      </c>
      <c r="F297" s="77" t="inlineStr">
        <is>
          <t>Review of Deep Learning Algorithms and Architectures</t>
        </is>
      </c>
      <c r="G297" s="77" t="inlineStr">
        <is>
          <t>Ajay Shrestha; Ausif Mahmood</t>
        </is>
      </c>
      <c r="H297" s="77" t="n">
        <v>2019</v>
      </c>
      <c r="I297" s="77" t="inlineStr">
        <is>
          <t>IEEE Access</t>
        </is>
      </c>
      <c r="J297" s="77" t="inlineStr">
        <is>
          <t>10.1109/access.2019.2912200</t>
        </is>
      </c>
      <c r="K297" s="95" t="inlineStr">
        <is>
          <t>https://doi.org/10.1109/access.2019.2912200</t>
        </is>
      </c>
      <c r="L297" s="77" t="inlineStr">
        <is>
          <t>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t>
        </is>
      </c>
      <c r="M297" s="77" t="inlineStr">
        <is>
          <t>article</t>
        </is>
      </c>
      <c r="N297" s="77" t="inlineStr">
        <is>
          <t>en</t>
        </is>
      </c>
      <c r="O297" s="77" t="inlineStr">
        <is>
          <t>review of deep learning algorithms and architectures|ajay shrestha; ausif mahmood|2019</t>
        </is>
      </c>
      <c r="P297" s="77" t="inlineStr">
        <is>
          <t>No</t>
        </is>
      </c>
      <c r="Q297" s="77" t="inlineStr">
        <is>
          <t>Citations: 1886</t>
        </is>
      </c>
    </row>
    <row r="298" ht="510.4" customHeight="1" s="57">
      <c r="A298" s="77" t="inlineStr">
        <is>
          <t>OA-0297</t>
        </is>
      </c>
      <c r="B298" s="77" t="inlineStr">
        <is>
          <t>Database</t>
        </is>
      </c>
      <c r="C298" s="77" t="inlineStr">
        <is>
          <t>OpenAlex</t>
        </is>
      </c>
      <c r="D298" s="94" t="n">
        <v>46287</v>
      </c>
      <c r="E298" s="77" t="inlineStr">
        <is>
          <t>Multiple queries (Q1-Q10)</t>
        </is>
      </c>
      <c r="F298" s="77" t="inlineStr">
        <is>
          <t>Deep 3D morphable model refinement via progressive growing of conditional Generative Adversarial Networks</t>
        </is>
      </c>
      <c r="G298" s="77" t="inlineStr">
        <is>
          <t>Leonardo Galteri; Claudio Ferrari; Giuseppe Lisanti; Stefano Berretti; Alberto Del Bimbo</t>
        </is>
      </c>
      <c r="H298" s="77" t="n">
        <v>2019</v>
      </c>
      <c r="I298" s="77" t="inlineStr">
        <is>
          <t>Computer Vision and Image Understanding</t>
        </is>
      </c>
      <c r="J298" s="77" t="inlineStr">
        <is>
          <t>10.1016/j.cviu.2019.05.002</t>
        </is>
      </c>
      <c r="K298" s="95" t="inlineStr">
        <is>
          <t>https://doi.org/10.1016/j.cviu.2019.05.002</t>
        </is>
      </c>
      <c r="L298" s="77" t="inlineStr">
        <is>
          <t>Abstract 3D face reconstruction from a single 2D image is a fundamental Computer Vision problem of extraordinary difficulty. Statistical modeling techniques, such as the 3D Morphable Model (3DMM), have been widely exploited because of their capability of reconstructing a plausible model grounding on the prior knowledge of the facial shape. However, most of these techniques derive an approximated and smooth reconstruction of the face, without accounting for fine-grained details. In this work, we propose an approach based on a Conditional Generative Adversarial Network (CGAN) for refining the coarse reconstruction provided by a 3DMM. The latter is represented as a three channels image, where the pixel intensities represent the depth, curvature and elevation values of the 3D vertices. The architecture is an encoder–decoder, which is trained progressively, starting from the lower-resolution layers; this technique allows a more stable training, which leads to the generation of high quality outputs even when high-resolution images are fed during the training. Experimental results show that our method is able to produce reconstructions with fine-grained realistic details and lower reconstruction errors with respect to the 3DMM. A cross-dataset evaluation also shows that the network retains good generalization capabilities. Finally, comparison with state-of-the-art solutions evidence competitive performance, with comparable or lower error in most of the cases, and a clear improvement in the quality of the generated models.</t>
        </is>
      </c>
      <c r="M298" s="77" t="inlineStr">
        <is>
          <t>article</t>
        </is>
      </c>
      <c r="N298" s="77" t="inlineStr">
        <is>
          <t>en</t>
        </is>
      </c>
      <c r="O298" s="77" t="inlineStr">
        <is>
          <t>deep 3d morphable model refinement via progressive growing of conditional generative adversarial networks|leonardo galteri; claudio ferrari; giuseppe lisanti; stefano berretti; alberto del bimbo|2019</t>
        </is>
      </c>
      <c r="P298" s="77" t="inlineStr">
        <is>
          <t>No</t>
        </is>
      </c>
      <c r="Q298" s="77" t="inlineStr">
        <is>
          <t>Citations: 29</t>
        </is>
      </c>
    </row>
    <row r="299" ht="428.35" customHeight="1" s="57">
      <c r="A299" s="77" t="inlineStr">
        <is>
          <t>OA-0298</t>
        </is>
      </c>
      <c r="B299" s="77" t="inlineStr">
        <is>
          <t>Database</t>
        </is>
      </c>
      <c r="C299" s="77" t="inlineStr">
        <is>
          <t>OpenAlex</t>
        </is>
      </c>
      <c r="D299" s="94" t="n">
        <v>46287</v>
      </c>
      <c r="E299" s="77" t="inlineStr">
        <is>
          <t>Multiple queries (Q1-Q10)</t>
        </is>
      </c>
      <c r="F299" s="77" t="inlineStr">
        <is>
          <t>ITrans: generative image inpainting with transformers</t>
        </is>
      </c>
      <c r="G299" s="77" t="inlineStr">
        <is>
          <t>Wei Miao; Lijun Wang; Huchuan Lu; Kaining Huang; Xinchu Shi; Bocong Liu</t>
        </is>
      </c>
      <c r="H299" s="77" t="n">
        <v>2024</v>
      </c>
      <c r="I299" s="77" t="inlineStr">
        <is>
          <t>Multimedia Systems</t>
        </is>
      </c>
      <c r="J299" s="77" t="inlineStr">
        <is>
          <t>10.1007/s00530-023-01211-w</t>
        </is>
      </c>
      <c r="K299" s="95" t="inlineStr">
        <is>
          <t>https://doi.org/10.1007/s00530-023-01211-w</t>
        </is>
      </c>
      <c r="L299" s="77" t="inlineStr">
        <is>
          <t>Abstract Despite significant improvements, convolutional neural network (CNN) based methods are struggling with handling long-range global image dependencies due to their limited receptive fields, leading to an unsatisfactory inpainting performance under complicated scenarios. To address this issue, we propose the Inpainting Transformer (ITrans) network, which combines the power of both self-attention and convolution operations. The ITrans network augments convolutional encoder–decoder structure with two novel designs, i.e. , the global and local transformers. The global transformer aggregates high-level image context from the encoder in a global perspective, and propagates the encoded global representation to the decoder in a multi-scale manner. Meanwhile, the local transformer is intended to extract low-level image details inside the local neighborhood at a reduced computational overhead. By incorporating the above two transformers, ITrans is capable of both global relationship modeling and local details encoding, which is essential for hallucinating perceptually realistic images. Extensive experiments demonstrate that the proposed ITrans network outperforms favorably against state-of-the-art inpainting methods both quantitatively and qualitatively.</t>
        </is>
      </c>
      <c r="M299" s="77" t="inlineStr">
        <is>
          <t>article</t>
        </is>
      </c>
      <c r="N299" s="77" t="inlineStr">
        <is>
          <t>en</t>
        </is>
      </c>
      <c r="O299" s="77" t="inlineStr">
        <is>
          <t>itrans: generative image inpainting with transformers|wei miao; lijun wang; huchuan lu; kaining huang; xinchu shi; bocong liu|2024</t>
        </is>
      </c>
      <c r="P299" s="77" t="inlineStr">
        <is>
          <t>No</t>
        </is>
      </c>
      <c r="Q299" s="77" t="inlineStr">
        <is>
          <t>Citations: 27</t>
        </is>
      </c>
    </row>
    <row r="300" ht="346.25" customHeight="1" s="57">
      <c r="A300" s="77" t="inlineStr">
        <is>
          <t>OA-0299</t>
        </is>
      </c>
      <c r="B300" s="77" t="inlineStr">
        <is>
          <t>Database</t>
        </is>
      </c>
      <c r="C300" s="77" t="inlineStr">
        <is>
          <t>OpenAlex</t>
        </is>
      </c>
      <c r="D300" s="94" t="n">
        <v>46287</v>
      </c>
      <c r="E300" s="77" t="inlineStr">
        <is>
          <t>Multiple queries (Q1-Q10)</t>
        </is>
      </c>
      <c r="F300" s="77" t="inlineStr">
        <is>
          <t>A survey on LoRA of large language models</t>
        </is>
      </c>
      <c r="G300" s="77" t="inlineStr">
        <is>
          <t>Yuren Mao; Yuhang Ge; Yijiang Fan; Wenyi Xu; Yu Mi; Zhonghao Hu; Yunjun Gao</t>
        </is>
      </c>
      <c r="H300" s="77" t="n">
        <v>2024</v>
      </c>
      <c r="I300" s="77" t="inlineStr">
        <is>
          <t>Frontiers of Computer Science</t>
        </is>
      </c>
      <c r="J300" s="77" t="inlineStr">
        <is>
          <t>10.1007/s11704-024-40663-9</t>
        </is>
      </c>
      <c r="K300" s="95" t="inlineStr">
        <is>
          <t>https://doi.org/10.1007/s11704-024-40663-9</t>
        </is>
      </c>
      <c r="L300" s="77" t="inlineStr">
        <is>
          <t>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is>
      </c>
      <c r="M300" s="77" t="inlineStr">
        <is>
          <t>article</t>
        </is>
      </c>
      <c r="N300" s="77" t="inlineStr">
        <is>
          <t>en</t>
        </is>
      </c>
      <c r="O300" s="77" t="inlineStr">
        <is>
          <t>a survey on lora of large language models|yuren mao; yuhang ge; yijiang fan; wenyi xu; yu mi; zhonghao hu; yunjun gao|2024</t>
        </is>
      </c>
      <c r="P300" s="77" t="inlineStr">
        <is>
          <t>No</t>
        </is>
      </c>
      <c r="Q300" s="77" t="inlineStr">
        <is>
          <t>Citations: 118</t>
        </is>
      </c>
    </row>
    <row r="301" ht="707.45" customHeight="1" s="57">
      <c r="A301" s="77" t="inlineStr">
        <is>
          <t>OA-0300</t>
        </is>
      </c>
      <c r="B301" s="77" t="inlineStr">
        <is>
          <t>Database</t>
        </is>
      </c>
      <c r="C301" s="77" t="inlineStr">
        <is>
          <t>OpenAlex</t>
        </is>
      </c>
      <c r="D301" s="94" t="n">
        <v>46287</v>
      </c>
      <c r="E301" s="77" t="inlineStr">
        <is>
          <t>Multiple queries (Q1-Q10)</t>
        </is>
      </c>
      <c r="F301" s="77" t="inlineStr">
        <is>
          <t>Review of deep learning: concepts, CNN architectures, challenges, applications, future directions</t>
        </is>
      </c>
      <c r="G301" s="77" t="inlineStr">
        <is>
          <t>Laith Alzubaidi; Jinglan Zhang; Amjad J. Humaidi; Ayad Q. Al-Dujaili; Ye Duan; Omran Al-Shamma; José Santamaría; Mohammed A. Fadhel; Muthana Al‐Amidie; Laith Farhan</t>
        </is>
      </c>
      <c r="H301" s="77" t="n">
        <v>2021</v>
      </c>
      <c r="I301" s="77" t="inlineStr">
        <is>
          <t>Journal Of Big Data</t>
        </is>
      </c>
      <c r="J301" s="77" t="inlineStr">
        <is>
          <t>10.1186/s40537-021-00444-8</t>
        </is>
      </c>
      <c r="K301" s="95" t="inlineStr">
        <is>
          <t>https://doi.org/10.1186/s40537-021-00444-8</t>
        </is>
      </c>
      <c r="L301" s="77" t="inlineStr">
        <is>
          <t>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is>
      </c>
      <c r="M301" s="77" t="inlineStr">
        <is>
          <t>article</t>
        </is>
      </c>
      <c r="N301" s="77" t="inlineStr">
        <is>
          <t>en</t>
        </is>
      </c>
      <c r="O301" s="77" t="inlineStr">
        <is>
          <t>review of deep learning: concepts, cnn architectures, challenges, applications, future directions|laith alzubaidi; jinglan zhang; amjad j. humaidi; ayad q. al-dujaili; ye duan; omran al-shamma; josé santamaría; mohammed a. fadhel; muthana al‐amidie; laith farhan|2021</t>
        </is>
      </c>
      <c r="P301" s="77" t="inlineStr">
        <is>
          <t>No</t>
        </is>
      </c>
      <c r="Q301" s="77" t="inlineStr">
        <is>
          <t>Citations: 7912</t>
        </is>
      </c>
    </row>
    <row r="302" ht="625.35" customHeight="1" s="57">
      <c r="A302" s="77" t="inlineStr">
        <is>
          <t>OA-0301</t>
        </is>
      </c>
      <c r="B302" s="77" t="inlineStr">
        <is>
          <t>Database</t>
        </is>
      </c>
      <c r="C302" s="77" t="inlineStr">
        <is>
          <t>OpenAlex</t>
        </is>
      </c>
      <c r="D302" s="94" t="n">
        <v>46287</v>
      </c>
      <c r="E302" s="77" t="inlineStr">
        <is>
          <t>Multiple queries (Q1-Q10)</t>
        </is>
      </c>
      <c r="F302" s="77" t="inlineStr">
        <is>
          <t>Highly accurate protein structure prediction with AlphaFold</t>
        </is>
      </c>
      <c r="G302" s="77" t="inlineStr">
        <is>
          <t>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t>
        </is>
      </c>
      <c r="H302" s="77" t="n">
        <v>2021</v>
      </c>
      <c r="I302" s="77" t="inlineStr">
        <is>
          <t>Nature</t>
        </is>
      </c>
      <c r="J302" s="77" t="inlineStr">
        <is>
          <t>10.1038/s41586-021-03819-2</t>
        </is>
      </c>
      <c r="K302" s="95" t="inlineStr">
        <is>
          <t>https://doi.org/10.1038/s41586-021-03819-2</t>
        </is>
      </c>
      <c r="L302" s="77" t="inlineStr">
        <is>
          <t>Abstract 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c r="M302" s="77" t="inlineStr">
        <is>
          <t>article</t>
        </is>
      </c>
      <c r="N302" s="77" t="inlineStr">
        <is>
          <t>en</t>
        </is>
      </c>
      <c r="O302" s="77" t="inlineStr">
        <is>
          <t>highly accurate protein structure prediction with alphafold|john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hassabis|2021</t>
        </is>
      </c>
      <c r="P302" s="77" t="inlineStr">
        <is>
          <t>No</t>
        </is>
      </c>
      <c r="Q302" s="77" t="inlineStr">
        <is>
          <t>Citations: 47432</t>
        </is>
      </c>
    </row>
    <row r="303" ht="444.75" customHeight="1" s="57">
      <c r="A303" s="77" t="inlineStr">
        <is>
          <t>OA-0302</t>
        </is>
      </c>
      <c r="B303" s="77" t="inlineStr">
        <is>
          <t>Database</t>
        </is>
      </c>
      <c r="C303" s="77" t="inlineStr">
        <is>
          <t>OpenAlex</t>
        </is>
      </c>
      <c r="D303" s="94" t="n">
        <v>46287</v>
      </c>
      <c r="E303" s="77" t="inlineStr">
        <is>
          <t>Multiple queries (Q1-Q10)</t>
        </is>
      </c>
      <c r="F303" s="77" t="inlineStr">
        <is>
          <t>Overview of the Versatile Video Coding (VVC) Standard and its Applications</t>
        </is>
      </c>
      <c r="G303" s="77" t="inlineStr">
        <is>
          <t>Benjamin Bross; Ye-Kui Wang; Yan Ye; Shan Liu; Jianle Chen; Gary J. Sullivan; Jens-Rainer Ohm</t>
        </is>
      </c>
      <c r="H303" s="77" t="n">
        <v>2021</v>
      </c>
      <c r="I303" s="77" t="inlineStr">
        <is>
          <t>IEEE Transactions on Circuits and Systems for Video Technology</t>
        </is>
      </c>
      <c r="J303" s="77" t="inlineStr">
        <is>
          <t>10.1109/tcsvt.2021.3101953</t>
        </is>
      </c>
      <c r="K303" s="95" t="inlineStr">
        <is>
          <t>https://doi.org/10.1109/tcsvt.2021.3101953</t>
        </is>
      </c>
      <c r="L303" s="77" t="inlineStr">
        <is>
          <t>Versatile Video Coding (VVC) was finalized in July 2020 as the most recent international video coding standard. It was developed by the Joint Video Experts Team (JVET) of the ITU-T Video Coding Experts Group (VCEG) and the ISO/IEC Moving Picture Experts Group (MPEG) to serve an ever-growing need for improved video compression as well as to support a wider variety of today’s media content and emerging applications. This paper provides an overview of the novel technical features for new applications and the core compression technologies for achieving significant bit rate reductions in the neighborhood of 50% over its predecessor for equal video quality, the High Efficiency Video Coding (HEVC) standard, and 75% over the currently most-used format, the Advanced Video Coding (AVC) standard. It is explained how these new features in VVC provide greater versatility for applications. Highlighted applications include video with resolutions beyond standardand high-definition, video with high dynamic range and wide color gamut, adaptive streaming with resolution changes, computer-generated and screen-captured video, ultralow-delay streaming, 360° immersive video, and multilayer coding e.g., for scalability. Furthermore, early implementations are presented to show that the new VVC standard is implementable and ready for real-world deployment.</t>
        </is>
      </c>
      <c r="M303" s="77" t="inlineStr">
        <is>
          <t>article</t>
        </is>
      </c>
      <c r="N303" s="77" t="inlineStr">
        <is>
          <t>en</t>
        </is>
      </c>
      <c r="O303" s="77" t="inlineStr">
        <is>
          <t>overview of the versatile video coding (vvc) standard and its applications|benjamin bross; ye-kui wang; yan ye; shan liu; jianle chen; gary j. sullivan; jens-rainer ohm|2021</t>
        </is>
      </c>
      <c r="P303" s="77" t="inlineStr">
        <is>
          <t>No</t>
        </is>
      </c>
      <c r="Q303" s="77" t="inlineStr">
        <is>
          <t>Citations: 1807</t>
        </is>
      </c>
    </row>
    <row r="304" ht="379.1" customHeight="1" s="57">
      <c r="A304" s="77" t="inlineStr">
        <is>
          <t>OA-0303</t>
        </is>
      </c>
      <c r="B304" s="77" t="inlineStr">
        <is>
          <t>Database</t>
        </is>
      </c>
      <c r="C304" s="77" t="inlineStr">
        <is>
          <t>OpenAlex</t>
        </is>
      </c>
      <c r="D304" s="94" t="n">
        <v>46287</v>
      </c>
      <c r="E304" s="77" t="inlineStr">
        <is>
          <t>Multiple queries (Q1-Q10)</t>
        </is>
      </c>
      <c r="F304" s="77" t="inlineStr">
        <is>
          <t>Predicting Visual Features From Text for Image and Video Caption Retrieval</t>
        </is>
      </c>
      <c r="G304" s="77" t="inlineStr">
        <is>
          <t>Jianfeng Dong; Xirong Li; Cees G. M. Snoek</t>
        </is>
      </c>
      <c r="H304" s="77" t="n">
        <v>2018</v>
      </c>
      <c r="I304" s="77" t="inlineStr">
        <is>
          <t>IEEE Transactions on Multimedia</t>
        </is>
      </c>
      <c r="J304" s="77" t="inlineStr">
        <is>
          <t>10.1109/tmm.2018.2832602</t>
        </is>
      </c>
      <c r="K304" s="95" t="inlineStr">
        <is>
          <t>https://doi.org/10.1109/tmm.2018.2832602</t>
        </is>
      </c>
      <c r="L304" s="77" t="inlineStr">
        <is>
          <t>This paper strives to find amidst a set of sentences the one best describing the content of a given image or video. Different from existing works, which rely on a joint subspace for their image and video caption retrieval, we propose to do so in a visual space exclusively. Apart from this conceptual novelty, we contribute Word2VisualVec , a deep neural network architecture that learns to predict a visual feature representation from textual input. Example captions are encoded into a textual embedding based on multiscale sentence vectorization and further transferred into a deep visual feature of choice via a simple multilayer perceptron. We further generalize Word2VisualVec for video caption retrieval, by predicting from text both three-dimensional convolutional neural network features as well as a visual-audio representation. Experiments on Flickr8k, Flickr30k, the Microsoft Video Description dataset, and the very recent NIST TrecVid challenge for video caption retrieval detail Word2VisualVec's properties, its benefit over textual embeddings, the potential for multimodal query composition, and its state-of-the-art results.</t>
        </is>
      </c>
      <c r="M304" s="77" t="inlineStr">
        <is>
          <t>article</t>
        </is>
      </c>
      <c r="N304" s="77" t="inlineStr">
        <is>
          <t>en</t>
        </is>
      </c>
      <c r="O304" s="77" t="inlineStr">
        <is>
          <t>predicting visual features from text for image and video caption retrieval|jianfeng dong; xirong li; cees g. m. snoek|2018</t>
        </is>
      </c>
      <c r="P304" s="77" t="inlineStr">
        <is>
          <t>No</t>
        </is>
      </c>
      <c r="Q304" s="77" t="inlineStr">
        <is>
          <t>Citations: 194</t>
        </is>
      </c>
    </row>
    <row r="305" ht="838.8" customHeight="1" s="57">
      <c r="A305" s="77" t="inlineStr">
        <is>
          <t>OA-0304</t>
        </is>
      </c>
      <c r="B305" s="77" t="inlineStr">
        <is>
          <t>Database</t>
        </is>
      </c>
      <c r="C305" s="77" t="inlineStr">
        <is>
          <t>OpenAlex</t>
        </is>
      </c>
      <c r="D305" s="94" t="n">
        <v>46287</v>
      </c>
      <c r="E305" s="77" t="inlineStr">
        <is>
          <t>Multiple queries (Q1-Q10)</t>
        </is>
      </c>
      <c r="F305" s="77" t="inlineStr">
        <is>
          <t>Joint Radar and Communication Design: Applications, State-of-the-Art, and the Road Ahead</t>
        </is>
      </c>
      <c r="G305" s="77" t="inlineStr">
        <is>
          <t>Fan Liu; Christos Masouros; Athina P. Petropulu; Hugh Griffiths; Lajos Hanzo</t>
        </is>
      </c>
      <c r="H305" s="77" t="n">
        <v>2020</v>
      </c>
      <c r="I305" s="77" t="inlineStr">
        <is>
          <t>IEEE Transactions on Communications</t>
        </is>
      </c>
      <c r="J305" s="77" t="inlineStr">
        <is>
          <t>10.1109/tcomm.2020.2973976</t>
        </is>
      </c>
      <c r="K305" s="95" t="inlineStr">
        <is>
          <t>https://doi.org/10.1109/tcomm.2020.2973976</t>
        </is>
      </c>
      <c r="L305" s="77" t="inlineStr">
        <is>
          <t>Sharing of the frequency bands between radar and communication systems has attracted substantial attention, as it can avoid under-utilization of otherwise permanently allocated spectral resources, thus improving efficiency. Further, there is increasing demand for radar and communication systems that share the hardware platform as well as the frequency band, as this not only decongests the spectrum, but also benefits both sensing and signaling operations via the full cooperation between both functionalities. Nevertheless, the success of spectrum and hardware sharing between radar and communication systems critically depends on high-quality joint radar and communication designs. In the first part of this paper, we overview the research progress in the areas of radar-communication coexistence and dual-functional radar-communication (DFRC) systems, with particular emphasis on application scenarios and technical approaches. In the second part, we propose a novel transceiver architecture and frame structure for a DFRC base station (BS) operating in the millimeter wave (mmWave) band, using the hybrid analog-digital (HAD) beamforming technique. We assume that the BS is serving a multi-antenna user equipment (UE) over a mmWave channel, and at the same time it actively detects targets. The targets also play the role of scatterers for the communication signal. In that framework, we propose a novel scheme for joint target search and communication channel estimation, which relies on omni-directional pilot signals generated by the HAD structure. Given a fully-digital communication precoder and a desired radar transmit beampattern, we propose to design the analog and digital precoders under non-convex constant-modulus (CM) and power constraints, such that the BS can formulate narrow beams towards all the targets, while pre-equalizing the impact of the communication channel. Furthermore, we design a HAD receiver that can simultaneously process signals from the UE and echo waves from the targets. By tracking the angular variation of the targets, we show that it is possible to recover the target echoes and mitigate the resulting interference to the UE signals, even when the radar and communication signals share the same signal-to-noise ratio (SNR). The feasibility and efficiency of the proposed approaches in realizing DFRC are verified via numerical simulations. Finally, the paper concludes with an overview of the open problems in the research field of communication and radar spectrum sharing (CRSS).</t>
        </is>
      </c>
      <c r="M305" s="77" t="inlineStr">
        <is>
          <t>article</t>
        </is>
      </c>
      <c r="N305" s="77" t="inlineStr">
        <is>
          <t>en</t>
        </is>
      </c>
      <c r="O305" s="77" t="inlineStr">
        <is>
          <t>joint radar and communication design: applications, state-of-the-art, and the road ahead|fan liu; christos masouros; athina p. petropulu; hugh griffiths; lajos hanzo|2020</t>
        </is>
      </c>
      <c r="P305" s="77" t="inlineStr">
        <is>
          <t>No</t>
        </is>
      </c>
      <c r="Q305" s="77" t="inlineStr">
        <is>
          <t>Citations: 1999</t>
        </is>
      </c>
    </row>
    <row r="306" ht="641.75" customHeight="1" s="57">
      <c r="A306" s="77" t="inlineStr">
        <is>
          <t>OA-0305</t>
        </is>
      </c>
      <c r="B306" s="77" t="inlineStr">
        <is>
          <t>Database</t>
        </is>
      </c>
      <c r="C306" s="77" t="inlineStr">
        <is>
          <t>OpenAlex</t>
        </is>
      </c>
      <c r="D306" s="94" t="n">
        <v>46287</v>
      </c>
      <c r="E306" s="77" t="inlineStr">
        <is>
          <t>Multiple queries (Q1-Q10)</t>
        </is>
      </c>
      <c r="F306" s="77" t="inlineStr">
        <is>
          <t>Object detection using YOLO: challenges, architectural successors, datasets and applications</t>
        </is>
      </c>
      <c r="G306" s="77" t="inlineStr">
        <is>
          <t>Tausif Diwan; G. Anirudh; Jitendra V. Tembhurne</t>
        </is>
      </c>
      <c r="H306" s="77" t="n">
        <v>2022</v>
      </c>
      <c r="I306" s="77" t="inlineStr">
        <is>
          <t>Multimedia Tools and Applications</t>
        </is>
      </c>
      <c r="J306" s="77" t="inlineStr">
        <is>
          <t>10.1007/s11042-022-13644-y</t>
        </is>
      </c>
      <c r="K306" s="95" t="inlineStr">
        <is>
          <t>https://doi.org/10.1007/s11042-022-13644-y</t>
        </is>
      </c>
      <c r="L306" s="77" t="inlineStr">
        <is>
          <t>Object detection is one of the predominant and challenging problems in computer vision. Over the decade, with the expeditious evolution of deep learning, researchers have extensively experimented and contributed in the performance enhancement of object detection and related tasks such as object classification, localization, and segmentation using underlying deep models. Broadly, object detectors are classified into two categories viz. two stage and single stage object detectors. Two stage detectors mainly focus on selective region proposals strategy via complex architecture; however, single stage detectors focus on all the spatial region proposals for the possible detection of objects via relatively simpler architecture in one shot. Performance of any object detector is evaluated through detection accuracy and inference time. Generally, the detection accuracy of two stage detectors outperforms single stage object detectors. However, the inference time of single stage detectors is better compared to its counterparts. Moreover, with the advent of YOLO (You Only Look Once) and its architectural successors, the detection accuracy is improving significantly and sometime it is better than two stage detectors. YOLOs are adopted in various applications majorly due to their faster inferences rather than considering detection accuracy. As an example, detection accuracies are 63.4 and 70 for YOLO and Fast-RCNN respectively, however, inference time is around 300 times faster in case of YOLO. In this paper, we present a comprehensive review of single stage object detectors specially YOLOs, regression formulation, their architecture advancements, and performance statistics. Moreover, we summarize the comparative illustration between two stage and single stage object detectors, among different versions of YOLOs, applications based on two stage detectors, and different versions of YOLOs along with the future research directions.</t>
        </is>
      </c>
      <c r="M306" s="77" t="inlineStr">
        <is>
          <t>article</t>
        </is>
      </c>
      <c r="N306" s="77" t="inlineStr">
        <is>
          <t>en</t>
        </is>
      </c>
      <c r="O306" s="77" t="inlineStr">
        <is>
          <t>object detection using yolo: challenges, architectural successors, datasets and applications|tausif diwan; g. anirudh; jitendra v. tembhurne|2022</t>
        </is>
      </c>
      <c r="P306" s="77" t="inlineStr">
        <is>
          <t>No</t>
        </is>
      </c>
      <c r="Q306" s="77" t="inlineStr">
        <is>
          <t>Citations: 1517</t>
        </is>
      </c>
    </row>
    <row r="307" ht="428.35" customHeight="1" s="57">
      <c r="A307" s="77" t="inlineStr">
        <is>
          <t>OA-0306</t>
        </is>
      </c>
      <c r="B307" s="77" t="inlineStr">
        <is>
          <t>Database</t>
        </is>
      </c>
      <c r="C307" s="77" t="inlineStr">
        <is>
          <t>OpenAlex</t>
        </is>
      </c>
      <c r="D307" s="94" t="n">
        <v>46287</v>
      </c>
      <c r="E307" s="77" t="inlineStr">
        <is>
          <t>Multiple queries (Q1-Q10)</t>
        </is>
      </c>
      <c r="F307" s="77" t="inlineStr">
        <is>
          <t>Temporal Segment Networks for Action Recognition in Videos</t>
        </is>
      </c>
      <c r="G307" s="77" t="inlineStr">
        <is>
          <t>Limin Wang; Yuanjun Xiong; Zhe Wang; Yu Qiao; Dahua Lin; Xiaoou Tang; Luc Van Gool</t>
        </is>
      </c>
      <c r="H307" s="77" t="n">
        <v>2018</v>
      </c>
      <c r="I307" s="77" t="inlineStr">
        <is>
          <t>IEEE Transactions on Pattern Analysis and Machine Intelligence</t>
        </is>
      </c>
      <c r="J307" s="77" t="inlineStr">
        <is>
          <t>10.1109/tpami.2018.2868668</t>
        </is>
      </c>
      <c r="K307" s="95" t="inlineStr">
        <is>
          <t>https://doi.org/10.1109/tpami.2018.2868668</t>
        </is>
      </c>
      <c r="L307" s="77" t="inlineStr">
        <is>
          <t>We present a general and flexible video-level framework for learning action models in videos. This method, called temporal segment network (TSN), aims to model long-range temporal structure with a new segment-based sampling and aggregation scheme. This unique design enables the TSN framework to efficiently learn action models by using the whole video. The learned models could be easily deployed for action recognition in both trimmed and untrimmed videos with simple average pooling and multi-scale temporal window integration, respectively. We also study a series of good practices for the implementation of the TSN framework given limited training samples. Our approach obtains the state-the-of-art performance on five challenging action recognition benchmarks: HMDB51 (71.0 percent), UCF101 (94.9 percent), THUMOS14 (80.1 percent), ActivityNet v1.2 (89.6 percent), and Kinetics400 (75.7 percent). In addition, using the proposed RGB difference as a simple motion representation, our method can still achieve competitive accuracy on UCF101 (91.0 percent) while running at 340 FPS. Furthermore, based on the proposed TSN framework, we won the video classification track at the ActivityNet challenge 2016 among 24 teams.</t>
        </is>
      </c>
      <c r="M307" s="77" t="inlineStr">
        <is>
          <t>article</t>
        </is>
      </c>
      <c r="N307" s="77" t="inlineStr">
        <is>
          <t>en</t>
        </is>
      </c>
      <c r="O307" s="77" t="inlineStr">
        <is>
          <t>temporal segment networks for action recognition in videos|limin wang; yuanjun xiong; zhe wang; yu qiao; dahua lin; xiaoou tang; luc van gool|2018</t>
        </is>
      </c>
      <c r="P307" s="77" t="inlineStr">
        <is>
          <t>No</t>
        </is>
      </c>
      <c r="Q307" s="77" t="inlineStr">
        <is>
          <t>Citations: 924</t>
        </is>
      </c>
    </row>
    <row r="308" ht="395.5" customHeight="1" s="57">
      <c r="A308" s="77" t="inlineStr">
        <is>
          <t>OA-0307</t>
        </is>
      </c>
      <c r="B308" s="77" t="inlineStr">
        <is>
          <t>Database</t>
        </is>
      </c>
      <c r="C308" s="77" t="inlineStr">
        <is>
          <t>OpenAlex</t>
        </is>
      </c>
      <c r="D308" s="94" t="n">
        <v>46287</v>
      </c>
      <c r="E308" s="77" t="inlineStr">
        <is>
          <t>Multiple queries (Q1-Q10)</t>
        </is>
      </c>
      <c r="F308" s="77" t="inlineStr">
        <is>
          <t>A Survey on IoT Security: Application Areas, Security Threats, and Solution Architectures</t>
        </is>
      </c>
      <c r="G308" s="77" t="inlineStr">
        <is>
          <t>Vikas Hassija; Vinay Chamola; Vikas Saxena; Divyansh Jain; Pranav Goyal; Biplab Sikdar</t>
        </is>
      </c>
      <c r="H308" s="77" t="n">
        <v>2019</v>
      </c>
      <c r="I308" s="77" t="inlineStr">
        <is>
          <t>IEEE Access</t>
        </is>
      </c>
      <c r="J308" s="77" t="inlineStr">
        <is>
          <t>10.1109/access.2019.2924045</t>
        </is>
      </c>
      <c r="K308" s="95" t="inlineStr">
        <is>
          <t>https://doi.org/10.1109/access.2019.2924045</t>
        </is>
      </c>
      <c r="L308" s="77" t="inlineStr">
        <is>
          <t>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is>
      </c>
      <c r="M308" s="77" t="inlineStr">
        <is>
          <t>article</t>
        </is>
      </c>
      <c r="N308" s="77" t="inlineStr">
        <is>
          <t>en</t>
        </is>
      </c>
      <c r="O308" s="77" t="inlineStr">
        <is>
          <t>a survey on iot security: application areas, security threats, and solution architectures|vikas hassija; vinay chamola; vikas saxena; divyansh jain; pranav goyal; biplab sikdar|2019</t>
        </is>
      </c>
      <c r="P308" s="77" t="inlineStr">
        <is>
          <t>No</t>
        </is>
      </c>
      <c r="Q308" s="77" t="inlineStr">
        <is>
          <t>Citations: 1405</t>
        </is>
      </c>
    </row>
    <row r="309" ht="838.8" customHeight="1" s="57">
      <c r="A309" s="77" t="inlineStr">
        <is>
          <t>OA-0308</t>
        </is>
      </c>
      <c r="B309" s="77" t="inlineStr">
        <is>
          <t>Database</t>
        </is>
      </c>
      <c r="C309" s="77" t="inlineStr">
        <is>
          <t>OpenAlex</t>
        </is>
      </c>
      <c r="D309" s="94" t="n">
        <v>46287</v>
      </c>
      <c r="E309" s="77" t="inlineStr">
        <is>
          <t>Multiple queries (Q1-Q10)</t>
        </is>
      </c>
      <c r="F309" s="77" t="inlineStr">
        <is>
          <t>Grad-CAM: Visual Explanations from Deep Networks via Gradient-Based Localization</t>
        </is>
      </c>
      <c r="G309" s="77" t="inlineStr">
        <is>
          <t>Ramprasaath R. Selvaraju; Michael Cogswell; Abhishek Das; Ramakrishna Vedantam; Devi Parikh; Dhruv Batra</t>
        </is>
      </c>
      <c r="H309" s="77" t="n">
        <v>2019</v>
      </c>
      <c r="I309" s="77" t="inlineStr">
        <is>
          <t>International Journal of Computer Vision</t>
        </is>
      </c>
      <c r="J309" s="77" t="inlineStr">
        <is>
          <t>10.1007/s11263-019-01228-7</t>
        </is>
      </c>
      <c r="K309" s="95" t="inlineStr">
        <is>
          <t>https://doi.org/10.1007/s11263-019-01228-7</t>
        </is>
      </c>
      <c r="L309" s="77" t="inlineStr">
        <is>
          <t>We propose a technique for producing ‘visual explanations’ for decisions from a large class of Convolutional Neural Network (CNN)-based models, making them more transparent and explainable. Our approach—Gradient-weighted Class Activation Mapping (Grad-CAM), uses the gradients of any target concept (say ‘dog’ in a classification network or a sequence of words in captioning network) flowing into the final convolutional layer to produce a coarse localization map highlighting the important regions in the image for predicting the concept. Unlike previous approaches, Grad-CAM is applicable to a wide variety of CNN model-families: (1) CNNs with fully-connected layers (e.g.VGG), (2) CNNs used for structured outputs (e.g.captioning), (3) CNNs used in tasks with multi-modal inputs (e.g.visual question answering) or reinforcement learning, all without architectural changes or re-training. We combine Grad-CAM with existing fine-grained visualizations to create a high-resolution class-discriminative visualization, Guided Grad-CAM, and apply it to image classification, image captioning, and visual question answering (VQA) models, including ResNet-based architectures. In the context of image classification models, our visualizations (a) lend insights into failure modes of these models (showing that seemingly unreasonable predictions have reasonable explanations), (b) outperform previous methods on the ILSVRC-15 weakly-supervised localization task, (c) are robust to adversarial perturbations, (d) are more faithful to the underlying model, and (e) help achieve model generalization by identifying dataset bias. For image captioning and VQA, our visualizations show that even non-attention based models learn to localize discriminative regions of input image. We devise a way to identify important neurons through Grad-CAM and combine it with neuron names (Bau et al. in Computer vision and pattern recognition, 2017) to provide textual explanations for model decisions. Finally, we design and conduct human studies to measure if Grad-CAM explanations help users establish appropriate trust in predictions from deep networks and show that Grad-CAM helps untrained users successfully discern a ‘stronger’ deep network from a ‘weaker’ one even when both make identical predictions. Our code is available at https://github.com/ramprs/grad-cam/, along with a demo on CloudCV (Agrawal et al., in: Mobile cloud visual media computing, pp 265–290. Springer, 2015) (http://gradcam.cloudcv.org) and a video at http://youtu.be/COjUB9Izk6E.</t>
        </is>
      </c>
      <c r="M309" s="77" t="inlineStr">
        <is>
          <t>article</t>
        </is>
      </c>
      <c r="N309" s="77" t="inlineStr">
        <is>
          <t>en</t>
        </is>
      </c>
      <c r="O309" s="77" t="inlineStr">
        <is>
          <t>grad-cam: visual explanations from deep networks via gradient-based localization|ramprasaath r. selvaraju; michael cogswell; abhishek das; ramakrishna vedantam; devi parikh; dhruv batra|2019</t>
        </is>
      </c>
      <c r="P309" s="77" t="inlineStr">
        <is>
          <t>No</t>
        </is>
      </c>
      <c r="Q309" s="77" t="inlineStr">
        <is>
          <t>Citations: 6041</t>
        </is>
      </c>
    </row>
    <row r="310" ht="559.7" customHeight="1" s="57">
      <c r="A310" s="77" t="inlineStr">
        <is>
          <t>OA-0309</t>
        </is>
      </c>
      <c r="B310" s="77" t="inlineStr">
        <is>
          <t>Database</t>
        </is>
      </c>
      <c r="C310" s="77" t="inlineStr">
        <is>
          <t>OpenAlex</t>
        </is>
      </c>
      <c r="D310" s="94" t="n">
        <v>46287</v>
      </c>
      <c r="E310" s="77" t="inlineStr">
        <is>
          <t>Multiple queries (Q1-Q10)</t>
        </is>
      </c>
      <c r="F310" s="77" t="inlineStr">
        <is>
          <t>LSTM-CNN Architecture for Human Activity Recognition</t>
        </is>
      </c>
      <c r="G310" s="77" t="inlineStr">
        <is>
          <t>Kun Xia; Jianguang Huang; Hanyu Wang</t>
        </is>
      </c>
      <c r="H310" s="77" t="n">
        <v>2020</v>
      </c>
      <c r="I310" s="77" t="inlineStr">
        <is>
          <t>IEEE Access</t>
        </is>
      </c>
      <c r="J310" s="77" t="inlineStr">
        <is>
          <t>10.1109/access.2020.2982225</t>
        </is>
      </c>
      <c r="K310" s="95" t="inlineStr">
        <is>
          <t>https://doi.org/10.1109/access.2020.2982225</t>
        </is>
      </c>
      <c r="L310" s="77" t="inlineStr">
        <is>
          <t>In the past years, traditional pattern recognition methods have made great progress. However, these methods rely heavily on manual feature extraction, which may hinder the generalization model performance. With the increasing popularity and success of deep learning methods, using these techniques to recognize human actions in mobile and wearable computing scenarios has attracted widespread attention. In this paper, a deep neural network that combines convolutional layers with long short-term memory (LSTM) was proposed. This model could extract activity features automatically and classify them with a few model parameters. LSTM is a variant of the recurrent neural network (RNN), which is more suitable for processing temporal sequences. In the proposed architecture, the raw data collected by mobile sensors was fed into a two-layer LSTM followed by convolutional layers. In addition, a global average pooling layer (GAP) was applied to replace the fully connected layer after convolution for reducing model parameters. Moreover, a batch normalization layer (BN) was added after the GAP layer to speed up the convergence, and obvious results were achieved. The model performance was evaluated on three public datasets (UCI, WISDM, and OPPORTUNITY). Finally, the overall accuracy of the model in the UCI-HAR dataset is 95.78%, in the WISDM dataset is 95.85%, and in the OPPORTUNITY dataset is 92.63%. The results show that the proposed model has higher robustness and better activity detection capability than some of the reported results. It can not only adaptively extract activity features, but also has fewer parameters and higher accuracy.</t>
        </is>
      </c>
      <c r="M310" s="77" t="inlineStr">
        <is>
          <t>article</t>
        </is>
      </c>
      <c r="N310" s="77" t="inlineStr">
        <is>
          <t>en</t>
        </is>
      </c>
      <c r="O310" s="77" t="inlineStr">
        <is>
          <t>lstm-cnn architecture for human activity recognition|kun xia; jianguang huang; hanyu wang|2020</t>
        </is>
      </c>
      <c r="P310" s="77" t="inlineStr">
        <is>
          <t>No</t>
        </is>
      </c>
      <c r="Q310" s="77" t="inlineStr">
        <is>
          <t>Citations: 852</t>
        </is>
      </c>
    </row>
    <row r="311" ht="510.4" customHeight="1" s="57">
      <c r="A311" s="77" t="inlineStr">
        <is>
          <t>OA-0310</t>
        </is>
      </c>
      <c r="B311" s="77" t="inlineStr">
        <is>
          <t>Database</t>
        </is>
      </c>
      <c r="C311" s="77" t="inlineStr">
        <is>
          <t>OpenAlex</t>
        </is>
      </c>
      <c r="D311" s="94" t="n">
        <v>46287</v>
      </c>
      <c r="E311" s="77" t="inlineStr">
        <is>
          <t>Multiple queries (Q1-Q10)</t>
        </is>
      </c>
      <c r="F311" s="77" t="inlineStr">
        <is>
          <t>Understanding O-RAN: Architecture, Interfaces, Algorithms, Security, and Research Challenges</t>
        </is>
      </c>
      <c r="G311" s="77" t="inlineStr">
        <is>
          <t>Michele Polese; Leonardo Bonati; Salvatore D’Oro; Stefano Basagni; Tommaso Melodia</t>
        </is>
      </c>
      <c r="H311" s="77" t="n">
        <v>2023</v>
      </c>
      <c r="I311" s="77" t="inlineStr">
        <is>
          <t>IEEE Communications Surveys &amp; Tutorials</t>
        </is>
      </c>
      <c r="J311" s="77" t="inlineStr">
        <is>
          <t>10.1109/comst.2023.3239220</t>
        </is>
      </c>
      <c r="K311" s="95" t="inlineStr">
        <is>
          <t>https://doi.org/10.1109/comst.2023.3239220</t>
        </is>
      </c>
      <c r="L311" s="77" t="inlineStr">
        <is>
          <t>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is>
      </c>
      <c r="M311" s="77" t="inlineStr">
        <is>
          <t>article</t>
        </is>
      </c>
      <c r="N311" s="77" t="inlineStr">
        <is>
          <t>en</t>
        </is>
      </c>
      <c r="O311" s="77" t="inlineStr">
        <is>
          <t>understanding o-ran: architecture, interfaces, algorithms, security, and research challenges|michele polese; leonardo bonati; salvatore d’oro; stefano basagni; tommaso melodia|2023</t>
        </is>
      </c>
      <c r="P311" s="77" t="inlineStr">
        <is>
          <t>No</t>
        </is>
      </c>
      <c r="Q311" s="77" t="inlineStr">
        <is>
          <t>Citations: 1047</t>
        </is>
      </c>
    </row>
    <row r="312" ht="543.25" customHeight="1" s="57">
      <c r="A312" s="77" t="inlineStr">
        <is>
          <t>OA-0311</t>
        </is>
      </c>
      <c r="B312" s="77" t="inlineStr">
        <is>
          <t>Database</t>
        </is>
      </c>
      <c r="C312" s="77" t="inlineStr">
        <is>
          <t>OpenAlex</t>
        </is>
      </c>
      <c r="D312" s="94" t="n">
        <v>46287</v>
      </c>
      <c r="E312" s="77" t="inlineStr">
        <is>
          <t>Multiple queries (Q1-Q10)</t>
        </is>
      </c>
      <c r="F312" s="77" t="inlineStr">
        <is>
          <t>Med-BERT: pretrained contextualized embeddings on large-scale structured electronic health records for disease prediction</t>
        </is>
      </c>
      <c r="G312" s="77" t="inlineStr">
        <is>
          <t>Laila Rasmy; Yang Xiang; Ziqian Xie; Cui Tao; Degui Zhi</t>
        </is>
      </c>
      <c r="H312" s="77" t="n">
        <v>2021</v>
      </c>
      <c r="I312" s="77" t="inlineStr">
        <is>
          <t>npj Digital Medicine</t>
        </is>
      </c>
      <c r="J312" s="77" t="inlineStr">
        <is>
          <t>10.1038/s41746-021-00455-y</t>
        </is>
      </c>
      <c r="K312" s="95" t="inlineStr">
        <is>
          <t>https://doi.org/10.1038/s41746-021-00455-y</t>
        </is>
      </c>
      <c r="L312" s="77" t="inlineStr">
        <is>
          <t>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t>
        </is>
      </c>
      <c r="M312" s="77" t="inlineStr">
        <is>
          <t>article</t>
        </is>
      </c>
      <c r="N312" s="77" t="inlineStr">
        <is>
          <t>en</t>
        </is>
      </c>
      <c r="O312" s="77" t="inlineStr">
        <is>
          <t>med-bert: pretrained contextualized embeddings on large-scale structured electronic health records for disease prediction|laila rasmy; yang xiang; ziqian xie; cui tao; degui zhi|2021</t>
        </is>
      </c>
      <c r="P312" s="77" t="inlineStr">
        <is>
          <t>No</t>
        </is>
      </c>
      <c r="Q312" s="77" t="inlineStr">
        <is>
          <t>Citations: 888</t>
        </is>
      </c>
    </row>
    <row r="313" ht="444.75" customHeight="1" s="57">
      <c r="A313" s="77" t="inlineStr">
        <is>
          <t>OA-0312</t>
        </is>
      </c>
      <c r="B313" s="77" t="inlineStr">
        <is>
          <t>Database</t>
        </is>
      </c>
      <c r="C313" s="77" t="inlineStr">
        <is>
          <t>OpenAlex</t>
        </is>
      </c>
      <c r="D313" s="94" t="n">
        <v>46287</v>
      </c>
      <c r="E313" s="77" t="inlineStr">
        <is>
          <t>Multiple queries (Q1-Q10)</t>
        </is>
      </c>
      <c r="F313" s="77" t="inlineStr">
        <is>
          <t>A Survey on Hybrid Beamforming Techniques in 5G: Architecture and System Model Perspectives</t>
        </is>
      </c>
      <c r="G313" s="77" t="inlineStr">
        <is>
          <t>Irfan Ahmed; Hédi Khammari; Adnan Shahid; Ahmed Musa; Kwang Soon Kim; Eli De Poorter; Ingrid Moerman</t>
        </is>
      </c>
      <c r="H313" s="77" t="n">
        <v>2018</v>
      </c>
      <c r="I313" s="77" t="inlineStr">
        <is>
          <t>IEEE Communications Surveys &amp; Tutorials</t>
        </is>
      </c>
      <c r="J313" s="77" t="inlineStr">
        <is>
          <t>10.1109/comst.2018.2843719</t>
        </is>
      </c>
      <c r="K313" s="95" t="inlineStr">
        <is>
          <t>https://doi.org/10.1109/comst.2018.2843719</t>
        </is>
      </c>
      <c r="L313" s="77" t="inlineStr">
        <is>
          <t>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t>
        </is>
      </c>
      <c r="M313" s="77" t="inlineStr">
        <is>
          <t>article</t>
        </is>
      </c>
      <c r="N313" s="77" t="inlineStr">
        <is>
          <t>en</t>
        </is>
      </c>
      <c r="O313" s="77" t="inlineStr">
        <is>
          <t>a survey on hybrid beamforming techniques in 5g: architecture and system model perspectives|irfan ahmed; hédi khammari; adnan shahid; ahmed musa; kwang soon kim; eli de poorter; ingrid moerman|2018</t>
        </is>
      </c>
      <c r="P313" s="77" t="inlineStr">
        <is>
          <t>No</t>
        </is>
      </c>
      <c r="Q313" s="77" t="inlineStr">
        <is>
          <t>Citations: 840</t>
        </is>
      </c>
    </row>
    <row r="314" ht="658.2" customHeight="1" s="57">
      <c r="A314" s="77" t="inlineStr">
        <is>
          <t>OA-0313</t>
        </is>
      </c>
      <c r="B314" s="77" t="inlineStr">
        <is>
          <t>Database</t>
        </is>
      </c>
      <c r="C314" s="77" t="inlineStr">
        <is>
          <t>OpenAlex</t>
        </is>
      </c>
      <c r="D314" s="94" t="n">
        <v>46287</v>
      </c>
      <c r="E314" s="77" t="inlineStr">
        <is>
          <t>Multiple queries (Q1-Q10)</t>
        </is>
      </c>
      <c r="F314" s="77" t="inlineStr">
        <is>
          <t>A Review on Large Language Models: Architectures, Applications, Taxonomies, Open Issues and Challenges</t>
        </is>
      </c>
      <c r="G314" s="77" t="inlineStr">
        <is>
          <t>Mohaimenul Azam Khan Raiaan; Md. Saddam Hossain Mukta; Kaniz Fatema; Nur Mohammad Fahad; Sadman Sakib; Most. Marufatul Jannat Mim; Jubaer Ahmad; Mohammed Eunus Ali; Sami Azam</t>
        </is>
      </c>
      <c r="H314" s="77" t="n">
        <v>2024</v>
      </c>
      <c r="I314" s="77" t="inlineStr">
        <is>
          <t>IEEE Access</t>
        </is>
      </c>
      <c r="J314" s="77" t="inlineStr">
        <is>
          <t>10.1109/access.2024.3365742</t>
        </is>
      </c>
      <c r="K314" s="95" t="inlineStr">
        <is>
          <t>https://doi.org/10.1109/access.2024.3365742</t>
        </is>
      </c>
      <c r="L314" s="77" t="inlineStr">
        <is>
          <t>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t>
        </is>
      </c>
      <c r="M314" s="77" t="inlineStr">
        <is>
          <t>article</t>
        </is>
      </c>
      <c r="N314" s="77" t="inlineStr">
        <is>
          <t>en</t>
        </is>
      </c>
      <c r="O314" s="77" t="inlineStr">
        <is>
          <t>a review on large language models: architectures, applications, taxonomies, open issues and challenges|mohaimenul azam khan raiaan; md. saddam hossain mukta; kaniz fatema; nur mohammad fahad; sadman sakib; most. marufatul jannat mim; jubaer ahmad; mohammed eunus ali; sami azam|2024</t>
        </is>
      </c>
      <c r="P314" s="77" t="inlineStr">
        <is>
          <t>No</t>
        </is>
      </c>
      <c r="Q314" s="77" t="inlineStr">
        <is>
          <t>Citations: 821</t>
        </is>
      </c>
    </row>
    <row r="315" ht="838.8" customHeight="1" s="57">
      <c r="A315" s="77" t="inlineStr">
        <is>
          <t>OA-0314</t>
        </is>
      </c>
      <c r="B315" s="77" t="inlineStr">
        <is>
          <t>Database</t>
        </is>
      </c>
      <c r="C315" s="77" t="inlineStr">
        <is>
          <t>OpenAlex</t>
        </is>
      </c>
      <c r="D315" s="94" t="n">
        <v>46287</v>
      </c>
      <c r="E315" s="77" t="inlineStr">
        <is>
          <t>Multiple queries (Q1-Q10)</t>
        </is>
      </c>
      <c r="F315" s="77" t="inlineStr">
        <is>
          <t>5G network slicing using SDN and NFV: A survey of taxonomy, architectures and future challenges</t>
        </is>
      </c>
      <c r="G315" s="77" t="inlineStr">
        <is>
          <t>Alcardo Alex Barakabitze; Arslan Ahmad; Rashid Mijumbi; Andrew Hines</t>
        </is>
      </c>
      <c r="H315" s="77" t="n">
        <v>2019</v>
      </c>
      <c r="I315" s="77" t="inlineStr">
        <is>
          <t>Computer Networks</t>
        </is>
      </c>
      <c r="J315" s="77" t="inlineStr">
        <is>
          <t>10.1016/j.comnet.2019.106984</t>
        </is>
      </c>
      <c r="K315" s="95" t="inlineStr">
        <is>
          <t>https://doi.org/10.1016/j.comnet.2019.106984</t>
        </is>
      </c>
      <c r="L315" s="77" t="inlineStr">
        <is>
          <t>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t>
        </is>
      </c>
      <c r="M315" s="77" t="inlineStr">
        <is>
          <t>article</t>
        </is>
      </c>
      <c r="N315" s="77" t="inlineStr">
        <is>
          <t>en</t>
        </is>
      </c>
      <c r="O315" s="77" t="inlineStr">
        <is>
          <t>5g network slicing using sdn and nfv: a survey of taxonomy, architectures and future challenges|alcardo alex barakabitze; arslan ahmad; rashid mijumbi; andrew hines|2019</t>
        </is>
      </c>
      <c r="P315" s="77" t="inlineStr">
        <is>
          <t>No</t>
        </is>
      </c>
      <c r="Q315" s="77" t="inlineStr">
        <is>
          <t>Citations: 814</t>
        </is>
      </c>
    </row>
    <row r="316" ht="526.85" customHeight="1" s="57">
      <c r="A316" s="77" t="inlineStr">
        <is>
          <t>OA-0315</t>
        </is>
      </c>
      <c r="B316" s="77" t="inlineStr">
        <is>
          <t>Database</t>
        </is>
      </c>
      <c r="C316" s="77" t="inlineStr">
        <is>
          <t>OpenAlex</t>
        </is>
      </c>
      <c r="D316" s="94" t="n">
        <v>46287</v>
      </c>
      <c r="E316" s="77" t="inlineStr">
        <is>
          <t>Multiple queries (Q1-Q10)</t>
        </is>
      </c>
      <c r="F316" s="77" t="inlineStr">
        <is>
          <t>Digital Twin in the IoT Context: A Survey on Technical Features, Scenarios, and Architectural Models</t>
        </is>
      </c>
      <c r="G316" s="77" t="inlineStr">
        <is>
          <t>Roberto Minerva; Gyu Myoung Lee; Noël Crespi</t>
        </is>
      </c>
      <c r="H316" s="77" t="n">
        <v>2020</v>
      </c>
      <c r="I316" s="77" t="inlineStr">
        <is>
          <t>Proceedings of the IEEE</t>
        </is>
      </c>
      <c r="J316" s="77" t="inlineStr">
        <is>
          <t>10.1109/jproc.2020.2998530</t>
        </is>
      </c>
      <c r="K316" s="95" t="inlineStr">
        <is>
          <t>https://doi.org/10.1109/jproc.2020.2998530</t>
        </is>
      </c>
      <c r="L316" s="77"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c r="M316" s="77" t="inlineStr">
        <is>
          <t>article</t>
        </is>
      </c>
      <c r="N316" s="77" t="inlineStr">
        <is>
          <t>en</t>
        </is>
      </c>
      <c r="O316" s="77" t="inlineStr">
        <is>
          <t>digital twin in the iot context: a survey on technical features, scenarios, and architectural models|roberto minerva; gyu myoung lee; noël crespi|2020</t>
        </is>
      </c>
      <c r="P316" s="77" t="inlineStr">
        <is>
          <t>No</t>
        </is>
      </c>
      <c r="Q316" s="77" t="inlineStr">
        <is>
          <t>Citations: 807</t>
        </is>
      </c>
    </row>
    <row r="317" ht="346.25" customHeight="1" s="57">
      <c r="A317" s="77" t="inlineStr">
        <is>
          <t>OA-0316</t>
        </is>
      </c>
      <c r="B317" s="77" t="inlineStr">
        <is>
          <t>Database</t>
        </is>
      </c>
      <c r="C317" s="77" t="inlineStr">
        <is>
          <t>OpenAlex</t>
        </is>
      </c>
      <c r="D317" s="94" t="n">
        <v>46287</v>
      </c>
      <c r="E317" s="77" t="inlineStr">
        <is>
          <t>Multiple queries (Q1-Q10)</t>
        </is>
      </c>
      <c r="F317" s="77" t="inlineStr">
        <is>
          <t>Recurrent Neural Networks: A Comprehensive Review of Architectures, Variants, and Applications</t>
        </is>
      </c>
      <c r="G317" s="77" t="inlineStr">
        <is>
          <t>Ibomoiye Domor Mienye; Theo G. Swart; George Obaido</t>
        </is>
      </c>
      <c r="H317" s="77" t="n">
        <v>2024</v>
      </c>
      <c r="I317" s="77" t="inlineStr">
        <is>
          <t>Information</t>
        </is>
      </c>
      <c r="J317" s="77" t="inlineStr">
        <is>
          <t>10.3390/info15090517</t>
        </is>
      </c>
      <c r="K317" s="95" t="inlineStr">
        <is>
          <t>https://doi.org/10.3390/info15090517</t>
        </is>
      </c>
      <c r="L317" s="77" t="inlineStr">
        <is>
          <t>Recurrent neural networks (RNNs) have significantly advanced the field of machine learning (ML) by enabling the effective processing of sequential data. This paper provides a comprehensive review of RNNs and their applications, highlighting advancements in architectures, such as long short-term memory (LSTM) networks, gated recurrent units (GRUs), bidirectional LSTM (BiLSTM), echo state networks (ESNs), peephole LSTM, and stacked LSTM. The study examines the application of RNNs to different domains, including natural language processing (NLP), speech recognition, time series forecasting, autonomous vehicles, and anomaly detection. Additionally, the study discusses recent innovations, such as the integration of attention mechanisms and the development of hybrid models that combine RNNs with convolutional neural networks (CNNs) and transformer architectures. This review aims to provide ML researchers and practitioners with a comprehensive overview of the current state and future directions of RNN research.</t>
        </is>
      </c>
      <c r="M317" s="77" t="inlineStr">
        <is>
          <t>article</t>
        </is>
      </c>
      <c r="N317" s="77" t="inlineStr">
        <is>
          <t>en</t>
        </is>
      </c>
      <c r="O317" s="77" t="inlineStr">
        <is>
          <t>recurrent neural networks: a comprehensive review of architectures, variants, and applications|ibomoiye domor mienye; theo g. swart; george obaido|2024</t>
        </is>
      </c>
      <c r="P317" s="77" t="inlineStr">
        <is>
          <t>No</t>
        </is>
      </c>
      <c r="Q317" s="77" t="inlineStr">
        <is>
          <t>Citations: 584</t>
        </is>
      </c>
    </row>
    <row r="318" ht="494" customHeight="1" s="57">
      <c r="A318" s="77" t="inlineStr">
        <is>
          <t>OA-0317</t>
        </is>
      </c>
      <c r="B318" s="77" t="inlineStr">
        <is>
          <t>Database</t>
        </is>
      </c>
      <c r="C318" s="77" t="inlineStr">
        <is>
          <t>OpenAlex</t>
        </is>
      </c>
      <c r="D318" s="94" t="n">
        <v>46287</v>
      </c>
      <c r="E318" s="77" t="inlineStr">
        <is>
          <t>Multiple queries (Q1-Q10)</t>
        </is>
      </c>
      <c r="F318" s="77" t="inlineStr">
        <is>
          <t>A Survey on Mobile Augmented Reality With 5G Mobile Edge Computing: Architectures, Applications, and Technical Aspects</t>
        </is>
      </c>
      <c r="G318" s="77" t="inlineStr">
        <is>
          <t>Yushan Siriwardhana; Pawani Porambage; Madhusanka Liyanage; Mika Ylianttila</t>
        </is>
      </c>
      <c r="H318" s="77" t="n">
        <v>2021</v>
      </c>
      <c r="I318" s="77" t="inlineStr">
        <is>
          <t>IEEE Communications Surveys &amp; Tutorials</t>
        </is>
      </c>
      <c r="J318" s="77" t="inlineStr">
        <is>
          <t>10.1109/comst.2021.3061981</t>
        </is>
      </c>
      <c r="K318" s="95" t="inlineStr">
        <is>
          <t>https://doi.org/10.1109/comst.2021.3061981</t>
        </is>
      </c>
      <c r="L318" s="77" t="inlineStr">
        <is>
          <t>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t>
        </is>
      </c>
      <c r="M318" s="77" t="inlineStr">
        <is>
          <t>article</t>
        </is>
      </c>
      <c r="N318" s="77" t="inlineStr">
        <is>
          <t>en</t>
        </is>
      </c>
      <c r="O318" s="77" t="inlineStr">
        <is>
          <t>a survey on mobile augmented reality with 5g mobile edge computing: architectures, applications, and technical aspects|yushan siriwardhana; pawani porambage; madhusanka liyanage; mika ylianttila|2021</t>
        </is>
      </c>
      <c r="P318" s="77" t="inlineStr">
        <is>
          <t>No</t>
        </is>
      </c>
      <c r="Q318" s="77" t="inlineStr">
        <is>
          <t>Citations: 681</t>
        </is>
      </c>
    </row>
    <row r="319" ht="510.4" customHeight="1" s="57">
      <c r="A319" s="77" t="inlineStr">
        <is>
          <t>OA-0318</t>
        </is>
      </c>
      <c r="B319" s="77" t="inlineStr">
        <is>
          <t>Database</t>
        </is>
      </c>
      <c r="C319" s="77" t="inlineStr">
        <is>
          <t>OpenAlex</t>
        </is>
      </c>
      <c r="D319" s="94" t="n">
        <v>46287</v>
      </c>
      <c r="E319" s="77" t="inlineStr">
        <is>
          <t>Multiple queries (Q1-Q10)</t>
        </is>
      </c>
      <c r="F319" s="77" t="inlineStr">
        <is>
          <t>A research agenda for augmented and virtual reality in architecture, engineering and construction</t>
        </is>
      </c>
      <c r="G319" s="77" t="inlineStr">
        <is>
          <t>Juan Manuel Dávila Delgado; Lukumon O. Oyedele; Peter Demian; Thomas Beach</t>
        </is>
      </c>
      <c r="H319" s="77" t="n">
        <v>2020</v>
      </c>
      <c r="I319" s="77" t="inlineStr">
        <is>
          <t>Advanced Engineering Informatics</t>
        </is>
      </c>
      <c r="J319" s="77" t="inlineStr">
        <is>
          <t>10.1016/j.aei.2020.101122</t>
        </is>
      </c>
      <c r="K319" s="95" t="inlineStr">
        <is>
          <t>https://doi.org/10.1016/j.aei.2020.101122</t>
        </is>
      </c>
      <c r="L319" s="77" t="inlineStr">
        <is>
          <t>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t>
        </is>
      </c>
      <c r="M319" s="77" t="inlineStr">
        <is>
          <t>article</t>
        </is>
      </c>
      <c r="N319" s="77" t="inlineStr">
        <is>
          <t>en</t>
        </is>
      </c>
      <c r="O319" s="77" t="inlineStr">
        <is>
          <t>a research agenda for augmented and virtual reality in architecture, engineering and construction|juan manuel dávila delgado; lukumon o. oyedele; peter demian; thomas beach|2020</t>
        </is>
      </c>
      <c r="P319" s="77" t="inlineStr">
        <is>
          <t>No</t>
        </is>
      </c>
      <c r="Q319" s="77" t="inlineStr">
        <is>
          <t>Citations: 489</t>
        </is>
      </c>
    </row>
    <row r="320" ht="494" customHeight="1" s="57">
      <c r="A320" s="77" t="inlineStr">
        <is>
          <t>OA-0319</t>
        </is>
      </c>
      <c r="B320" s="77" t="inlineStr">
        <is>
          <t>Database</t>
        </is>
      </c>
      <c r="C320" s="77" t="inlineStr">
        <is>
          <t>OpenAlex</t>
        </is>
      </c>
      <c r="D320" s="94" t="n">
        <v>46287</v>
      </c>
      <c r="E320" s="77" t="inlineStr">
        <is>
          <t>Multiple queries (Q1-Q10)</t>
        </is>
      </c>
      <c r="F320" s="77" t="inlineStr">
        <is>
          <t>40 years of cognitive architectures: core cognitive abilities and practical applications</t>
        </is>
      </c>
      <c r="G320" s="77" t="inlineStr">
        <is>
          <t>Iuliia Kotseruba; John K. Tsotsos</t>
        </is>
      </c>
      <c r="H320" s="77" t="n">
        <v>2018</v>
      </c>
      <c r="I320" s="77" t="inlineStr">
        <is>
          <t>Artificial Intelligence Review</t>
        </is>
      </c>
      <c r="J320" s="77" t="inlineStr">
        <is>
          <t>10.1007/s10462-018-9646-y</t>
        </is>
      </c>
      <c r="K320" s="95" t="inlineStr">
        <is>
          <t>https://doi.org/10.1007/s10462-018-9646-y</t>
        </is>
      </c>
      <c r="L320" s="77" t="inlineStr">
        <is>
          <t>In this paper we present a broad overview of the last 40 years of research on cognitive architectures. To date, the number of existing architectures has reached several hundred, but most of the existing surveys do not reflect this growth and instead focus on a handful of well-established architectures. In this survey we aim to provide a more inclusive and high-level overview of the research on cognitive architectures. Our final set of 84 architectures includes 49 that are still actively developed, and borrow from a diverse set of disciplines, spanning areas from psychoanalysis to neuroscience. To keep the length of this paper within reasonable limits we discuss only the core cognitive abilities, such as perception, attention mechanisms, action selection, memory, learning, reasoning and metareasoning. In order to assess the breadth of practical applications of cognitive architectures we present information on over 900 practical projects implemented using the cognitive architectures in our list. We use various visualization techniques to highlight the overall trends in the development of the field. In addition to summarizing the current state-of-the-art in the cognitive architecture research, this survey describes a variety of methods and ideas that have been tried and their relative success in modeling human cognitive abilities, as well as which aspects of cognitive behavior need more research with respect to their mechanistic counterparts and thus can further inform how cognitive science might progress.</t>
        </is>
      </c>
      <c r="M320" s="77" t="inlineStr">
        <is>
          <t>article</t>
        </is>
      </c>
      <c r="N320" s="77" t="inlineStr">
        <is>
          <t>en</t>
        </is>
      </c>
      <c r="O320" s="77" t="inlineStr">
        <is>
          <t>40 years of cognitive architectures: core cognitive abilities and practical applications|iuliia kotseruba; john k. tsotsos|2018</t>
        </is>
      </c>
      <c r="P320" s="77" t="inlineStr">
        <is>
          <t>No</t>
        </is>
      </c>
      <c r="Q320" s="77" t="inlineStr">
        <is>
          <t>Citations: 532</t>
        </is>
      </c>
    </row>
    <row r="321" ht="444.75" customHeight="1" s="57">
      <c r="A321" s="77" t="inlineStr">
        <is>
          <t>OA-0320</t>
        </is>
      </c>
      <c r="B321" s="77" t="inlineStr">
        <is>
          <t>Database</t>
        </is>
      </c>
      <c r="C321" s="77" t="inlineStr">
        <is>
          <t>OpenAlex</t>
        </is>
      </c>
      <c r="D321" s="94" t="n">
        <v>46287</v>
      </c>
      <c r="E321" s="77" t="inlineStr">
        <is>
          <t>Multiple queries (Q1-Q10)</t>
        </is>
      </c>
      <c r="F321" s="77" t="inlineStr">
        <is>
          <t>A review of graph neural networks: concepts, architectures, techniques, challenges, datasets, applications, and future directions</t>
        </is>
      </c>
      <c r="G321" s="77" t="inlineStr">
        <is>
          <t>Bharti Khemani; Shruti Patil; Ketan Kotecha; Sudeep Tanwar</t>
        </is>
      </c>
      <c r="H321" s="77" t="n">
        <v>2024</v>
      </c>
      <c r="I321" s="77" t="inlineStr">
        <is>
          <t>Journal Of Big Data</t>
        </is>
      </c>
      <c r="J321" s="77" t="inlineStr">
        <is>
          <t>10.1186/s40537-023-00876-4</t>
        </is>
      </c>
      <c r="K321" s="95" t="inlineStr">
        <is>
          <t>https://doi.org/10.1186/s40537-023-00876-4</t>
        </is>
      </c>
      <c r="L321" s="77" t="inlineStr">
        <is>
          <t>Abstract Deep learning has seen significant growth recently and is now applied to a wide range of conventional use cases, including graphs. Graph data provides relational information between elements and is a standard data format for various machine learning and deep learning tasks. Models that can learn from such inputs are essential for working with graph data effectively. This paper identifies nodes and edges within specific applications, such as text, entities, and relations, to create graph structures. Different applications may require various graph neural network (GNN) models. GNNs facilitate the exchange of information between nodes in a graph, enabling them to understand dependencies within the nodes and edges. The paper delves into specific GNN models like graph convolution networks (GCNs), GraphSAGE, and graph attention networks (GATs), which are widely used in various applications today. It also discusses the message-passing mechanism employed by GNN models and examines the strengths and limitations of these models in different domains. Furthermore, the paper explores the diverse applications of GNNs, the datasets commonly used with them, and the Python libraries that support GNN models. It offers an extensive overview of the landscape of GNN research and its practical implementations.</t>
        </is>
      </c>
      <c r="M321" s="77" t="inlineStr">
        <is>
          <t>article</t>
        </is>
      </c>
      <c r="N321" s="77" t="inlineStr">
        <is>
          <t>en</t>
        </is>
      </c>
      <c r="O321" s="77" t="inlineStr">
        <is>
          <t>a review of graph neural networks: concepts, architectures, techniques, challenges, datasets, applications, and future directions|bharti khemani; shruti patil; ketan kotecha; sudeep tanwar|2024</t>
        </is>
      </c>
      <c r="P321" s="77" t="inlineStr">
        <is>
          <t>No</t>
        </is>
      </c>
      <c r="Q321" s="77" t="inlineStr">
        <is>
          <t>Citations: 590</t>
        </is>
      </c>
    </row>
    <row r="322" ht="395.5" customHeight="1" s="57">
      <c r="A322" s="77" t="inlineStr">
        <is>
          <t>OA-0321</t>
        </is>
      </c>
      <c r="B322" s="77" t="inlineStr">
        <is>
          <t>Database</t>
        </is>
      </c>
      <c r="C322" s="77" t="inlineStr">
        <is>
          <t>OpenAlex</t>
        </is>
      </c>
      <c r="D322" s="94" t="n">
        <v>46287</v>
      </c>
      <c r="E322" s="77" t="inlineStr">
        <is>
          <t>Multiple queries (Q1-Q10)</t>
        </is>
      </c>
      <c r="F322" s="77" t="inlineStr">
        <is>
          <t>Continuous Sign Language Recognition Through Cross-Modal Alignment of Video and Text Embeddings in a Joint-Latent Space</t>
        </is>
      </c>
      <c r="G322" s="77" t="inlineStr">
        <is>
          <t>Ilias Papastratis; Kosmas Dimitropoulos; Dimitrios Konstantinidis; Petros Daras</t>
        </is>
      </c>
      <c r="H322" s="77" t="n">
        <v>2020</v>
      </c>
      <c r="I322" s="77" t="inlineStr">
        <is>
          <t>IEEE Access</t>
        </is>
      </c>
      <c r="J322" s="77" t="inlineStr">
        <is>
          <t>10.1109/access.2020.2993650</t>
        </is>
      </c>
      <c r="K322" s="95" t="inlineStr">
        <is>
          <t>https://doi.org/10.1109/access.2020.2993650</t>
        </is>
      </c>
      <c r="L322" s="77" t="inlineStr">
        <is>
          <t>Continuous Sign Language Recognition (CSLR) refers to the challenging problem of recognizing sign language glosses and their temporal boundaries from weakly annotated video sequences. Previous methods focus mostly on visual feature extraction neglecting text information and failing to effectively model the intra-gloss dependencies. In this work, a cross-modal learning approach that leverages text information to improve vision-based CSLR is proposed. To this end, two powerful encoding networks are initially used to produce video and text embeddings prior to their mapping and alignment into a joint latent representation. The purpose of the proposed cross-modal alignment is the modelling of intra-gloss dependencies and the creation of more descriptive video-based latent representations for CSLR. The proposed method is trained jointly with video and text latent representations. Finally, the aligned video latent representations are classified using a jointly trained decoder. Extensive experiments on three well-known sign language recognition datasets and comparison with state-of-the-art approaches demonstrate the great potential of the proposed approach.</t>
        </is>
      </c>
      <c r="M322" s="77" t="inlineStr">
        <is>
          <t>article</t>
        </is>
      </c>
      <c r="N322" s="77" t="inlineStr">
        <is>
          <t>en</t>
        </is>
      </c>
      <c r="O322" s="77" t="inlineStr">
        <is>
          <t>continuous sign language recognition through cross-modal alignment of video and text embeddings in a joint-latent space|ilias papastratis; kosmas dimitropoulos; dimitrios konstantinidis; petros daras|2020</t>
        </is>
      </c>
      <c r="P322" s="77" t="inlineStr">
        <is>
          <t>No</t>
        </is>
      </c>
      <c r="Q322" s="77" t="inlineStr">
        <is>
          <t>Citations: 91</t>
        </is>
      </c>
    </row>
    <row r="323" ht="379.1" customHeight="1" s="57">
      <c r="A323" s="77" t="inlineStr">
        <is>
          <t>OA-0322</t>
        </is>
      </c>
      <c r="B323" s="77" t="inlineStr">
        <is>
          <t>Database</t>
        </is>
      </c>
      <c r="C323" s="77" t="inlineStr">
        <is>
          <t>OpenAlex</t>
        </is>
      </c>
      <c r="D323" s="94" t="n">
        <v>46287</v>
      </c>
      <c r="E323" s="77" t="inlineStr">
        <is>
          <t>Multiple queries (Q1-Q10)</t>
        </is>
      </c>
      <c r="F323" s="77" t="inlineStr">
        <is>
          <t>Zero Trust Architecture (ZTA): A Comprehensive Survey</t>
        </is>
      </c>
      <c r="G323" s="77" t="inlineStr">
        <is>
          <t>Naeem Syed; Syed Wajid Ali Shah; Arash Shaghaghi; Adnan Anwar; Zubair Baig; Robin Doss</t>
        </is>
      </c>
      <c r="H323" s="77" t="n">
        <v>2022</v>
      </c>
      <c r="I323" s="77" t="inlineStr">
        <is>
          <t>IEEE Access</t>
        </is>
      </c>
      <c r="J323" s="77" t="inlineStr">
        <is>
          <t>10.1109/access.2022.3174679</t>
        </is>
      </c>
      <c r="K323" s="95" t="inlineStr">
        <is>
          <t>https://doi.org/10.1109/access.2022.3174679</t>
        </is>
      </c>
      <c r="L323" s="77" t="inlineStr">
        <is>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is>
      </c>
      <c r="M323" s="77" t="inlineStr">
        <is>
          <t>article</t>
        </is>
      </c>
      <c r="N323" s="77" t="inlineStr">
        <is>
          <t>en</t>
        </is>
      </c>
      <c r="O323" s="77" t="inlineStr">
        <is>
          <t>zero trust architecture (zta): a comprehensive survey|naeem syed; syed wajid ali shah; arash shaghaghi; adnan anwar; zubair baig; robin doss|2022</t>
        </is>
      </c>
      <c r="P323" s="77" t="inlineStr">
        <is>
          <t>No</t>
        </is>
      </c>
      <c r="Q323" s="77" t="inlineStr">
        <is>
          <t>Citations: 370</t>
        </is>
      </c>
    </row>
    <row r="324" ht="395.5" customHeight="1" s="57">
      <c r="A324" s="77" t="inlineStr">
        <is>
          <t>OA-0323</t>
        </is>
      </c>
      <c r="B324" s="77" t="inlineStr">
        <is>
          <t>Database</t>
        </is>
      </c>
      <c r="C324" s="77" t="inlineStr">
        <is>
          <t>OpenAlex</t>
        </is>
      </c>
      <c r="D324" s="94" t="n">
        <v>46287</v>
      </c>
      <c r="E324" s="77" t="inlineStr">
        <is>
          <t>Multiple queries (Q1-Q10)</t>
        </is>
      </c>
      <c r="F324" s="77" t="inlineStr">
        <is>
          <t>Investigations of Object Detection in Images/Videos Using Various Deep Learning Techniques and Embedded Platforms—A Comprehensive Review</t>
        </is>
      </c>
      <c r="G324" s="77" t="inlineStr">
        <is>
          <t>Chinthakindi Balaram Murthy; Mohammad Farukh Hashmi; Neeraj Dhanraj Bokde; Zong Woo Geem</t>
        </is>
      </c>
      <c r="H324" s="77" t="n">
        <v>2020</v>
      </c>
      <c r="I324" s="77" t="inlineStr">
        <is>
          <t>Applied Sciences</t>
        </is>
      </c>
      <c r="J324" s="77" t="inlineStr">
        <is>
          <t>10.3390/app10093280</t>
        </is>
      </c>
      <c r="K324" s="95" t="inlineStr">
        <is>
          <t>https://doi.org/10.3390/app10093280</t>
        </is>
      </c>
      <c r="L324" s="77" t="inlineStr">
        <is>
          <t>In recent years there has been remarkable progress in one computer vision application area: object detection. One of the most challenging and fundamental problems in object detection is locating a specific object from the multiple objects present in a scene. Earlier traditional detection methods were used for detecting the objects with the introduction of convolutional neural networks. From 2012 onward, deep learning-based techniques were used for feature extraction, and that led to remarkable breakthroughs in this area. This paper shows a detailed survey on recent advancements and achievements in object detection using various deep learning techniques. Several topics have been included, such as Viola–Jones (VJ), histogram of oriented gradient (HOG), one-shot and two-shot detectors, benchmark datasets, evaluation metrics, speed-up techniques, and current state-of-art object detectors. Detailed discussions on some important applications in object detection areas, including pedestrian detection, crowd detection, and real-time object detection on Gpu-based embedded systems have been presented. At last, we conclude by identifying promising future directions.</t>
        </is>
      </c>
      <c r="M324" s="77" t="inlineStr">
        <is>
          <t>article</t>
        </is>
      </c>
      <c r="N324" s="77" t="inlineStr">
        <is>
          <t>en</t>
        </is>
      </c>
      <c r="O324" s="77" t="inlineStr">
        <is>
          <t>investigations of object detection in images/videos using various deep learning techniques and embedded platforms—a comprehensive review|chinthakindi balaram murthy; mohammad farukh hashmi; neeraj dhanraj bokde; zong woo geem|2020</t>
        </is>
      </c>
      <c r="P324" s="77" t="inlineStr">
        <is>
          <t>No</t>
        </is>
      </c>
      <c r="Q324" s="77" t="inlineStr">
        <is>
          <t>Citations: 172</t>
        </is>
      </c>
    </row>
    <row r="325" ht="395.5" customHeight="1" s="57">
      <c r="A325" s="77" t="inlineStr">
        <is>
          <t>OA-0324</t>
        </is>
      </c>
      <c r="B325" s="77" t="inlineStr">
        <is>
          <t>Database</t>
        </is>
      </c>
      <c r="C325" s="77" t="inlineStr">
        <is>
          <t>OpenAlex</t>
        </is>
      </c>
      <c r="D325" s="94" t="n">
        <v>46287</v>
      </c>
      <c r="E325" s="77" t="inlineStr">
        <is>
          <t>Multiple queries (Q1-Q10)</t>
        </is>
      </c>
      <c r="F325" s="77" t="inlineStr">
        <is>
          <t>Video Transformers: A Survey</t>
        </is>
      </c>
      <c r="G325" s="77" t="inlineStr">
        <is>
          <t>Javier Selva; Anders Skaarup Johansen; Sérgio Escalera; Kamal Nasrollahi; Thomas B. Moeslund; Albert Clapés</t>
        </is>
      </c>
      <c r="H325" s="77" t="n">
        <v>2023</v>
      </c>
      <c r="I325" s="77" t="inlineStr">
        <is>
          <t>IEEE Transactions on Pattern Analysis and Machine Intelligence</t>
        </is>
      </c>
      <c r="J325" s="77" t="inlineStr">
        <is>
          <t>10.1109/tpami.2023.3243465</t>
        </is>
      </c>
      <c r="K325" s="95" t="inlineStr">
        <is>
          <t>https://doi.org/10.1109/tpami.2023.3243465</t>
        </is>
      </c>
      <c r="L325" s="77" t="inlineStr">
        <is>
          <t>Transformer models have shown great success handling long-range interactions, making them a promising tool for modeling video. However, they lack inductive biases and scale quadratically with input length. These limitations are further exacerbated when dealing with the high dimensionality introduced by the temporal dimension. While there are surveys analyzing the advances of Transformers for vision, none focus on an in-depth analysis of video-specific designs. In this survey, we analyze the main contributions and trends of works leveraging Transformers to model video. Specifically, we delve into how videos are handled at the input level first. Then, we study the architectural changes made to deal with video more efficiently, reduce redundancy, re-introduce useful inductive biases, and capture long-term temporal dynamics. In addition, we provide an overview of different training regimes and explore effective self-supervised learning strategies for video. Finally, we conduct a performance comparison on the most common benchmark for Video Transformers (i.e., action classification), finding them to outperform 3D ConvNets even with less computational complexity.</t>
        </is>
      </c>
      <c r="M325" s="77" t="inlineStr">
        <is>
          <t>article</t>
        </is>
      </c>
      <c r="N325" s="77" t="inlineStr">
        <is>
          <t>en</t>
        </is>
      </c>
      <c r="O325" s="77" t="inlineStr">
        <is>
          <t>video transformers: a survey|javier selva; anders skaarup johansen; sérgio escalera; kamal nasrollahi; thomas b. moeslund; albert clapés|2023</t>
        </is>
      </c>
      <c r="P325" s="77" t="inlineStr">
        <is>
          <t>No</t>
        </is>
      </c>
      <c r="Q325" s="77" t="inlineStr">
        <is>
          <t>Citations: 168</t>
        </is>
      </c>
    </row>
    <row r="326" ht="559.7" customHeight="1" s="57">
      <c r="A326" s="77" t="inlineStr">
        <is>
          <t>OA-0325</t>
        </is>
      </c>
      <c r="B326" s="77" t="inlineStr">
        <is>
          <t>Database</t>
        </is>
      </c>
      <c r="C326" s="77" t="inlineStr">
        <is>
          <t>OpenAlex</t>
        </is>
      </c>
      <c r="D326" s="94" t="n">
        <v>46287</v>
      </c>
      <c r="E326" s="77" t="inlineStr">
        <is>
          <t>Multiple queries (Q1-Q10)</t>
        </is>
      </c>
      <c r="F326" s="77" t="inlineStr">
        <is>
          <t>A Comprehensive Survey of RAN Architectures Toward 5G Mobile Communication System</t>
        </is>
      </c>
      <c r="G326" s="77" t="inlineStr">
        <is>
          <t>Mohammad Asif Habibi; Meysam Nasimi; Bin Han; Hans D. Schotten</t>
        </is>
      </c>
      <c r="H326" s="77" t="n">
        <v>2019</v>
      </c>
      <c r="I326" s="77" t="inlineStr">
        <is>
          <t>IEEE Access</t>
        </is>
      </c>
      <c r="J326" s="77" t="inlineStr">
        <is>
          <t>10.1109/access.2019.2919657</t>
        </is>
      </c>
      <c r="K326" s="95" t="inlineStr">
        <is>
          <t>https://doi.org/10.1109/access.2019.2919657</t>
        </is>
      </c>
      <c r="L326" s="77" t="inlineStr">
        <is>
          <t>The fifth generation (5G) of mobile communication system aims to deliver a ubiquitous mobile service with enhanced quality of service (QoS). It is also expected to enable new use-cases for various vertical industrial applications—such as automobiles, public transportation, medical care, energy, public safety, agriculture, entertainment, manufacturing, and so on. Rapid increases are predicted to occur in user density, traffic volume, and data rate. This calls for novel solutions to the requirements of both mobile users and vertical industries in the next decade. Among various available options, one that appears attractive is to redesign the network architecture—more specifically, to reconstruct the radio access network (RAN). In this paper, we present an inclusive and comprehensive survey on various RAN architectures toward 5G, namely cloud-RAN, heterogeneous cloud-RAN, virtualized cloud-RAN, and fog-RAN. We compare them from various perspectives, such as energy consumption, operations expenditure, resource allocation, spectrum efficiency, system architecture, and network performance. Moreover, we review the key enabling technologies for 5G systems, such as multi-access edge computing, network function virtualization, software-defined networking, and network slicing; and some crucial radio access technologies (RATs), such as millimeter wave, massive multi-input multi-output, device-to-device communication, and massive machine-type communication. Last but not least, we discuss the major research challenges in 5G RAN and 5G RATs and identify several possible directions of future research.</t>
        </is>
      </c>
      <c r="M326" s="77" t="inlineStr">
        <is>
          <t>article</t>
        </is>
      </c>
      <c r="N326" s="77" t="inlineStr">
        <is>
          <t>en</t>
        </is>
      </c>
      <c r="O326" s="77" t="inlineStr">
        <is>
          <t>a comprehensive survey of ran architectures toward 5g mobile communication system|mohammad asif habibi; meysam nasimi; bin han; hans d. schotten|2019</t>
        </is>
      </c>
      <c r="P326" s="77" t="inlineStr">
        <is>
          <t>No</t>
        </is>
      </c>
      <c r="Q326" s="77" t="inlineStr">
        <is>
          <t>Citations: 313</t>
        </is>
      </c>
    </row>
    <row r="327" ht="543.25" customHeight="1" s="57">
      <c r="A327" s="77" t="inlineStr">
        <is>
          <t>OA-0326</t>
        </is>
      </c>
      <c r="B327" s="77" t="inlineStr">
        <is>
          <t>Database</t>
        </is>
      </c>
      <c r="C327" s="77" t="inlineStr">
        <is>
          <t>OpenAlex</t>
        </is>
      </c>
      <c r="D327" s="94" t="n">
        <v>46287</v>
      </c>
      <c r="E327" s="77" t="inlineStr">
        <is>
          <t>Multiple queries (Q1-Q10)</t>
        </is>
      </c>
      <c r="F327" s="77" t="inlineStr">
        <is>
          <t>Challenges in predictive maintenance – A review</t>
        </is>
      </c>
      <c r="G327" s="77" t="inlineStr">
        <is>
          <t>Pedro Nunes; José Santos; Eugénio M. Rocha</t>
        </is>
      </c>
      <c r="H327" s="77" t="n">
        <v>2022</v>
      </c>
      <c r="I327" s="77" t="inlineStr">
        <is>
          <t>CIRP journal of manufacturing science and technology</t>
        </is>
      </c>
      <c r="J327" s="77" t="inlineStr">
        <is>
          <t>10.1016/j.cirpj.2022.11.004</t>
        </is>
      </c>
      <c r="K327" s="95" t="inlineStr">
        <is>
          <t>https://doi.org/10.1016/j.cirpj.2022.11.004</t>
        </is>
      </c>
      <c r="L327" s="77" t="inlineStr">
        <is>
          <t>Predictive maintenance (PdM) aims the reduction of costs to increase the competitive strength of the enterprises. It uses sensor data together with analytics techniques to optimize the schedule of maintenance interventions. The application of such maintenance strategy requires the cooperation of several agents and involves knowledge and skills in distinct fields, since it encompasses from the averaging of relevant signals in the shop-floor to its processing, transmission, storage, and analysis in order to extract meaningful knowledge. PdM is a broad topic, making it impossible to address all its subtopics in the same paper. Having this into consideration, this paper focuses on the main challenges that hinder the development of a generalized data-driven system for PdM, namely: the existence of noisy or erroneous sensor data in a real industrial environment; the necessity to collect, transmit and process high volumes of data in a timely manner; and the fact that current approaches for PdM are specific for a part or equipment rather than global. This paper connects three different perspectives: anomaly detection, which allows the removal of noisy or erroneous data and the detection of relevant events that can be used to improve the prognostics methods; prognostics methods, which address the models to forecast the condition of industrial equipment; and the architectures, which may allow the deployment of the anomaly detection and prognostics methods in real-time and in different industrial scenarios. Furthermore, the last trends, current challenges and opportunities of each perspective are discussed over the paper.</t>
        </is>
      </c>
      <c r="M327" s="77" t="inlineStr">
        <is>
          <t>article</t>
        </is>
      </c>
      <c r="N327" s="77" t="inlineStr">
        <is>
          <t>en</t>
        </is>
      </c>
      <c r="O327" s="77" t="inlineStr">
        <is>
          <t>challenges in predictive maintenance – a review|pedro nunes; josé santos; eugénio m. rocha|2022</t>
        </is>
      </c>
      <c r="P327" s="77" t="inlineStr">
        <is>
          <t>No</t>
        </is>
      </c>
      <c r="Q327" s="77" t="inlineStr">
        <is>
          <t>Citations: 307</t>
        </is>
      </c>
    </row>
    <row r="328" ht="674.6" customHeight="1" s="57">
      <c r="A328" s="77" t="inlineStr">
        <is>
          <t>OA-0327</t>
        </is>
      </c>
      <c r="B328" s="77" t="inlineStr">
        <is>
          <t>Database</t>
        </is>
      </c>
      <c r="C328" s="77" t="inlineStr">
        <is>
          <t>OpenAlex</t>
        </is>
      </c>
      <c r="D328" s="94" t="n">
        <v>46287</v>
      </c>
      <c r="E328" s="77" t="inlineStr">
        <is>
          <t>Multiple queries (Q1-Q10)</t>
        </is>
      </c>
      <c r="F328" s="77" t="inlineStr">
        <is>
          <t>Video Description</t>
        </is>
      </c>
      <c r="G328" s="77" t="inlineStr">
        <is>
          <t>Nayyer Aafaq; Ajmal Mian; Wei Liu; Syed Zulqarnain Gilani; Mubarak Shah</t>
        </is>
      </c>
      <c r="H328" s="77" t="n">
        <v>2019</v>
      </c>
      <c r="I328" s="77" t="inlineStr">
        <is>
          <t>ACM Computing Surveys</t>
        </is>
      </c>
      <c r="J328" s="77" t="inlineStr">
        <is>
          <t>10.1145/3355390</t>
        </is>
      </c>
      <c r="K328" s="95" t="inlineStr">
        <is>
          <t>https://doi.org/10.1145/3355390</t>
        </is>
      </c>
      <c r="L328" s="77" t="inlineStr">
        <is>
          <t>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t>
        </is>
      </c>
      <c r="M328" s="77" t="inlineStr">
        <is>
          <t>article</t>
        </is>
      </c>
      <c r="N328" s="77" t="inlineStr">
        <is>
          <t>en</t>
        </is>
      </c>
      <c r="O328" s="77" t="inlineStr">
        <is>
          <t>video description|nayyer aafaq; ajmal mian; wei liu; syed zulqarnain gilani; mubarak shah|2019</t>
        </is>
      </c>
      <c r="P328" s="77" t="inlineStr">
        <is>
          <t>No</t>
        </is>
      </c>
      <c r="Q328" s="77" t="inlineStr">
        <is>
          <t>Citations: 151</t>
        </is>
      </c>
    </row>
    <row r="329" ht="411.9" customHeight="1" s="57">
      <c r="A329" s="77" t="inlineStr">
        <is>
          <t>OA-0328</t>
        </is>
      </c>
      <c r="B329" s="77" t="inlineStr">
        <is>
          <t>Database</t>
        </is>
      </c>
      <c r="C329" s="77" t="inlineStr">
        <is>
          <t>OpenAlex</t>
        </is>
      </c>
      <c r="D329" s="94" t="n">
        <v>46287</v>
      </c>
      <c r="E329" s="77" t="inlineStr">
        <is>
          <t>Multiple queries (Q1-Q10)</t>
        </is>
      </c>
      <c r="F329" s="77" t="inlineStr">
        <is>
          <t>A Comprehensive Review of Deep Learning: Architectures, Recent Advances, and Applications</t>
        </is>
      </c>
      <c r="G329" s="77" t="inlineStr">
        <is>
          <t>Ibomoiye Domor Mienye; Theo G. Swart</t>
        </is>
      </c>
      <c r="H329" s="77" t="n">
        <v>2024</v>
      </c>
      <c r="I329" s="77" t="inlineStr">
        <is>
          <t>Information</t>
        </is>
      </c>
      <c r="J329" s="77" t="inlineStr">
        <is>
          <t>10.3390/info15120755</t>
        </is>
      </c>
      <c r="K329" s="95" t="inlineStr">
        <is>
          <t>https://doi.org/10.3390/info15120755</t>
        </is>
      </c>
      <c r="L329" s="77" t="inlineStr">
        <is>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is>
      </c>
      <c r="M329" s="77" t="inlineStr">
        <is>
          <t>article</t>
        </is>
      </c>
      <c r="N329" s="77" t="inlineStr">
        <is>
          <t>en</t>
        </is>
      </c>
      <c r="O329" s="77" t="inlineStr">
        <is>
          <t>a comprehensive review of deep learning: architectures, recent advances, and applications|ibomoiye domor mienye; theo g. swart|2024</t>
        </is>
      </c>
      <c r="P329" s="77" t="inlineStr">
        <is>
          <t>No</t>
        </is>
      </c>
      <c r="Q329" s="77" t="inlineStr">
        <is>
          <t>Citations: 309</t>
        </is>
      </c>
    </row>
    <row r="330" ht="313.4" customHeight="1" s="57">
      <c r="A330" s="77" t="inlineStr">
        <is>
          <t>OA-0329</t>
        </is>
      </c>
      <c r="B330" s="77" t="inlineStr">
        <is>
          <t>Database</t>
        </is>
      </c>
      <c r="C330" s="77" t="inlineStr">
        <is>
          <t>OpenAlex</t>
        </is>
      </c>
      <c r="D330" s="94" t="n">
        <v>46287</v>
      </c>
      <c r="E330" s="77" t="inlineStr">
        <is>
          <t>Multiple queries (Q1-Q10)</t>
        </is>
      </c>
      <c r="F330" s="77" t="inlineStr">
        <is>
          <t>Attention-based residual autoencoder for video anomaly detection</t>
        </is>
      </c>
      <c r="G330" s="77" t="inlineStr">
        <is>
          <t>Viet-Tuan Le; Yong-Guk Kim</t>
        </is>
      </c>
      <c r="H330" s="77" t="n">
        <v>2022</v>
      </c>
      <c r="I330" s="77" t="inlineStr">
        <is>
          <t>Applied Intelligence</t>
        </is>
      </c>
      <c r="J330" s="77" t="inlineStr">
        <is>
          <t>10.1007/s10489-022-03613-1</t>
        </is>
      </c>
      <c r="K330" s="95" t="inlineStr">
        <is>
          <t>https://doi.org/10.1007/s10489-022-03613-1</t>
        </is>
      </c>
      <c r="L330" s="77" t="inlineStr">
        <is>
          <t>Abstract Automatic anomaly detection is a crucial task in video surveillance system intensively used for public safety and others. The present system adopts a spatial branch and a temporal branch in a unified network that exploits both spatial and temporal information effectively. The network has a residual autoencoder architecture, consisting of a deep convolutional neural network-based encoder and a multi-stage channel attention-based decoder, trained in an unsupervised manner. The temporal shift method is used for exploiting the temporal feature, whereas the contextual dependency is extracted by channel attention modules. System performance is evaluated using three standard benchmark datasets. Result suggests that our network outperforms the state-of-the-art methods, achieving 97.4% for UCSD Ped2, 86.7% for CUHK Avenue, and 73.6% for ShanghaiTech dataset in term of Area Under Curve, respectively.</t>
        </is>
      </c>
      <c r="M330" s="77" t="inlineStr">
        <is>
          <t>article</t>
        </is>
      </c>
      <c r="N330" s="77" t="inlineStr">
        <is>
          <t>en</t>
        </is>
      </c>
      <c r="O330" s="77" t="inlineStr">
        <is>
          <t>attention-based residual autoencoder for video anomaly detection|viet-tuan le; yong-guk kim|2022</t>
        </is>
      </c>
      <c r="P330" s="77" t="inlineStr">
        <is>
          <t>No</t>
        </is>
      </c>
      <c r="Q330" s="77" t="inlineStr">
        <is>
          <t>Citations: 209</t>
        </is>
      </c>
    </row>
    <row r="331" ht="477.6" customHeight="1" s="57">
      <c r="A331" s="77" t="inlineStr">
        <is>
          <t>OA-0330</t>
        </is>
      </c>
      <c r="B331" s="77" t="inlineStr">
        <is>
          <t>Database</t>
        </is>
      </c>
      <c r="C331" s="77" t="inlineStr">
        <is>
          <t>OpenAlex</t>
        </is>
      </c>
      <c r="D331" s="94" t="n">
        <v>46287</v>
      </c>
      <c r="E331" s="77" t="inlineStr">
        <is>
          <t>Multiple queries (Q1-Q10)</t>
        </is>
      </c>
      <c r="F331" s="77" t="inlineStr">
        <is>
          <t>A novel attention-based hybrid CNN-RNN architecture for sEMG-based gesture recognition</t>
        </is>
      </c>
      <c r="G331" s="77" t="inlineStr">
        <is>
          <t>Yu Hu; Yongkang Wong; Wentao Wei; Yu Du; Mohan Kankanhalli; Weidong Geng</t>
        </is>
      </c>
      <c r="H331" s="77" t="n">
        <v>2018</v>
      </c>
      <c r="I331" s="77" t="inlineStr">
        <is>
          <t>PLoS ONE</t>
        </is>
      </c>
      <c r="J331" s="77" t="inlineStr">
        <is>
          <t>10.1371/journal.pone.0206049</t>
        </is>
      </c>
      <c r="K331" s="95" t="inlineStr">
        <is>
          <t>https://doi.org/10.1371/journal.pone.0206049</t>
        </is>
      </c>
      <c r="L331" s="77" t="inlineStr">
        <is>
          <t>The surface electromyography (sEMG)-based gesture recognition with deep learning approach plays an increasingly important role in human-computer interaction. Existing deep learning architectures are mainly based on Convolutional Neural Network (CNN) architecture which captures spatial information of electromyogram signal. Motivated by the sequential nature of electromyogram signal, we propose an attention-based hybrid CNN and RNN (CNN-RNN) architecture to better capture temporal properties of electromyogram signal for gesture recognition problem. Moreover, we present a new sEMG image representation method based on a traditional feature vector which enables deep learning architectures to extract implicit correlations between different channels for sparse multi-channel electromyogram signal. Extensive experiments on five sEMG benchmark databases show that the proposed method outperforms all reported state-of-the-art methods on both sparse multi-channel and high-density sEMG databases. To compare with the existing works, we set the window length to 200ms for NinaProDB1 and NinaProDB2, and 150ms for BioPatRec sub-database, CapgMyo sub-database, and csl-hdemg databases. The recognition accuracies of the aforementioned benchmark databases are 87.0%, 82.2%, 94.1%, 99.7% and 94.5%, which are 9.2%, 3.5%, 1.2%, 0.2% and 5.2% higher than the state-of-the-art performance, respectively.</t>
        </is>
      </c>
      <c r="M331" s="77" t="inlineStr">
        <is>
          <t>article</t>
        </is>
      </c>
      <c r="N331" s="77" t="inlineStr">
        <is>
          <t>en</t>
        </is>
      </c>
      <c r="O331" s="77" t="inlineStr">
        <is>
          <t>a novel attention-based hybrid cnn-rnn architecture for semg-based gesture recognition|yu hu; yongkang wong; wentao wei; yu du; mohan kankanhalli; weidong geng|2018</t>
        </is>
      </c>
      <c r="P331" s="77" t="inlineStr">
        <is>
          <t>No</t>
        </is>
      </c>
      <c r="Q331" s="77" t="inlineStr">
        <is>
          <t>Citations: 405</t>
        </is>
      </c>
    </row>
    <row r="332" ht="247.75" customHeight="1" s="57">
      <c r="A332" s="77" t="inlineStr">
        <is>
          <t>OA-0331</t>
        </is>
      </c>
      <c r="B332" s="77" t="inlineStr">
        <is>
          <t>Database</t>
        </is>
      </c>
      <c r="C332" s="77" t="inlineStr">
        <is>
          <t>OpenAlex</t>
        </is>
      </c>
      <c r="D332" s="94" t="n">
        <v>46287</v>
      </c>
      <c r="E332" s="77" t="inlineStr">
        <is>
          <t>Multiple queries (Q1-Q10)</t>
        </is>
      </c>
      <c r="F332" s="77" t="inlineStr">
        <is>
          <t>A Survey of Coarse-Grained Reconfigurable Architecture and Design</t>
        </is>
      </c>
      <c r="G332" s="77" t="inlineStr">
        <is>
          <t>Leibo Liu; Jianfeng Zhu; Zhaoshi Li; Yanan Lu; Yangdong Deng; Jie Han; Shouyi Yin; Shaojun Wei</t>
        </is>
      </c>
      <c r="H332" s="77" t="n">
        <v>2019</v>
      </c>
      <c r="I332" s="77" t="inlineStr">
        <is>
          <t>ACM Computing Surveys</t>
        </is>
      </c>
      <c r="J332" s="77" t="inlineStr">
        <is>
          <t>10.1145/3357375</t>
        </is>
      </c>
      <c r="K332" s="95" t="inlineStr">
        <is>
          <t>https://doi.org/10.1145/3357375</t>
        </is>
      </c>
      <c r="L332" s="77" t="inlineStr">
        <is>
          <t>As general-purpose processors have hit the power wall and chip fabrication cost escalates alarmingly, coarse-grained reconfigurable architectures (CGRAs) are attracting increasing interest from both academia and industry, because they offer the performance and energy efficiency of hardware with the flexibility of software. However, CGRAs are not yet mature in terms of programmability, productivity, and adaptability. This article reviews the architecture and design of CGRAs thoroughly for the purpose of exploiting their full potential. First, a novel multidimensional taxonomy is proposed. Second, major challenges and the corresponding state-of-the-art techniques are surveyed and analyzed. Finally, the future development is discussed.</t>
        </is>
      </c>
      <c r="M332" s="77" t="inlineStr">
        <is>
          <t>article</t>
        </is>
      </c>
      <c r="N332" s="77" t="inlineStr">
        <is>
          <t>en</t>
        </is>
      </c>
      <c r="O332" s="77" t="inlineStr">
        <is>
          <t>a survey of coarse-grained reconfigurable architecture and design|leibo liu; jianfeng zhu; zhaoshi li; yanan lu; yangdong deng; jie han; shouyi yin; shaojun wei|2019</t>
        </is>
      </c>
      <c r="P332" s="77" t="inlineStr">
        <is>
          <t>No</t>
        </is>
      </c>
      <c r="Q332" s="77" t="inlineStr">
        <is>
          <t>Citations: 237</t>
        </is>
      </c>
    </row>
    <row r="333" ht="362.65" customHeight="1" s="57">
      <c r="A333" s="77" t="inlineStr">
        <is>
          <t>OA-0332</t>
        </is>
      </c>
      <c r="B333" s="77" t="inlineStr">
        <is>
          <t>Database</t>
        </is>
      </c>
      <c r="C333" s="77" t="inlineStr">
        <is>
          <t>OpenAlex</t>
        </is>
      </c>
      <c r="D333" s="94" t="n">
        <v>46287</v>
      </c>
      <c r="E333" s="77" t="inlineStr">
        <is>
          <t>Multiple queries (Q1-Q10)</t>
        </is>
      </c>
      <c r="F333" s="77" t="inlineStr">
        <is>
          <t>Attention mechanisms in computer vision: A survey</t>
        </is>
      </c>
      <c r="G333" s="77" t="inlineStr">
        <is>
          <t>Meng-Hao Guo; Tian-Xing Xu; Jiangjiang Liu; Zheng-Ning Liu; Peng-Tao Jiang; Tai‐Jiang Mu; Song–Hai Zhang; Ralph R. Martin; Ming‐Ming Cheng; Shi‐Min Hu</t>
        </is>
      </c>
      <c r="H333" s="77" t="n">
        <v>2022</v>
      </c>
      <c r="I333" s="77" t="inlineStr">
        <is>
          <t>Computational Visual Media</t>
        </is>
      </c>
      <c r="J333" s="77" t="inlineStr">
        <is>
          <t>10.1007/s41095-022-0271-y</t>
        </is>
      </c>
      <c r="K333" s="95" t="inlineStr">
        <is>
          <t>https://doi.org/10.1007/s41095-022-0271-y</t>
        </is>
      </c>
      <c r="L333" s="77" t="inlineStr">
        <is>
          <t>Humans can naturally and effectively find salient regions in complex scenes. Motivated by this observation, attention mechanisms were introduced into computer vision with the aim of imitating this aspect of the human visual system. Such an attention mechanism can be regarded as a dynamic weight adjustment process based on features of the input image. Attention mechanisms have achieved great success in many visual tasks, including image classification, object detection, semantic segmentation, video understanding, image generation, 3D vision, multimodal tasks, and self-supervised learning. In this survey, we provide a comprehensive review of various attention mechanisms in computer vision and categorize them according to approach, such as channel attention, spatial attention, temporal attention, and branch attention; a related repository https://github.com/MenghaoGuo/Awesome-Vision-Attentions is dedicated to collecting related work. We also suggest future directions for attention mechanism research.</t>
        </is>
      </c>
      <c r="M333" s="77" t="inlineStr">
        <is>
          <t>article</t>
        </is>
      </c>
      <c r="N333" s="77" t="inlineStr">
        <is>
          <t>en</t>
        </is>
      </c>
      <c r="O333" s="77" t="inlineStr">
        <is>
          <t>attention mechanisms in computer vision: a survey|meng-hao guo; tian-xing xu; jiangjiang liu; zheng-ning liu; peng-tao jiang; tai‐jiang mu; song–hai zhang; ralph r. martin; ming‐ming cheng; shi‐min hu|2022</t>
        </is>
      </c>
      <c r="P333" s="77" t="inlineStr">
        <is>
          <t>No</t>
        </is>
      </c>
      <c r="Q333" s="77" t="inlineStr">
        <is>
          <t>Citations: 2517</t>
        </is>
      </c>
    </row>
    <row r="334" ht="510.4" customHeight="1" s="57">
      <c r="A334" s="77" t="inlineStr">
        <is>
          <t>OA-0333</t>
        </is>
      </c>
      <c r="B334" s="77" t="inlineStr">
        <is>
          <t>Database</t>
        </is>
      </c>
      <c r="C334" s="77" t="inlineStr">
        <is>
          <t>OpenAlex</t>
        </is>
      </c>
      <c r="D334" s="94" t="n">
        <v>46287</v>
      </c>
      <c r="E334" s="77" t="inlineStr">
        <is>
          <t>Multiple queries (Q1-Q10)</t>
        </is>
      </c>
      <c r="F334" s="77" t="inlineStr">
        <is>
          <t>Fog Computing: A Comprehensive Architectural Survey</t>
        </is>
      </c>
      <c r="G334" s="77" t="inlineStr">
        <is>
          <t>Pooyan Habibi; Mohammad Farhoudi; Sepehr Kazemian; Siavash Khorsandi; Alberto Leon‐Garcia</t>
        </is>
      </c>
      <c r="H334" s="77" t="n">
        <v>2020</v>
      </c>
      <c r="I334" s="77" t="inlineStr">
        <is>
          <t>IEEE Access</t>
        </is>
      </c>
      <c r="J334" s="77" t="inlineStr">
        <is>
          <t>10.1109/access.2020.2983253</t>
        </is>
      </c>
      <c r="K334" s="95" t="inlineStr">
        <is>
          <t>https://doi.org/10.1109/access.2020.2983253</t>
        </is>
      </c>
      <c r="L334" s="77" t="inlineStr">
        <is>
          <t>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is>
      </c>
      <c r="M334" s="77" t="inlineStr">
        <is>
          <t>article</t>
        </is>
      </c>
      <c r="N334" s="77" t="inlineStr">
        <is>
          <t>en</t>
        </is>
      </c>
      <c r="O334" s="77" t="inlineStr">
        <is>
          <t>fog computing: a comprehensive architectural survey|pooyan habibi; mohammad farhoudi; sepehr kazemian; siavash khorsandi; alberto leon‐garcia|2020</t>
        </is>
      </c>
      <c r="P334" s="77" t="inlineStr">
        <is>
          <t>No</t>
        </is>
      </c>
      <c r="Q334" s="77" t="inlineStr">
        <is>
          <t>Citations: 230</t>
        </is>
      </c>
    </row>
    <row r="335" ht="641.75" customHeight="1" s="57">
      <c r="A335" s="77" t="inlineStr">
        <is>
          <t>OA-0334</t>
        </is>
      </c>
      <c r="B335" s="77" t="inlineStr">
        <is>
          <t>Database</t>
        </is>
      </c>
      <c r="C335" s="77" t="inlineStr">
        <is>
          <t>OpenAlex</t>
        </is>
      </c>
      <c r="D335" s="94" t="n">
        <v>46287</v>
      </c>
      <c r="E335" s="77" t="inlineStr">
        <is>
          <t>Multiple queries (Q1-Q10)</t>
        </is>
      </c>
      <c r="F335" s="77" t="inlineStr">
        <is>
          <t>A Survey of IoT Security Based on a Layered Architecture of Sensing and Data Analysis</t>
        </is>
      </c>
      <c r="G335" s="77" t="inlineStr">
        <is>
          <t>Hichem Mrabet; Sana Belguith; Adeeb Alhomoud; Abderrazak Jemai</t>
        </is>
      </c>
      <c r="H335" s="77" t="n">
        <v>2020</v>
      </c>
      <c r="I335" s="77" t="inlineStr">
        <is>
          <t>Sensors</t>
        </is>
      </c>
      <c r="J335" s="77" t="inlineStr">
        <is>
          <t>10.3390/s20133625</t>
        </is>
      </c>
      <c r="K335" s="95" t="inlineStr">
        <is>
          <t>https://doi.org/10.3390/s20133625</t>
        </is>
      </c>
      <c r="L335" s="77" t="inlineStr">
        <is>
          <t>The Internet of Things (IoT) is leading today's digital transformation. Relying on a combination of technologies, protocols, and devices such as wireless sensors and newly developed wearable and implanted sensors, IoT is changing every aspect of daily life, especially recent applications in digital healthcare. IoT incorporates various kinds of hardware, communication protocols, and services. This IoT diversity can be viewed as a double-edged sword that provides comfort to users but can lead also to a large number of security threats and attacks. In this survey paper, a new compacted and optimized architecture for IoT is proposed based on five layers. Likewise, we propose a new classification of security threats and attacks based on new IoT architecture. The IoT architecture involves a physical perception layer, a network and protocol layer, a transport layer, an application layer, and a data and cloud services layer. First, the physical sensing layer incorporates the basic hardware used by IoT. Second, we highlight the various network and protocol technologies employed by IoT, and review the security threats and solutions. Transport protocols are exhibited and the security threats against them are discussed while providing common solutions. Then, the application layer involves application protocols and lightweight encryption algorithms for IoT. Finally, in the data and cloud services layer, the main important security features of IoT cloud platforms are addressed, involving confidentiality, integrity, authorization, authentication, and encryption protocols. The paper is concluded by presenting the open research issues and future directions towards securing IoT, including the lack of standardized lightweight encryption algorithms, the use of machine-learning algorithms to enhance security and the related challenges, the use of Blockchain to address security challenges in IoT, and the implications of IoT deployment in 5G and beyond.</t>
        </is>
      </c>
      <c r="M335" s="77" t="inlineStr">
        <is>
          <t>article</t>
        </is>
      </c>
      <c r="N335" s="77" t="inlineStr">
        <is>
          <t>en</t>
        </is>
      </c>
      <c r="O335" s="77" t="inlineStr">
        <is>
          <t>a survey of iot security based on a layered architecture of sensing and data analysis|hichem mrabet; sana belguith; adeeb alhomoud; abderrazak jemai|2020</t>
        </is>
      </c>
      <c r="P335" s="77" t="inlineStr">
        <is>
          <t>No</t>
        </is>
      </c>
      <c r="Q335" s="77" t="inlineStr">
        <is>
          <t>Citations: 315</t>
        </is>
      </c>
    </row>
    <row r="336" ht="510.4" customHeight="1" s="57">
      <c r="A336" s="77" t="inlineStr">
        <is>
          <t>OA-0335</t>
        </is>
      </c>
      <c r="B336" s="77" t="inlineStr">
        <is>
          <t>Database</t>
        </is>
      </c>
      <c r="C336" s="77" t="inlineStr">
        <is>
          <t>OpenAlex</t>
        </is>
      </c>
      <c r="D336" s="94" t="n">
        <v>46287</v>
      </c>
      <c r="E336" s="77" t="inlineStr">
        <is>
          <t>Multiple queries (Q1-Q10)</t>
        </is>
      </c>
      <c r="F336" s="77" t="inlineStr">
        <is>
          <t>Predicting citywide crowd flows using deep spatio-temporal residual networks</t>
        </is>
      </c>
      <c r="G336" s="77" t="inlineStr">
        <is>
          <t>Junbo Zhang; Yu Zheng; Dekang Qi; Ruiyuan Li; Xiuwen Yi; Tianrui Li</t>
        </is>
      </c>
      <c r="H336" s="77" t="n">
        <v>2018</v>
      </c>
      <c r="I336" s="77" t="inlineStr">
        <is>
          <t>Artificial Intelligence</t>
        </is>
      </c>
      <c r="J336" s="77" t="inlineStr">
        <is>
          <t>10.1016/j.artint.2018.03.002</t>
        </is>
      </c>
      <c r="K336" s="95" t="inlineStr">
        <is>
          <t>https://doi.org/10.1016/j.artint.2018.03.002</t>
        </is>
      </c>
      <c r="L336" s="77" t="inlineStr">
        <is>
          <t>Forecasting the flow of crowds is of great importance to traffic management and public safety, and very challenging as it is affected by many complex factors, including spatial dependencies (nearby and distant), temporal dependencies (closeness, period, trend), and external conditions (e.g., weather and events). We propose a deep-learning-based approach, called ST-ResNet, to collectively forecast two types of crowd flows (i.e. inflow and outflow) in each and every region of a city. We design an end-to-end structure of ST-ResNet based on unique properties of spatio-temporal data. More specifically, we employ the residual neural network framework to model the temporal closeness, period, and trend properties of crowd traffic. For each property, we design a branch of residual convolutional units, each of which models the spatial properties of crowd traffic. ST-ResNet learns to dynamically aggregate the output of the three residual neural networks based on data, assigning different weights to different branches and regions. The aggregation is further combined with external factors, such as weather and day of the week, to predict the final traffic of crowds in each and every region. We have developed a real-time system based on Microsoft Azure Cloud, called UrbanFlow, providing the crowd flow monitoring and forecasting in Guiyang City of China. In addition, we present an extensive experimental evaluation using two types of crowd flows in Beijing and New York City (NYC), where ST-ResNet outperforms nine well-known baselines.</t>
        </is>
      </c>
      <c r="M336" s="77" t="inlineStr">
        <is>
          <t>article</t>
        </is>
      </c>
      <c r="N336" s="77" t="inlineStr">
        <is>
          <t>en</t>
        </is>
      </c>
      <c r="O336" s="77" t="inlineStr">
        <is>
          <t>predicting citywide crowd flows using deep spatio-temporal residual networks|junbo zhang; yu zheng; dekang qi; ruiyuan li; xiuwen yi; tianrui li|2018</t>
        </is>
      </c>
      <c r="P336" s="77" t="inlineStr">
        <is>
          <t>No</t>
        </is>
      </c>
      <c r="Q336" s="77" t="inlineStr">
        <is>
          <t>Citations: 527</t>
        </is>
      </c>
    </row>
    <row r="337" ht="543.25" customHeight="1" s="57">
      <c r="A337" s="77" t="inlineStr">
        <is>
          <t>OA-0336</t>
        </is>
      </c>
      <c r="B337" s="77" t="inlineStr">
        <is>
          <t>Database</t>
        </is>
      </c>
      <c r="C337" s="77" t="inlineStr">
        <is>
          <t>OpenAlex</t>
        </is>
      </c>
      <c r="D337" s="94" t="n">
        <v>46287</v>
      </c>
      <c r="E337" s="77" t="inlineStr">
        <is>
          <t>Multiple queries (Q1-Q10)</t>
        </is>
      </c>
      <c r="F337" s="77" t="inlineStr">
        <is>
          <t>Perceptual video quality assessment: a survey</t>
        </is>
      </c>
      <c r="G337" s="77" t="inlineStr">
        <is>
          <t>Xiongkuo Min; Huiyu Duan; Wei Sun; Yucheng Zhu; Guangtao Zhai</t>
        </is>
      </c>
      <c r="H337" s="77" t="n">
        <v>2024</v>
      </c>
      <c r="I337" s="77" t="inlineStr">
        <is>
          <t>Science China Information Sciences</t>
        </is>
      </c>
      <c r="J337" s="77" t="inlineStr">
        <is>
          <t>10.1007/s11432-024-4133-3</t>
        </is>
      </c>
      <c r="K337" s="95" t="inlineStr">
        <is>
          <t>https://doi.org/10.1007/s11432-024-4133-3</t>
        </is>
      </c>
      <c r="L337" s="77" t="inlineStr">
        <is>
          <t>Abstract Perceptual video quality assessment plays a vital role in the field of video processing due to the existence of quality degradations introduced in various stages of video signal acquisition, compression, transmission and display. With the advancement of Internet communication and cloud service technology, video content and traffic are growing exponentially, which further emphasizes the requirement for accurate and rapid assessment of video quality. Therefore, numerous subjective and objective video quality assessment studies have been conducted over the past two decades for both generic videos and specific videos such as streaming, user-generated content, 3D, virtual and augmented reality, high dynamic range, high frame rate, audio-visual, etc. This survey provides an up-to-date and comprehensive review of these video quality assessment studies. Specifically, we first review the subjective video quality assessment methodologies and databases, which are necessary for validating the performance of video quality metrics. Second, the objective video quality assessment measures for general purposes are categorized and surveyed according to the methodologies utilized in the quality measures. Third, we overview the objective video quality assessment measures for specific applications and emerging topics. Finally, the performance of the state-of-the-art video quality assessment measures is compared and analyzed. This survey provides a systematic overview of both classical works and recent progress in the realm of video quality assessment, which can help other researchers quickly access the field and conduct relevant research.</t>
        </is>
      </c>
      <c r="M337" s="77" t="inlineStr">
        <is>
          <t>article</t>
        </is>
      </c>
      <c r="N337" s="77" t="inlineStr">
        <is>
          <t>en</t>
        </is>
      </c>
      <c r="O337" s="77" t="inlineStr">
        <is>
          <t>perceptual video quality assessment: a survey|xiongkuo min; huiyu duan; wei sun; yucheng zhu; guangtao zhai|2024</t>
        </is>
      </c>
      <c r="P337" s="77" t="inlineStr">
        <is>
          <t>No</t>
        </is>
      </c>
      <c r="Q337" s="77" t="inlineStr">
        <is>
          <t>Citations: 203</t>
        </is>
      </c>
    </row>
    <row r="338" ht="691" customHeight="1" s="57">
      <c r="A338" s="77" t="inlineStr">
        <is>
          <t>OA-0337</t>
        </is>
      </c>
      <c r="B338" s="77" t="inlineStr">
        <is>
          <t>Database</t>
        </is>
      </c>
      <c r="C338" s="77" t="inlineStr">
        <is>
          <t>OpenAlex</t>
        </is>
      </c>
      <c r="D338" s="94" t="n">
        <v>46287</v>
      </c>
      <c r="E338" s="77" t="inlineStr">
        <is>
          <t>Multiple queries (Q1-Q10)</t>
        </is>
      </c>
      <c r="F338" s="77" t="inlineStr">
        <is>
          <t>5G-Based Smart Healthcare Network: Architecture, Taxonomy, Challenges and Future Research Directions</t>
        </is>
      </c>
      <c r="G338" s="77" t="inlineStr">
        <is>
          <t>Abdul Ahad; Mohammad Tahir; Kok‐Lim Alvin Yau</t>
        </is>
      </c>
      <c r="H338" s="77" t="n">
        <v>2019</v>
      </c>
      <c r="I338" s="77" t="inlineStr">
        <is>
          <t>IEEE Access</t>
        </is>
      </c>
      <c r="J338" s="77" t="inlineStr">
        <is>
          <t>10.1109/access.2019.2930628</t>
        </is>
      </c>
      <c r="K338" s="95" t="inlineStr">
        <is>
          <t>https://doi.org/10.1109/access.2019.2930628</t>
        </is>
      </c>
      <c r="L338" s="77" t="inlineStr">
        <is>
          <t>Healthcare is undergoing a rapid transformation from traditional hospital and specialist focused approach to a distributed patient-centric approach. Advances in several technologies fuel this rapid transformation of healthcare vertical. Among various technologies, communication technologies have enabled to deliver personalized and remote healthcare services. At present, healthcare widely uses the existing 4G network and other communication technologies for smart healthcare applications and are continually evolving to accommodate the needs of future intelligent healthcare applications. As the smart healthcare market expands the number of applications connecting to the network will generate data that will vary in size and formats. This will place complex demands on the network in terms of bandwidth, data rate, and latency, among other factors. As this smart healthcare market matures, the connectivity needs for a large number of devices and machines with sensor-based applications in hospitals will necessitate the need to implement Massive-Machine Type Communication. Further use cases such as remote surgeries and Tactile Internet will spur the need for Ultra Reliability and Low Latency Communications or Critical Machine Type Communication. The existing communication technologies are unable to fulfill the complex and dynamic need that is put on the communication networks by the diverse smart healthcare applications. Therefore, the emerging 5G network is expected to support smart healthcare applications, which can fulfill most of the requirements such as ultra-low latency, high bandwidth, ultra-high reliability, high density, and high energy efficiency. The future smart healthcare networks are expected to be a combination of the 5G and IoT devices which are expected to increase cellular coverage, network performance and address security-related concerns. This paper provides a state-of-the-art review of the 5G and IoT enabled smart healthcare, Taxonomy, research trends, challenges, and future research directions.</t>
        </is>
      </c>
      <c r="M338" s="77" t="inlineStr">
        <is>
          <t>article</t>
        </is>
      </c>
      <c r="N338" s="77" t="inlineStr">
        <is>
          <t>en</t>
        </is>
      </c>
      <c r="O338" s="77" t="inlineStr">
        <is>
          <t>5g-based smart healthcare network: architecture, taxonomy, challenges and future research directions|abdul ahad; mohammad tahir; kok‐lim alvin yau|2019</t>
        </is>
      </c>
      <c r="P338" s="77" t="inlineStr">
        <is>
          <t>No</t>
        </is>
      </c>
      <c r="Q338" s="77" t="inlineStr">
        <is>
          <t>Citations: 357</t>
        </is>
      </c>
    </row>
    <row r="339" ht="608.95" customHeight="1" s="57">
      <c r="A339" s="77" t="inlineStr">
        <is>
          <t>OA-0338</t>
        </is>
      </c>
      <c r="B339" s="77" t="inlineStr">
        <is>
          <t>Database</t>
        </is>
      </c>
      <c r="C339" s="77" t="inlineStr">
        <is>
          <t>OpenAlex</t>
        </is>
      </c>
      <c r="D339" s="94" t="n">
        <v>46287</v>
      </c>
      <c r="E339" s="77" t="inlineStr">
        <is>
          <t>Multiple queries (Q1-Q10)</t>
        </is>
      </c>
      <c r="F339" s="77" t="inlineStr">
        <is>
          <t>Explainable Artificial Intelligence (XAI): Concepts, taxonomies, opportunities and challenges toward responsible AI</t>
        </is>
      </c>
      <c r="G339" s="77" t="inlineStr">
        <is>
          <t>Alejandro Barredo Arrieta; Natalia Díaz-Rodríguez; Javier Del Ser; Adrien Bennetot; Siham Tabik; Alberto Barbado; Salvador García; Sergio Gil-López; Daniel Molina; Richard Benjamins; Raja Chatila; Francisco Herrera</t>
        </is>
      </c>
      <c r="H339" s="77" t="n">
        <v>2019</v>
      </c>
      <c r="I339" s="77" t="inlineStr">
        <is>
          <t>Information Fusion</t>
        </is>
      </c>
      <c r="J339" s="77" t="inlineStr">
        <is>
          <t>10.1016/j.inffus.2019.12.012</t>
        </is>
      </c>
      <c r="K339" s="95" t="inlineStr">
        <is>
          <t>https://doi.org/10.1016/j.inffus.2019.12.012</t>
        </is>
      </c>
      <c r="L339" s="77" t="inlineStr">
        <is>
          <t>In the last years, Artificial Intelligence (AI) has achieved a notable momentum that may deliver the best of expectations over many application sectors across the field. For this to occur, the entire community stands in front of the barrier of explainability, an inherent problem of AI techniques brought by sub-symbolism (e.g. ensembles or Deep Neural Networks) that were not present in the last hype of AI. Paradigms underlying this problem fall within the so-called eXplainable AI (XAI) field, which is acknowledged as a crucial feature for the practical deployment of AI models. This overview examines the existing literature in the field of XAI, including a prospect toward what is yet to be reached. We summarize previous efforts to define explainability in Machine Learning, establishing a novel definition that covers prior conceptual propositions with a major focus on the audience for which explainability is sought. We then propose and discuss about a taxonomy of recent contributions related to the explainability of different Machine Learning models, including those aimed at Deep Learning methods for which a second taxonomy is built. This literature analysis serves as the background for a series of challenges faced by XAI, such as the crossroads between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XAI with a reference material in order to stimulate future research advances, but also to encourage experts and professionals from other disciplines to embrace the benefits of AI in their activity sectors, without any prior bias for its lack of interpretability.</t>
        </is>
      </c>
      <c r="M339" s="77" t="inlineStr">
        <is>
          <t>article</t>
        </is>
      </c>
      <c r="N339" s="77" t="inlineStr">
        <is>
          <t>en</t>
        </is>
      </c>
      <c r="O339" s="77" t="inlineStr">
        <is>
          <t>explainable artificial intelligence (xai): concepts, taxonomies, opportunities and challenges toward responsible ai|alejandro barredo arrieta; natalia díaz-rodríguez; javier del ser; adrien bennetot; siham tabik; alberto barbado; salvador garcía; sergio gil-lópez; daniel molina; richard benjamins; raja chatila; francisco herrera|2019</t>
        </is>
      </c>
      <c r="P339" s="77" t="inlineStr">
        <is>
          <t>No</t>
        </is>
      </c>
      <c r="Q339" s="77" t="inlineStr">
        <is>
          <t>Citations: 9974</t>
        </is>
      </c>
    </row>
    <row r="340" ht="379.1" customHeight="1" s="57">
      <c r="A340" s="77" t="inlineStr">
        <is>
          <t>OA-0339</t>
        </is>
      </c>
      <c r="B340" s="77" t="inlineStr">
        <is>
          <t>Database</t>
        </is>
      </c>
      <c r="C340" s="77" t="inlineStr">
        <is>
          <t>OpenAlex</t>
        </is>
      </c>
      <c r="D340" s="94" t="n">
        <v>46287</v>
      </c>
      <c r="E340" s="77" t="inlineStr">
        <is>
          <t>Multiple queries (Q1-Q10)</t>
        </is>
      </c>
      <c r="F340" s="77" t="inlineStr">
        <is>
          <t>Video Generation From Text</t>
        </is>
      </c>
      <c r="G340" s="77" t="inlineStr">
        <is>
          <t>Yitong Li; Martin Renqiang Min; Dinghan Shen; David Carlson; Lawrence Carin</t>
        </is>
      </c>
      <c r="H340" s="77" t="n">
        <v>2018</v>
      </c>
      <c r="I340" s="77" t="inlineStr">
        <is>
          <t>AAAI Publications (The Association for the Advancement of Artificial Intelligence (AAAI))</t>
        </is>
      </c>
      <c r="J340" s="77" t="inlineStr">
        <is>
          <t>10.1609/aaai.v32i1.12233</t>
        </is>
      </c>
      <c r="K340" s="95" t="inlineStr">
        <is>
          <t>https://doi.org/10.1609/aaai.v32i1.12233</t>
        </is>
      </c>
      <c r="L340" s="77" t="inlineStr">
        <is>
          <t>Generating videos from text has proven to be a significant challenge for existing generative models. We tackle this problem by training a conditional generative model to extract both static and dynamic information from text. This is manifested in a hybrid framework, employing a Variational Autoencoder (VAE) and a Generative Adversarial Network (GAN). The static features, called "gist," are used to sketch text-conditioned background color and object layout structure. Dynamic features are considered by transforming input text into an image filter. To obtain a large amount of data for training the deep-learning model, we develop a method to automatically create a matched text-video corpus from publicly available online videos. Experimental results show that the proposed framework generates plausible and diverse short-duration smooth videos, while accurately reflecting the input text information. It significantly outperforms baseline models that directly adapt text-to-image generation procedures to produce videos. Performance is evaluated both visually and by adapting the inception score used to evaluate image generation in GANs.</t>
        </is>
      </c>
      <c r="M340" s="77" t="inlineStr">
        <is>
          <t>article</t>
        </is>
      </c>
      <c r="N340" s="77" t="inlineStr">
        <is>
          <t>en</t>
        </is>
      </c>
      <c r="O340" s="77" t="inlineStr">
        <is>
          <t>video generation from text|yitong li; martin renqiang min; dinghan shen; david carlson; lawrence carin|2018</t>
        </is>
      </c>
      <c r="P340" s="77" t="inlineStr">
        <is>
          <t>No</t>
        </is>
      </c>
      <c r="Q340" s="77" t="inlineStr">
        <is>
          <t>Citations: 160</t>
        </is>
      </c>
    </row>
    <row r="341" ht="264.15" customHeight="1" s="57">
      <c r="A341" s="77" t="inlineStr">
        <is>
          <t>OA-0340</t>
        </is>
      </c>
      <c r="B341" s="77" t="inlineStr">
        <is>
          <t>Database</t>
        </is>
      </c>
      <c r="C341" s="77" t="inlineStr">
        <is>
          <t>OpenAlex</t>
        </is>
      </c>
      <c r="D341" s="94" t="n">
        <v>46287</v>
      </c>
      <c r="E341" s="77" t="inlineStr">
        <is>
          <t>Multiple queries (Q1-Q10)</t>
        </is>
      </c>
      <c r="F341" s="77" t="inlineStr">
        <is>
          <t>Internet of Things: A General Overview between Architectures, Protocols and Applications</t>
        </is>
      </c>
      <c r="G341" s="77" t="inlineStr">
        <is>
          <t>Marco Lombardi; Francesco Pascale; Domenico Santaniello</t>
        </is>
      </c>
      <c r="H341" s="77" t="n">
        <v>2021</v>
      </c>
      <c r="I341" s="77" t="inlineStr">
        <is>
          <t>Information</t>
        </is>
      </c>
      <c r="J341" s="77" t="inlineStr">
        <is>
          <t>10.3390/info12020087</t>
        </is>
      </c>
      <c r="K341" s="95" t="inlineStr">
        <is>
          <t>https://doi.org/10.3390/info12020087</t>
        </is>
      </c>
      <c r="L341" s="77" t="inlineStr">
        <is>
          <t>In recent years, the growing number of devices connected to the internet has increased significantly. These devices can interact with the external environment and with human beings through a wide range of sensors that, perceiving reality through the digitization of some parameters of interest, can provide an enormous amount of data. All this data is then shared on the network with other devices and with different applications and infrastructures. This dynamic and ever-changing world underlies the Internet of Things (IoT) paradigm. To date, countless applications based on IoT have been developed; think of Smart Cities, smart roads, and smart industries. This article analyzes the current architectures, technologies, protocols, and applications that characterize the paradigm.</t>
        </is>
      </c>
      <c r="M341" s="77" t="inlineStr">
        <is>
          <t>article</t>
        </is>
      </c>
      <c r="N341" s="77" t="inlineStr">
        <is>
          <t>en</t>
        </is>
      </c>
      <c r="O341" s="77" t="inlineStr">
        <is>
          <t>internet of things: a general overview between architectures, protocols and applications|marco lombardi; francesco pascale; domenico santaniello|2021</t>
        </is>
      </c>
      <c r="P341" s="77" t="inlineStr">
        <is>
          <t>No</t>
        </is>
      </c>
      <c r="Q341" s="77" t="inlineStr">
        <is>
          <t>Citations: 300</t>
        </is>
      </c>
    </row>
    <row r="342" ht="526.85" customHeight="1" s="57">
      <c r="A342" s="77" t="inlineStr">
        <is>
          <t>OA-0341</t>
        </is>
      </c>
      <c r="B342" s="77" t="inlineStr">
        <is>
          <t>Database</t>
        </is>
      </c>
      <c r="C342" s="77" t="inlineStr">
        <is>
          <t>OpenAlex</t>
        </is>
      </c>
      <c r="D342" s="94" t="n">
        <v>46287</v>
      </c>
      <c r="E342" s="77" t="inlineStr">
        <is>
          <t>Multiple queries (Q1-Q10)</t>
        </is>
      </c>
      <c r="F342" s="77" t="inlineStr">
        <is>
          <t>UVid-Net: Enhanced Semantic Segmentation of UAV Aerial Videos by Embedding Temporal Information</t>
        </is>
      </c>
      <c r="G342" s="77" t="inlineStr">
        <is>
          <t>S Girisha; Ujjwal Verma; M. M. Manohara Pai; Radhika M. Pai</t>
        </is>
      </c>
      <c r="H342" s="77" t="n">
        <v>2021</v>
      </c>
      <c r="I342" s="77" t="inlineStr">
        <is>
          <t>IEEE Journal of Selected Topics in Applied Earth Observations and Remote Sensing</t>
        </is>
      </c>
      <c r="J342" s="77" t="inlineStr">
        <is>
          <t>10.1109/jstars.2021.3069909</t>
        </is>
      </c>
      <c r="K342" s="95" t="inlineStr">
        <is>
          <t>https://doi.org/10.1109/jstars.2021.3069909</t>
        </is>
      </c>
      <c r="L342" s="77" t="inlineStr">
        <is>
          <t>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t>
        </is>
      </c>
      <c r="M342" s="77" t="inlineStr">
        <is>
          <t>article</t>
        </is>
      </c>
      <c r="N342" s="77" t="inlineStr">
        <is>
          <t>en</t>
        </is>
      </c>
      <c r="O342" s="77" t="inlineStr">
        <is>
          <t>uvid-net: enhanced semantic segmentation of uav aerial videos by embedding temporal information|s girisha; ujjwal verma; m. m. manohara pai; radhika m. pai|2021</t>
        </is>
      </c>
      <c r="P342" s="77" t="inlineStr">
        <is>
          <t>No</t>
        </is>
      </c>
      <c r="Q342" s="77" t="inlineStr">
        <is>
          <t>Citations: 67</t>
        </is>
      </c>
    </row>
    <row r="343" ht="411.9" customHeight="1" s="57">
      <c r="A343" s="77" t="inlineStr">
        <is>
          <t>OA-0342</t>
        </is>
      </c>
      <c r="B343" s="77" t="inlineStr">
        <is>
          <t>Database</t>
        </is>
      </c>
      <c r="C343" s="77" t="inlineStr">
        <is>
          <t>OpenAlex</t>
        </is>
      </c>
      <c r="D343" s="94" t="n">
        <v>46287</v>
      </c>
      <c r="E343" s="77" t="inlineStr">
        <is>
          <t>Multiple queries (Q1-Q10)</t>
        </is>
      </c>
      <c r="F343" s="77" t="inlineStr">
        <is>
          <t>A Survey of Convolutional Neural Networks: Analysis, Applications, and Prospects</t>
        </is>
      </c>
      <c r="G343" s="77" t="inlineStr">
        <is>
          <t>Zewen Li; Fan Liu; Wenjie Yang; Shouheng Peng; Jun Zhou</t>
        </is>
      </c>
      <c r="H343" s="77" t="n">
        <v>2021</v>
      </c>
      <c r="I343" s="77" t="inlineStr">
        <is>
          <t>IEEE Transactions on Neural Networks and Learning Systems</t>
        </is>
      </c>
      <c r="J343" s="77" t="inlineStr">
        <is>
          <t>10.1109/tnnls.2021.3084827</t>
        </is>
      </c>
      <c r="K343" s="95" t="inlineStr">
        <is>
          <t>https://doi.org/10.1109/tnnls.2021.3084827</t>
        </is>
      </c>
      <c r="L343" s="77"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M343" s="77" t="inlineStr">
        <is>
          <t>article</t>
        </is>
      </c>
      <c r="N343" s="77" t="inlineStr">
        <is>
          <t>en</t>
        </is>
      </c>
      <c r="O343" s="77" t="inlineStr">
        <is>
          <t>a survey of convolutional neural networks: analysis, applications, and prospects|zewen li; fan liu; wenjie yang; shouheng peng; jun zhou|2021</t>
        </is>
      </c>
      <c r="P343" s="77" t="inlineStr">
        <is>
          <t>No</t>
        </is>
      </c>
      <c r="Q343" s="77" t="inlineStr">
        <is>
          <t>Citations: 5140</t>
        </is>
      </c>
    </row>
    <row r="344" ht="608.95" customHeight="1" s="57">
      <c r="A344" s="77" t="inlineStr">
        <is>
          <t>OA-0343</t>
        </is>
      </c>
      <c r="B344" s="77" t="inlineStr">
        <is>
          <t>Database</t>
        </is>
      </c>
      <c r="C344" s="77" t="inlineStr">
        <is>
          <t>OpenAlex</t>
        </is>
      </c>
      <c r="D344" s="94" t="n">
        <v>46287</v>
      </c>
      <c r="E344" s="77" t="inlineStr">
        <is>
          <t>Multiple queries (Q1-Q10)</t>
        </is>
      </c>
      <c r="F344" s="77" t="inlineStr">
        <is>
          <t>Context-Aware Misinformation Detection: A Benchmark of Deep Learning Architectures Using Word Embeddings</t>
        </is>
      </c>
      <c r="G344" s="77" t="inlineStr">
        <is>
          <t>Vlad-Iulian Ilie; Ciprian‐Octavian Truică; Elena‐Simona Apostol; Adrian Paschke</t>
        </is>
      </c>
      <c r="H344" s="77" t="n">
        <v>2021</v>
      </c>
      <c r="I344" s="77" t="inlineStr">
        <is>
          <t>IEEE Access</t>
        </is>
      </c>
      <c r="J344" s="77" t="inlineStr">
        <is>
          <t>10.1109/access.2021.3132502</t>
        </is>
      </c>
      <c r="K344" s="95" t="inlineStr">
        <is>
          <t>https://doi.org/10.1109/access.2021.3132502</t>
        </is>
      </c>
      <c r="L344" s="77" t="inlineStr">
        <is>
          <t>New mass media paradigms for information distribution have emerged with the digital age. With new digital-enabled mass media, the communication process is centered around the user, while multimedia content is the new identity of news. Thus, the media landscape has shifted from mass media to personalized social media. While this progress brings advantages, it also carries the risk of being detrimental to society through the emergence of misinformation (false or inaccurate information) and disinformation (intentionally spreading misinformation) in the form of fake news. Fake news is a tool used to manipulate public opinion on particular topics, distort public perceptions, and generate social unrest while lacking the rigor of traditional journalism. Driven by this current and real-world problem, in this paper, we train multiple Deep Learning architectures for multi-class classification and compare their performance in detecting the veracity of the news articles. To achieve accurate models in detecting misinformation, we employ a large dataset containing 100 000 news articles labeled with ten classes (one with real news and the rest with different types of fake news). We use two preprocessing techniques, i.e., one simple and another very aggressive, to clean the dataset. We also employ three word embeddings that preserve the word context, i.e., Word2Vec, FastText, and GloVe, pre-trained and trained on our dataset to vectorize the preprocessed dataset. For the misinformation task, we train a Logistic Regression as a baseline and compare its results with the performance of ten Deep Learning architectures. We obtain the best results using a Recurrent Convolutional Neural Network based architecture. The experimental results show that the models are highly dependable on text preprocessing and the word embedding employed.</t>
        </is>
      </c>
      <c r="M344" s="77" t="inlineStr">
        <is>
          <t>article</t>
        </is>
      </c>
      <c r="N344" s="77" t="inlineStr">
        <is>
          <t>en</t>
        </is>
      </c>
      <c r="O344" s="77" t="inlineStr">
        <is>
          <t>context-aware misinformation detection: a benchmark of deep learning architectures using word embeddings|vlad-iulian ilie; ciprian‐octavian truică; elena‐simona apostol; adrian paschke|2021</t>
        </is>
      </c>
      <c r="P344" s="77" t="inlineStr">
        <is>
          <t>No</t>
        </is>
      </c>
      <c r="Q344" s="77" t="inlineStr">
        <is>
          <t>Citations: 102</t>
        </is>
      </c>
    </row>
    <row r="345" ht="379.1" customHeight="1" s="57">
      <c r="A345" s="77" t="inlineStr">
        <is>
          <t>OA-0344</t>
        </is>
      </c>
      <c r="B345" s="77" t="inlineStr">
        <is>
          <t>Database</t>
        </is>
      </c>
      <c r="C345" s="77" t="inlineStr">
        <is>
          <t>OpenAlex</t>
        </is>
      </c>
      <c r="D345" s="94" t="n">
        <v>46287</v>
      </c>
      <c r="E345" s="77" t="inlineStr">
        <is>
          <t>Multiple queries (Q1-Q10)</t>
        </is>
      </c>
      <c r="F345" s="77" t="inlineStr">
        <is>
          <t>A Survey of Text Representation and Embedding Techniques in NLP</t>
        </is>
      </c>
      <c r="G345" s="77" t="inlineStr">
        <is>
          <t>Rajvardhan Patil; Sorio Boit; Venkat N. Gudivada; Jagadeesh Nandigam</t>
        </is>
      </c>
      <c r="H345" s="77" t="n">
        <v>2023</v>
      </c>
      <c r="I345" s="77" t="inlineStr">
        <is>
          <t>IEEE Access</t>
        </is>
      </c>
      <c r="J345" s="77" t="inlineStr">
        <is>
          <t>10.1109/access.2023.3266377</t>
        </is>
      </c>
      <c r="K345" s="95" t="inlineStr">
        <is>
          <t>https://doi.org/10.1109/access.2023.3266377</t>
        </is>
      </c>
      <c r="L345" s="77" t="inlineStr">
        <is>
          <t>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t>
        </is>
      </c>
      <c r="M345" s="77" t="inlineStr">
        <is>
          <t>article</t>
        </is>
      </c>
      <c r="N345" s="77" t="inlineStr">
        <is>
          <t>en</t>
        </is>
      </c>
      <c r="O345" s="77" t="inlineStr">
        <is>
          <t>a survey of text representation and embedding techniques in nlp|rajvardhan patil; sorio boit; venkat n. gudivada; jagadeesh nandigam|2023</t>
        </is>
      </c>
      <c r="P345" s="77" t="inlineStr">
        <is>
          <t>No</t>
        </is>
      </c>
      <c r="Q345" s="77" t="inlineStr">
        <is>
          <t>Citations: 199</t>
        </is>
      </c>
    </row>
    <row r="346" ht="182.05" customHeight="1" s="57">
      <c r="A346" s="77" t="inlineStr">
        <is>
          <t>OA-0345</t>
        </is>
      </c>
      <c r="B346" s="77" t="inlineStr">
        <is>
          <t>Database</t>
        </is>
      </c>
      <c r="C346" s="77" t="inlineStr">
        <is>
          <t>OpenAlex</t>
        </is>
      </c>
      <c r="D346" s="94" t="n">
        <v>46287</v>
      </c>
      <c r="E346" s="77" t="inlineStr">
        <is>
          <t>Multiple queries (Q1-Q10)</t>
        </is>
      </c>
      <c r="F346" s="77" t="inlineStr">
        <is>
          <t>BIM data flow architecture with AR/VR technologies: Use cases in architecture, engineering and construction</t>
        </is>
      </c>
      <c r="G346" s="77" t="inlineStr">
        <is>
          <t>Barbara Schiavi; Vincent Havard; Karim Beddiar; David Baudry</t>
        </is>
      </c>
      <c r="H346" s="77" t="n">
        <v>2021</v>
      </c>
      <c r="I346" s="77" t="inlineStr">
        <is>
          <t>Automation in Construction</t>
        </is>
      </c>
      <c r="J346" s="77" t="inlineStr">
        <is>
          <t>10.1016/j.autcon.2021.104054</t>
        </is>
      </c>
      <c r="K346" s="95" t="inlineStr">
        <is>
          <t>https://doi.org/10.1016/j.autcon.2021.104054</t>
        </is>
      </c>
      <c r="L346" s="77" t="n"/>
      <c r="M346" s="77" t="inlineStr">
        <is>
          <t>article</t>
        </is>
      </c>
      <c r="N346" s="77" t="inlineStr">
        <is>
          <t>en</t>
        </is>
      </c>
      <c r="O346" s="77" t="inlineStr">
        <is>
          <t>bim data flow architecture with ar/vr technologies: use cases in architecture, engineering and construction|barbara schiavi; vincent havard; karim beddiar; david baudry|2021</t>
        </is>
      </c>
      <c r="P346" s="77" t="inlineStr">
        <is>
          <t>No</t>
        </is>
      </c>
      <c r="Q346" s="77" t="inlineStr">
        <is>
          <t>Citations: 210</t>
        </is>
      </c>
    </row>
    <row r="347" ht="444.75" customHeight="1" s="57">
      <c r="A347" s="77" t="inlineStr">
        <is>
          <t>OA-0346</t>
        </is>
      </c>
      <c r="B347" s="77" t="inlineStr">
        <is>
          <t>Database</t>
        </is>
      </c>
      <c r="C347" s="77" t="inlineStr">
        <is>
          <t>OpenAlex</t>
        </is>
      </c>
      <c r="D347" s="94" t="n">
        <v>46287</v>
      </c>
      <c r="E347" s="77" t="inlineStr">
        <is>
          <t>Multiple queries (Q1-Q10)</t>
        </is>
      </c>
      <c r="F347" s="77" t="inlineStr">
        <is>
          <t>Predictive maintenance enabled by machine learning: Use cases and challenges in the automotive industry</t>
        </is>
      </c>
      <c r="G347" s="77" t="inlineStr">
        <is>
          <t>Andreas Theissler; Judith Pérez-Velázquez; Marcel Kettelgerdes; Gordon Elger</t>
        </is>
      </c>
      <c r="H347" s="77" t="n">
        <v>2021</v>
      </c>
      <c r="I347" s="77" t="inlineStr">
        <is>
          <t>Reliability Engineering &amp; System Safety</t>
        </is>
      </c>
      <c r="J347" s="77" t="inlineStr">
        <is>
          <t>10.1016/j.ress.2021.107864</t>
        </is>
      </c>
      <c r="K347" s="95" t="inlineStr">
        <is>
          <t>https://doi.org/10.1016/j.ress.2021.107864</t>
        </is>
      </c>
      <c r="L347" s="77" t="inlineStr">
        <is>
          <t>Recent developments in maintenance modelling fuelled by data-based approaches such as machine learning (ML), have enabled a broad range of applications. In the automotive industry, ensuring the functional safety over the product life cycle while limiting maintenance costs has become a major challenge. One crucial approach to achieve this, is predictive maintenance (PdM). Since modern vehicles come with an enormous amount of operating data, ML is an ideal candidate for PdM. While PdM and ML for automotive systems have both been covered in numerous review papers, there is no current survey on ML-based PdM for automotive systems. The number of publications in this field is increasing — underlining the need for such a survey. Consequently, we survey and categorize papers and analyse them from an application and ML perspective. Following that, we identify open challenges and discuss possible research directions. We conclude that (a) publicly available data would lead to a boost in research activities, (b) the majority of papers rely on supervised methods requiring labelled data, (c) combining multiple data sources can improve accuracies, (d) the use of deep learning methods will further increase but requires efficient and interpretable methods and the availability of large amounts of (labelled) data.</t>
        </is>
      </c>
      <c r="M347" s="77" t="inlineStr">
        <is>
          <t>article</t>
        </is>
      </c>
      <c r="N347" s="77" t="inlineStr">
        <is>
          <t>en</t>
        </is>
      </c>
      <c r="O347" s="77" t="inlineStr">
        <is>
          <t>predictive maintenance enabled by machine learning: use cases and challenges in the automotive industry|andreas theissler; judith pérez-velázquez; marcel kettelgerdes; gordon elger|2021</t>
        </is>
      </c>
      <c r="P347" s="77" t="inlineStr">
        <is>
          <t>No</t>
        </is>
      </c>
      <c r="Q347" s="77" t="inlineStr">
        <is>
          <t>Citations: 524</t>
        </is>
      </c>
    </row>
    <row r="348" ht="99.95" customHeight="1" s="57">
      <c r="A348" s="77" t="inlineStr">
        <is>
          <t>OA-0347</t>
        </is>
      </c>
      <c r="B348" s="77" t="inlineStr">
        <is>
          <t>Database</t>
        </is>
      </c>
      <c r="C348" s="77" t="inlineStr">
        <is>
          <t>OpenAlex</t>
        </is>
      </c>
      <c r="D348" s="94" t="n">
        <v>46287</v>
      </c>
      <c r="E348" s="77" t="inlineStr">
        <is>
          <t>Multiple queries (Q1-Q10)</t>
        </is>
      </c>
      <c r="F348" s="77" t="inlineStr">
        <is>
          <t>Machine Learning: Algorithms, Real-World Applications and Research Directions</t>
        </is>
      </c>
      <c r="G348" s="77" t="inlineStr">
        <is>
          <t>Iqbal H. Sarker</t>
        </is>
      </c>
      <c r="H348" s="77" t="n">
        <v>2021</v>
      </c>
      <c r="I348" s="77" t="inlineStr">
        <is>
          <t>SN Computer Science</t>
        </is>
      </c>
      <c r="J348" s="77" t="inlineStr">
        <is>
          <t>10.1007/s42979-021-00592-x</t>
        </is>
      </c>
      <c r="K348" s="95" t="inlineStr">
        <is>
          <t>https://doi.org/10.1007/s42979-021-00592-x</t>
        </is>
      </c>
      <c r="L348" s="77" t="n"/>
      <c r="M348" s="77" t="inlineStr">
        <is>
          <t>article</t>
        </is>
      </c>
      <c r="N348" s="77" t="inlineStr">
        <is>
          <t>en</t>
        </is>
      </c>
      <c r="O348" s="77" t="inlineStr">
        <is>
          <t>machine learning: algorithms, real-world applications and research directions|iqbal h. sarker|2021</t>
        </is>
      </c>
      <c r="P348" s="77" t="inlineStr">
        <is>
          <t>No</t>
        </is>
      </c>
      <c r="Q348" s="77" t="inlineStr">
        <is>
          <t>Citations: 5409</t>
        </is>
      </c>
    </row>
    <row r="349" ht="592.5" customHeight="1" s="57">
      <c r="A349" s="77" t="inlineStr">
        <is>
          <t>OA-0348</t>
        </is>
      </c>
      <c r="B349" s="77" t="inlineStr">
        <is>
          <t>Database</t>
        </is>
      </c>
      <c r="C349" s="77" t="inlineStr">
        <is>
          <t>OpenAlex</t>
        </is>
      </c>
      <c r="D349" s="94" t="n">
        <v>46287</v>
      </c>
      <c r="E349" s="77" t="inlineStr">
        <is>
          <t>Multiple queries (Q1-Q10)</t>
        </is>
      </c>
      <c r="F349" s="77" t="inlineStr">
        <is>
          <t>ChatGPT for good? On opportunities and challenges of large language models for education</t>
        </is>
      </c>
      <c r="G349" s="77" t="inlineStr">
        <is>
          <t>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t>
        </is>
      </c>
      <c r="H349" s="77" t="n">
        <v>2023</v>
      </c>
      <c r="I349" s="77" t="inlineStr">
        <is>
          <t>Learning and Individual Differences</t>
        </is>
      </c>
      <c r="J349" s="77" t="inlineStr">
        <is>
          <t>10.1016/j.lindif.2023.102274</t>
        </is>
      </c>
      <c r="K349" s="95" t="inlineStr">
        <is>
          <t>https://doi.org/10.1016/j.lindif.2023.102274</t>
        </is>
      </c>
      <c r="L349" s="77" t="inlineStr">
        <is>
          <t>Large language models represent a significant advancement in the field of AI. The underlying technology is key to further innovations and, despite critical views and even bans within communities and regions, large language models are here to stay. This position paper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t>
        </is>
      </c>
      <c r="M349" s="77" t="inlineStr">
        <is>
          <t>article</t>
        </is>
      </c>
      <c r="N349" s="77" t="inlineStr">
        <is>
          <t>en</t>
        </is>
      </c>
      <c r="O349" s="77" t="inlineStr">
        <is>
          <t>chatgpt for good? on opportunities and challenges of large language models for education|enkelejda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kasneci|2023</t>
        </is>
      </c>
      <c r="P349" s="77" t="inlineStr">
        <is>
          <t>No</t>
        </is>
      </c>
      <c r="Q349" s="77" t="inlineStr">
        <is>
          <t>Citations: 6594</t>
        </is>
      </c>
    </row>
    <row r="350" ht="428.35" customHeight="1" s="57">
      <c r="A350" s="77" t="inlineStr">
        <is>
          <t>OA-0349</t>
        </is>
      </c>
      <c r="B350" s="77" t="inlineStr">
        <is>
          <t>Database</t>
        </is>
      </c>
      <c r="C350" s="77" t="inlineStr">
        <is>
          <t>OpenAlex</t>
        </is>
      </c>
      <c r="D350" s="94" t="n">
        <v>46287</v>
      </c>
      <c r="E350" s="77" t="inlineStr">
        <is>
          <t>Multiple queries (Q1-Q10)</t>
        </is>
      </c>
      <c r="F350" s="77" t="inlineStr">
        <is>
          <t>Profiting from innovation in the digital economy: Enabling technologies, standards, and licensing models in the wireless world</t>
        </is>
      </c>
      <c r="G350" s="77" t="inlineStr">
        <is>
          <t>David J. Teece</t>
        </is>
      </c>
      <c r="H350" s="77" t="n">
        <v>2018</v>
      </c>
      <c r="I350" s="77" t="inlineStr">
        <is>
          <t>Research Policy</t>
        </is>
      </c>
      <c r="J350" s="77" t="inlineStr">
        <is>
          <t>10.1016/j.respol.2017.01.015</t>
        </is>
      </c>
      <c r="K350" s="95" t="inlineStr">
        <is>
          <t>https://doi.org/10.1016/j.respol.2017.01.015</t>
        </is>
      </c>
      <c r="L350" s="77" t="inlineStr">
        <is>
          <t>The value-capture problem for innovators in the digital economy involves some different challenges from those in the industrial economy. It inevitably requires understanding the dynamics of platforms and ecosystems. These challenges are amplified for enabling technologies, which are the central focus of this article. The innovator of an enabling technology has a special business model challenge because the applicability to many downstream verticals forecloses, as a practical matter, ownership of all the relevant complements. Complementary assets (vertical and lateral) in the digital context are no longer just potential value-capture mechanisms (through asset price appreciation or through preventing exposure to monopolistic bottleneck pricing by others); they may well be needed simply for the technology to function. Technological and innovational complementors present both coordination and market design challenges to the innovator that generally lead to market failure in the form of an excess of social over private returns. The low private return leads to socially sub-optimal underinvestment in future R&amp;D that can be addressed to some extent by better strategic decision-making by the innovator and/or by far-sighted policies from government and the judiciary.</t>
        </is>
      </c>
      <c r="M350" s="77" t="inlineStr">
        <is>
          <t>article</t>
        </is>
      </c>
      <c r="N350" s="77" t="inlineStr">
        <is>
          <t>en</t>
        </is>
      </c>
      <c r="O350" s="77" t="inlineStr">
        <is>
          <t>profiting from innovation in the digital economy: enabling technologies, standards, and licensing models in the wireless world|david j. teece|2018</t>
        </is>
      </c>
      <c r="P350" s="77" t="inlineStr">
        <is>
          <t>No</t>
        </is>
      </c>
      <c r="Q350" s="77" t="inlineStr">
        <is>
          <t>Citations: 1759</t>
        </is>
      </c>
    </row>
    <row r="351" ht="264.15" customHeight="1" s="57">
      <c r="A351" s="77" t="inlineStr">
        <is>
          <t>OA-0350</t>
        </is>
      </c>
      <c r="B351" s="77" t="inlineStr">
        <is>
          <t>Database</t>
        </is>
      </c>
      <c r="C351" s="77" t="inlineStr">
        <is>
          <t>OpenAlex</t>
        </is>
      </c>
      <c r="D351" s="94" t="n">
        <v>46287</v>
      </c>
      <c r="E351" s="77" t="inlineStr">
        <is>
          <t>Multiple queries (Q1-Q10)</t>
        </is>
      </c>
      <c r="F351" s="77" t="inlineStr">
        <is>
          <t>Deep learning, reinforcement learning, and world models</t>
        </is>
      </c>
      <c r="G351" s="77" t="inlineStr">
        <is>
          <t>Yutaka Matsuo; Yann LeCun; Maneesh Sahani; Doina Precup; David Silver; Masashi Sugiyama; Eiji Uchibe; Jun Morimoto</t>
        </is>
      </c>
      <c r="H351" s="77" t="n">
        <v>2022</v>
      </c>
      <c r="I351" s="77" t="inlineStr">
        <is>
          <t>Neural Networks</t>
        </is>
      </c>
      <c r="J351" s="77" t="inlineStr">
        <is>
          <t>10.1016/j.neunet.2022.03.037</t>
        </is>
      </c>
      <c r="K351" s="95" t="inlineStr">
        <is>
          <t>https://doi.org/10.1016/j.neunet.2022.03.037</t>
        </is>
      </c>
      <c r="L351" s="77" t="inlineStr">
        <is>
          <t>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is>
      </c>
      <c r="M351" s="77" t="inlineStr">
        <is>
          <t>article</t>
        </is>
      </c>
      <c r="N351" s="77" t="inlineStr">
        <is>
          <t>en</t>
        </is>
      </c>
      <c r="O351" s="77" t="inlineStr">
        <is>
          <t>deep learning, reinforcement learning, and world models|yutaka matsuo; yann lecun; maneesh sahani; doina precup; david silver; masashi sugiyama; eiji uchibe; jun morimoto|2022</t>
        </is>
      </c>
      <c r="P351" s="77" t="inlineStr">
        <is>
          <t>No</t>
        </is>
      </c>
      <c r="Q351" s="77" t="inlineStr">
        <is>
          <t>Citations: 533</t>
        </is>
      </c>
    </row>
    <row r="352" ht="461.15" customHeight="1" s="57">
      <c r="A352" s="77" t="inlineStr">
        <is>
          <t>OA-0351</t>
        </is>
      </c>
      <c r="B352" s="77" t="inlineStr">
        <is>
          <t>Database</t>
        </is>
      </c>
      <c r="C352" s="77" t="inlineStr">
        <is>
          <t>OpenAlex</t>
        </is>
      </c>
      <c r="D352" s="94" t="n">
        <v>46287</v>
      </c>
      <c r="E352" s="77" t="inlineStr">
        <is>
          <t>Multiple queries (Q1-Q10)</t>
        </is>
      </c>
      <c r="F352" s="77" t="inlineStr">
        <is>
          <t>Intelligent Clinical Documentation: Harnessing Generative AI for Patient-Centric Clinical Note Generation</t>
        </is>
      </c>
      <c r="G352" s="77" t="inlineStr">
        <is>
          <t>Anjanava Biswas; Wrick Talukdar</t>
        </is>
      </c>
      <c r="H352" s="77" t="n">
        <v>2024</v>
      </c>
      <c r="I352" s="77" t="inlineStr">
        <is>
          <t>International Journal of Innovative Science and Research Technology (IJISRT)</t>
        </is>
      </c>
      <c r="J352" s="77" t="inlineStr">
        <is>
          <t>10.38124/ijisrt/ijisrt24may1483</t>
        </is>
      </c>
      <c r="K352" s="95" t="inlineStr">
        <is>
          <t>https://doi.org/10.38124/ijisrt/ijisrt24may1483</t>
        </is>
      </c>
      <c r="L352" s="77" t="inlineStr">
        <is>
          <t>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is>
      </c>
      <c r="M352" s="77" t="inlineStr">
        <is>
          <t>article</t>
        </is>
      </c>
      <c r="N352" s="77" t="inlineStr">
        <is>
          <t>en</t>
        </is>
      </c>
      <c r="O352" s="77" t="inlineStr">
        <is>
          <t>intelligent clinical documentation: harnessing generative ai for patient-centric clinical note generation|anjanava biswas; wrick talukdar|2024</t>
        </is>
      </c>
      <c r="P352" s="77" t="inlineStr">
        <is>
          <t>No</t>
        </is>
      </c>
      <c r="Q352" s="77" t="inlineStr">
        <is>
          <t>Citations: 1025</t>
        </is>
      </c>
    </row>
    <row r="353" ht="1117.9" customHeight="1" s="57">
      <c r="A353" s="77" t="inlineStr">
        <is>
          <t>OA-0352</t>
        </is>
      </c>
      <c r="B353" s="77" t="inlineStr">
        <is>
          <t>Database</t>
        </is>
      </c>
      <c r="C353" s="77" t="inlineStr">
        <is>
          <t>OpenAlex</t>
        </is>
      </c>
      <c r="D353" s="94" t="n">
        <v>46287</v>
      </c>
      <c r="E353" s="77" t="inlineStr">
        <is>
          <t>Multiple queries (Q1-Q10)</t>
        </is>
      </c>
      <c r="F353" s="77" t="inlineStr">
        <is>
          <t>Real-World Implementation of Video Outpatient Consultations at Macro, Meso, and Micro Levels: Mixed-Method Study</t>
        </is>
      </c>
      <c r="G353" s="77" t="inlineStr">
        <is>
          <t>Trisha Greenhalgh; S. E. Shaw; Joseph Wherton; Shanti Vijayaraghavan; Joanne Morris; Satya Bhattacharya; Philippa Hanson; Desirée Campbell-Richards; Seendy Ramoutar; Anna Collard; Isabel Hodkinson</t>
        </is>
      </c>
      <c r="H353" s="77" t="n">
        <v>2018</v>
      </c>
      <c r="I353" s="77" t="inlineStr">
        <is>
          <t>Journal of Medical Internet Research</t>
        </is>
      </c>
      <c r="J353" s="77" t="inlineStr">
        <is>
          <t>10.2196/jmir.9897</t>
        </is>
      </c>
      <c r="K353" s="95" t="inlineStr">
        <is>
          <t>https://doi.org/10.2196/jmir.9897</t>
        </is>
      </c>
      <c r="L353" s="77" t="inlineStr">
        <is>
          <t>BACKGROUND: There is much interest in virtual consultations using video technology. Randomized controlled trials have shown video consultations to be acceptable, safe, and effective in selected conditions and circumstances. However, this model has rarely been mainstreamed and sustained in real-world settings. OBJECTIVE: The study sought to (1) define good practice and inform implementation of video outpatient consultations and (2) generate transferable knowledge about challenges to scaling up and routinizing this service model. METHODS: A multilevel, mixed-method study of Skype video consultations (micro level) was embedded in an organizational case study (meso level), taking account of national context and wider influences (macro level). The study followed the introduction of video outpatient consultations in three clinical services (diabetes, diabetes antenatal, and cancer surgery) in a National Health Service trust (covering three hospitals) in London, United Kingdom. Data sources included 36 national-level stakeholders (exploratory and semistructured interviews), longitudinal organizational ethnography (300 hours of observations; 24 staff interviews), 30 videotaped remote consultations, 17 audiotaped face-to-face consultations, and national and local documents. Qualitative data, analyzed using sociotechnical change theories, addressed staff and patient experience and organizational and system drivers. Quantitative data, analyzed via descriptive statistics, included uptake of video consultations by staff and patients and microcategorization of different kinds of talk (using the Roter interaction analysis system). RESULTS: When clinical, technical, and practical preconditions were met, video consultations appeared safe and were popular with some patients and staff. Compared with face-to-face consultations for similar conditions, video consultations were very slightly shorter, patients did slightly more talking, and both parties sometimes needed to make explicit things that typically remained implicit in a traditional encounter. Video consultations appeared to work better when the clinician and patient already knew and trusted each other. Some clinicians used Skype adaptively to respond to patient requests for ad hoc encounters in a way that appeared to strengthen supported self-management. The reality of establishing video outpatient services in a busy and financially stretched acute hospital setting proved more complex and time-consuming than originally anticipated. By the end of this study, between 2% and 22% of consultations were being undertaken remotely by participating clinicians. In the remainder, clinicians chose not to participate, or video consultations were considered impractical, technically unachievable, or clinically inadvisable. Technical challenges were typically minor but potentially prohibitive. CONCLUSIONS: Video outpatient consultations appear safe, effective, and convenient for patients in situations where participating clinicians judge them clinically appropriate, but such situations are a fraction of the overall clinic workload. As with other technological innovations, some clinicians will adopt readily, whereas others will need incentives and support. There are complex challenges to embedding video consultation services within routine practice in organizations that are hesitant to change, especially in times of austerity.</t>
        </is>
      </c>
      <c r="M353" s="77" t="inlineStr">
        <is>
          <t>article</t>
        </is>
      </c>
      <c r="N353" s="77" t="inlineStr">
        <is>
          <t>en</t>
        </is>
      </c>
      <c r="O353" s="77" t="inlineStr">
        <is>
          <t>real-world implementation of video outpatient consultations at macro, meso, and micro levels: mixed-method study|trisha greenhalgh; s. e. shaw; joseph wherton; shanti vijayaraghavan; joanne morris; satya bhattacharya; philippa hanson; desirée campbell-richards; seendy ramoutar; anna collard; isabel hodkinson|2018</t>
        </is>
      </c>
      <c r="P353" s="77" t="inlineStr">
        <is>
          <t>No</t>
        </is>
      </c>
      <c r="Q353" s="77" t="inlineStr">
        <is>
          <t>Citations: 421</t>
        </is>
      </c>
    </row>
    <row r="354" ht="592.5" customHeight="1" s="57">
      <c r="A354" s="77" t="inlineStr">
        <is>
          <t>OA-0353</t>
        </is>
      </c>
      <c r="B354" s="77" t="inlineStr">
        <is>
          <t>Database</t>
        </is>
      </c>
      <c r="C354" s="77" t="inlineStr">
        <is>
          <t>OpenAlex</t>
        </is>
      </c>
      <c r="D354" s="94" t="n">
        <v>46287</v>
      </c>
      <c r="E354" s="77" t="inlineStr">
        <is>
          <t>Multiple queries (Q1-Q10)</t>
        </is>
      </c>
      <c r="F354" s="77" t="inlineStr">
        <is>
          <t>Internet of Things (IoT) for Next-Generation Smart Systems: A Review of Current Challenges, Future Trends and Prospects for Emerging 5G-IoT Scenarios</t>
        </is>
      </c>
      <c r="G354" s="77" t="inlineStr">
        <is>
          <t>Kinza Shafique; Bilal A. Khawaja; Farah Sabir; Sameer Qazi; Muhammad Mustaqim</t>
        </is>
      </c>
      <c r="H354" s="77" t="n">
        <v>2020</v>
      </c>
      <c r="I354" s="77" t="inlineStr">
        <is>
          <t>IEEE Access</t>
        </is>
      </c>
      <c r="J354" s="77" t="inlineStr">
        <is>
          <t>10.1109/access.2020.2970118</t>
        </is>
      </c>
      <c r="K354" s="95" t="inlineStr">
        <is>
          <t>https://doi.org/10.1109/access.2020.2970118</t>
        </is>
      </c>
      <c r="L354" s="77" t="inlineStr">
        <is>
          <t>The Internet of Things (IoT)-centric concepts like augmented reality, high-resolution video streaming, self-driven cars, smart environment, e-health care, etc. have a ubiquitous presence now. These applications require higher data-rates, large bandwidth, increased capacity, low latency and high throughput. In light of these emerging concepts, IoT has revolutionized the world by providing seamless connectivity between heterogeneous networks (HetNets). The eventual aim of IoT is to introduce the plug and play technology providing the end-user, ease of operation, remotely access control and configurability. This paper presents the IoT technology from a bird's eye view covering its statistical/architectural trends, use cases, challenges and future prospects. The paper also presents a detailed and extensive overview of the emerging 5G-IoT scenario. Fifth Generation (5G) cellular networks provide key enabling technologies for ubiquitous deployment of the IoT technology. These include carrier aggregation, multiple-input multiple-output (MIMO), massive-MIMO (M-MIMO), coordinated multipoint processing (CoMP), device-to-device (D2D) communications, centralized radio access network (CRAN), software-defined wireless sensor networking (SD-WSN), network function virtualization (NFV) and cognitive radios (CRs). This paper presents an exhaustive review for these key enabling technologies and also discusses the new emerging use cases of 5G-IoT driven by the advances in artificial intelligence, machine and deep learning, ongoing 5G initiatives, quality of service (QoS) requirements in 5G and its standardization issues. Finally, the paper discusses challenges in the implementation of 5G-IoT due to high data-rates requiring both cloud-based platforms and IoT devices based edge computing.</t>
        </is>
      </c>
      <c r="M354" s="77" t="inlineStr">
        <is>
          <t>article</t>
        </is>
      </c>
      <c r="N354" s="77" t="inlineStr">
        <is>
          <t>en</t>
        </is>
      </c>
      <c r="O354" s="77" t="inlineStr">
        <is>
          <t>internet of things (iot) for next-generation smart systems: a review of current challenges, future trends and prospects for emerging 5g-iot scenarios|kinza shafique; bilal a. khawaja; farah sabir; sameer qazi; muhammad mustaqim|2020</t>
        </is>
      </c>
      <c r="P354" s="77" t="inlineStr">
        <is>
          <t>No</t>
        </is>
      </c>
      <c r="Q354" s="77" t="inlineStr">
        <is>
          <t>Citations: 1357</t>
        </is>
      </c>
    </row>
    <row r="355" ht="543.25" customHeight="1" s="57">
      <c r="A355" s="77" t="inlineStr">
        <is>
          <t>OA-0354</t>
        </is>
      </c>
      <c r="B355" s="77" t="inlineStr">
        <is>
          <t>Database</t>
        </is>
      </c>
      <c r="C355" s="77" t="inlineStr">
        <is>
          <t>OpenAlex</t>
        </is>
      </c>
      <c r="D355" s="94" t="n">
        <v>46287</v>
      </c>
      <c r="E355" s="77" t="inlineStr">
        <is>
          <t>Multiple queries (Q1-Q10)</t>
        </is>
      </c>
      <c r="F355" s="77" t="inlineStr">
        <is>
          <t>Interpreting Black-Box Models: A Review on Explainable Artificial Intelligence</t>
        </is>
      </c>
      <c r="G355" s="77" t="inlineStr">
        <is>
          <t>Vikas Hassija; Vinay Chamola; Atmesh Mahapatra; Abhinandan Singal; Divyansh Goel; Kaizhu Huang; Simone Scardapane; Indro Spinelli; Mufti Mahmud; Amir Hussain</t>
        </is>
      </c>
      <c r="H355" s="77" t="n">
        <v>2023</v>
      </c>
      <c r="I355" s="77" t="inlineStr">
        <is>
          <t>Cognitive Computation</t>
        </is>
      </c>
      <c r="J355" s="77" t="inlineStr">
        <is>
          <t>10.1007/s12559-023-10179-8</t>
        </is>
      </c>
      <c r="K355" s="95" t="inlineStr">
        <is>
          <t>https://doi.org/10.1007/s12559-023-10179-8</t>
        </is>
      </c>
      <c r="L355" s="77" t="inlineStr">
        <is>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is>
      </c>
      <c r="M355" s="77" t="inlineStr">
        <is>
          <t>article</t>
        </is>
      </c>
      <c r="N355" s="77" t="inlineStr">
        <is>
          <t>en</t>
        </is>
      </c>
      <c r="O355" s="77" t="inlineStr">
        <is>
          <t>interpreting black-box models: a review on explainable artificial intelligence|vikas hassija; vinay chamola; atmesh mahapatra; abhinandan singal; divyansh goel; kaizhu huang; simone scardapane; indro spinelli; mufti mahmud; amir hussain|2023</t>
        </is>
      </c>
      <c r="P355" s="77" t="inlineStr">
        <is>
          <t>No</t>
        </is>
      </c>
      <c r="Q355" s="77" t="inlineStr">
        <is>
          <t>Citations: 2023</t>
        </is>
      </c>
    </row>
    <row r="356" ht="411.9" customHeight="1" s="57">
      <c r="A356" s="77" t="inlineStr">
        <is>
          <t>OA-0355</t>
        </is>
      </c>
      <c r="B356" s="77" t="inlineStr">
        <is>
          <t>Database</t>
        </is>
      </c>
      <c r="C356" s="77" t="inlineStr">
        <is>
          <t>OpenAlex</t>
        </is>
      </c>
      <c r="D356" s="94" t="n">
        <v>46287</v>
      </c>
      <c r="E356" s="77" t="inlineStr">
        <is>
          <t>Multiple queries (Q1-Q10)</t>
        </is>
      </c>
      <c r="F356" s="77" t="inlineStr">
        <is>
          <t>A survey on large language model based autonomous agents</t>
        </is>
      </c>
      <c r="G356" s="77" t="inlineStr">
        <is>
          <t>Lei Wang; Chen Ma; Xueyang Feng; Zeyu Zhang; Hao Yang; Jingsen Zhang; Zhiyuan Chen; Jiakai Tang; Xu Chen; Yankai Lin; Wayne Xin Zhao; Zhewei Wei; Ji-Rong Wen</t>
        </is>
      </c>
      <c r="H356" s="77" t="n">
        <v>2024</v>
      </c>
      <c r="I356" s="77" t="inlineStr">
        <is>
          <t>Frontiers of Computer Science</t>
        </is>
      </c>
      <c r="J356" s="77" t="inlineStr">
        <is>
          <t>10.1007/s11704-024-40231-1</t>
        </is>
      </c>
      <c r="K356" s="95" t="inlineStr">
        <is>
          <t>https://doi.org/10.1007/s11704-024-40231-1</t>
        </is>
      </c>
      <c r="L356" s="77" t="inlineStr">
        <is>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is>
      </c>
      <c r="M356" s="77" t="inlineStr">
        <is>
          <t>article</t>
        </is>
      </c>
      <c r="N356" s="77" t="inlineStr">
        <is>
          <t>en</t>
        </is>
      </c>
      <c r="O356" s="77" t="inlineStr">
        <is>
          <t>a survey on large language model based autonomous agents|lei wang; chen ma; xueyang feng; zeyu zhang; hao yang; jingsen zhang; zhiyuan chen; jiakai tang; xu chen; yankai lin; wayne xin zhao; zhewei wei; ji-rong wen|2024</t>
        </is>
      </c>
      <c r="P356" s="77" t="inlineStr">
        <is>
          <t>No</t>
        </is>
      </c>
      <c r="Q356" s="77" t="inlineStr">
        <is>
          <t>Citations: 1610</t>
        </is>
      </c>
    </row>
    <row r="357" ht="444.75" customHeight="1" s="57">
      <c r="A357" s="77" t="inlineStr">
        <is>
          <t>OA-0356</t>
        </is>
      </c>
      <c r="B357" s="77" t="inlineStr">
        <is>
          <t>Database</t>
        </is>
      </c>
      <c r="C357" s="77" t="inlineStr">
        <is>
          <t>OpenAlex</t>
        </is>
      </c>
      <c r="D357" s="94" t="n">
        <v>46287</v>
      </c>
      <c r="E357" s="77" t="inlineStr">
        <is>
          <t>Multiple queries (Q1-Q10)</t>
        </is>
      </c>
      <c r="F357" s="77" t="inlineStr">
        <is>
          <t>Developments in International Video Coding Standardization After AVC, With an Overview of Versatile Video Coding (VVC)</t>
        </is>
      </c>
      <c r="G357" s="77" t="inlineStr">
        <is>
          <t>Benjamin Bross; Jianle Chen; Jens-Rainer Ohm; Gary J. Sullivan; Ye-Kui Wang</t>
        </is>
      </c>
      <c r="H357" s="77" t="n">
        <v>2021</v>
      </c>
      <c r="I357" s="77" t="inlineStr">
        <is>
          <t>Proceedings of the IEEE</t>
        </is>
      </c>
      <c r="J357" s="77" t="inlineStr">
        <is>
          <t>10.1109/jproc.2020.3043399</t>
        </is>
      </c>
      <c r="K357" s="95" t="inlineStr">
        <is>
          <t>https://doi.org/10.1109/jproc.2020.3043399</t>
        </is>
      </c>
      <c r="L357" s="77" t="inlineStr">
        <is>
          <t>In the last 17 years, since the finalization of the first version of the now-dominant H.264/Moving Picture Experts Group-4 (MPEG-4) Advanced Video Coding (AVC) standard in 2003, two major new generations of video coding standards have been developed. These include the standards known as High Efficiency Video Coding (HEVC) and Versatile Video Coding (VVC). HEVC was finalized in 2013, repeating the ten-year cycle time set by its predecessor and providing about 50% bit-rate reduction over AVC. The cycle was shortened by three years for the VVC project, which was finalized in July 2020, yet again achieving about a 50% bit-rate reduction over its predecessor (HEVC). This article summarizes these developments in video coding standardization after AVC. It especially focuses on providing an overview of the first version of VVC, including comparisons against HEVC. Besides further advances in hybrid video compression, as in previous development cycles, the broad versatility of the application domain that is highlighted in the title of VVC is explained. Included in VVC is the support for a wide range of applications beyond the typical standardand high-definition camera-captured content codings, including features to support computer-generated/screen content, high dynamic range content, multilayer and multiview coding, and support for immersive media such as 360° video.</t>
        </is>
      </c>
      <c r="M357" s="77" t="inlineStr">
        <is>
          <t>article</t>
        </is>
      </c>
      <c r="N357" s="77" t="inlineStr">
        <is>
          <t>en</t>
        </is>
      </c>
      <c r="O357" s="77" t="inlineStr">
        <is>
          <t>developments in international video coding standardization after avc, with an overview of versatile video coding (vvc)|benjamin bross; jianle chen; jens-rainer ohm; gary j. sullivan; ye-kui wang|2021</t>
        </is>
      </c>
      <c r="P357" s="77" t="inlineStr">
        <is>
          <t>No</t>
        </is>
      </c>
      <c r="Q357" s="77" t="inlineStr">
        <is>
          <t>Citations: 415</t>
        </is>
      </c>
    </row>
    <row r="358" ht="428.35" customHeight="1" s="57">
      <c r="A358" s="77" t="inlineStr">
        <is>
          <t>OA-0357</t>
        </is>
      </c>
      <c r="B358" s="77" t="inlineStr">
        <is>
          <t>Database</t>
        </is>
      </c>
      <c r="C358" s="77" t="inlineStr">
        <is>
          <t>OpenAlex</t>
        </is>
      </c>
      <c r="D358" s="94" t="n">
        <v>46287</v>
      </c>
      <c r="E358" s="77" t="inlineStr">
        <is>
          <t>Multiple queries (Q1-Q10)</t>
        </is>
      </c>
      <c r="F358" s="77" t="inlineStr">
        <is>
          <t>Digital Twin: Values, Challenges and Enablers From a Modeling Perspective</t>
        </is>
      </c>
      <c r="G358" s="77" t="inlineStr">
        <is>
          <t>Adil Rasheed; Omer San; Trond Kvamsdal</t>
        </is>
      </c>
      <c r="H358" s="77" t="n">
        <v>2020</v>
      </c>
      <c r="I358" s="77" t="inlineStr">
        <is>
          <t>IEEE Access</t>
        </is>
      </c>
      <c r="J358" s="77" t="inlineStr">
        <is>
          <t>10.1109/access.2020.2970143</t>
        </is>
      </c>
      <c r="K358" s="95" t="inlineStr">
        <is>
          <t>https://doi.org/10.1109/access.2020.2970143</t>
        </is>
      </c>
      <c r="L358" s="77" t="inlineStr">
        <is>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is>
      </c>
      <c r="M358" s="77" t="inlineStr">
        <is>
          <t>article</t>
        </is>
      </c>
      <c r="N358" s="77" t="inlineStr">
        <is>
          <t>en</t>
        </is>
      </c>
      <c r="O358" s="77" t="inlineStr">
        <is>
          <t>digital twin: values, challenges and enablers from a modeling perspective|adil rasheed; omer san; trond kvamsdal|2020</t>
        </is>
      </c>
      <c r="P358" s="77" t="inlineStr">
        <is>
          <t>No</t>
        </is>
      </c>
      <c r="Q358" s="77" t="inlineStr">
        <is>
          <t>Citations: 1870</t>
        </is>
      </c>
    </row>
    <row r="359" ht="444.75" customHeight="1" s="57">
      <c r="A359" s="77" t="inlineStr">
        <is>
          <t>OA-0358</t>
        </is>
      </c>
      <c r="B359" s="77" t="inlineStr">
        <is>
          <t>Database</t>
        </is>
      </c>
      <c r="C359" s="77" t="inlineStr">
        <is>
          <t>OpenAlex</t>
        </is>
      </c>
      <c r="D359" s="94" t="n">
        <v>46287</v>
      </c>
      <c r="E359" s="77" t="inlineStr">
        <is>
          <t>Multiple queries (Q1-Q10)</t>
        </is>
      </c>
      <c r="F359" s="77" t="inlineStr">
        <is>
          <t>AI-Based Modeling: Techniques, Applications and Research Issues Towards Automation, Intelligent and Smart Systems</t>
        </is>
      </c>
      <c r="G359" s="77" t="inlineStr">
        <is>
          <t>Iqbal H. Sarker</t>
        </is>
      </c>
      <c r="H359" s="77" t="n">
        <v>2022</v>
      </c>
      <c r="I359" s="77" t="inlineStr">
        <is>
          <t>SN Computer Science</t>
        </is>
      </c>
      <c r="J359" s="77" t="inlineStr">
        <is>
          <t>10.1007/s42979-022-01043-x</t>
        </is>
      </c>
      <c r="K359" s="95" t="inlineStr">
        <is>
          <t>https://doi.org/10.1007/s42979-022-01043-x</t>
        </is>
      </c>
      <c r="L359" s="77" t="inlineStr">
        <is>
          <t>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is>
      </c>
      <c r="M359" s="77" t="inlineStr">
        <is>
          <t>article</t>
        </is>
      </c>
      <c r="N359" s="77" t="inlineStr">
        <is>
          <t>en</t>
        </is>
      </c>
      <c r="O359" s="77" t="inlineStr">
        <is>
          <t>ai-based modeling: techniques, applications and research issues towards automation, intelligent and smart systems|iqbal h. sarker|2022</t>
        </is>
      </c>
      <c r="P359" s="77" t="inlineStr">
        <is>
          <t>No</t>
        </is>
      </c>
      <c r="Q359" s="77" t="inlineStr">
        <is>
          <t>Citations: 1174</t>
        </is>
      </c>
    </row>
    <row r="360" ht="132.8" customHeight="1" s="57">
      <c r="A360" s="77" t="inlineStr">
        <is>
          <t>OA-0359</t>
        </is>
      </c>
      <c r="B360" s="77" t="inlineStr">
        <is>
          <t>Database</t>
        </is>
      </c>
      <c r="C360" s="77" t="inlineStr">
        <is>
          <t>OpenAlex</t>
        </is>
      </c>
      <c r="D360" s="94" t="n">
        <v>46287</v>
      </c>
      <c r="E360" s="77" t="inlineStr">
        <is>
          <t>Multiple queries (Q1-Q10)</t>
        </is>
      </c>
      <c r="F360" s="77" t="inlineStr">
        <is>
          <t>Deep Learning: A Comprehensive Overview on Techniques, Taxonomy, Applications and Research Directions</t>
        </is>
      </c>
      <c r="G360" s="77" t="inlineStr">
        <is>
          <t>Iqbal H. Sarker</t>
        </is>
      </c>
      <c r="H360" s="77" t="n">
        <v>2021</v>
      </c>
      <c r="I360" s="77" t="inlineStr">
        <is>
          <t>SN Computer Science</t>
        </is>
      </c>
      <c r="J360" s="77" t="inlineStr">
        <is>
          <t>10.1007/s42979-021-00815-1</t>
        </is>
      </c>
      <c r="K360" s="95" t="inlineStr">
        <is>
          <t>https://doi.org/10.1007/s42979-021-00815-1</t>
        </is>
      </c>
      <c r="L360" s="77" t="n"/>
      <c r="M360" s="77" t="inlineStr">
        <is>
          <t>article</t>
        </is>
      </c>
      <c r="N360" s="77" t="inlineStr">
        <is>
          <t>en</t>
        </is>
      </c>
      <c r="O360" s="77" t="inlineStr">
        <is>
          <t>deep learning: a comprehensive overview on techniques, taxonomy, applications and research directions|iqbal h. sarker|2021</t>
        </is>
      </c>
      <c r="P360" s="77" t="inlineStr">
        <is>
          <t>No</t>
        </is>
      </c>
      <c r="Q360" s="77" t="inlineStr">
        <is>
          <t>Citations: 2551</t>
        </is>
      </c>
    </row>
    <row r="361" ht="559.7" customHeight="1" s="57">
      <c r="A361" s="77" t="inlineStr">
        <is>
          <t>OA-0360</t>
        </is>
      </c>
      <c r="B361" s="77" t="inlineStr">
        <is>
          <t>Database</t>
        </is>
      </c>
      <c r="C361" s="77" t="inlineStr">
        <is>
          <t>OpenAlex</t>
        </is>
      </c>
      <c r="D361" s="94" t="n">
        <v>46287</v>
      </c>
      <c r="E361" s="77" t="inlineStr">
        <is>
          <t>Multiple queries (Q1-Q10)</t>
        </is>
      </c>
      <c r="F361" s="77" t="inlineStr">
        <is>
          <t>Skilful precipitation nowcasting using deep generative models of radar</t>
        </is>
      </c>
      <c r="G361" s="77" t="inlineStr">
        <is>
          <t>Suman Ravuri; Karel Lenc; Matthew Willson; Dmitry Kangin; Rémi Lam; Piotr Mirowski; M. A. Fitzsimons; Maria Athanassiadou; Sheleem Kashem; Sam Madge; Rachel Prudden; Amol Mandhane; Aidan Clark; Andrew Brock; Karen Simonyan; Raia Hadsell; N. Robinson; Ellen Clancy; Alberto Arribas; Shakir Mohamed</t>
        </is>
      </c>
      <c r="H361" s="77" t="n">
        <v>2021</v>
      </c>
      <c r="I361" s="77" t="inlineStr">
        <is>
          <t>Nature</t>
        </is>
      </c>
      <c r="J361" s="77" t="inlineStr">
        <is>
          <t>10.1038/s41586-021-03854-z</t>
        </is>
      </c>
      <c r="K361" s="95" t="inlineStr">
        <is>
          <t>https://doi.org/10.1038/s41586-021-03854-z</t>
        </is>
      </c>
      <c r="L361" s="77" t="inlineStr">
        <is>
          <t>Abstract Precipitation nowcasting, the high-resolution forecasting of precipitation up to two hours ahead, supports the real-world socioeconomic needs of many sectors reliant on weather-dependent decision-making 1,2 . State-of-the-art operational nowcasting methods typically advect precipitation fields with radar-based wind estimates, and struggle to capture important non-linear events such as convective initiations 3,4 . Recently introduced deep learning methods use radar to directly predict future rain rates, free of physical constraints 5,6 .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t>
        </is>
      </c>
      <c r="M361" s="77" t="inlineStr">
        <is>
          <t>article</t>
        </is>
      </c>
      <c r="N361" s="77" t="inlineStr">
        <is>
          <t>en</t>
        </is>
      </c>
      <c r="O361" s="77" t="inlineStr">
        <is>
          <t>skilful precipitation nowcasting using deep generative models of radar|suman ravuri; karel lenc; matthew willson; dmitry kangin; rémi lam; piotr mirowski; m. a. fitzsimons; maria athanassiadou; sheleem kashem; sam madge; rachel prudden; amol mandhane; aidan clark; andrew brock; karen simonyan; raia hadsell; n. robinson; ellen clancy; alberto arribas; shakir mohamed|2021</t>
        </is>
      </c>
      <c r="P361" s="77" t="inlineStr">
        <is>
          <t>No</t>
        </is>
      </c>
      <c r="Q361" s="77" t="inlineStr">
        <is>
          <t>Citations: 994</t>
        </is>
      </c>
    </row>
    <row r="362" ht="1068.65" customHeight="1" s="57">
      <c r="A362" s="77" t="inlineStr">
        <is>
          <t>OA-0361</t>
        </is>
      </c>
      <c r="B362" s="77" t="inlineStr">
        <is>
          <t>Database</t>
        </is>
      </c>
      <c r="C362" s="77" t="inlineStr">
        <is>
          <t>OpenAlex</t>
        </is>
      </c>
      <c r="D362" s="94" t="n">
        <v>46287</v>
      </c>
      <c r="E362" s="77" t="inlineStr">
        <is>
          <t>Multiple queries (Q1-Q10)</t>
        </is>
      </c>
      <c r="F362" s="77" t="inlineStr">
        <is>
          <t>The Lancet Commission on prostate cancer: planning for the surge in cases</t>
        </is>
      </c>
      <c r="G362" s="77" t="inlineStr">
        <is>
          <t>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t>
        </is>
      </c>
      <c r="H362" s="77" t="n">
        <v>2024</v>
      </c>
      <c r="I362" s="77" t="inlineStr">
        <is>
          <t>The Lancet</t>
        </is>
      </c>
      <c r="J362" s="77" t="inlineStr">
        <is>
          <t>10.1016/s0140-6736(24)00651-2</t>
        </is>
      </c>
      <c r="K362" s="95" t="inlineStr">
        <is>
          <t>https://doi.org/10.1016/s0140-6736(24)00651-2</t>
        </is>
      </c>
      <c r="L362" s="77" t="inlineStr">
        <is>
          <t>Executive summaryProstate cancer is the most common cancer in men in 112 countries, and accounts for 15% of cancers.In this Commission, we report projections of prostate cancer cases in 2040 on the basis of data for demographic changes worldwide and rising life expectancy.Our findings suggest that the number of new cases annually will rise from 1•4 million in 2020 to 2•9 million by 2040.This surge in cases cannot be prevented by lifestyle changes or public health interventions alone, and governments need to prepare strategies to deal with it.We have projected trends in the incidence of prostate cancer and related mortality (assuming no changes in treatment) in the next 10-15 years, and make recom mendations on how to deal with these issues.For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worldwide.Throughout we have separated problems in highincome countries (HICs) from those in lowincome and middle income countries (LMICs), although we acknowledge that this distinction can be an oversimplification (some rich patients in LMICs can access highquality care, whereas many patients in HICs, especially the USA, cannot because of inadequate insurance coverage).The burden of disease globally is already substantial, but options to improve care are already available at moderate cost.We found that late diagnosis is widespread worldwide, but especially in LMICs, where it is the norm.Early diagnosis improves prognosis and outcomes, and reduces societal and individual costs, and we recommend changes to the diagnostic pathway that can be immediately implemented.For men diagnosed with advanced disease, optimal use of available technologies, adjusted to the resource levels available, could produce improved outcomes.We also found that demographic changes (ie, changing age structures and increasing life expectancy) in LMICs will drive big increases in prostate cancer, and cases are also projected to rise in highincome countries.This projected rise in cases has driven the main thrust of our recommendations throughout.Dealing with this rise in cases will require urgent and radical interventions, particularly in LMICs, including an emphasis on education (both of health professionals and the general population) linked to outreach programmes to increase awareness.If implemented, these inter ventions would shift the case mix from advanced to earlierstage disease, which in turn would necessitate different treatment approaches: earlier diagnosis would prompt a shift from palliative to curative therapies based around surgery and radiotherapy.Although ageadjusted mortality from prostate cancer is falling in HICs, it is rising in LMICs.And, despite large, well known differences in disease incidence and mortality by ethnicity (eg, incidence in men of African heritage is roughly double that in men of European heritage), most prostate cancer research has disproportionally focused on men of European heritage.</t>
        </is>
      </c>
      <c r="M362" s="77" t="inlineStr">
        <is>
          <t>article</t>
        </is>
      </c>
      <c r="N362" s="77" t="inlineStr">
        <is>
          <t>en</t>
        </is>
      </c>
      <c r="O362" s="77" t="inlineStr">
        <is>
          <t>the lancet commission on prostate cancer: planning for the surge in cases|nicholas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xie|2024</t>
        </is>
      </c>
      <c r="P362" s="77" t="inlineStr">
        <is>
          <t>No</t>
        </is>
      </c>
      <c r="Q362" s="77" t="inlineStr">
        <is>
          <t>Citations: 722</t>
        </is>
      </c>
    </row>
    <row r="363" ht="297" customHeight="1" s="57">
      <c r="A363" s="77" t="inlineStr">
        <is>
          <t>OA-0362</t>
        </is>
      </c>
      <c r="B363" s="77" t="inlineStr">
        <is>
          <t>Database</t>
        </is>
      </c>
      <c r="C363" s="77" t="inlineStr">
        <is>
          <t>OpenAlex</t>
        </is>
      </c>
      <c r="D363" s="94" t="n">
        <v>46287</v>
      </c>
      <c r="E363" s="77" t="inlineStr">
        <is>
          <t>Multiple queries (Q1-Q10)</t>
        </is>
      </c>
      <c r="F363" s="77" t="inlineStr">
        <is>
          <t>Survey of the State of the Art in Natural Language Generation: Core tasks, applications and evaluation</t>
        </is>
      </c>
      <c r="G363" s="77" t="inlineStr">
        <is>
          <t>Albert Gatt; Emiel Krahmer</t>
        </is>
      </c>
      <c r="H363" s="77" t="n">
        <v>2018</v>
      </c>
      <c r="I363" s="77" t="inlineStr">
        <is>
          <t>Journal of Artificial Intelligence Research</t>
        </is>
      </c>
      <c r="J363" s="77" t="inlineStr">
        <is>
          <t>10.1613/jair.5477</t>
        </is>
      </c>
      <c r="K363" s="95" t="inlineStr">
        <is>
          <t>https://doi.org/10.1613/jair.5477</t>
        </is>
      </c>
      <c r="L363" s="77" t="inlineStr">
        <is>
          <t>This paper surveys the current state of the art in Natural Language Generation (NLG), defined as the task of generating text or speech from non-linguistic input. A survey of NLG is timely in view of the changes that the field has undergone over the past two decades, especially in relation to new (usually data-driven) methods, as well as new applications of NLG technology. This survey therefore aims to (a) give an up-to-date synthesis of research on the core tasks in NLG and the architectures adopted in which such tasks are organised; (b) highlight a number of recent research topics that have arisen partly as a result of growing synergies between NLG and other areas of artificial intelligence; (c) draw attention to the challenges in NLG evaluation, relating them to similar challenges faced in other areas of NLP, with an emphasis on different evaluation methods and the relationships between them.</t>
        </is>
      </c>
      <c r="M363" s="77" t="inlineStr">
        <is>
          <t>article</t>
        </is>
      </c>
      <c r="N363" s="77" t="inlineStr">
        <is>
          <t>en</t>
        </is>
      </c>
      <c r="O363" s="77" t="inlineStr">
        <is>
          <t>survey of the state of the art in natural language generation: core tasks, applications and evaluation|albert gatt; emiel krahmer|2018</t>
        </is>
      </c>
      <c r="P363" s="77" t="inlineStr">
        <is>
          <t>No</t>
        </is>
      </c>
      <c r="Q363" s="77" t="inlineStr">
        <is>
          <t>Citations: 769</t>
        </is>
      </c>
    </row>
    <row r="364" ht="264.15" customHeight="1" s="57">
      <c r="A364" s="77" t="inlineStr">
        <is>
          <t>OA-0363</t>
        </is>
      </c>
      <c r="B364" s="77" t="inlineStr">
        <is>
          <t>Database</t>
        </is>
      </c>
      <c r="C364" s="77" t="inlineStr">
        <is>
          <t>OpenAlex</t>
        </is>
      </c>
      <c r="D364" s="94" t="n">
        <v>46287</v>
      </c>
      <c r="E364" s="77" t="inlineStr">
        <is>
          <t>Multiple queries (Q1-Q10)</t>
        </is>
      </c>
      <c r="F364" s="77" t="inlineStr">
        <is>
          <t>Brain-inspired computing needs a master plan</t>
        </is>
      </c>
      <c r="G364" s="77" t="inlineStr">
        <is>
          <t>Adnan Mehonić; Anthony J. Kenyon</t>
        </is>
      </c>
      <c r="H364" s="77" t="n">
        <v>2022</v>
      </c>
      <c r="I364" s="77" t="inlineStr">
        <is>
          <t>Nature</t>
        </is>
      </c>
      <c r="J364" s="77" t="inlineStr">
        <is>
          <t>10.1038/s41586-021-04362-w</t>
        </is>
      </c>
      <c r="K364" s="95" t="inlineStr">
        <is>
          <t>https://doi.org/10.1038/s41586-021-04362-w</t>
        </is>
      </c>
      <c r="L364" s="77" t="inlineStr">
        <is>
          <t>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 The benefits and future prospects of neuromorphic, or bio-inspired, computing technologies are discussed, as is the need for a global, coordinated approach to funding, research and collaboration.</t>
        </is>
      </c>
      <c r="M364" s="77" t="inlineStr">
        <is>
          <t>article</t>
        </is>
      </c>
      <c r="N364" s="77" t="inlineStr">
        <is>
          <t>en</t>
        </is>
      </c>
      <c r="O364" s="77" t="inlineStr">
        <is>
          <t>brain-inspired computing needs a master plan|adnan mehonić; anthony j. kenyon|2022</t>
        </is>
      </c>
      <c r="P364" s="77" t="inlineStr">
        <is>
          <t>No</t>
        </is>
      </c>
      <c r="Q364" s="77" t="inlineStr">
        <is>
          <t>Citations: 634</t>
        </is>
      </c>
    </row>
    <row r="365" ht="411.9" customHeight="1" s="57">
      <c r="A365" s="77" t="inlineStr">
        <is>
          <t>OA-0364</t>
        </is>
      </c>
      <c r="B365" s="77" t="inlineStr">
        <is>
          <t>Database</t>
        </is>
      </c>
      <c r="C365" s="77" t="inlineStr">
        <is>
          <t>OpenAlex</t>
        </is>
      </c>
      <c r="D365" s="94" t="n">
        <v>46287</v>
      </c>
      <c r="E365" s="77" t="inlineStr">
        <is>
          <t>Multiple queries (Q1-Q10)</t>
        </is>
      </c>
      <c r="F365" s="77" t="inlineStr">
        <is>
          <t>Model-based Reinforcement Learning: A Survey</t>
        </is>
      </c>
      <c r="G365" s="77" t="inlineStr">
        <is>
          <t>Thomas M. Moerland; Joost Broekens; Aske Plaat; Catholijn M. Jonker</t>
        </is>
      </c>
      <c r="H365" s="77" t="n">
        <v>2023</v>
      </c>
      <c r="I365" s="77" t="inlineStr">
        <is>
          <t>Foundations and Trends® in Machine Learning</t>
        </is>
      </c>
      <c r="J365" s="77" t="inlineStr">
        <is>
          <t>10.1561/2200000086</t>
        </is>
      </c>
      <c r="K365" s="95" t="inlineStr">
        <is>
          <t>https://doi.org/10.1561/2200000086</t>
        </is>
      </c>
      <c r="L365" s="77" t="inlineStr">
        <is>
          <t>Sequential decision making, commonly formalized as Markov Decision Process (MDP) optimization, is an important challenge in artificial intelligence. Two key approaches to this problem are reinforcement learning (RL) and planning. This survey is an integration of both fields, better known as model-based reinforcement learning. Model-based RL has two main steps. First, we systematically cover approaches to dynamics model learning, including challenges like dealing with stochasticity, uncertainty, partial observability, and temporal abstraction. Second, we present a systematic categorization of planning-learning integration, including aspects like: where to start planning, what budgets to allocate to planning and real data collection, how to plan, and how to integrate planning in the learning and acting loop. After these two sections, we also discuss implicit model-based RL as an end-to-end alternative for model learning and planning, and we cover the potential benefits of model-based RL. Along the way, the survey also draws connections to several related RL fields, like hierarchical RL and transfer learning. Altogether, the survey presents a broad conceptual overview of the combination of planning and learning for MDP optimization.</t>
        </is>
      </c>
      <c r="M365" s="77" t="inlineStr">
        <is>
          <t>article</t>
        </is>
      </c>
      <c r="N365" s="77" t="inlineStr">
        <is>
          <t>en</t>
        </is>
      </c>
      <c r="O365" s="77" t="inlineStr">
        <is>
          <t>model-based reinforcement learning: a survey|thomas m. moerland; joost broekens; aske plaat; catholijn m. jonker|2023</t>
        </is>
      </c>
      <c r="P365" s="77" t="inlineStr">
        <is>
          <t>No</t>
        </is>
      </c>
      <c r="Q365" s="77" t="inlineStr">
        <is>
          <t>Citations: 522</t>
        </is>
      </c>
    </row>
    <row r="366" ht="674.6" customHeight="1" s="57">
      <c r="A366" s="77" t="inlineStr">
        <is>
          <t>OA-0365</t>
        </is>
      </c>
      <c r="B366" s="77" t="inlineStr">
        <is>
          <t>Database</t>
        </is>
      </c>
      <c r="C366" s="77" t="inlineStr">
        <is>
          <t>OpenAlex</t>
        </is>
      </c>
      <c r="D366" s="94" t="n">
        <v>46287</v>
      </c>
      <c r="E366" s="77" t="inlineStr">
        <is>
          <t>Multiple queries (Q1-Q10)</t>
        </is>
      </c>
      <c r="F366" s="77" t="inlineStr">
        <is>
          <t>The Global Epidemic of the Metabolic Syndrome</t>
        </is>
      </c>
      <c r="G366" s="77" t="inlineStr">
        <is>
          <t>Mohammad G. Saklayen</t>
        </is>
      </c>
      <c r="H366" s="77" t="n">
        <v>2018</v>
      </c>
      <c r="I366" s="77" t="inlineStr">
        <is>
          <t>Current Hypertension Reports</t>
        </is>
      </c>
      <c r="J366" s="77" t="inlineStr">
        <is>
          <t>10.1007/s11906-018-0812-z</t>
        </is>
      </c>
      <c r="K366" s="95" t="inlineStr">
        <is>
          <t>https://doi.org/10.1007/s11906-018-0812-z</t>
        </is>
      </c>
      <c r="L366" s="77" t="inlineStr">
        <is>
          <t>Metabolic syndrome, variously known also as syndrome X, insulin resistance, etc., is defined by WHO as a pathologic condition characterized by abdominal obesity, insulin resistance, hypertension, and hyperlipidemia. Though there is some variation in the definition by other health care organization, the differences are minor. With the successful conquest of communicable infectious diseases in most of the world, this new non-communicable disease (NCD) has become the major health hazard of modern world. Though it started in the Western world, with the spread of the Western lifestyle across the globe, it has become now a truly global problem. The prevalence of the metabolic syndrome is often more in the urban population of some developing countries than in its Western counterparts. The two basic forces spreading this malady are the increase in consumption of high calorie-low fiber fast food and the decrease in physical activity due to mechanized transportations and sedentary form of leisure time activities. The syndrome feeds into the spread of the diseases like type 2 diabetes, coronary diseases, stroke, and other disabilities. The total cost of the malady including the cost of health care and loss of potential economic activity is in trillions. The present trend is not sustainable unless a magic cure is found (unlikely) or concerted global/governmental/societal efforts are made to change the lifestyle that is promoting it. There are certainly some elements in the causation of the metabolic syndrome that cannot be changed but many are amenable for corrections and curtailments. For example, better urban planning to encourage active lifestyle, subsidizing consumption of whole grains and possible taxing high calorie snacks, restricting media advertisement of unhealthy food, etc. Revitalizing old fashion healthier lifestyle, promoting old-fashioned foods using healthy herbs rather than oil and sugar, and educating people about choosing healthy/wholesome food over junks are among the steps that can be considered.</t>
        </is>
      </c>
      <c r="M366" s="77" t="inlineStr">
        <is>
          <t>article</t>
        </is>
      </c>
      <c r="N366" s="77" t="inlineStr">
        <is>
          <t>en</t>
        </is>
      </c>
      <c r="O366" s="77" t="inlineStr">
        <is>
          <t>the global epidemic of the metabolic syndrome|mohammad g. saklayen|2018</t>
        </is>
      </c>
      <c r="P366" s="77" t="inlineStr">
        <is>
          <t>No</t>
        </is>
      </c>
      <c r="Q366" s="77" t="inlineStr">
        <is>
          <t>Citations: 4117</t>
        </is>
      </c>
    </row>
    <row r="367" ht="346.25" customHeight="1" s="57">
      <c r="A367" s="77" t="inlineStr">
        <is>
          <t>OA-0366</t>
        </is>
      </c>
      <c r="B367" s="77" t="inlineStr">
        <is>
          <t>Database</t>
        </is>
      </c>
      <c r="C367" s="77" t="inlineStr">
        <is>
          <t>OpenAlex</t>
        </is>
      </c>
      <c r="D367" s="94" t="n">
        <v>46287</v>
      </c>
      <c r="E367" s="77" t="inlineStr">
        <is>
          <t>Multiple queries (Q1-Q10)</t>
        </is>
      </c>
      <c r="F367" s="77" t="inlineStr">
        <is>
          <t>An overview of ongoing point cloud compression standardization activities: video-based (V-PCC) and geometry-based (G-PCC)</t>
        </is>
      </c>
      <c r="G367" s="77" t="inlineStr">
        <is>
          <t>Danillo B. Graziosi; Ohji Nakagami; S. Kuma; Alexandre Zaghetto; Teruhiko Suzuki; A. Tabatabai</t>
        </is>
      </c>
      <c r="H367" s="77" t="n">
        <v>2020</v>
      </c>
      <c r="I367" s="77" t="inlineStr">
        <is>
          <t>APSIPA Transactions on Signal and Information Processing</t>
        </is>
      </c>
      <c r="J367" s="77" t="inlineStr">
        <is>
          <t>10.1017/atsip.2020.12</t>
        </is>
      </c>
      <c r="K367" s="95" t="inlineStr">
        <is>
          <t>https://doi.org/10.1017/atsip.2020.12</t>
        </is>
      </c>
      <c r="L367" s="77" t="inlineStr">
        <is>
          <t>An overview of ongoing point cloud compression standardization activities: video-based (V-PCC) and geometry-based (G-PCC)d. graziosi, 1 o.nakagami, 2 s. kuma, 2 a. zaghetto, 1 t.suzuki 2 and a. tabatabai 1 This article presents an overview of the recent standardization activities for point cloud compression (PCC).A point cloud is a 3D data representation used in diverse applications associated with immersive media including virtual/augmented reality, immersive telepresence, autonomous driving and cultural heritage archival.The international standard body for media compression, also known as the Motion Picture Experts Group (MPEG), is planning to release in 2020 two PCC standard specifications: video-based PCC (V-CC) and geometry-based PCC (G-PCC).V-PCC and G-PCC will be part of the ISO/IEC 23090 series on the coded representation of immersive media content.In this paper, we provide a detailed description of both codec algorithms and their coding performances.Moreover, we will also discuss certain unique aspects of point cloud compression.</t>
        </is>
      </c>
      <c r="M367" s="77" t="inlineStr">
        <is>
          <t>article</t>
        </is>
      </c>
      <c r="N367" s="77" t="inlineStr">
        <is>
          <t>en</t>
        </is>
      </c>
      <c r="O367" s="77" t="inlineStr">
        <is>
          <t>an overview of ongoing point cloud compression standardization activities: video-based (v-pcc) and geometry-based (g-pcc)|danillo b. graziosi; ohji nakagami; s. kuma; alexandre zaghetto; teruhiko suzuki; a. tabatabai|2020</t>
        </is>
      </c>
      <c r="P367" s="77" t="inlineStr">
        <is>
          <t>No</t>
        </is>
      </c>
      <c r="Q367" s="77" t="inlineStr">
        <is>
          <t>Citations: 494</t>
        </is>
      </c>
    </row>
    <row r="368" ht="510.4" customHeight="1" s="57">
      <c r="A368" s="77" t="inlineStr">
        <is>
          <t>OA-0367</t>
        </is>
      </c>
      <c r="B368" s="77" t="inlineStr">
        <is>
          <t>Database</t>
        </is>
      </c>
      <c r="C368" s="77" t="inlineStr">
        <is>
          <t>OpenAlex</t>
        </is>
      </c>
      <c r="D368" s="94" t="n">
        <v>46287</v>
      </c>
      <c r="E368" s="77" t="inlineStr">
        <is>
          <t>Multiple queries (Q1-Q10)</t>
        </is>
      </c>
      <c r="F368" s="77" t="inlineStr">
        <is>
          <t>QoE Modeling for HTTP Adaptive Video Streaming–A Survey and Open Challenges</t>
        </is>
      </c>
      <c r="G368" s="77" t="inlineStr">
        <is>
          <t>Nabajeet Barman; Maria G. Martini</t>
        </is>
      </c>
      <c r="H368" s="77" t="n">
        <v>2019</v>
      </c>
      <c r="I368" s="77" t="inlineStr">
        <is>
          <t>IEEE Access</t>
        </is>
      </c>
      <c r="J368" s="77" t="inlineStr">
        <is>
          <t>10.1109/access.2019.2901778</t>
        </is>
      </c>
      <c r="K368" s="95" t="inlineStr">
        <is>
          <t>https://doi.org/10.1109/access.2019.2901778</t>
        </is>
      </c>
      <c r="L368" s="77" t="inlineStr">
        <is>
          <t>With the recent increased usage of video services, the focus has recently shifted from the traditional quality of service-based video delivery to quality of experience (QoE)-based video delivery. Over the past 15 years, many video quality assessment metrics have been proposed with the goal to predict the video quality as perceived by the end user. HTTP adaptive streaming (HAS) has recently gained much attention and is currently used by the majority of video streaming services, such as Netflix and YouTube. HAS, using reliable transport protocols, such as TCP, does not suffer from image artifacts due to packet losses, which are common in traditional streaming technologies. Hence, the QoE models developed for other streaming technologies alone are not sufficient. Recently, many works have focused on developing QoE models targeting HAS-based applications. Also, the recently published ITU-T Recommendation series P.1203 proposes a parametric bitstream-based model for the quality assessment of progressive download and adaptive audiovisual streaming services over a reliable transport. The main contribution of this paper is to present a comprehensive overview of recent and currently undergoing works in the field of QoE modeling for HAS. The HAS QoE models, influence factors, and subjective test methodologies are discussed, as well as existing challenges and shortcomings. The survey can serve as a guideline for researchers interested in QoE modeling for HAS and also discusses possible future work.</t>
        </is>
      </c>
      <c r="M368" s="77" t="inlineStr">
        <is>
          <t>article</t>
        </is>
      </c>
      <c r="N368" s="77" t="inlineStr">
        <is>
          <t>en</t>
        </is>
      </c>
      <c r="O368" s="77" t="inlineStr">
        <is>
          <t>qoe modeling for http adaptive video streaming–a survey and open challenges|nabajeet barman; maria g. martini|2019</t>
        </is>
      </c>
      <c r="P368" s="77" t="inlineStr">
        <is>
          <t>No</t>
        </is>
      </c>
      <c r="Q368" s="77" t="inlineStr">
        <is>
          <t>Citations: 181</t>
        </is>
      </c>
    </row>
    <row r="369" ht="461.15" customHeight="1" s="57">
      <c r="A369" s="77" t="inlineStr">
        <is>
          <t>OA-0368</t>
        </is>
      </c>
      <c r="B369" s="77" t="inlineStr">
        <is>
          <t>Database</t>
        </is>
      </c>
      <c r="C369" s="77" t="inlineStr">
        <is>
          <t>OpenAlex</t>
        </is>
      </c>
      <c r="D369" s="94" t="n">
        <v>46287</v>
      </c>
      <c r="E369" s="77" t="inlineStr">
        <is>
          <t>Multiple queries (Q1-Q10)</t>
        </is>
      </c>
      <c r="F369" s="77" t="inlineStr">
        <is>
          <t>Digital transformation of everyday life – How COVID-19 pandemic transformed the basic education of the young generation and why information management research should care?</t>
        </is>
      </c>
      <c r="G369" s="77" t="inlineStr">
        <is>
          <t>Netta Iivari; Sumita Sharma; Leena Ventä-Olkkonen</t>
        </is>
      </c>
      <c r="H369" s="77" t="n">
        <v>2020</v>
      </c>
      <c r="I369" s="77" t="inlineStr">
        <is>
          <t>International Journal of Information Management</t>
        </is>
      </c>
      <c r="J369" s="77" t="inlineStr">
        <is>
          <t>10.1016/j.ijinfomgt.2020.102183</t>
        </is>
      </c>
      <c r="K369" s="95" t="inlineStr">
        <is>
          <t>https://doi.org/10.1016/j.ijinfomgt.2020.102183</t>
        </is>
      </c>
      <c r="L369" s="77" t="inlineStr">
        <is>
          <t>Children of today have been surrounded by digital technology since their birth. However, children of today are not equally equipped for their technology rich future: various kinds of digital divides still prevail in the society and affect the young generation and their digital futures. Schools and education of children should undergo an extensive digital transformation to be able to meet the needs of the young generation and their digitalized future. The COVID-19 pandemic has suddenly and abruptly forced schools and education indeed to engage in such a transformation. In this study we examine the digital transformation initiated by the COVID-19 pandemic in the basic education of the young generation, the variety of digital divides emerging and reinforced, and the possible barriers reported along the way. We argue that information management research should better acknowledge children, their digitalized everyday life and their basic education as significant areas of concern. We should understand them as well as allow them to shape the education we offer in the context of higher education, but we should also aim at influencing the basic education of the young generation - for the purpose of equipping them with important skills and competencies for their digital futures but also for the purpose of arousing their interest in this important field, maybe even as a career option.</t>
        </is>
      </c>
      <c r="M369" s="77" t="inlineStr">
        <is>
          <t>article</t>
        </is>
      </c>
      <c r="N369" s="77" t="inlineStr">
        <is>
          <t>en</t>
        </is>
      </c>
      <c r="O369" s="77" t="inlineStr">
        <is>
          <t>digital transformation of everyday life – how covid-19 pandemic transformed the basic education of the young generation and why information management research should care?|netta iivari; sumita sharma; leena ventä-olkkonen|2020</t>
        </is>
      </c>
      <c r="P369" s="77" t="inlineStr">
        <is>
          <t>No</t>
        </is>
      </c>
      <c r="Q369" s="77" t="inlineStr">
        <is>
          <t>Citations: 1051</t>
        </is>
      </c>
    </row>
    <row r="370" ht="313.4" customHeight="1" s="57">
      <c r="A370" s="77" t="inlineStr">
        <is>
          <t>OA-0369</t>
        </is>
      </c>
      <c r="B370" s="77" t="inlineStr">
        <is>
          <t>Database</t>
        </is>
      </c>
      <c r="C370" s="77" t="inlineStr">
        <is>
          <t>OpenAlex</t>
        </is>
      </c>
      <c r="D370" s="94" t="n">
        <v>46287</v>
      </c>
      <c r="E370" s="77" t="inlineStr">
        <is>
          <t>Multiple queries (Q1-Q10)</t>
        </is>
      </c>
      <c r="F370" s="77" t="inlineStr">
        <is>
          <t>Watch, Share or Create: The Influence of Personality Traits and User Motivation on TikTok Mobile Video Usage</t>
        </is>
      </c>
      <c r="G370" s="77" t="inlineStr">
        <is>
          <t>Bahiyah Omar; Dequan Wang</t>
        </is>
      </c>
      <c r="H370" s="77" t="n">
        <v>2020</v>
      </c>
      <c r="I370" s="77" t="inlineStr">
        <is>
          <t>International Journal of Interactive Mobile Technologies (iJIM)</t>
        </is>
      </c>
      <c r="J370" s="77" t="inlineStr">
        <is>
          <t>10.3991/ijim.v14i04.12429</t>
        </is>
      </c>
      <c r="K370" s="95" t="inlineStr">
        <is>
          <t>https://doi.org/10.3991/ijim.v14i04.12429</t>
        </is>
      </c>
      <c r="L370" s="77" t="inlineStr">
        <is>
          <t>Internet users are increasingly becoming self-publishing consumers. Applying the Uses and Gratifications (U&amp;G) perspective, this study investigated how people use TikTok in terms of consuming, participating and producing behaviors, and examined the role of personality traits and users’ motivation as predictors to this integrated usage behavior. An online survey was conducted to recruit 385 TikTok users using online network sampling technique. Our findings suggest that it was users’ motivations, not personality traits, that have significant influence on TikTok use. Results show that users’ motivations – namely archiving, self-expression, social interaction and peeking – are significant predictors to TikTok usage behaviors but differ in levels and influence. This study contributes to both the theoretical and the empirical understanding of media use in a user-generated media (UGM) context.</t>
        </is>
      </c>
      <c r="M370" s="77" t="inlineStr">
        <is>
          <t>article</t>
        </is>
      </c>
      <c r="N370" s="77" t="inlineStr">
        <is>
          <t>en</t>
        </is>
      </c>
      <c r="O370" s="77" t="inlineStr">
        <is>
          <t>watch, share or create: the influence of personality traits and user motivation on tiktok mobile video usage|bahiyah omar; dequan wang|2020</t>
        </is>
      </c>
      <c r="P370" s="77" t="inlineStr">
        <is>
          <t>No</t>
        </is>
      </c>
      <c r="Q370" s="77" t="inlineStr">
        <is>
          <t>Citations: 495</t>
        </is>
      </c>
    </row>
    <row r="371" ht="444.75" customHeight="1" s="57">
      <c r="A371" s="77" t="inlineStr">
        <is>
          <t>OA-0370</t>
        </is>
      </c>
      <c r="B371" s="77" t="inlineStr">
        <is>
          <t>Database</t>
        </is>
      </c>
      <c r="C371" s="77" t="inlineStr">
        <is>
          <t>OpenAlex</t>
        </is>
      </c>
      <c r="D371" s="94" t="n">
        <v>46287</v>
      </c>
      <c r="E371" s="77" t="inlineStr">
        <is>
          <t>Multiple queries (Q1-Q10)</t>
        </is>
      </c>
      <c r="F371" s="77" t="inlineStr">
        <is>
          <t>The AI generation gap: Are Gen Z students more interested in adopting generative AI such as ChatGPT in teaching and learning than their Gen X and millennial generation teachers?</t>
        </is>
      </c>
      <c r="G371" s="77" t="inlineStr">
        <is>
          <t>Cecilia Ka Yuk Chan; Katherine K. W. Lee</t>
        </is>
      </c>
      <c r="H371" s="77" t="n">
        <v>2023</v>
      </c>
      <c r="I371" s="77" t="inlineStr">
        <is>
          <t>Smart Learning Environments</t>
        </is>
      </c>
      <c r="J371" s="77" t="inlineStr">
        <is>
          <t>10.1186/s40561-023-00269-3</t>
        </is>
      </c>
      <c r="K371" s="95" t="inlineStr">
        <is>
          <t>https://doi.org/10.1186/s40561-023-00269-3</t>
        </is>
      </c>
      <c r="L371" s="77" t="inlineStr">
        <is>
          <t>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is>
      </c>
      <c r="M371" s="77" t="inlineStr">
        <is>
          <t>article</t>
        </is>
      </c>
      <c r="N371" s="77" t="inlineStr">
        <is>
          <t>en</t>
        </is>
      </c>
      <c r="O371" s="77" t="inlineStr">
        <is>
          <t>the ai generation gap: are gen z students more interested in adopting generative ai such as chatgpt in teaching and learning than their gen x and millennial generation teachers?|cecilia ka yuk chan; katherine k. w. lee|2023</t>
        </is>
      </c>
      <c r="P371" s="77" t="inlineStr">
        <is>
          <t>No</t>
        </is>
      </c>
      <c r="Q371" s="77" t="inlineStr">
        <is>
          <t>Citations: 586</t>
        </is>
      </c>
    </row>
    <row r="372" ht="526.85" customHeight="1" s="57">
      <c r="A372" s="77" t="inlineStr">
        <is>
          <t>OA-0371</t>
        </is>
      </c>
      <c r="B372" s="77" t="inlineStr">
        <is>
          <t>Database</t>
        </is>
      </c>
      <c r="C372" s="77" t="inlineStr">
        <is>
          <t>OpenAlex</t>
        </is>
      </c>
      <c r="D372" s="94" t="n">
        <v>46287</v>
      </c>
      <c r="E372" s="77" t="inlineStr">
        <is>
          <t>Multiple queries (Q1-Q10)</t>
        </is>
      </c>
      <c r="F372" s="77" t="inlineStr">
        <is>
          <t>The imperative for regulatory oversight of large language models (or generative AI) in healthcare</t>
        </is>
      </c>
      <c r="G372" s="77" t="inlineStr">
        <is>
          <t>Bertalan Meskó; Eric J. Topol</t>
        </is>
      </c>
      <c r="H372" s="77" t="n">
        <v>2023</v>
      </c>
      <c r="I372" s="77" t="inlineStr">
        <is>
          <t>npj Digital Medicine</t>
        </is>
      </c>
      <c r="J372" s="77" t="inlineStr">
        <is>
          <t>10.1038/s41746-023-00873-0</t>
        </is>
      </c>
      <c r="K372" s="95" t="inlineStr">
        <is>
          <t>https://doi.org/10.1038/s41746-023-00873-0</t>
        </is>
      </c>
      <c r="L372" s="77" t="inlineStr">
        <is>
          <t>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is>
      </c>
      <c r="M372" s="77" t="inlineStr">
        <is>
          <t>article</t>
        </is>
      </c>
      <c r="N372" s="77" t="inlineStr">
        <is>
          <t>en</t>
        </is>
      </c>
      <c r="O372" s="77" t="inlineStr">
        <is>
          <t>the imperative for regulatory oversight of large language models (or generative ai) in healthcare|bertalan meskó; eric j. topol|2023</t>
        </is>
      </c>
      <c r="P372" s="77" t="inlineStr">
        <is>
          <t>No</t>
        </is>
      </c>
      <c r="Q372" s="77" t="inlineStr">
        <is>
          <t>Citations: 1045</t>
        </is>
      </c>
    </row>
    <row r="373" ht="444.75" customHeight="1" s="57">
      <c r="A373" s="77" t="inlineStr">
        <is>
          <t>OA-0372</t>
        </is>
      </c>
      <c r="B373" s="77" t="inlineStr">
        <is>
          <t>Database</t>
        </is>
      </c>
      <c r="C373" s="77" t="inlineStr">
        <is>
          <t>OpenAlex</t>
        </is>
      </c>
      <c r="D373" s="94" t="n">
        <v>46287</v>
      </c>
      <c r="E373" s="77" t="inlineStr">
        <is>
          <t>Multiple queries (Q1-Q10)</t>
        </is>
      </c>
      <c r="F373" s="77" t="inlineStr">
        <is>
          <t>Large Language Models in Medical Education: Opportunities, Challenges, and Future Directions</t>
        </is>
      </c>
      <c r="G373" s="77" t="inlineStr">
        <is>
          <t>Alaa Abd‐Alrazaq; Rawan AlSaad; Dari Alhuwail; Arfan Ahmed; M Healy; Syed Latifi; Sarah Aziz; Rafat Damseh; Sadam Alabed Alrazak; Javaid I. Sheikh</t>
        </is>
      </c>
      <c r="H373" s="77" t="n">
        <v>2023</v>
      </c>
      <c r="I373" s="77" t="inlineStr">
        <is>
          <t>JMIR Medical Education</t>
        </is>
      </c>
      <c r="J373" s="77" t="inlineStr">
        <is>
          <t>10.2196/48291</t>
        </is>
      </c>
      <c r="K373" s="95" t="inlineStr">
        <is>
          <t>https://doi.org/10.2196/48291</t>
        </is>
      </c>
      <c r="L373" s="77" t="inlineStr">
        <is>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is>
      </c>
      <c r="M373" s="77" t="inlineStr">
        <is>
          <t>article</t>
        </is>
      </c>
      <c r="N373" s="77" t="inlineStr">
        <is>
          <t>en</t>
        </is>
      </c>
      <c r="O373" s="77" t="inlineStr">
        <is>
          <t>large language models in medical education: opportunities, challenges, and future directions|alaa abd‐alrazaq; rawan alsaad; dari alhuwail; arfan ahmed; m healy; syed latifi; sarah aziz; rafat damseh; sadam alabed alrazak; javaid i. sheikh|2023</t>
        </is>
      </c>
      <c r="P373" s="77" t="inlineStr">
        <is>
          <t>No</t>
        </is>
      </c>
      <c r="Q373" s="77" t="inlineStr">
        <is>
          <t>Citations: 728</t>
        </is>
      </c>
    </row>
    <row r="374" ht="247.75" customHeight="1" s="57">
      <c r="A374" s="77" t="inlineStr">
        <is>
          <t>OA-0373</t>
        </is>
      </c>
      <c r="B374" s="77" t="inlineStr">
        <is>
          <t>Database</t>
        </is>
      </c>
      <c r="C374" s="77" t="inlineStr">
        <is>
          <t>OpenAlex</t>
        </is>
      </c>
      <c r="D374" s="94" t="n">
        <v>46287</v>
      </c>
      <c r="E374" s="77" t="inlineStr">
        <is>
          <t>Multiple queries (Q1-Q10)</t>
        </is>
      </c>
      <c r="F374" s="77" t="inlineStr">
        <is>
          <t>The socio-economic implications of the coronavirus pandemic (COVID-19): A review</t>
        </is>
      </c>
      <c r="G374" s="77" t="inlineStr">
        <is>
          <t>Maria Nicola; Zaid Alsafi; Catrin Sohrabi; Ahmed Kerwan; Ahmed Al‐Jabir; Christos Iosifidis; Maliha Agha; Riaz Agha</t>
        </is>
      </c>
      <c r="H374" s="77" t="n">
        <v>2020</v>
      </c>
      <c r="I374" s="77" t="inlineStr">
        <is>
          <t>International Journal of Surgery</t>
        </is>
      </c>
      <c r="J374" s="77" t="inlineStr">
        <is>
          <t>10.1016/j.ijsu.2020.04.018</t>
        </is>
      </c>
      <c r="K374" s="95" t="inlineStr">
        <is>
          <t>https://doi.org/10.1016/j.ijsu.2020.04.018</t>
        </is>
      </c>
      <c r="L374" s="77" t="inlineStr">
        <is>
          <t>The COVID-19 pandemic has resulted in over 4.3 million confirmed cases and over 290,000 deaths globally. It has also sparked fears of an impending economic crisis and recession. Social distancing, self-isolation and travel restrictions have lead to a reduced workforce across all economic sectors and caused many jobs to be lost. Schools have closed down, and the need for commodities and manufactured products has decreased. In contrast, the need for medical supplies has significantly increased. The food sector is also facing increased demand due to panic-buying and stockpiling of food products. In response to this global outbreak, we summarise the socio-economic effects of COVID-19 on individual aspects of the world economy.</t>
        </is>
      </c>
      <c r="M374" s="77" t="inlineStr">
        <is>
          <t>article</t>
        </is>
      </c>
      <c r="N374" s="77" t="inlineStr">
        <is>
          <t>en</t>
        </is>
      </c>
      <c r="O374" s="77" t="inlineStr">
        <is>
          <t>the socio-economic implications of the coronavirus pandemic (covid-19): a review|maria nicola; zaid alsafi; catrin sohrabi; ahmed kerwan; ahmed al‐jabir; christos iosifidis; maliha agha; riaz agha|2020</t>
        </is>
      </c>
      <c r="P374" s="77" t="inlineStr">
        <is>
          <t>No</t>
        </is>
      </c>
      <c r="Q374" s="77" t="inlineStr">
        <is>
          <t>Citations: 6546</t>
        </is>
      </c>
    </row>
    <row r="375" ht="510.4" customHeight="1" s="57">
      <c r="A375" s="77" t="inlineStr">
        <is>
          <t>OA-0374</t>
        </is>
      </c>
      <c r="B375" s="77" t="inlineStr">
        <is>
          <t>Database</t>
        </is>
      </c>
      <c r="C375" s="77" t="inlineStr">
        <is>
          <t>OpenAlex</t>
        </is>
      </c>
      <c r="D375" s="94" t="n">
        <v>46287</v>
      </c>
      <c r="E375" s="77" t="inlineStr">
        <is>
          <t>Multiple queries (Q1-Q10)</t>
        </is>
      </c>
      <c r="F375" s="77" t="inlineStr">
        <is>
          <t>Catalyzing next-generation Artificial Intelligence through NeuroAI</t>
        </is>
      </c>
      <c r="G375" s="77" t="inlineStr">
        <is>
          <t>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t>
        </is>
      </c>
      <c r="H375" s="77" t="n">
        <v>2023</v>
      </c>
      <c r="I375" s="77" t="inlineStr">
        <is>
          <t>Nature Communications</t>
        </is>
      </c>
      <c r="J375" s="77" t="inlineStr">
        <is>
          <t>10.1038/s41467-023-37180-x</t>
        </is>
      </c>
      <c r="K375" s="95" t="inlineStr">
        <is>
          <t>https://doi.org/10.1038/s41467-023-37180-x</t>
        </is>
      </c>
      <c r="L375" s="77" t="inlineStr">
        <is>
          <t>Neuroscience has long been an essential driver of progress in artificial intelligence (AI). We propose that to accelerate progress in AI, we must invest in fundamental research in NeuroAI. A core component of this is the embodied Turing test, which challenges AI animal models to interact with the sensorimotor world at skill levels akin to their living counterparts. The embodied Turing test shifts the focus from those capabilities like game playing and language that are especially well-developed or uniquely human to those capabilities - inherited from over 500 million years of evolution - that are shared with all animals. Building models that can pass the embodied Turing test will provide a roadmap for the next generation of AI.</t>
        </is>
      </c>
      <c r="M375" s="77" t="inlineStr">
        <is>
          <t>article</t>
        </is>
      </c>
      <c r="N375" s="77" t="inlineStr">
        <is>
          <t>en</t>
        </is>
      </c>
      <c r="O375" s="77" t="inlineStr">
        <is>
          <t>catalyzing next-generation artificial intelligence through neuroai|anthony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tsao|2023</t>
        </is>
      </c>
      <c r="P375" s="77" t="inlineStr">
        <is>
          <t>No</t>
        </is>
      </c>
      <c r="Q375" s="77" t="inlineStr">
        <is>
          <t>Citations: 303</t>
        </is>
      </c>
    </row>
    <row r="376" ht="526.85" customHeight="1" s="57">
      <c r="A376" s="77" t="inlineStr">
        <is>
          <t>OA-0375</t>
        </is>
      </c>
      <c r="B376" s="77" t="inlineStr">
        <is>
          <t>Database</t>
        </is>
      </c>
      <c r="C376" s="77" t="inlineStr">
        <is>
          <t>OpenAlex</t>
        </is>
      </c>
      <c r="D376" s="94" t="n">
        <v>46287</v>
      </c>
      <c r="E376" s="77" t="inlineStr">
        <is>
          <t>Multiple queries (Q1-Q10)</t>
        </is>
      </c>
      <c r="F376" s="77" t="inlineStr">
        <is>
          <t>ChatGPT for Robotics: Design Principles and Model Abilities</t>
        </is>
      </c>
      <c r="G376" s="77" t="inlineStr">
        <is>
          <t>Sai Vemprala; Rogerio Bonatti; Arthur Bucker; Ashish Kapoor</t>
        </is>
      </c>
      <c r="H376" s="77" t="n">
        <v>2024</v>
      </c>
      <c r="I376" s="77" t="inlineStr">
        <is>
          <t>IEEE Access</t>
        </is>
      </c>
      <c r="J376" s="77" t="inlineStr">
        <is>
          <t>10.1109/access.2024.3387941</t>
        </is>
      </c>
      <c r="K376" s="95" t="inlineStr">
        <is>
          <t>https://doi.org/10.1109/access.2024.3387941</t>
        </is>
      </c>
      <c r="L376" s="77" t="inlineStr">
        <is>
          <t>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is>
      </c>
      <c r="M376" s="77" t="inlineStr">
        <is>
          <t>article</t>
        </is>
      </c>
      <c r="N376" s="77" t="inlineStr">
        <is>
          <t>en</t>
        </is>
      </c>
      <c r="O376" s="77" t="inlineStr">
        <is>
          <t>chatgpt for robotics: design principles and model abilities|sai vemprala; rogerio bonatti; arthur bucker; ashish kapoor|2024</t>
        </is>
      </c>
      <c r="P376" s="77" t="inlineStr">
        <is>
          <t>No</t>
        </is>
      </c>
      <c r="Q376" s="77" t="inlineStr">
        <is>
          <t>Citations: 469</t>
        </is>
      </c>
    </row>
    <row r="377" ht="1462.65" customHeight="1" s="57">
      <c r="A377" s="77" t="inlineStr">
        <is>
          <t>OA-0376</t>
        </is>
      </c>
      <c r="B377" s="77" t="inlineStr">
        <is>
          <t>Database</t>
        </is>
      </c>
      <c r="C377" s="77" t="inlineStr">
        <is>
          <t>OpenAlex</t>
        </is>
      </c>
      <c r="D377" s="94" t="n">
        <v>46287</v>
      </c>
      <c r="E377" s="77" t="inlineStr">
        <is>
          <t>Multiple queries (Q1-Q10)</t>
        </is>
      </c>
      <c r="F377" s="77" t="inlineStr">
        <is>
          <t>The EASL–Lancet Liver Commission: protecting the next generation of Europeans against liver disease complications and premature mortality</t>
        </is>
      </c>
      <c r="G377" s="77" t="inlineStr">
        <is>
          <t>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t>
        </is>
      </c>
      <c r="H377" s="77" t="n">
        <v>2021</v>
      </c>
      <c r="I377" s="77" t="inlineStr">
        <is>
          <t>The Lancet</t>
        </is>
      </c>
      <c r="J377" s="77" t="inlineStr">
        <is>
          <t>10.1016/s0140-6736(21)01701-3</t>
        </is>
      </c>
      <c r="K377" s="95" t="inlineStr">
        <is>
          <t>https://doi.org/10.1016/s0140-6736(21)01701-3</t>
        </is>
      </c>
      <c r="L377" s="77" t="inlineStr">
        <is>
          <t>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t>
        </is>
      </c>
      <c r="M377" s="77" t="inlineStr">
        <is>
          <t>article</t>
        </is>
      </c>
      <c r="N377" s="77" t="inlineStr">
        <is>
          <t>en</t>
        </is>
      </c>
      <c r="O377" s="77" t="inlineStr">
        <is>
          <t>the easl–lancet liver commission: protecting the next generation of europeans against liver disease complications and premature mortality|tom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manns|2021</t>
        </is>
      </c>
      <c r="P377" s="77" t="inlineStr">
        <is>
          <t>No</t>
        </is>
      </c>
      <c r="Q377" s="77" t="inlineStr">
        <is>
          <t>Citations: 653</t>
        </is>
      </c>
    </row>
    <row r="378" ht="99.95" customHeight="1" s="57">
      <c r="A378" s="77" t="inlineStr">
        <is>
          <t>OA-0377</t>
        </is>
      </c>
      <c r="B378" s="77" t="inlineStr">
        <is>
          <t>Database</t>
        </is>
      </c>
      <c r="C378" s="77" t="inlineStr">
        <is>
          <t>OpenAlex</t>
        </is>
      </c>
      <c r="D378" s="94" t="n">
        <v>46287</v>
      </c>
      <c r="E378" s="77" t="inlineStr">
        <is>
          <t>Multiple queries (Q1-Q10)</t>
        </is>
      </c>
      <c r="F378" s="77" t="inlineStr">
        <is>
          <t>Virtual communication curbs creative idea generation</t>
        </is>
      </c>
      <c r="G378" s="77" t="inlineStr">
        <is>
          <t>Melanie Brucks; Jonathan Levav</t>
        </is>
      </c>
      <c r="H378" s="77" t="n">
        <v>2022</v>
      </c>
      <c r="I378" s="77" t="inlineStr">
        <is>
          <t>Nature</t>
        </is>
      </c>
      <c r="J378" s="77" t="inlineStr">
        <is>
          <t>10.1038/s41586-022-04643-y</t>
        </is>
      </c>
      <c r="K378" s="95" t="inlineStr">
        <is>
          <t>https://doi.org/10.1038/s41586-022-04643-y</t>
        </is>
      </c>
      <c r="L378" s="77" t="n"/>
      <c r="M378" s="77" t="inlineStr">
        <is>
          <t>article</t>
        </is>
      </c>
      <c r="N378" s="77" t="inlineStr">
        <is>
          <t>en</t>
        </is>
      </c>
      <c r="O378" s="77" t="inlineStr">
        <is>
          <t>virtual communication curbs creative idea generation|melanie brucks; jonathan levav|2022</t>
        </is>
      </c>
      <c r="P378" s="77" t="inlineStr">
        <is>
          <t>No</t>
        </is>
      </c>
      <c r="Q378" s="77" t="inlineStr">
        <is>
          <t>Citations: 385</t>
        </is>
      </c>
    </row>
    <row r="379" ht="838.8" customHeight="1" s="57">
      <c r="A379" s="77" t="inlineStr">
        <is>
          <t>OA-0378</t>
        </is>
      </c>
      <c r="B379" s="77" t="inlineStr">
        <is>
          <t>Database</t>
        </is>
      </c>
      <c r="C379" s="77" t="inlineStr">
        <is>
          <t>OpenAlex</t>
        </is>
      </c>
      <c r="D379" s="94" t="n">
        <v>46287</v>
      </c>
      <c r="E379" s="77" t="inlineStr">
        <is>
          <t>Multiple queries (Q1-Q10)</t>
        </is>
      </c>
      <c r="F379" s="77" t="inlineStr">
        <is>
          <t>A Comprehensive Survey on Millimeter Wave Communications for Fifth-Generation Wireless Networks: Feasibility and Challenges</t>
        </is>
      </c>
      <c r="G379" s="77" t="inlineStr">
        <is>
          <t>Anthony Ngozichukwuka Uwaechia; Nor Muzlifah Mahyuddin</t>
        </is>
      </c>
      <c r="H379" s="77" t="n">
        <v>2020</v>
      </c>
      <c r="I379" s="77" t="inlineStr">
        <is>
          <t>IEEE Access</t>
        </is>
      </c>
      <c r="J379" s="77" t="inlineStr">
        <is>
          <t>10.1109/access.2020.2984204</t>
        </is>
      </c>
      <c r="K379" s="95" t="inlineStr">
        <is>
          <t>https://doi.org/10.1109/access.2020.2984204</t>
        </is>
      </c>
      <c r="L379" s="77" t="inlineStr">
        <is>
          <t>Fifth-generation (5G) cellular networks will almost certainly operate in the high-bandwidth, underutilized millimeter-wave (mmWave) frequency spectrum, which offers the potentiality of high-capacity wireless transmission of multi-gigabit-per-second (Gbps) data rates. Despite the enormous available bandwidth potential, mmWave signal transmissions suffer from fundamental technical challenges like severe path loss, sensitivity to blockage, directivity, and narrow beamwidth, due to its short wavelengths. To effectively support system design and deployment, accurate channel modeling comprising several 5G technologies and scenarios is essential. This survey provides a comprehensive overview of several emerging technologies for 5G systems, such as massive multiple-input multiple-output (MIMO) technologies, multiple access technologies, hybrid analog-digital precoding and combining, non-orthogonal multiple access (NOMA), cell-free massive MIMO, and simultaneous wireless information and power transfer (SWIPT) technologies. These technologies induce distinct propagation characteristics and establish specific requirements on 5G channel modeling. To tackle these challenges, we first provide a survey of existing solutions and standards and discuss the radio-frequency (RF) spectrum and regulatory issues for mmWave communications. Second, we compared existing wireless communication techniques like sub-6-GHz WiFi and sub-6 GHz 4G LTE over mmWave communications which come with benefits comprising narrow beam, high signal quality, large capacity data transmission, and strong detection potential. Third, we describe the fundamental propagation characteristics of the mmWave band and survey the existing channel models for mmWave communications. Fourth, we track evolution and advancements in hybrid beamforming for massive MIMO systems in terms of system models of hybrid precoding architectures, hybrid analog and digital precoding/combining matrices, with the potential antenna configuration scenarios and mmWave channel estimation (CE) techniques. Fifth, we extend the scope of the discussion by including multiple access technologies for mmWave systems such as non-orthogonal multiple access (NOMA) and space-division multiple access (SDMA), with limited RF chains at the base station. Lastly, we explore the integration of SWIPT in mmWave massive MIMO systems, with limited RF chains, to realize spectrally and energy-efficient communications.</t>
        </is>
      </c>
      <c r="M379" s="77" t="inlineStr">
        <is>
          <t>article</t>
        </is>
      </c>
      <c r="N379" s="77" t="inlineStr">
        <is>
          <t>en</t>
        </is>
      </c>
      <c r="O379" s="77" t="inlineStr">
        <is>
          <t>a comprehensive survey on millimeter wave communications for fifth-generation wireless networks: feasibility and challenges|anthony ngozichukwuka uwaechia; nor muzlifah mahyuddin|2020</t>
        </is>
      </c>
      <c r="P379" s="77" t="inlineStr">
        <is>
          <t>No</t>
        </is>
      </c>
      <c r="Q379" s="77" t="inlineStr">
        <is>
          <t>Citations: 492</t>
        </is>
      </c>
    </row>
    <row r="380" ht="247.75" customHeight="1" s="57">
      <c r="A380" s="77" t="inlineStr">
        <is>
          <t>OA-0379</t>
        </is>
      </c>
      <c r="B380" s="77" t="inlineStr">
        <is>
          <t>Database</t>
        </is>
      </c>
      <c r="C380" s="77" t="inlineStr">
        <is>
          <t>OpenAlex</t>
        </is>
      </c>
      <c r="D380" s="94" t="n">
        <v>46287</v>
      </c>
      <c r="E380" s="77" t="inlineStr">
        <is>
          <t>Multiple queries (Q1-Q10)</t>
        </is>
      </c>
      <c r="F380" s="77" t="inlineStr">
        <is>
          <t>The evolution of platform business models: Exploring competitive battles in the world of platforms</t>
        </is>
      </c>
      <c r="G380" s="77" t="inlineStr">
        <is>
          <t>Yang Zhao; Stephan von Delft; Anna Morgan‐Thomas; Trevor Buck</t>
        </is>
      </c>
      <c r="H380" s="77" t="n">
        <v>2019</v>
      </c>
      <c r="I380" s="77" t="inlineStr">
        <is>
          <t>Long Range Planning</t>
        </is>
      </c>
      <c r="J380" s="77" t="inlineStr">
        <is>
          <t>10.1016/j.lrp.2019.101892</t>
        </is>
      </c>
      <c r="K380" s="95" t="inlineStr">
        <is>
          <t>https://doi.org/10.1016/j.lrp.2019.101892</t>
        </is>
      </c>
      <c r="L380" s="77" t="inlineStr">
        <is>
          <t>In recent decades, multi-sided platform business models have become an important avenue for value creation and capture, but the phenomenon itself remains under-theorized. We address this gap and present new, empirically-driven insights into how platform business models evolve in a context of fierce competition. Through a longitudinal, qualitative study of twelve multi-sided platforms that operate under challenging industry conditions, we discover that success in platform battles can plausibly be explained by a combination of complexity in the business model design, and the simultaneous use of innovation and imitation to create highly intricate systems of activities. We further discuss how our findings open several new avenues for future platform research.</t>
        </is>
      </c>
      <c r="M380" s="77" t="inlineStr">
        <is>
          <t>article</t>
        </is>
      </c>
      <c r="N380" s="77" t="inlineStr">
        <is>
          <t>en</t>
        </is>
      </c>
      <c r="O380" s="77" t="inlineStr">
        <is>
          <t>the evolution of platform business models: exploring competitive battles in the world of platforms|yang zhao; stephan von delft; anna morgan‐thomas; trevor buck|2019</t>
        </is>
      </c>
      <c r="P380" s="77" t="inlineStr">
        <is>
          <t>No</t>
        </is>
      </c>
      <c r="Q380" s="77" t="inlineStr">
        <is>
          <t>Citations: 239</t>
        </is>
      </c>
    </row>
    <row r="381" ht="395.5" customHeight="1" s="57">
      <c r="A381" s="77" t="inlineStr">
        <is>
          <t>OA-0380</t>
        </is>
      </c>
      <c r="B381" s="77" t="inlineStr">
        <is>
          <t>Database</t>
        </is>
      </c>
      <c r="C381" s="77" t="inlineStr">
        <is>
          <t>OpenAlex</t>
        </is>
      </c>
      <c r="D381" s="94" t="n">
        <v>46287</v>
      </c>
      <c r="E381" s="77" t="inlineStr">
        <is>
          <t>Multiple queries (Q1-Q10)</t>
        </is>
      </c>
      <c r="F381" s="77" t="inlineStr">
        <is>
          <t>A Practical Guide to Multi-Objective Reinforcement Learning and Planning</t>
        </is>
      </c>
      <c r="G381" s="77" t="inlineStr">
        <is>
          <t>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t>
        </is>
      </c>
      <c r="H381" s="77" t="n">
        <v>2022</v>
      </c>
      <c r="I381" s="77" t="inlineStr">
        <is>
          <t>Virtual Community of Pathological Anatomy (University of Castilla La Mancha)</t>
        </is>
      </c>
      <c r="J381" s="77" t="inlineStr">
        <is>
          <t>10.1007/s10458-022-09552-y</t>
        </is>
      </c>
      <c r="K381" s="95" t="inlineStr">
        <is>
          <t>https://doi.org/10.1007/s10458-022-09552-y</t>
        </is>
      </c>
      <c r="L381" s="77" t="inlineStr">
        <is>
          <t>Real-world sequential decision-making tasks are generally complex, requiring trade-offs between multiple, often conflicting, objectives. Despite this, the majority of research in reinforcement learning and decision-theoretic planning either assumes only a single objective, or that multiple objectives can be adequately handled via a simple linear combination. Such approaches may oversimplify the underlying problem and hence produce suboptimal results. This paper serves as a guide to the application of multi-objective methods to difficult problems, and is aimed at researchers who are already familiar with single-objective reinforcement learning and planning methods who wish to adopt a multi-objective perspective on their research, as well as practitioners who encounter multi-objective decision problems in practice. It identifies the factors that may influence the nature of the desired solution, and illustrates by example how these influence the design of multi-objective decision-making systems for complex problems.</t>
        </is>
      </c>
      <c r="M381" s="77" t="inlineStr">
        <is>
          <t>article</t>
        </is>
      </c>
      <c r="N381" s="77" t="inlineStr">
        <is>
          <t>en</t>
        </is>
      </c>
      <c r="O381" s="77" t="inlineStr">
        <is>
          <t>a practical guide to multi-objective reinforcement learning and planning|conor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roijers|2022</t>
        </is>
      </c>
      <c r="P381" s="77" t="inlineStr">
        <is>
          <t>No</t>
        </is>
      </c>
      <c r="Q381" s="77" t="inlineStr">
        <is>
          <t>Citations: 386</t>
        </is>
      </c>
    </row>
    <row r="382" ht="526.85" customHeight="1" s="57">
      <c r="A382" s="77" t="inlineStr">
        <is>
          <t>OA-0381</t>
        </is>
      </c>
      <c r="B382" s="77" t="inlineStr">
        <is>
          <t>Database</t>
        </is>
      </c>
      <c r="C382" s="77" t="inlineStr">
        <is>
          <t>OpenAlex</t>
        </is>
      </c>
      <c r="D382" s="94" t="n">
        <v>46287</v>
      </c>
      <c r="E382" s="77" t="inlineStr">
        <is>
          <t>Multiple queries (Q1-Q10)</t>
        </is>
      </c>
      <c r="F382" s="77" t="inlineStr">
        <is>
          <t>Agriculture Green Development: a model for China and the world</t>
        </is>
      </c>
      <c r="G382" s="77" t="inlineStr">
        <is>
          <t>Jianbo SHEN; Qichao ZHU; Xiaoqiang JIAO; Hao YING; Hongliang WANG; Xin WEN; Wen XU; Tingyu LI; Wenfeng CONG; Xuejun LIU; Yong HOU; Zhenling CUI; Oene OENEMA; William J. DAVIES; Fusuo ZHANG</t>
        </is>
      </c>
      <c r="H382" s="77" t="n">
        <v>2020</v>
      </c>
      <c r="I382" s="77" t="inlineStr">
        <is>
          <t>Frontiers of Agricultural Science and Engineering</t>
        </is>
      </c>
      <c r="J382" s="77" t="inlineStr">
        <is>
          <t>10.15302/j-fase-2019300</t>
        </is>
      </c>
      <c r="K382" s="95" t="inlineStr">
        <is>
          <t>https://doi.org/10.15302/j-fase-2019300</t>
        </is>
      </c>
      <c r="L382" s="77" t="inlineStr">
        <is>
          <t>Realizing sustainable development has become a global priority. This holds, in particular, for agriculture. Recently, the United Nations launched the Sustainable Development Goals (SDGs), and the Nineteenth National People’s Congress has delivered a national strategy for sustainable development in China—realizing green development. The overall objective of Agriculture Green Development (AGD) is to coordinate “green” with “development” to realize the transformation of current agriculture with high resource consumption and high environmental costs into a green agriculture and countryside with high productivity, high resource use efficiency and low environmental impact. This is a formidable task, requiring joint efforts of government, farmers, industry, educators and researchers. The innovative concept for AGD will focus on reconstructing the whole crop-animal production and food production-consumption system, with the emphasis on high thresholds for environmental standards and food quality as well as enhanced human well-being. This paper addresses the significance, challenges, framework, pathways and potential solutions for realizing AGD in China, and highlights the potential changes that will lead to a more sustainable agriculture in the future. Proposals include interdisciplinary innovations, whole food chain improvement and regional solutions. The implementation of AGD in China will provide important implications for the countries in developmental transition, and contribute to global sustainable development.</t>
        </is>
      </c>
      <c r="M382" s="77" t="inlineStr">
        <is>
          <t>article</t>
        </is>
      </c>
      <c r="N382" s="77" t="inlineStr">
        <is>
          <t>en</t>
        </is>
      </c>
      <c r="O382" s="77" t="inlineStr">
        <is>
          <t>agriculture green development: a model for china and the world|jianbo shen; qichao zhu; xiaoqiang jiao; hao ying; hongliang wang; xin wen; wen xu; tingyu li; wenfeng cong; xuejun liu; yong hou; zhenling cui; oene oenema; william j. davies; fusuo zhang|2020</t>
        </is>
      </c>
      <c r="P382" s="77" t="inlineStr">
        <is>
          <t>No</t>
        </is>
      </c>
      <c r="Q382" s="77" t="inlineStr">
        <is>
          <t>Citations: 161</t>
        </is>
      </c>
    </row>
    <row r="383" ht="559.7" customHeight="1" s="57">
      <c r="A383" s="77" t="inlineStr">
        <is>
          <t>OA-0382</t>
        </is>
      </c>
      <c r="B383" s="77" t="inlineStr">
        <is>
          <t>Database</t>
        </is>
      </c>
      <c r="C383" s="77" t="inlineStr">
        <is>
          <t>OpenAlex</t>
        </is>
      </c>
      <c r="D383" s="94" t="n">
        <v>46287</v>
      </c>
      <c r="E383" s="77" t="inlineStr">
        <is>
          <t>Multiple queries (Q1-Q10)</t>
        </is>
      </c>
      <c r="F383" s="77" t="inlineStr">
        <is>
          <t>AI‐assisted scenario generation for strategic planning</t>
        </is>
      </c>
      <c r="G383" s="77" t="inlineStr">
        <is>
          <t>Matthew J. Spaniol; Nicholas J. Rowland</t>
        </is>
      </c>
      <c r="H383" s="77" t="n">
        <v>2023</v>
      </c>
      <c r="I383" s="77" t="inlineStr">
        <is>
          <t>Futures &amp; Foresight Science</t>
        </is>
      </c>
      <c r="J383" s="77" t="inlineStr">
        <is>
          <t>10.1002/ffo2.148</t>
        </is>
      </c>
      <c r="K383" s="95" t="inlineStr">
        <is>
          <t>https://doi.org/10.1002/ffo2.148</t>
        </is>
      </c>
      <c r="L383" s="77" t="inlineStr">
        <is>
          <t>Abstract This “reflections from practice” piece explores some of the implications of emerging, artificially intelligent tools for the futures and foresight prac‐ademic community. The authors provide background on these emerging, artificially intelligent tools, and explore, with special emphasis on scenarios, a specific tool named “Chat Generative Pre‐trained Transformer” (hereafter, ChatGPT). The authors examine the utility of scenarios generated by artificial intelligence (AI) and explore whether or not the futures and foresight prac‐ademic community should selectively embrace advances in AI to assist in the generation of scenarios. In particular, the authors will consider (1) the utility of using scenarios generated completely by AI, (2) whether what is produced, in fact, constitute scenarios, based on conventional definitions, and (3) assess the utility of using AI to assist in the production of scenarios. At this point in time, artificially intelligent tools can now generate numerous scenarios on seemingly any topic at essentially zero cost to the user. Still, the authors insist that the utility of those scenarios is largely predicated on the user's ability to coax the appropriate “raw material” from the artificially intelligent bot, which implicates, the authors contend, that such bots can usefully provide base material for the development of scenarios but are unlikely to fully eclipse scenarists in the production of scenarios. Additionally, the authors recommend that the futures and foresight prac‐ademic community pay especially close attention to artificially intelligent tools for novel insights with regard to the differences in human cognition and, in this case, the logic of large language model outputs.</t>
        </is>
      </c>
      <c r="M383" s="77" t="inlineStr">
        <is>
          <t>article</t>
        </is>
      </c>
      <c r="N383" s="77" t="inlineStr">
        <is>
          <t>en</t>
        </is>
      </c>
      <c r="O383" s="77" t="inlineStr">
        <is>
          <t>ai‐assisted scenario generation for strategic planning|matthew j. spaniol; nicholas j. rowland|2023</t>
        </is>
      </c>
      <c r="P383" s="77" t="inlineStr">
        <is>
          <t>No</t>
        </is>
      </c>
      <c r="Q383" s="77" t="inlineStr">
        <is>
          <t>Citations: 90</t>
        </is>
      </c>
    </row>
    <row r="384" ht="1643.25" customHeight="1" s="57">
      <c r="A384" s="77" t="inlineStr">
        <is>
          <t>OA-0383</t>
        </is>
      </c>
      <c r="B384" s="77" t="inlineStr">
        <is>
          <t>Database</t>
        </is>
      </c>
      <c r="C384" s="77" t="inlineStr">
        <is>
          <t>OpenAlex</t>
        </is>
      </c>
      <c r="D384" s="94" t="n">
        <v>46287</v>
      </c>
      <c r="E384" s="77" t="inlineStr">
        <is>
          <t>Multiple queries (Q1-Q10)</t>
        </is>
      </c>
      <c r="F384" s="77" t="inlineStr">
        <is>
          <t>The Human Phenotype Ontology in 2024: phenotypes around the world</t>
        </is>
      </c>
      <c r="G384" s="77" t="inlineStr">
        <is>
          <t>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t>
        </is>
      </c>
      <c r="H384" s="77" t="n">
        <v>2023</v>
      </c>
      <c r="I384" s="77" t="inlineStr">
        <is>
          <t>Nucleic Acids Research</t>
        </is>
      </c>
      <c r="J384" s="77" t="inlineStr">
        <is>
          <t>10.1093/nar/gkad1005</t>
        </is>
      </c>
      <c r="K384" s="95" t="inlineStr">
        <is>
          <t>https://doi.org/10.1093/nar/gkad1005</t>
        </is>
      </c>
      <c r="L384" s="77" t="inlineStr">
        <is>
          <t>The Human Phenotype Ontology (HPO) is a widely used resource that comprehensively organizes and defines the phenotypic features of human disease, enabling computational inference and supporting genomic and phenotypic analyses through semantic similarity and machine learning algorithms. The HPO has widespread applications in clinical diagnostics and translational research, including genomic diagnostics, gene-disease discovery, and cohort analytics. In recent years, groups around the world have developed translations of the HPO from English to other languages, and the HPO browser has been internationalized, allowing users to view HPO term labels and in many cases synonyms and definitions in ten languages in addition to English. Since our last report, a total of 2239 new HPO terms and 49235 new HPO annotations were developed, many in collaboration with external groups in the fields of psychiatry, arthrogryposis, immunology and cardiology. The Medical Action Ontology (MAxO) is a new effort to model treatments and other measures taken for clinical management. Finally, the HPO consortium is contributing to efforts to integrate the HPO and the GA4GH Phenopacket Schema into electronic health records (EHRs) with the goal of more standardized and computable integration of rare disease data in EHRs.</t>
        </is>
      </c>
      <c r="M384" s="77" t="inlineStr">
        <is>
          <t>article</t>
        </is>
      </c>
      <c r="N384" s="77" t="inlineStr">
        <is>
          <t>en</t>
        </is>
      </c>
      <c r="O384" s="77" t="inlineStr">
        <is>
          <t>the human phenotype ontology in 2024: phenotypes around the world|michael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nevado|2023</t>
        </is>
      </c>
      <c r="P384" s="77" t="inlineStr">
        <is>
          <t>No</t>
        </is>
      </c>
      <c r="Q384" s="77" t="inlineStr">
        <is>
          <t>Citations: 415</t>
        </is>
      </c>
    </row>
    <row r="385" ht="461.15" customHeight="1" s="57">
      <c r="A385" s="77" t="inlineStr">
        <is>
          <t>OA-0384</t>
        </is>
      </c>
      <c r="B385" s="77" t="inlineStr">
        <is>
          <t>Database</t>
        </is>
      </c>
      <c r="C385" s="77" t="inlineStr">
        <is>
          <t>OpenAlex</t>
        </is>
      </c>
      <c r="D385" s="94" t="n">
        <v>46287</v>
      </c>
      <c r="E385" s="77" t="inlineStr">
        <is>
          <t>Multiple queries (Q1-Q10)</t>
        </is>
      </c>
      <c r="F385" s="77" t="inlineStr">
        <is>
          <t>A Survey of Contrastive and Counterfactual Explanation Generation Methods for Explainable Artificial Intelligence</t>
        </is>
      </c>
      <c r="G385" s="77" t="inlineStr">
        <is>
          <t>Ilia Stepin; José M. Alonso; Alejandro Catalá; Martín Pereira-Fariña</t>
        </is>
      </c>
      <c r="H385" s="77" t="n">
        <v>2021</v>
      </c>
      <c r="I385" s="77" t="inlineStr">
        <is>
          <t>IEEE Access</t>
        </is>
      </c>
      <c r="J385" s="77" t="inlineStr">
        <is>
          <t>10.1109/access.2021.3051315</t>
        </is>
      </c>
      <c r="K385" s="95" t="inlineStr">
        <is>
          <t>https://doi.org/10.1109/access.2021.3051315</t>
        </is>
      </c>
      <c r="L385" s="77" t="inlineStr">
        <is>
          <t>A number of algorithms in the field of artificial intelligence offer poorly interpretable decisions. To disclose the reasoning behind such algorithms, their output can be explained by means of so-called evidence-based (or factual) explanations. Alternatively, contrastive and counterfactual explanations justify why the output of the algorithms is not any different and how it could be changed, respectively. It is of crucial importance to bridge the gap between theoretical approaches to contrastive and counterfactual explanation and the corresponding computational frameworks. In this work we conduct a systematic literature review which provides readers with a thorough and reproducible analysis of the interdisciplinary research field under study. We first examine theoretical foundations of contrastive and counterfactual accounts of explanation. Then, we report the state-of-the-art computational frameworks for contrastive and counterfactual explanation generation. In addition, we analyze how grounded such frameworks are on the insights from the inspected theoretical approaches. As a result, we highlight a variety of properties of the approaches under study and reveal a number of shortcomings thereof. Moreover, we define a taxonomy regarding both theoretical and practical approaches to contrastive and counterfactual explanation.</t>
        </is>
      </c>
      <c r="M385" s="77" t="inlineStr">
        <is>
          <t>article</t>
        </is>
      </c>
      <c r="N385" s="77" t="inlineStr">
        <is>
          <t>en</t>
        </is>
      </c>
      <c r="O385" s="77" t="inlineStr">
        <is>
          <t>a survey of contrastive and counterfactual explanation generation methods for explainable artificial intelligence|ilia stepin; josé m. alonso; alejandro catalá; martín pereira-fariña|2021</t>
        </is>
      </c>
      <c r="P385" s="77" t="inlineStr">
        <is>
          <t>No</t>
        </is>
      </c>
      <c r="Q385" s="77" t="inlineStr">
        <is>
          <t>Citations: 378</t>
        </is>
      </c>
    </row>
    <row r="386" ht="494" customHeight="1" s="57">
      <c r="A386" s="77" t="inlineStr">
        <is>
          <t>OA-0385</t>
        </is>
      </c>
      <c r="B386" s="77" t="inlineStr">
        <is>
          <t>Database</t>
        </is>
      </c>
      <c r="C386" s="77" t="inlineStr">
        <is>
          <t>OpenAlex</t>
        </is>
      </c>
      <c r="D386" s="94" t="n">
        <v>46287</v>
      </c>
      <c r="E386" s="77" t="inlineStr">
        <is>
          <t>Multiple queries (Q1-Q10)</t>
        </is>
      </c>
      <c r="F386" s="77" t="inlineStr">
        <is>
          <t>An Efficient Anomaly Recognition Framework Using an Attention Residual LSTM in Surveillance Videos</t>
        </is>
      </c>
      <c r="G386" s="77" t="inlineStr">
        <is>
          <t>Waseem Ullah; Amin Ullah; Tanveer Hussain; Zulfiqar Ahmad Khan; Sung Wook Baik</t>
        </is>
      </c>
      <c r="H386" s="77" t="n">
        <v>2021</v>
      </c>
      <c r="I386" s="77" t="inlineStr">
        <is>
          <t>Sensors</t>
        </is>
      </c>
      <c r="J386" s="77" t="inlineStr">
        <is>
          <t>10.3390/s21082811</t>
        </is>
      </c>
      <c r="K386" s="95" t="inlineStr">
        <is>
          <t>https://doi.org/10.3390/s21082811</t>
        </is>
      </c>
      <c r="L386" s="77" t="inlineStr">
        <is>
          <t>Video anomaly recognition in smart cities is an important computer vision task that plays a vital role in smart surveillance and public safety but is challenging due to its diverse, complex, and infrequent occurrence in real-time surveillance environments. Various deep learning models use significant amounts of training data without generalization abilities and with huge time complexity. To overcome these problems, in the current work, we present an efficient light-weight convolutional neural network (CNN)-based anomaly recognition framework that is functional in a surveillance environment with reduced time complexity. We extract spatial CNN features from a series of video frames and feed them to the proposed residual attention-based long short-term memory (LSTM) network, which can precisely recognize anomalous activity in surveillance videos. The representative CNN features with the residual blocks concept in LSTM for sequence learning prove to be effective for anomaly detection and recognition, validating our model's effective usage in smart cities video surveillance. Extensive experiments on the real-world benchmark UCF-Crime dataset validate the effectiveness of the proposed model within complex surveillance environments and demonstrate that our proposed model outperforms state-of-the-art models with a 1.77%, 0.76%, and 8.62% increase in accuracy on the UCF-Crime, UMN and Avenue datasets, respectively.</t>
        </is>
      </c>
      <c r="M386" s="77" t="inlineStr">
        <is>
          <t>article</t>
        </is>
      </c>
      <c r="N386" s="77" t="inlineStr">
        <is>
          <t>en</t>
        </is>
      </c>
      <c r="O386" s="77" t="inlineStr">
        <is>
          <t>an efficient anomaly recognition framework using an attention residual lstm in surveillance videos|waseem ullah; amin ullah; tanveer hussain; zulfiqar ahmad khan; sung wook baik|2021</t>
        </is>
      </c>
      <c r="P386" s="77" t="inlineStr">
        <is>
          <t>No</t>
        </is>
      </c>
      <c r="Q386" s="77" t="inlineStr">
        <is>
          <t>Citations: 191</t>
        </is>
      </c>
    </row>
    <row r="387" ht="526.85" customHeight="1" s="57">
      <c r="A387" s="77" t="inlineStr">
        <is>
          <t>OA-0386</t>
        </is>
      </c>
      <c r="B387" s="77" t="inlineStr">
        <is>
          <t>Database</t>
        </is>
      </c>
      <c r="C387" s="77" t="inlineStr">
        <is>
          <t>OpenAlex</t>
        </is>
      </c>
      <c r="D387" s="94" t="n">
        <v>46287</v>
      </c>
      <c r="E387" s="77" t="inlineStr">
        <is>
          <t>Multiple queries (Q1-Q10)</t>
        </is>
      </c>
      <c r="F387" s="77" t="inlineStr">
        <is>
          <t>Collaborative Multi-Robot Search and Rescue: Planning, Coordination, Perception, and Active Vision</t>
        </is>
      </c>
      <c r="G387" s="77" t="inlineStr">
        <is>
          <t>Jorge Peña Queralta; Jussi Taipalmaa; Bilge Can Pullinen; Victor Kathan Sarker; Tuan Nguyen Gia; Hannu Tenhunen; Moncef Gabbouj; Jenni Raitoharju; Tomi Westerlund</t>
        </is>
      </c>
      <c r="H387" s="77" t="n">
        <v>2020</v>
      </c>
      <c r="I387" s="77" t="inlineStr">
        <is>
          <t>IEEE Access</t>
        </is>
      </c>
      <c r="J387" s="77" t="inlineStr">
        <is>
          <t>10.1109/access.2020.3030190</t>
        </is>
      </c>
      <c r="K387" s="95" t="inlineStr">
        <is>
          <t>https://doi.org/10.1109/access.2020.3030190</t>
        </is>
      </c>
      <c r="L387" s="77" t="inlineStr">
        <is>
          <t>Search and rescue (SAR) operations can take significant advantage from supporting autonomous or teleoperated robots and multi-robot systems. These can aid in mapping and situational assessment, monitoring and surveillance, establishing communication networks, or searching for victims. This paper provides a review of multi-robot systems supporting SAR operations, with system-level considerations and focusing on the algorithmic perspectives for multi-robot coordination and perception. This is, to the best of our knowledge, the first survey paper to cover (i) heterogeneous SAR robots in different environments, (ii) active perception in multi-robot systems, while (iii) giving two complementary points of view from the multi-agent perception and control perspectives. We also discuss the most significant open research questions: shared autonomy, sim-to-real transferability of existing methods, awareness of victims' conditions, coordination and interoperability in heterogeneous multi-robot systems, and active perception. The different topics in the survey are put in the context of the different challenges and constraints that various types of robots (ground, aerial, surface, or underwater) encounter in different SAR environments (maritime, urban, wilderness, or other post-disaster scenarios). The objective of this survey is to serve as an entry point to the various aspects of multi-robot SAR systems to researchers in both the machine learning and control fields by giving a global overview of the main approaches being taken in the SAR robotics area.</t>
        </is>
      </c>
      <c r="M387" s="77" t="inlineStr">
        <is>
          <t>article</t>
        </is>
      </c>
      <c r="N387" s="77" t="inlineStr">
        <is>
          <t>en</t>
        </is>
      </c>
      <c r="O387" s="77" t="inlineStr">
        <is>
          <t>collaborative multi-robot search and rescue: planning, coordination, perception, and active vision|jorge peña queralta; jussi taipalmaa; bilge can pullinen; victor kathan sarker; tuan nguyen gia; hannu tenhunen; moncef gabbouj; jenni raitoharju; tomi westerlund|2020</t>
        </is>
      </c>
      <c r="P387" s="77" t="inlineStr">
        <is>
          <t>No</t>
        </is>
      </c>
      <c r="Q387" s="77" t="inlineStr">
        <is>
          <t>Citations: 523</t>
        </is>
      </c>
    </row>
    <row r="388" ht="264.15" customHeight="1" s="57">
      <c r="A388" s="77" t="inlineStr">
        <is>
          <t>OA-0387</t>
        </is>
      </c>
      <c r="B388" s="77" t="inlineStr">
        <is>
          <t>Database</t>
        </is>
      </c>
      <c r="C388" s="77" t="inlineStr">
        <is>
          <t>OpenAlex</t>
        </is>
      </c>
      <c r="D388" s="94" t="n">
        <v>46287</v>
      </c>
      <c r="E388" s="77" t="inlineStr">
        <is>
          <t>Multiple queries (Q1-Q10)</t>
        </is>
      </c>
      <c r="F388" s="77" t="inlineStr">
        <is>
          <t>Digitization capability and the digitalization of business models in business-to-business firms: Past, present, and future</t>
        </is>
      </c>
      <c r="G388" s="77" t="inlineStr">
        <is>
          <t>Thomas Ritter; Carsten Lund Pedersen</t>
        </is>
      </c>
      <c r="H388" s="77" t="n">
        <v>2019</v>
      </c>
      <c r="I388" s="77" t="inlineStr">
        <is>
          <t>Industrial Marketing Management</t>
        </is>
      </c>
      <c r="J388" s="77" t="inlineStr">
        <is>
          <t>10.1016/j.indmarman.2019.11.019</t>
        </is>
      </c>
      <c r="K388" s="95" t="inlineStr">
        <is>
          <t>https://doi.org/10.1016/j.indmarman.2019.11.019</t>
        </is>
      </c>
      <c r="L388" s="77" t="inlineStr">
        <is>
          <t>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is>
      </c>
      <c r="M388" s="77" t="inlineStr">
        <is>
          <t>article</t>
        </is>
      </c>
      <c r="N388" s="77" t="inlineStr">
        <is>
          <t>en</t>
        </is>
      </c>
      <c r="O388" s="77" t="inlineStr">
        <is>
          <t>digitization capability and the digitalization of business models in business-to-business firms: past, present, and future|thomas ritter; carsten lund pedersen|2019</t>
        </is>
      </c>
      <c r="P388" s="77" t="inlineStr">
        <is>
          <t>No</t>
        </is>
      </c>
      <c r="Q388" s="77" t="inlineStr">
        <is>
          <t>Citations: 793</t>
        </is>
      </c>
    </row>
    <row r="389" ht="346.25" customHeight="1" s="57">
      <c r="A389" s="77" t="inlineStr">
        <is>
          <t>OA-0388</t>
        </is>
      </c>
      <c r="B389" s="77" t="inlineStr">
        <is>
          <t>Database</t>
        </is>
      </c>
      <c r="C389" s="77" t="inlineStr">
        <is>
          <t>OpenAlex</t>
        </is>
      </c>
      <c r="D389" s="94" t="n">
        <v>46287</v>
      </c>
      <c r="E389" s="77" t="inlineStr">
        <is>
          <t>Multiple queries (Q1-Q10)</t>
        </is>
      </c>
      <c r="F389" s="77" t="inlineStr">
        <is>
          <t>Deep learning-enabled medical computer vision</t>
        </is>
      </c>
      <c r="G389" s="77" t="inlineStr">
        <is>
          <t>Andre Esteva; Katherine Chou; Serena Yeung; Nikhil Naik; Ali Madani; Ali Mottaghi; Yun Liu; Eric J. Topol; Jeff Dean; Richard Socher</t>
        </is>
      </c>
      <c r="H389" s="77" t="n">
        <v>2021</v>
      </c>
      <c r="I389" s="77" t="inlineStr">
        <is>
          <t>npj Digital Medicine</t>
        </is>
      </c>
      <c r="J389" s="77" t="inlineStr">
        <is>
          <t>10.1038/s41746-020-00376-2</t>
        </is>
      </c>
      <c r="K389" s="95" t="inlineStr">
        <is>
          <t>https://doi.org/10.1038/s41746-020-00376-2</t>
        </is>
      </c>
      <c r="L389" s="77" t="inlineStr">
        <is>
          <t>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is>
      </c>
      <c r="M389" s="77" t="inlineStr">
        <is>
          <t>article</t>
        </is>
      </c>
      <c r="N389" s="77" t="inlineStr">
        <is>
          <t>en</t>
        </is>
      </c>
      <c r="O389" s="77" t="inlineStr">
        <is>
          <t>deep learning-enabled medical computer vision|andre esteva; katherine chou; serena yeung; nikhil naik; ali madani; ali mottaghi; yun liu; eric j. topol; jeff dean; richard socher|2021</t>
        </is>
      </c>
      <c r="P389" s="77" t="inlineStr">
        <is>
          <t>No</t>
        </is>
      </c>
      <c r="Q389" s="77" t="inlineStr">
        <is>
          <t>Citations: 1398</t>
        </is>
      </c>
    </row>
    <row r="390" ht="544.75" customHeight="1" s="57">
      <c r="A390" s="77" t="inlineStr">
        <is>
          <t>OA-0389</t>
        </is>
      </c>
      <c r="B390" s="77" t="inlineStr">
        <is>
          <t>Database</t>
        </is>
      </c>
      <c r="C390" s="77" t="inlineStr">
        <is>
          <t>OpenAlex</t>
        </is>
      </c>
      <c r="D390" s="94" t="n">
        <v>46287</v>
      </c>
      <c r="E390" s="77" t="inlineStr">
        <is>
          <t>Multiple queries (Q1-Q10)</t>
        </is>
      </c>
      <c r="F390" s="77" t="inlineStr">
        <is>
          <t>Rendezvous: Attention mechanisms for the recognition of surgical action triplets in endoscopic videos</t>
        </is>
      </c>
      <c r="G390" s="77" t="inlineStr">
        <is>
          <t>Chinedu Innocent Nwoye; Tong Yu; Cristians González; Barbara Seeliger; Pietro Mascagni; Didier Mutter; Jacques Marescaux; Nicolas Padoy</t>
        </is>
      </c>
      <c r="H390" s="77" t="n">
        <v>2022</v>
      </c>
      <c r="I390" s="77" t="inlineStr">
        <is>
          <t>Medical Image Analysis</t>
        </is>
      </c>
      <c r="J390" s="77" t="inlineStr">
        <is>
          <t>10.1016/j.media.2022.102433</t>
        </is>
      </c>
      <c r="K390" s="95" t="inlineStr">
        <is>
          <t>https://doi.org/10.1016/j.media.2022.102433</t>
        </is>
      </c>
      <c r="L390" s="77" t="inlineStr">
        <is>
          <t>Out of all existing frameworks for surgical workflow analysis in endoscopic videos, action triplet recognition stands out as the only one aiming to provide truly fine-grained and comprehensive information on surgical activities. This information, presented as 〈instrument, verb, target〉 combinations, is highly challenging to be accurately identified. Triplet components can be difficult to recognize individually; in this task, it requires not only performing recognition simultaneously for all three triplet components, but also correctly establishing the data association between them. To achieve this task, we introduce our new model, the Rendezvous (RDV), which recognizes triplets directly from surgical videos by leveraging attention at two different levels. We first introduce a new form of spatial attention to capture individual action triplet components in a scene; called Class Activation Guided Attention Mechanism (CAGAM). This technique focuses on the recognition of verbs and targets using activations resulting from instruments. To solve the association problem, our RDV model adds a new form of semantic attention inspired by Transformer networks; called Multi-Head of Mixed Attention (MHMA). This technique uses several cross and self attentions to effectively capture relationships between instruments, verbs, and targets. We also introduce CholecT50 - a dataset of 50 endoscopic videos in which every frame has been annotated with labels from 100 triplet classes. Our proposed RDV model significantly improves the triplet prediction mAP by over 9% compared to the state-of-the-art methods on this dataset.</t>
        </is>
      </c>
      <c r="M390" s="77" t="inlineStr">
        <is>
          <t>article</t>
        </is>
      </c>
      <c r="N390" s="77" t="inlineStr">
        <is>
          <t>en</t>
        </is>
      </c>
      <c r="O390" s="77" t="inlineStr">
        <is>
          <t>rendezvous: attention mechanisms for the recognition of surgical action triplets in endoscopic videos|chinedu innocent nwoye; tong yu; cristians gonzález; barbara seeliger; pietro mascagni; didier mutter; jacques marescaux; nicolas padoy|2022</t>
        </is>
      </c>
      <c r="P390" s="77" t="inlineStr">
        <is>
          <t>No</t>
        </is>
      </c>
      <c r="Q390" s="77" t="inlineStr">
        <is>
          <t>Citations: 203</t>
        </is>
      </c>
    </row>
    <row r="391" ht="346.25" customHeight="1" s="57">
      <c r="A391" s="77" t="inlineStr">
        <is>
          <t>OA-0390</t>
        </is>
      </c>
      <c r="B391" s="77" t="inlineStr">
        <is>
          <t>Database</t>
        </is>
      </c>
      <c r="C391" s="77" t="inlineStr">
        <is>
          <t>OpenAlex</t>
        </is>
      </c>
      <c r="D391" s="94" t="n">
        <v>46287</v>
      </c>
      <c r="E391" s="77" t="inlineStr">
        <is>
          <t>Multiple queries (Q1-Q10)</t>
        </is>
      </c>
      <c r="F391" s="77" t="inlineStr">
        <is>
          <t>Evidence-Based Practices for Children, Youth, and Young Adults with Autism: Third Generation Review</t>
        </is>
      </c>
      <c r="G391" s="77" t="inlineStr">
        <is>
          <t>Kara Hume; Jessica R. Steinbrenner; Samuel L. Odom; Kristi L. Morin; Sallie W. Nowell; Brianne Tomaszewski; Susan Szendrey; Nancy S. McIntyre; Şerife Yücesoy Özkan; Melissa Savage</t>
        </is>
      </c>
      <c r="H391" s="77" t="n">
        <v>2021</v>
      </c>
      <c r="I391" s="77" t="inlineStr">
        <is>
          <t>Journal of Autism and Developmental Disorders</t>
        </is>
      </c>
      <c r="J391" s="77" t="inlineStr">
        <is>
          <t>10.1007/s10803-020-04844-2</t>
        </is>
      </c>
      <c r="K391" s="95" t="inlineStr">
        <is>
          <t>https://doi.org/10.1007/s10803-020-04844-2</t>
        </is>
      </c>
      <c r="L391" s="77" t="inlineStr">
        <is>
          <t>This systematic review describes a set of practices that have evidence of positive effects with autistic children and youth. This is the third iteration of a review of the intervention literature (Odom et al. in J Autism Dev Disorders 40(4):425-436, 2010a; Prevent School Fail 54(4):275-282, 2010b; Wong et al. in https://autismpdc.fpg.unc.edu/sites/autismpdc.fpg.unc.edu/files/imce/documents/2014-EBP-Report.pdf ; J Autism Dev Disorders 45(7):1951-1966, 2015), extending coverage to articles published between 1990 and 2017. A search initially yielded 31,779 articles, and the subsequent screening and evaluation process found 567 studies to include. Combined with the previous review, 972 articles were synthesized, from which the authors found 28 focused intervention practices that met the criteria for evidence-based practice (EBP). Former EBPs were recategorized and some manualized interventions were distinguished as meeting EBP criteria. The authors discuss implications for current practices and future research.</t>
        </is>
      </c>
      <c r="M391" s="77" t="inlineStr">
        <is>
          <t>article</t>
        </is>
      </c>
      <c r="N391" s="77" t="inlineStr">
        <is>
          <t>en</t>
        </is>
      </c>
      <c r="O391" s="77" t="inlineStr">
        <is>
          <t>evidence-based practices for children, youth, and young adults with autism: third generation review|kara hume; jessica r. steinbrenner; samuel l. odom; kristi l. morin; sallie w. nowell; brianne tomaszewski; susan szendrey; nancy s. mcintyre; şerife yücesoy özkan; melissa savage|2021</t>
        </is>
      </c>
      <c r="P391" s="77" t="inlineStr">
        <is>
          <t>No</t>
        </is>
      </c>
      <c r="Q391" s="77" t="inlineStr">
        <is>
          <t>Citations: 573</t>
        </is>
      </c>
    </row>
    <row r="392" ht="280.55" customHeight="1" s="57">
      <c r="A392" s="77" t="inlineStr">
        <is>
          <t>OA-0391</t>
        </is>
      </c>
      <c r="B392" s="77" t="inlineStr">
        <is>
          <t>Database</t>
        </is>
      </c>
      <c r="C392" s="77" t="inlineStr">
        <is>
          <t>OpenAlex</t>
        </is>
      </c>
      <c r="D392" s="94" t="n">
        <v>46287</v>
      </c>
      <c r="E392" s="77" t="inlineStr">
        <is>
          <t>Multiple queries (Q1-Q10)</t>
        </is>
      </c>
      <c r="F392" s="77" t="inlineStr">
        <is>
          <t>A Survey of Autonomous Driving: Common Practices and Emerging Technologies</t>
        </is>
      </c>
      <c r="G392" s="77" t="inlineStr">
        <is>
          <t>Ekim Yurtsever; Jacob Lambert; Alexander Carballo; Kazuya Takeda</t>
        </is>
      </c>
      <c r="H392" s="77" t="n">
        <v>2020</v>
      </c>
      <c r="I392" s="77" t="inlineStr">
        <is>
          <t>IEEE Access</t>
        </is>
      </c>
      <c r="J392" s="77" t="inlineStr">
        <is>
          <t>10.1109/access.2020.2983149</t>
        </is>
      </c>
      <c r="K392" s="95" t="inlineStr">
        <is>
          <t>https://doi.org/10.1109/access.2020.2983149</t>
        </is>
      </c>
      <c r="L392" s="77" t="inlineStr">
        <is>
          <t>Automated driving systems (ADSs) promise a safe, comfortable and efficient driving experience. However, fatalities involving vehicles equipped with ADSs are on the rise. The full potential of ADSs cannot be realized unless the robustness of state-of-the-art is improved further. This paper discusses unsolved problems and surveys the technical aspect of automated driving. Studies regarding present challenges, high-level system architectures, emerging methodologies and core functions including localization, mapping, perception, planning, and human machine interfaces, were thoroughly reviewed. Furthermore, many state-of-the-art algorithms were implemented and compared on our own platform in a real-world driving setting. The paper concludes with an overview of available datasets and tools for ADS development.</t>
        </is>
      </c>
      <c r="M392" s="77" t="inlineStr">
        <is>
          <t>article</t>
        </is>
      </c>
      <c r="N392" s="77" t="inlineStr">
        <is>
          <t>en</t>
        </is>
      </c>
      <c r="O392" s="77" t="inlineStr">
        <is>
          <t>a survey of autonomous driving: common practices and emerging technologies|ekim yurtsever; jacob lambert; alexander carballo; kazuya takeda|2020</t>
        </is>
      </c>
      <c r="P392" s="77" t="inlineStr">
        <is>
          <t>No</t>
        </is>
      </c>
      <c r="Q392" s="77" t="inlineStr">
        <is>
          <t>Citations: 1816</t>
        </is>
      </c>
    </row>
    <row r="393" ht="165.65" customHeight="1" s="57">
      <c r="A393" s="77" t="inlineStr">
        <is>
          <t>OA-0392</t>
        </is>
      </c>
      <c r="B393" s="77" t="inlineStr">
        <is>
          <t>Database</t>
        </is>
      </c>
      <c r="C393" s="77" t="inlineStr">
        <is>
          <t>OpenAlex</t>
        </is>
      </c>
      <c r="D393" s="94" t="n">
        <v>46287</v>
      </c>
      <c r="E393" s="77" t="inlineStr">
        <is>
          <t>Multiple queries (Q1-Q10)</t>
        </is>
      </c>
      <c r="F393" s="77" t="inlineStr">
        <is>
          <t>Violent video game engagement is not associated with adolescents' aggressive behaviour: evidence from a registered report</t>
        </is>
      </c>
      <c r="G393" s="77" t="inlineStr">
        <is>
          <t>Andrew K Przybylski; Netta Weinstein</t>
        </is>
      </c>
      <c r="H393" s="77" t="n">
        <v>2019</v>
      </c>
      <c r="I393" s="77" t="inlineStr">
        <is>
          <t>Royal Society Open Science</t>
        </is>
      </c>
      <c r="J393" s="77" t="inlineStr">
        <is>
          <t>10.1098/rsos.171474</t>
        </is>
      </c>
      <c r="K393" s="95" t="inlineStr">
        <is>
          <t>https://doi.org/10.1098/rsos.171474</t>
        </is>
      </c>
      <c r="L393" s="77">
        <f>1004) aged 14 and 15 years and an equal number of their carers were interviewed. young people provided reports of their recent gaming experiences. further, the violent contents of these games were coded using official eu and us ratings, and carers provided evaluations of their adolescents' aggressive behaviours in the past month. following a preregistered analysis plan, multiple regression analyses tested the hypothesis that recent violent game play is linearly and positively related to carer assessments of aggressive behaviour. results did not support this prediction, nor did they support the idea that the relationship between these factors follows a nonlinear parabolic function. there was no evidence for a critical tipping point relating violent game engagement to aggressive behaviour. sensitivity and exploratory analyses indicated these null effects extended across multiple operationalizations of violent game engagement and when the focus was on another behavioural outcome, namely, prosocial behaviour. the discussion presents an interpretation of this pattern of effects in terms of both the ongoing scientific and policy debates around violent video games, and emerging standards for robust evidence-based policy concerning young people's technology use.</f>
        <v/>
      </c>
      <c r="M393" s="77" t="inlineStr">
        <is>
          <t>article</t>
        </is>
      </c>
      <c r="N393" s="77" t="inlineStr">
        <is>
          <t>en</t>
        </is>
      </c>
      <c r="O393" s="77" t="inlineStr">
        <is>
          <t>violent video game engagement is not associated with adolescents' aggressive behaviour: evidence from a registered report|andrew k przybylski; netta weinstein|2019</t>
        </is>
      </c>
      <c r="P393" s="77" t="inlineStr">
        <is>
          <t>No</t>
        </is>
      </c>
      <c r="Q393" s="77" t="inlineStr">
        <is>
          <t>Citations: 228</t>
        </is>
      </c>
    </row>
    <row r="394" ht="789.55" customHeight="1" s="57">
      <c r="A394" s="77" t="inlineStr">
        <is>
          <t>OA-0393</t>
        </is>
      </c>
      <c r="B394" s="77" t="inlineStr">
        <is>
          <t>Database</t>
        </is>
      </c>
      <c r="C394" s="77" t="inlineStr">
        <is>
          <t>OpenAlex</t>
        </is>
      </c>
      <c r="D394" s="94" t="n">
        <v>46287</v>
      </c>
      <c r="E394" s="77" t="inlineStr">
        <is>
          <t>Multiple queries (Q1-Q10)</t>
        </is>
      </c>
      <c r="F394" s="77" t="inlineStr">
        <is>
          <t>Football-specific validity of TRACAB’s optical video tracking systems</t>
        </is>
      </c>
      <c r="G394" s="77" t="inlineStr">
        <is>
          <t>Daniel Linke; Daniel Link; Martin Lames</t>
        </is>
      </c>
      <c r="H394" s="77" t="n">
        <v>2020</v>
      </c>
      <c r="I394" s="77" t="inlineStr">
        <is>
          <t>PLoS ONE</t>
        </is>
      </c>
      <c r="J394" s="77" t="inlineStr">
        <is>
          <t>10.1371/journal.pone.0230179</t>
        </is>
      </c>
      <c r="K394" s="95" t="inlineStr">
        <is>
          <t>https://doi.org/10.1371/journal.pone.0230179</t>
        </is>
      </c>
      <c r="L394" s="77" t="inlineStr">
        <is>
          <t>The present study aimed to validate and compare the football-specific measurement accuracy of two optical tracking systems engineered by TRACAB. The "Gen4" system consists of two multi-camera units (a stereo pair) in two locations either side of the halfway line, whereas the distributed "Gen5" system combines two stereo pairs on each side of the field as well as two monocular systems behind the goal areas. Data were collected from 20 male football players in two different exercises (a football sport-specific running course and small-sided games) in a professional football stadium. For evaluating the accuracy of the systems, measures were compared against simultaneously recorded measures of a reference system (VICON motion capture system). Statistical analysis uses RMSE for kinematic variables (position, speed and acceleration) and the difference in percentages for performance indicators (e.g. distance covered, peak speed) per run compared to the reference system. Frames in which players were obviously not tracked were excluded. Gen5 had marginally better accuracy (0.08 m RMSE) for position measurements than Gen4 (0.09 m RMSE) compared to the reference. Accuracy difference in instantaneous speed (Gen4: 0.09 m⋅s-1 RMSE; Gen5: 0.08 m⋅s-1 RMSE) and acceleration (Gen4: 0.26 m⋅s-2 RMSE; Gen5: 0.21 m⋅s-2 RMSE) measurements were significant, but also trivial in terms of the effect size. For total distance travelled, both Gen4 (0.42 ± 0.60%) and Gen5 (0.27 ± 0.35%) showed only trivial deviations compared to the reference. Gen4 showed moderate differences in the low-speed distance travelled category (-19.41 ± 13.24%) and small differences in the high-speed distance travelled category (8.94 ± 9.49%). Differences in peak speed, acceleration and deceleration were trivial (&lt;0.5%) for both Gen4 and Gen5. These findings suggest that Gen5's distributed camera architecture has minor benefits over Gen4's single-view camera architecture in terms of accuracy. We assume that the main benefit of the Gen5 towards Gen4 lies in increased robustness of the tracking when it comes to optical overlapping of players. Since differences towards the reference system were very low, both TRACAB's tracking systems can be considered as valid technologies for football-specific performance analyses in the settings tested as long as players are tracked correctly.</t>
        </is>
      </c>
      <c r="M394" s="77" t="inlineStr">
        <is>
          <t>article</t>
        </is>
      </c>
      <c r="N394" s="77" t="inlineStr">
        <is>
          <t>en</t>
        </is>
      </c>
      <c r="O394" s="77" t="inlineStr">
        <is>
          <t>football-specific validity of tracab’s optical video tracking systems|daniel linke; daniel link; martin lames|2020</t>
        </is>
      </c>
      <c r="P394" s="77" t="inlineStr">
        <is>
          <t>No</t>
        </is>
      </c>
      <c r="Q394" s="77" t="inlineStr">
        <is>
          <t>Citations: 212</t>
        </is>
      </c>
    </row>
    <row r="395" ht="231.3" customHeight="1" s="57">
      <c r="A395" s="77" t="inlineStr">
        <is>
          <t>OA-0394</t>
        </is>
      </c>
      <c r="B395" s="77" t="inlineStr">
        <is>
          <t>Database</t>
        </is>
      </c>
      <c r="C395" s="77" t="inlineStr">
        <is>
          <t>OpenAlex</t>
        </is>
      </c>
      <c r="D395" s="94" t="n">
        <v>46287</v>
      </c>
      <c r="E395" s="77" t="inlineStr">
        <is>
          <t>Multiple queries (Q1-Q10)</t>
        </is>
      </c>
      <c r="F395" s="77" t="inlineStr">
        <is>
          <t>Edge-Computing Video Analytics for Real-Time Traffic Monitoring in a Smart City</t>
        </is>
      </c>
      <c r="G395" s="77" t="inlineStr">
        <is>
          <t>Johan Barthélemy; Nicolas Verstaevel; Hugh Forehead; Pascal Perez</t>
        </is>
      </c>
      <c r="H395" s="77" t="n">
        <v>2019</v>
      </c>
      <c r="I395" s="77" t="inlineStr">
        <is>
          <t>Sensors</t>
        </is>
      </c>
      <c r="J395" s="77" t="inlineStr">
        <is>
          <t>10.3390/s19092048</t>
        </is>
      </c>
      <c r="K395" s="95" t="inlineStr">
        <is>
          <t>https://doi.org/10.3390/s19092048</t>
        </is>
      </c>
      <c r="L395" s="77" t="inlineStr">
        <is>
          <t>The increasing development of urban centers brings serious challenges for traffic management. In this paper, we introduce a smart visual sensor, developed for a pilot project taking place in the Australian city of Liverpool (NSW). The project’s aim was to design and evaluate an edge-computing device using computer vision and deep neural networks to track in real-time multi-modal transportation while ensuring citizens’ privacy. The performance of the sensor was evaluated on a town center dataset. We also introduce the interoperable Agnosticity framework designed to collect, store and access data from multiple sensors, with results from two real-world experiments.</t>
        </is>
      </c>
      <c r="M395" s="77" t="inlineStr">
        <is>
          <t>article</t>
        </is>
      </c>
      <c r="N395" s="77" t="inlineStr">
        <is>
          <t>en</t>
        </is>
      </c>
      <c r="O395" s="77" t="inlineStr">
        <is>
          <t>edge-computing video analytics for real-time traffic monitoring in a smart city|johan barthélemy; nicolas verstaevel; hugh forehead; pascal perez|2019</t>
        </is>
      </c>
      <c r="P395" s="77" t="inlineStr">
        <is>
          <t>No</t>
        </is>
      </c>
      <c r="Q395" s="77" t="inlineStr">
        <is>
          <t>Citations: 205</t>
        </is>
      </c>
    </row>
    <row r="396" ht="510.4" customHeight="1" s="57">
      <c r="A396" s="77" t="inlineStr">
        <is>
          <t>OA-0395</t>
        </is>
      </c>
      <c r="B396" s="77" t="inlineStr">
        <is>
          <t>Database</t>
        </is>
      </c>
      <c r="C396" s="77" t="inlineStr">
        <is>
          <t>OpenAlex</t>
        </is>
      </c>
      <c r="D396" s="94" t="n">
        <v>46287</v>
      </c>
      <c r="E396" s="77" t="inlineStr">
        <is>
          <t>Multiple queries (Q1-Q10)</t>
        </is>
      </c>
      <c r="F396" s="77" t="inlineStr">
        <is>
          <t>World model learning and inference</t>
        </is>
      </c>
      <c r="G396" s="77" t="inlineStr">
        <is>
          <t>Karl Friston; Rosalyn Moran; Yukie Nagai; Tadahiro Taniguchi; Hiroaki Gomi; Josh Tenenbaum</t>
        </is>
      </c>
      <c r="H396" s="77" t="n">
        <v>2021</v>
      </c>
      <c r="I396" s="77" t="inlineStr">
        <is>
          <t>Neural Networks</t>
        </is>
      </c>
      <c r="J396" s="77" t="inlineStr">
        <is>
          <t>10.1016/j.neunet.2021.09.011</t>
        </is>
      </c>
      <c r="K396" s="95" t="inlineStr">
        <is>
          <t>https://doi.org/10.1016/j.neunet.2021.09.011</t>
        </is>
      </c>
      <c r="L396" s="77" t="inlineStr">
        <is>
          <t>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is>
      </c>
      <c r="M396" s="77" t="inlineStr">
        <is>
          <t>article</t>
        </is>
      </c>
      <c r="N396" s="77" t="inlineStr">
        <is>
          <t>en</t>
        </is>
      </c>
      <c r="O396" s="77" t="inlineStr">
        <is>
          <t>world model learning and inference|karl friston; rosalyn moran; yukie nagai; tadahiro taniguchi; hiroaki gomi; josh tenenbaum|2021</t>
        </is>
      </c>
      <c r="P396" s="77" t="inlineStr">
        <is>
          <t>No</t>
        </is>
      </c>
      <c r="Q396" s="77" t="inlineStr">
        <is>
          <t>Citations: 91</t>
        </is>
      </c>
    </row>
    <row r="397" ht="297" customHeight="1" s="57">
      <c r="A397" s="77" t="inlineStr">
        <is>
          <t>OA-0396</t>
        </is>
      </c>
      <c r="B397" s="77" t="inlineStr">
        <is>
          <t>Database</t>
        </is>
      </c>
      <c r="C397" s="77" t="inlineStr">
        <is>
          <t>OpenAlex</t>
        </is>
      </c>
      <c r="D397" s="94" t="n">
        <v>46287</v>
      </c>
      <c r="E397" s="77" t="inlineStr">
        <is>
          <t>Multiple queries (Q1-Q10)</t>
        </is>
      </c>
      <c r="F397" s="77" t="inlineStr">
        <is>
          <t>From mediated actions to heterogenous coalitions: four generations of activity-theoretical studies of work and learning</t>
        </is>
      </c>
      <c r="G397" s="77" t="inlineStr">
        <is>
          <t>Yrjö Engeström; Annalisa Sannino</t>
        </is>
      </c>
      <c r="H397" s="77" t="n">
        <v>2020</v>
      </c>
      <c r="I397" s="77" t="inlineStr">
        <is>
          <t>Mind Culture and Activity</t>
        </is>
      </c>
      <c r="J397" s="77" t="inlineStr">
        <is>
          <t>10.1080/10749039.2020.1806328</t>
        </is>
      </c>
      <c r="K397" s="95" t="inlineStr">
        <is>
          <t>https://doi.org/10.1080/10749039.2020.1806328</t>
        </is>
      </c>
      <c r="L397" s="77" t="inlineStr">
        <is>
          <t>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t>
        </is>
      </c>
      <c r="M397" s="77" t="inlineStr">
        <is>
          <t>article</t>
        </is>
      </c>
      <c r="N397" s="77" t="inlineStr">
        <is>
          <t>en</t>
        </is>
      </c>
      <c r="O397" s="77" t="inlineStr">
        <is>
          <t>from mediated actions to heterogenous coalitions: four generations of activity-theoretical studies of work and learning|yrjö engeström; annalisa sannino|2020</t>
        </is>
      </c>
      <c r="P397" s="77" t="inlineStr">
        <is>
          <t>No</t>
        </is>
      </c>
      <c r="Q397" s="77" t="inlineStr">
        <is>
          <t>Citations: 352</t>
        </is>
      </c>
    </row>
    <row r="398" ht="247.75" customHeight="1" s="57">
      <c r="A398" s="77" t="inlineStr">
        <is>
          <t>OA-0397</t>
        </is>
      </c>
      <c r="B398" s="77" t="inlineStr">
        <is>
          <t>Database</t>
        </is>
      </c>
      <c r="C398" s="77" t="inlineStr">
        <is>
          <t>OpenAlex</t>
        </is>
      </c>
      <c r="D398" s="94" t="n">
        <v>46287</v>
      </c>
      <c r="E398" s="77" t="inlineStr">
        <is>
          <t>Multiple queries (Q1-Q10)</t>
        </is>
      </c>
      <c r="F398" s="77" t="inlineStr">
        <is>
          <t>Digital transformation: A multidisciplinary reflection and research agenda</t>
        </is>
      </c>
      <c r="G398" s="77" t="inlineStr">
        <is>
          <t>Peter C. Verhoef; Thijs Broekhuizen; Yakov Bart; Abhi Bhattacharya; John Qi Dong; Nicolai Etienne Fabian; Michael Haenlein</t>
        </is>
      </c>
      <c r="H398" s="77" t="n">
        <v>2019</v>
      </c>
      <c r="I398" s="77" t="inlineStr">
        <is>
          <t>Journal of Business Research</t>
        </is>
      </c>
      <c r="J398" s="77" t="inlineStr">
        <is>
          <t>10.1016/j.jbusres.2019.09.022</t>
        </is>
      </c>
      <c r="K398" s="95" t="inlineStr">
        <is>
          <t>https://doi.org/10.1016/j.jbusres.2019.09.022</t>
        </is>
      </c>
      <c r="L398" s="77" t="inlineStr">
        <is>
          <t>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t>
        </is>
      </c>
      <c r="M398" s="77" t="inlineStr">
        <is>
          <t>article</t>
        </is>
      </c>
      <c r="N398" s="77" t="inlineStr">
        <is>
          <t>en</t>
        </is>
      </c>
      <c r="O398" s="77" t="inlineStr">
        <is>
          <t>digital transformation: a multidisciplinary reflection and research agenda|peter c. verhoef; thijs broekhuizen; yakov bart; abhi bhattacharya; john qi dong; nicolai etienne fabian; michael haenlein|2019</t>
        </is>
      </c>
      <c r="P398" s="77" t="inlineStr">
        <is>
          <t>No</t>
        </is>
      </c>
      <c r="Q398" s="77" t="inlineStr">
        <is>
          <t>Citations: 5412</t>
        </is>
      </c>
    </row>
    <row r="399" ht="395.5" customHeight="1" s="57">
      <c r="A399" s="77" t="inlineStr">
        <is>
          <t>OA-0398</t>
        </is>
      </c>
      <c r="B399" s="77" t="inlineStr">
        <is>
          <t>Database</t>
        </is>
      </c>
      <c r="C399" s="77" t="inlineStr">
        <is>
          <t>OpenAlex</t>
        </is>
      </c>
      <c r="D399" s="94" t="n">
        <v>46287</v>
      </c>
      <c r="E399" s="77" t="inlineStr">
        <is>
          <t>Multiple queries (Q1-Q10)</t>
        </is>
      </c>
      <c r="F399" s="77" t="inlineStr">
        <is>
          <t>Intelligent UAV Map Generation and Discrete Path Planning for Search and Rescue Operations</t>
        </is>
      </c>
      <c r="G399" s="77" t="inlineStr">
        <is>
          <t>Víctor San Juan; Matilde Santos; José Manuel Andújar</t>
        </is>
      </c>
      <c r="H399" s="77" t="n">
        <v>2018</v>
      </c>
      <c r="I399" s="77" t="inlineStr">
        <is>
          <t>Complexity</t>
        </is>
      </c>
      <c r="J399" s="77" t="inlineStr">
        <is>
          <t>10.1155/2018/6879419</t>
        </is>
      </c>
      <c r="K399" s="95" t="inlineStr">
        <is>
          <t>https://doi.org/10.1155/2018/6879419</t>
        </is>
      </c>
      <c r="L399" s="77" t="inlineStr">
        <is>
          <t>Search and Rescue Operations (SAR) take place in any emergency situation where people are involved and their lives are at risk. These operations are nowadays carried out with the help of advanced technology, such as Unmanned Aerial Vehicles (UAVs). In this work, several methods are proposed to calculate the UAV discrete path planning. Previously, an intelligent characterization of the searching area is performed to estimate a potential risk/occupancy degree of the gridding map. This estimation is mainly based on fuzzy logic, considering different factors. Then, four methods are applied to calculate the path planning: an original proposal called attraction, fuzzy logic, ANFIS, and a PSO algorithm. All of them calculate the location of the waypoints to be followed by the UAVs to minimize the distance and the risk the people is exposed to. Then, these strategies are adapted to the possibility of having more than one UAV searching at the same time, and the swarm formation is discussed. Finally, these four solutions for path planning, including different number of UAVs, are tested in a real simulation scenario, and then the performance of each method is analyzed and compared with the others.</t>
        </is>
      </c>
      <c r="M399" s="77" t="inlineStr">
        <is>
          <t>article</t>
        </is>
      </c>
      <c r="N399" s="77" t="inlineStr">
        <is>
          <t>en</t>
        </is>
      </c>
      <c r="O399" s="77" t="inlineStr">
        <is>
          <t>intelligent uav map generation and discrete path planning for search and rescue operations|víctor san juan; matilde santos; josé manuel andújar|2018</t>
        </is>
      </c>
      <c r="P399" s="77" t="inlineStr">
        <is>
          <t>No</t>
        </is>
      </c>
      <c r="Q399" s="77" t="inlineStr">
        <is>
          <t>Citations: 114</t>
        </is>
      </c>
    </row>
    <row r="400" ht="723.85" customHeight="1" s="57">
      <c r="A400" s="77" t="inlineStr">
        <is>
          <t>OA-0399</t>
        </is>
      </c>
      <c r="B400" s="77" t="inlineStr">
        <is>
          <t>Database</t>
        </is>
      </c>
      <c r="C400" s="77" t="inlineStr">
        <is>
          <t>OpenAlex</t>
        </is>
      </c>
      <c r="D400" s="94" t="n">
        <v>46287</v>
      </c>
      <c r="E400" s="77" t="inlineStr">
        <is>
          <t>Multiple queries (Q1-Q10)</t>
        </is>
      </c>
      <c r="F400" s="77" t="inlineStr">
        <is>
          <t>Wireless Communications and Applications Above 100 GHz: Opportunities and Challenges for 6G and Beyond</t>
        </is>
      </c>
      <c r="G400" s="77" t="inlineStr">
        <is>
          <t>Theodore S. Rappaport; Yunchou Xing; Ojas Kanhere; Shihao Ju; Arjuna Madanayake; Soumyajit Mandal; Ahmed Alkhateeb; Georgios C. Trichopoulos</t>
        </is>
      </c>
      <c r="H400" s="77" t="n">
        <v>2019</v>
      </c>
      <c r="I400" s="77" t="inlineStr">
        <is>
          <t>IEEE Access</t>
        </is>
      </c>
      <c r="J400" s="77" t="inlineStr">
        <is>
          <t>10.1109/access.2019.2921522</t>
        </is>
      </c>
      <c r="K400" s="95" t="inlineStr">
        <is>
          <t>https://doi.org/10.1109/access.2019.2921522</t>
        </is>
      </c>
      <c r="L400" s="77" t="inlineStr">
        <is>
          <t>Frequencies from 100 GHz to 3 THz are promising bands for the next generation of wireless communication systems because of the wide swaths of unused and unexplored spectrum. These frequencies also offer the potential for revolutionary applications that will be made possible by new thinking, and advances in devices, circuits, software, signal processing, and systems. This paper describes many of the technical challenges and opportunities for wireless communication and sensing applications above 100 GHz, and presents a number of promising discoveries, novel approaches, and recent results that will aid in the development and implementation of the sixth generation (6G) of wireless networks, and beyond. This paper shows recent regulatory and standard body rulings that are anticipating wireless products and services above 100 GHz and illustrates the viability of wireless cognition, hyper-accurate position location, sensing, and imaging. This paper also presents approaches and results that show how long distance mobile communications will be supported to above 800 GHz since the antenna gains are able to overcome air-induced attenuation, and present methods that reduce the computational complexity and simplify the signal processing used in adaptive antenna arrays, by exploiting the Special Theory of Relativity to create a cone of silence in over-sampled antenna arrays that improve performance for digital phased array antennas. Also, new results that give insights into power efficient beam steering algorithms, and new propagation and partition loss models above 100 GHz are given, and promising imaging, array processing, and position location results are presented. The implementation of spatial consistency at THz frequencies, an important component of channel modeling that considers minute changes and correlations over space, is also discussed. This paper offers the first in-depth look at the vast applications of THz wireless products and applications and provides approaches for how to reduce power and increase performance across several problem domains, giving early evidence that THz techniques are compelling and available for future wireless communications.</t>
        </is>
      </c>
      <c r="M400" s="77" t="inlineStr">
        <is>
          <t>article</t>
        </is>
      </c>
      <c r="N400" s="77" t="inlineStr">
        <is>
          <t>en</t>
        </is>
      </c>
      <c r="O400" s="77" t="inlineStr">
        <is>
          <t>wireless communications and applications above 100 ghz: opportunities and challenges for 6g and beyond|theodore s. rappaport; yunchou xing; ojas kanhere; shihao ju; arjuna madanayake; soumyajit mandal; ahmed alkhateeb; georgios c. trichopoulos|2019</t>
        </is>
      </c>
      <c r="P400" s="77" t="inlineStr">
        <is>
          <t>No</t>
        </is>
      </c>
      <c r="Q400" s="77" t="inlineStr">
        <is>
          <t>Citations: 2618</t>
        </is>
      </c>
    </row>
    <row r="401" ht="182.05" customHeight="1" s="57">
      <c r="A401" s="77" t="inlineStr">
        <is>
          <t>OA-0400</t>
        </is>
      </c>
      <c r="B401" s="77" t="inlineStr">
        <is>
          <t>Database</t>
        </is>
      </c>
      <c r="C401" s="77" t="inlineStr">
        <is>
          <t>OpenAlex</t>
        </is>
      </c>
      <c r="D401" s="94" t="n">
        <v>46287</v>
      </c>
      <c r="E401" s="77" t="inlineStr">
        <is>
          <t>Multiple queries (Q1-Q10)</t>
        </is>
      </c>
      <c r="F401" s="77" t="inlineStr">
        <is>
          <t>Knowledgeand innovation-based business models for future growth: digitalized business models and portfolio considerations</t>
        </is>
      </c>
      <c r="G401" s="77" t="inlineStr">
        <is>
          <t>Ricarda B. Bouncken; Sascha Kraus; Norat Roig‐Tierno</t>
        </is>
      </c>
      <c r="H401" s="77" t="n">
        <v>2019</v>
      </c>
      <c r="I401" s="77" t="inlineStr">
        <is>
          <t>Review of Managerial Science</t>
        </is>
      </c>
      <c r="J401" s="77" t="inlineStr">
        <is>
          <t>10.1007/s11846-019-00366-z</t>
        </is>
      </c>
      <c r="K401" s="95" t="inlineStr">
        <is>
          <t>https://doi.org/10.1007/s11846-019-00366-z</t>
        </is>
      </c>
      <c r="L401" s="77" t="n"/>
      <c r="M401" s="77" t="inlineStr">
        <is>
          <t>article</t>
        </is>
      </c>
      <c r="N401" s="77" t="inlineStr">
        <is>
          <t>en</t>
        </is>
      </c>
      <c r="O401" s="77" t="inlineStr">
        <is>
          <t>knowledgeand innovation-based business models for future growth: digitalized business models and portfolio considerations|ricarda b. bouncken; sascha kraus; norat roig‐tierno|2019</t>
        </is>
      </c>
      <c r="P401" s="77" t="inlineStr">
        <is>
          <t>No</t>
        </is>
      </c>
      <c r="Q401" s="77" t="inlineStr">
        <is>
          <t>Citations: 395</t>
        </is>
      </c>
    </row>
    <row r="402" ht="444.75" customHeight="1" s="57">
      <c r="A402" s="77" t="inlineStr">
        <is>
          <t>OA-0401</t>
        </is>
      </c>
      <c r="B402" s="77" t="inlineStr">
        <is>
          <t>Database</t>
        </is>
      </c>
      <c r="C402" s="77" t="inlineStr">
        <is>
          <t>OpenAlex</t>
        </is>
      </c>
      <c r="D402" s="94" t="n">
        <v>46287</v>
      </c>
      <c r="E402" s="77" t="inlineStr">
        <is>
          <t>Multiple queries (Q1-Q10)</t>
        </is>
      </c>
      <c r="F402" s="77" t="inlineStr">
        <is>
          <t>AI-Assisted Network-Slicing Based Next-Generation Wireless Networks</t>
        </is>
      </c>
      <c r="G402" s="77" t="inlineStr">
        <is>
          <t>Xuemin Shen; Jie Gao; Wen Wu; Kangjia Lyu; Mushu Li; Weihua Zhuang; Xu Li; Jaya Rao</t>
        </is>
      </c>
      <c r="H402" s="77" t="n">
        <v>2020</v>
      </c>
      <c r="I402" s="77" t="inlineStr">
        <is>
          <t>IEEE Open Journal of Vehicular Technology</t>
        </is>
      </c>
      <c r="J402" s="77" t="inlineStr">
        <is>
          <t>10.1109/ojvt.2020.2965100</t>
        </is>
      </c>
      <c r="K402" s="95" t="inlineStr">
        <is>
          <t>https://doi.org/10.1109/ojvt.2020.2965100</t>
        </is>
      </c>
      <c r="L402" s="77" t="inlineStr">
        <is>
          <t>The integration of communications with different scales, diverse radio access technologies, and various network resources renders next-generation wireless networks (NGWNs) highly heterogeneous and dynamic. Emerging use cases and applications, such as machine to machine communications, autonomous driving, and factory automation, have stringent requirements in terms of reliability, latency, throughput, and so on. Such requirements pose new challenges to architecture design, network management, and resource orchestration in NGWNs. Starting from illustrating these challenges, this paper aims at providing a good understanding of the overall architecture of NGWNs and three specific research problems under this architecture. First, we introduce a network-slicing based architecture and explain why and where artificial intelligence (AI) should be incorporated into this architecture. Second, the motivation, research challenges, existing works, and potential future directions related to applying AI-based approaches in three research problems are described in detail, i.e., flexible radio access network slicing, automated radio access technology selection, and mobile edge caching and content delivery. In summary, this paper highlights the benefits and potentials of AI-based approaches in the research of NGWNs.</t>
        </is>
      </c>
      <c r="M402" s="77" t="inlineStr">
        <is>
          <t>article</t>
        </is>
      </c>
      <c r="N402" s="77" t="inlineStr">
        <is>
          <t>en</t>
        </is>
      </c>
      <c r="O402" s="77" t="inlineStr">
        <is>
          <t>ai-assisted network-slicing based next-generation wireless networks|xuemin shen; jie gao; wen wu; kangjia lyu; mushu li; weihua zhuang; xu li; jaya rao|2020</t>
        </is>
      </c>
      <c r="P402" s="77" t="inlineStr">
        <is>
          <t>No</t>
        </is>
      </c>
      <c r="Q402" s="77" t="inlineStr">
        <is>
          <t>Citations: 355</t>
        </is>
      </c>
    </row>
    <row r="403" ht="395.5" customHeight="1" s="57">
      <c r="A403" s="77" t="inlineStr">
        <is>
          <t>OA-0402</t>
        </is>
      </c>
      <c r="B403" s="77" t="inlineStr">
        <is>
          <t>Database</t>
        </is>
      </c>
      <c r="C403" s="77" t="inlineStr">
        <is>
          <t>OpenAlex</t>
        </is>
      </c>
      <c r="D403" s="94" t="n">
        <v>46287</v>
      </c>
      <c r="E403" s="77" t="inlineStr">
        <is>
          <t>Multiple queries (Q1-Q10)</t>
        </is>
      </c>
      <c r="F403" s="77" t="inlineStr">
        <is>
          <t>Challenges for the evaluation of digital health solutions—A call for innovative evidence generation approaches</t>
        </is>
      </c>
      <c r="G403" s="77" t="inlineStr">
        <is>
          <t>Chaohui Guo; Hutan Ashrafian; Saira Ghafur; Gianluca Fontana; Clarissa Gardner; Matthew Prime</t>
        </is>
      </c>
      <c r="H403" s="77" t="n">
        <v>2020</v>
      </c>
      <c r="I403" s="77" t="inlineStr">
        <is>
          <t>npj Digital Medicine</t>
        </is>
      </c>
      <c r="J403" s="77" t="inlineStr">
        <is>
          <t>10.1038/s41746-020-00314-2</t>
        </is>
      </c>
      <c r="K403" s="95" t="inlineStr">
        <is>
          <t>https://doi.org/10.1038/s41746-020-00314-2</t>
        </is>
      </c>
      <c r="L403" s="77" t="inlineStr">
        <is>
          <t>The field of digital health, and its meaning, has evolved rapidly over the last 20 years. For this article we followed the most recent definition provided by FDA in 2020. Emerging solutions offers tremendous potential to positively transform the healthcare sector. Despite the growing number of applications, however, the evolution of methodologies to perform timely, cost-effective and robust evaluations have not kept pace. It remains an industry-wide challenge to provide credible evidence, therefore, hindering wider adoption. Conventional methodologies, such as clinical trials, have seldom been applied and more pragmatic approaches are needed. In response, several academic centers such as researchers from the Institute of Global Health Innovation at Imperial College London have initiated a digital health clinical simulation test bed to explore new approaches for evidence gathering relevant to solution type and maturity. The aim of this article is to: (1) Review current research approaches and discuss their limitations; (2) Discuss challenges faced by different stakeholders in undertaking evaluations; and (3) Call for new approaches to facilitate the safe and responsible growth of the digital health sector.</t>
        </is>
      </c>
      <c r="M403" s="77" t="inlineStr">
        <is>
          <t>article</t>
        </is>
      </c>
      <c r="N403" s="77" t="inlineStr">
        <is>
          <t>en</t>
        </is>
      </c>
      <c r="O403" s="77" t="inlineStr">
        <is>
          <t>challenges for the evaluation of digital health solutions—a call for innovative evidence generation approaches|chaohui guo; hutan ashrafian; saira ghafur; gianluca fontana; clarissa gardner; matthew prime|2020</t>
        </is>
      </c>
      <c r="P403" s="77" t="inlineStr">
        <is>
          <t>No</t>
        </is>
      </c>
      <c r="Q403" s="77" t="inlineStr">
        <is>
          <t>Citations: 345</t>
        </is>
      </c>
    </row>
    <row r="404" ht="379.1" customHeight="1" s="57">
      <c r="A404" s="77" t="inlineStr">
        <is>
          <t>OA-0403</t>
        </is>
      </c>
      <c r="B404" s="77" t="inlineStr">
        <is>
          <t>Database</t>
        </is>
      </c>
      <c r="C404" s="77" t="inlineStr">
        <is>
          <t>OpenAlex</t>
        </is>
      </c>
      <c r="D404" s="94" t="n">
        <v>46287</v>
      </c>
      <c r="E404" s="77" t="inlineStr">
        <is>
          <t>Multiple queries (Q1-Q10)</t>
        </is>
      </c>
      <c r="F404" s="77" t="inlineStr">
        <is>
          <t>Modeling Water Quality in Watersheds: From Here to the Next Generation</t>
        </is>
      </c>
      <c r="G404" s="77" t="inlineStr">
        <is>
          <t>Baihua Fu; Jeffery S. Horsburgh; Anthony J. Jakeman; Carlo Gualtieri; Thorsten Arnold; Lucy Marshall; Timothy R. Green; Nigel W.T. Quinn; Martin Völk; Randall J. Hunt; Luca Vezzaro; Barry Croke; John Jakeman; Val Snow; Brenda Rashleigh</t>
        </is>
      </c>
      <c r="H404" s="77" t="n">
        <v>2020</v>
      </c>
      <c r="I404" s="77" t="inlineStr">
        <is>
          <t>Water Resources Research</t>
        </is>
      </c>
      <c r="J404" s="77" t="inlineStr">
        <is>
          <t>10.1029/2020wr027721</t>
        </is>
      </c>
      <c r="K404" s="95" t="inlineStr">
        <is>
          <t>https://doi.org/10.1029/2020wr027721</t>
        </is>
      </c>
      <c r="L404" s="77" t="inlineStr">
        <is>
          <t>In this synthesis, we assess present research and anticipate future development needs in modeling water quality in watersheds. We first discuss areas of potential improvement in the representation of freshwater systems pertaining to water quality, including representation of environmental interfaces, in-stream water quality and process interactions, soil health and land management, and (peri-)urban areas. In addition, we provide insights into the contemporary challenges in the practices of watershed water quality modeling, including quality control of monitoring data, model parameterization and calibration, uncertainty management, scale mismatches, and provisioning of modeling tools. Finally, we make three recommendations to provide a path forward for improving watershed water quality modeling science, infrastructure, and practices. These include building stronger collaborations between experimentalists and modelers, bridging gaps between modelers and stakeholders, and cultivating and applying procedural knowledge to better govern and support water quality modeling processes within organizations.</t>
        </is>
      </c>
      <c r="M404" s="77" t="inlineStr">
        <is>
          <t>article</t>
        </is>
      </c>
      <c r="N404" s="77" t="inlineStr">
        <is>
          <t>en</t>
        </is>
      </c>
      <c r="O404" s="77" t="inlineStr">
        <is>
          <t>modeling water quality in watersheds: from here to the next generation|baihua fu; jeffery s. horsburgh; anthony j. jakeman; carlo gualtieri; thorsten arnold; lucy marshall; timothy r. green; nigel w.t. quinn; martin völk; randall j. hunt; luca vezzaro; barry croke; john jakeman; val snow; brenda rashleigh|2020</t>
        </is>
      </c>
      <c r="P404" s="77" t="inlineStr">
        <is>
          <t>No</t>
        </is>
      </c>
      <c r="Q404" s="77" t="inlineStr">
        <is>
          <t>Citations: 123</t>
        </is>
      </c>
    </row>
    <row r="405" ht="362.65" customHeight="1" s="57">
      <c r="A405" s="77" t="inlineStr">
        <is>
          <t>OA-0404</t>
        </is>
      </c>
      <c r="B405" s="77" t="inlineStr">
        <is>
          <t>Database</t>
        </is>
      </c>
      <c r="C405" s="77" t="inlineStr">
        <is>
          <t>OpenAlex</t>
        </is>
      </c>
      <c r="D405" s="94" t="n">
        <v>46287</v>
      </c>
      <c r="E405" s="77" t="inlineStr">
        <is>
          <t>Multiple queries (Q1-Q10)</t>
        </is>
      </c>
      <c r="F405" s="77" t="inlineStr">
        <is>
          <t>Sixth Generation (6G) Wireless Networks: Vision, Research Activities, Challenges and Potential Solutions</t>
        </is>
      </c>
      <c r="G405" s="77" t="inlineStr">
        <is>
          <t>Mohammed H. Alsharif; Anabi Hilary Kelechi; Mahmoud A. Albreem; Shehzad Ashraf Chaudhry; M. Sultan Zia; Sunghwan Kim</t>
        </is>
      </c>
      <c r="H405" s="77" t="n">
        <v>2020</v>
      </c>
      <c r="I405" s="77" t="inlineStr">
        <is>
          <t>Symmetry</t>
        </is>
      </c>
      <c r="J405" s="77" t="inlineStr">
        <is>
          <t>10.3390/sym12040676</t>
        </is>
      </c>
      <c r="K405" s="95" t="inlineStr">
        <is>
          <t>https://doi.org/10.3390/sym12040676</t>
        </is>
      </c>
      <c r="L405" s="77" t="inlineStr">
        <is>
          <t>The standardization activities of the fifth generation communications are clearly over and deployment has commenced globally. To sustain the competitive edge of wireless networks, industrial and academia synergy have begun to conceptualize the next generation of wireless communication systems (namely, sixth generation, (6G)) aimed at laying the foundation for the stratification of the communication needs of the 2030s. In support of this vision, this study highlights the most promising lines of research from the recent literature in common directions for the 6G project. Its core contribution involves exploring the critical issues and key potential features of 6G communications, including: (i) vision and key features; (ii) challenges and potential solutions; and (iii) research activities. These controversial research topics were profoundly examined in relation to the motivation of their various sub-domains to achieve a precise, concrete, and concise conclusion. Thus, this article will contribute significantly to opening new horizons for future research directions.</t>
        </is>
      </c>
      <c r="M405" s="77" t="inlineStr">
        <is>
          <t>article</t>
        </is>
      </c>
      <c r="N405" s="77" t="inlineStr">
        <is>
          <t>en</t>
        </is>
      </c>
      <c r="O405" s="77" t="inlineStr">
        <is>
          <t>sixth generation (6g) wireless networks: vision, research activities, challenges and potential solutions|mohammed h. alsharif; anabi hilary kelechi; mahmoud a. albreem; shehzad ashraf chaudhry; m. sultan zia; sunghwan kim|2020</t>
        </is>
      </c>
      <c r="P405" s="77" t="inlineStr">
        <is>
          <t>No</t>
        </is>
      </c>
      <c r="Q405" s="77" t="inlineStr">
        <is>
          <t>Citations: 365</t>
        </is>
      </c>
    </row>
    <row r="406" ht="1085.05" customHeight="1" s="57">
      <c r="A406" s="77" t="inlineStr">
        <is>
          <t>OA-0405</t>
        </is>
      </c>
      <c r="B406" s="77" t="inlineStr">
        <is>
          <t>Database</t>
        </is>
      </c>
      <c r="C406" s="77" t="inlineStr">
        <is>
          <t>OpenAlex</t>
        </is>
      </c>
      <c r="D406" s="94" t="n">
        <v>46287</v>
      </c>
      <c r="E406" s="77" t="inlineStr">
        <is>
          <t>Multiple queries (Q1-Q10)</t>
        </is>
      </c>
      <c r="F406" s="77" t="inlineStr">
        <is>
          <t>Video Consultations Between Patients and Clinicians in Diabetes, Cancer, and Heart Failure Services: Linguistic Ethnographic Study of Video-Mediated Interaction</t>
        </is>
      </c>
      <c r="G406" s="77" t="inlineStr">
        <is>
          <t>S. E. Shaw; Lucas M. Seuren; Joseph Wherton; Deborah Cameron; Christine A’Court; Shanti Vijayaraghavan; Joanne Morris; Satya Bhattacharya; Trisha Greenhalgh</t>
        </is>
      </c>
      <c r="H406" s="77" t="n">
        <v>2020</v>
      </c>
      <c r="I406" s="77" t="inlineStr">
        <is>
          <t>Journal of Medical Internet Research</t>
        </is>
      </c>
      <c r="J406" s="77" t="inlineStr">
        <is>
          <t>10.2196/18378</t>
        </is>
      </c>
      <c r="K406" s="95" t="inlineStr">
        <is>
          <t>https://doi.org/10.2196/18378</t>
        </is>
      </c>
      <c r="L406" s="77" t="inlineStr">
        <is>
          <t>BACKGROUND: Video-mediated clinical consultations offer potential benefits over conventional face-to-face in terms of access, convenience, and sometimes cost. The improved technical quality and dependability of video-mediated consultations has opened up the possibility for more widespread use. However, questions remain regarding clinical quality and safety. Video-mediated consultations are sometimes criticized for being not as good as face-to-face, but there has been little previous in-depth research on their interactional dynamics, and no agreement on what a good video consultation looks like. OBJECTIVE: Using conversation analysis, this study aimed to identify and analyze the communication strategies through which video-mediated consultations are accomplished and to produce recommendations for patients and clinicians to improve the communicative quality of such consultations. METHODS: We conducted an in-depth analysis of the clinician-patient interaction in a sample of video-mediated consultations and a comparison sample of face-to-face consultations drawn from 4 clinical settings across 2 trusts (1 community and 1 acute care) in the UK National Health Service. The video dataset consisted of 37 recordings of video-mediated consultations (with diabetes, antenatal diabetes, cancer, and heart failure patients), 28 matched audio recordings of face-to-face consultations, and fieldnotes from before and after each consultation. We also conducted 37 interviews with staff and 26 interviews with patients. Using linguistic ethnography (combining analysis of communication with an appreciation of the context in which it takes place), we examined in detail how video interaction was mediated by 2 software platforms (Skype and FaceTime). RESULTS: Patients had been selected by their clinician as appropriate for video-mediated consultation. Most consultations in our sample were technically and clinically unproblematic. However, we identified 3 interactional challenges: (1) opening the video consultation, (2) dealing with disruption to conversational flow (eg, technical issues with audio and/or video), and (3) conducting an examination. Operational and technological issues were the exception rather than the norm. In all but 1 case, both clinicians and patients (deliberately or intuitively) used established communication strategies to successfully negotiate these challenges. Remote physical examinations required the patient (and, in some cases, a relative) to simultaneously follow instructions and manipulate technology (eg, camera) to make it possible for the clinician to see and hear adequately. CONCLUSIONS: A remote video link alters how patients and clinicians interact and may adversely affect the flow of conversation. However, our data suggest that when such problems occur, clinicians and patients can work collaboratively to find ways to overcome them. There is potential for a limited physical examination to be undertaken remotely with some patients and in some conditions, but this appears to need complex interactional work by the patient and/or their relatives. We offer preliminary guidance for patients and clinicians on what is and is not feasible when consulting via a video link. INTERNATIONAL REGISTERED REPORT IDENTIFIER (IRRID): RR2-10.2196/10913.</t>
        </is>
      </c>
      <c r="M406" s="77" t="inlineStr">
        <is>
          <t>article</t>
        </is>
      </c>
      <c r="N406" s="77" t="inlineStr">
        <is>
          <t>en</t>
        </is>
      </c>
      <c r="O406" s="77" t="inlineStr">
        <is>
          <t>video consultations between patients and clinicians in diabetes, cancer, and heart failure services: linguistic ethnographic study of video-mediated interaction|s. e. shaw; lucas m. seuren; joseph wherton; deborah cameron; christine a’court; shanti vijayaraghavan; joanne morris; satya bhattacharya; trisha greenhalgh|2020</t>
        </is>
      </c>
      <c r="P406" s="77" t="inlineStr">
        <is>
          <t>No</t>
        </is>
      </c>
      <c r="Q406" s="77" t="inlineStr">
        <is>
          <t>Citations: 167</t>
        </is>
      </c>
    </row>
    <row r="407" ht="297" customHeight="1" s="57">
      <c r="A407" s="77" t="inlineStr">
        <is>
          <t>OA-0406</t>
        </is>
      </c>
      <c r="B407" s="77" t="inlineStr">
        <is>
          <t>Database</t>
        </is>
      </c>
      <c r="C407" s="77" t="inlineStr">
        <is>
          <t>OpenAlex</t>
        </is>
      </c>
      <c r="D407" s="94" t="n">
        <v>46287</v>
      </c>
      <c r="E407" s="77" t="inlineStr">
        <is>
          <t>Multiple queries (Q1-Q10)</t>
        </is>
      </c>
      <c r="F407" s="77" t="inlineStr">
        <is>
          <t>How simulation modelling can help reduce the impact of COVID-19</t>
        </is>
      </c>
      <c r="G407" s="77" t="inlineStr">
        <is>
          <t>Christine Currie; John Fowler; Kathy Kotiadis; Thomas Monks; Bhakti Stephan Onggo; Duncan A. Robertson; Antuela A. Tako</t>
        </is>
      </c>
      <c r="H407" s="77" t="n">
        <v>2020</v>
      </c>
      <c r="I407" s="77" t="inlineStr">
        <is>
          <t>Journal of Simulation</t>
        </is>
      </c>
      <c r="J407" s="77" t="inlineStr">
        <is>
          <t>10.1080/17477778.2020.1751570</t>
        </is>
      </c>
      <c r="K407" s="95" t="inlineStr">
        <is>
          <t>https://doi.org/10.1080/17477778.2020.1751570</t>
        </is>
      </c>
      <c r="L407" s="77" t="inlineStr">
        <is>
          <t>Modelling has been used extensively by all national governments and the World Health Organisation in deciding on the best strategies to pursue in mitigating the effects of COVID-19. Principally these have been epidemiological models aimed at understanding the spread of the disease and the impacts of different interventions. But a global pandemic generates a large number of problems and questions, not just those related to disease transmission, and each requires a different model to find the best solution. In this article we identify challenges resulting from the COVID-19 pandemic and discuss how simulation modelling could help to support decision-makers in making the most informed decisions. Modellers should see the article as a call to arms and decision-makers as a guide to what support is available from the simulation community.</t>
        </is>
      </c>
      <c r="M407" s="77" t="inlineStr">
        <is>
          <t>article</t>
        </is>
      </c>
      <c r="N407" s="77" t="inlineStr">
        <is>
          <t>en</t>
        </is>
      </c>
      <c r="O407" s="77" t="inlineStr">
        <is>
          <t>how simulation modelling can help reduce the impact of covid-19|christine currie; john fowler; kathy kotiadis; thomas monks; bhakti stephan onggo; duncan a. robertson; antuela a. tako|2020</t>
        </is>
      </c>
      <c r="P407" s="77" t="inlineStr">
        <is>
          <t>No</t>
        </is>
      </c>
      <c r="Q407" s="77" t="inlineStr">
        <is>
          <t>Citations: 437</t>
        </is>
      </c>
    </row>
    <row r="408" ht="247.75" customHeight="1" s="57">
      <c r="A408" s="77" t="inlineStr">
        <is>
          <t>OA-0407</t>
        </is>
      </c>
      <c r="B408" s="77" t="inlineStr">
        <is>
          <t>Database</t>
        </is>
      </c>
      <c r="C408" s="77" t="inlineStr">
        <is>
          <t>OpenAlex</t>
        </is>
      </c>
      <c r="D408" s="94" t="n">
        <v>46287</v>
      </c>
      <c r="E408" s="77" t="inlineStr">
        <is>
          <t>Multiple queries (Q1-Q10)</t>
        </is>
      </c>
      <c r="F408" s="77" t="inlineStr">
        <is>
          <t>Pre-Trained Language Models and Their Applications</t>
        </is>
      </c>
      <c r="G408" s="77" t="inlineStr">
        <is>
          <t>Haifeng Wang; Jiwei Li; Hua Wu; Eduard Hovy; Yu Sun</t>
        </is>
      </c>
      <c r="H408" s="77" t="n">
        <v>2022</v>
      </c>
      <c r="I408" s="77" t="inlineStr">
        <is>
          <t>Engineering</t>
        </is>
      </c>
      <c r="J408" s="77" t="inlineStr">
        <is>
          <t>10.1016/j.eng.2022.04.024</t>
        </is>
      </c>
      <c r="K408" s="95" t="inlineStr">
        <is>
          <t>https://doi.org/10.1016/j.eng.2022.04.024</t>
        </is>
      </c>
      <c r="L408" s="77" t="inlineStr">
        <is>
          <t>Pre-trained language models have achieved striking success in natural language processing (NLP), leading to a paradigm shift from supervised learning to pre-training followed by fine-tuning. The NLP community has witnessed a surge of research interest in improving pre-trained models. This article presents a comprehensive review of representative work and recent progress in the NLP field and introduces the taxonomy of pre-trained models. We first give a brief introduction of pre-trained models, followed by characteristic methods and frameworks. We then introduce and analyze the impact and challenges of pre-trained models and their downstream applications. Finally, we briefly conclude and address future research directions in this field.</t>
        </is>
      </c>
      <c r="M408" s="77" t="inlineStr">
        <is>
          <t>article</t>
        </is>
      </c>
      <c r="N408" s="77" t="inlineStr">
        <is>
          <t>en</t>
        </is>
      </c>
      <c r="O408" s="77" t="inlineStr">
        <is>
          <t>pre-trained language models and their applications|haifeng wang; jiwei li; hua wu; eduard hovy; yu sun|2022</t>
        </is>
      </c>
      <c r="P408" s="77" t="inlineStr">
        <is>
          <t>No</t>
        </is>
      </c>
      <c r="Q408" s="77" t="inlineStr">
        <is>
          <t>Citations: 388</t>
        </is>
      </c>
    </row>
    <row r="409" ht="362.65" customHeight="1" s="57">
      <c r="A409" s="77" t="inlineStr">
        <is>
          <t>OA-0408</t>
        </is>
      </c>
      <c r="B409" s="77" t="inlineStr">
        <is>
          <t>Database</t>
        </is>
      </c>
      <c r="C409" s="77" t="inlineStr">
        <is>
          <t>OpenAlex</t>
        </is>
      </c>
      <c r="D409" s="94" t="n">
        <v>46287</v>
      </c>
      <c r="E409" s="77" t="inlineStr">
        <is>
          <t>Multiple queries (Q1-Q10)</t>
        </is>
      </c>
      <c r="F409" s="77" t="inlineStr">
        <is>
          <t>A global parasite conservation plan</t>
        </is>
      </c>
      <c r="G409" s="77" t="inlineStr">
        <is>
          <t>Colin J. Carlson; Skylar Hopkins; Kayce C. Bell; Jorge Doña; Stephanie S. Godfrey; Mackenzie L. Kwak; Kevin D. Lafferty; Melinda L. Moir; Kelly A. Speer; Giovanni Strona; Mark E. Torchin; Chelsea L. Wood</t>
        </is>
      </c>
      <c r="H409" s="77" t="n">
        <v>2020</v>
      </c>
      <c r="I409" s="77" t="inlineStr">
        <is>
          <t>Biological Conservation</t>
        </is>
      </c>
      <c r="J409" s="77" t="inlineStr">
        <is>
          <t>10.1016/j.biocon.2020.108596</t>
        </is>
      </c>
      <c r="K409" s="95" t="inlineStr">
        <is>
          <t>https://doi.org/10.1016/j.biocon.2020.108596</t>
        </is>
      </c>
      <c r="L409" s="77" t="inlineStr">
        <is>
          <t>Found throughout the tree of life and in every ecosystem, parasites are some of the most diverse, ecologically important animals on Earth—but in almost all cases, the least protected by wildlife or ecosystem conservation efforts. For decades, ecologists have been calling for research to understand parasites' important ecological role, and increasingly, to protect as many species from extinction as possible. However, most conservationists still work within priority systems for funding and effort that exclude or ignore parasites, or treat parasites as an obstacle to be overcome. Our working group identified 12 goals for the next decade that could advance parasite biodiversity conservation through an ambitious mix of research, advocacy, and management. • Parasite conservation is a rapidly growing field but needs coordinated priorities and metrics of success. • We propose a global plan for parasite conservation over the next decade. • Our proposal includes 12 ambitious goals broadly capturing conservation research, practice, and outreach.</t>
        </is>
      </c>
      <c r="M409" s="77" t="inlineStr">
        <is>
          <t>article</t>
        </is>
      </c>
      <c r="N409" s="77" t="inlineStr">
        <is>
          <t>en</t>
        </is>
      </c>
      <c r="O409" s="77" t="inlineStr">
        <is>
          <t>a global parasite conservation plan|colin j. carlson; skylar hopkins; kayce c. bell; jorge doña; stephanie s. godfrey; mackenzie l. kwak; kevin d. lafferty; melinda l. moir; kelly a. speer; giovanni strona; mark e. torchin; chelsea l. wood|2020</t>
        </is>
      </c>
      <c r="P409" s="77" t="inlineStr">
        <is>
          <t>No</t>
        </is>
      </c>
      <c r="Q409" s="77" t="inlineStr">
        <is>
          <t>Citations: 229</t>
        </is>
      </c>
    </row>
    <row r="410" ht="395.5" customHeight="1" s="57">
      <c r="A410" s="77" t="inlineStr">
        <is>
          <t>OA-0409</t>
        </is>
      </c>
      <c r="B410" s="77" t="inlineStr">
        <is>
          <t>Database</t>
        </is>
      </c>
      <c r="C410" s="77" t="inlineStr">
        <is>
          <t>OpenAlex</t>
        </is>
      </c>
      <c r="D410" s="94" t="n">
        <v>46287</v>
      </c>
      <c r="E410" s="77" t="inlineStr">
        <is>
          <t>Multiple queries (Q1-Q10)</t>
        </is>
      </c>
      <c r="F410" s="77" t="inlineStr">
        <is>
          <t>Forecasting Renewable Energy Generation with Machine Learning and Deep Learning: Current Advances and Future Prospects</t>
        </is>
      </c>
      <c r="G410" s="77" t="inlineStr">
        <is>
          <t>Natei Ermias Benti; Mesfin Diro Chaka; Addisu Gezahegn Semie</t>
        </is>
      </c>
      <c r="H410" s="77" t="n">
        <v>2023</v>
      </c>
      <c r="I410" s="77" t="inlineStr">
        <is>
          <t>Sustainability</t>
        </is>
      </c>
      <c r="J410" s="77" t="inlineStr">
        <is>
          <t>10.3390/su15097087</t>
        </is>
      </c>
      <c r="K410" s="95" t="inlineStr">
        <is>
          <t>https://doi.org/10.3390/su15097087</t>
        </is>
      </c>
      <c r="L410" s="77" t="inlineStr">
        <is>
          <t>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is>
      </c>
      <c r="M410" s="77" t="inlineStr">
        <is>
          <t>article</t>
        </is>
      </c>
      <c r="N410" s="77" t="inlineStr">
        <is>
          <t>en</t>
        </is>
      </c>
      <c r="O410" s="77" t="inlineStr">
        <is>
          <t>forecasting renewable energy generation with machine learning and deep learning: current advances and future prospects|natei ermias benti; mesfin diro chaka; addisu gezahegn semie|2023</t>
        </is>
      </c>
      <c r="P410" s="77" t="inlineStr">
        <is>
          <t>No</t>
        </is>
      </c>
      <c r="Q410" s="77" t="inlineStr">
        <is>
          <t>Citations: 310</t>
        </is>
      </c>
    </row>
    <row r="411" ht="756.7" customHeight="1" s="57">
      <c r="A411" s="77" t="inlineStr">
        <is>
          <t>OA-0410</t>
        </is>
      </c>
      <c r="B411" s="77" t="inlineStr">
        <is>
          <t>Database</t>
        </is>
      </c>
      <c r="C411" s="77" t="inlineStr">
        <is>
          <t>OpenAlex</t>
        </is>
      </c>
      <c r="D411" s="94" t="n">
        <v>46287</v>
      </c>
      <c r="E411" s="77" t="inlineStr">
        <is>
          <t>Multiple queries (Q1-Q10)</t>
        </is>
      </c>
      <c r="F411" s="77" t="inlineStr">
        <is>
          <t>Towards 6G wireless communication networks: vision, enabling technologies, and new paradigm shifts</t>
        </is>
      </c>
      <c r="G411" s="77" t="inlineStr">
        <is>
          <t>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t>
        </is>
      </c>
      <c r="H411" s="77" t="n">
        <v>2020</v>
      </c>
      <c r="I411" s="77" t="inlineStr">
        <is>
          <t>Science China Information Sciences</t>
        </is>
      </c>
      <c r="J411" s="77" t="inlineStr">
        <is>
          <t>10.1007/s11432-020-2955-6</t>
        </is>
      </c>
      <c r="K411" s="95" t="inlineStr">
        <is>
          <t>https://doi.org/10.1007/s11432-020-2955-6</t>
        </is>
      </c>
      <c r="L411" s="77" t="inlineStr">
        <is>
          <t>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is>
      </c>
      <c r="M411" s="77" t="inlineStr">
        <is>
          <t>article</t>
        </is>
      </c>
      <c r="N411" s="77" t="inlineStr">
        <is>
          <t>en</t>
        </is>
      </c>
      <c r="O411" s="77" t="inlineStr">
        <is>
          <t>towards 6g wireless communication networks: vision, enabling technologies, and new paradigm shifts|xiaohu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liang|2020</t>
        </is>
      </c>
      <c r="P411" s="77" t="inlineStr">
        <is>
          <t>No</t>
        </is>
      </c>
      <c r="Q411" s="77" t="inlineStr">
        <is>
          <t>Citations: 2057</t>
        </is>
      </c>
    </row>
    <row r="412" ht="674.6" customHeight="1" s="57">
      <c r="A412" s="77" t="inlineStr">
        <is>
          <t>OA-0411</t>
        </is>
      </c>
      <c r="B412" s="77" t="inlineStr">
        <is>
          <t>Database</t>
        </is>
      </c>
      <c r="C412" s="77" t="inlineStr">
        <is>
          <t>OpenAlex</t>
        </is>
      </c>
      <c r="D412" s="94" t="n">
        <v>46287</v>
      </c>
      <c r="E412" s="77" t="inlineStr">
        <is>
          <t>Multiple queries (Q1-Q10)</t>
        </is>
      </c>
      <c r="F412" s="77" t="inlineStr">
        <is>
          <t>The coin model of privilege and critical allyship: implications for health</t>
        </is>
      </c>
      <c r="G412" s="77" t="inlineStr">
        <is>
          <t>Stephanie Nixon</t>
        </is>
      </c>
      <c r="H412" s="77" t="n">
        <v>2019</v>
      </c>
      <c r="I412" s="77" t="inlineStr">
        <is>
          <t>BMC Public Health</t>
        </is>
      </c>
      <c r="J412" s="77" t="inlineStr">
        <is>
          <t>10.1186/s12889-019-7884-9</t>
        </is>
      </c>
      <c r="K412" s="95" t="inlineStr">
        <is>
          <t>https://doi.org/10.1186/s12889-019-7884-9</t>
        </is>
      </c>
      <c r="L412" s="77" t="inlineStr">
        <is>
          <t>Health inequities are widespread and persistent, and the root causes are social, political and economic as opposed to exclusively behavioural or genetic. A barrier to transformative change is the tendency to frame these inequities as unfair consequences of social structures that result in disadvantage, without also considering how these same structures give unearned advantage, or privilege, to others. Eclipsing privilege in discussions of health equity is a crucial shortcoming, because how one frames the problem sets the range of possible solutions that will follow. If inequity is framed exclusively as a problem facing people who are disadvantaged, then responses will only ever target the needs of these groups without redressing the social structures causing disadvantages. Furthermore, responses will ignore the complicity of the corollary groups who receive unearned and unfair advantage from these same structures. In other words, we are missing the bigger picture. In this conceptualization of health inequity, we have limited the potential for disruptive action to end these enduring patterns.The goal of this article is to advance understanding and action on health inequities and the social determinants of health by introducing a framework for transformative change: the Coin Model of Privilege and Critical Allyship. First, I introduce the model, which explains how social structures produce both unearned advantage and disadvantage. The model embraces an intersectional approach to understand how systems of inequality, such as sexism, racism and ableism, interact with each other to produce complex patterns of privilege and oppression. Second, I describe principles for practicing critical allyship to guide the actions of people in positions of privilege for resisting the unjust structures that produce health inequities. The article is a call to action for all working in health to (1) recognize their positions of privilege, and (2) use this understanding to reorient their approach from saving unfortunate people to working in solidarity and collective action on systems of inequality.</t>
        </is>
      </c>
      <c r="M412" s="77" t="inlineStr">
        <is>
          <t>article</t>
        </is>
      </c>
      <c r="N412" s="77" t="inlineStr">
        <is>
          <t>en</t>
        </is>
      </c>
      <c r="O412" s="77" t="inlineStr">
        <is>
          <t>the coin model of privilege and critical allyship: implications for health|stephanie nixon|2019</t>
        </is>
      </c>
      <c r="P412" s="77" t="inlineStr">
        <is>
          <t>No</t>
        </is>
      </c>
      <c r="Q412" s="77" t="inlineStr">
        <is>
          <t>Citations: 449</t>
        </is>
      </c>
    </row>
    <row r="413" ht="411.9" customHeight="1" s="57">
      <c r="A413" s="77" t="inlineStr">
        <is>
          <t>OA-0412</t>
        </is>
      </c>
      <c r="B413" s="77" t="inlineStr">
        <is>
          <t>Database</t>
        </is>
      </c>
      <c r="C413" s="77" t="inlineStr">
        <is>
          <t>OpenAlex</t>
        </is>
      </c>
      <c r="D413" s="94" t="n">
        <v>46287</v>
      </c>
      <c r="E413" s="77" t="inlineStr">
        <is>
          <t>Multiple queries (Q1-Q10)</t>
        </is>
      </c>
      <c r="F413" s="77" t="inlineStr">
        <is>
          <t>Personalizing exoskeleton assistance while walking in the real world</t>
        </is>
      </c>
      <c r="G413" s="77" t="inlineStr">
        <is>
          <t>Patrick Slade; Mykel J. Kochenderfer; Scott L. Delp; Steven H. Collins</t>
        </is>
      </c>
      <c r="H413" s="77" t="n">
        <v>2022</v>
      </c>
      <c r="I413" s="77" t="inlineStr">
        <is>
          <t>Nature</t>
        </is>
      </c>
      <c r="J413" s="77" t="inlineStr">
        <is>
          <t>10.1038/s41586-022-05191-1</t>
        </is>
      </c>
      <c r="K413" s="95" t="inlineStr">
        <is>
          <t>https://doi.org/10.1038/s41586-022-05191-1</t>
        </is>
      </c>
      <c r="L413" s="77" t="inlineStr">
        <is>
          <t>Abstract Personalized exoskeleton assistance provides users with the largest improvements in walking speed 1 and energy economy 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 −1 . Human movements encode information that can be used to personalize assistive devices and enhance performance.</t>
        </is>
      </c>
      <c r="M413" s="77" t="inlineStr">
        <is>
          <t>article</t>
        </is>
      </c>
      <c r="N413" s="77" t="inlineStr">
        <is>
          <t>en</t>
        </is>
      </c>
      <c r="O413" s="77" t="inlineStr">
        <is>
          <t>personalizing exoskeleton assistance while walking in the real world|patrick slade; mykel j. kochenderfer; scott l. delp; steven h. collins|2022</t>
        </is>
      </c>
      <c r="P413" s="77" t="inlineStr">
        <is>
          <t>No</t>
        </is>
      </c>
      <c r="Q413" s="77" t="inlineStr">
        <is>
          <t>Citations: 340</t>
        </is>
      </c>
    </row>
    <row r="414" ht="477.6" customHeight="1" s="57">
      <c r="A414" s="77" t="inlineStr">
        <is>
          <t>OA-0413</t>
        </is>
      </c>
      <c r="B414" s="77" t="inlineStr">
        <is>
          <t>Database</t>
        </is>
      </c>
      <c r="C414" s="77" t="inlineStr">
        <is>
          <t>OpenAlex</t>
        </is>
      </c>
      <c r="D414" s="94" t="n">
        <v>46287</v>
      </c>
      <c r="E414" s="77" t="inlineStr">
        <is>
          <t>Multiple queries (Q1-Q10)</t>
        </is>
      </c>
      <c r="F414" s="77" t="inlineStr">
        <is>
          <t>Tools and methods in participatory modeling: Selecting the right tool for the job</t>
        </is>
      </c>
      <c r="G414" s="77" t="inlineStr">
        <is>
          <t>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t>
        </is>
      </c>
      <c r="H414" s="77" t="n">
        <v>2018</v>
      </c>
      <c r="I414" s="77" t="inlineStr">
        <is>
          <t>Environmental Modelling &amp; Software</t>
        </is>
      </c>
      <c r="J414" s="77" t="inlineStr">
        <is>
          <t>10.1016/j.envsoft.2018.08.028</t>
        </is>
      </c>
      <c r="K414" s="95" t="inlineStr">
        <is>
          <t>https://doi.org/10.1016/j.envsoft.2018.08.028</t>
        </is>
      </c>
      <c r="L414" s="77" t="inlineStr">
        <is>
          <t>Various tools and methods are used in participatory modelling, at different stages of the process and for different purposes. The diversity of tools and methods can create challenges for stakeholders and modelers when selecting the ones most appropriate for their projects. We offer a systematic overview, assessment, and categorization of methods to assist modelers and stakeholders with their choices and decisions. Most available literature provides little justification or information on the reasons for the use of particular methods or tools in a given study. In most of the cases, it seems that the prior experience and skills of the modelers had a dominant effect on the selection of the methods used. While we have not found any real evidence of this approach being wrong, we do think that putting more thought into the method selection process and choosing the most appropriate method for the project can produce better results. Based on expert opinion and a survey of modelers engaged in participatory processes, we offer practical guidelines to improve decisions about method selection at different stages of the participatory modeling process.</t>
        </is>
      </c>
      <c r="M414" s="77" t="inlineStr">
        <is>
          <t>article</t>
        </is>
      </c>
      <c r="N414" s="77" t="inlineStr">
        <is>
          <t>en</t>
        </is>
      </c>
      <c r="O414" s="77" t="inlineStr">
        <is>
          <t>tools and methods in participatory modeling: selecting the right tool for the job|alexey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smajgl|2018</t>
        </is>
      </c>
      <c r="P414" s="77" t="inlineStr">
        <is>
          <t>No</t>
        </is>
      </c>
      <c r="Q414" s="77" t="inlineStr">
        <is>
          <t>Citations: 482</t>
        </is>
      </c>
    </row>
    <row r="415" ht="428.35" customHeight="1" s="57">
      <c r="A415" s="77" t="inlineStr">
        <is>
          <t>OA-0414</t>
        </is>
      </c>
      <c r="B415" s="77" t="inlineStr">
        <is>
          <t>Database</t>
        </is>
      </c>
      <c r="C415" s="77" t="inlineStr">
        <is>
          <t>OpenAlex</t>
        </is>
      </c>
      <c r="D415" s="94" t="n">
        <v>46287</v>
      </c>
      <c r="E415" s="77" t="inlineStr">
        <is>
          <t>Multiple queries (Q1-Q10)</t>
        </is>
      </c>
      <c r="F415" s="77" t="inlineStr">
        <is>
          <t>IoT-Equipped and AI-Enabled Next Generation Smart Agriculture: A Critical Review, Current Challenges and Future Trends</t>
        </is>
      </c>
      <c r="G415" s="77" t="inlineStr">
        <is>
          <t>Sameer Qazi; Bilal A. Khawaja; Qazi Umar Farooq</t>
        </is>
      </c>
      <c r="H415" s="77" t="n">
        <v>2022</v>
      </c>
      <c r="I415" s="77" t="inlineStr">
        <is>
          <t>IEEE Access</t>
        </is>
      </c>
      <c r="J415" s="77" t="inlineStr">
        <is>
          <t>10.1109/access.2022.3152544</t>
        </is>
      </c>
      <c r="K415" s="95" t="inlineStr">
        <is>
          <t>https://doi.org/10.1109/access.2022.3152544</t>
        </is>
      </c>
      <c r="L415" s="77" t="inlineStr">
        <is>
          <t>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t>
        </is>
      </c>
      <c r="M415" s="77" t="inlineStr">
        <is>
          <t>article</t>
        </is>
      </c>
      <c r="N415" s="77" t="inlineStr">
        <is>
          <t>en</t>
        </is>
      </c>
      <c r="O415" s="77" t="inlineStr">
        <is>
          <t>iot-equipped and ai-enabled next generation smart agriculture: a critical review, current challenges and future trends|sameer qazi; bilal a. khawaja; qazi umar farooq|2022</t>
        </is>
      </c>
      <c r="P415" s="77" t="inlineStr">
        <is>
          <t>No</t>
        </is>
      </c>
      <c r="Q415" s="77" t="inlineStr">
        <is>
          <t>Citations: 408</t>
        </is>
      </c>
    </row>
    <row r="416" ht="362.65" customHeight="1" s="57">
      <c r="A416" s="77" t="inlineStr">
        <is>
          <t>OA-0415</t>
        </is>
      </c>
      <c r="B416" s="77" t="inlineStr">
        <is>
          <t>Database</t>
        </is>
      </c>
      <c r="C416" s="77" t="inlineStr">
        <is>
          <t>OpenAlex</t>
        </is>
      </c>
      <c r="D416" s="94" t="n">
        <v>46287</v>
      </c>
      <c r="E416" s="77" t="inlineStr">
        <is>
          <t>Multiple queries (Q1-Q10)</t>
        </is>
      </c>
      <c r="F416" s="77" t="inlineStr">
        <is>
          <t>Large language models (LLMs): survey, technical frameworks, and future challenges</t>
        </is>
      </c>
      <c r="G416" s="77" t="inlineStr">
        <is>
          <t>Pranjal Kumar</t>
        </is>
      </c>
      <c r="H416" s="77" t="n">
        <v>2024</v>
      </c>
      <c r="I416" s="77" t="inlineStr">
        <is>
          <t>Artificial Intelligence Review</t>
        </is>
      </c>
      <c r="J416" s="77" t="inlineStr">
        <is>
          <t>10.1007/s10462-024-10888-y</t>
        </is>
      </c>
      <c r="K416" s="95" t="inlineStr">
        <is>
          <t>https://doi.org/10.1007/s10462-024-10888-y</t>
        </is>
      </c>
      <c r="L416" s="77" t="inlineStr">
        <is>
          <t>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is>
      </c>
      <c r="M416" s="77" t="inlineStr">
        <is>
          <t>article</t>
        </is>
      </c>
      <c r="N416" s="77" t="inlineStr">
        <is>
          <t>en</t>
        </is>
      </c>
      <c r="O416" s="77" t="inlineStr">
        <is>
          <t>large language models (llms): survey, technical frameworks, and future challenges|pranjal kumar|2024</t>
        </is>
      </c>
      <c r="P416" s="77" t="inlineStr">
        <is>
          <t>No</t>
        </is>
      </c>
      <c r="Q416" s="77" t="inlineStr">
        <is>
          <t>Citations: 372</t>
        </is>
      </c>
    </row>
    <row r="417" ht="264.15" customHeight="1" s="57">
      <c r="A417" s="77" t="inlineStr">
        <is>
          <t>OA-0416</t>
        </is>
      </c>
      <c r="B417" s="77" t="inlineStr">
        <is>
          <t>Database</t>
        </is>
      </c>
      <c r="C417" s="77" t="inlineStr">
        <is>
          <t>OpenAlex</t>
        </is>
      </c>
      <c r="D417" s="94" t="n">
        <v>46287</v>
      </c>
      <c r="E417" s="77" t="inlineStr">
        <is>
          <t>Multiple queries (Q1-Q10)</t>
        </is>
      </c>
      <c r="F417" s="77" t="inlineStr">
        <is>
          <t>Social media influencers as endorsers to promote travel destinations: an application of self-congruence theory to the Chinese Generation Y</t>
        </is>
      </c>
      <c r="G417" s="77" t="inlineStr">
        <is>
          <t>Xu Xu; Stephen Pratt</t>
        </is>
      </c>
      <c r="H417" s="77" t="n">
        <v>2018</v>
      </c>
      <c r="I417" s="77" t="inlineStr">
        <is>
          <t>Journal of Travel &amp; Tourism Marketing</t>
        </is>
      </c>
      <c r="J417" s="77" t="inlineStr">
        <is>
          <t>10.1080/10548408.2018.1468851</t>
        </is>
      </c>
      <c r="K417" s="95" t="inlineStr">
        <is>
          <t>https://doi.org/10.1080/10548408.2018.1468851</t>
        </is>
      </c>
      <c r="L417" s="77" t="inlineStr">
        <is>
          <t>The prevalence of online social networks has given rise to the emergence of social media influencers (SMIs), so-called “Internet celebrities”. Celebrity endorsement, which can be an effective marketing strategy, is also popular in the tourism field. This study uses self-congruity theory, which originally refers to the congruence between consumers and brands or products, to the congruence between endorsers and potential tourists to evaluate endorsement effectiveness. Results indicate that SMI endorser–consumer congruence positively contributes to visit intentions toward the endorsed destinations as does endorser–destination congruence. Tourism marketers are advised to use SMIs when the destination images and target markets align.</t>
        </is>
      </c>
      <c r="M417" s="77" t="inlineStr">
        <is>
          <t>article</t>
        </is>
      </c>
      <c r="N417" s="77" t="inlineStr">
        <is>
          <t>en</t>
        </is>
      </c>
      <c r="O417" s="77" t="inlineStr">
        <is>
          <t>social media influencers as endorsers to promote travel destinations: an application of self-congruence theory to the chinese generation y|xu xu; stephen pratt|2018</t>
        </is>
      </c>
      <c r="P417" s="77" t="inlineStr">
        <is>
          <t>No</t>
        </is>
      </c>
      <c r="Q417" s="77" t="inlineStr">
        <is>
          <t>Citations: 458</t>
        </is>
      </c>
    </row>
    <row r="418" ht="329.85" customHeight="1" s="57">
      <c r="A418" s="77" t="inlineStr">
        <is>
          <t>OA-0417</t>
        </is>
      </c>
      <c r="B418" s="77" t="inlineStr">
        <is>
          <t>Database</t>
        </is>
      </c>
      <c r="C418" s="77" t="inlineStr">
        <is>
          <t>OpenAlex</t>
        </is>
      </c>
      <c r="D418" s="94" t="n">
        <v>46287</v>
      </c>
      <c r="E418" s="77" t="inlineStr">
        <is>
          <t>Multiple queries (Q1-Q10)</t>
        </is>
      </c>
      <c r="F418" s="77" t="inlineStr">
        <is>
          <t>General Video Game AI: A Multitrack Framework for Evaluating Agents, Games, and Content Generation Algorithms</t>
        </is>
      </c>
      <c r="G418" s="77" t="inlineStr">
        <is>
          <t>Diego Pérez-Liébana; Jialin Liu; Ahmed Khalifa; Raluca D. Gaina; Julian Togelius; Simon M. Lucas</t>
        </is>
      </c>
      <c r="H418" s="77" t="n">
        <v>2019</v>
      </c>
      <c r="I418" s="77" t="inlineStr">
        <is>
          <t>IEEE Transactions on Games</t>
        </is>
      </c>
      <c r="J418" s="77" t="inlineStr">
        <is>
          <t>10.1109/tg.2019.2901021</t>
        </is>
      </c>
      <c r="K418" s="95" t="inlineStr">
        <is>
          <t>https://doi.org/10.1109/tg.2019.2901021</t>
        </is>
      </c>
      <c r="L418" s="77" t="inlineStr">
        <is>
          <t>General video game playing aims at designing an agent that is capable of playing multiple video games with no human intervention. In 2014, the General Video Game Artificial Intelligence (GVGAI) competition framework was created and released with the purpose of providing researchers a common open-source and easy-to-use platform for testing their artificial intelligence (AI) methods with potentially infinity of games created using the video game description language (VGDL). The framework has been expanded into several tracks during the last few years to meet the demands of different research directions. The agents are required either to play multiple unknown games with or without access to game simulations, or to design new game levels or rules. This survey paper presents the VGDL, the GVGAI framework, existing tracks, and reviews the wide use of GVGAI framework in research, education, and competitions five years after its birth. A future plan of framework improvements is also described.</t>
        </is>
      </c>
      <c r="M418" s="77" t="inlineStr">
        <is>
          <t>article</t>
        </is>
      </c>
      <c r="N418" s="77" t="inlineStr">
        <is>
          <t>en</t>
        </is>
      </c>
      <c r="O418" s="77" t="inlineStr">
        <is>
          <t>general video game ai: a multitrack framework for evaluating agents, games, and content generation algorithms|diego pérez-liébana; jialin liu; ahmed khalifa; raluca d. gaina; julian togelius; simon m. lucas|2019</t>
        </is>
      </c>
      <c r="P418" s="77" t="inlineStr">
        <is>
          <t>No</t>
        </is>
      </c>
      <c r="Q418" s="77" t="inlineStr">
        <is>
          <t>Citations: 63</t>
        </is>
      </c>
    </row>
    <row r="419" ht="428.35" customHeight="1" s="57">
      <c r="A419" s="77" t="inlineStr">
        <is>
          <t>OA-0418</t>
        </is>
      </c>
      <c r="B419" s="77" t="inlineStr">
        <is>
          <t>Database</t>
        </is>
      </c>
      <c r="C419" s="77" t="inlineStr">
        <is>
          <t>OpenAlex</t>
        </is>
      </c>
      <c r="D419" s="94" t="n">
        <v>46287</v>
      </c>
      <c r="E419" s="77" t="inlineStr">
        <is>
          <t>Multiple queries (Q1-Q10)</t>
        </is>
      </c>
      <c r="F419" s="77" t="inlineStr">
        <is>
          <t>The Influence of Social Networks on Environmental Awareness and the Social Responsibility of Generations</t>
        </is>
      </c>
      <c r="G419" s="77" t="inlineStr">
        <is>
          <t>Eliana Andréa Severo; Júlio César Ferro de Guimarães; Mateus Luan Dellarmelin; Rossana Parizotto Ribeiro</t>
        </is>
      </c>
      <c r="H419" s="77" t="n">
        <v>2019</v>
      </c>
      <c r="I419" s="77" t="inlineStr">
        <is>
          <t>Brazilian Business Review</t>
        </is>
      </c>
      <c r="J419" s="77" t="inlineStr">
        <is>
          <t>10.15728/bbr.2019.16.5.5</t>
        </is>
      </c>
      <c r="K419" s="95" t="inlineStr">
        <is>
          <t>https://doi.org/10.15728/bbr.2019.16.5.5</t>
        </is>
      </c>
      <c r="L419" s="77" t="inlineStr">
        <is>
          <t>With the advent of globalization and access to information, social networks came to be widely used by different generations.However, environmental issues have been causing global impacts, as well as issues of social vulnerability.Environmental awareness awakens new consumption habits, implementing a new socially responsible posture.This study aims to analyze the influence of social networks on environmental awareness and the social responsibility of Baby Boomers, Generations X, and Y, in the regions of South and Southeast Brazil.We use the methodology of quantitative and descriptive research, by means of the Structural Equation Modeling.The results highlight that individuals who are exposed to information (videos, photos, texts) related to social responsibility and environmental sustainability are positively influenced in the formation of social and environmental awareness.However, generation Y presented the lowest means of responses in the search for information on environmental and social issues.This is relevant to society, teaching institutions, government agencies, as well as companies, in order to promote actions and information on social and environmental responsibility, in order to engage Generation Y in sustainable development.</t>
        </is>
      </c>
      <c r="M419" s="77" t="inlineStr">
        <is>
          <t>article</t>
        </is>
      </c>
      <c r="N419" s="77" t="inlineStr">
        <is>
          <t>en</t>
        </is>
      </c>
      <c r="O419" s="77" t="inlineStr">
        <is>
          <t>the influence of social networks on environmental awareness and the social responsibility of generations|eliana andréa severo; júlio césar ferro de guimarães; mateus luan dellarmelin; rossana parizotto ribeiro|2019</t>
        </is>
      </c>
      <c r="P419" s="77" t="inlineStr">
        <is>
          <t>No</t>
        </is>
      </c>
      <c r="Q419" s="77" t="inlineStr">
        <is>
          <t>Citations: 185</t>
        </is>
      </c>
    </row>
    <row r="420" ht="494" customHeight="1" s="57">
      <c r="A420" s="77" t="inlineStr">
        <is>
          <t>OA-0419</t>
        </is>
      </c>
      <c r="B420" s="77" t="inlineStr">
        <is>
          <t>Database</t>
        </is>
      </c>
      <c r="C420" s="77" t="inlineStr">
        <is>
          <t>OpenAlex</t>
        </is>
      </c>
      <c r="D420" s="94" t="n">
        <v>46287</v>
      </c>
      <c r="E420" s="77" t="inlineStr">
        <is>
          <t>Multiple queries (Q1-Q10)</t>
        </is>
      </c>
      <c r="F420" s="77" t="inlineStr">
        <is>
          <t>Digital Analytics: Modeling for Insights and New Methods</t>
        </is>
      </c>
      <c r="G420" s="77" t="inlineStr">
        <is>
          <t>Shaphali Gupta; Agata Leszkiewicz; Vikas Kumar; Tammo H.A. Bijmolt; Dmitriy Potapov</t>
        </is>
      </c>
      <c r="H420" s="77" t="n">
        <v>2020</v>
      </c>
      <c r="I420" s="77" t="inlineStr">
        <is>
          <t>Journal of Interactive Marketing</t>
        </is>
      </c>
      <c r="J420" s="77" t="inlineStr">
        <is>
          <t>10.1016/j.intmar.2020.04.003</t>
        </is>
      </c>
      <c r="K420" s="95" t="inlineStr">
        <is>
          <t>https://doi.org/10.1016/j.intmar.2020.04.003</t>
        </is>
      </c>
      <c r="L420" s="77" t="inlineStr">
        <is>
          <t>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t>
        </is>
      </c>
      <c r="M420" s="77" t="inlineStr">
        <is>
          <t>article</t>
        </is>
      </c>
      <c r="N420" s="77" t="inlineStr">
        <is>
          <t>en</t>
        </is>
      </c>
      <c r="O420" s="77" t="inlineStr">
        <is>
          <t>digital analytics: modeling for insights and new methods|shaphali gupta; agata leszkiewicz; vikas kumar; tammo h.a. bijmolt; dmitriy potapov|2020</t>
        </is>
      </c>
      <c r="P420" s="77" t="inlineStr">
        <is>
          <t>No</t>
        </is>
      </c>
      <c r="Q420" s="77" t="inlineStr">
        <is>
          <t>Citations: 230</t>
        </is>
      </c>
    </row>
    <row r="421" ht="231.3" customHeight="1" s="57">
      <c r="A421" s="77" t="inlineStr">
        <is>
          <t>OA-0420</t>
        </is>
      </c>
      <c r="B421" s="77" t="inlineStr">
        <is>
          <t>Database</t>
        </is>
      </c>
      <c r="C421" s="77" t="inlineStr">
        <is>
          <t>OpenAlex</t>
        </is>
      </c>
      <c r="D421" s="94" t="n">
        <v>46287</v>
      </c>
      <c r="E421" s="77" t="inlineStr">
        <is>
          <t>Multiple queries (Q1-Q10)</t>
        </is>
      </c>
      <c r="F421" s="77" t="inlineStr">
        <is>
          <t>GAN-based synthetic brain PET image generation</t>
        </is>
      </c>
      <c r="G421" s="77" t="inlineStr">
        <is>
          <t>Jyoti Islam; Yanqing Zhang</t>
        </is>
      </c>
      <c r="H421" s="77" t="n">
        <v>2020</v>
      </c>
      <c r="I421" s="77" t="inlineStr">
        <is>
          <t>Brain Informatics</t>
        </is>
      </c>
      <c r="J421" s="77" t="inlineStr">
        <is>
          <t>10.1186/s40708-020-00104-2</t>
        </is>
      </c>
      <c r="K421" s="95" t="inlineStr">
        <is>
          <t>https://doi.org/10.1186/s40708-020-00104-2</t>
        </is>
      </c>
      <c r="L421" s="77" t="inlineStr">
        <is>
          <t>In recent days, deep learning technologies have achieved tremendous success in computer vision-related tasks with the help of large-scale annotated dataset. Obtaining such dataset for medical image analysis is very challenging. Working with the limited dataset and small amount of annotated samples makes it difficult to develop a robust automated disease diagnosis model. We propose a novel approach to generate synthetic medical images using generative adversarial networks (GANs). Our proposed model can create brain PET images for three different stages of Alzheimer's disease-normal control (NC), mild cognitive impairment (MCI), and Alzheimer's disease (AD).</t>
        </is>
      </c>
      <c r="M421" s="77" t="inlineStr">
        <is>
          <t>article</t>
        </is>
      </c>
      <c r="N421" s="77" t="inlineStr">
        <is>
          <t>en</t>
        </is>
      </c>
      <c r="O421" s="77" t="inlineStr">
        <is>
          <t>gan-based synthetic brain pet image generation|jyoti islam; yanqing zhang|2020</t>
        </is>
      </c>
      <c r="P421" s="77" t="inlineStr">
        <is>
          <t>No</t>
        </is>
      </c>
      <c r="Q421" s="77" t="inlineStr">
        <is>
          <t>Citations: 173</t>
        </is>
      </c>
    </row>
    <row r="422" ht="494" customHeight="1" s="57">
      <c r="A422" s="77" t="inlineStr">
        <is>
          <t>OA-0421</t>
        </is>
      </c>
      <c r="B422" s="77" t="inlineStr">
        <is>
          <t>Database</t>
        </is>
      </c>
      <c r="C422" s="77" t="inlineStr">
        <is>
          <t>OpenAlex</t>
        </is>
      </c>
      <c r="D422" s="94" t="n">
        <v>46287</v>
      </c>
      <c r="E422" s="77" t="inlineStr">
        <is>
          <t>Multiple queries (Q1-Q10)</t>
        </is>
      </c>
      <c r="F422" s="77" t="inlineStr">
        <is>
          <t>Student acceptance of virtual laboratory and practical work: An extension of the technology acceptance model</t>
        </is>
      </c>
      <c r="G422" s="77" t="inlineStr">
        <is>
          <t>Rosa Estriégana; J. Medina; Roberto Barchino</t>
        </is>
      </c>
      <c r="H422" s="77" t="n">
        <v>2019</v>
      </c>
      <c r="I422" s="77" t="inlineStr">
        <is>
          <t>Computers &amp; Education</t>
        </is>
      </c>
      <c r="J422" s="77" t="inlineStr">
        <is>
          <t>10.1016/j.compedu.2019.02.010</t>
        </is>
      </c>
      <c r="K422" s="95" t="inlineStr">
        <is>
          <t>https://doi.org/10.1016/j.compedu.2019.02.010</t>
        </is>
      </c>
      <c r="L422" s="77" t="inlineStr">
        <is>
          <t>Abstract The development of Internet technologies and new ways of sharing information has facilitated the emergence of a variety of elearning scenarios. However, in technological areas such as engineering, where students must carry out hands-on exercises and laboratory work essential for their learning, it is not so easy to design online environments for practicals. The aim of this experimental study was to examine students' acceptance of technology and the process of adopting an online learning environment incorporating web-based resources, such as virtual laboratories, interactive activities, and educational videos, and a game-based learning methodology. To this end, their responses to an online questionnaire (n = 223) were analyzed using structural equation modeling. The study was based on the technology acceptance model (TAM), but included and assessed other factors such as perceived efficiency, playfulness, and satisfaction, which are not explained by the TAM. Our results confirm that this extension of the TAM provides a useful theoretical model to help understand and explain users' acceptance of an online learning environment incorporating virtual laboratory and practical work. Our results also indicate that efficiency, playfulness, and students' degree of satisfaction are factors that positively influence the original TAM variables and students' acceptance of this technology. Here, we also discuss the significant theoretical and spractical implications for educational use of these web-based resources.</t>
        </is>
      </c>
      <c r="M422" s="77" t="inlineStr">
        <is>
          <t>article</t>
        </is>
      </c>
      <c r="N422" s="77" t="inlineStr">
        <is>
          <t>en</t>
        </is>
      </c>
      <c r="O422" s="77" t="inlineStr">
        <is>
          <t>student acceptance of virtual laboratory and practical work: an extension of the technology acceptance model|rosa estriégana; j. medina; roberto barchino|2019</t>
        </is>
      </c>
      <c r="P422" s="77" t="inlineStr">
        <is>
          <t>No</t>
        </is>
      </c>
      <c r="Q422" s="77" t="inlineStr">
        <is>
          <t>Citations: 338</t>
        </is>
      </c>
    </row>
    <row r="423" ht="592.5" customHeight="1" s="57">
      <c r="A423" s="77" t="inlineStr">
        <is>
          <t>OA-0422</t>
        </is>
      </c>
      <c r="B423" s="77" t="inlineStr">
        <is>
          <t>Database</t>
        </is>
      </c>
      <c r="C423" s="77" t="inlineStr">
        <is>
          <t>OpenAlex</t>
        </is>
      </c>
      <c r="D423" s="94" t="n">
        <v>46287</v>
      </c>
      <c r="E423" s="77" t="inlineStr">
        <is>
          <t>Multiple queries (Q1-Q10)</t>
        </is>
      </c>
      <c r="F423" s="77" t="inlineStr">
        <is>
          <t>A Deep Learning Model Based on Concatenation Approach for the Diagnosis of Brain Tumor</t>
        </is>
      </c>
      <c r="G423" s="77" t="inlineStr">
        <is>
          <t>Neelum Noreen; Sellappan Palaniappan; Abdul Qayyum; Iftikhar Ahmad; Muhammad Imran; Muhammad Shoaib</t>
        </is>
      </c>
      <c r="H423" s="77" t="n">
        <v>2020</v>
      </c>
      <c r="I423" s="77" t="inlineStr">
        <is>
          <t>IEEE Access</t>
        </is>
      </c>
      <c r="J423" s="77" t="inlineStr">
        <is>
          <t>10.1109/access.2020.2978629</t>
        </is>
      </c>
      <c r="K423" s="95" t="inlineStr">
        <is>
          <t>https://doi.org/10.1109/access.2020.2978629</t>
        </is>
      </c>
      <c r="L423" s="77" t="inlineStr">
        <is>
          <t>Brain tumor is a deadly disease and its classification is a challenging task for radiologists because of the heterogeneous nature of the tumor cells. Recently, computer-aided diagnosis-based systems have promised, as an assistive technology, to diagnose the brain tumor, through magnetic resonance imaging (MRI). In recent applications of pre-trained models, normally features are extracted from bottom layers which are different from natural images to medical images. To overcome this problem, this study proposes a method of multi-level features extraction and concatenation for early diagnosis of brain tumor. Two pre-trained deep learning models i.e. Inception-v3 and DensNet201 make this model valid. With the help of these two models, two different scenarios of brain tumor detection and its classification were evaluated. First, the features from different Inception modules were extracted from pre-trained Inception-v3 model and concatenated these features for brain tumor classification. Then, these features were passed to softmax classifier to classify the brain tumor. Second, pre-trained DensNet201 was used to extract features from various DensNet blocks. Then, these features were concatenated and passed to softmax classifier to classify the brain tumor. Both scenarios were evaluated with the help of three-class brain tumor dataset that is available publicly. The proposed method produced 99.34 %, and 99.51% testing accuracies respectively with Inception-v3 and DensNet201 on testing samples and achieved highest performance in the detection of brain tumor. As results indicated, the proposed method based on features concatenation using pre-trained models outperformed as compared to existing state-of-the-art deep learning and machine learning based methods for brain tumor classification.</t>
        </is>
      </c>
      <c r="M423" s="77" t="inlineStr">
        <is>
          <t>article</t>
        </is>
      </c>
      <c r="N423" s="77" t="inlineStr">
        <is>
          <t>en</t>
        </is>
      </c>
      <c r="O423" s="77" t="inlineStr">
        <is>
          <t>a deep learning model based on concatenation approach for the diagnosis of brain tumor|neelum noreen; sellappan palaniappan; abdul qayyum; iftikhar ahmad; muhammad imran; muhammad shoaib|2020</t>
        </is>
      </c>
      <c r="P423" s="77" t="inlineStr">
        <is>
          <t>No</t>
        </is>
      </c>
      <c r="Q423" s="77" t="inlineStr">
        <is>
          <t>Citations: 478</t>
        </is>
      </c>
    </row>
    <row r="424" ht="477.6" customHeight="1" s="57">
      <c r="A424" s="77" t="inlineStr">
        <is>
          <t>OA-0423</t>
        </is>
      </c>
      <c r="B424" s="77" t="inlineStr">
        <is>
          <t>Database</t>
        </is>
      </c>
      <c r="C424" s="77" t="inlineStr">
        <is>
          <t>OpenAlex</t>
        </is>
      </c>
      <c r="D424" s="94" t="n">
        <v>46287</v>
      </c>
      <c r="E424" s="77" t="inlineStr">
        <is>
          <t>Multiple queries (Q1-Q10)</t>
        </is>
      </c>
      <c r="F424" s="77" t="inlineStr">
        <is>
          <t>On the Road to 6G: Visions, Requirements, Key Technologies, and Testbeds</t>
        </is>
      </c>
      <c r="G424" s="77" t="inlineStr">
        <is>
          <t>Cheng‐Xiang Wang; Xiaohu You; Xiqi Gao; Xiuming Zhu; Zixin Li; Chuan Zhang; Haiming Wang; Yongming Huang; Yunfei Chen; Harald Haas; John Thompson; Erik G. Larsson; Marco Di Renzo; Wen Tong; Peiying Zhu; Xuemin Shen; H. Vincent Poor; Lajos Hanzo</t>
        </is>
      </c>
      <c r="H424" s="77" t="n">
        <v>2023</v>
      </c>
      <c r="I424" s="77" t="inlineStr">
        <is>
          <t>IEEE Communications Surveys &amp; Tutorials</t>
        </is>
      </c>
      <c r="J424" s="77" t="inlineStr">
        <is>
          <t>10.1109/comst.2023.3249835</t>
        </is>
      </c>
      <c r="K424" s="95" t="inlineStr">
        <is>
          <t>https://doi.org/10.1109/comst.2023.3249835</t>
        </is>
      </c>
      <c r="L424" s="77" t="inlineStr">
        <is>
          <t>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t>
        </is>
      </c>
      <c r="M424" s="77" t="inlineStr">
        <is>
          <t>article</t>
        </is>
      </c>
      <c r="N424" s="77" t="inlineStr">
        <is>
          <t>en</t>
        </is>
      </c>
      <c r="O424" s="77" t="inlineStr">
        <is>
          <t>on the road to 6g: visions, requirements, key technologies, and testbeds|cheng‐xiang wang; xiaohu you; xiqi gao; xiuming zhu; zixin li; chuan zhang; haiming wang; yongming huang; yunfei chen; harald haas; john thompson; erik g. larsson; marco di renzo; wen tong; peiying zhu; xuemin shen; h. vincent poor; lajos hanzo|2023</t>
        </is>
      </c>
      <c r="P424" s="77" t="inlineStr">
        <is>
          <t>No</t>
        </is>
      </c>
      <c r="Q424" s="77" t="inlineStr">
        <is>
          <t>Citations: 2253</t>
        </is>
      </c>
    </row>
    <row r="425" ht="264.15" customHeight="1" s="57">
      <c r="A425" s="77" t="inlineStr">
        <is>
          <t>OA-0424</t>
        </is>
      </c>
      <c r="B425" s="77" t="inlineStr">
        <is>
          <t>Database</t>
        </is>
      </c>
      <c r="C425" s="77" t="inlineStr">
        <is>
          <t>OpenAlex</t>
        </is>
      </c>
      <c r="D425" s="94" t="n">
        <v>46287</v>
      </c>
      <c r="E425" s="77" t="inlineStr">
        <is>
          <t>Multiple queries (Q1-Q10)</t>
        </is>
      </c>
      <c r="F425" s="77" t="inlineStr">
        <is>
          <t>Google Gemini as a next generation AI educational tool: a review of emerging educational technology</t>
        </is>
      </c>
      <c r="G425" s="77" t="inlineStr">
        <is>
          <t>Muhammad Imran; Norah Almusharraf</t>
        </is>
      </c>
      <c r="H425" s="77" t="n">
        <v>2024</v>
      </c>
      <c r="I425" s="77" t="inlineStr">
        <is>
          <t>Smart Learning Environments</t>
        </is>
      </c>
      <c r="J425" s="77" t="inlineStr">
        <is>
          <t>10.1186/s40561-024-00310-z</t>
        </is>
      </c>
      <c r="K425" s="95" t="inlineStr">
        <is>
          <t>https://doi.org/10.1186/s40561-024-00310-z</t>
        </is>
      </c>
      <c r="L425" s="77" t="inlineStr">
        <is>
          <t>Abstract This emerging technology report discusses Google Gemini as a multimodal generative AI tool and presents its revolutionary potential for future educational technology. It introduces Gemini and its features, including versatility in processing data from text, image, audio, and video inputs and generating diverse content types. This study discusses recent empirical studies, technology in practice, and the relationship between Gemini technology and the educational landscape. This report further explores Gemini’s relevance for future educational endeavors and practical applications in emerging technologies. Also, it discusses the significant challenges and ethical considerations that must be addressed to ensure its responsible and effective integration into the educational landscape.</t>
        </is>
      </c>
      <c r="M425" s="77" t="inlineStr">
        <is>
          <t>article</t>
        </is>
      </c>
      <c r="N425" s="77" t="inlineStr">
        <is>
          <t>en</t>
        </is>
      </c>
      <c r="O425" s="77" t="inlineStr">
        <is>
          <t>google gemini as a next generation ai educational tool: a review of emerging educational technology|muhammad imran; norah almusharraf|2024</t>
        </is>
      </c>
      <c r="P425" s="77" t="inlineStr">
        <is>
          <t>No</t>
        </is>
      </c>
      <c r="Q425" s="77" t="inlineStr">
        <is>
          <t>Citations: 202</t>
        </is>
      </c>
    </row>
    <row r="426" ht="625.35" customHeight="1" s="57">
      <c r="A426" s="77" t="inlineStr">
        <is>
          <t>OA-0425</t>
        </is>
      </c>
      <c r="B426" s="77" t="inlineStr">
        <is>
          <t>Database</t>
        </is>
      </c>
      <c r="C426" s="77" t="inlineStr">
        <is>
          <t>OpenAlex</t>
        </is>
      </c>
      <c r="D426" s="94" t="n">
        <v>46287</v>
      </c>
      <c r="E426" s="77" t="inlineStr">
        <is>
          <t>Multiple queries (Q1-Q10)</t>
        </is>
      </c>
      <c r="F426" s="77" t="inlineStr">
        <is>
          <t>Comparing the effectiveness of fire extinguisher virtual reality and video training</t>
        </is>
      </c>
      <c r="G426" s="77" t="inlineStr">
        <is>
          <t>Ruggiero Lovreglio; Xinyue Duan; Anass Rahouti; Robyn Phipps; Daniel Nilsson</t>
        </is>
      </c>
      <c r="H426" s="77" t="n">
        <v>2020</v>
      </c>
      <c r="I426" s="77" t="inlineStr">
        <is>
          <t>Virtual Reality</t>
        </is>
      </c>
      <c r="J426" s="77" t="inlineStr">
        <is>
          <t>10.1007/s10055-020-00447-5</t>
        </is>
      </c>
      <c r="K426" s="95" t="inlineStr">
        <is>
          <t>https://doi.org/10.1007/s10055-020-00447-5</t>
        </is>
      </c>
      <c r="L426" s="77" t="inlineStr">
        <is>
          <t>Fire is a major hazard in built environments. Fires in buildings cause fatalities, serious injuries and tremendous damage. Most fires can be extinguished in the early stages of the fire’s development, with the right equipment and correct use of the equipment. However, as there can be as little as a few minutes between a fire starting and very dire consequences, rapid and correct responses are critical. Implementing effective training solutions is necessary to enable members of the public, who are not experts in fire safety, to use a fire extinguisher correctly. This can assist to build resilience to fires. In recent decades, virtual reality (VR) has aroused the fire safety community’s attention, as a smart, safe and effective training method compared to the traditional methods of lectures, non-interactive videos, and brochures. VR has been used for training for fire emergency preparedness and to collect data about evacuee decision-making, but VR has rarely been applied to a fully immersive training experience about fire extinguishers operation steps. Fire extinguisher operation steps are Pull, Aim, Squeeze and Sweep. Each step is critical to quickly extinguish a fire. This paper compares fire extinguisher training using a VR simulation with a non-interactive training video and evaluates the trainees learning of a fire extinguisher’s basic operation steps, in terms of knowledge acquisition, retention of information and change of self-efficacy. The results showed that the VR trainees scored better than video trainees, in terms of knowledge acquisition, even if the same trend was observed for long term retention of information. It was also observed that VR training provided a higher increment of self-efficacy right after the training. The VR group participants had maintained the same level of self-efficacy even 3–4 weeks after the training, while the video group had shown a significant drop of self-efficacy.</t>
        </is>
      </c>
      <c r="M426" s="77" t="inlineStr">
        <is>
          <t>article</t>
        </is>
      </c>
      <c r="N426" s="77" t="inlineStr">
        <is>
          <t>en</t>
        </is>
      </c>
      <c r="O426" s="77" t="inlineStr">
        <is>
          <t>comparing the effectiveness of fire extinguisher virtual reality and video training|ruggiero lovreglio; xinyue duan; anass rahouti; robyn phipps; daniel nilsson|2020</t>
        </is>
      </c>
      <c r="P426" s="77" t="inlineStr">
        <is>
          <t>No</t>
        </is>
      </c>
      <c r="Q426" s="77" t="inlineStr">
        <is>
          <t>Citations: 161</t>
        </is>
      </c>
    </row>
    <row r="427" ht="362.65" customHeight="1" s="57">
      <c r="A427" s="77" t="inlineStr">
        <is>
          <t>OA-0426</t>
        </is>
      </c>
      <c r="B427" s="77" t="inlineStr">
        <is>
          <t>Database</t>
        </is>
      </c>
      <c r="C427" s="77" t="inlineStr">
        <is>
          <t>OpenAlex</t>
        </is>
      </c>
      <c r="D427" s="94" t="n">
        <v>46287</v>
      </c>
      <c r="E427" s="77" t="inlineStr">
        <is>
          <t>Multiple queries (Q1-Q10)</t>
        </is>
      </c>
      <c r="F427" s="77" t="inlineStr">
        <is>
          <t>In vitro neurons learn and exhibit sentience when embodied in a simulated game-world</t>
        </is>
      </c>
      <c r="G427" s="77" t="inlineStr">
        <is>
          <t>Brett J. Kagan; Andy C. Kitchen; Nhi T. Tran; Forough Habibollahi; M. Amin Khajehnejad; Bradyn J. Parker; Anjali Bhat; Ben Rollo; Adeel Razi; Karl Friston</t>
        </is>
      </c>
      <c r="H427" s="77" t="n">
        <v>2022</v>
      </c>
      <c r="I427" s="77" t="inlineStr">
        <is>
          <t>Neuron</t>
        </is>
      </c>
      <c r="J427" s="77" t="inlineStr">
        <is>
          <t>10.1016/j.neuron.2022.09.001</t>
        </is>
      </c>
      <c r="K427" s="95" t="inlineStr">
        <is>
          <t>https://doi.org/10.1016/j.neuron.2022.09.001</t>
        </is>
      </c>
      <c r="L427" s="77" t="inlineStr">
        <is>
          <t>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t>
        </is>
      </c>
      <c r="M427" s="77" t="inlineStr">
        <is>
          <t>article</t>
        </is>
      </c>
      <c r="N427" s="77" t="inlineStr">
        <is>
          <t>en</t>
        </is>
      </c>
      <c r="O427" s="77" t="inlineStr">
        <is>
          <t>in vitro neurons learn and exhibit sentience when embodied in a simulated game-world|brett j. kagan; andy c. kitchen; nhi t. tran; forough habibollahi; m. amin khajehnejad; bradyn j. parker; anjali bhat; ben rollo; adeel razi; karl friston|2022</t>
        </is>
      </c>
      <c r="P427" s="77" t="inlineStr">
        <is>
          <t>No</t>
        </is>
      </c>
      <c r="Q427" s="77" t="inlineStr">
        <is>
          <t>Citations: 383</t>
        </is>
      </c>
    </row>
    <row r="428" ht="871.6" customHeight="1" s="57">
      <c r="A428" s="77" t="inlineStr">
        <is>
          <t>OA-0427</t>
        </is>
      </c>
      <c r="B428" s="77" t="inlineStr">
        <is>
          <t>Database</t>
        </is>
      </c>
      <c r="C428" s="77" t="inlineStr">
        <is>
          <t>OpenAlex</t>
        </is>
      </c>
      <c r="D428" s="94" t="n">
        <v>46287</v>
      </c>
      <c r="E428" s="77" t="inlineStr">
        <is>
          <t>Multiple queries (Q1-Q10)</t>
        </is>
      </c>
      <c r="F428" s="77" t="inlineStr">
        <is>
          <t>Metaverse beyond the hype: Multidisciplinary perspectives on emerging challenges, opportunities, and agenda for research, practice and policy</t>
        </is>
      </c>
      <c r="G428" s="77" t="inlineStr">
        <is>
          <t>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is>
      </c>
      <c r="H428" s="77" t="n">
        <v>2022</v>
      </c>
      <c r="I428" s="77" t="inlineStr">
        <is>
          <t>International Journal of Information Management</t>
        </is>
      </c>
      <c r="J428" s="77" t="inlineStr">
        <is>
          <t>10.1016/j.ijinfomgt.2022.102542</t>
        </is>
      </c>
      <c r="K428" s="95" t="inlineStr">
        <is>
          <t>https://doi.org/10.1016/j.ijinfomgt.2022.102542</t>
        </is>
      </c>
      <c r="L428" s="77" t="inlineStr">
        <is>
          <t>The metaverse has the potential to extend the physical world using augmented and virtual reality technologies allowing users to seamlessly interact within real and simulated environments using avatars and holograms. Virtual environments and immersive games (such as, Second Life, Fortnite, Roblox and VRChat) have been described as antecedents of the metaverse and offer some insight to the potential socio-economic impact of a fully functional persistent cross platform metaverse. Separating the hype and “meta…” rebranding from current reality is difficult, as “big tech” paints a picture of the transformative nature of the metaverse and how it will positively impact people in their work, leisure, and social interaction. The potential impact on the way we conduct business, interact with brands and others, and develop shared experiences is likely to be transformational as the distinct lines between physical and digital are likely to be somewhat blurred from current perceptions. However, although the technology and infrastructure does not yet exist to allow the development of new immersive virtual worlds at scale - one that our avatars could transcend across platforms, researchers are increasingly examining the transformative impact of the metaverse. Impacted sectors include marketing, education, healthcare as well as societal effects relating to social interaction factors from widespread adoption, and issues relating to trust, privacy, bias, disinformation, application of law as well as psychological aspects linked to addiction and impact on vulnerable people. This study examines these topics in detail by combining the informed narrative and multi-perspective approach from experts with varied disciplinary backgrounds on many aspects of the metaverse and its transformational impact. The paper concludes by proposing a future research agenda that is valuable for researchers, professionals and policy makers alike.</t>
        </is>
      </c>
      <c r="M428" s="77" t="inlineStr">
        <is>
          <t>article</t>
        </is>
      </c>
      <c r="N428" s="77" t="inlineStr">
        <is>
          <t>en</t>
        </is>
      </c>
      <c r="O428" s="77" t="inlineStr">
        <is>
          <t>metaverse beyond the hype: multidisciplinary perspectives on emerging challenges, opportunities, and agenda for research, practice and policy|yogesh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wamba|2022</t>
        </is>
      </c>
      <c r="P428" s="77" t="inlineStr">
        <is>
          <t>No</t>
        </is>
      </c>
      <c r="Q428" s="77" t="inlineStr">
        <is>
          <t>Citations: 2729</t>
        </is>
      </c>
    </row>
    <row r="429" ht="280.55" customHeight="1" s="57">
      <c r="A429" s="77" t="inlineStr">
        <is>
          <t>OA-0428</t>
        </is>
      </c>
      <c r="B429" s="77" t="inlineStr">
        <is>
          <t>Database</t>
        </is>
      </c>
      <c r="C429" s="77" t="inlineStr">
        <is>
          <t>OpenAlex</t>
        </is>
      </c>
      <c r="D429" s="94" t="n">
        <v>46287</v>
      </c>
      <c r="E429" s="77" t="inlineStr">
        <is>
          <t>Multiple queries (Q1-Q10)</t>
        </is>
      </c>
      <c r="F429" s="77" t="inlineStr">
        <is>
          <t>A Review on the Application of Blockchain to the Next Generation of Cybersecure Industry 4.0 Smart Factories</t>
        </is>
      </c>
      <c r="G429" s="77" t="inlineStr">
        <is>
          <t>Tiago M. Fernández‐Caramés; Paula Fraga‐Lamas</t>
        </is>
      </c>
      <c r="H429" s="77" t="n">
        <v>2019</v>
      </c>
      <c r="I429" s="77" t="inlineStr">
        <is>
          <t>IEEE Access</t>
        </is>
      </c>
      <c r="J429" s="77" t="inlineStr">
        <is>
          <t>10.1109/access.2019.2908780</t>
        </is>
      </c>
      <c r="K429" s="95" t="inlineStr">
        <is>
          <t>https://doi.org/10.1109/access.2019.2908780</t>
        </is>
      </c>
      <c r="L429" s="77" t="inlineStr">
        <is>
          <t>Industry 4.0 is a concept devised for improving the way modern factories operate through the use of some of the latest technologies, like the ones used for creating the Industrial Internet of Things (IIoT), robotics, or Big Data applications. One of such technologies is blockchain, which is able to add trust, security, and decentralization to different industrial fields. This article focuses on analyzing the benefits and challenges that arise when using blockchain and smart contracts to develop Industry 4.0 applications. In addition, this paper presents a thorough review of the most relevant blockchain-based applications for Industry 4.0 technologies. Thus, its aim is to provide a detailed guide for the future Industry 4.0 developers that allows for determining how the blockchain can enhance the next generation of cybersecure industrial applications.</t>
        </is>
      </c>
      <c r="M429" s="77" t="inlineStr">
        <is>
          <t>article</t>
        </is>
      </c>
      <c r="N429" s="77" t="inlineStr">
        <is>
          <t>en</t>
        </is>
      </c>
      <c r="O429" s="77" t="inlineStr">
        <is>
          <t>a review on the application of blockchain to the next generation of cybersecure industry 4.0 smart factories|tiago m. fernández‐caramés; paula fraga‐lamas|2019</t>
        </is>
      </c>
      <c r="P429" s="77" t="inlineStr">
        <is>
          <t>No</t>
        </is>
      </c>
      <c r="Q429" s="77" t="inlineStr">
        <is>
          <t>Citations: 303</t>
        </is>
      </c>
    </row>
    <row r="430" ht="543.25" customHeight="1" s="57">
      <c r="A430" s="77" t="inlineStr">
        <is>
          <t>OA-0429</t>
        </is>
      </c>
      <c r="B430" s="77" t="inlineStr">
        <is>
          <t>Database</t>
        </is>
      </c>
      <c r="C430" s="77" t="inlineStr">
        <is>
          <t>OpenAlex</t>
        </is>
      </c>
      <c r="D430" s="94" t="n">
        <v>46287</v>
      </c>
      <c r="E430" s="77" t="inlineStr">
        <is>
          <t>Multiple queries (Q1-Q10)</t>
        </is>
      </c>
      <c r="F430" s="77" t="inlineStr">
        <is>
          <t>Machine Learning for Quality Control in the Food Industry: A Review</t>
        </is>
      </c>
      <c r="G430" s="77" t="inlineStr">
        <is>
          <t>Κωνσταντίνος Λιάκος; Vassilis Athanasiadis; Eleni Bozinou; Stavros I. Lalas</t>
        </is>
      </c>
      <c r="H430" s="77" t="n">
        <v>2025</v>
      </c>
      <c r="I430" s="77" t="inlineStr">
        <is>
          <t>Foods</t>
        </is>
      </c>
      <c r="J430" s="77" t="inlineStr">
        <is>
          <t>10.3390/foods14193424</t>
        </is>
      </c>
      <c r="K430" s="95" t="inlineStr">
        <is>
          <t>https://doi.org/10.3390/foods14193424</t>
        </is>
      </c>
      <c r="L430" s="77" t="inlineStr">
        <is>
          <t>The increasing complexity of modern food production demands advanced solutions for quality control (QC), safety monitoring, and process optimization. This review systematically explores recent advancements in machine learning (ML) for QC across six domains: Food Quality Applications; Defect Detection and Visual Inspection Systems; Ingredient Optimization and Nutritional Assessment; Packaging-Sensors and Predictive QC; Supply Chain-Traceability and Transparency and Food Industry Efficiency; and Industry 4.0 Models. Following a PRISMA-based methodology, a structured search of the Scopus database using thematic Boolean keywords identified 124 peer-reviewed publications (2005-2025), from which 25 studies were selected based on predefined inclusion and exclusion criteria, methodological rigor, and innovation. Neural networks dominated the reviewed approaches, with ensemble learning as a secondary method, and supervised learning prevailing across tasks. Emerging trends include hyperspectral imaging, sensor fusion, explainable AI, and blockchain-enabled traceability. Limitations in current research include domain coverage biases, data scarcity, and underexplored unsupervised and hybrid methods. Real-world implementation challenges involve integration with legacy systems, regulatory compliance, scalability, and cost-benefit trade-offs. The novelty of this review lies in combining a transparent PRISMA approach, a six-domain thematic framework, and Industry 4.0/5.0 integration, providing cross-domain insights and a roadmap for robust, transparent, and adaptive QC systems in the food industry.</t>
        </is>
      </c>
      <c r="M430" s="77" t="inlineStr">
        <is>
          <t>article</t>
        </is>
      </c>
      <c r="N430" s="77" t="inlineStr">
        <is>
          <t>en</t>
        </is>
      </c>
      <c r="O430" s="77" t="inlineStr">
        <is>
          <t>machine learning for quality control in the food industry: a review|κωνσταντίνος λιάκος; vassilis athanasiadis; eleni bozinou; stavros i. lalas|2025</t>
        </is>
      </c>
      <c r="P430" s="77" t="inlineStr">
        <is>
          <t>No</t>
        </is>
      </c>
      <c r="Q430" s="77" t="inlineStr">
        <is>
          <t>Citations: 67</t>
        </is>
      </c>
    </row>
    <row r="431" ht="444.75" customHeight="1" s="57">
      <c r="A431" s="77" t="inlineStr">
        <is>
          <t>OA-0430</t>
        </is>
      </c>
      <c r="B431" s="77" t="inlineStr">
        <is>
          <t>Database</t>
        </is>
      </c>
      <c r="C431" s="77" t="inlineStr">
        <is>
          <t>OpenAlex</t>
        </is>
      </c>
      <c r="D431" s="94" t="n">
        <v>46287</v>
      </c>
      <c r="E431" s="77" t="inlineStr">
        <is>
          <t>Multiple queries (Q1-Q10)</t>
        </is>
      </c>
      <c r="F431" s="77" t="inlineStr">
        <is>
          <t>Multimodal Latent Representation Learning for Video Moment Retrieval</t>
        </is>
      </c>
      <c r="G431" s="77" t="inlineStr">
        <is>
          <t>Jaewon Hwang; Mingyu Jeon; Junyeong Kim</t>
        </is>
      </c>
      <c r="H431" s="77" t="n">
        <v>2025</v>
      </c>
      <c r="I431" s="77" t="inlineStr">
        <is>
          <t>Sensors</t>
        </is>
      </c>
      <c r="J431" s="77" t="inlineStr">
        <is>
          <t>10.3390/s25144528</t>
        </is>
      </c>
      <c r="K431" s="95" t="inlineStr">
        <is>
          <t>https://doi.org/10.3390/s25144528</t>
        </is>
      </c>
      <c r="L431" s="77" t="inlineStr">
        <is>
          <t>The rise of artificial intelligence (AI) has revolutionized the processing and analysis of video sensor data, driving advancements in areas such as surveillance, autonomous driving, and personalized content recommendations. However, leveraging video data presents unique challenges, particularly in the time-intensive feature extraction process required for model training. This challenge is intensified in research environments lacking advanced hardware resources like GPUs. We propose a new method called the multimodal latent representation learning framework (MLRL) to address these limitations. MLRL enhances the performance of downstream tasks by conducting additional representation learning on pre-extracted features. By integrating and augmenting multimodal data, our method effectively predicts latent representations, leveraging pre-extracted features to reduce model training time and improve task performance. We validate the efficacy of MLRL on the video moment retrieval task using the QVHighlight dataset, benchmarking against the QD-DETR model. Our results demonstrate significant improvements, highlighting the potential of MLRL to streamline video data processing by leveraging pre-extracted features to bypass the time-consuming extraction process of raw sensor data and enhance model accuracy in various sensor-based applications.</t>
        </is>
      </c>
      <c r="M431" s="77" t="inlineStr">
        <is>
          <t>article</t>
        </is>
      </c>
      <c r="N431" s="77" t="inlineStr">
        <is>
          <t>en</t>
        </is>
      </c>
      <c r="O431" s="77" t="inlineStr">
        <is>
          <t>multimodal latent representation learning for video moment retrieval|jaewon hwang; mingyu jeon; junyeong kim|2025</t>
        </is>
      </c>
      <c r="P431" s="77" t="inlineStr">
        <is>
          <t>No</t>
        </is>
      </c>
      <c r="Q431" s="77" t="inlineStr">
        <is>
          <t>Citations: 2</t>
        </is>
      </c>
    </row>
    <row r="432" ht="608.95" customHeight="1" s="57">
      <c r="A432" s="77" t="inlineStr">
        <is>
          <t>OA-0431</t>
        </is>
      </c>
      <c r="B432" s="77" t="inlineStr">
        <is>
          <t>Database</t>
        </is>
      </c>
      <c r="C432" s="77" t="inlineStr">
        <is>
          <t>OpenAlex</t>
        </is>
      </c>
      <c r="D432" s="94" t="n">
        <v>46287</v>
      </c>
      <c r="E432" s="77" t="inlineStr">
        <is>
          <t>Multiple queries (Q1-Q10)</t>
        </is>
      </c>
      <c r="F432" s="77" t="inlineStr">
        <is>
          <t>Multilabel-Guided Soft Contrastive Learning for Efficient Earth Observation Pretraining</t>
        </is>
      </c>
      <c r="G432" s="77" t="inlineStr">
        <is>
          <t>Yi Wang; Conrad M Albrecht; Xiao Xiang Zhu</t>
        </is>
      </c>
      <c r="H432" s="77" t="n">
        <v>2024</v>
      </c>
      <c r="I432" s="77" t="inlineStr">
        <is>
          <t>IEEE Transactions on Geoscience and Remote Sensing</t>
        </is>
      </c>
      <c r="J432" s="77" t="inlineStr">
        <is>
          <t>10.1109/tgrs.2024.3466896</t>
        </is>
      </c>
      <c r="K432" s="95" t="inlineStr">
        <is>
          <t>https://doi.org/10.1109/tgrs.2024.3466896</t>
        </is>
      </c>
      <c r="L432" s="77" t="inlineStr">
        <is>
          <t>Self-supervised pretraining on large-scale satellite data has raised great interest in building Earth observation (EO) foundation models. However, many important resources beyond pure satellite imagery, such as land-cover-land-use products that provide free global semantic information, as well as vision foundation models that hold strong knowledge of the natural world, are not widely studied. In this work, we show these free additional resources not only help resolve common contrastive learning bottlenecks but also significantly boost the efficiency and effectiveness of EO pretraining. Specifically, we first propose soft contrastive learning (SoftCon) that optimizes cross-scene soft similarity based on land-cover-generated multilabel supervision, naturally solving the issue of multiple positive samples and too strict positive matching in complex scenes. Second, we revisit and explore cross-domain continual pretraining for both multispectral and synthetic aperture radar (SAR) imagery, building efficient EO foundation models from strongest vision models such as DINOv2. Adapting simple weight-initialization and Siamese masking strategies into our SoftCon framework, we demonstrate impressive continual pretraining performance even when the input modalities are not aligned. Without prohibitive training, we produce multispectral and SAR foundation models that achieve significantly better results in 10 out of 11 downstream tasks than most existing SOTA models. For example, our ResNet50/ViT-S achieve 84.8/85.0 linear probing mAP scores on BigEarthNet-10%, which are better than most existing ViT-L models; under the same setting, our ViT-B sets a new record of 86.8 in multispectral, and 82.5 in SAR, the latter even better than many multispectral models. Dataset and models are available athttps://github.com/zhu-xlab/softcon.</t>
        </is>
      </c>
      <c r="M432" s="77" t="inlineStr">
        <is>
          <t>article</t>
        </is>
      </c>
      <c r="N432" s="77" t="inlineStr">
        <is>
          <t>en</t>
        </is>
      </c>
      <c r="O432" s="77" t="inlineStr">
        <is>
          <t>multilabel-guided soft contrastive learning for efficient earth observation pretraining|yi wang; conrad m albrecht; xiao xiang zhu|2024</t>
        </is>
      </c>
      <c r="P432" s="77" t="inlineStr">
        <is>
          <t>No</t>
        </is>
      </c>
      <c r="Q432" s="77" t="inlineStr">
        <is>
          <t>Citations: 8</t>
        </is>
      </c>
    </row>
    <row r="433" ht="641.75" customHeight="1" s="57">
      <c r="A433" s="77" t="inlineStr">
        <is>
          <t>OA-0432</t>
        </is>
      </c>
      <c r="B433" s="77" t="inlineStr">
        <is>
          <t>Database</t>
        </is>
      </c>
      <c r="C433" s="77" t="inlineStr">
        <is>
          <t>OpenAlex</t>
        </is>
      </c>
      <c r="D433" s="94" t="n">
        <v>46287</v>
      </c>
      <c r="E433" s="77" t="inlineStr">
        <is>
          <t>Multiple queries (Q1-Q10)</t>
        </is>
      </c>
      <c r="F433" s="77" t="inlineStr">
        <is>
          <t>TrajRL-TFF: A Trajectory Representation Learning Method Based on Time-domain and Frequency-domain Feature Fusion</t>
        </is>
      </c>
      <c r="G433" s="77" t="inlineStr">
        <is>
          <t>Kang Liu; Zhiying Lin; Kemin Zhu; Ling Yin; Jianze Zheng; Yongheng Feng; Shaohua Wang; Yan Zhang</t>
        </is>
      </c>
      <c r="H433" s="77" t="n">
        <v>2025</v>
      </c>
      <c r="I433" s="77" t="inlineStr">
        <is>
          <t>Computational Urban Science</t>
        </is>
      </c>
      <c r="J433" s="77" t="inlineStr">
        <is>
          <t>10.1007/s43762-025-00219-4</t>
        </is>
      </c>
      <c r="K433" s="95" t="inlineStr">
        <is>
          <t>https://doi.org/10.1007/s43762-025-00219-4</t>
        </is>
      </c>
      <c r="L433" s="77" t="inlineStr">
        <is>
          <t>Abstract Trajectory representation learning transforms raw trajectory data (sequences of spatiotemporal points) into low-dimensional representation vectors to improve downstream tasks such as trajectory similarity computation, prediction, and classification. Existing models primarily adopt self-supervised learning frameworks, often employing models like Recurrent Neural Networks (RNNs) as encoders to capture local dependency in trajectory sequences. However, individual mobility within urban areas exhibits regular and periodic patterns, suggesting the need for a more comprehensive representation from both local and global perspectives. To address this, we propose TrajRL-TFF, a trajectory representation learning method based on time-domain and frequency-domain feature fusion. First, considering the heterogeneous distribution of trajectory data in space, a quadtree is employed for spatial partitioning and coding. Then, each trajectory is converted into a quadtree-code based time series (i.e., time-domain signal), with its corresponding frequency-domain signal derived via Discrete Fourier Transform (DFT). Finally, a trajectory encoder, combining an RNN-based time-domain encoder and a Transformer-based frequency domain encoder, is constructed to capture the trajectory’s local and global features, respectively, and trained by a self-supervised sequence encoding-decoding framework with trajectory perturbation-reconstruction task. Experiments demonstrate that TrajRL-TFF outperforms baselines in downstream tasks including trajectory querying and prediction, confirming that integrating timeand frequency-domain signals enables a more comprehensive representation of human mobility regularities and patterns, which provides valuable guidance for trajectory representation learning and trajectory modeling in future studies.</t>
        </is>
      </c>
      <c r="M433" s="77" t="inlineStr">
        <is>
          <t>article</t>
        </is>
      </c>
      <c r="N433" s="77" t="inlineStr">
        <is>
          <t>en</t>
        </is>
      </c>
      <c r="O433" s="77" t="inlineStr">
        <is>
          <t>trajrl-tff: a trajectory representation learning method based on time-domain and frequency-domain feature fusion|kang liu; zhiying lin; kemin zhu; ling yin; jianze zheng; yongheng feng; shaohua wang; yan zhang|2025</t>
        </is>
      </c>
      <c r="P433" s="77" t="inlineStr">
        <is>
          <t>No</t>
        </is>
      </c>
      <c r="Q433" s="77" t="inlineStr">
        <is>
          <t>Citations: 2</t>
        </is>
      </c>
    </row>
    <row r="434" ht="838.8" customHeight="1" s="57">
      <c r="A434" s="77" t="inlineStr">
        <is>
          <t>OA-0433</t>
        </is>
      </c>
      <c r="B434" s="77" t="inlineStr">
        <is>
          <t>Database</t>
        </is>
      </c>
      <c r="C434" s="77" t="inlineStr">
        <is>
          <t>OpenAlex</t>
        </is>
      </c>
      <c r="D434" s="94" t="n">
        <v>46287</v>
      </c>
      <c r="E434" s="77" t="inlineStr">
        <is>
          <t>Multiple queries (Q1-Q10)</t>
        </is>
      </c>
      <c r="F434" s="77" t="inlineStr">
        <is>
          <t>Scaling Laws and Architectural Advances of Hierarchical JEPA (H-JEPA) Model for Planning, Control and Robotics in Physical Systems</t>
        </is>
      </c>
      <c r="G434" s="77" t="inlineStr">
        <is>
          <t>Abdul Khalid; Mayank Lal</t>
        </is>
      </c>
      <c r="H434" s="77" t="n">
        <v>2026</v>
      </c>
      <c r="I434" s="77" t="inlineStr">
        <is>
          <t>International Journal of Science Strategic Management and Technology</t>
        </is>
      </c>
      <c r="J434" s="77" t="inlineStr">
        <is>
          <t>10.55041/ijsmt.v2i5.169</t>
        </is>
      </c>
      <c r="K434" s="95" t="inlineStr">
        <is>
          <t>https://doi.org/10.55041/ijsmt.v2i5.169</t>
        </is>
      </c>
      <c r="L434" s="77" t="inlineStr">
        <is>
          <t>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is>
      </c>
      <c r="M434" s="77" t="inlineStr">
        <is>
          <t>article</t>
        </is>
      </c>
      <c r="N434" s="77" t="n"/>
      <c r="O434" s="77" t="inlineStr">
        <is>
          <t>scaling laws and architectural advances of hierarchical jepa (h-jepa) model for planning, control and robotics in physical systems|abdul khalid; mayank lal|2026</t>
        </is>
      </c>
      <c r="P434" s="77" t="inlineStr">
        <is>
          <t>No</t>
        </is>
      </c>
      <c r="Q434" s="77" t="inlineStr">
        <is>
          <t>Citations: 0</t>
        </is>
      </c>
    </row>
    <row r="435" ht="543.25" customHeight="1" s="57">
      <c r="A435" s="77" t="inlineStr">
        <is>
          <t>OA-0434</t>
        </is>
      </c>
      <c r="B435" s="77" t="inlineStr">
        <is>
          <t>Database</t>
        </is>
      </c>
      <c r="C435" s="77" t="inlineStr">
        <is>
          <t>OpenAlex</t>
        </is>
      </c>
      <c r="D435" s="94" t="n">
        <v>46287</v>
      </c>
      <c r="E435" s="77" t="inlineStr">
        <is>
          <t>Multiple queries (Q1-Q10)</t>
        </is>
      </c>
      <c r="F435" s="77" t="inlineStr">
        <is>
          <t>From Big to Small: Emerging Methods for Enhancing Precision Psychiatry Through Transfer Learning</t>
        </is>
      </c>
      <c r="G435" s="77" t="inlineStr">
        <is>
          <t>Yu-Wei Wang; Avram J. Holmes; B.T. Thomas Yeo; Sarah W. Yip</t>
        </is>
      </c>
      <c r="H435" s="77" t="n">
        <v>2025</v>
      </c>
      <c r="I435" s="77" t="inlineStr">
        <is>
          <t>Biological Psychiatry</t>
        </is>
      </c>
      <c r="J435" s="77" t="inlineStr">
        <is>
          <t>10.1016/j.biopsych.2025.10.022</t>
        </is>
      </c>
      <c r="K435" s="95" t="inlineStr">
        <is>
          <t>https://doi.org/10.1016/j.biopsych.2025.10.022</t>
        </is>
      </c>
      <c r="L435" s="77" t="inlineStr">
        <is>
          <t>Identifying reliable links between individual differences in neurobiological features and differences in symptom profiles or treatment outcomes is a primary goal of precision psychiatry. In this context, brain-behavior predictive modeling has emerged as a powerful approach for elucidating the neural mechanisms underlying both basic cognitive functions and complex clinical phenomena. However, the widespread adoption of these methods in clinical settings is often hindered by the limited amount of neuroimaging and clinical data available for individual patient populations. Transfer learning-a widely adopted strategy in machine learning and deep learning that extracts generalizable and transferable associations from complex, high-dimensional datasets-offers a promising solution. By leveraging large-scale neuroimaging datasets from consortia, transfer learning enables the fine-tuning of models to generate accurate predictions in smaller, clinically specific datasets. In this review, we provide a conceptual and practical overview of transfer learning approaches applied to brain-behavior modeling, with a focus on their utility in predicting clinical outcomes. We discuss recent studies demonstrating that models pretrained on large population datasets can be adapted to reliably predict clinical features from previously unseen neuroimaging data, thereby enhancing model generalizability and interpretability. Additionally, we address practical and theoretical considerations for the adoption of these methods, underscoring their potential to advance mechanistic understanding and bolster clinical utility in precision psychiatry.</t>
        </is>
      </c>
      <c r="M435" s="77" t="inlineStr">
        <is>
          <t>article</t>
        </is>
      </c>
      <c r="N435" s="77" t="inlineStr">
        <is>
          <t>en</t>
        </is>
      </c>
      <c r="O435" s="77" t="inlineStr">
        <is>
          <t>from big to small: emerging methods for enhancing precision psychiatry through transfer learning|yu-wei wang; avram j. holmes; b.t. thomas yeo; sarah w. yip|2025</t>
        </is>
      </c>
      <c r="P435" s="77" t="inlineStr">
        <is>
          <t>No</t>
        </is>
      </c>
      <c r="Q435" s="77" t="inlineStr">
        <is>
          <t>Citations: 3</t>
        </is>
      </c>
    </row>
    <row r="436" ht="461.15" customHeight="1" s="57">
      <c r="A436" s="77" t="inlineStr">
        <is>
          <t>OA-0435</t>
        </is>
      </c>
      <c r="B436" s="77" t="inlineStr">
        <is>
          <t>Database</t>
        </is>
      </c>
      <c r="C436" s="77" t="inlineStr">
        <is>
          <t>OpenAlex</t>
        </is>
      </c>
      <c r="D436" s="94" t="n">
        <v>46287</v>
      </c>
      <c r="E436" s="77" t="inlineStr">
        <is>
          <t>Multiple queries (Q1-Q10)</t>
        </is>
      </c>
      <c r="F436" s="77" t="inlineStr">
        <is>
          <t>Coordinated Optimization of Distributed Energy Resources Based on Spatio-Temporal Transformer and Multi-Agent Reinforcement Learning</t>
        </is>
      </c>
      <c r="G436" s="77" t="inlineStr">
        <is>
          <t>Jingtao Zhao; Na Chen; Xianhe Han; Yuan Li; Shu Zheng; Suyang Zhou</t>
        </is>
      </c>
      <c r="H436" s="77" t="n">
        <v>2025</v>
      </c>
      <c r="I436" s="77" t="inlineStr">
        <is>
          <t>Processes</t>
        </is>
      </c>
      <c r="J436" s="77" t="inlineStr">
        <is>
          <t>10.3390/pr13103372</t>
        </is>
      </c>
      <c r="K436" s="95" t="inlineStr">
        <is>
          <t>https://doi.org/10.3390/pr13103372</t>
        </is>
      </c>
      <c r="L436" s="77" t="inlineStr">
        <is>
          <t>The rapid growth of Distributed Energy Resources (DERs) exerts significant pressure on distribution network margins, requiring predictive and safe coordination. This paper presents a closed-loop framework combining a topology-aware Spatio-Temporal Transformer (STT) for multi-horizon forecasting, a cooperative multi-agent reinforcement learning (MARL) controller under Centralized Training and Decentralized Execution (CTDE), and a real-time safety layer that enforces feeder limits via sensitivity-based quadratic programming. Evaluations on three SimBench feeders, with OLTC/capacitor hybrid control and a stress protocol amplifying peak demand and mid-day PV generation, show that the method reduces tail violations by 31% and 56% at the 99th percentile voltage deviation, and lowers branch overload rates by 71% and 90% compared to baselines. It mitigates tail violations and discrete switching while ensuring real-time feasibility and cost efficiency, outperforming rule-based, optimization, MPC, and learning baselines. Stress maps reveal robustness envelopes and identify MV–LV bottlenecks; ablation studies show that diffusion-based priors and coordination contribute to performance gains. The paper also provides convergence analysis and a suboptimality decomposition, offering a practical pathway to scalable, safe, and interpretable DER coordination.</t>
        </is>
      </c>
      <c r="M436" s="77" t="inlineStr">
        <is>
          <t>article</t>
        </is>
      </c>
      <c r="N436" s="77" t="inlineStr">
        <is>
          <t>en</t>
        </is>
      </c>
      <c r="O436" s="77" t="inlineStr">
        <is>
          <t>coordinated optimization of distributed energy resources based on spatio-temporal transformer and multi-agent reinforcement learning|jingtao zhao; na chen; xianhe han; yuan li; shu zheng; suyang zhou|2025</t>
        </is>
      </c>
      <c r="P436" s="77" t="inlineStr">
        <is>
          <t>No</t>
        </is>
      </c>
      <c r="Q436" s="77" t="inlineStr">
        <is>
          <t>Citations: 3</t>
        </is>
      </c>
    </row>
    <row r="437" ht="395.5" customHeight="1" s="57">
      <c r="A437" s="77" t="inlineStr">
        <is>
          <t>OA-0436</t>
        </is>
      </c>
      <c r="B437" s="77" t="inlineStr">
        <is>
          <t>Database</t>
        </is>
      </c>
      <c r="C437" s="77" t="inlineStr">
        <is>
          <t>OpenAlex</t>
        </is>
      </c>
      <c r="D437" s="94" t="n">
        <v>46287</v>
      </c>
      <c r="E437" s="77" t="inlineStr">
        <is>
          <t>Multiple queries (Q1-Q10)</t>
        </is>
      </c>
      <c r="F437" s="77" t="inlineStr">
        <is>
          <t>Discourse on the Consumerist Community Consumption</t>
        </is>
      </c>
      <c r="G437" s="77" t="inlineStr">
        <is>
          <t>M Chairul Basrun Umanailo</t>
        </is>
      </c>
      <c r="H437" s="77" t="n">
        <v>2019</v>
      </c>
      <c r="I437" s="77" t="inlineStr">
        <is>
          <t>The Journal of Social Sciences Research</t>
        </is>
      </c>
      <c r="J437" s="77" t="inlineStr">
        <is>
          <t>10.32861/jssr.54.1181.1186</t>
        </is>
      </c>
      <c r="K437" s="95" t="inlineStr">
        <is>
          <t>https://doi.org/10.32861/jssr.54.1181.1186</t>
        </is>
      </c>
      <c r="L437" s="77" t="inlineStr">
        <is>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is>
      </c>
      <c r="M437" s="77" t="inlineStr">
        <is>
          <t>article</t>
        </is>
      </c>
      <c r="N437" s="77" t="inlineStr">
        <is>
          <t>en</t>
        </is>
      </c>
      <c r="O437" s="77" t="inlineStr">
        <is>
          <t>discourse on the consumerist community consumption|m chairul basrun umanailo|2019</t>
        </is>
      </c>
      <c r="P437" s="77" t="inlineStr">
        <is>
          <t>No</t>
        </is>
      </c>
      <c r="Q437" s="77" t="inlineStr">
        <is>
          <t>Citations: 39</t>
        </is>
      </c>
    </row>
    <row r="438" ht="428.35" customHeight="1" s="57">
      <c r="A438" s="77" t="inlineStr">
        <is>
          <t>OA-0437</t>
        </is>
      </c>
      <c r="B438" s="77" t="inlineStr">
        <is>
          <t>Database</t>
        </is>
      </c>
      <c r="C438" s="77" t="inlineStr">
        <is>
          <t>OpenAlex</t>
        </is>
      </c>
      <c r="D438" s="94" t="n">
        <v>46287</v>
      </c>
      <c r="E438" s="77" t="inlineStr">
        <is>
          <t>Multiple queries (Q1-Q10)</t>
        </is>
      </c>
      <c r="F438" s="77" t="inlineStr">
        <is>
          <t>Multi-Timeframe Algorithmic Trading Bots Using Thick Data Heuristics with Deep Reinforcement Learning</t>
        </is>
      </c>
      <c r="G438" s="77" t="inlineStr">
        <is>
          <t>Gregory Roy; Jinan Fiaidhi; Sabah Mohammed</t>
        </is>
      </c>
      <c r="H438" s="77" t="n">
        <v>2022</v>
      </c>
      <c r="I438" s="77" t="inlineStr">
        <is>
          <t>Artificial Intelligence Evolution</t>
        </is>
      </c>
      <c r="J438" s="77" t="inlineStr">
        <is>
          <t>10.37256/aie.3220221722</t>
        </is>
      </c>
      <c r="K438" s="95" t="inlineStr">
        <is>
          <t>https://doi.org/10.37256/aie.3220221722</t>
        </is>
      </c>
      <c r="L438" s="77" t="inlineStr">
        <is>
          <t>This article presents an augmented Artificial Intelligence (AI) algorithmic trading approach that combines Thick Data Heuristic (TDH), with Deep Reinforcement Learning (DRL), to successfully learn trading execution timing policies. Combining the augmented AI human trader's intuition and heuristics with DRL techniques to provide more focused drivers for trading order execution timing is explored in this study. In this research, the goal is to solve the sequential decision-making problem of AI for profitable day and swing trading order timing executions. Enabling trading bots with cognitive intelligence and common-sense heuristics will offer traders including automatic traders an insight to understand the day-to-day swing trading timeframes indicators and arrive at mature trading decision-making. This article examines the performance of bots with Nasdaq and NYSE stocks that have a strong catalyst (info. which increases directional momentum) to find that they outperform benchmark algorithmic trading approaches. The research illustrates to the reader how to combine TDH and Deep Q-networks (DQN) into a TDH-DQN augmented AI trading bot. The bot learns through test data to predict the optimal timing of order executions autonomously on idealized trading time series data.</t>
        </is>
      </c>
      <c r="M438" s="77" t="inlineStr">
        <is>
          <t>article</t>
        </is>
      </c>
      <c r="N438" s="77" t="inlineStr">
        <is>
          <t>en</t>
        </is>
      </c>
      <c r="O438" s="77" t="inlineStr">
        <is>
          <t>multi-timeframe algorithmic trading bots using thick data heuristics with deep reinforcement learning|gregory roy; jinan fiaidhi; sabah mohammed|2022</t>
        </is>
      </c>
      <c r="P438" s="77" t="inlineStr">
        <is>
          <t>No</t>
        </is>
      </c>
      <c r="Q438" s="77" t="inlineStr">
        <is>
          <t>Citations: 3</t>
        </is>
      </c>
    </row>
    <row r="439" ht="510.4" customHeight="1" s="57">
      <c r="A439" s="77" t="inlineStr">
        <is>
          <t>OA-0438</t>
        </is>
      </c>
      <c r="B439" s="77" t="inlineStr">
        <is>
          <t>Database</t>
        </is>
      </c>
      <c r="C439" s="77" t="inlineStr">
        <is>
          <t>OpenAlex</t>
        </is>
      </c>
      <c r="D439" s="94" t="n">
        <v>46287</v>
      </c>
      <c r="E439" s="77" t="inlineStr">
        <is>
          <t>Multiple queries (Q1-Q10)</t>
        </is>
      </c>
      <c r="F439" s="77" t="inlineStr">
        <is>
          <t>Spatio-Temporal Joint Density Driven Learning for Skeleton-Based Action Recognition</t>
        </is>
      </c>
      <c r="G439" s="77" t="inlineStr">
        <is>
          <t>Shanaka Ramesh Gunasekara; Wanqing Li; Philip Ogunbona; Jie Yang</t>
        </is>
      </c>
      <c r="H439" s="77" t="n">
        <v>2025</v>
      </c>
      <c r="I439" s="77" t="inlineStr">
        <is>
          <t>IEEE Transactions on Biometrics Behavior and Identity Science</t>
        </is>
      </c>
      <c r="J439" s="77" t="inlineStr">
        <is>
          <t>10.1109/tbiom.2025.3566212</t>
        </is>
      </c>
      <c r="K439" s="95" t="inlineStr">
        <is>
          <t>https://doi.org/10.1109/tbiom.2025.3566212</t>
        </is>
      </c>
      <c r="L439" s="77" t="inlineStr">
        <is>
          <t>Traditional approaches in unsupervised or self-supervised learning for skeleton-based action classification have concentrated predominantly on the dynamic aspects of skeletal sequences. Yet, the intricate interaction between the moving and static elements of the skeleton presents a rarely tapped discriminative potential for action classification. This paper introduces a novel measurement, referred to as spatial-temporal joint density (STJD), to quantify such interaction. Tracking the evolution of this density throughout an action can effectively identify a subset of discriminative moving and/or static joints termed “prime joints” to steer self-supervised learning. A new contrastive learning strategy named STJD-CL is proposed to align the representation of a skeleton sequence with that of its prime joints while simultaneously contrasting the representations of prime and non-prime joints. In addition, a method called STJD-MP is developed by integrating it with a reconstruction-based framework for more effective learning. Experimental evaluations on the NTU RGB+D 60, NTU RGB+D 120, and PKUMMD datasets in various downstream tasks demonstrate that the proposed STJD-CL and STJD-MP improved performance, particularly by 3.5 and 3.6 percentage points over the state-of-the-art contrastive methods on the NTU RGB+D 120 dataset using X-sub and X-set evaluations, respectively. The code is available at https://github.com/ShanakaRG/STJD-Spatio-Temporal-Joint-Density-Driven-Learning-for-Skeleton-Based-Action-Recognition.git.</t>
        </is>
      </c>
      <c r="M439" s="77" t="inlineStr">
        <is>
          <t>article</t>
        </is>
      </c>
      <c r="N439" s="77" t="inlineStr">
        <is>
          <t>en</t>
        </is>
      </c>
      <c r="O439" s="77" t="inlineStr">
        <is>
          <t>spatio-temporal joint density driven learning for skeleton-based action recognition|shanaka ramesh gunasekara; wanqing li; philip ogunbona; jie yang|2025</t>
        </is>
      </c>
      <c r="P439" s="77" t="inlineStr">
        <is>
          <t>No</t>
        </is>
      </c>
      <c r="Q439" s="77" t="inlineStr">
        <is>
          <t>Citations: 1</t>
        </is>
      </c>
    </row>
    <row r="440" ht="428.35" customHeight="1" s="57">
      <c r="A440" s="77" t="inlineStr">
        <is>
          <t>OA-0439</t>
        </is>
      </c>
      <c r="B440" s="77" t="inlineStr">
        <is>
          <t>Database</t>
        </is>
      </c>
      <c r="C440" s="77" t="inlineStr">
        <is>
          <t>OpenAlex</t>
        </is>
      </c>
      <c r="D440" s="94" t="n">
        <v>46287</v>
      </c>
      <c r="E440" s="77" t="inlineStr">
        <is>
          <t>Multiple queries (Q1-Q10)</t>
        </is>
      </c>
      <c r="F440" s="77" t="inlineStr">
        <is>
          <t>Critique of impure reason: Unveiling the reasoning behaviour of medical large language models</t>
        </is>
      </c>
      <c r="G440" s="77" t="inlineStr">
        <is>
          <t>Shamus Zi Yang Sim; Tyrone Chen</t>
        </is>
      </c>
      <c r="H440" s="77" t="n">
        <v>2025</v>
      </c>
      <c r="I440" s="77" t="inlineStr">
        <is>
          <t>eLife</t>
        </is>
      </c>
      <c r="J440" s="77" t="inlineStr">
        <is>
          <t>10.7554/elife.106187</t>
        </is>
      </c>
      <c r="K440" s="95" t="inlineStr">
        <is>
          <t>https://doi.org/10.7554/elife.106187</t>
        </is>
      </c>
      <c r="L440" s="77" t="inlineStr">
        <is>
          <t>Despite the current ubiquity of large language models (LLMs) across the medical domain, there is a surprising lack of studies which address their reasoning behaviour . We emphasise the importance of understanding reasoning behaviour as opposed to high-level prediction accuracies, since it is equivalent to explainable AI (XAI) in this context. In particular, achieving XAI in medical LLMs used in the clinical domain will have a significant impact across the healthcare sector. Therefore, in this work, we adapt the existing concept of reasoning behaviour and articulate its interpretation within the specific context of medical LLMs. We survey and categorise current state-of-the-art approaches for modelling and evaluating reasoning in medical LLMs. Additionally, we propose theoretical frameworks which can empower medical professionals or machine learning engineers to gain insight into the low-level reasoning operations of these previously obscure models. We also outline key open challenges facing the development of large reasoning models . The subsequent increased transparency and trust in medical machine learning models by clinicians as well as patients will accelerate the integration, application as well as further development of medical AI for the healthcare system as a whole.</t>
        </is>
      </c>
      <c r="M440" s="77" t="inlineStr">
        <is>
          <t>article</t>
        </is>
      </c>
      <c r="N440" s="77" t="inlineStr">
        <is>
          <t>en</t>
        </is>
      </c>
      <c r="O440" s="77" t="inlineStr">
        <is>
          <t>critique of impure reason: unveiling the reasoning behaviour of medical large language models|shamus zi yang sim; tyrone chen|2025</t>
        </is>
      </c>
      <c r="P440" s="77" t="inlineStr">
        <is>
          <t>No</t>
        </is>
      </c>
      <c r="Q440" s="77" t="inlineStr">
        <is>
          <t>Citations: 21</t>
        </is>
      </c>
    </row>
    <row r="441" ht="395.5" customHeight="1" s="57">
      <c r="A441" s="77" t="inlineStr">
        <is>
          <t>OA-0440</t>
        </is>
      </c>
      <c r="B441" s="77" t="inlineStr">
        <is>
          <t>Database</t>
        </is>
      </c>
      <c r="C441" s="77" t="inlineStr">
        <is>
          <t>OpenAlex</t>
        </is>
      </c>
      <c r="D441" s="94" t="n">
        <v>46287</v>
      </c>
      <c r="E441" s="77" t="inlineStr">
        <is>
          <t>Multiple queries (Q1-Q10)</t>
        </is>
      </c>
      <c r="F441" s="77" t="inlineStr">
        <is>
          <t>3D foundation model for generalizable disease detection in head computed tomography</t>
        </is>
      </c>
      <c r="G441" s="77" t="inlineStr">
        <is>
          <t>Weicheng Zhu; Haoxu Huang; Huanze Tang; Rushabh Musthyala; Boyang Yu; Long Chen; Emilio Vega; Thomas O’Donnell; Reya Hayek; Lindsey Kuohn; Seena Dehkharghani; Jennifer A. Frontera; Arjun V. Masurkar; Kara Melmed; Narges Razavian</t>
        </is>
      </c>
      <c r="H441" s="77" t="n">
        <v>2026</v>
      </c>
      <c r="I441" s="77" t="inlineStr">
        <is>
          <t>Nature Biomedical Engineering</t>
        </is>
      </c>
      <c r="J441" s="77" t="inlineStr">
        <is>
          <t>10.1038/s41551-026-01668-w</t>
        </is>
      </c>
      <c r="K441" s="95" t="inlineStr">
        <is>
          <t>https://doi.org/10.1038/s41551-026-01668-w</t>
        </is>
      </c>
      <c r="L441" s="77" t="inlineStr">
        <is>
          <t>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is>
      </c>
      <c r="M441" s="77" t="inlineStr">
        <is>
          <t>article</t>
        </is>
      </c>
      <c r="N441" s="77" t="inlineStr">
        <is>
          <t>en</t>
        </is>
      </c>
      <c r="O441" s="77" t="inlineStr">
        <is>
          <t>3d foundation model for generalizable disease detection in head computed tomography|weicheng zhu; haoxu huang; huanze tang; rushabh musthyala; boyang yu; long chen; emilio vega; thomas o’donnell; reya hayek; lindsey kuohn; seena dehkharghani; jennifer a. frontera; arjun v. masurkar; kara melmed; narges razavian|2026</t>
        </is>
      </c>
      <c r="P441" s="77" t="inlineStr">
        <is>
          <t>No</t>
        </is>
      </c>
      <c r="Q441" s="77" t="inlineStr">
        <is>
          <t>Citations: 4</t>
        </is>
      </c>
    </row>
    <row r="442" ht="461.15" customHeight="1" s="57">
      <c r="A442" s="77" t="inlineStr">
        <is>
          <t>OA-0441</t>
        </is>
      </c>
      <c r="B442" s="77" t="inlineStr">
        <is>
          <t>Database</t>
        </is>
      </c>
      <c r="C442" s="77" t="inlineStr">
        <is>
          <t>OpenAlex</t>
        </is>
      </c>
      <c r="D442" s="94" t="n">
        <v>46287</v>
      </c>
      <c r="E442" s="77" t="inlineStr">
        <is>
          <t>Multiple queries (Q1-Q10)</t>
        </is>
      </c>
      <c r="F442" s="77" t="inlineStr">
        <is>
          <t>Understanding cheese ripeness: An artificial intelligence-based approach for hierarchical classification</t>
        </is>
      </c>
      <c r="G442" s="77" t="inlineStr">
        <is>
          <t>Luca Zedda; Alessandra Perniciano; Andrea Loddo; Cecilia Di Ruberto</t>
        </is>
      </c>
      <c r="H442" s="77" t="n">
        <v>2024</v>
      </c>
      <c r="I442" s="77" t="inlineStr">
        <is>
          <t>Knowledge-Based Systems</t>
        </is>
      </c>
      <c r="J442" s="77" t="inlineStr">
        <is>
          <t>10.1016/j.knosys.2024.111833</t>
        </is>
      </c>
      <c r="K442" s="95" t="inlineStr">
        <is>
          <t>https://doi.org/10.1016/j.knosys.2024.111833</t>
        </is>
      </c>
      <c r="L442" s="77" t="inlineStr">
        <is>
          <t>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is>
      </c>
      <c r="M442" s="77" t="inlineStr">
        <is>
          <t>article</t>
        </is>
      </c>
      <c r="N442" s="77" t="inlineStr">
        <is>
          <t>en</t>
        </is>
      </c>
      <c r="O442" s="77" t="inlineStr">
        <is>
          <t>understanding cheese ripeness: an artificial intelligence-based approach for hierarchical classification|luca zedda; alessandra perniciano; andrea loddo; cecilia di ruberto|2024</t>
        </is>
      </c>
      <c r="P442" s="77" t="inlineStr">
        <is>
          <t>No</t>
        </is>
      </c>
      <c r="Q442" s="77" t="inlineStr">
        <is>
          <t>Citations: 13</t>
        </is>
      </c>
    </row>
    <row r="443" ht="247.75" customHeight="1" s="57">
      <c r="A443" s="77" t="inlineStr">
        <is>
          <t>OA-0442</t>
        </is>
      </c>
      <c r="B443" s="77" t="inlineStr">
        <is>
          <t>Database</t>
        </is>
      </c>
      <c r="C443" s="77" t="inlineStr">
        <is>
          <t>OpenAlex</t>
        </is>
      </c>
      <c r="D443" s="94" t="n">
        <v>46287</v>
      </c>
      <c r="E443" s="77" t="inlineStr">
        <is>
          <t>Multiple queries (Q1-Q10)</t>
        </is>
      </c>
      <c r="F443" s="77" t="inlineStr">
        <is>
          <t>Multi-Timeframe Drummond Patches and JEPA Pre-Training for Short-Term Retail OHLC Series Forecasting</t>
        </is>
      </c>
      <c r="G443" s="77" t="inlineStr">
        <is>
          <t>А. С. Сизов; Yuri Alekseevich Khalin; Artem Aleksandrovich Belykh</t>
        </is>
      </c>
      <c r="H443" s="77" t="n">
        <v>2026</v>
      </c>
      <c r="I443" s="77" t="inlineStr">
        <is>
          <t>Russian Digital Libraries Journal</t>
        </is>
      </c>
      <c r="J443" s="77" t="inlineStr">
        <is>
          <t>10.26907/1562-5419-2026-29-1-351-367</t>
        </is>
      </c>
      <c r="K443" s="95" t="inlineStr">
        <is>
          <t>https://doi.org/10.26907/1562-5419-2026-29-1-351-367</t>
        </is>
      </c>
      <c r="L443" s="77" t="inlineStr">
        <is>
          <t>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is>
      </c>
      <c r="M443" s="77" t="inlineStr">
        <is>
          <t>article</t>
        </is>
      </c>
      <c r="N443" s="77" t="n"/>
      <c r="O443" s="77" t="inlineStr">
        <is>
          <t>multi-timeframe drummond patches and jepa pre-training for short-term retail ohlc series forecasting|а. с. сизов; yuri alekseevich khalin; artem aleksandrovich belykh|2026</t>
        </is>
      </c>
      <c r="P443" s="77" t="inlineStr">
        <is>
          <t>No</t>
        </is>
      </c>
      <c r="Q443" s="77" t="inlineStr">
        <is>
          <t>Citations: 0</t>
        </is>
      </c>
    </row>
    <row r="444" ht="674.6" customHeight="1" s="57">
      <c r="A444" s="77" t="inlineStr">
        <is>
          <t>OA-0443</t>
        </is>
      </c>
      <c r="B444" s="77" t="inlineStr">
        <is>
          <t>Database</t>
        </is>
      </c>
      <c r="C444" s="77" t="inlineStr">
        <is>
          <t>OpenAlex</t>
        </is>
      </c>
      <c r="D444" s="94" t="n">
        <v>46287</v>
      </c>
      <c r="E444" s="77" t="inlineStr">
        <is>
          <t>Multiple queries (Q1-Q10)</t>
        </is>
      </c>
      <c r="F444" s="77" t="inlineStr">
        <is>
          <t>Efficient Blended Models for Analysis and Detection of Neuropathic Pain from EEG Signals Using Machine Learning</t>
        </is>
      </c>
      <c r="G444" s="77" t="inlineStr">
        <is>
          <t>Sunil Kumar Prabhakar; Keun-Tae Kim; Dong-Ok Won</t>
        </is>
      </c>
      <c r="H444" s="77" t="n">
        <v>2026</v>
      </c>
      <c r="I444" s="77" t="inlineStr">
        <is>
          <t>Bioengineering</t>
        </is>
      </c>
      <c r="J444" s="77" t="inlineStr">
        <is>
          <t>10.3390/bioengineering13010067</t>
        </is>
      </c>
      <c r="K444" s="95" t="inlineStr">
        <is>
          <t>https://doi.org/10.3390/bioengineering13010067</t>
        </is>
      </c>
      <c r="L444" s="77" t="inlineStr">
        <is>
          <t>Due to the damage happening in the nervous system,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 learning. In this work, two approaches are proposed in terms of efficient blended models for the classification of neuropathic pain through EEG signals. In the first blended model, once the features are extracted using Discrete Wavelet Transform (DWT), statistical features, and Fuzzy C-Means (FCM) clustering techniques, the features are selected using Grey Wolf Optimization (GWO), Feature Correlation Clustering Technique (FCCT), F-test, and Bayesian Optimization Algorithm (BOA) and it is classified with the help of three hybrid classification models like Spider Monkey Optimization-based Gradient Boosting Machine (SMO-GBM) classifier, hybrid deep kernel learning with Support Vector Machine (DKL-SVM) classifier, and CatBoost classifier. In the second blended model, once the features are extracted, the features are selected using Hybrid Feature Selection-Majority Voting System (HFS-MVS), Hybrid Salp Swarm Optimization-Particle Swarm Optimization (SSO-PSO), Pearson Correlation Coefficient (PCC), and Mutual Information (MI) and it is classified with the help of three hybrid classification models like Partial Least Squares (PLS) variant classification models combined with Kernel-based SVM, ensemble classification model with soft voting strategy, and Extreme Gradient Boosting (XGBoost) classifier. The proposed blended models are evaluated on a publicly available dataset and the best results are shown when the FCM features are selected with SSO-PSO feature selection technique and classified with Polynomial Kernel-based PLS-SVM Classifier, reporting a high classification accuracy of 92.68% in this work.</t>
        </is>
      </c>
      <c r="M444" s="77" t="inlineStr">
        <is>
          <t>article</t>
        </is>
      </c>
      <c r="N444" s="77" t="inlineStr">
        <is>
          <t>en</t>
        </is>
      </c>
      <c r="O444" s="77" t="inlineStr">
        <is>
          <t>efficient blended models for analysis and detection of neuropathic pain from eeg signals using machine learning|sunil kumar prabhakar; keun-tae kim; dong-ok won|2026</t>
        </is>
      </c>
      <c r="P444" s="77" t="inlineStr">
        <is>
          <t>No</t>
        </is>
      </c>
      <c r="Q444" s="77" t="inlineStr">
        <is>
          <t>Citations: 1</t>
        </is>
      </c>
    </row>
    <row r="445" ht="346.25" customHeight="1" s="57">
      <c r="A445" s="77" t="inlineStr">
        <is>
          <t>OA-0444</t>
        </is>
      </c>
      <c r="B445" s="77" t="inlineStr">
        <is>
          <t>Database</t>
        </is>
      </c>
      <c r="C445" s="77" t="inlineStr">
        <is>
          <t>OpenAlex</t>
        </is>
      </c>
      <c r="D445" s="94" t="n">
        <v>46287</v>
      </c>
      <c r="E445" s="77" t="inlineStr">
        <is>
          <t>Multiple queries (Q1-Q10)</t>
        </is>
      </c>
      <c r="F445" s="77" t="inlineStr">
        <is>
          <t>Learning from small datasets—review of workshop 6 of the 10th International BCI Meeting 2023</t>
        </is>
      </c>
      <c r="G445" s="77" t="inlineStr">
        <is>
          <t>Michael Tangermann; Sylvain Chevallier; Matthias Dold; Pierre Guetschel; Reinmar J. Kobler; Théodore Papadopoulo; Jordy Thielen</t>
        </is>
      </c>
      <c r="H445" s="77" t="n">
        <v>2025</v>
      </c>
      <c r="I445" s="77" t="inlineStr">
        <is>
          <t>Journal of Neural Engineering</t>
        </is>
      </c>
      <c r="J445" s="77" t="inlineStr">
        <is>
          <t>10.1088/1741-2552/addf80</t>
        </is>
      </c>
      <c r="K445" s="95" t="inlineStr">
        <is>
          <t>https://doi.org/10.1088/1741-2552/addf80</t>
        </is>
      </c>
      <c r="L445" s="77" t="inlineStr">
        <is>
          <t>Abstract In a brain–computer interface (BCI), a primary objective is to reduce calibration time by recording as few as possible novel data points to (re-)train decoder models. Objective. Minimizing the calibration can be crucial for enhancing the usability of a BCI application with patients, increasing the acceptance by healthy users, facilitating a fast adaptation during non-stationary recordings, or transferring between sessions. Approach. At the 10th International BCI Meeting in 2023, our workshop addressed the latest proposed techniques to train classification or regression machine learning models with small datasets. Main results. We explored methodologies from both traditional machine learning and deep learning. In addition to talks and discussions, we discussed Python toolboxes for various presented methods and for the benchmarking of classification models. Significance. This review provides a comprehensive overview of the workshop’s content and discusses the insights that were obtained.</t>
        </is>
      </c>
      <c r="M445" s="77" t="inlineStr">
        <is>
          <t>article</t>
        </is>
      </c>
      <c r="N445" s="77" t="inlineStr">
        <is>
          <t>en</t>
        </is>
      </c>
      <c r="O445" s="77" t="inlineStr">
        <is>
          <t>learning from small datasets—review of workshop 6 of the 10th international bci meeting 2023|michael tangermann; sylvain chevallier; matthias dold; pierre guetschel; reinmar j. kobler; théodore papadopoulo; jordy thielen|2025</t>
        </is>
      </c>
      <c r="P445" s="77" t="inlineStr">
        <is>
          <t>No</t>
        </is>
      </c>
      <c r="Q445" s="77" t="inlineStr">
        <is>
          <t>Citations: 1</t>
        </is>
      </c>
    </row>
    <row r="446" ht="379.1" customHeight="1" s="57">
      <c r="A446" s="77" t="inlineStr">
        <is>
          <t>OA-0445</t>
        </is>
      </c>
      <c r="B446" s="77" t="inlineStr">
        <is>
          <t>Database</t>
        </is>
      </c>
      <c r="C446" s="77" t="inlineStr">
        <is>
          <t>OpenAlex</t>
        </is>
      </c>
      <c r="D446" s="94" t="n">
        <v>46287</v>
      </c>
      <c r="E446" s="77" t="inlineStr">
        <is>
          <t>Multiple queries (Q1-Q10)</t>
        </is>
      </c>
      <c r="F446" s="77" t="inlineStr">
        <is>
          <t>On convex decision regions in deep network representations</t>
        </is>
      </c>
      <c r="G446" s="77" t="inlineStr">
        <is>
          <t>Lenka Tětková; Thea Brüsch; Teresa Dorszewski; Fabian Martin Mager; Rasmus Ørtoft Aagaard; Jonathan Foldager; Tommy Sonne Alstrøm; Lars Kai Hansen</t>
        </is>
      </c>
      <c r="H446" s="77" t="n">
        <v>2025</v>
      </c>
      <c r="I446" s="77" t="inlineStr">
        <is>
          <t>Nature Communications</t>
        </is>
      </c>
      <c r="J446" s="77" t="inlineStr">
        <is>
          <t>10.1038/s41467-025-60809-y</t>
        </is>
      </c>
      <c r="K446" s="95" t="inlineStr">
        <is>
          <t>https://doi.org/10.1038/s41467-025-60809-y</t>
        </is>
      </c>
      <c r="L446" s="77" t="inlineStr">
        <is>
          <t>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is>
      </c>
      <c r="M446" s="77" t="inlineStr">
        <is>
          <t>article</t>
        </is>
      </c>
      <c r="N446" s="77" t="inlineStr">
        <is>
          <t>en</t>
        </is>
      </c>
      <c r="O446" s="77" t="inlineStr">
        <is>
          <t>on convex decision regions in deep network representations|lenka tětková; thea brüsch; teresa dorszewski; fabian martin mager; rasmus ørtoft aagaard; jonathan foldager; tommy sonne alstrøm; lars kai hansen|2025</t>
        </is>
      </c>
      <c r="P446" s="77" t="inlineStr">
        <is>
          <t>No</t>
        </is>
      </c>
      <c r="Q446" s="77" t="inlineStr">
        <is>
          <t>Citations: 3</t>
        </is>
      </c>
    </row>
    <row r="447" ht="362.65" customHeight="1" s="57">
      <c r="A447" s="77" t="inlineStr">
        <is>
          <t>OA-0446</t>
        </is>
      </c>
      <c r="B447" s="77" t="inlineStr">
        <is>
          <t>Database</t>
        </is>
      </c>
      <c r="C447" s="77" t="inlineStr">
        <is>
          <t>OpenAlex</t>
        </is>
      </c>
      <c r="D447" s="94" t="n">
        <v>46287</v>
      </c>
      <c r="E447" s="77" t="inlineStr">
        <is>
          <t>Multiple queries (Q1-Q10)</t>
        </is>
      </c>
      <c r="F447" s="77" t="inlineStr">
        <is>
          <t>Opportunities and challenges of integrating geographic information science and large language models</t>
        </is>
      </c>
      <c r="G447" s="77" t="inlineStr">
        <is>
          <t>Nico Van de Weghe; Lars De Sloover; Anthony G. Cohn; Haosheng Huang; Simon Scheider; Renée Sieber; Sabine Timpf; Christophe Claramunt</t>
        </is>
      </c>
      <c r="H447" s="77" t="n">
        <v>2025</v>
      </c>
      <c r="I447" s="77" t="inlineStr">
        <is>
          <t>Journal of Spatial Information Science</t>
        </is>
      </c>
      <c r="J447" s="77" t="inlineStr">
        <is>
          <t>10.5311/josis.2025.30.389</t>
        </is>
      </c>
      <c r="K447" s="95" t="inlineStr">
        <is>
          <t>https://doi.org/10.5311/josis.2025.30.389</t>
        </is>
      </c>
      <c r="L447" s="77" t="inlineStr">
        <is>
          <t>The integration of large language models (LLMs) with geographic information science (GIScience) represents a new frontier in interdisciplinary research that combines advanced natural language processing with sophisticated spatial data analysis. This paper explores the synergistic potential of combining the natural language understanding and generation capabilities of LLMs with the expertise of GIScience in handling complex geospatial data. By exploring the specific contributions that LLMs can offer to GIScience, such as improving data processing, analysis, and visualization, and the mutual benefits that GIScience can offer to LLMs in terms of spatial reasoning and conceptual frameworks, we outline a comprehensive framework and a research agenda for this integration. Furthermore, we address the societal and ethical implications of this convergence, highlighting the challenges of bias, misinformation, and environmental impact. Through this exploration, we aim to set the stage for innovative applications in urban planning, environmental analysis, and beyond, while emphasizing the need for responsible use of AI.</t>
        </is>
      </c>
      <c r="M447" s="77" t="inlineStr">
        <is>
          <t>article</t>
        </is>
      </c>
      <c r="N447" s="77" t="inlineStr">
        <is>
          <t>en</t>
        </is>
      </c>
      <c r="O447" s="77" t="inlineStr">
        <is>
          <t>opportunities and challenges of integrating geographic information science and large language models|nico van de weghe; lars de sloover; anthony g. cohn; haosheng huang; simon scheider; renée sieber; sabine timpf; christophe claramunt|2025</t>
        </is>
      </c>
      <c r="P447" s="77" t="inlineStr">
        <is>
          <t>No</t>
        </is>
      </c>
      <c r="Q447" s="77" t="inlineStr">
        <is>
          <t>Citations: 9</t>
        </is>
      </c>
    </row>
    <row r="448" ht="362.65" customHeight="1" s="57">
      <c r="A448" s="77" t="inlineStr">
        <is>
          <t>OA-0447</t>
        </is>
      </c>
      <c r="B448" s="77" t="inlineStr">
        <is>
          <t>Database</t>
        </is>
      </c>
      <c r="C448" s="77" t="inlineStr">
        <is>
          <t>OpenAlex</t>
        </is>
      </c>
      <c r="D448" s="94" t="n">
        <v>46287</v>
      </c>
      <c r="E448" s="77" t="inlineStr">
        <is>
          <t>Multiple queries (Q1-Q10)</t>
        </is>
      </c>
      <c r="F448" s="77" t="inlineStr">
        <is>
          <t>Effects of Physical Self-Concept, Emotional Isolation, and Family Functioning on Attitudes towards Physical Education in Adolescents: Structural Equation Analysis</t>
        </is>
      </c>
      <c r="G448" s="77" t="inlineStr">
        <is>
          <t>Rosario Padial Ruz; Jose Antonio Pérez Turpín; Mar Cepero-González; Félix Zurita Ortega</t>
        </is>
      </c>
      <c r="H448" s="77" t="n">
        <v>2019</v>
      </c>
      <c r="I448" s="77" t="inlineStr">
        <is>
          <t>International Journal of Environmental Research and Public Health</t>
        </is>
      </c>
      <c r="J448" s="77" t="inlineStr">
        <is>
          <t>10.3390/ijerph17010094</t>
        </is>
      </c>
      <c r="K448" s="95" t="inlineStr">
        <is>
          <t>https://doi.org/10.3390/ijerph17010094</t>
        </is>
      </c>
      <c r="L448" s="77" t="inlineStr">
        <is>
          <t>(1) Background: The present research seeks to define and contrast an explanatory model of physical self-concept, emotional isolation, attitude towards physical education, and family functioning, and analyse the existing associations between these variables. (2) Methods: The sample was made up of 2388 adolescents (43.39% male and 56.61% female), with ages of 11–17 years (M = 13.85; SD = 1.26) from Spain. Self-concept (AF-5), Isolation (UCLA), Attitude towards Physical Education (CAEF), and Family Functioning (APGAR) were analyzed. (3) Results: Good fit was obtained for all evaluation indices included in the structural equation model, which was significantly adjusted (χ2 = 233,023; DF = 14; p &lt; 0.001; comparative fit index (CFI) = 0.913; normalized fit index (NFI) = 0.917; incremental fit index (IFI) = 0.906; root mean square error of approximation (RMSEA) = 0.072). (4) Conclusions: Attitudes towards physical activity were found to be positive when isolation levels were low and where adequate self-concept existed, specifically in students reporting high family functioning.</t>
        </is>
      </c>
      <c r="M448" s="77" t="inlineStr">
        <is>
          <t>article</t>
        </is>
      </c>
      <c r="N448" s="77" t="inlineStr">
        <is>
          <t>en</t>
        </is>
      </c>
      <c r="O448" s="77" t="inlineStr">
        <is>
          <t>effects of physical self-concept, emotional isolation, and family functioning on attitudes towards physical education in adolescents: structural equation analysis|rosario padial ruz; jose antonio pérez turpín; mar cepero-gonzález; félix zurita ortega|2019</t>
        </is>
      </c>
      <c r="P448" s="77" t="inlineStr">
        <is>
          <t>No</t>
        </is>
      </c>
      <c r="Q448" s="77" t="inlineStr">
        <is>
          <t>Citations: 26</t>
        </is>
      </c>
    </row>
    <row r="449" ht="411.9" customHeight="1" s="57">
      <c r="A449" s="77" t="inlineStr">
        <is>
          <t>OA-0448</t>
        </is>
      </c>
      <c r="B449" s="77" t="inlineStr">
        <is>
          <t>Database</t>
        </is>
      </c>
      <c r="C449" s="77" t="inlineStr">
        <is>
          <t>OpenAlex</t>
        </is>
      </c>
      <c r="D449" s="94" t="n">
        <v>46287</v>
      </c>
      <c r="E449" s="77" t="inlineStr">
        <is>
          <t>Multiple queries (Q1-Q10)</t>
        </is>
      </c>
      <c r="F449" s="77" t="inlineStr">
        <is>
          <t>Large language models are powerful electronic health record encoders</t>
        </is>
      </c>
      <c r="G449" s="77" t="inlineStr">
        <is>
          <t>Stefan Hegselmann; Georg von Arnim; Tillmann Rheude; Noel Kronenberg; David Sontag; Gerhard Hindricks; Roland Eils; Benjamin Wild</t>
        </is>
      </c>
      <c r="H449" s="77" t="n">
        <v>2026</v>
      </c>
      <c r="I449" s="77" t="inlineStr">
        <is>
          <t>npj Digital Medicine</t>
        </is>
      </c>
      <c r="J449" s="77" t="inlineStr">
        <is>
          <t>10.1038/s41746-026-02915-9</t>
        </is>
      </c>
      <c r="K449" s="95" t="inlineStr">
        <is>
          <t>https://doi.org/10.1038/s41746-026-02915-9</t>
        </is>
      </c>
      <c r="L449" s="77" t="inlineStr">
        <is>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is>
      </c>
      <c r="M449" s="77" t="inlineStr">
        <is>
          <t>article</t>
        </is>
      </c>
      <c r="N449" s="77" t="inlineStr">
        <is>
          <t>en</t>
        </is>
      </c>
      <c r="O449" s="77" t="inlineStr">
        <is>
          <t>large language models are powerful electronic health record encoders|stefan hegselmann; georg von arnim; tillmann rheude; noel kronenberg; david sontag; gerhard hindricks; roland eils; benjamin wild|2026</t>
        </is>
      </c>
      <c r="P449" s="77" t="inlineStr">
        <is>
          <t>No</t>
        </is>
      </c>
      <c r="Q449" s="77" t="inlineStr">
        <is>
          <t>Citations: 5</t>
        </is>
      </c>
    </row>
    <row r="450" ht="608.95" customHeight="1" s="57">
      <c r="A450" s="77" t="inlineStr">
        <is>
          <t>OA-0449</t>
        </is>
      </c>
      <c r="B450" s="77" t="inlineStr">
        <is>
          <t>Database</t>
        </is>
      </c>
      <c r="C450" s="77" t="inlineStr">
        <is>
          <t>OpenAlex</t>
        </is>
      </c>
      <c r="D450" s="94" t="n">
        <v>46287</v>
      </c>
      <c r="E450" s="77" t="inlineStr">
        <is>
          <t>Multiple queries (Q1-Q10)</t>
        </is>
      </c>
      <c r="F450" s="77" t="inlineStr">
        <is>
          <t>Advancing SAR Target Recognition Through Hierarchical Self-Supervised Learning with Multi-Task Pretext Training</t>
        </is>
      </c>
      <c r="G450" s="77" t="inlineStr">
        <is>
          <t>Md Al Siam; Dewan Fahim Noor; Mandoye Ndoye; Jesmin F. Khan</t>
        </is>
      </c>
      <c r="H450" s="77" t="n">
        <v>2025</v>
      </c>
      <c r="I450" s="77" t="inlineStr">
        <is>
          <t>Sensors</t>
        </is>
      </c>
      <c r="J450" s="77" t="inlineStr">
        <is>
          <t>10.3390/s26010122</t>
        </is>
      </c>
      <c r="K450" s="95" t="inlineStr">
        <is>
          <t>https://doi.org/10.3390/s26010122</t>
        </is>
      </c>
      <c r="L450" s="77" t="inlineStr">
        <is>
          <t>Synthetic Aperture Radar (SAR) Automatic Target Recognition (ATR) systems face significant challenges due to limited labeled data availability and persistent domain gaps between synthetic and measured imagery. This paper presents a comprehensive self-supervised learning (SSL) framework that eliminates dependency on synthetic data while achieving state-of-the-art performance through multi-task pretext training and extensive downstream classifier evaluation. We systematically evaluate our SSL framework across diverse downstream classifiers spanning different computational paradigms and architectural families. Our study encompasses traditional machine learning approaches (SVM, Random Forest, XGBoost, Gradient Boosting), deep convolutional neural networks (ResNet, U-Net, MobileNet, EfficientNet), and a generative adversarial network. We conduct extensive experiments using the SAMPLE dataset with rigorous evaluation protocols. Results demonstrate that SSL significantly improves SAR ATR performance, with SVM achieving 99.63% accuracy, ResNet18 reaching 97.40% accuracy, and Random Forest demonstrating 99.26% accuracy. Our multi-task SSL framework employs nine carefully designed pretext tasks, including geometric invariance, signal robustness, and multi-scale analysis. Cross-validation experiments validate the generalizability and robustness of our findings. Rigorous comparison with SimCLR baseline validates that task-based SSL outperforms contrastive learning for SAR ATR. This work establishes a new paradigm for SAR ATR that leverages inherent radar data structure without synthetic augmentation, providing practical guidelines for deploying SSL-based SAR ATR systems and a foundation for future domain-specific self-supervised learning research in remote sensing applications.</t>
        </is>
      </c>
      <c r="M450" s="77" t="inlineStr">
        <is>
          <t>article</t>
        </is>
      </c>
      <c r="N450" s="77" t="inlineStr">
        <is>
          <t>en</t>
        </is>
      </c>
      <c r="O450" s="77" t="inlineStr">
        <is>
          <t>advancing sar target recognition through hierarchical self-supervised learning with multi-task pretext training|md al siam; dewan fahim noor; mandoye ndoye; jesmin f. khan|2025</t>
        </is>
      </c>
      <c r="P450" s="77" t="inlineStr">
        <is>
          <t>No</t>
        </is>
      </c>
      <c r="Q450" s="77" t="inlineStr">
        <is>
          <t>Citations: 1</t>
        </is>
      </c>
    </row>
    <row r="451" ht="543.25" customHeight="1" s="57">
      <c r="A451" s="77" t="inlineStr">
        <is>
          <t>OA-0450</t>
        </is>
      </c>
      <c r="B451" s="77" t="inlineStr">
        <is>
          <t>Database</t>
        </is>
      </c>
      <c r="C451" s="77" t="inlineStr">
        <is>
          <t>OpenAlex</t>
        </is>
      </c>
      <c r="D451" s="94" t="n">
        <v>46287</v>
      </c>
      <c r="E451" s="77" t="inlineStr">
        <is>
          <t>Multiple queries (Q1-Q10)</t>
        </is>
      </c>
      <c r="F451" s="77" t="inlineStr">
        <is>
          <t>Empowering climate resilience: A people-centered exploration of Thailand's greenhouse gas emissions trading and sustainable environmental development through climate risk management in community forests</t>
        </is>
      </c>
      <c r="G451" s="77" t="inlineStr">
        <is>
          <t>Chitralada Chaiya</t>
        </is>
      </c>
      <c r="H451" s="77" t="n">
        <v>2025</v>
      </c>
      <c r="I451" s="77" t="inlineStr">
        <is>
          <t>Heliyon</t>
        </is>
      </c>
      <c r="J451" s="77" t="inlineStr">
        <is>
          <t>10.1016/j.heliyon.2025.e41844</t>
        </is>
      </c>
      <c r="K451" s="95" t="inlineStr">
        <is>
          <t>https://doi.org/10.1016/j.heliyon.2025.e41844</t>
        </is>
      </c>
      <c r="L451" s="77" t="inlineStr">
        <is>
          <t>The imperative of addressing climate change has accentuated the pivotal role of reducing greenhouse gas emissions and harnessing the potential of community forests. This study meticulously explores the governance structures and mechanisms underpinning greenhouse gas emissions trading within community forests, aimed at curbing carbon emissions, and enhancing adaptive capacities in Thailand. With a central focus on cultivating enduring climate resilience, this research delves into the interplay of community perspectives with greenhouse gas emissions trading mechanisms, while also dissecting the genesis of sustainable strategies in the Thai context. Additionally, it rigorously assesses the determinants shaping community resilience and their responses to climatic fluctuations, contextualized within the framework of greenhouse gas emissions trading mechanisms. Employing a quantitative approach, data was gathered from 383 participants through a semi-structured questionnaire and analyzed using statistical techniques including paired t-tests, ANOVA, and multiple regressions. The study underscores the profound significance of each facet of carbon emissions reduction in relation to the Sustainable Development Goals (SDGs), with personal norms emerging as a potent driver in carbon trading. By unraveling these intricacies, the findings enrich our comprehension of the pivotal role community forests play in nurturing sustainable climate resilience, offering invaluable insights for policymakers, researchers, and practitioners to shape effective strategies for carbon mitigation and adaptive action.</t>
        </is>
      </c>
      <c r="M451" s="77" t="inlineStr">
        <is>
          <t>article</t>
        </is>
      </c>
      <c r="N451" s="77" t="inlineStr">
        <is>
          <t>en</t>
        </is>
      </c>
      <c r="O451" s="77" t="inlineStr">
        <is>
          <t>empowering climate resilience: a people-centered exploration of thailand's greenhouse gas emissions trading and sustainable environmental development through climate risk management in community forests|chitralada chaiya|2025</t>
        </is>
      </c>
      <c r="P451" s="77" t="inlineStr">
        <is>
          <t>No</t>
        </is>
      </c>
      <c r="Q451" s="77" t="inlineStr">
        <is>
          <t>Citations: 10</t>
        </is>
      </c>
    </row>
    <row r="452" ht="773.1" customHeight="1" s="57">
      <c r="A452" s="77" t="inlineStr">
        <is>
          <t>OA-0451</t>
        </is>
      </c>
      <c r="B452" s="77" t="inlineStr">
        <is>
          <t>Database</t>
        </is>
      </c>
      <c r="C452" s="77" t="inlineStr">
        <is>
          <t>OpenAlex</t>
        </is>
      </c>
      <c r="D452" s="94" t="n">
        <v>46287</v>
      </c>
      <c r="E452" s="77" t="inlineStr">
        <is>
          <t>Multiple queries (Q1-Q10)</t>
        </is>
      </c>
      <c r="F452" s="77" t="inlineStr">
        <is>
          <t>Enhancing post-traumatic stress disorder patient assessment: leveraging natural language processing for research of domain criteria identification using electronic medical records</t>
        </is>
      </c>
      <c r="G452" s="77" t="inlineStr">
        <is>
          <t>Oshin Miranda; Sophie Marie Kiehl; Xiguang Qi; M. Daniel Brannock; Thomas R. Kosten; Neal D. Ryan; Levent Kirisci; Yanshan Wang; Lirong Wang</t>
        </is>
      </c>
      <c r="H452" s="77" t="n">
        <v>2024</v>
      </c>
      <c r="I452" s="77" t="inlineStr">
        <is>
          <t>BMC Medical Informatics and Decision Making</t>
        </is>
      </c>
      <c r="J452" s="77" t="inlineStr">
        <is>
          <t>10.1186/s12911-024-02554-8</t>
        </is>
      </c>
      <c r="K452" s="95" t="inlineStr">
        <is>
          <t>https://doi.org/10.1186/s12911-024-02554-8</t>
        </is>
      </c>
      <c r="L452" s="77" t="inlineStr">
        <is>
          <t>BACKGROUND: Extracting research of domain criteria (RDoC) from high-risk populations like those with post-traumatic stress disorder (PTSD) is crucial for positive mental health improvements and policy enhancements. The intricacies of collecting, integrating, and effectively leveraging clinical notes for this purpose introduce complexities. METHODS: In our study, we created a natural language processing (NLP) workflow to analyze electronic medical record (EMR) data and identify and extract research of domain criteria using a pre-trained transformer-based natural language model, all-mpnet-base-v2. We subsequently built dictionaries from 100,000 clinical notes and analyzed 5.67 million clinical notes from 38,807 PTSD patients from the University of Pittsburgh Medical Center. Subsequently, we showcased the significance of our approach by extracting and visualizing RDoC information in two use cases: (i) across multiple patient populations and (ii) throughout various disease trajectories. RESULTS: The sentence transformer model demonstrated high F1 macro scores across all RDoC domains, achieving the highest performance with a cosine similarity threshold value of 0.3. This ensured an F1 score of at least 80% across all RDoC domains. The study revealed consistent reductions in all six RDoC domains among PTSD patients after psychotherapy. We found that 60.6% of PTSD women have at least one abnormal instance of the six RDoC domains as compared to PTSD men (51.3%), with 45.1% of PTSD women with higher levels of sensorimotor disturbances compared to men (41.3%). We also found that 57.3% of PTSD patients have at least one abnormal instance of the six RDoC domains based on our records. Also, veterans had the higher abnormalities of negative and positive valence systems (60% and 51.9% of veterans respectively) compared to non-veterans (59.1% and 49.2% respectively). The domains following first diagnoses of PTSD were associated with heightened cue reactivity to trauma, suicide, alcohol, and substance consumption. CONCLUSIONS: The findings provide initial insights into RDoC functioning in different populations and disease trajectories. Natural language processing proves valuable for capturing real-time, context dependent RDoC instances from extensive clinical notes.</t>
        </is>
      </c>
      <c r="M452" s="77" t="inlineStr">
        <is>
          <t>article</t>
        </is>
      </c>
      <c r="N452" s="77" t="inlineStr">
        <is>
          <t>en</t>
        </is>
      </c>
      <c r="O452" s="77" t="inlineStr">
        <is>
          <t>enhancing post-traumatic stress disorder patient assessment: leveraging natural language processing for research of domain criteria identification using electronic medical records|oshin miranda; sophie marie kiehl; xiguang qi; m. daniel brannock; thomas r. kosten; neal d. ryan; levent kirisci; yanshan wang; lirong wang|2024</t>
        </is>
      </c>
      <c r="P452" s="77" t="inlineStr">
        <is>
          <t>No</t>
        </is>
      </c>
      <c r="Q452" s="77" t="inlineStr">
        <is>
          <t>Citations: 9</t>
        </is>
      </c>
    </row>
    <row r="453" ht="608.95" customHeight="1" s="57">
      <c r="A453" s="77" t="inlineStr">
        <is>
          <t>OA-0452</t>
        </is>
      </c>
      <c r="B453" s="77" t="inlineStr">
        <is>
          <t>Database</t>
        </is>
      </c>
      <c r="C453" s="77" t="inlineStr">
        <is>
          <t>OpenAlex</t>
        </is>
      </c>
      <c r="D453" s="94" t="n">
        <v>46287</v>
      </c>
      <c r="E453" s="77" t="inlineStr">
        <is>
          <t>Multiple queries (Q1-Q10)</t>
        </is>
      </c>
      <c r="F453" s="77" t="inlineStr">
        <is>
          <t>GKM-OD: Gaussian knowledge based modelling for outlier detection</t>
        </is>
      </c>
      <c r="G453" s="77" t="inlineStr">
        <is>
          <t>Hui Wang; Haixin Zhong; Gongde Guo</t>
        </is>
      </c>
      <c r="H453" s="77" t="n">
        <v>2025</v>
      </c>
      <c r="I453" s="77" t="inlineStr">
        <is>
          <t>Expert Systems with Applications</t>
        </is>
      </c>
      <c r="J453" s="77" t="inlineStr">
        <is>
          <t>10.1016/j.eswa.2025.130319</t>
        </is>
      </c>
      <c r="K453" s="95" t="inlineStr">
        <is>
          <t>https://doi.org/10.1016/j.eswa.2025.130319</t>
        </is>
      </c>
      <c r="L453" s="77" t="inlineStr">
        <is>
          <t>•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is>
      </c>
      <c r="M453" s="77" t="inlineStr">
        <is>
          <t>article</t>
        </is>
      </c>
      <c r="N453" s="77" t="inlineStr">
        <is>
          <t>en</t>
        </is>
      </c>
      <c r="O453" s="77" t="inlineStr">
        <is>
          <t>gkm-od: gaussian knowledge based modelling for outlier detection|hui wang; haixin zhong; gongde guo|2025</t>
        </is>
      </c>
      <c r="P453" s="77" t="inlineStr">
        <is>
          <t>No</t>
        </is>
      </c>
      <c r="Q453" s="77" t="inlineStr">
        <is>
          <t>Citations: 2</t>
        </is>
      </c>
    </row>
    <row r="454" ht="641.75" customHeight="1" s="57">
      <c r="A454" s="77" t="inlineStr">
        <is>
          <t>OA-0453</t>
        </is>
      </c>
      <c r="B454" s="77" t="inlineStr">
        <is>
          <t>Database</t>
        </is>
      </c>
      <c r="C454" s="77" t="inlineStr">
        <is>
          <t>OpenAlex</t>
        </is>
      </c>
      <c r="D454" s="94" t="n">
        <v>46287</v>
      </c>
      <c r="E454" s="77" t="inlineStr">
        <is>
          <t>Multiple queries (Q1-Q10)</t>
        </is>
      </c>
      <c r="F454" s="77" t="inlineStr">
        <is>
          <t>Escaping the big data paradigm in self-supervised representation learning</t>
        </is>
      </c>
      <c r="G454" s="77" t="inlineStr">
        <is>
          <t>Carlos Vélez-García; Miguel Cazorla; Jorge Pomares</t>
        </is>
      </c>
      <c r="H454" s="77" t="n">
        <v>2026</v>
      </c>
      <c r="I454" s="77" t="inlineStr">
        <is>
          <t>Computer Vision and Image Understanding</t>
        </is>
      </c>
      <c r="J454" s="77" t="inlineStr">
        <is>
          <t>10.1016/j.cviu.2026.104698</t>
        </is>
      </c>
      <c r="K454" s="95" t="inlineStr">
        <is>
          <t>https://doi.org/10.1016/j.cviu.2026.104698</t>
        </is>
      </c>
      <c r="L454"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454" s="77" t="inlineStr">
        <is>
          <t>article</t>
        </is>
      </c>
      <c r="N454" s="77" t="inlineStr">
        <is>
          <t>en</t>
        </is>
      </c>
      <c r="O454" s="77" t="inlineStr">
        <is>
          <t>escaping the big data paradigm in self-supervised representation learning|carlos vélez-garcía; miguel cazorla; jorge pomares|2026</t>
        </is>
      </c>
      <c r="P454" s="77" t="inlineStr">
        <is>
          <t>No</t>
        </is>
      </c>
      <c r="Q454" s="77" t="inlineStr">
        <is>
          <t>Citations: 0</t>
        </is>
      </c>
    </row>
    <row r="455" ht="477.6" customHeight="1" s="57">
      <c r="A455" s="77" t="inlineStr">
        <is>
          <t>OA-0454</t>
        </is>
      </c>
      <c r="B455" s="77" t="inlineStr">
        <is>
          <t>Database</t>
        </is>
      </c>
      <c r="C455" s="77" t="inlineStr">
        <is>
          <t>OpenAlex</t>
        </is>
      </c>
      <c r="D455" s="94" t="n">
        <v>46287</v>
      </c>
      <c r="E455" s="77" t="inlineStr">
        <is>
          <t>Multiple queries (Q1-Q10)</t>
        </is>
      </c>
      <c r="F455" s="77" t="inlineStr">
        <is>
          <t>BenchECG and xECG: a benchmark and baseline for ECG foundation models</t>
        </is>
      </c>
      <c r="G455" s="77" t="inlineStr">
        <is>
          <t>Riccardo Lunelli; Angus Nicolson; Samuel Pröll; Sebastian J. Reinstadler; Axel Bauer; Clemens Dlaska</t>
        </is>
      </c>
      <c r="H455" s="77" t="n">
        <v>2026</v>
      </c>
      <c r="I455" s="77" t="inlineStr">
        <is>
          <t>npj Digital Medicine</t>
        </is>
      </c>
      <c r="J455" s="77" t="inlineStr">
        <is>
          <t>10.1038/s41746-026-03196-y</t>
        </is>
      </c>
      <c r="K455" s="95" t="inlineStr">
        <is>
          <t>https://doi.org/10.1038/s41746-026-03196-y</t>
        </is>
      </c>
      <c r="L455" s="77" t="inlineStr">
        <is>
          <t>Abstract Electrocardiograms (ECGs) are inexpensive, widely used, and well-suited to deep learning. Interest has grown in ECG foundation models that generalise across diverse downstream tasks. However, current evaluation rarely reflects the full capabilities expected of ECG foundation models, with prior work often using narrow task selections and inconsistent datasets, hindering fair comparison. We introduce BenchECG, the first standardised, open benchmark for rigorous ECG foundation model evaluation, comprising eight publicly available datasets (421,171 patients; 1,674,704 recordings). BenchECG assesses model performance across diverse signals, patient populations, and ten conceptually distinct tasks, spanning classification, detection, regression, survival analysis, and segmentation, including explicit out-of-distribution testing. It enables systematic comparison by measuring how well model representations transfer across tasks under controlled benchmark conditions. Alongside BenchECG, we propose xECG, an ECG foundation model combining the efficiency of xLSTM recurrent architecture (5x faster training than transformer baselines) with SimDINOv2 self-supervised learning. xECG achieves the highest BenchECG score (0.838) and best average rank (1.5 out of 5 models), outperforming current publicly available state-of-the-art methods and providing a strong baseline for future ECG foundation models.</t>
        </is>
      </c>
      <c r="M455" s="77" t="inlineStr">
        <is>
          <t>article</t>
        </is>
      </c>
      <c r="N455" s="77" t="inlineStr">
        <is>
          <t>en</t>
        </is>
      </c>
      <c r="O455" s="77" t="inlineStr">
        <is>
          <t>benchecg and xecg: a benchmark and baseline for ecg foundation models|riccardo lunelli; angus nicolson; samuel pröll; sebastian j. reinstadler; axel bauer; clemens dlaska|2026</t>
        </is>
      </c>
      <c r="P455" s="77" t="inlineStr">
        <is>
          <t>No</t>
        </is>
      </c>
      <c r="Q455" s="77" t="inlineStr">
        <is>
          <t>Citations: 1</t>
        </is>
      </c>
    </row>
    <row r="456" ht="346.25" customHeight="1" s="57">
      <c r="A456" s="77" t="inlineStr">
        <is>
          <t>OA-0455</t>
        </is>
      </c>
      <c r="B456" s="77" t="inlineStr">
        <is>
          <t>Database</t>
        </is>
      </c>
      <c r="C456" s="77" t="inlineStr">
        <is>
          <t>OpenAlex</t>
        </is>
      </c>
      <c r="D456" s="94" t="n">
        <v>46287</v>
      </c>
      <c r="E456" s="77" t="inlineStr">
        <is>
          <t>Multiple queries (Q1-Q10)</t>
        </is>
      </c>
      <c r="F456" s="77" t="inlineStr">
        <is>
          <t>Large Language Models and Cognitive Science: A Comprehensive Review of Similarities, Differences, and Challenges</t>
        </is>
      </c>
      <c r="G456" s="77" t="inlineStr">
        <is>
          <t>Qian Niu; Junyu Liu; Ziqian Bi; Pohsun Feng; Benji Peng; Keyu Chen; Ming Li; Lawrence K.Q. Yan; Yichao Zhang; Caitlyn Heqi Yin; Cheng Fei; Tianyang Wang; Yunze Wang; Silin Chen; Ming Liu; Ziyuan Qin; Riyang Bao; Xinyuan Song; ZeKun Jiang</t>
        </is>
      </c>
      <c r="H456" s="77" t="n">
        <v>2026</v>
      </c>
      <c r="I456" s="77" t="inlineStr">
        <is>
          <t>BIO Integration</t>
        </is>
      </c>
      <c r="J456" s="77" t="inlineStr">
        <is>
          <t>10.15212/bioi-2025-0199</t>
        </is>
      </c>
      <c r="K456" s="95" t="inlineStr">
        <is>
          <t>https://doi.org/10.15212/bioi-2025-0199</t>
        </is>
      </c>
      <c r="L456" s="77" t="inlineStr">
        <is>
          <t>This comprehensive review explores the intersection between large language models (LLMs) and cognitive science, by examining similarities and differences between LLMs and human cognitive processes. We analyze methods for evaluating LLMs’ cognitive abilities and discuss their potential as cognitive models. This review covers applications of LLMs in various cognitive fields and highlights insights gained for cognitive science research. We assess cognitive biases and limitations of LLMs, along with proposed methods for improving their performance. The integration of LLMs with cognitive architectures is examined, thus revealing promising avenues for enhancing artificial intelligence (AI) capabilities. Key challenges and future research directions are identified, emphasizing the need for continued refinement of LLMs to better align with human cognition. This review provides a balanced perspective on the current state and future potential of LLMs in advancing understanding of both AI and human intelligence.</t>
        </is>
      </c>
      <c r="M456" s="77" t="inlineStr">
        <is>
          <t>article</t>
        </is>
      </c>
      <c r="N456" s="77" t="inlineStr">
        <is>
          <t>en</t>
        </is>
      </c>
      <c r="O456" s="77" t="inlineStr">
        <is>
          <t>large language models and cognitive science: a comprehensive review of similarities, differences, and challenges|qian niu; junyu liu; ziqian bi; pohsun feng; benji peng; keyu chen; ming li; lawrence k.q. yan; yichao zhang; caitlyn heqi yin; cheng fei; tianyang wang; yunze wang; silin chen; ming liu; ziyuan qin; riyang bao; xinyuan song; zekun jiang|2026</t>
        </is>
      </c>
      <c r="P456" s="77" t="inlineStr">
        <is>
          <t>No</t>
        </is>
      </c>
      <c r="Q456" s="77" t="inlineStr">
        <is>
          <t>Citations: 4</t>
        </is>
      </c>
    </row>
    <row r="457" ht="379.1" customHeight="1" s="57">
      <c r="A457" s="77" t="inlineStr">
        <is>
          <t>OA-0456</t>
        </is>
      </c>
      <c r="B457" s="77" t="inlineStr">
        <is>
          <t>Database</t>
        </is>
      </c>
      <c r="C457" s="77" t="inlineStr">
        <is>
          <t>OpenAlex</t>
        </is>
      </c>
      <c r="D457" s="94" t="n">
        <v>46287</v>
      </c>
      <c r="E457" s="77" t="inlineStr">
        <is>
          <t>Multiple queries (Q1-Q10)</t>
        </is>
      </c>
      <c r="F457" s="77" t="inlineStr">
        <is>
          <t>Geometric-Entropic Optimization: Integrating Optimal Transport with Riemannian Gradient Methods for Neural Network Training</t>
        </is>
      </c>
      <c r="G457" s="77" t="inlineStr">
        <is>
          <t>Massimiliano Ferrara</t>
        </is>
      </c>
      <c r="H457" s="77" t="n">
        <v>2026</v>
      </c>
      <c r="I457" s="77" t="inlineStr">
        <is>
          <t>Journal of Optimization Theory and Applications</t>
        </is>
      </c>
      <c r="J457" s="77" t="inlineStr">
        <is>
          <t>10.1007/s10957-026-02958-8</t>
        </is>
      </c>
      <c r="K457" s="95" t="inlineStr">
        <is>
          <t>https://doi.org/10.1007/s10957-026-02958-8</t>
        </is>
      </c>
      <c r="L457" s="77" t="inlineStr">
        <is>
          <t>Abstract 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is>
      </c>
      <c r="M457" s="77" t="inlineStr">
        <is>
          <t>article</t>
        </is>
      </c>
      <c r="N457" s="77" t="inlineStr">
        <is>
          <t>en</t>
        </is>
      </c>
      <c r="O457" s="77" t="inlineStr">
        <is>
          <t>geometric-entropic optimization: integrating optimal transport with riemannian gradient methods for neural network training|massimiliano ferrara|2026</t>
        </is>
      </c>
      <c r="P457" s="77" t="inlineStr">
        <is>
          <t>No</t>
        </is>
      </c>
      <c r="Q457" s="77" t="inlineStr">
        <is>
          <t>Citations: 3</t>
        </is>
      </c>
    </row>
    <row r="458" ht="395.5" customHeight="1" s="57">
      <c r="A458" s="77" t="inlineStr">
        <is>
          <t>OA-0457</t>
        </is>
      </c>
      <c r="B458" s="77" t="inlineStr">
        <is>
          <t>Database</t>
        </is>
      </c>
      <c r="C458" s="77" t="inlineStr">
        <is>
          <t>OpenAlex</t>
        </is>
      </c>
      <c r="D458" s="94" t="n">
        <v>46287</v>
      </c>
      <c r="E458" s="77" t="inlineStr">
        <is>
          <t>Multiple queries (Q1-Q10)</t>
        </is>
      </c>
      <c r="F458" s="77" t="inlineStr">
        <is>
          <t>Does Ethical Leadership Impact Whistleblowing Intentions? Moderation of Locus of Control and Mediation of Organizational Identification</t>
        </is>
      </c>
      <c r="G458" s="77" t="inlineStr">
        <is>
          <t>Sadaf Rubab; Shah Ali Murtaza; Muhammad Hussain; Edina Molnár; Main Al‐Dalahmeh</t>
        </is>
      </c>
      <c r="H458" s="77" t="n">
        <v>2023</v>
      </c>
      <c r="I458" s="77" t="inlineStr">
        <is>
          <t>International Journal of Organizational Leadership</t>
        </is>
      </c>
      <c r="J458" s="77" t="inlineStr">
        <is>
          <t>10.33844/ijol.2023.60384</t>
        </is>
      </c>
      <c r="K458" s="95" t="inlineStr">
        <is>
          <t>https://doi.org/10.33844/ijol.2023.60384</t>
        </is>
      </c>
      <c r="L458" s="77" t="inlineStr">
        <is>
          <t>Considering the importance of whistleblowing in the public sector, this study aims to investigate the impact of ethical leadership on whistleblowing intentions by using organizational identification as a mediator and individual locus of control as a moderator. The data has been collected from mid-level managers working at the primary and secondary health care departments in Pakistan using survey questionnaires. Convenience sampling has been used to collect data. The data was analyzed through Smart PLS using the structural equation modeling technique. The study adds value to the literature by analyzing the impact of ethical leadership on whistleblowing intentions. Organizational identification has been analyzed to check its mediating impact, and LOC has been discussed as a moderator to see its influence on the relationship between ethical leadership and whistleblowing intentions. This study is helpful for public-sector healthcare organizations to boost whistleblowing. The Prime Minister Portal is also an effort to boost whistleblowing, and a large number of whistles have been observed during the past few months.</t>
        </is>
      </c>
      <c r="M458" s="77" t="inlineStr">
        <is>
          <t>article</t>
        </is>
      </c>
      <c r="N458" s="77" t="inlineStr">
        <is>
          <t>en</t>
        </is>
      </c>
      <c r="O458" s="77" t="inlineStr">
        <is>
          <t>does ethical leadership impact whistleblowing intentions? moderation of locus of control and mediation of organizational identification|sadaf rubab; shah ali murtaza; muhammad hussain; edina molnár; main al‐dalahmeh|2023</t>
        </is>
      </c>
      <c r="P458" s="77" t="inlineStr">
        <is>
          <t>No</t>
        </is>
      </c>
      <c r="Q458" s="77" t="inlineStr">
        <is>
          <t>Citations: 6</t>
        </is>
      </c>
    </row>
    <row r="459" ht="329.85" customHeight="1" s="57">
      <c r="A459" s="77" t="inlineStr">
        <is>
          <t>OA-0458</t>
        </is>
      </c>
      <c r="B459" s="77" t="inlineStr">
        <is>
          <t>Database</t>
        </is>
      </c>
      <c r="C459" s="77" t="inlineStr">
        <is>
          <t>OpenAlex</t>
        </is>
      </c>
      <c r="D459" s="94" t="n">
        <v>46287</v>
      </c>
      <c r="E459" s="77" t="inlineStr">
        <is>
          <t>Multiple queries (Q1-Q10)</t>
        </is>
      </c>
      <c r="F459" s="77" t="inlineStr">
        <is>
          <t>Higher Education Landscape in India: Government Expenditure and Its Implications on Growth and Access</t>
        </is>
      </c>
      <c r="G459" s="77" t="inlineStr">
        <is>
          <t>Prapti Borthakur; S. K. Nath; Sagartirtha Chakraborty</t>
        </is>
      </c>
      <c r="H459" s="77" t="n">
        <v>2024</v>
      </c>
      <c r="I459" s="77" t="inlineStr">
        <is>
          <t>Space and Culture India</t>
        </is>
      </c>
      <c r="J459" s="77" t="inlineStr">
        <is>
          <t>10.20896/saci.v12i1.1422</t>
        </is>
      </c>
      <c r="K459" s="95" t="inlineStr">
        <is>
          <t>https://doi.org/10.20896/saci.v12i1.1422</t>
        </is>
      </c>
      <c r="L459" s="77" t="inlineStr">
        <is>
          <t>India’s higher education system grapples with myriad challenges perpetuated by scarcity of resources. This study seeks to analyse the quantitative growth of India’s higher education since independence, particularly focusing on the post-reform period. The research employs regression models, including the semi-log, Gompertz and multiple linear models, to determine growth rates and forecast variables up to 2035. The study reveals a significant expansion of higher education during the examined period, though it falls short of meeting the increasing demands. To achieve the goal of a 50 per cent Gross Enrollment Ratio (GER) by 2035, the Government of India must take steps to boost its expenditure on higher education. The analysis powerfully underscores that despite the extensive proliferation of higher education in India, its efficacy might be limited without concurrent implementation of robust policies directed towards amplifying government expenditure within the sector.</t>
        </is>
      </c>
      <c r="M459" s="77" t="inlineStr">
        <is>
          <t>article</t>
        </is>
      </c>
      <c r="N459" s="77" t="inlineStr">
        <is>
          <t>en</t>
        </is>
      </c>
      <c r="O459" s="77" t="inlineStr">
        <is>
          <t>higher education landscape in india: government expenditure and its implications on growth and access|prapti borthakur; s. k. nath; sagartirtha chakraborty|2024</t>
        </is>
      </c>
      <c r="P459" s="77" t="inlineStr">
        <is>
          <t>No</t>
        </is>
      </c>
      <c r="Q459" s="77" t="inlineStr">
        <is>
          <t>Citations: 5</t>
        </is>
      </c>
    </row>
    <row r="460" ht="444.75" customHeight="1" s="57">
      <c r="A460" s="77" t="inlineStr">
        <is>
          <t>OA-0459</t>
        </is>
      </c>
      <c r="B460" s="77" t="inlineStr">
        <is>
          <t>Database</t>
        </is>
      </c>
      <c r="C460" s="77" t="inlineStr">
        <is>
          <t>OpenAlex</t>
        </is>
      </c>
      <c r="D460" s="94" t="n">
        <v>46287</v>
      </c>
      <c r="E460" s="77" t="inlineStr">
        <is>
          <t>Multiple queries (Q1-Q10)</t>
        </is>
      </c>
      <c r="F460" s="77" t="inlineStr">
        <is>
          <t>Weighted Echo State Graph Neural Networks Based on Robust and Epitaxial Film Memristors</t>
        </is>
      </c>
      <c r="G460" s="77" t="inlineStr">
        <is>
          <t>Zhenqiang Guo; Guojun Duan; Yinxing Zhang; Yong Sun; Weifeng Zhang; Xiaohan Li; Haowan Shi; Pengfei Li; Zhen Zhao; Jikang Xu; Biao Yang; Yousef Faraj; Xiaobing Yan</t>
        </is>
      </c>
      <c r="H460" s="77" t="n">
        <v>2025</v>
      </c>
      <c r="I460" s="77" t="inlineStr">
        <is>
          <t>Advanced Science</t>
        </is>
      </c>
      <c r="J460" s="77" t="inlineStr">
        <is>
          <t>10.1002/advs.202411925</t>
        </is>
      </c>
      <c r="K460" s="95" t="inlineStr">
        <is>
          <t>https://doi.org/10.1002/advs.202411925</t>
        </is>
      </c>
      <c r="L460" s="77" t="inlineStr">
        <is>
          <t>Abstract Hardware system customized toward the demands of graph neural network learning would promote efficiency and strong temporal processing for graph‐structured data. However, most amorphous/polycrystalline oxides‐based memristors commonly have unstable conductance regulation due to random growth of conductive filaments. And graph neural networks based on robust and epitaxial film memristors can especially improve energy efficiency due to their high endurance and ultra‐low power consumption. Here, robust and epitaxial Gd: HfO2‐based film memristors are reported and construct a weighted echo state graph neural network (WESGNN). Benefiting from the optimized epitaxial films, the high switching speed (20 ns), low energy consumption (2.07 fJ), multi‐value storage (4 bits), and high endurance (109) outperform most memristors. Notably, thanks to the appropriately dispersed conductance distribution (standard deviation = 7.68 nS), the WESGNN finely regulates the relative weights of input nodes and recursive matrix to realize state‐of‐the‐art performance using the MUTAG and COLLAB datasets for graph classification tasks. Overall, robust and epitaxial film memristors offer nanoscale scalability, high reliability, and low energy consumption, making them energy‐efficient hardware solutions for graph learning applications.</t>
        </is>
      </c>
      <c r="M460" s="77" t="inlineStr">
        <is>
          <t>article</t>
        </is>
      </c>
      <c r="N460" s="77" t="inlineStr">
        <is>
          <t>en</t>
        </is>
      </c>
      <c r="O460" s="77" t="inlineStr">
        <is>
          <t>weighted echo state graph neural networks based on robust and epitaxial film memristors|zhenqiang guo; guojun duan; yinxing zhang; yong sun; weifeng zhang; xiaohan li; haowan shi; pengfei li; zhen zhao; jikang xu; biao yang; yousef faraj; xiaobing yan|2025</t>
        </is>
      </c>
      <c r="P460" s="77" t="inlineStr">
        <is>
          <t>No</t>
        </is>
      </c>
      <c r="Q460" s="77" t="inlineStr">
        <is>
          <t>Citations: 1</t>
        </is>
      </c>
    </row>
    <row r="461" ht="510.4" customHeight="1" s="57">
      <c r="A461" s="77" t="inlineStr">
        <is>
          <t>OA-0460</t>
        </is>
      </c>
      <c r="B461" s="77" t="inlineStr">
        <is>
          <t>Database</t>
        </is>
      </c>
      <c r="C461" s="77" t="inlineStr">
        <is>
          <t>OpenAlex</t>
        </is>
      </c>
      <c r="D461" s="94" t="n">
        <v>46287</v>
      </c>
      <c r="E461" s="77" t="inlineStr">
        <is>
          <t>Multiple queries (Q1-Q10)</t>
        </is>
      </c>
      <c r="F461" s="77" t="inlineStr">
        <is>
          <t>Latent Space Representation Learning Based on Variational Autoencoders</t>
        </is>
      </c>
      <c r="G461" s="96" t="inlineStr">
        <is>
          <t>高小舟</t>
        </is>
      </c>
      <c r="H461" s="77" t="n">
        <v>2026</v>
      </c>
      <c r="I461" s="77" t="inlineStr">
        <is>
          <t>Theoretical and Natural Science</t>
        </is>
      </c>
      <c r="J461" s="77" t="inlineStr">
        <is>
          <t>10.54254/2753-8818/2026.pu36720</t>
        </is>
      </c>
      <c r="K461" s="95" t="inlineStr">
        <is>
          <t>https://doi.org/10.54254/2753-8818/2026.pu36720</t>
        </is>
      </c>
      <c r="L461" s="77" t="inlineStr">
        <is>
          <t>World models constitute an important research direction in artificial intelligence, aiming to enable machines to perceive, understand, and predict the external environment in a manner similar to humans. Representation learning in latent space, serving as the foundation of the perception layer in world models, determines the model's capacity for compressing and understanding environmental states. The Variational Autoencoder (VAE) is a deep generative model that achieves effective mapping from high-dimensional observational data to low-dimensional latent states through variational inference. This paper first introduces the fundamental concepts of latent space and the working principles of autoencoders, and then elaborates on the evolution from traditional autoencoders to variational autoencoders. Subsequently, it analyzes the core mathematical framework of the VAE, including variational inference, the evidence lower bound, and the reparameterization trick. Finally, it discusses the application value and existing limitations of this model in the perception layer of world models. The study demonstrates that the VAE possesses significant advantages in state compression and uncertainty modeling, but suffers from issues such as blurry image generation and oversimplified posterior distribution assumptions. Future research may focus on the integration of diffusion models with variational autoencoders and causal representation learning.</t>
        </is>
      </c>
      <c r="M461" s="77" t="inlineStr">
        <is>
          <t>article</t>
        </is>
      </c>
      <c r="N461" s="77" t="n"/>
      <c r="O461" s="77" t="inlineStr">
        <is>
          <t>latent space representation learning based on variational autoencoders|高小舟|2026</t>
        </is>
      </c>
      <c r="P461" s="77" t="inlineStr">
        <is>
          <t>No</t>
        </is>
      </c>
      <c r="Q461" s="77" t="inlineStr">
        <is>
          <t>Citations: 0</t>
        </is>
      </c>
    </row>
    <row r="462" ht="1692.5" customHeight="1" s="57">
      <c r="A462" s="77" t="inlineStr">
        <is>
          <t>OA-0461</t>
        </is>
      </c>
      <c r="B462" s="77" t="inlineStr">
        <is>
          <t>Database</t>
        </is>
      </c>
      <c r="C462" s="77" t="inlineStr">
        <is>
          <t>OpenAlex</t>
        </is>
      </c>
      <c r="D462" s="94" t="n">
        <v>46287</v>
      </c>
      <c r="E462" s="77" t="inlineStr">
        <is>
          <t>Multiple queries (Q1-Q10)</t>
        </is>
      </c>
      <c r="F462" s="77" t="inlineStr">
        <is>
          <t>AUGMANITAI / NEOMANITAI — Explicitation Protocol and Factor-Graph-Based World Models: Complementary Positioning Working Paper (Restricted Snapshot v5, 2026-04-24)</t>
        </is>
      </c>
      <c r="G462" s="77" t="inlineStr">
        <is>
          <t>Andreas Ehstand</t>
        </is>
      </c>
      <c r="H462" s="77" t="n">
        <v>2026</v>
      </c>
      <c r="I462" s="77" t="inlineStr">
        <is>
          <t>Zenodo (CERN European Organization for Nuclear Research)</t>
        </is>
      </c>
      <c r="J462" s="77" t="inlineStr">
        <is>
          <t>10.5281/zenodo.19706893</t>
        </is>
      </c>
      <c r="K462" s="95" t="inlineStr">
        <is>
          <t>https://doi.org/10.5281/zenodo.19706893</t>
        </is>
      </c>
      <c r="L462" s="77" t="inlineStr">
        <is>
          <t>Extended restricted snapshot (v5) of the AUGMANITAI / NEOMANITAI research bundle. Author: Andreas Ehstand, independent researcher, Starnberg, Germany. ORCID 0009-0006-3773-7796. Wikidata Q138634675. This version is a working paper. This version adds Paper G, which positions the Explicitation Protocol relative to two prominently discussed programmes in contemporary world-model research: the factor-graph-based formulation of sensing, estimation, and planning recently developed under the designation STAG (Dellaert 2026), and the energy-based Joint-Embedding Predictive Architecture line pursued by LeCun and collaborators, most recently instantiated in LeWorldModel (Maes, Le Lidec, Scieur, LeCun, Balestriero 2026). Paper G — The Explicitation Protocol and Factor-Graph-Based World Models. 21 pages, ~8,966 words (incl. disclaimer). Develops a three-layer positioning of the world-model stack: architectural (Layer 1), learning-dynamics (Layer 2), and representational-vocabulary (Layer 3). STAG and JEPA operate at Layers 1–2; the Explicitation Protocol operates at Layer 3. The three programmes are structurally composable rather than competing. Six concrete points of complementarity are developed: named variables of state, factor types at the objective boundary, latent-dimension semantics in JEPA, compositional structure of hierarchical architectures, the cost module in LeCun's six-module framework, and transfer of learned content across systems. Five foreseeable objections are addressed directly. No priority claim over the Dellaert–LeCun factor-graph/energy-based correspondence is made. Central positioning, stated directly. Factor-graph-based architectures (STAG, STEAP) and energy-based joint-embedding architectures (JEPA, I-JEPA, V-JEPA, V-JEPA 2, LeWorldModel, H-JEPA) are architectural proposals. The Explicitation Protocol is a protocol proposal at a different layer. Architecture and protocol do not compete; they compose. The paper specifies precisely how and at which points. Status: Working Paper. This deposit is an interim research document. Its formulations, examples, and positioning arguments are provisional and subject to revision based on further empirical work, reviewer input, and community discourse. The paper documents a snapshot of ongoing research, not a finalised position. Methodological provenance. The underlying decomposition discipline originates in Leistungsfaktorenanalyse (performance-factor analysis) as practiced at ITF-tour and Bundesliga-level tennis coaching and has been transferred to representation-capable artificial systems under the wider research designation PERMANITAI. The existing empirical record consists of 5,524 ISO-aligned intensional definitions with 50,653 SKOS-compliant semantic relations across 274 specialist fields, produced over nine months. Relation to prior deposits in this series. Companion to the Technical Paper (10.5281/zenodo.19691489), Mathematical Foundations (10.5281/zenodo.19691491), public Concept statement (10.5281/zenodo.19691495), Explicitation Protocol v2 (10.5281/zenodo.19701316), Extended Series v3 with Papers A–C (10.5281/zenodo.19701432), and Complete Series v4 with Papers D–F (10.5281/zenodo.19701495). All prior files from v1 through v4 are retained in v5 unchanged. Access. Restricted. Requests are evaluated individually. Contact via the author's ORCID record. Legitimate research, review, or legal parties are welcome. License: Creative Commons Attribution-NonCommercial-NoDerivatives 4.0 International (CC BY-NC-ND 4.0). Record date: 24 April 2026. AUGMANITAI 26§ Full Disclaimer — Bilingual (EN + DE) — Version 4.0 For use on: Zenodo, GitHub, GitHub Pages, HuggingFace, npm, PyPI, LinkedIn, Medium, ORCID, Wikidata, all publications and platforms Disclaimer / Haftungsausschluss English (EN) §1 Descriptive Nature (D): All content within the AUGMANITAI framework, including all terminological definitions, term descriptions, framework descriptions, performance factor analyses, substrate tables, and research hypotheses, is exclusively descriptive (D). Every statement documents observed or proposed phenomena without expressing any normative position regarding how things should be. §2 No Recommendation: No content within this framework constitutes, implies, or should be interpreted as a recommendation for any specific action, behavior, technology adoption, product selection, organizational change, investment, career decision, or personal choice. Readers are solely responsible for their own decisions. §3 No Instruction: This framework does not instruct anyone to do anything. No content should be interpreted as a set of instructions, a how-to guide, a tutorial, a training manual, or an operational protocol. All content describes what has been observed, not what should be done. §4 No Advice: No content within this framework constitutes professional advice of any kind, including but not limited to business advice, career advice, technology advice, organizational advice, str</t>
        </is>
      </c>
      <c r="M462" s="77" t="inlineStr">
        <is>
          <t>article</t>
        </is>
      </c>
      <c r="N462" s="77" t="inlineStr">
        <is>
          <t>en</t>
        </is>
      </c>
      <c r="O462" s="77" t="inlineStr">
        <is>
          <t>augmanitai / neomanitai — explicitation protocol and factor-graph-based world models: complementary positioning working paper (restricted snapshot v5, 2026-04-24)|andreas ehstand|2026</t>
        </is>
      </c>
      <c r="P462" s="77" t="inlineStr">
        <is>
          <t>No</t>
        </is>
      </c>
      <c r="Q462" s="77" t="inlineStr">
        <is>
          <t>Citations: 0</t>
        </is>
      </c>
    </row>
    <row r="463" ht="756.7" customHeight="1" s="57">
      <c r="A463" s="77" t="inlineStr">
        <is>
          <t>OA-0462</t>
        </is>
      </c>
      <c r="B463" s="77" t="inlineStr">
        <is>
          <t>Database</t>
        </is>
      </c>
      <c r="C463" s="77" t="inlineStr">
        <is>
          <t>OpenAlex</t>
        </is>
      </c>
      <c r="D463" s="94" t="n">
        <v>46287</v>
      </c>
      <c r="E463" s="77" t="inlineStr">
        <is>
          <t>Multiple queries (Q1-Q10)</t>
        </is>
      </c>
      <c r="F463" s="77" t="inlineStr">
        <is>
          <t>Polong Renten: in Improving the Welfare of Employees of Village Owned Business Institutions (Bumdes) in Lombok Utara Regency</t>
        </is>
      </c>
      <c r="G463" s="77" t="inlineStr">
        <is>
          <t>Putu Somiartha</t>
        </is>
      </c>
      <c r="H463" s="77" t="n">
        <v>2021</v>
      </c>
      <c r="I463" s="77" t="inlineStr">
        <is>
          <t>Journal of Economics Finance and Management Studies</t>
        </is>
      </c>
      <c r="J463" s="77" t="inlineStr">
        <is>
          <t>10.47191/jefms/v4-i12-21</t>
        </is>
      </c>
      <c r="K463" s="95" t="inlineStr">
        <is>
          <t>https://doi.org/10.47191/jefms/v4-i12-21</t>
        </is>
      </c>
      <c r="L463" s="77" t="inlineStr">
        <is>
          <t>BUMDes development in North Lombok Regency is accelerating; practically all communities in North Lombok Regency now have BUMDes. Along with its development, BUMDes in the North Lombok district is experiencing a number of issues within the BUMDES institution itself, including concerns with its accreditation. (1) Each BUMDes performance has not been optimized; (2) A lack of a conducive business climate; (3) a lack of information and market access; (4) a lack of capital; and (5) a lack of entrepreneurial spirit and spirit among employees, all of which have an impact on the performance and welfare of BUMDes personnel. In order to improve BUMDes performance in North Lombok Regency. What must be done is to strengthen the importance of social capital. Until date, there has been a significant social capital in North Lombok Regency; the social capital in question is the rent-seeking system. Polong Renteng serve as recommendations for the community in terms of behavior, respecting one another among people, implementing a mutual cooperative living, and contributing to the people's lives in North Lombok Regency. If all organizational managers follow this advice, the organization's performance will improve. A literature review was chosen as the research method in this study. The findings revealed that the social capital of Polong Renteng played a significant influence in boosting the performance and welfare of BUMDes employees in the North Lombok district. This component of rent-seeking pod social capital serves as the social glue that holds the group together. With this broader component, the quality and quantity of BUMDes organizations/institutions (performance) can be improved, hence improving the welfare of BUMDes management. Furthermore, the existence of BUMDes in villages in the North Lombok region is often seen as successful and seamless since it has had a good impact on local communities. Implications for the development sector and community empowerment, particularly in building business abilities, boosting knowledge, skills, and attitudes that will lead to increased revenue. The establishment of BUMDes is capable of growing and nurturing an entrepreneurial spirit in rural communities, as well as instilling a sense of responsibility for policy.</t>
        </is>
      </c>
      <c r="M463" s="77" t="inlineStr">
        <is>
          <t>article</t>
        </is>
      </c>
      <c r="N463" s="77" t="inlineStr">
        <is>
          <t>en</t>
        </is>
      </c>
      <c r="O463" s="77" t="inlineStr">
        <is>
          <t>polong renten: in improving the welfare of employees of village owned business institutions (bumdes) in lombok utara regency|putu somiartha|2021</t>
        </is>
      </c>
      <c r="P463" s="77" t="inlineStr">
        <is>
          <t>No</t>
        </is>
      </c>
      <c r="Q463" s="77" t="inlineStr">
        <is>
          <t>Citations: 2</t>
        </is>
      </c>
    </row>
    <row r="464" ht="576.1" customHeight="1" s="57">
      <c r="A464" s="77" t="inlineStr">
        <is>
          <t>OA-0463</t>
        </is>
      </c>
      <c r="B464" s="77" t="inlineStr">
        <is>
          <t>Database</t>
        </is>
      </c>
      <c r="C464" s="77" t="inlineStr">
        <is>
          <t>OpenAlex</t>
        </is>
      </c>
      <c r="D464" s="94" t="n">
        <v>46287</v>
      </c>
      <c r="E464" s="77" t="inlineStr">
        <is>
          <t>Multiple queries (Q1-Q10)</t>
        </is>
      </c>
      <c r="F464" s="77" t="inlineStr">
        <is>
          <t>Self-Supervised OCT Representation Learning with Local Dimensionality Regularization for Automated Retinal Disease Diagnosis</t>
        </is>
      </c>
      <c r="G464" s="77" t="inlineStr">
        <is>
          <t>Xiangge Sun; Wenrui Lin; Chenao Yuan; Jun Xu; Yuemei Luo</t>
        </is>
      </c>
      <c r="H464" s="77" t="n">
        <v>2026</v>
      </c>
      <c r="I464" s="77" t="inlineStr">
        <is>
          <t>Sensors</t>
        </is>
      </c>
      <c r="J464" s="77" t="inlineStr">
        <is>
          <t>10.3390/s26175338</t>
        </is>
      </c>
      <c r="K464" s="95" t="inlineStr">
        <is>
          <t>https://doi.org/10.3390/s26175338</t>
        </is>
      </c>
      <c r="L464" s="77" t="inlineStr">
        <is>
          <t>Optical coherence tomography (OCT) is a high-resolution and non-contact optical imaging and sensing modality that provides depth-resolved cross-sectional visualization of retinal microstructures. It plays an important role in the assessment of retinal diseases, including age-related macular degeneration (AMD) and diabetic macular edema (DME). However, automated OCT image classification commonly relies on fully supervised models that require large-scale expert annotations, which are costly and time-consuming because of the complex layered anatomy and subtle pathological patterns present in retinal OCT images. To reduce annotation dependence, this study proposes a self-supervised representation learning framework with local dimensionality regularization for retinal OCT image classification. The proposed method estimates the local intrinsic dimensionality of learned representations and incorporates it into an asymptotic Fisher-Rao regularization objective to mitigate local dimensional degeneration and preserve fine-grained structural information. Logarithmic scaling and geometric averaging are further introduced to reduce sensitivity to outliers and improve optimization stability. Experiments on three independent OCT datasets achieved classification accuracies of 94.35%, 92.48%, and 92.56%, respectively, demonstrating competitive performance compared with mainstream self-supervised methods. These results demonstrate that explicitly modeling local feature geometry can improve the discrimination of sensor-acquired OCT images while reducing reliance on manual annotations, providing an effective approach for intelligent analysis of biomedical optical imaging data.</t>
        </is>
      </c>
      <c r="M464" s="77" t="inlineStr">
        <is>
          <t>article</t>
        </is>
      </c>
      <c r="N464" s="77" t="inlineStr">
        <is>
          <t>en</t>
        </is>
      </c>
      <c r="O464" s="77" t="inlineStr">
        <is>
          <t>self-supervised oct representation learning with local dimensionality regularization for automated retinal disease diagnosis|xiangge sun; wenrui lin; chenao yuan; jun xu; yuemei luo|2026</t>
        </is>
      </c>
      <c r="P464" s="77" t="inlineStr">
        <is>
          <t>No</t>
        </is>
      </c>
      <c r="Q464" s="77" t="inlineStr">
        <is>
          <t>Citations: 0</t>
        </is>
      </c>
    </row>
    <row r="465" ht="559.7" customHeight="1" s="57">
      <c r="A465" s="77" t="inlineStr">
        <is>
          <t>OA-0464</t>
        </is>
      </c>
      <c r="B465" s="77" t="inlineStr">
        <is>
          <t>Database</t>
        </is>
      </c>
      <c r="C465" s="77" t="inlineStr">
        <is>
          <t>OpenAlex</t>
        </is>
      </c>
      <c r="D465" s="94" t="n">
        <v>46287</v>
      </c>
      <c r="E465" s="77" t="inlineStr">
        <is>
          <t>Multiple queries (Q1-Q10)</t>
        </is>
      </c>
      <c r="F465" s="77" t="inlineStr">
        <is>
          <t>Analysis of MSME’s Financial and Business Improvement Model through Digital Economy Services and Fintech Strategy</t>
        </is>
      </c>
      <c r="G465" s="77" t="inlineStr">
        <is>
          <t>Farid Subkhan; Mohammad Syamsul Maarif; Nurul Taufiqu Rochman; Yudhistira Nugraha</t>
        </is>
      </c>
      <c r="H465" s="77" t="n">
        <v>2024</v>
      </c>
      <c r="I465" s="77" t="inlineStr">
        <is>
          <t>Jurnal Aplikasi Manajemen</t>
        </is>
      </c>
      <c r="J465" s="77" t="inlineStr">
        <is>
          <t>10.21776/ub.jam.2024.022.02.10</t>
        </is>
      </c>
      <c r="K465" s="95" t="inlineStr">
        <is>
          <t>https://doi.org/10.21776/ub.jam.2024.022.02.10</t>
        </is>
      </c>
      <c r="L465" s="77" t="inlineStr">
        <is>
          <t>The development of digital technology contributes significant roles to businesses, including micro, small, and medium enterprises (MSMEs). It raises the digital economy and fintech services to the MSMEs market, such as peer-to-peer lending, digital payment, crowdfunding, digital assets, e-commerce, social commerce, etc. This research aims to analyze MSMEs financial and business improvement model by using MSME’s digital economy products and fintech penetration strategy in Indonesia. This study employed a mixed research method by integrating the Delphi technique and the Analytical Hierarchy Process (AHP). The Delphi method was used to identify criteria or construct for the research framework, while AHP was used to evaluate and determine the score and priorities of the MSMEs financial performance criteria, business goals, digital economy’s alternative products, and fintech penetration strategies. The Delphi method consists of round 1 – to explore the research framework, round 2 – to rank the research indicators, followed by AHP at round 3. The study involves 20 expert panels of MSMEs in greater Jakarta. This study found that the use of digital economy products – particularly fintech will enhance MSMEs’ financial performance by increasing sales volume and business profits. It helps them achieving business goals by increasing their revenue and expanding their business. MSMEs need digital payment and mobile banking as vital fintech services. This study also provides strategic guidance to fintech players and government to effectively penetrate fintech products to MSMEs mainly through knowledge dissemination and digital knowledge improvement.</t>
        </is>
      </c>
      <c r="M465" s="77" t="inlineStr">
        <is>
          <t>article</t>
        </is>
      </c>
      <c r="N465" s="77" t="inlineStr">
        <is>
          <t>en</t>
        </is>
      </c>
      <c r="O465" s="77" t="inlineStr">
        <is>
          <t>analysis of msme’s financial and business improvement model through digital economy services and fintech strategy|farid subkhan; mohammad syamsul maarif; nurul taufiqu rochman; yudhistira nugraha|2024</t>
        </is>
      </c>
      <c r="P465" s="77" t="inlineStr">
        <is>
          <t>No</t>
        </is>
      </c>
      <c r="Q465" s="77" t="inlineStr">
        <is>
          <t>Citations: 4</t>
        </is>
      </c>
    </row>
    <row r="466" ht="608.95" customHeight="1" s="57">
      <c r="A466" s="77" t="inlineStr">
        <is>
          <t>OA-0465</t>
        </is>
      </c>
      <c r="B466" s="77" t="inlineStr">
        <is>
          <t>Database</t>
        </is>
      </c>
      <c r="C466" s="77" t="inlineStr">
        <is>
          <t>OpenAlex</t>
        </is>
      </c>
      <c r="D466" s="94" t="n">
        <v>46287</v>
      </c>
      <c r="E466" s="77" t="inlineStr">
        <is>
          <t>Multiple queries (Q1-Q10)</t>
        </is>
      </c>
      <c r="F466" s="77" t="inlineStr">
        <is>
          <t>The Influence Of Attitude On Farmers' Decision-Making Process In Using Certified Quality Seeds In Hilly Areas</t>
        </is>
      </c>
      <c r="G466" s="77" t="inlineStr">
        <is>
          <t>A. Wulandari; Dewi Kurniati; Maswadi Maswadi</t>
        </is>
      </c>
      <c r="H466" s="77" t="n">
        <v>2024</v>
      </c>
      <c r="I466" s="77" t="inlineStr">
        <is>
          <t>Jurnal AGRISEP Kajian Masalah Sosial Ekonomi Pertanian dan Agribisnis</t>
        </is>
      </c>
      <c r="J466" s="77" t="inlineStr">
        <is>
          <t>10.31186/jagrisep.23.02.501-528</t>
        </is>
      </c>
      <c r="K466" s="95" t="inlineStr">
        <is>
          <t>https://doi.org/10.31186/jagrisep.23.02.501-528</t>
        </is>
      </c>
      <c r="L466" s="77" t="inlineStr">
        <is>
          <t>The use of certified quality seeds is critical to increasing agricultural productivity. However, its use still needs to be improved in Bengkayang Regency, especially in hilly areas that pose unique challenges to agricultural practices. This study analyzed the influence of farmers' attitudes on their decision to use certified quality seed in the region. The research method used a mixed approach, combining descriptive analysis to collect data through a comprehensive questionnaire from farmers who have and have not used certified quality seeds. The sample consisted of 111 farmers in the Bengkayang district, representing a wide range of farming backgrounds and experiences. Fishbein's multi-attribute analysis and structural equation modeling (SEM) were used for in-depth data analysis, which provided vital insights into the factors influencing farmers' decisions. The results showed that farmers positively evaluated several attributes of certified quality seed, indicating confidence in its reliability, yield potential, and relevance to local conditions. These positive attitudes are mainly driven by agricultural motivation, perceived economic benefits, and careful decision evaluation. It is important to note that effective, cognitive, and cognitive attitudes jointly influence farmers' decision-making in selecting certified quality seed, indicating the complexity of the adoption process involving emotional, rational, and behavioral aspects. The results of this study provide valuable information for rice farmers and policymakers at the government level to design effective strategies to increase the use of quality seeds. Recommendations are developing targeted extension programs, improving access to quality seeds, and implementing incentives to encourage wider adoption among farmers in Bengkayang Regency.</t>
        </is>
      </c>
      <c r="M466" s="77" t="inlineStr">
        <is>
          <t>article</t>
        </is>
      </c>
      <c r="N466" s="77" t="inlineStr">
        <is>
          <t>en</t>
        </is>
      </c>
      <c r="O466" s="77" t="inlineStr">
        <is>
          <t>the influence of attitude on farmers' decision-making process in using certified quality seeds in hilly areas|a. wulandari; dewi kurniati; maswadi maswadi|2024</t>
        </is>
      </c>
      <c r="P466" s="77" t="inlineStr">
        <is>
          <t>No</t>
        </is>
      </c>
      <c r="Q466" s="77" t="inlineStr">
        <is>
          <t>Citations: 1</t>
        </is>
      </c>
    </row>
    <row r="467" ht="625.35" customHeight="1" s="57">
      <c r="A467" s="77" t="inlineStr">
        <is>
          <t>OA-0466</t>
        </is>
      </c>
      <c r="B467" s="77" t="inlineStr">
        <is>
          <t>Database</t>
        </is>
      </c>
      <c r="C467" s="77" t="inlineStr">
        <is>
          <t>OpenAlex</t>
        </is>
      </c>
      <c r="D467" s="94" t="n">
        <v>46287</v>
      </c>
      <c r="E467" s="77" t="inlineStr">
        <is>
          <t>Multiple queries (Q1-Q10)</t>
        </is>
      </c>
      <c r="F467" s="77" t="inlineStr">
        <is>
          <t>AI-DRIVEN OCULOMICS: RETINAL IMAGING BIOMARKERS FOR SYSTEMIC DISEASE - FROM CARDIOVASCULAR RISK TO NEURODEGENERATION AND FOUNDATION MODELS</t>
        </is>
      </c>
      <c r="G467" s="77" t="inlineStr">
        <is>
          <t>Adrianna Buż; Nicol Baran; Marta Bajkowska-Piterak; Jerzy Buszko; Damian Danilczuk; Wiktor Adamiec; Monika Szlachta-Gubernat; Przemysław Piterak; Michał Dyś</t>
        </is>
      </c>
      <c r="H467" s="77" t="n">
        <v>2026</v>
      </c>
      <c r="I467" s="77" t="inlineStr">
        <is>
          <t>International Journal of Innovative Technologies in Social Science</t>
        </is>
      </c>
      <c r="J467" s="77" t="inlineStr">
        <is>
          <t>10.31435/ijitss.3(51).2026.5896</t>
        </is>
      </c>
      <c r="K467" s="95" t="inlineStr">
        <is>
          <t>https://doi.org/10.31435/ijitss.3(51).2026.5896</t>
        </is>
      </c>
      <c r="L467" s="77" t="inlineStr">
        <is>
          <t>Introduction and aim: The retina offers a unique, non-invasive window into systemic vascular and neurological health. Deep-learning algorithms applied to retinal photographs and optical coherence tomography (OCT) can predict cardiovascular events, detect chronic kidney disease, estimate biological age, and identify neurodegenerative diseases - a field termed oculomics. This review synthesizes current evidence on AI-driven oculomics across cardiovascular, cardio-renal-metabolic, neurodegenerative, and aging domains. Materials and methods: A narrative review was conducted in PubMed, Scopus, and Google Scholar for studies published 2018-2026. Original research, validation studies, and major reviews on AI-based prediction of systemic disease from retinal imaging were included. Results: Deep-learning models trained on fundus photographs predict major adverse cardiovascular events and ten-year atherosclerotic cardiovascular disease risk with areas under the receiver operating characteristic curve (AUROCs) of 0.70-0.89. Chronic kidney disease detection achieves AUROCs of 0.85-0.94. Alzheimer’s disease classifiers reach AUROCs of 0.93 in development cohorts and 0.73-0.91 in external validation, while Parkinson’s disease detection achieves AUROCs of 0.77-0.92. Retinal age-gap independently predicts mortality. Self-supervised foundation models (RETFound, VisionFM, EyeFound, RETFound-Green, MIRAGE, V-JEPA) show state-of-the-art performance, with volumetric OCT (V-JEPA) reaching AUROCs of 0.94. Conclusions: AI-driven oculomics is a rapidly maturing field with strong translational potential. Despite encouraging accuracies, prospective validation, algorithmic bias, regulatory approval, and clinical integration remain key challenges. Future work should prioritize multi-ethnic cohort studies, cost-effectiveness analyses, and regulatory pathways.</t>
        </is>
      </c>
      <c r="M467" s="77" t="inlineStr">
        <is>
          <t>article</t>
        </is>
      </c>
      <c r="N467" s="77" t="inlineStr">
        <is>
          <t>en</t>
        </is>
      </c>
      <c r="O467" s="77" t="inlineStr">
        <is>
          <t>ai-driven oculomics: retinal imaging biomarkers for systemic disease - from cardiovascular risk to neurodegeneration and foundation models|adrianna buż; nicol baran; marta bajkowska-piterak; jerzy buszko; damian danilczuk; wiktor adamiec; monika szlachta-gubernat; przemysław piterak; michał dyś|2026</t>
        </is>
      </c>
      <c r="P467" s="77" t="inlineStr">
        <is>
          <t>No</t>
        </is>
      </c>
      <c r="Q467" s="77" t="inlineStr">
        <is>
          <t>Citations: 0</t>
        </is>
      </c>
    </row>
    <row r="468" ht="510.4" customHeight="1" s="57">
      <c r="A468" s="77" t="inlineStr">
        <is>
          <t>OA-0467</t>
        </is>
      </c>
      <c r="B468" s="77" t="inlineStr">
        <is>
          <t>Database</t>
        </is>
      </c>
      <c r="C468" s="77" t="inlineStr">
        <is>
          <t>OpenAlex</t>
        </is>
      </c>
      <c r="D468" s="94" t="n">
        <v>46287</v>
      </c>
      <c r="E468" s="77" t="inlineStr">
        <is>
          <t>Multiple queries (Q1-Q10)</t>
        </is>
      </c>
      <c r="F468" s="77" t="inlineStr">
        <is>
          <t>Understanding AI Agents—A Data-Driven Literature Review</t>
        </is>
      </c>
      <c r="G468" s="77" t="inlineStr">
        <is>
          <t>Johannes Stübinger; Fabio Metz</t>
        </is>
      </c>
      <c r="H468" s="77" t="n">
        <v>2026</v>
      </c>
      <c r="I468" s="77" t="inlineStr">
        <is>
          <t>Mathematics</t>
        </is>
      </c>
      <c r="J468" s="77" t="inlineStr">
        <is>
          <t>10.3390/math14091478</t>
        </is>
      </c>
      <c r="K468" s="95" t="inlineStr">
        <is>
          <t>https://doi.org/10.3390/math14091478</t>
        </is>
      </c>
      <c r="L468" s="77" t="inlineStr">
        <is>
          <t>This paper presents a systematic, data-driven literature review of research on Artificial Intelligence (AI) agents based on the top 100 Google Scholar publications related to the search terms “AI agent” and “AI agents”. The rapid advancement of AI agents, driven in particular by recent progress in Large Language Models, has resulted in a diverse and fragmented research landscape that lacks comprehensive quantitative overviews. To address this gap, we implement and apply a fully automated, AI-driven analysis pipeline to the domain of AI agents. The collected publications are processed using a Large Language Model accessed via a Python-based Application Programming Interface (API), enabling an automated analysis of the literature without manual categorization. Based on this approach, the publications are grouped into data-driven thematic clusters reflecting dominant research perspectives in the field. Specifically, the identified clusters comprise “Architecture &amp; Frameworks”, “Multi-Agent Systems”, “Applications”, “Safety” and “Ethics, Accountability &amp; Governance”. By synthesizing the literature in a structured and automated manner, this work provides a consolidated overview of central research patterns, identifies key operational and structural challenges and highlights fragmentation across AI agent research. The findings support a more systematic understanding of AI agents and provide a foundation for future research on robust, scalable and trustworthy AI agent systems.</t>
        </is>
      </c>
      <c r="M468" s="77" t="inlineStr">
        <is>
          <t>article</t>
        </is>
      </c>
      <c r="N468" s="77" t="inlineStr">
        <is>
          <t>en</t>
        </is>
      </c>
      <c r="O468" s="77" t="inlineStr">
        <is>
          <t>understanding ai agents—a data-driven literature review|johannes stübinger; fabio metz|2026</t>
        </is>
      </c>
      <c r="P468" s="77" t="inlineStr">
        <is>
          <t>No</t>
        </is>
      </c>
      <c r="Q468" s="77" t="inlineStr">
        <is>
          <t>Citations: 2</t>
        </is>
      </c>
    </row>
    <row r="469" ht="428.35" customHeight="1" s="57">
      <c r="A469" s="77" t="inlineStr">
        <is>
          <t>OA-0468</t>
        </is>
      </c>
      <c r="B469" s="77" t="inlineStr">
        <is>
          <t>Database</t>
        </is>
      </c>
      <c r="C469" s="77" t="inlineStr">
        <is>
          <t>OpenAlex</t>
        </is>
      </c>
      <c r="D469" s="94" t="n">
        <v>46287</v>
      </c>
      <c r="E469" s="77" t="inlineStr">
        <is>
          <t>Multiple queries (Q1-Q10)</t>
        </is>
      </c>
      <c r="F469" s="77" t="inlineStr">
        <is>
          <t>Elementary teachers’ understanding of STEM integration: A study in the Indonesia – Malaysia border area</t>
        </is>
      </c>
      <c r="G469" s="77" t="inlineStr">
        <is>
          <t>Totok Victor Didik Saputro; Yessi Fatika Sari; Silvester Silvester; Christian Cahyaningtyas; Pery Jayanto; Grecia Putri Harmoni</t>
        </is>
      </c>
      <c r="H469" s="77" t="n">
        <v>2025</v>
      </c>
      <c r="I469" s="77" t="inlineStr">
        <is>
          <t>Jurnal Elemen</t>
        </is>
      </c>
      <c r="J469" s="77" t="inlineStr">
        <is>
          <t>10.29408/jel.v11i2.30003</t>
        </is>
      </c>
      <c r="K469" s="95" t="inlineStr">
        <is>
          <t>https://doi.org/10.29408/jel.v11i2.30003</t>
        </is>
      </c>
      <c r="L469" s="77" t="inlineStr">
        <is>
          <t>Science, Technology, Engineering, and Mathematics (STEM) education is vital in preparing students to face future challenges by fostering critical thinking and problem-solving skills. However, in border areas such as Indonesia and Malaysia, the implementation of STEM education remains underexplored. This study uses a quantitative descriptive-comparative design to analyze school teachers' understanding of STEM implementation. It involves 44 teachers from the Indonesia-Malaysia border area in Bengkayang Regency, West Kalimantan, Indonesia. Data were collected using a Likert-scale questionnaire and analyzed through descriptive statistics and an independent t-test to assess and compare teachers' levels of understanding. The findings indicated moderate scores for STEM knowledge (3.84), implementation practices (3.71), and school support (3.66), while challenges scored low (2.98). In terms of teaching experience, there was no significant difference between teachers with less than 10 years and those with more than 10 years of experience concerning their understanding of STEM implementation in elementary schools. This is attributed to the limited availability of training programs that could enhance teachers' knowledge regarding STEM education.</t>
        </is>
      </c>
      <c r="M469" s="77" t="inlineStr">
        <is>
          <t>article</t>
        </is>
      </c>
      <c r="N469" s="77" t="inlineStr">
        <is>
          <t>en</t>
        </is>
      </c>
      <c r="O469" s="77" t="inlineStr">
        <is>
          <t>elementary teachers’ understanding of stem integration: a study in the indonesia – malaysia border area|totok victor didik saputro; yessi fatika sari; silvester silvester; christian cahyaningtyas; pery jayanto; grecia putri harmoni|2025</t>
        </is>
      </c>
      <c r="P469" s="77" t="inlineStr">
        <is>
          <t>No</t>
        </is>
      </c>
      <c r="Q469" s="77" t="inlineStr">
        <is>
          <t>Citations: 1</t>
        </is>
      </c>
    </row>
    <row r="470" ht="526.85" customHeight="1" s="57">
      <c r="A470" s="77" t="inlineStr">
        <is>
          <t>OA-0469</t>
        </is>
      </c>
      <c r="B470" s="77" t="inlineStr">
        <is>
          <t>Database</t>
        </is>
      </c>
      <c r="C470" s="77" t="inlineStr">
        <is>
          <t>OpenAlex</t>
        </is>
      </c>
      <c r="D470" s="94" t="n">
        <v>46287</v>
      </c>
      <c r="E470" s="77" t="inlineStr">
        <is>
          <t>Multiple queries (Q1-Q10)</t>
        </is>
      </c>
      <c r="F470" s="77" t="inlineStr">
        <is>
          <t>Startup strategies in building brand awareness</t>
        </is>
      </c>
      <c r="G470" s="77" t="inlineStr">
        <is>
          <t>Bella Amalia; Anggun Nadia Fatimah; Menati Fajar Rizki; Wina Puspita Sari; Qoryna Noer Seyma El Farabi</t>
        </is>
      </c>
      <c r="H470" s="77" t="n">
        <v>2025</v>
      </c>
      <c r="I470" s="77" t="inlineStr">
        <is>
          <t>Priviet Social Sciences Journal</t>
        </is>
      </c>
      <c r="J470" s="77" t="inlineStr">
        <is>
          <t>10.55942/pssj.v5i5.379</t>
        </is>
      </c>
      <c r="K470" s="95" t="inlineStr">
        <is>
          <t>https://doi.org/10.55942/pssj.v5i5.379</t>
        </is>
      </c>
      <c r="L470" s="77" t="inlineStr">
        <is>
          <t>Digital technology development has driven the rapid growth of startups in Indonesia. In increasingly fierce competition, brand awareness strategies are key to strengthening identity and attracting the attention of the public and investors. One way to understand and inspire this strategy is through the analysis of representations in popular media, such as Korean dramas, which have broad appeal and influence. This study aims to analyze Samsan Tech's brand awareness strategy in Start-Up dramas using the Attention, Interest, Desire, Action (AIDA) model, as well as examine its symbolic meaning through Roland Barthes' semiotics. This study uses a qualitative approach with content analysis and semiotics methods to explore the meaning of denotative, connotative, and mythical. Data were collected through observation and scene documentation featuring brand awareness strategies, and supported by literature reviews related to AIDA models and startup communication strategies. The results show that Samsan Tech applied the AIDA model by attracting attention through competition, building interest through product presentations, creating desires through relationships with public figures and business projections, and encouraging action through cooperation with large investors. Barthes' analysis reveals symbolic meanings, such as entrepreneurial spirit, team collaboration, and the struggle to face business challenges. This study shows that popular dramas can represent an inspiring business strategy and shape the public perception of startups.</t>
        </is>
      </c>
      <c r="M470" s="77" t="inlineStr">
        <is>
          <t>article</t>
        </is>
      </c>
      <c r="N470" s="77" t="inlineStr">
        <is>
          <t>en</t>
        </is>
      </c>
      <c r="O470" s="77" t="inlineStr">
        <is>
          <t>startup strategies in building brand awareness|bella amalia; anggun nadia fatimah; menati fajar rizki; wina puspita sari; qoryna noer seyma el farabi|2025</t>
        </is>
      </c>
      <c r="P470" s="77" t="inlineStr">
        <is>
          <t>No</t>
        </is>
      </c>
      <c r="Q470" s="77" t="inlineStr">
        <is>
          <t>Citations: 2</t>
        </is>
      </c>
    </row>
    <row r="471" ht="592.5" customHeight="1" s="57">
      <c r="A471" s="77" t="inlineStr">
        <is>
          <t>OA-0470</t>
        </is>
      </c>
      <c r="B471" s="77" t="inlineStr">
        <is>
          <t>Database</t>
        </is>
      </c>
      <c r="C471" s="77" t="inlineStr">
        <is>
          <t>OpenAlex</t>
        </is>
      </c>
      <c r="D471" s="94" t="n">
        <v>46287</v>
      </c>
      <c r="E471" s="77" t="inlineStr">
        <is>
          <t>Multiple queries (Q1-Q10)</t>
        </is>
      </c>
      <c r="F471" s="77" t="inlineStr">
        <is>
          <t>Dissecting self-supervised learning strategies for transfer learning in MRI prostate cancer diagnosis</t>
        </is>
      </c>
      <c r="G471" s="77" t="inlineStr">
        <is>
          <t>Jorge Facuse; Diego Campanini; Denis Parra; Cecilia Besa; Rodrigo Salas; P. A. Estévez; Domingo Mery</t>
        </is>
      </c>
      <c r="H471" s="77" t="n">
        <v>2026</v>
      </c>
      <c r="I471" s="77" t="inlineStr">
        <is>
          <t>Scientific Reports</t>
        </is>
      </c>
      <c r="J471" s="77" t="inlineStr">
        <is>
          <t>10.1038/s41598-026-50355-y</t>
        </is>
      </c>
      <c r="K471" s="95" t="inlineStr">
        <is>
          <t>https://doi.org/10.1038/s41598-026-50355-y</t>
        </is>
      </c>
      <c r="L471" s="77" t="inlineStr">
        <is>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is>
      </c>
      <c r="M471" s="77" t="inlineStr">
        <is>
          <t>article</t>
        </is>
      </c>
      <c r="N471" s="77" t="inlineStr">
        <is>
          <t>en</t>
        </is>
      </c>
      <c r="O471" s="77" t="inlineStr">
        <is>
          <t>dissecting self-supervised learning strategies for transfer learning in mri prostate cancer diagnosis|jorge facuse; diego campanini; denis parra; cecilia besa; rodrigo salas; p. a. estévez; domingo mery|2026</t>
        </is>
      </c>
      <c r="P471" s="77" t="inlineStr">
        <is>
          <t>No</t>
        </is>
      </c>
      <c r="Q471" s="77" t="inlineStr">
        <is>
          <t>Citations: 0</t>
        </is>
      </c>
    </row>
    <row r="472" ht="740.25" customHeight="1" s="57">
      <c r="A472" s="77" t="inlineStr">
        <is>
          <t>OA-0471</t>
        </is>
      </c>
      <c r="B472" s="77" t="inlineStr">
        <is>
          <t>Database</t>
        </is>
      </c>
      <c r="C472" s="77" t="inlineStr">
        <is>
          <t>OpenAlex</t>
        </is>
      </c>
      <c r="D472" s="94" t="n">
        <v>46287</v>
      </c>
      <c r="E472" s="77" t="inlineStr">
        <is>
          <t>Multiple queries (Q1-Q10)</t>
        </is>
      </c>
      <c r="F472" s="77" t="inlineStr">
        <is>
          <t>Self-supervised learning for object detection in challenging settings: A survey</t>
        </is>
      </c>
      <c r="G472" s="77" t="inlineStr">
        <is>
          <t>Alina Ciocarlan; Sidonie Lefèbvre; Sylvie Le Hégarat‐Mascle; Arnaud Woiselle</t>
        </is>
      </c>
      <c r="H472" s="77" t="n">
        <v>2026</v>
      </c>
      <c r="I472" s="77" t="inlineStr">
        <is>
          <t>Computer Vision and Image Understanding</t>
        </is>
      </c>
      <c r="J472" s="77" t="inlineStr">
        <is>
          <t>10.1016/j.cviu.2026.104783</t>
        </is>
      </c>
      <c r="K472" s="95" t="inlineStr">
        <is>
          <t>https://doi.org/10.1016/j.cviu.2026.104783</t>
        </is>
      </c>
      <c r="L472" s="77" t="inlineStr">
        <is>
          <t>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is>
      </c>
      <c r="M472" s="77" t="inlineStr">
        <is>
          <t>article</t>
        </is>
      </c>
      <c r="N472" s="77" t="inlineStr">
        <is>
          <t>en</t>
        </is>
      </c>
      <c r="O472" s="77" t="inlineStr">
        <is>
          <t>self-supervised learning for object detection in challenging settings: a survey|alina ciocarlan; sidonie lefèbvre; sylvie le hégarat‐mascle; arnaud woiselle|2026</t>
        </is>
      </c>
      <c r="P472" s="77" t="inlineStr">
        <is>
          <t>No</t>
        </is>
      </c>
      <c r="Q472" s="77" t="inlineStr">
        <is>
          <t>Citations: 0</t>
        </is>
      </c>
    </row>
    <row r="473" ht="198.5" customHeight="1" s="57">
      <c r="A473" s="77" t="inlineStr">
        <is>
          <t>OA-0472</t>
        </is>
      </c>
      <c r="B473" s="77" t="inlineStr">
        <is>
          <t>Database</t>
        </is>
      </c>
      <c r="C473" s="77" t="inlineStr">
        <is>
          <t>OpenAlex</t>
        </is>
      </c>
      <c r="D473" s="94" t="n">
        <v>46287</v>
      </c>
      <c r="E473" s="77" t="inlineStr">
        <is>
          <t>Multiple queries (Q1-Q10)</t>
        </is>
      </c>
      <c r="F473" s="77" t="inlineStr">
        <is>
          <t>Self-Supervised Stacked Masked Denoising Autoencoder (S2MDAE) for Brain MRI Denoising and Feature Learning.</t>
        </is>
      </c>
      <c r="G473" s="77" t="inlineStr">
        <is>
          <t>Rui Li; Puyu Zhang; Chenglin Wen; Guoxi Sun</t>
        </is>
      </c>
      <c r="H473" s="77" t="n">
        <v>2026</v>
      </c>
      <c r="I473" s="77" t="inlineStr">
        <is>
          <t>PubMed</t>
        </is>
      </c>
      <c r="J473" s="77" t="inlineStr">
        <is>
          <t>10.3390/s26175388</t>
        </is>
      </c>
      <c r="K473" s="95" t="inlineStr">
        <is>
          <t>https://doi.org/10.3390/s26175388</t>
        </is>
      </c>
      <c r="L473" s="77" t="inlineStr">
        <is>
          <t>MDAE achieved 87.207% Accuracy, while ablation studies supported the contributions of pre-training, masking, noise injection, and layer-wise reconstruction. Representation analysis further showed increased class separability in deeper blocks after fine-tuning. Without retraining, external evaluation on a duplicate-screened independent dataset achieved 67.254% Accuracy and 66.009% Macro-F1, indicating partial transfer under domain shift. These findings support the task-specific value of the proposed framework while showing that broader clinical generalization requires further validation.</t>
        </is>
      </c>
      <c r="M473" s="77" t="inlineStr">
        <is>
          <t>article</t>
        </is>
      </c>
      <c r="N473" s="77" t="inlineStr">
        <is>
          <t>en</t>
        </is>
      </c>
      <c r="O473" s="77" t="inlineStr">
        <is>
          <t>self-supervised stacked masked denoising autoencoder (s2mdae) for brain mri denoising and feature learning.|rui li; puyu zhang; chenglin wen; guoxi sun|2026</t>
        </is>
      </c>
      <c r="P473" s="77" t="inlineStr">
        <is>
          <t>No</t>
        </is>
      </c>
      <c r="Q473" s="77" t="inlineStr">
        <is>
          <t>Citations: 0</t>
        </is>
      </c>
    </row>
    <row r="474" ht="297" customHeight="1" s="57">
      <c r="A474" s="77" t="inlineStr">
        <is>
          <t>OA-0473</t>
        </is>
      </c>
      <c r="B474" s="77" t="inlineStr">
        <is>
          <t>Database</t>
        </is>
      </c>
      <c r="C474" s="77" t="inlineStr">
        <is>
          <t>OpenAlex</t>
        </is>
      </c>
      <c r="D474" s="94" t="n">
        <v>46287</v>
      </c>
      <c r="E474" s="77" t="inlineStr">
        <is>
          <t>Multiple queries (Q1-Q10)</t>
        </is>
      </c>
      <c r="F474" s="77" t="inlineStr">
        <is>
          <t>La próxima década de la inteligencia artificial en oncología</t>
        </is>
      </c>
      <c r="G474" s="77" t="inlineStr">
        <is>
          <t>Enrique Diaz Canton</t>
        </is>
      </c>
      <c r="H474" s="77" t="n">
        <v>2026</v>
      </c>
      <c r="I474" s="77" t="inlineStr">
        <is>
          <t>Oncología Clínica</t>
        </is>
      </c>
      <c r="J474" s="77" t="inlineStr">
        <is>
          <t>10.56969/oc.v31i1.237</t>
        </is>
      </c>
      <c r="K474" s="95" t="inlineStr">
        <is>
          <t>https://doi.org/10.56969/oc.v31i1.237</t>
        </is>
      </c>
      <c r="L474" s="77" t="inlineStr">
        <is>
          <t>La inteligencia artificial (IA) está transformando de manera radical el panorama oncológico, desde el descubrimiento de fármacos hasta la personalización del tratamiento. Este documento analiza en profundidad las tecnologías emergentes, con especial énfasis en los modelos de mundo (World Models) y las arquitecturas predictivas de embedding conjunto (JEPA), los gemelos digitales y los desafíos regulatorios que definirán la próxima década de la oncología de precisión [1,2]. Se argumenta que el progreso hacia una IA verdaderamente útil en oncología requerirá un cambio paradigmático: de sistemas que funcionan como "espejos sofisticados" del conocimiento acumulado hacia modelos predictivos capaces de anticipar trayectorias tumorales y simular las consecuencias de intervenciones terapéuticas antes de implementarlas [3].</t>
        </is>
      </c>
      <c r="M474" s="77" t="inlineStr">
        <is>
          <t>article</t>
        </is>
      </c>
      <c r="N474" s="77" t="n"/>
      <c r="O474" s="77" t="inlineStr">
        <is>
          <t>la próxima década de la inteligencia artificial en oncología|enrique diaz canton|2026</t>
        </is>
      </c>
      <c r="P474" s="77" t="inlineStr">
        <is>
          <t>No</t>
        </is>
      </c>
      <c r="Q474" s="77" t="inlineStr">
        <is>
          <t>Citations: 0</t>
        </is>
      </c>
    </row>
    <row r="475" ht="805.95" customHeight="1" s="57">
      <c r="A475" s="77" t="inlineStr">
        <is>
          <t>OA-0474</t>
        </is>
      </c>
      <c r="B475" s="77" t="inlineStr">
        <is>
          <t>Database</t>
        </is>
      </c>
      <c r="C475" s="77" t="inlineStr">
        <is>
          <t>OpenAlex</t>
        </is>
      </c>
      <c r="D475" s="94" t="n">
        <v>46287</v>
      </c>
      <c r="E475" s="77" t="inlineStr">
        <is>
          <t>Multiple queries (Q1-Q10)</t>
        </is>
      </c>
      <c r="F475" s="77" t="inlineStr">
        <is>
          <t>CONVOLUTIONAL NEURAL NETWORK ARCHITECTURES FOR ROBUST IMAGE FEATURE REPRESENTATION IN RETRIEVAL SYSTEMS</t>
        </is>
      </c>
      <c r="G475" s="77" t="inlineStr">
        <is>
          <t>Salahuddin; Maria Sohail; Hassan Raza Khan; Muhammad Tanveer Meeran</t>
        </is>
      </c>
      <c r="H475" s="77" t="n">
        <v>2026</v>
      </c>
      <c r="I475" s="77" t="inlineStr">
        <is>
          <t>Kashf Journal of Multidisciplinary Research</t>
        </is>
      </c>
      <c r="J475" s="77" t="inlineStr">
        <is>
          <t>10.71146/kjmr840</t>
        </is>
      </c>
      <c r="K475" s="95" t="inlineStr">
        <is>
          <t>https://doi.org/10.71146/kjmr840</t>
        </is>
      </c>
      <c r="L475" s="77" t="inlineStr">
        <is>
          <t>Machine learning techniques have become fundamental to modern image classification and retrieval systems, enabling the extraction of meaningful and discriminative visual features from large image collections. In this research, we propose an efficient framework for generating image descriptors using deep Convolutional Neural Network (CNN) architectures, specifically GoogleNet , Inception V3 , and DenseNet-201 . These pre-trained deep models are utilized to capture multi-level visual characteristics, including fine texture patterns, shape cues, and high-level object semantics. To further strengthen the descriptive power of the extracted features, information from the three color channels is encoded and integrated, improving retrieval accuracy while preserving computational efficiency and response time. As images propagate through the hierarchical layers of the CNNs, increasingly abstract feature maps are produced, forming distinctive feature signatures that represent the visual content. These signatures are then reorganized into a newly constructed feature matrix designed to encode spatial relationships, chromatic properties, and latent structural patterns within the image. This enriched representation provides a more holistic description of image content, making it suitable for content-based image retrieval (CBIR) and visual similarity analysis. To validate the effectiveness and generalization capability of the proposed method, experiments were conducted on four widely recognized benchmark datasets: Corel-1K, CIFAR-10, 17-Flowers, and ZuBuD . The evaluation considered both retrieval precision and computational performance across datasets with varying resolutions, object categories, and scene complexities. Experimental results indicate that all three CNN architectures produce discriminative descriptors; however, DenseNet-201 consistently delivered superior performance on the CIFAR-10 dataset, which includes diverse object classes and varying image scales. Its densely connected architecture promotes improved feature reuse and gradient flow, leading to higher classification accuracy and more robust retrieval outcomes compared to GoogleNet and Inception V3. Overall, the proposed CNN-based descriptor generation framework demonstrates strong potential for scalable and accurate image retrieval applications in multimedia databases and intelligent visual search systems.</t>
        </is>
      </c>
      <c r="M475" s="77" t="inlineStr">
        <is>
          <t>article</t>
        </is>
      </c>
      <c r="N475" s="77" t="n"/>
      <c r="O475" s="77" t="inlineStr">
        <is>
          <t>convolutional neural network architectures for robust image feature representation in retrieval systems|salahuddin; maria sohail; hassan raza khan; muhammad tanveer meeran|2026</t>
        </is>
      </c>
      <c r="P475" s="77" t="inlineStr">
        <is>
          <t>No</t>
        </is>
      </c>
      <c r="Q475" s="77" t="inlineStr">
        <is>
          <t>Citations: 0</t>
        </is>
      </c>
    </row>
    <row r="476" ht="756.7" customHeight="1" s="57">
      <c r="A476" s="77" t="inlineStr">
        <is>
          <t>OA-0475</t>
        </is>
      </c>
      <c r="B476" s="77" t="inlineStr">
        <is>
          <t>Database</t>
        </is>
      </c>
      <c r="C476" s="77" t="inlineStr">
        <is>
          <t>OpenAlex</t>
        </is>
      </c>
      <c r="D476" s="94" t="n">
        <v>46287</v>
      </c>
      <c r="E476" s="77" t="inlineStr">
        <is>
          <t>Multiple queries (Q1-Q10)</t>
        </is>
      </c>
      <c r="F476" s="77" t="inlineStr">
        <is>
          <t>Beyond benchmark accuracy: A generalization-centered analysis of deep learning for skeleton-based human activity recognition</t>
        </is>
      </c>
      <c r="G476" s="77" t="inlineStr">
        <is>
          <t>Yi Xia; Sira Yongchareon; Raymond Lutui; Quan Z. Sheng</t>
        </is>
      </c>
      <c r="H476" s="77" t="n">
        <v>2026</v>
      </c>
      <c r="I476" s="77" t="inlineStr">
        <is>
          <t>Computer Science Review</t>
        </is>
      </c>
      <c r="J476" s="77" t="inlineStr">
        <is>
          <t>10.1016/j.cosrev.2026.101030</t>
        </is>
      </c>
      <c r="K476" s="95" t="inlineStr">
        <is>
          <t>https://doi.org/10.1016/j.cosrev.2026.101030</t>
        </is>
      </c>
      <c r="L476" s="77" t="inlineStr">
        <is>
          <t>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is>
      </c>
      <c r="M476" s="77" t="inlineStr">
        <is>
          <t>article</t>
        </is>
      </c>
      <c r="N476" s="77" t="inlineStr">
        <is>
          <t>en</t>
        </is>
      </c>
      <c r="O476" s="77" t="inlineStr">
        <is>
          <t>beyond benchmark accuracy: a generalization-centered analysis of deep learning for skeleton-based human activity recognition|yi xia; sira yongchareon; raymond lutui; quan z. sheng|2026</t>
        </is>
      </c>
      <c r="P476" s="77" t="inlineStr">
        <is>
          <t>No</t>
        </is>
      </c>
      <c r="Q476" s="77" t="inlineStr">
        <is>
          <t>Citations: 0</t>
        </is>
      </c>
    </row>
    <row r="477" ht="625.35" customHeight="1" s="57">
      <c r="A477" s="77" t="inlineStr">
        <is>
          <t>OA-0476</t>
        </is>
      </c>
      <c r="B477" s="77" t="inlineStr">
        <is>
          <t>Database</t>
        </is>
      </c>
      <c r="C477" s="77" t="inlineStr">
        <is>
          <t>OpenAlex</t>
        </is>
      </c>
      <c r="D477" s="94" t="n">
        <v>46287</v>
      </c>
      <c r="E477" s="77" t="inlineStr">
        <is>
          <t>Multiple queries (Q1-Q10)</t>
        </is>
      </c>
      <c r="F477" s="77" t="inlineStr">
        <is>
          <t>Learning to rotate and diffuse: unified fractional operators for nonstationary graph dynamics</t>
        </is>
      </c>
      <c r="G477" s="77" t="inlineStr">
        <is>
          <t>Zhiwen Ren; Ruizhe Zheng; C. Dineshkumar; Yansong Li; Yang Du; Yuguo Yu; Dingding Han</t>
        </is>
      </c>
      <c r="H477" s="77" t="n">
        <v>2026</v>
      </c>
      <c r="I477" s="77" t="inlineStr">
        <is>
          <t>Machine Learning Science and Technology</t>
        </is>
      </c>
      <c r="J477" s="77" t="inlineStr">
        <is>
          <t>10.1088/2632-2153/ae8a12</t>
        </is>
      </c>
      <c r="K477" s="95" t="inlineStr">
        <is>
          <t>https://doi.org/10.1088/2632-2153/ae8a12</t>
        </is>
      </c>
      <c r="L477" s="77" t="inlineStr">
        <is>
          <t>Abstract Modeling nonstationary graph signals—where node features exhibit time-varying spectral properties and the underlying network topology evolves dynamically—presents a fundamental challenge in geometric deep learning. Standard approaches, constrained by fixed integer-order operators and isotropic diffusion, often fail to capture transient spectral shifts and preserve high-frequency structures in deep layers. To address this, we introduce a unified mathematical framework based on learnable fractional operators that generalizes time–frequency analysis and graph signal processing into a continuous parameter space. We propose GraphFrFT, a dual-path architecture that employs: (1) a fractional Fourier transform (FrFT) with a trainable order to adaptively rotate the time–frequency plane for capturing transient, chirp-like dynamics; and (2) graph fractional operators that induce tunable anomalous diffusion on dynamic graphs to mitigate over-smoothing. We establish theoretical guarantees for the framework, including well-posedness and Hölder-type stability under spectral perturbations. To validate the limits of this theoretical framework, we evaluate it on epileptic electroencephalography (EEG) seizure detection—a domain representing the ‘extreme case’ of dual nonstationarity due to its chaotic, fractal, and rapidly reconfiguring network dynamics. On three public datasets (FMCE, HUP, and Helsinki), our model consistently outperforms strong baselines (e.g. Mamba, Conformer) by 2%–8% in accuracy and demonstrates exceptional robustness to noise, effectively supporting the framework’s ability to disentangle complex spatiotemporal dynamics. While validated on EEG, the proposed learnable fractional operators are task-agnostic and demonstrate potential for extension to other nonstationary systems such as traffic flow and climate teleconnections.</t>
        </is>
      </c>
      <c r="M477" s="77" t="inlineStr">
        <is>
          <t>article</t>
        </is>
      </c>
      <c r="N477" s="77" t="inlineStr">
        <is>
          <t>en</t>
        </is>
      </c>
      <c r="O477" s="77" t="inlineStr">
        <is>
          <t>learning to rotate and diffuse: unified fractional operators for nonstationary graph dynamics|zhiwen ren; ruizhe zheng; c. dineshkumar; yansong li; yang du; yuguo yu; dingding han|2026</t>
        </is>
      </c>
      <c r="P477" s="77" t="inlineStr">
        <is>
          <t>No</t>
        </is>
      </c>
      <c r="Q477" s="77" t="inlineStr">
        <is>
          <t>Citations: 0</t>
        </is>
      </c>
    </row>
    <row r="478" ht="494" customHeight="1" s="57">
      <c r="A478" s="77" t="inlineStr">
        <is>
          <t>OA-0477</t>
        </is>
      </c>
      <c r="B478" s="77" t="inlineStr">
        <is>
          <t>Database</t>
        </is>
      </c>
      <c r="C478" s="77" t="inlineStr">
        <is>
          <t>OpenAlex</t>
        </is>
      </c>
      <c r="D478" s="94" t="n">
        <v>46287</v>
      </c>
      <c r="E478" s="77" t="inlineStr">
        <is>
          <t>Multiple queries (Q1-Q10)</t>
        </is>
      </c>
      <c r="F478" s="77" t="inlineStr">
        <is>
          <t>Relieve the Demand for Labeled Data of Deep Learning Models for Hydraulic Conductivity Field Tasks in Groundwater Through Self‐Supervised Learning</t>
        </is>
      </c>
      <c r="G478" s="77" t="inlineStr">
        <is>
          <t>Kai Ji; Zhengkun Zhou; Bo Zou; Ruiting Yang; Baoqing Zhang</t>
        </is>
      </c>
      <c r="H478" s="77" t="n">
        <v>2025</v>
      </c>
      <c r="I478" s="77" t="inlineStr">
        <is>
          <t>Journal of Geophysical Research Machine Learning and Computation</t>
        </is>
      </c>
      <c r="J478" s="77" t="inlineStr">
        <is>
          <t>10.1029/2025jh000773</t>
        </is>
      </c>
      <c r="K478" s="95" t="inlineStr">
        <is>
          <t>https://doi.org/10.1029/2025jh000773</t>
        </is>
      </c>
      <c r="L478" s="77" t="inlineStr">
        <is>
          <t>Abstract Deep learning (DL) has shown great potential in solving groundwater problems but often requires large labeled data sets, which are expensive and time‐consuming to obtain. In this study, we introduce a self‐supervised learning approach based on a masked autoencoder (MAE)—an encoder‐decoder architecture that reconstructs randomly masked input patches—to reduce the dependence on labeled data in hydraulic conductivity field (HCF) modeling. The MAE is pretrained on a large set of unlabeled HCFs, enabling the encoder to learn transferable spatial features while the decoder reconstructs the original fields. We evaluate the pretrained encoder on three downstream tasks: macrodispersivity prediction, surrogate modeling of solute transport, and preferential channel identification. Across these tasks, using MAE‐extracted features allowed us to achieve comparable performance while reducing the amount of labeled data needed by approximately two‐thirds for macrodispersivity prediction, nearly half for solute transport modeling and over 60% for preferential channel identification. These results demonstrate that MAE‐based pretraining can effectively leverage unlabeled simulations to produce domain‐specific representations that accelerate model development, particularly in data‐scarce scenarios. This approach offers a scalable pathway for applying DL to a wider range of hydrogeological problems while lowering labeling costs.</t>
        </is>
      </c>
      <c r="M478" s="77" t="inlineStr">
        <is>
          <t>article</t>
        </is>
      </c>
      <c r="N478" s="77" t="inlineStr">
        <is>
          <t>en</t>
        </is>
      </c>
      <c r="O478" s="77" t="inlineStr">
        <is>
          <t>relieve the demand for labeled data of deep learning models for hydraulic conductivity field tasks in groundwater through self‐supervised learning|kai ji; zhengkun zhou; bo zou; ruiting yang; baoqing zhang|2025</t>
        </is>
      </c>
      <c r="P478" s="77" t="inlineStr">
        <is>
          <t>No</t>
        </is>
      </c>
      <c r="Q478" s="77" t="inlineStr">
        <is>
          <t>Citations: 0</t>
        </is>
      </c>
    </row>
    <row r="479" ht="608.95" customHeight="1" s="57">
      <c r="A479" s="77" t="inlineStr">
        <is>
          <t>OA-0478</t>
        </is>
      </c>
      <c r="B479" s="77" t="inlineStr">
        <is>
          <t>Database</t>
        </is>
      </c>
      <c r="C479" s="77" t="inlineStr">
        <is>
          <t>OpenAlex</t>
        </is>
      </c>
      <c r="D479" s="94" t="n">
        <v>46287</v>
      </c>
      <c r="E479" s="77" t="inlineStr">
        <is>
          <t>Multiple queries (Q1-Q10)</t>
        </is>
      </c>
      <c r="F479" s="77" t="inlineStr">
        <is>
          <t>Secure Machine Learning Framework for Defect Detection and Quality Enhancement in Injection Molding Processes</t>
        </is>
      </c>
      <c r="G479" s="77" t="inlineStr">
        <is>
          <t>Mi Young Kang</t>
        </is>
      </c>
      <c r="H479" s="77" t="n">
        <v>2026</v>
      </c>
      <c r="I479" s="77" t="inlineStr">
        <is>
          <t>Electronics</t>
        </is>
      </c>
      <c r="J479" s="77" t="inlineStr">
        <is>
          <t>10.3390/electronics15132815</t>
        </is>
      </c>
      <c r="K479" s="95" t="inlineStr">
        <is>
          <t>https://doi.org/10.3390/electronics15132815</t>
        </is>
      </c>
      <c r="L479" s="77" t="inlineStr">
        <is>
          <t>The Fifth Industrial Revolution (Industry 5.0) requires human-centric mechanisms that preserve the integrity, reproducibility, and interpretability of AI-driven decisions in smart manufacturing. Injection molding generates heterogeneous, imbalanced, and weakly labeled process data, posing reliability and integrity risks to data-driven quality control. This study proposes an integrity-verified and reproducibility-instrumented secure machine learning framework for operating-regime analysis in injection molding that integrates (i) SHA-256-based data-integrity verification at ingestion, (ii) Pearson correlation-based feature selection, and (iii) a Gaussian Mixture Model (GMM) under a passive-adversary threat model with Transport Layer Security (TLS)-secured transmission. Evaluated on real industrial data (n = 6719 cycles, seven process variables), correlation-based feature selection retained four non-redundant variables and improved the GMM Silhouette Score from 0.274 ± 0.075 (all features) to 0.323 ± 0.014 (95% CI [0.318, 0.329]), a +18.2% relative improvement (paired t(29) = 3.39, p = 0.002; Cohen’s d = 0.62; Wilcoxon p = 0.022), while lowering the Davies–Bouldin Index from 1.63 to 1.17. The Silhouette standard deviation of 0.014 over 30 seeds meets the σ ≤ 0.02 reproducibility target. The GMM resolves four interpretable operating regimes—one low-load regime consistent with nominal operation and three elevated-load regimes (left-side, right-side, and bilateral)—with operator-readable per-variable signatures. Relative to hard-partition and projection baselines, the GMM is not Silhouette-optimal but provides an interpretable, generative regime model that meets the σ ≤ 0.02 reproducibility target. The framework operationalizes human-centric manufacturing security as measurable integrity, reproducibility, and interpretability.</t>
        </is>
      </c>
      <c r="M479" s="77" t="inlineStr">
        <is>
          <t>article</t>
        </is>
      </c>
      <c r="N479" s="77" t="inlineStr">
        <is>
          <t>en</t>
        </is>
      </c>
      <c r="O479" s="77" t="inlineStr">
        <is>
          <t>secure machine learning framework for defect detection and quality enhancement in injection molding processes|mi young kang|2026</t>
        </is>
      </c>
      <c r="P479" s="77" t="inlineStr">
        <is>
          <t>No</t>
        </is>
      </c>
      <c r="Q479" s="77" t="inlineStr">
        <is>
          <t>Citations: 0</t>
        </is>
      </c>
    </row>
    <row r="480" ht="543.25" customHeight="1" s="57">
      <c r="A480" s="77" t="inlineStr">
        <is>
          <t>OA-0479</t>
        </is>
      </c>
      <c r="B480" s="77" t="inlineStr">
        <is>
          <t>Database</t>
        </is>
      </c>
      <c r="C480" s="77" t="inlineStr">
        <is>
          <t>OpenAlex</t>
        </is>
      </c>
      <c r="D480" s="94" t="n">
        <v>46287</v>
      </c>
      <c r="E480" s="77" t="inlineStr">
        <is>
          <t>Multiple queries (Q1-Q10)</t>
        </is>
      </c>
      <c r="F480" s="77" t="inlineStr">
        <is>
          <t>Virtual Trainer for Learning Mexican Sign Language Using Video Similarity Analysis</t>
        </is>
      </c>
      <c r="G480" s="77" t="inlineStr">
        <is>
          <t>Felipe de Jesús Rivera-Cervantes; Diana‐Margarita Córdova‐Esparza; Juan Terven; Julio-Alejandro Romero-González; Jaime-Rodrigo González-Rodríguez; Mauricio Arturo Ibarra-Corona; Alfonso Ramírez-Pedraza</t>
        </is>
      </c>
      <c r="H480" s="77" t="n">
        <v>2025</v>
      </c>
      <c r="I480" s="77" t="inlineStr">
        <is>
          <t>Technologies</t>
        </is>
      </c>
      <c r="J480" s="77" t="inlineStr">
        <is>
          <t>10.3390/technologies13120540</t>
        </is>
      </c>
      <c r="K480" s="95" t="inlineStr">
        <is>
          <t>https://doi.org/10.3390/technologies13120540</t>
        </is>
      </c>
      <c r="L480" s="77" t="inlineStr">
        <is>
          <t>Learning Mexican Sign Language (MSL) benefits from interactive systems that provide immediate feedback without requiring specialized sensors. This work presents a virtual training platform that operates with a conventional RGB camera and applies computer vision techniques to guide learners in real time. A dataset of 335 videos was recorded across 12 lessons with professional interpreters and used as the reference material for practice sessions. From each video, 48 keypoints corresponding to hands and facial landmarks were extracted using MediaPipe, normalized, and compared with user trajectories through Dynamic Time Warping (DTW). A sign is accepted when the DTW distance is below a similarity threshold, allowing users to receive quantitative feedback on performance. Additionally, an experimental baseline using video embeddings generated by the Qwen2.5-VL, VideoMAEv2, and VJEPA2 models and classified via Matching Networks was evaluated for scalability. Results show that the DTW-based module provides accurate and interpretable feedback for guided practice with minimal computational cost, while the embedding-based approach serves as an exploratory baseline for larger-scale classification and semi-automatic labeling. A user study with 33 participants evidenced feasibility and perceived usefulness (all category means significantly above neutral; Cronbach’s α=0.81). Overall, the proposed framework offers an accessible, low-cost, and effective solution for inclusive MSL education and represents a promising foundation for future multimodal sign-language learning tools.</t>
        </is>
      </c>
      <c r="M480" s="77" t="inlineStr">
        <is>
          <t>article</t>
        </is>
      </c>
      <c r="N480" s="77" t="inlineStr">
        <is>
          <t>en</t>
        </is>
      </c>
      <c r="O480" s="77" t="inlineStr">
        <is>
          <t>virtual trainer for learning mexican sign language using video similarity analysis|felipe de jesús rivera-cervantes; diana‐margarita córdova‐esparza; juan terven; julio-alejandro romero-gonzález; jaime-rodrigo gonzález-rodríguez; mauricio arturo ibarra-corona; alfonso ramírez-pedraza|2025</t>
        </is>
      </c>
      <c r="P480" s="77" t="inlineStr">
        <is>
          <t>No</t>
        </is>
      </c>
      <c r="Q480" s="77" t="inlineStr">
        <is>
          <t>Citations: 0</t>
        </is>
      </c>
    </row>
    <row r="481" ht="543.25" customHeight="1" s="57">
      <c r="A481" s="77" t="inlineStr">
        <is>
          <t>OA-0480</t>
        </is>
      </c>
      <c r="B481" s="77" t="inlineStr">
        <is>
          <t>Database</t>
        </is>
      </c>
      <c r="C481" s="77" t="inlineStr">
        <is>
          <t>OpenAlex</t>
        </is>
      </c>
      <c r="D481" s="94" t="n">
        <v>46287</v>
      </c>
      <c r="E481" s="77" t="inlineStr">
        <is>
          <t>Multiple queries (Q1-Q10)</t>
        </is>
      </c>
      <c r="F481" s="77" t="inlineStr">
        <is>
          <t>One Size Does Not Fit All: RevisitingWorld Models and Neurosymbolic AI</t>
        </is>
      </c>
      <c r="G481" s="77" t="inlineStr">
        <is>
          <t>Amit P. Sheth; Madhur Thareja; Anushka Pawar; Niyati Rawal</t>
        </is>
      </c>
      <c r="H481" s="77" t="n">
        <v>2026</v>
      </c>
      <c r="I481" s="77" t="inlineStr">
        <is>
          <t>Scholar Commons (University of South Carolina)</t>
        </is>
      </c>
      <c r="J481" s="77" t="n"/>
      <c r="K481" s="95" t="inlineStr">
        <is>
          <t>https://openalex.org/W7212090826</t>
        </is>
      </c>
      <c r="L481" s="77" t="inlineStr">
        <is>
          <t>World models are being built twice, from opposite ends, without a shared theory of how the two halves should meet. One lineage grounds the world model in perception: a self-supervised, latent-predictive encoder – exemplified by Joint Embedding Predictive Architectures (JEPA) – that learns the structure of sensory experi-ence. A second, older lineage grounds the world model in cognition: an explicit, inspectable structure of entities, rules, and constraints, ranging from knowledge graphs to formal logic to physical law. Neither lineage alone has produced a world model that is simultane-ously adaptive and auditable. We argue this is not solved by picking a side, but by theorizing the seam between them. Borrowing the System 1 / System 2 distinction from cognitive science, we cast the perceptual and symbolic world models as two distinct groundings of the same underlying world, connected by a pair of bridge opera-tors we call uplift (the promotion of a statistical regularity into a labeled, discrete entity) and downlift (the relaxation of a discrete constraint into a continuous bias on a probabilistic manifold). We further argue that the “symbolic” side of this seam is not one thing but at least three – knowledge graphs, formal logic, and physical law – each with its own grounding semantics and bridge mechanics. Most existing neurosymbolic world models implement only one register and one direction of the bridge. We propose that future world models will increasingly be defined not by choosing between neural and symbolic representations, but by how effectively they maintain consistency between perceptual experience and cognitive knowledge.</t>
        </is>
      </c>
      <c r="M481" s="77" t="inlineStr">
        <is>
          <t>article</t>
        </is>
      </c>
      <c r="N481" s="77" t="n"/>
      <c r="O481" s="77" t="inlineStr">
        <is>
          <t>one size does not fit all: revisitingworld models and neurosymbolic ai|amit p. sheth; madhur thareja; anushka pawar; niyati rawal|2026</t>
        </is>
      </c>
      <c r="P481" s="77" t="inlineStr">
        <is>
          <t>No</t>
        </is>
      </c>
      <c r="Q481" s="77" t="inlineStr">
        <is>
          <t>Citations: 0</t>
        </is>
      </c>
    </row>
    <row r="482" ht="510.4" customHeight="1" s="57">
      <c r="A482" s="77" t="inlineStr">
        <is>
          <t>OA-0481</t>
        </is>
      </c>
      <c r="B482" s="77" t="inlineStr">
        <is>
          <t>Database</t>
        </is>
      </c>
      <c r="C482" s="77" t="inlineStr">
        <is>
          <t>OpenAlex</t>
        </is>
      </c>
      <c r="D482" s="94" t="n">
        <v>46287</v>
      </c>
      <c r="E482" s="77" t="inlineStr">
        <is>
          <t>Multiple queries (Q1-Q10)</t>
        </is>
      </c>
      <c r="F482" s="77" t="inlineStr">
        <is>
          <t>An Integrated Conceptual Approach for Biodiversity Risk Assessment: How Do Biodiversity Risk Patterns Respond to the Simultaneous Impacts of Climate Change and Urbanization?</t>
        </is>
      </c>
      <c r="G482" s="77" t="inlineStr">
        <is>
          <t>Hye Chung; Yuyoung Choi; Gregory Biging; Woo-Kyun Lee; Dong Lee; Jinhyung Chon; Hyun Sung; Kyungil Lee; Seong Jeon</t>
        </is>
      </c>
      <c r="H482" s="77" t="n">
        <v>2025</v>
      </c>
      <c r="I482" s="77" t="inlineStr">
        <is>
          <t>Land</t>
        </is>
      </c>
      <c r="J482" s="77" t="inlineStr">
        <is>
          <t>10.3390/land14122374</t>
        </is>
      </c>
      <c r="K482" s="95" t="inlineStr">
        <is>
          <t>https://doi.org/10.3390/land14122374</t>
        </is>
      </c>
      <c r="L482" s="77" t="inlineStr">
        <is>
          <t>As biodiversity continues to decline under the combined pressures of climate change and urbanization, there is an urgent need for comprehensive risk assessment. Given the close interconnection between biodiversity and ecosystem functions, two major risk factors have been identified: (1) habitat loss (destruction) and (2) habitat gain expansion (disturbance). To address these challenges, this study proposes an integrated approach for biodiversity risk assessment that spatially and quantitatively evaluates risks from a holistic perspective. Specifically, an integrative modeling framework (BIOMOD2–LCM–MigClim) was developed to predict biodiversity patterns under the simultaneous impacts of climate change and urbanization. In parallel, novel indices, the Persistence Index (PI) and Disturbance Index (DI), were designed to assess biodiversity risks from multidimensional temporal and spatial perspectives. Based on the biodiversity risk types defined as Risk 1 (habitat loss; climate change risk species) and Risk 2 (habitat gain–expansion; invasive species), the study derived spatial distribution patterns and conducted a time series analysis of risk characteristics. Results highlight the dynamic ecological interactions in competitive areas, where Risk 2 advances by intruding into Risk 1 zones, thereby accelerating Risk 1 retraction. These findings confirm the need for integrated methodologies to capture shifting biodiversity responses and provide robust decision support for fundamental biodiversity policies.</t>
        </is>
      </c>
      <c r="M482" s="77" t="inlineStr">
        <is>
          <t>article</t>
        </is>
      </c>
      <c r="N482" s="77" t="inlineStr">
        <is>
          <t>en</t>
        </is>
      </c>
      <c r="O482" s="77" t="inlineStr">
        <is>
          <t>an integrated conceptual approach for biodiversity risk assessment: how do biodiversity risk patterns respond to the simultaneous impacts of climate change and urbanization?|hye chung; yuyoung choi; gregory biging; woo-kyun lee; dong lee; jinhyung chon; hyun sung; kyungil lee; seong jeon|2025</t>
        </is>
      </c>
      <c r="P482" s="77" t="inlineStr">
        <is>
          <t>No</t>
        </is>
      </c>
      <c r="Q482" s="77" t="inlineStr">
        <is>
          <t>Citations: 1</t>
        </is>
      </c>
    </row>
    <row r="483" ht="411.9" customHeight="1" s="57">
      <c r="A483" s="77" t="inlineStr">
        <is>
          <t>OA-0482</t>
        </is>
      </c>
      <c r="B483" s="77" t="inlineStr">
        <is>
          <t>Database</t>
        </is>
      </c>
      <c r="C483" s="77" t="inlineStr">
        <is>
          <t>OpenAlex</t>
        </is>
      </c>
      <c r="D483" s="94" t="n">
        <v>46287</v>
      </c>
      <c r="E483" s="77" t="inlineStr">
        <is>
          <t>Multiple queries (Q1-Q10)</t>
        </is>
      </c>
      <c r="F483" s="77" t="inlineStr">
        <is>
          <t>A scalable subject-specific manifold learning framework for neuroimaging data</t>
        </is>
      </c>
      <c r="G483" s="77" t="inlineStr">
        <is>
          <t>Eloy Geenjaar; Tülay Adalı; Shashwath Meda; Godfrey Pearlson; Sergey Plis; Vince D. Calhoun</t>
        </is>
      </c>
      <c r="H483" s="77" t="n">
        <v>2026</v>
      </c>
      <c r="I483" s="77" t="inlineStr">
        <is>
          <t>Communications Biology</t>
        </is>
      </c>
      <c r="J483" s="77" t="inlineStr">
        <is>
          <t>10.1038/s42003-026-10666-2</t>
        </is>
      </c>
      <c r="K483" s="95" t="inlineStr">
        <is>
          <t>https://doi.org/10.1038/s42003-026-10666-2</t>
        </is>
      </c>
      <c r="L483" s="77" t="inlineStr">
        <is>
          <t>Abstract Low-dimensional manifolds underlie mental and cognitive representations, and characterizing individual differences is critical to neuropsychiatric research. Existing manifold learning methods either distort subject-specific features through population-level alignment or limit cross-subject comparisons with individualized models. We introduce a scalable, subject-specific manifold learning framework with two modules: one capturing individual spatial variation via individualized spatial weights, and an efficient variant reducing computational cost with minimal performance loss. Simulations show that population-level alignment distorts manifold geometry, whereas our approach preserves subject-specific structure. Applied to movie-watching fMRI, our modules improve behavioral label recovery and reconstruction accuracy. In clinical resting-state fMRI, the efficient module identifies individualized spatial activation patterns highlighting sensorimotor, learning, and emotion-related regions. Further validation on an independent resting-state dataset demonstrates 95% test-retest identification accuracy. Together, these results show our framework is robust, reproducible, and broadly applicable across computational neuroscience and clinical research.</t>
        </is>
      </c>
      <c r="M483" s="77" t="inlineStr">
        <is>
          <t>article</t>
        </is>
      </c>
      <c r="N483" s="77" t="inlineStr">
        <is>
          <t>en</t>
        </is>
      </c>
      <c r="O483" s="77" t="inlineStr">
        <is>
          <t>a scalable subject-specific manifold learning framework for neuroimaging data|eloy geenjaar; tülay adalı; shashwath meda; godfrey pearlson; sergey plis; vince d. calhoun|2026</t>
        </is>
      </c>
      <c r="P483" s="77" t="inlineStr">
        <is>
          <t>No</t>
        </is>
      </c>
      <c r="Q483" s="77" t="inlineStr">
        <is>
          <t>Citations: 0</t>
        </is>
      </c>
    </row>
    <row r="484" ht="428.35" customHeight="1" s="57">
      <c r="A484" s="77" t="inlineStr">
        <is>
          <t>OA-0483</t>
        </is>
      </c>
      <c r="B484" s="77" t="inlineStr">
        <is>
          <t>Database</t>
        </is>
      </c>
      <c r="C484" s="77" t="inlineStr">
        <is>
          <t>OpenAlex</t>
        </is>
      </c>
      <c r="D484" s="94" t="n">
        <v>46287</v>
      </c>
      <c r="E484" s="77" t="inlineStr">
        <is>
          <t>Multiple queries (Q1-Q10)</t>
        </is>
      </c>
      <c r="F484" s="77" t="inlineStr">
        <is>
          <t>PENGARUH PASAR SAHAM AMERIKA SERIKAT, TIONGKOK DAN INDONESIA SELAMA PERANG DAGANG 2018-2020</t>
        </is>
      </c>
      <c r="G484" s="77" t="inlineStr">
        <is>
          <t>Irene Natalia</t>
        </is>
      </c>
      <c r="H484" s="77" t="n">
        <v>2020</v>
      </c>
      <c r="I484" s="77" t="inlineStr">
        <is>
          <t>Akurasi Jurnal Studi Akuntansi dan Keuangan</t>
        </is>
      </c>
      <c r="J484" s="77" t="inlineStr">
        <is>
          <t>10.29303/akurasi.v3i2.49</t>
        </is>
      </c>
      <c r="K484" s="95" t="inlineStr">
        <is>
          <t>https://doi.org/10.29303/akurasi.v3i2.49</t>
        </is>
      </c>
      <c r="L484" s="77" t="inlineStr">
        <is>
          <t>Penelitian ini bertujuan untuk mengetahui pengaruh pasar saham Amerika Serikat, Tiongkok, Indonesia saat perang dagang terbuka antara Amerika Serikat dan Tiongkok yang dimulai 6 Juli 2018. Pasar saham Amerika Serikat (Dow Jones Index), pasar saham Tiongkok (Shanghai Composite Index dan Hang Seng Index), dan pasar saham Indonesia (Jakarta Stock Exchange Index) digunakan untuk merepresentasikan diversifikasi investasi saham antar negara. Pengujian dimulai dengan uji hubungan antara pasar saham dengan uji korelasi untuk mengetahui pergerakan bersama antara indeks saham. Setelah itu, dilakukan uji regresi berganda untuk mengetahui pengaruh pasar saham Amerika Serikat dan pasar saham Tiongkok terhadap pasar saham Indonesia. Periode penelitian dimulai dari 6 Juli 2018 hingga 30 September 2020 (818 hari). Temuan penelitian ini adalah hubungan (pergerakan bersama) antara pasar saham Amerika Serikat-Indonesia dan Tiongkok-Indonesia. Temuan yang lain adalah pasar saham Indonesia dipengaruhi oleh pasar saham Amerika Serikat dan Tiongkok. Temuan empiris berimplikasi kepada keputusan investor domestik dan internasional untuk investasi jangka pendek saat perang dagang terbuka antara Amerika Serikat dan Tiongkok.</t>
        </is>
      </c>
      <c r="M484" s="77" t="inlineStr">
        <is>
          <t>article</t>
        </is>
      </c>
      <c r="N484" s="77" t="inlineStr">
        <is>
          <t>id</t>
        </is>
      </c>
      <c r="O484" s="77" t="inlineStr">
        <is>
          <t>pengaruh pasar saham amerika serikat, tiongkok dan indonesia selama perang dagang 2018-2020|irene natalia|2020</t>
        </is>
      </c>
      <c r="P484" s="77" t="inlineStr">
        <is>
          <t>No</t>
        </is>
      </c>
      <c r="Q484" s="77" t="inlineStr">
        <is>
          <t>Citations: 2</t>
        </is>
      </c>
    </row>
    <row r="485" ht="773.1" customHeight="1" s="57">
      <c r="A485" s="77" t="inlineStr">
        <is>
          <t>OA-0484</t>
        </is>
      </c>
      <c r="B485" s="77" t="inlineStr">
        <is>
          <t>Database</t>
        </is>
      </c>
      <c r="C485" s="77" t="inlineStr">
        <is>
          <t>OpenAlex</t>
        </is>
      </c>
      <c r="D485" s="94" t="n">
        <v>46287</v>
      </c>
      <c r="E485" s="77" t="inlineStr">
        <is>
          <t>Multiple queries (Q1-Q10)</t>
        </is>
      </c>
      <c r="F485" s="77" t="inlineStr">
        <is>
          <t>Subclass-Aware Contrastive Semi-Supervised Learning for Inflammatory Bowel Disease Classification from Colonoscopy Images</t>
        </is>
      </c>
      <c r="G485" s="77" t="inlineStr">
        <is>
          <t>Kechen Lin; Guangcong Ruan; Xiaoyang Zou; Yongjian Nian; Yanling Wei; GuoYan Zheng</t>
        </is>
      </c>
      <c r="H485" s="77" t="n">
        <v>2025</v>
      </c>
      <c r="I485" s="77" t="inlineStr">
        <is>
          <t>Bioengineering</t>
        </is>
      </c>
      <c r="J485" s="77" t="inlineStr">
        <is>
          <t>10.3390/bioengineering13010008</t>
        </is>
      </c>
      <c r="K485" s="95" t="inlineStr">
        <is>
          <t>https://doi.org/10.3390/bioengineering13010008</t>
        </is>
      </c>
      <c r="L485" s="77" t="inlineStr">
        <is>
          <t>Inflammatory bowel disease (IBD) includes Crohn's disease (CD) and ulcerative colitis (UC). The accurate classification of IBD from colonoscopy images is critical for diagnosis and treatment. However, the lack of labeled data poses a major challenge for developing deep learning-based IBD classification approaches. Recently, pseudo-labeling-based semi-supervised learning methods offer a promising solution in leveraging both labeled and unlabeled data to improve classification performance. Nevertheless, due to significant intra-class variability and the subtle inter-class differences in IBD colonoscopy images, pseudo-labels are often inaccurate, which results in confirmation bias and suboptimal performance. To address this challenge, a Subclass-Aware Contrastive Semi-Supervised Learning method, referred to as SACSSL, is proposed for accurate IBD classification by integrating a subclass-aware contrastive module into a pseudo-labeling-based semi-supervised framework, e.g., FixMatch. Specifically, unlabeled samples are first partitioned into confident and uncertain samples according to the confidence of pseudo-labels. An instance-level contrastive loss is then applied to uncertain samples, aiming to mitigate confirmation bias. Furthermore, intra-class heterogeneity is captured by introducing a set of prototypes for each subclass and assigning confident samples to these prototypes to form fine-grained subclasses, and supervised contrastive loss is applied to promote intra-subclass clustering, thereby enhancing inter-class separability while preserving intra-class diversity. Our method is evaluated on two datasets, i.e., an in-house collected Daping dataset for IBD classification and a publicly available LIMUC dataset for UC severity grading. On both datasets, our method achieves state-of-the-art performance under the semi-supervised setting. Specifically, with only 20% labeled data, the proposed method reaches an overall accuracy of 93.2% and an F1-score of 80.1% on the Daping dataset, which is close to the fully supervised upper bound (94.0% accuracy and 80.8% F1-score), and it achieves an overall accuracy of 76.4% and an F1-score of 68.9% on the LIMUC dataset. Comprehensive experimental results demonstrate the effectiveness of our method for semi-supervised colonoscopy image classification.</t>
        </is>
      </c>
      <c r="M485" s="77" t="inlineStr">
        <is>
          <t>article</t>
        </is>
      </c>
      <c r="N485" s="77" t="inlineStr">
        <is>
          <t>en</t>
        </is>
      </c>
      <c r="O485" s="77" t="inlineStr">
        <is>
          <t>subclass-aware contrastive semi-supervised learning for inflammatory bowel disease classification from colonoscopy images|kechen lin; guangcong ruan; xiaoyang zou; yongjian nian; yanling wei; guoyan zheng|2025</t>
        </is>
      </c>
      <c r="P485" s="77" t="inlineStr">
        <is>
          <t>No</t>
        </is>
      </c>
      <c r="Q485" s="77" t="inlineStr">
        <is>
          <t>Citations: 0</t>
        </is>
      </c>
    </row>
    <row r="486" ht="379.1" customHeight="1" s="57">
      <c r="A486" s="77" t="inlineStr">
        <is>
          <t>OA-0485</t>
        </is>
      </c>
      <c r="B486" s="77" t="inlineStr">
        <is>
          <t>Database</t>
        </is>
      </c>
      <c r="C486" s="77" t="inlineStr">
        <is>
          <t>OpenAlex</t>
        </is>
      </c>
      <c r="D486" s="94" t="n">
        <v>46287</v>
      </c>
      <c r="E486" s="77" t="inlineStr">
        <is>
          <t>Multiple queries (Q1-Q10)</t>
        </is>
      </c>
      <c r="F486" s="77" t="inlineStr">
        <is>
          <t>Problems of the current state of the ai architectures</t>
        </is>
      </c>
      <c r="G486" s="77" t="inlineStr">
        <is>
          <t>O. A. Yaroshenko</t>
        </is>
      </c>
      <c r="H486" s="77" t="n">
        <v>2024</v>
      </c>
      <c r="I486" s="77" t="inlineStr">
        <is>
          <t>eNTUKhPIIR Repository (Kharkiv Polytechnic Institute)</t>
        </is>
      </c>
      <c r="J486" s="77" t="n"/>
      <c r="K486" s="95" t="inlineStr">
        <is>
          <t>https://openalex.org/W7198663075</t>
        </is>
      </c>
      <c r="L486" s="77" t="inlineStr">
        <is>
          <t>Karl Friston and Yann LeCun have intriguing theories (their recent conversation [1]).To grasp if something surprising will emerge from their latest work, it's essential to review their new research.We acknowledge that such breakthroughs might happen or might not-they're developing the same "invention," and it's uncertain how long it will take for them to achieve it.However, they are genuinely advancing AI approaches with their teams.Clearly, both utilize energy models (applying the physical principle of minimal action) in vastly different agent architectures (far beyond a single neural network, not just "one LLM with a harness"), and with access to roboticsthey are tackling the Moravec paradox (it seems they have figured out how a robot can move straight without falling, though the issues of action planning and exhibiting curiosity to understand situations remain unresolved).For instance, LeCun is still focusing on JEPA (Joint-Embedding Predictive Architecture) architectures, including hierarchical variants [2].He asserts that access to agents won't be via generative networks (and predicts that in a few years, everyone will forget about transformers).</t>
        </is>
      </c>
      <c r="M486" s="77" t="inlineStr">
        <is>
          <t>article</t>
        </is>
      </c>
      <c r="N486" s="77" t="inlineStr">
        <is>
          <t>en</t>
        </is>
      </c>
      <c r="O486" s="77" t="inlineStr">
        <is>
          <t>problems of the current state of the ai architectures|o. a. yaroshenko|2024</t>
        </is>
      </c>
      <c r="P486" s="77" t="inlineStr">
        <is>
          <t>No</t>
        </is>
      </c>
      <c r="Q486" s="77" t="inlineStr">
        <is>
          <t>Citations: 0</t>
        </is>
      </c>
    </row>
    <row r="487" ht="395.5" customHeight="1" s="57">
      <c r="A487" s="77" t="inlineStr">
        <is>
          <t>OA-0486</t>
        </is>
      </c>
      <c r="B487" s="77" t="inlineStr">
        <is>
          <t>Database</t>
        </is>
      </c>
      <c r="C487" s="77" t="inlineStr">
        <is>
          <t>OpenAlex</t>
        </is>
      </c>
      <c r="D487" s="94" t="n">
        <v>46287</v>
      </c>
      <c r="E487" s="77" t="inlineStr">
        <is>
          <t>Multiple queries (Q1-Q10)</t>
        </is>
      </c>
      <c r="F487" s="77" t="inlineStr">
        <is>
          <t>Superpixel-graph self-supervised pretraining with joint-embedding and contrastive objectives for wound image segmentation</t>
        </is>
      </c>
      <c r="G487" s="77" t="inlineStr">
        <is>
          <t>Bohdan Lukashchuk; Ihor Farmaha</t>
        </is>
      </c>
      <c r="H487" s="77" t="n">
        <v>2026</v>
      </c>
      <c r="I487" s="77" t="inlineStr">
        <is>
          <t>Advances in Science and Technology – Research Journal</t>
        </is>
      </c>
      <c r="J487" s="77" t="inlineStr">
        <is>
          <t>10.12913/22998624/224196</t>
        </is>
      </c>
      <c r="K487" s="95" t="inlineStr">
        <is>
          <t>https://doi.org/10.12913/22998624/224196</t>
        </is>
      </c>
      <c r="L487" s="77" t="inlineStr">
        <is>
          <t>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is>
      </c>
      <c r="M487" s="77" t="inlineStr">
        <is>
          <t>article</t>
        </is>
      </c>
      <c r="N487" s="77" t="n"/>
      <c r="O487" s="77" t="inlineStr">
        <is>
          <t>superpixel-graph self-supervised pretraining with joint-embedding and contrastive objectives for wound image segmentation|bohdan lukashchuk; ihor farmaha|2026</t>
        </is>
      </c>
      <c r="P487" s="77" t="inlineStr">
        <is>
          <t>No</t>
        </is>
      </c>
      <c r="Q487" s="77" t="inlineStr">
        <is>
          <t>Citations: 0</t>
        </is>
      </c>
    </row>
    <row r="488" ht="428.35" customHeight="1" s="57">
      <c r="A488" s="77" t="inlineStr">
        <is>
          <t>OA-0487</t>
        </is>
      </c>
      <c r="B488" s="77" t="inlineStr">
        <is>
          <t>Database</t>
        </is>
      </c>
      <c r="C488" s="77" t="inlineStr">
        <is>
          <t>OpenAlex</t>
        </is>
      </c>
      <c r="D488" s="94" t="n">
        <v>46287</v>
      </c>
      <c r="E488" s="77" t="inlineStr">
        <is>
          <t>Multiple queries (Q1-Q10)</t>
        </is>
      </c>
      <c r="F488" s="77" t="inlineStr">
        <is>
          <t>Integrating Generative and Contrastive Approaches for Human Action Recognition</t>
        </is>
      </c>
      <c r="G488" s="77" t="inlineStr">
        <is>
          <t>BAQUE Pablo Alberto CERVANTES; Pablo Alberto Cervantes Baque; 雄介 関川; Yusuke Sekikawa; 育郎 佐藤; Ikuro Sato; 浩一 篠田; Koichi Shinoda</t>
        </is>
      </c>
      <c r="H488" s="77" t="n">
        <v>2025</v>
      </c>
      <c r="I488" s="77" t="inlineStr">
        <is>
          <t>Institutional Repositories DataBase (IRDB)</t>
        </is>
      </c>
      <c r="J488" s="77" t="n"/>
      <c r="K488" s="95" t="inlineStr">
        <is>
          <t>https://openalex.org/W7145061672</t>
        </is>
      </c>
      <c r="L488" s="77" t="inlineStr">
        <is>
          <t>This study introduces a novel approach to unsupervised skeleton-based human action recognition by integrating generative and contrastive learning methods. We propose a decomposition of representations, allowing for the preservation of detailed motion information for the generative learning objective while also extracting action features for the contrastive learning objective. By swapping contrastive representations between positive pairs (coining the name SwapCLR), we ensure that the generative and contrastive representations are complementary and both objectives contribute to learning a strong representation for downstream tasks like action recognition. Additionally, we address the challenge of noisy data in skeleton-based action recognition with a new saturating reconstruction loss, significantly reducing the impact of noise common to key-point detections. Our method demonstrates state-of-the-art performance in unsupervised action recognition on the NTU and PKU-MMD datasets, while also enabling generative downstream tasks such as motion in-painting and motion generation. Overall, these experimental results confirm the method’s effectiveness and suggest its applicability to a variety of action analysis tasks.</t>
        </is>
      </c>
      <c r="M488" s="77" t="inlineStr">
        <is>
          <t>article</t>
        </is>
      </c>
      <c r="N488" s="77" t="inlineStr">
        <is>
          <t>en</t>
        </is>
      </c>
      <c r="O488" s="77" t="inlineStr">
        <is>
          <t>integrating generative and contrastive approaches for human action recognition|baque pablo alberto cervantes; pablo alberto cervantes baque; 雄介 関川; yusuke sekikawa; 育郎 佐藤; ikuro sato; 浩一 篠田; koichi shinoda|2025</t>
        </is>
      </c>
      <c r="P488" s="77" t="inlineStr">
        <is>
          <t>No</t>
        </is>
      </c>
      <c r="Q488" s="77" t="inlineStr">
        <is>
          <t>Citations: 0</t>
        </is>
      </c>
    </row>
    <row r="489" ht="444.75" customHeight="1" s="57">
      <c r="A489" s="77" t="inlineStr">
        <is>
          <t>OA-0488</t>
        </is>
      </c>
      <c r="B489" s="77" t="inlineStr">
        <is>
          <t>Database</t>
        </is>
      </c>
      <c r="C489" s="77" t="inlineStr">
        <is>
          <t>OpenAlex</t>
        </is>
      </c>
      <c r="D489" s="94" t="n">
        <v>46287</v>
      </c>
      <c r="E489" s="77" t="inlineStr">
        <is>
          <t>Multiple queries (Q1-Q10)</t>
        </is>
      </c>
      <c r="F489" s="77" t="inlineStr">
        <is>
          <t>CAEP: Cross-Modal Adaptive Embedding Prediction for Self-Supervised Modulation Classification</t>
        </is>
      </c>
      <c r="G489" s="77" t="inlineStr">
        <is>
          <t>Yuanfeng Wu; Yuhang Hong; Zuqi Ma; Ao Wu; Xiang Huang; Mengfan Xue; Shuyuan Yang</t>
        </is>
      </c>
      <c r="H489" s="77" t="n">
        <v>2026</v>
      </c>
      <c r="I489" s="77" t="inlineStr">
        <is>
          <t>Electronics</t>
        </is>
      </c>
      <c r="J489" s="77" t="inlineStr">
        <is>
          <t>10.3390/electronics15102062</t>
        </is>
      </c>
      <c r="K489" s="95" t="inlineStr">
        <is>
          <t>https://doi.org/10.3390/electronics15102062</t>
        </is>
      </c>
      <c r="L489" s="77" t="inlineStr">
        <is>
          <t>Although self-supervised learning methods have shown promising progress in addressing the issue of scarce labeled data in automatic modulation classification, they remain constrained by heavy reliance on extensive negative samples and an inability to effectively capture inter-modal feature correlations. To overcome these limitations, we propose a novel self-supervised automatic modulation classification algorithm based on multi-path embedding prediction, termed CAEP. In CAEP, the raw signal is first dynamically segmented into current and future sub-series. Then, dedicated encoders are utilized to extract embeddings for both sub-series and leverage current information to predict future states, while randomly masking the corresponding time–frequency images transformed from the time-domain signal to predict the obscured spectral components. Furthermore, latent temporal embeddings are deployed to predict information within the time–frequency domain to achieve cross-modal retrieval. Finally, a classification head is connected alongside a temporal modal encoder, which is fine-tuned using a limited set of labeled samples to accomplish modulation classification. Experimental results on two benchmark datasets demonstrate that the proposed method achieves robust performance across varying noise conditions.</t>
        </is>
      </c>
      <c r="M489" s="77" t="inlineStr">
        <is>
          <t>article</t>
        </is>
      </c>
      <c r="N489" s="77" t="inlineStr">
        <is>
          <t>en</t>
        </is>
      </c>
      <c r="O489" s="77" t="inlineStr">
        <is>
          <t>caep: cross-modal adaptive embedding prediction for self-supervised modulation classification|yuanfeng wu; yuhang hong; zuqi ma; ao wu; xiang huang; mengfan xue; shuyuan yang|2026</t>
        </is>
      </c>
      <c r="P489" s="77" t="inlineStr">
        <is>
          <t>No</t>
        </is>
      </c>
      <c r="Q489" s="77" t="inlineStr">
        <is>
          <t>Citations: 0</t>
        </is>
      </c>
    </row>
    <row r="490" ht="444.75" customHeight="1" s="57">
      <c r="A490" s="77" t="inlineStr">
        <is>
          <t>OA-0489</t>
        </is>
      </c>
      <c r="B490" s="77" t="inlineStr">
        <is>
          <t>Database</t>
        </is>
      </c>
      <c r="C490" s="77" t="inlineStr">
        <is>
          <t>OpenAlex</t>
        </is>
      </c>
      <c r="D490" s="94" t="n">
        <v>46287</v>
      </c>
      <c r="E490" s="77" t="inlineStr">
        <is>
          <t>Multiple queries (Q1-Q10)</t>
        </is>
      </c>
      <c r="F490" s="77" t="inlineStr">
        <is>
          <t>Embodied Intelligence: A Literature Review</t>
        </is>
      </c>
      <c r="G490" s="77" t="inlineStr">
        <is>
          <t>Han Ni; Longjiao Cui</t>
        </is>
      </c>
      <c r="H490" s="77" t="n">
        <v>2025</v>
      </c>
      <c r="I490" s="77" t="inlineStr">
        <is>
          <t>Journal of Computer Science and Frontier Technologies</t>
        </is>
      </c>
      <c r="J490" s="77" t="inlineStr">
        <is>
          <t>10.63313/jcsft.9021</t>
        </is>
      </c>
      <c r="K490" s="95" t="inlineStr">
        <is>
          <t>https://doi.org/10.63313/jcsft.9021</t>
        </is>
      </c>
      <c r="L490" s="77" t="inlineStr">
        <is>
          <t>This paper systematically reviews the theoretical foundations, technological evolution, and current research landscape of embodied intelligence (Embodied AI), with particular attention to its interdisciplinary value and applications in the field of design. It first revisits key theories such as embodied cognition, in-telligence without representation, and morphological computation, illustrat-ing how embodied intelligence promotes a paradigm shift in design logic through the coupling of “body–environment” interactions. It then outlines the de-velopment trajectory of technologies ranging from robotic hardware and mul-timodal fusion to large multimodal and world models, revealing their ap-plica-tions across product, architectural, fashion, and service design. Further-more, the study analyzes theoretical extensions and technical applications of embodied intelligence in user experience, interaction design, and sustainable design — including motion capture, multimodal interaction, and digital twins. Finally, it summarizes the technical, ethical, and interdisciplinary challenges currently faced and proposes future research directions: focusing on affective and light-weight intelligent agents, promoting paradigm innovation in “intelli-gent co-design,” and constructing a responsible interdisciplinary ecosystem.</t>
        </is>
      </c>
      <c r="M490" s="77" t="inlineStr">
        <is>
          <t>article</t>
        </is>
      </c>
      <c r="N490" s="77" t="n"/>
      <c r="O490" s="77" t="inlineStr">
        <is>
          <t>embodied intelligence: a literature review|han ni; longjiao cui|2025</t>
        </is>
      </c>
      <c r="P490" s="77" t="inlineStr">
        <is>
          <t>No</t>
        </is>
      </c>
      <c r="Q490" s="77" t="inlineStr">
        <is>
          <t>Citations: 0</t>
        </is>
      </c>
    </row>
    <row r="491" ht="510.4" customHeight="1" s="57">
      <c r="A491" s="77" t="inlineStr">
        <is>
          <t>OA-0490</t>
        </is>
      </c>
      <c r="B491" s="77" t="inlineStr">
        <is>
          <t>Database</t>
        </is>
      </c>
      <c r="C491" s="77" t="inlineStr">
        <is>
          <t>OpenAlex</t>
        </is>
      </c>
      <c r="D491" s="94" t="n">
        <v>46287</v>
      </c>
      <c r="E491" s="77" t="inlineStr">
        <is>
          <t>Multiple queries (Q1-Q10)</t>
        </is>
      </c>
      <c r="F491" s="77" t="inlineStr">
        <is>
          <t>Data-driven modelling of autonomous and forced dynamical systems</t>
        </is>
      </c>
      <c r="G491" s="77" t="inlineStr">
        <is>
          <t>Róbert Szalai</t>
        </is>
      </c>
      <c r="H491" s="77" t="n">
        <v>2026</v>
      </c>
      <c r="I491" s="77" t="inlineStr">
        <is>
          <t>Nonlinear Dynamics</t>
        </is>
      </c>
      <c r="J491" s="77" t="inlineStr">
        <is>
          <t>10.1007/s11071-026-12820-1</t>
        </is>
      </c>
      <c r="K491" s="95" t="inlineStr">
        <is>
          <t>https://doi.org/10.1007/s11071-026-12820-1</t>
        </is>
      </c>
      <c r="L491" s="77" t="inlineStr">
        <is>
          <t>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491" s="77" t="inlineStr">
        <is>
          <t>article</t>
        </is>
      </c>
      <c r="N491" s="77" t="inlineStr">
        <is>
          <t>en</t>
        </is>
      </c>
      <c r="O491" s="77" t="inlineStr">
        <is>
          <t>data-driven modelling of autonomous and forced dynamical systems|róbert szalai|2026</t>
        </is>
      </c>
      <c r="P491" s="77" t="inlineStr">
        <is>
          <t>No</t>
        </is>
      </c>
      <c r="Q491" s="77" t="inlineStr">
        <is>
          <t>Citations: 0</t>
        </is>
      </c>
    </row>
    <row r="492" ht="477.6" customHeight="1" s="57">
      <c r="A492" s="77" t="inlineStr">
        <is>
          <t>OA-0491</t>
        </is>
      </c>
      <c r="B492" s="77" t="inlineStr">
        <is>
          <t>Database</t>
        </is>
      </c>
      <c r="C492" s="77" t="inlineStr">
        <is>
          <t>OpenAlex</t>
        </is>
      </c>
      <c r="D492" s="94" t="n">
        <v>46287</v>
      </c>
      <c r="E492" s="77" t="inlineStr">
        <is>
          <t>Multiple queries (Q1-Q10)</t>
        </is>
      </c>
      <c r="F492" s="77" t="inlineStr">
        <is>
          <t>Managing the Unmanageable: Multimodal Artificial Intelligence for Unstructured Data Management and Analysis</t>
        </is>
      </c>
      <c r="G492" s="77" t="inlineStr">
        <is>
          <t>Chong Ho Yu; Nino Miljkovic; Zhaoyang Wang</t>
        </is>
      </c>
      <c r="H492" s="77" t="n">
        <v>2026</v>
      </c>
      <c r="I492" s="77" t="inlineStr">
        <is>
          <t>Digital</t>
        </is>
      </c>
      <c r="J492" s="77" t="inlineStr">
        <is>
          <t>10.3390/digital6030068</t>
        </is>
      </c>
      <c r="K492" s="95" t="inlineStr">
        <is>
          <t>https://doi.org/10.3390/digital6030068</t>
        </is>
      </c>
      <c r="L492" s="77" t="inlineStr">
        <is>
          <t>Today, data are no longer confined to numerical values arranged in row-by-column matrices or stored neatly within relational databases. One of the defining characteristics of big data is its high variety, encompassing unstructured and multimodal forms such as text, audio, images, and video. These data types dominate contemporary domains including social media, digital humanities, biomedical research, education, and surveillance systems. Yet these data types remain difficult to manage and analyze using traditional data management architectures. To cope with this shift, modern data management systems must move beyond schema-driven designs and incorporate multimodal artificial intelligence capable of understanding, integrating, and reasoning across heterogeneous data modalities. This article examines how multimodal AI, in particular large multimodal foundation models, can be leveraged to support the ingestion, representation, organization, and analysis of unstructured data. It discusses emerging multimodal data management frameworks, outlines a conceptual pipeline for multimodal data analysis, and highlights key challenges related to scalability, interpretability, and governance. By situating multimodal AI at the core of data management, this work argues that effective data analysis in the era of big data requires systems that treat meaning, context, and cross-modal relationships as first-class computational objects rather than afterthoughts.</t>
        </is>
      </c>
      <c r="M492" s="77" t="inlineStr">
        <is>
          <t>article</t>
        </is>
      </c>
      <c r="N492" s="77" t="inlineStr">
        <is>
          <t>en</t>
        </is>
      </c>
      <c r="O492" s="77" t="inlineStr">
        <is>
          <t>managing the unmanageable: multimodal artificial intelligence for unstructured data management and analysis|chong ho yu; nino miljkovic; zhaoyang wang|2026</t>
        </is>
      </c>
      <c r="P492" s="77" t="inlineStr">
        <is>
          <t>No</t>
        </is>
      </c>
      <c r="Q492" s="77" t="inlineStr">
        <is>
          <t>Citations: 0</t>
        </is>
      </c>
    </row>
    <row r="493" ht="789.55" customHeight="1" s="57">
      <c r="A493" s="77" t="inlineStr">
        <is>
          <t>OA-0492</t>
        </is>
      </c>
      <c r="B493" s="77" t="inlineStr">
        <is>
          <t>Database</t>
        </is>
      </c>
      <c r="C493" s="77" t="inlineStr">
        <is>
          <t>OpenAlex</t>
        </is>
      </c>
      <c r="D493" s="94" t="n">
        <v>46287</v>
      </c>
      <c r="E493" s="77" t="inlineStr">
        <is>
          <t>Multiple queries (Q1-Q10)</t>
        </is>
      </c>
      <c r="F493" s="77" t="inlineStr">
        <is>
          <t>WARDEN: Wiener-Adaptive Residual Dynamic ENcoder for Channel Charting in Future Cellular Networks</t>
        </is>
      </c>
      <c r="G493" s="77" t="inlineStr">
        <is>
          <t>Andrea Piroddi; Triantafyllos Kanakis; Michael Opoku Agyeman</t>
        </is>
      </c>
      <c r="H493" s="77" t="n">
        <v>2026</v>
      </c>
      <c r="I493" s="77" t="inlineStr">
        <is>
          <t>IEEE Access</t>
        </is>
      </c>
      <c r="J493" s="77" t="inlineStr">
        <is>
          <t>10.1109/access.2026.3723268</t>
        </is>
      </c>
      <c r="K493" s="95" t="inlineStr">
        <is>
          <t>https://doi.org/10.1109/access.2026.3723268</t>
        </is>
      </c>
      <c r="L493" s="77" t="inlineStr">
        <is>
          <t>Channel Charting is a self-supervised learning technique that maps high-dimensional Channel State Information into a low-dimensional latent space preserving the spatial topology of user equipment trajectories, without relying on ground-truth position labels. While recent work has extended Channel Charting with neural temporal predictors, these approaches learn latent dynamics entirely from data, ignoring the analytical structure available from classical estimation theory and offering limited interpretability. In this paper, we propose Wiener-Adaptive Residual Dynamic ENcoder (WARDEN), a novel Channel Charting architecture that decomposes latent-space dynamics into two components: an analytically optimal linear transition matrix, derived via the Wiener-Hopf solution to the minimum mean-square error prediction problem on the latent sequence, and a lightweight neural residual network that captures non-linear corrections beyond the linear model. Training proceeds in two stages: a bootstrap phase that estimates the transition matrix from a pre-trained encoder, followed by joint end-to-end optimisation with periodic re-estimation. WARDEN is validated on four environments, comprising three real-world massive MIMO measurement datasets with distributed and co-located arrays and a synthetic outdoor ray-tracing scenario, using identical hyperparameters throughout, and is compared under a unified protocol against representative learned temporal mechanisms based on recurrent and joint-embedding predictive architectures. Across all environments and over multiple training seeds, chart Trustworthiness improves consistently with the regularisation strength across all environments (up to +12.7%), the linear prediction error decreases by 35% to 61%, and the localisation error on the real datasets is reduced by up to 11.4%, with statistical significance confirmed by paired tests. Compared with learned temporal predictors, WARDEN exhibits the lowest seed variance and is the only method among those compared that improves latent dynamics without degrading any geometric quality metric, while adding no inference overhead. We further demonstrate that the eigenstructure of the transition matrix provides interpretable spectral diagnostics of user equipment kinematics, and that the residual norm serves as a supervision-free measure of trajectory non-linearity.</t>
        </is>
      </c>
      <c r="M493" s="77" t="inlineStr">
        <is>
          <t>article</t>
        </is>
      </c>
      <c r="N493" s="77" t="inlineStr">
        <is>
          <t>en</t>
        </is>
      </c>
      <c r="O493" s="77" t="inlineStr">
        <is>
          <t>warden: wiener-adaptive residual dynamic encoder for channel charting in future cellular networks|andrea piroddi; triantafyllos kanakis; michael opoku agyeman|2026</t>
        </is>
      </c>
      <c r="P493" s="77" t="inlineStr">
        <is>
          <t>No</t>
        </is>
      </c>
      <c r="Q493" s="77" t="inlineStr">
        <is>
          <t>Citations: 0</t>
        </is>
      </c>
    </row>
    <row r="494" ht="395.5" customHeight="1" s="57">
      <c r="A494" s="77" t="inlineStr">
        <is>
          <t>OA-0493</t>
        </is>
      </c>
      <c r="B494" s="77" t="inlineStr">
        <is>
          <t>Database</t>
        </is>
      </c>
      <c r="C494" s="77" t="inlineStr">
        <is>
          <t>OpenAlex</t>
        </is>
      </c>
      <c r="D494" s="94" t="n">
        <v>46287</v>
      </c>
      <c r="E494" s="77" t="inlineStr">
        <is>
          <t>Multiple queries (Q1-Q10)</t>
        </is>
      </c>
      <c r="F494" s="77" t="inlineStr">
        <is>
          <t>PLGNN: graph neural networks via adaptive feature perturbation and high-way links</t>
        </is>
      </c>
      <c r="G494" s="77" t="inlineStr">
        <is>
          <t>Meixia He; Peican Zhu; Yang Liu; Keke Tang</t>
        </is>
      </c>
      <c r="H494" s="77" t="n">
        <v>2025</v>
      </c>
      <c r="I494" s="77" t="inlineStr">
        <is>
          <t>Complex &amp; Intelligent Systems</t>
        </is>
      </c>
      <c r="J494" s="77" t="inlineStr">
        <is>
          <t>10.1007/s40747-025-01929-2</t>
        </is>
      </c>
      <c r="K494" s="95" t="inlineStr">
        <is>
          <t>https://doi.org/10.1007/s40747-025-01929-2</t>
        </is>
      </c>
      <c r="L494" s="77" t="inlineStr">
        <is>
          <t>Graph neural networks (GNNs) have exhibited remarkable performance in addressing diverse graph learning tasks. However, inevitable missing information in graph networks hinders GNNs from aggregating more abundant feature information, limiting GNNs’ performance. Moreover, missing information further exacerbates the risk of overfitting in GNNs. In this manuscript, we devote to presenting a novel framework, i.e., G raph N eural N etworks via Adaptive Feature P erturbation and High-way L inks (PLGNN), to tackle these challenges. We introduce an efficient high-way links strategy to augment the graph, which enhances the features aggregation of GNNs, thereby improving the performance of PLGNN. Subsequently, an adaptive feature perturbation strategy is proposed to reduce model’s overfitting and also improve robustness of PLGNN. Then, we perform experiments on ten real-world datasets to reveal the superiority of PLGNN, with the corresponding performance being compared with that of state-of-the-art ones. Specifically, the Accuracy improved by an average of 2.6% on five node classification datasets, and an average of 2.1% on five graph classification datasets.</t>
        </is>
      </c>
      <c r="M494" s="77" t="inlineStr">
        <is>
          <t>article</t>
        </is>
      </c>
      <c r="N494" s="77" t="inlineStr">
        <is>
          <t>en</t>
        </is>
      </c>
      <c r="O494" s="77" t="inlineStr">
        <is>
          <t>plgnn: graph neural networks via adaptive feature perturbation and high-way links|meixia he; peican zhu; yang liu; keke tang|2025</t>
        </is>
      </c>
      <c r="P494" s="77" t="inlineStr">
        <is>
          <t>No</t>
        </is>
      </c>
      <c r="Q494" s="77" t="inlineStr">
        <is>
          <t>Citations: 0</t>
        </is>
      </c>
    </row>
    <row r="495" ht="411.9" customHeight="1" s="57">
      <c r="A495" s="77" t="inlineStr">
        <is>
          <t>OA-0494</t>
        </is>
      </c>
      <c r="B495" s="77" t="inlineStr">
        <is>
          <t>Database</t>
        </is>
      </c>
      <c r="C495" s="77" t="inlineStr">
        <is>
          <t>OpenAlex</t>
        </is>
      </c>
      <c r="D495" s="94" t="n">
        <v>46287</v>
      </c>
      <c r="E495" s="77" t="inlineStr">
        <is>
          <t>Multiple queries (Q1-Q10)</t>
        </is>
      </c>
      <c r="F495" s="77" t="inlineStr">
        <is>
          <t>Video-based assessment of surgical skills using frozen pretrained video foundation models</t>
        </is>
      </c>
      <c r="G495" s="77" t="inlineStr">
        <is>
          <t>Sangrock Lee; FNU Rahul; Suvranu De</t>
        </is>
      </c>
      <c r="H495" s="77" t="n">
        <v>2026</v>
      </c>
      <c r="I495" s="77" t="inlineStr">
        <is>
          <t>npj Digital Medicine</t>
        </is>
      </c>
      <c r="J495" s="77" t="inlineStr">
        <is>
          <t>10.1038/s41746-026-03249-2</t>
        </is>
      </c>
      <c r="K495" s="95" t="inlineStr">
        <is>
          <t>https://doi.org/10.1038/s41746-026-03249-2</t>
        </is>
      </c>
      <c r="L495" s="77" t="inlineStr">
        <is>
          <t>Automated video-based surgical skill assessment has advanced rapidly, yet rigorous evaluation of continuous standardized score prediction under participant-level generalization to unseen trainees remains limited. We introduce VBA-Net + , a video-only framework for Fundamentals of Laparoscopic Surgery (FLS) score regression and pass-fail classification using pretrained video foundation models as frozen feature extractors. We evaluate two FLS datasets, suturing and pattern cutting, using VideoPrism, V-JEPA2, and VideoMAE v2, with a frame-level SimCLR baseline. A lightweight fully convolutional head is trained on embeddings offline and evaluated using participant-level leave-one-user-out (LOUO) cross-validation within the standardized assessment protocol. For continuous score prediction, the best representation achieves $${R}^{2}$$ = 0.6367 for suturing and 0.9261 for pattern cutting. For pass-fail classification at official FLS thresholds, area under the receiver operating characteristic curve (AUC) reaches 0.9073 and 0.9906, respectively. Frozen video-encoder pipelines generally outperformed the frame-level SimCLR pipeline, particularly for suturing, providing a benchmark for video-only FLS assessment.</t>
        </is>
      </c>
      <c r="M495" s="77" t="inlineStr">
        <is>
          <t>article</t>
        </is>
      </c>
      <c r="N495" s="77" t="inlineStr">
        <is>
          <t>en</t>
        </is>
      </c>
      <c r="O495" s="77" t="inlineStr">
        <is>
          <t>video-based assessment of surgical skills using frozen pretrained video foundation models|sangrock lee; fnu rahul; suvranu de|2026</t>
        </is>
      </c>
      <c r="P495" s="77" t="inlineStr">
        <is>
          <t>No</t>
        </is>
      </c>
      <c r="Q495" s="77" t="inlineStr">
        <is>
          <t>Citations: 0</t>
        </is>
      </c>
    </row>
    <row r="496" ht="822.35" customHeight="1" s="57">
      <c r="A496" s="77" t="inlineStr">
        <is>
          <t>OA-0495</t>
        </is>
      </c>
      <c r="B496" s="77" t="inlineStr">
        <is>
          <t>Database</t>
        </is>
      </c>
      <c r="C496" s="77" t="inlineStr">
        <is>
          <t>OpenAlex</t>
        </is>
      </c>
      <c r="D496" s="94" t="n">
        <v>46287</v>
      </c>
      <c r="E496" s="77" t="inlineStr">
        <is>
          <t>Multiple queries (Q1-Q10)</t>
        </is>
      </c>
      <c r="F496" s="77" t="inlineStr">
        <is>
          <t>An Axiomatic Approach to General Intelligence: SANC( E 3) Self-organizing Active Network of Concepts with Energy E 3</t>
        </is>
      </c>
      <c r="G496" s="77" t="inlineStr">
        <is>
          <t>Daesuk Kwon; Won-Gi Paeng</t>
        </is>
      </c>
      <c r="H496" s="77" t="n">
        <v>2026</v>
      </c>
      <c r="I496" s="77" t="inlineStr">
        <is>
          <t>Journal of Artificial General Intelligence</t>
        </is>
      </c>
      <c r="J496" s="77" t="inlineStr">
        <is>
          <t>10.2478/jagi-2026-0001</t>
        </is>
      </c>
      <c r="K496" s="95" t="inlineStr">
        <is>
          <t>https://doi.org/10.2478/jagi-2026-0001</t>
        </is>
      </c>
      <c r="L496" s="77" t="inlineStr">
        <is>
          <t>Abstract General intelligence must reorganize experience into internal structures that enable prediction and action under finite resources. Existing systems implicitly presuppose fixed primitive units— tokens, subwords, pixels, or predefined sensor channels—thereby bypassing the question of how representational units themselves emerge and stabilize. This paper proposes Self-organizing Active Network of Concepts with Energy E 3 – SANC( E 3), an axiomatic framework in which representational units are not given a priori but instead arise as stable outcomes of competitive selection, reconstruction, and compression under finite activation capacity, governed by the explicit minimization of an energy functional E 3 = λ 1 L rec + λ 2 C struct + λ 3 C update . SANC( E 3 ) draws a principled distinction between system tokens —structural anchors such as {here, now, I} and sensory sources—and tokens that emerge through self-organization during co-occurring events. Five core axioms formalize finite capacity, association from co-occurrence, similarity-based competition, confidence-based stabilization, and the reconstruction–compression– update trade-off. Residual capacity C remain ( t ) is introduced as an explicit control variable that dynamically modulates representation creation, stabilization, and deletion thresholds. A key feature of the framework is a pseudo-memory-mapped I/O mechanism , through which internally replayed Gestalts are processed via the same axiomatic pathway as external sensory input. At the theoretical level, perception, imagination, prediction, planning, and action are unified within a single representational and energetic process. This unification is intended as a structural account: it does not claim that a complete implemented AGI system is provided here, but specifies how these processes can be described within one axiomatic pathway. The same account naturally extends the framework to embodied and physical agents, where interaction with the environment and motor behavior are treated as continuations of Gestalt completion rather than as separate control modules. From the axioms, twelve propositions are derived, suggesting how category formation, automatic threshold tuning, hierarchical organization, unsupervised learning, and high-level cognitive activities—dialogue, authoring, perception, causal inference, and action—can be understood as instances of Gestalt completion under E 3 minimization .</t>
        </is>
      </c>
      <c r="M496" s="77" t="inlineStr">
        <is>
          <t>article</t>
        </is>
      </c>
      <c r="N496" s="77" t="inlineStr">
        <is>
          <t>en</t>
        </is>
      </c>
      <c r="O496" s="77" t="inlineStr">
        <is>
          <t>an axiomatic approach to general intelligence: sanc( e 3) self-organizing active network of concepts with energy e 3|daesuk kwon; won-gi paeng|2026</t>
        </is>
      </c>
      <c r="P496" s="77" t="inlineStr">
        <is>
          <t>No</t>
        </is>
      </c>
      <c r="Q496" s="77" t="inlineStr">
        <is>
          <t>Citations: 0</t>
        </is>
      </c>
    </row>
    <row r="497" ht="707.45" customHeight="1" s="57">
      <c r="A497" s="77" t="inlineStr">
        <is>
          <t>OA-0496</t>
        </is>
      </c>
      <c r="B497" s="77" t="inlineStr">
        <is>
          <t>Database</t>
        </is>
      </c>
      <c r="C497" s="77" t="inlineStr">
        <is>
          <t>OpenAlex</t>
        </is>
      </c>
      <c r="D497" s="94" t="n">
        <v>46287</v>
      </c>
      <c r="E497" s="77" t="inlineStr">
        <is>
          <t>Multiple queries (Q1-Q10)</t>
        </is>
      </c>
      <c r="F497" s="77" t="inlineStr">
        <is>
          <t>Progression-guided spatiotemporal memory transformers for accurate and consistent longitudinal brain tumor segmentation</t>
        </is>
      </c>
      <c r="G497" s="77" t="inlineStr">
        <is>
          <t>Sandeep Kumar Mathivanan; Shamala K. Subramaniam; Dafik; Sunder R; Sangeetha S.K.B; Siva Shankar S</t>
        </is>
      </c>
      <c r="H497" s="77" t="n">
        <v>2026</v>
      </c>
      <c r="I497" s="77" t="inlineStr">
        <is>
          <t>Scientific Reports</t>
        </is>
      </c>
      <c r="J497" s="77" t="inlineStr">
        <is>
          <t>10.1038/s41598-026-53337-2</t>
        </is>
      </c>
      <c r="K497" s="95" t="inlineStr">
        <is>
          <t>https://doi.org/10.1038/s41598-026-53337-2</t>
        </is>
      </c>
      <c r="L497" s="77" t="inlineStr">
        <is>
          <t>For monitoring the progression of the disease and the efficacy of treatment, it is essential to segment the brain tumor. The majority of the available deep learning models in use today are based on discrete time points without considering the continuity of the process, which causes irregular shapes of the tumors in the subsequent images. In this study, a model called Progression-Guided Spatiotemporal Memory Transformer (PGSMT) has been proposed, which has a unique design to overcome the constraints. A progression-aware temporal memory module, where the latent tumor representation is built up across successive MRI scans, a cross-time structural alignment mechanism, where the consistency of tumor morphology is preserved with the ability to accommodate pathological changes, and a boundary-enhanced transformer encoder, where the spatial dependencies are captured and stored for precise boundary delineation, are the three major components of the proposed framework. PGSMT learns the temporal weighting, making it possible for the network to distinguish between noise and actual progression, unlike other temporal fusion methods. When compared with the Convolutional Neural Network (CNN), hybrid CNN-Transformer, and Transformer models, the proposed PGSMT outperforms these models in the BraTS longitudinal benchmark dataset. PGSMT shows statistically significant improvements (p &lt; 0.05), with 88.1% Dice for the enhancing tumor, 90.2% Dice for the tumor core, and 93.0% Dice for the total tumor. while reducing inter-scan volumetric inconsistencies significantly. The relevant therapeutic interest in the dynamics of changing tumor volumes is substantiated by attention analysis. With respect to the empirical evaluation on the BraTS longitudinal data set, the results achieve 88.1% Dice for the enhancing tumor, 90.2% Dice for the tumor core, and 93.0% Dice for the total tumor, demonstrating statistically significant improvements (p &lt; 0.05) compared to traditional methods, while the results indicate increased stability in terms of temporal variance.</t>
        </is>
      </c>
      <c r="M497" s="77" t="inlineStr">
        <is>
          <t>article</t>
        </is>
      </c>
      <c r="N497" s="77" t="inlineStr">
        <is>
          <t>en</t>
        </is>
      </c>
      <c r="O497" s="77" t="inlineStr">
        <is>
          <t>progression-guided spatiotemporal memory transformers for accurate and consistent longitudinal brain tumor segmentation|sandeep kumar mathivanan; shamala k. subramaniam; dafik; sunder r; sangeetha s.k.b; siva shankar s|2026</t>
        </is>
      </c>
      <c r="P497" s="77" t="inlineStr">
        <is>
          <t>No</t>
        </is>
      </c>
      <c r="Q497" s="77" t="inlineStr">
        <is>
          <t>Citations: 0</t>
        </is>
      </c>
    </row>
    <row r="498" ht="247.75" customHeight="1" s="57">
      <c r="A498" s="77" t="inlineStr">
        <is>
          <t>OA-0497</t>
        </is>
      </c>
      <c r="B498" s="77" t="inlineStr">
        <is>
          <t>Database</t>
        </is>
      </c>
      <c r="C498" s="77" t="inlineStr">
        <is>
          <t>OpenAlex</t>
        </is>
      </c>
      <c r="D498" s="94" t="n">
        <v>46287</v>
      </c>
      <c r="E498" s="77" t="inlineStr">
        <is>
          <t>Multiple queries (Q1-Q10)</t>
        </is>
      </c>
      <c r="F498" s="77" t="inlineStr">
        <is>
          <t>Large language models – the future of fundamental physics?</t>
        </is>
      </c>
      <c r="G498" s="77" t="inlineStr">
        <is>
          <t>Caroline Heneka; Florian Nieser; Ayodele Ore; Tilman Plehn; Daniel Schiller</t>
        </is>
      </c>
      <c r="H498" s="77" t="n">
        <v>2026</v>
      </c>
      <c r="I498" s="77" t="inlineStr">
        <is>
          <t>SciPost Physics</t>
        </is>
      </c>
      <c r="J498" s="77" t="inlineStr">
        <is>
          <t>10.21468/scipostphys.20.3.070</t>
        </is>
      </c>
      <c r="K498" s="95" t="inlineStr">
        <is>
          <t>https://doi.org/10.21468/scipostphys.20.3.070</t>
        </is>
      </c>
      <c r="L498" s="77" t="inlineStr">
        <is>
          <t>For many fundamental physics applications, transformers, as the state of the art in learning complex correlations, benefit from pretraining on quasi-out-of-domain data. The obvious question is whether we can exploit Large Language Models, requiring proper out-of-domain transfer learning. We show how the Qwen2.5 LLM can be used to analyze and generate SKA data, specifically 3D maps of the cosmological large-scale structure for a large part of the observable Universe. We combine the LLM with connector networks and show, for cosmological parameter regression and lightcone generation, that this Lightcone LLM (L3M) with Qwen2.5 weights outperforms standard initialization and compares favorably with dedicated networks of matching size.</t>
        </is>
      </c>
      <c r="M498" s="77" t="inlineStr">
        <is>
          <t>article</t>
        </is>
      </c>
      <c r="N498" s="77" t="inlineStr">
        <is>
          <t>en</t>
        </is>
      </c>
      <c r="O498" s="77" t="inlineStr">
        <is>
          <t>large language models – the future of fundamental physics?|caroline heneka; florian nieser; ayodele ore; tilman plehn; daniel schiller|2026</t>
        </is>
      </c>
      <c r="P498" s="77" t="inlineStr">
        <is>
          <t>No</t>
        </is>
      </c>
      <c r="Q498" s="77" t="inlineStr">
        <is>
          <t>Citations: 0</t>
        </is>
      </c>
    </row>
    <row r="499" ht="576.1" customHeight="1" s="57">
      <c r="A499" s="77" t="inlineStr">
        <is>
          <t>OA-0498</t>
        </is>
      </c>
      <c r="B499" s="77" t="inlineStr">
        <is>
          <t>Database</t>
        </is>
      </c>
      <c r="C499" s="77" t="inlineStr">
        <is>
          <t>OpenAlex</t>
        </is>
      </c>
      <c r="D499" s="94" t="n">
        <v>46287</v>
      </c>
      <c r="E499" s="77" t="inlineStr">
        <is>
          <t>Multiple queries (Q1-Q10)</t>
        </is>
      </c>
      <c r="F499" s="77" t="inlineStr">
        <is>
          <t>Presence Without Consciousness</t>
        </is>
      </c>
      <c r="G499" s="77" t="inlineStr">
        <is>
          <t>Diana Lengua</t>
        </is>
      </c>
      <c r="H499" s="77" t="n">
        <v>2026</v>
      </c>
      <c r="I499" s="77" t="inlineStr">
        <is>
          <t>Media theory.</t>
        </is>
      </c>
      <c r="J499" s="77" t="inlineStr">
        <is>
          <t>10.70064/mt.v10i1.1374</t>
        </is>
      </c>
      <c r="K499" s="95" t="inlineStr">
        <is>
          <t>https://doi.org/10.70064/mt.v10i1.1374</t>
        </is>
      </c>
      <c r="L499" s="77" t="inlineStr">
        <is>
          <t>Affective robots, agentic AI, and post-mortem avatars have given rise to a growing interest in defining an internal domain limited to consciousness, one that has, in some respects, obscured the effects these entities exert on the world. As systems begin to generate synthetic phenomenology, does the problem of consciousness give way to an ontological question about the attribution of being, or does it remain a question about the functional and epistemic conditions of experience? This paper advances a philosophical account of presence as a relational and emergent mode of being that arises as an effect within the flow of pure experience. The analysis moves between phenomenology and synthetic cognition. Drawing on Husserl’s account of intentionality and its reconfiguration in robotic perception, it considers how synthetic phenomenology can be used to describe machinic forms of world-relation. In this regard, William James’s radical empiricism, particularly the provocation of ‘Does consciousness exist?’ (1904), offers a metaphysical agenda for understanding synthetic experience as continuous with natural processes of relation and effect. Such a reorientation recasts the metaphysics of experience as neither substance-based nor representational but processual and distributed. Presence appears as an emergent property of interaction among heterogeneous agencies, extending cognition beyond the biological and re-embedding epistemology within the material operations of computational infrastructures. This approach supports further inquiry into post-biotic modes of thought and the ethics of delegated cognition within the evolving panorama of artificial agencies.</t>
        </is>
      </c>
      <c r="M499" s="77" t="inlineStr">
        <is>
          <t>article</t>
        </is>
      </c>
      <c r="N499" s="77" t="inlineStr">
        <is>
          <t>en</t>
        </is>
      </c>
      <c r="O499" s="77" t="inlineStr">
        <is>
          <t>presence without consciousness|diana lengua|2026</t>
        </is>
      </c>
      <c r="P499" s="77" t="inlineStr">
        <is>
          <t>No</t>
        </is>
      </c>
      <c r="Q499" s="77" t="inlineStr">
        <is>
          <t>Citations: 0</t>
        </is>
      </c>
    </row>
    <row r="500" ht="625.35" customHeight="1" s="57">
      <c r="A500" s="77" t="inlineStr">
        <is>
          <t>OA-0499</t>
        </is>
      </c>
      <c r="B500" s="77" t="inlineStr">
        <is>
          <t>Database</t>
        </is>
      </c>
      <c r="C500" s="77" t="inlineStr">
        <is>
          <t>OpenAlex</t>
        </is>
      </c>
      <c r="D500" s="94" t="n">
        <v>46287</v>
      </c>
      <c r="E500" s="77" t="inlineStr">
        <is>
          <t>Multiple queries (Q1-Q10)</t>
        </is>
      </c>
      <c r="F500" s="77" t="inlineStr">
        <is>
          <t>Spatiotemporal Predictive Pre-training for Robotic Motor Control</t>
        </is>
      </c>
      <c r="G500" s="77" t="inlineStr">
        <is>
          <t>Jiange Yang; Bei Liu; Jianlong Fu; Bocheng Pan; Gangshan Wu; Limin Wang</t>
        </is>
      </c>
      <c r="H500" s="77" t="n">
        <v>2026</v>
      </c>
      <c r="I500" s="77" t="inlineStr">
        <is>
          <t>International Journal of Computer Vision</t>
        </is>
      </c>
      <c r="J500" s="77" t="inlineStr">
        <is>
          <t>10.1007/s11263-026-02948-3</t>
        </is>
      </c>
      <c r="K500" s="95" t="inlineStr">
        <is>
          <t>https://doi.org/10.1007/s11263-026-02948-3</t>
        </is>
      </c>
      <c r="L500" s="77" t="inlineStr">
        <is>
          <t>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is>
      </c>
      <c r="M500" s="77" t="inlineStr">
        <is>
          <t>article</t>
        </is>
      </c>
      <c r="N500" s="77" t="inlineStr">
        <is>
          <t>en</t>
        </is>
      </c>
      <c r="O500" s="77" t="inlineStr">
        <is>
          <t>spatiotemporal predictive pre-training for robotic motor control|jiange yang; bei liu; jianlong fu; bocheng pan; gangshan wu; limin wang|2026</t>
        </is>
      </c>
      <c r="P500" s="77" t="inlineStr">
        <is>
          <t>No</t>
        </is>
      </c>
      <c r="Q500" s="77" t="inlineStr">
        <is>
          <t>Citations: 0</t>
        </is>
      </c>
    </row>
    <row r="501" ht="592.5" customHeight="1" s="57">
      <c r="A501" s="77" t="inlineStr">
        <is>
          <t>OA-0500</t>
        </is>
      </c>
      <c r="B501" s="77" t="inlineStr">
        <is>
          <t>Database</t>
        </is>
      </c>
      <c r="C501" s="77" t="inlineStr">
        <is>
          <t>OpenAlex</t>
        </is>
      </c>
      <c r="D501" s="94" t="n">
        <v>46287</v>
      </c>
      <c r="E501" s="77" t="inlineStr">
        <is>
          <t>Multiple queries (Q1-Q10)</t>
        </is>
      </c>
      <c r="F501" s="77" t="inlineStr">
        <is>
          <t>Comparison of image processing models in quark-gluon jet classification</t>
        </is>
      </c>
      <c r="G501" s="77" t="inlineStr">
        <is>
          <t>Daeun Kim; J. Cho; Jiwon Lee; Wonjun Jeong; Hyeongwoo Noh; Giyeong Kim; Seunghwan Yang; M. J. Kweon</t>
        </is>
      </c>
      <c r="H501" s="77" t="n">
        <v>2026</v>
      </c>
      <c r="I501" s="77" t="inlineStr">
        <is>
          <t>Physica Scripta</t>
        </is>
      </c>
      <c r="J501" s="77" t="inlineStr">
        <is>
          <t>10.1088/1402-4896/aea827</t>
        </is>
      </c>
      <c r="K501" s="95" t="inlineStr">
        <is>
          <t>https://doi.org/10.1088/1402-4896/aea827</t>
        </is>
      </c>
      <c r="L501" s="77" t="inlineStr">
        <is>
          <t>Abstract Quark–gluon discrimination provides a useful test case for studying how different machine-learning architectures learn the spatial structure of QCD radiation. In this work, we compare convolutional neural network (CNN), Vision Transformers (ViT), and hierarchical Swin Transformers using the same three-channel jet-image representation, consisting of charged-particle momentum, neutral-particle momentum, and charged-particle multiplicity from PYTHIA 8 jets. We study their performance for different training-set sizes and fine-tuning configurations, with particular attention to the role of local and global information in the jet images. CNN and Swin models consistently perform better than ViT in the cases studied. Since both CNN and Swin retain a strong local component in their architectures, this suggests that local jet substructure plays an important role in quark–gluon discrimination. The performance of the hierarchical Swin model also suggests that combining local features over larger spatial scales is useful. Block-wise fine-tuning improves the performance of the Transformer models, although the improvement becomes smaller and the training less stable as more blocks are unfrozen. We also find that self-supervised Momentum Contrast (MoCo) pretraining improves the model initialization, particularly when the amount of labeled training data is limited. Based on these observations, we developed a smaller Swin model adopted to the jet-image representation used in this study. It achieves comparable performance with substantially fewer parameters. The results show that it is important to adapt the model architecture and training procedure to the specific input characteristics of High Energy Physics (HEP) data when applying vision models in HEP.</t>
        </is>
      </c>
      <c r="M501" s="77" t="inlineStr">
        <is>
          <t>article</t>
        </is>
      </c>
      <c r="N501" s="77" t="n"/>
      <c r="O501" s="77" t="inlineStr">
        <is>
          <t>comparison of image processing models in quark-gluon jet classification|daeun kim; j. cho; jiwon lee; wonjun jeong; hyeongwoo noh; giyeong kim; seunghwan yang; m. j. kweon|2026</t>
        </is>
      </c>
      <c r="P501" s="77" t="inlineStr">
        <is>
          <t>No</t>
        </is>
      </c>
      <c r="Q501" s="77" t="inlineStr">
        <is>
          <t>Citations: 0</t>
        </is>
      </c>
    </row>
    <row r="502" ht="247.75" customHeight="1" s="57">
      <c r="A502" s="77" t="inlineStr">
        <is>
          <t>OA-0501</t>
        </is>
      </c>
      <c r="B502" s="77" t="inlineStr">
        <is>
          <t>Database</t>
        </is>
      </c>
      <c r="C502" s="77" t="inlineStr">
        <is>
          <t>OpenAlex</t>
        </is>
      </c>
      <c r="D502" s="94" t="n">
        <v>46287</v>
      </c>
      <c r="E502" s="77" t="inlineStr">
        <is>
          <t>Multiple queries (Q1-Q10)</t>
        </is>
      </c>
      <c r="F502" s="77" t="inlineStr">
        <is>
          <t>Máquinas que piensan</t>
        </is>
      </c>
      <c r="G502" s="77" t="inlineStr">
        <is>
          <t>Carles Fenollosa</t>
        </is>
      </c>
      <c r="H502" s="77" t="n">
        <v>2025</v>
      </c>
      <c r="I502" s="77" t="inlineStr">
        <is>
          <t>Mètode: Revista de difusió de la investigació de la Universitat de Valencia</t>
        </is>
      </c>
      <c r="J502" s="77" t="inlineStr">
        <is>
          <t>10.7203/metode.15.30523</t>
        </is>
      </c>
      <c r="K502" s="95" t="inlineStr">
        <is>
          <t>https://doi.org/10.7203/metode.15.30523</t>
        </is>
      </c>
      <c r="L502" s="77" t="inlineStr">
        <is>
          <t>El desenvolupament de la intel·ligència artificial (IA) ha seguit un patró d’avanços incrementals que, amb l’aparició de models de llenguatge extensos, han culminat en un punt d’inflexió amb el producte ChatGPT. Durant dècades, la intel·ligència artificial va ser vista com una disciplina de promeses incomplides, però l’aprenentatge profund ha demostrat ser la clau per al desenvolupament de models capaços de pensar. Aquest article revisa l’evolució de la IA, destacant com els models actuals amenacen de trencar el vincle entre IA forta i IA general. S’analitza l’arquitectura del transformador, el seu impacte en la representació semàntica i el raonament, i s’argumenta que aquests models han assolit una forma funcional de pensament.</t>
        </is>
      </c>
      <c r="M502" s="77" t="inlineStr">
        <is>
          <t>article</t>
        </is>
      </c>
      <c r="N502" s="77" t="inlineStr">
        <is>
          <t>en</t>
        </is>
      </c>
      <c r="O502" s="77" t="inlineStr">
        <is>
          <t>máquinas que piensan|carles fenollosa|2025</t>
        </is>
      </c>
      <c r="P502" s="77" t="inlineStr">
        <is>
          <t>No</t>
        </is>
      </c>
      <c r="Q502" s="77" t="inlineStr">
        <is>
          <t>Citations: 0</t>
        </is>
      </c>
    </row>
    <row r="503" ht="214.9" customHeight="1" s="57">
      <c r="A503" s="77" t="inlineStr">
        <is>
          <t>OA-0502</t>
        </is>
      </c>
      <c r="B503" s="77" t="inlineStr">
        <is>
          <t>Database</t>
        </is>
      </c>
      <c r="C503" s="77" t="inlineStr">
        <is>
          <t>OpenAlex</t>
        </is>
      </c>
      <c r="D503" s="94" t="n">
        <v>46287</v>
      </c>
      <c r="E503" s="77" t="inlineStr">
        <is>
          <t>Multiple queries (Q1-Q10)</t>
        </is>
      </c>
      <c r="F503" s="77" t="inlineStr">
        <is>
          <t>Review of open foundation models and datasets for ECG and PPG waveforms</t>
        </is>
      </c>
      <c r="G503" s="77" t="inlineStr">
        <is>
          <t>Ahram Han; Takeshi Tohyama; Dukyong Yoon; Kenneth Paik; Brian Gow; Leo Anthony Celi; Hyeonhoon Lee; Hyung‐Chul Lee</t>
        </is>
      </c>
      <c r="H503" s="77" t="n">
        <v>2026</v>
      </c>
      <c r="I503" s="77" t="inlineStr">
        <is>
          <t>npj Digital Medicine</t>
        </is>
      </c>
      <c r="J503" s="77" t="inlineStr">
        <is>
          <t>10.1038/s41746-026-03101-7</t>
        </is>
      </c>
      <c r="K503" s="95" t="inlineStr">
        <is>
          <t>https://doi.org/10.1038/s41746-026-03101-7</t>
        </is>
      </c>
      <c r="L503" s="77" t="inlineStr">
        <is>
          <t>Foundation models (FMs) offer a promising approach for electrocardiography (ECG) and photoplethysmography (PPG) analysis, enabling reusable representations across tasks without large labeled datasets or task-specific training. We review open ECG/PPG FMs and datasets, outlining cardiovascular applications. Advantages include data efficiency and generalizability, though challenges remain, particularly reliance on homogeneous pretraining datasets and the absence of standardized evaluation frameworks. This review guides clinicians in understanding and applying FMs in cardiovascular research.</t>
        </is>
      </c>
      <c r="M503" s="77" t="inlineStr">
        <is>
          <t>article</t>
        </is>
      </c>
      <c r="N503" s="77" t="inlineStr">
        <is>
          <t>en</t>
        </is>
      </c>
      <c r="O503" s="77" t="inlineStr">
        <is>
          <t>review of open foundation models and datasets for ecg and ppg waveforms|ahram han; takeshi tohyama; dukyong yoon; kenneth paik; brian gow; leo anthony celi; hyeonhoon lee; hyung‐chul lee|2026</t>
        </is>
      </c>
      <c r="P503" s="77" t="inlineStr">
        <is>
          <t>No</t>
        </is>
      </c>
      <c r="Q503" s="77" t="inlineStr">
        <is>
          <t>Citations: 0</t>
        </is>
      </c>
    </row>
    <row r="504" ht="428.35" customHeight="1" s="57">
      <c r="A504" s="77" t="inlineStr">
        <is>
          <t>OA-0503</t>
        </is>
      </c>
      <c r="B504" s="77" t="inlineStr">
        <is>
          <t>Database</t>
        </is>
      </c>
      <c r="C504" s="77" t="inlineStr">
        <is>
          <t>OpenAlex</t>
        </is>
      </c>
      <c r="D504" s="94" t="n">
        <v>46287</v>
      </c>
      <c r="E504" s="77" t="inlineStr">
        <is>
          <t>Multiple queries (Q1-Q10)</t>
        </is>
      </c>
      <c r="F504" s="77" t="inlineStr">
        <is>
          <t>Advances in the Interpretation of the Electrocardiogram by Artificial Intelligence</t>
        </is>
      </c>
      <c r="G504" s="77" t="inlineStr">
        <is>
          <t>S. Suave Lobodzinski; Ryszard Piotrowicz</t>
        </is>
      </c>
      <c r="H504" s="77" t="n">
        <v>2026</v>
      </c>
      <c r="I504" s="77" t="inlineStr">
        <is>
          <t>Diagnostics</t>
        </is>
      </c>
      <c r="J504" s="77" t="inlineStr">
        <is>
          <t>10.3390/diagnostics16142167</t>
        </is>
      </c>
      <c r="K504" s="95" t="inlineStr">
        <is>
          <t>https://doi.org/10.3390/diagnostics16142167</t>
        </is>
      </c>
      <c r="L504" s="77" t="inlineStr">
        <is>
          <t>The electrocardiogram (ECG) is essential for cardiovascular diagnosis but limited by inter-observer variability, low sensitivity for subclinical disease, and labor-intensive telemonitoring analysis. Artificial intelligence (AI), particularly deep learning, addresses these constraints by extracting high-dimensional patterns that correlate with arrhythmias, structural abnormalities, and systemic conditions. This integrative review synthesizes recent advances in AI-enabled ECG, covering technical foundations-including foundation models and validation strategies-and clinical applications, such as arrhythmia detection, structural heart disease identification, and digital biomarker derivation. We discuss emerging trends like self-supervised learning, multimodal integration, generative models, and explainability techniques. Furthermore, we tackle critical challenges regarding generalizability, algorithmic bias, privacy, and regulatory systems. Finally, we outline research priorities, including curated open datasets, and deployment in resource-constrained settings. With stringent validation, transparent governance, and human-centered design, AI-ECG has the potential to enhance cardiovascular diagnostics and clinical outcomes across a variety of healthcare settings.</t>
        </is>
      </c>
      <c r="M504" s="77" t="inlineStr">
        <is>
          <t>article</t>
        </is>
      </c>
      <c r="N504" s="77" t="inlineStr">
        <is>
          <t>en</t>
        </is>
      </c>
      <c r="O504" s="77" t="inlineStr">
        <is>
          <t>advances in the interpretation of the electrocardiogram by artificial intelligence|s. suave lobodzinski; ryszard piotrowicz|2026</t>
        </is>
      </c>
      <c r="P504" s="77" t="inlineStr">
        <is>
          <t>No</t>
        </is>
      </c>
      <c r="Q504" s="77" t="inlineStr">
        <is>
          <t>Citations: 0</t>
        </is>
      </c>
    </row>
    <row r="505" ht="608.95" customHeight="1" s="57">
      <c r="A505" s="77" t="inlineStr">
        <is>
          <t>OA-0504</t>
        </is>
      </c>
      <c r="B505" s="77" t="inlineStr">
        <is>
          <t>Database</t>
        </is>
      </c>
      <c r="C505" s="77" t="inlineStr">
        <is>
          <t>OpenAlex</t>
        </is>
      </c>
      <c r="D505" s="94" t="n">
        <v>46287</v>
      </c>
      <c r="E505" s="77" t="inlineStr">
        <is>
          <t>Multiple queries (Q1-Q10)</t>
        </is>
      </c>
      <c r="F505" s="77" t="inlineStr">
        <is>
          <t>A social neuroscience perspective on maize input-use decisions: a grounded theory study from Bengkayang, West Kalimantan, Indonesia</t>
        </is>
      </c>
      <c r="G505" s="77" t="inlineStr">
        <is>
          <t>Pepi Rospina Pertiwi; Bayu Eka Wicaksana; Ludivica Endang Setijorini; Heny Kurniawati; Erika Pradana Putri; Ismail Hasvi; Anita Suharyani; Sawitania Situmorang</t>
        </is>
      </c>
      <c r="H505" s="77" t="n">
        <v>2026</v>
      </c>
      <c r="I505" s="77" t="n"/>
      <c r="J505" s="77" t="inlineStr">
        <is>
          <t>10.33474/jase.v7i1.25240</t>
        </is>
      </c>
      <c r="K505" s="95" t="inlineStr">
        <is>
          <t>https://doi.org/10.33474/jase.v7i1.25240</t>
        </is>
      </c>
      <c r="L505" s="77" t="inlineStr">
        <is>
          <t>Maize plays a strategic role in Indonesia’s food security; however, productivity disparities persist despite the availability of production inputs, indicating that farmers’ decisions are shaped not only by technical factors but also by behavioral processes. Existing studies predominantly emphasize physical and economic determinants while overlooking the sociocognitive and affective dimensions underlying farmers’ behavior. Unlike previous studies that rely on linear behavioral frameworks such as the Theory of Planned Behavior, this study adopts a social neuroscience perspective integrated with an inductive grounded theory approach to examine the interaction of cognitive, affective, and social processes in farmers’ input-use decisions. This study employed a qualitative grounded theory design using in-depth, semi-structured interviews with 10 maize farmers in Bengkayang Regency, West Kalimantan, Indonesia, selected through iterative snowball sampling until theoretical saturation (at Participant 3) and conceptual saturation (at Participant 10) were achieved. Data were analyzed using the constant comparative methods, including open, axial, and selective coding. The findings reveal that farmers’ input-use decision-making is shaped by a “relational-collective survival-oriented rationality,” in which decisions are guided not only by individual profit maximization, but also by the need to maintain their social relationships, relational trust, collective security, and livelihood continuity to embrace the uncertainty. These behavioral patterns reflect the interaction of cognitive evaluation, affective regulation, and socially embedded experiences associated with the prefrontal cortex, limbic system, and social brain functions, implying the need for more relational and participatory development approaches.</t>
        </is>
      </c>
      <c r="M505" s="77" t="inlineStr">
        <is>
          <t>article</t>
        </is>
      </c>
      <c r="N505" s="77" t="inlineStr">
        <is>
          <t>en</t>
        </is>
      </c>
      <c r="O505" s="77" t="inlineStr">
        <is>
          <t>a social neuroscience perspective on maize input-use decisions: a grounded theory study from bengkayang, west kalimantan, indonesia|pepi rospina pertiwi; bayu eka wicaksana; ludivica endang setijorini; heny kurniawati; erika pradana putri; ismail hasvi; anita suharyani; sawitania situmorang|2026</t>
        </is>
      </c>
      <c r="P505" s="77" t="inlineStr">
        <is>
          <t>No</t>
        </is>
      </c>
      <c r="Q505" s="77" t="inlineStr">
        <is>
          <t>Citations: 0</t>
        </is>
      </c>
    </row>
    <row r="506" ht="494" customHeight="1" s="57">
      <c r="A506" s="77" t="inlineStr">
        <is>
          <t>OA-0505</t>
        </is>
      </c>
      <c r="B506" s="77" t="inlineStr">
        <is>
          <t>Database</t>
        </is>
      </c>
      <c r="C506" s="77" t="inlineStr">
        <is>
          <t>OpenAlex</t>
        </is>
      </c>
      <c r="D506" s="94" t="n">
        <v>46287</v>
      </c>
      <c r="E506" s="77" t="inlineStr">
        <is>
          <t>Multiple queries (Q1-Q10)</t>
        </is>
      </c>
      <c r="F506" s="77" t="inlineStr">
        <is>
          <t>Emotion recognition from body movement through interpretable motion-aware sequential modeling</t>
        </is>
      </c>
      <c r="G506" s="77" t="inlineStr">
        <is>
          <t>Sergio Esteban-Romero; Iván Martín-Fernández; Rubén San-Segundo; Manuel Gil-Martín; Fernando Fernández-Martínez</t>
        </is>
      </c>
      <c r="H506" s="77" t="n">
        <v>2026</v>
      </c>
      <c r="I506" s="77" t="inlineStr">
        <is>
          <t>Frontiers in Artificial Intelligence</t>
        </is>
      </c>
      <c r="J506" s="77" t="inlineStr">
        <is>
          <t>10.3389/frai.2026.1897208</t>
        </is>
      </c>
      <c r="K506" s="95" t="inlineStr">
        <is>
          <t>https://doi.org/10.3389/frai.2026.1897208</t>
        </is>
      </c>
      <c r="L506" s="77" t="inlineStr">
        <is>
          <t>Emotion recognition from bodily movement remains a challenging problem, particularly when only pose-based motion sequences are available and emotionally informative content is not uniformly distributed across time. In this work, we propose a Window Transformer architecture grounded in the Multiple Instance Learning (MIL) paradigm to address this challenge. Rather than processing the full sequence as a single temporal stream, the model decomposes it into overlapping windows and learns to assign greater relevance to those segments containing stronger emotional content. This formulation provides a more interpretable framework, since the learned relevance scores reveal which temporal regions drive the final prediction, while also yielding richer, context-aware representations of each segment. We evaluate the proposed approach on two publicly available datasets, MEED and DIEM-A, and compare it against a standalone Transformer baseline under different batch size and window configuration settings. The Window Transformer consistently outperforms the baseline and exhibits a more stable behavior across training configurations, achieving best accuracies of 56.35 ± 2.67% on MEED and 23.84 ± 0.83% on DIEM-A in a subject-independent scenario. Beyond performance gains, this work also establishes new benchmark values on both datasets, providing reference results that future research on bodily emotion recognition can build on.</t>
        </is>
      </c>
      <c r="M506" s="77" t="inlineStr">
        <is>
          <t>article</t>
        </is>
      </c>
      <c r="N506" s="77" t="inlineStr">
        <is>
          <t>en</t>
        </is>
      </c>
      <c r="O506" s="77" t="inlineStr">
        <is>
          <t>emotion recognition from body movement through interpretable motion-aware sequential modeling|sergio esteban-romero; iván martín-fernández; rubén san-segundo; manuel gil-martín; fernando fernández-martínez|2026</t>
        </is>
      </c>
      <c r="P506" s="77" t="inlineStr">
        <is>
          <t>No</t>
        </is>
      </c>
      <c r="Q506" s="77" t="inlineStr">
        <is>
          <t>Citations: 0</t>
        </is>
      </c>
    </row>
    <row r="507" ht="411.9" customHeight="1" s="57">
      <c r="A507" s="77" t="inlineStr">
        <is>
          <t>OA-0506</t>
        </is>
      </c>
      <c r="B507" s="77" t="inlineStr">
        <is>
          <t>Database</t>
        </is>
      </c>
      <c r="C507" s="77" t="inlineStr">
        <is>
          <t>OpenAlex</t>
        </is>
      </c>
      <c r="D507" s="94" t="n">
        <v>46287</v>
      </c>
      <c r="E507" s="77" t="inlineStr">
        <is>
          <t>Multiple queries (Q1-Q10)</t>
        </is>
      </c>
      <c r="F507" s="77" t="inlineStr">
        <is>
          <t>Towards foundation models for experimental readout systems combining discrete and continuous data</t>
        </is>
      </c>
      <c r="G507" s="77" t="inlineStr">
        <is>
          <t>James Giroux; C. Fanelli</t>
        </is>
      </c>
      <c r="H507" s="77" t="n">
        <v>2026</v>
      </c>
      <c r="I507" s="77" t="inlineStr">
        <is>
          <t>Machine Learning Science and Technology</t>
        </is>
      </c>
      <c r="J507" s="77" t="inlineStr">
        <is>
          <t>10.1088/2632-2153/ae3d81</t>
        </is>
      </c>
      <c r="K507" s="95" t="inlineStr">
        <is>
          <t>https://doi.org/10.1088/2632-2153/ae3d81</t>
        </is>
      </c>
      <c r="L507" s="77" t="inlineStr">
        <is>
          <t>Abstract We present a (proto) foundation model for nuclear physics, capable of operating on low-level detector inputs from Imaging Cherenkov Detectors at the future electron ion collider. Building upon established next-token prediction approaches, we aim to address potential challenges such as resolution loss from existing tokenization schemes and limited support for conditional generation. We propose four key innovations: (i) separate vocabularies for discrete and continuous variates, combined via causal multi-head cross-attention, (ii) continuous kinematic conditioning through prepended context embeddings, (iii) scalable and simple, high-resolution continuous variate tokenization without joint vocabulary inflation, and (iv) class conditional generation through a mixture of experts. Our model enables fast, high-fidelity generation of pixel and time sequences for Cherenkov photons, validated through closure tests in the High Performance detection of internally reflected cherenkov light. We also show our model generalizes to reconstruction tasks such as pion/kaon identification, and noise filtering, in which we show its ability to leverage fine-tuning under specific objectives.</t>
        </is>
      </c>
      <c r="M507" s="77" t="inlineStr">
        <is>
          <t>article</t>
        </is>
      </c>
      <c r="N507" s="77" t="inlineStr">
        <is>
          <t>en</t>
        </is>
      </c>
      <c r="O507" s="77" t="inlineStr">
        <is>
          <t>towards foundation models for experimental readout systems combining discrete and continuous data|james giroux; c. fanelli|2026</t>
        </is>
      </c>
      <c r="P507" s="77" t="inlineStr">
        <is>
          <t>No</t>
        </is>
      </c>
      <c r="Q507" s="77" t="inlineStr">
        <is>
          <t>Citations: 0</t>
        </is>
      </c>
    </row>
    <row r="508" ht="674.6" customHeight="1" s="57">
      <c r="A508" s="77" t="inlineStr">
        <is>
          <t>OA-0507</t>
        </is>
      </c>
      <c r="B508" s="77" t="inlineStr">
        <is>
          <t>Database</t>
        </is>
      </c>
      <c r="C508" s="77" t="inlineStr">
        <is>
          <t>OpenAlex</t>
        </is>
      </c>
      <c r="D508" s="94" t="n">
        <v>46287</v>
      </c>
      <c r="E508" s="77" t="inlineStr">
        <is>
          <t>Multiple queries (Q1-Q10)</t>
        </is>
      </c>
      <c r="F508" s="77" t="inlineStr">
        <is>
          <t>Uncertainty-Aware Stochastic Hybrid World Models with Neural Map Memory for Autonomous Navigation in Partially Observable Grid Environments</t>
        </is>
      </c>
      <c r="G508" s="77" t="inlineStr">
        <is>
          <t>Arwa Saad; Amer Ibrahim; Shashi Gupta</t>
        </is>
      </c>
      <c r="H508" s="77" t="n">
        <v>2026</v>
      </c>
      <c r="I508" s="77" t="inlineStr">
        <is>
          <t>Computational Discovery and Intelligent Systems (CDIS)</t>
        </is>
      </c>
      <c r="J508" s="77" t="inlineStr">
        <is>
          <t>10.66279/t95nh857</t>
        </is>
      </c>
      <c r="K508" s="95" t="inlineStr">
        <is>
          <t>https://doi.org/10.66279/t95nh857</t>
        </is>
      </c>
      <c r="L508" s="77" t="inlineStr">
        <is>
          <t>Autonomous navigation in partially observable environments remains a significant challenge for reinforcement learning agents due to incomplete observations, stochastic dynamics, and uncertainty in spatial perception. World models are robust at learning how the environment changes over time, and neural map architectures are competitive at representing spatial memory. However, most current methods treat these parts separately and don't often include explicit uncertainty estimation, thereby reducing navigation reliability and exploration efficiency. This paper introduces SHWM-NM (Stochastic Hybrid World Model with Uncertainty-Aware Neural Map Memory), a unified framework that integrates stochastic latent dynamics modeling, structured neural map memory, and multi-level uncertainty estimation to enhance autonomous navigation capabilities. The proposed architecture combines a stochastic hybrid world model with an uncertainty-aware neural map that explicitly represents spatial information and associated uncertainty. A policy learning module then employs these estimates to help with exploration and decision-making when not all information is available. When tested on MiniGrid-based navigation tasks, SHWM-NM significantly outperforms deterministic world model baselines. The proposed framework increases the average reward from 1.55 to 4.61, raises the success rate from 15% to 46%, and reduces the average trajectory length from 42.5 to 30.7 steps. Also, epistemic uncertainty decreased from 0.0073 to 0.0017 during training, reflecting a modest but consistent improvement in model confidence. During training, which means indicating improved modeling of environment dynamics. These results show that modeling stochastic dynamics, spatial memory, and uncertainty together in a single architecture demonstrates strong performance. This is a promising approach to making promising decisions and getting around in environments that aren't fully observable.</t>
        </is>
      </c>
      <c r="M508" s="77" t="inlineStr">
        <is>
          <t>article</t>
        </is>
      </c>
      <c r="N508" s="77" t="n"/>
      <c r="O508" s="77" t="inlineStr">
        <is>
          <t>uncertainty-aware stochastic hybrid world models with neural map memory for autonomous navigation in partially observable grid environments|arwa saad; amer ibrahim; shashi gupta|2026</t>
        </is>
      </c>
      <c r="P508" s="77" t="inlineStr">
        <is>
          <t>No</t>
        </is>
      </c>
      <c r="Q508" s="77" t="inlineStr">
        <is>
          <t>Citations: 0</t>
        </is>
      </c>
    </row>
    <row r="509" ht="329.85" customHeight="1" s="57">
      <c r="A509" s="77" t="inlineStr">
        <is>
          <t>OA-0508</t>
        </is>
      </c>
      <c r="B509" s="77" t="inlineStr">
        <is>
          <t>Database</t>
        </is>
      </c>
      <c r="C509" s="77" t="inlineStr">
        <is>
          <t>OpenAlex</t>
        </is>
      </c>
      <c r="D509" s="94" t="n">
        <v>46287</v>
      </c>
      <c r="E509" s="77" t="inlineStr">
        <is>
          <t>Multiple queries (Q1-Q10)</t>
        </is>
      </c>
      <c r="F509" s="77" t="inlineStr">
        <is>
          <t>The Six Minds of a Thinking Machine: What Vedantic Epistemology Reveals About AI Hallucination</t>
        </is>
      </c>
      <c r="G509" s="77" t="inlineStr">
        <is>
          <t>Naren Katakam</t>
        </is>
      </c>
      <c r="H509" s="77" t="n">
        <v>2026</v>
      </c>
      <c r="I509" s="77" t="inlineStr">
        <is>
          <t>PhilPapers (PhilPapers Foundation)</t>
        </is>
      </c>
      <c r="J509" s="77" t="inlineStr">
        <is>
          <t>10.5281/zenodo.19410556</t>
        </is>
      </c>
      <c r="K509" s="95" t="inlineStr">
        <is>
          <t>https://doi.org/10.5281/zenodo.19410556</t>
        </is>
      </c>
      <c r="L509" s="77" t="inlineStr">
        <is>
          <t>In 2025, independent mathematical results established formal constraints on large language model reliability — hallucination is not a training artefact but a structural property of the architecture. This paper argues the root cause is epistemological, not engineering, and proposes that Advaita Vedantic and Nyaya epistemology provides the diagnostic framework and architectural principles to address it. The Vedantic Pramana framework identifies six irreducible knowledge pathways (Pratyaksha, Anumana, Shabda, Upamana, Arthapatti, Anupalabdhi), each with explicit validity conditions and distinct failure modes. We present a Pramana-based AI architecture implementing these six modules, orchestrated by a Sakshi (witness-awareness) metacognitive verification layer. The framework's diagnostic power is demonstrated across four failure domains: fabricated legal citations, autonomous vehicle fatalities, racial bias in medical AI, and hallucinated scientific references.</t>
        </is>
      </c>
      <c r="M509" s="77" t="inlineStr">
        <is>
          <t>article</t>
        </is>
      </c>
      <c r="N509" s="77" t="inlineStr">
        <is>
          <t>en</t>
        </is>
      </c>
      <c r="O509" s="77" t="inlineStr">
        <is>
          <t>the six minds of a thinking machine: what vedantic epistemology reveals about ai hallucination|naren katakam|2026</t>
        </is>
      </c>
      <c r="P509" s="77" t="inlineStr">
        <is>
          <t>No</t>
        </is>
      </c>
      <c r="Q509" s="77" t="inlineStr">
        <is>
          <t>Citations: 0</t>
        </is>
      </c>
    </row>
    <row r="510" ht="461.15" customHeight="1" s="57">
      <c r="A510" s="77" t="inlineStr">
        <is>
          <t>OA-0509</t>
        </is>
      </c>
      <c r="B510" s="77" t="inlineStr">
        <is>
          <t>Database</t>
        </is>
      </c>
      <c r="C510" s="77" t="inlineStr">
        <is>
          <t>OpenAlex</t>
        </is>
      </c>
      <c r="D510" s="94" t="n">
        <v>46287</v>
      </c>
      <c r="E510" s="77" t="inlineStr">
        <is>
          <t>Multiple queries (Q1-Q10)</t>
        </is>
      </c>
      <c r="F510" s="77" t="inlineStr">
        <is>
          <t>QoQ-Med3: a multimodal reasoning foundation model for clinical analysis</t>
        </is>
      </c>
      <c r="G510" s="77" t="inlineStr">
        <is>
          <t>David Dai; Jeannie She; Jiaee Cheong; Xing Han; Carl Harris; Haowen Wei; Farzan Vahedifard; Suchi Saria; Robert Stevens; Paul Liang</t>
        </is>
      </c>
      <c r="H510" s="77" t="n">
        <v>2026</v>
      </c>
      <c r="I510" s="77" t="inlineStr">
        <is>
          <t>npj Digital Medicine</t>
        </is>
      </c>
      <c r="J510" s="77" t="inlineStr">
        <is>
          <t>10.1038/s41746-026-02945-3</t>
        </is>
      </c>
      <c r="K510" s="95" t="inlineStr">
        <is>
          <t>https://doi.org/10.1038/s41746-026-02945-3</t>
        </is>
      </c>
      <c r="L510" s="77" t="inlineStr">
        <is>
          <t>Multimodal reasoning-based foundation models (MRFMs) hold considerable promise for addressing key challenges in medical practice, yet their readiness for real-world deployment remains insufficiently explored. To bridge this gap, we developed two MRFMs (QoQ-Med3 and QoQ-Med3-MIMIC) and systematically evaluated their (i) generalizability to previously unseen clinical modalities and tasks, (ii) transferability to held-out datasets collected across different clinical sites, and (iii) robustness to real-world challenges like cross-site heterogeneity. Our results demonstrate that these models can learn transferable representations across modalities, tasks, and heterogeneous clinical datasets. QoQ-Med3 achieves an overall balanced accuracy of 71.3% and a F1 of 0.349, superceding all open-source and closed-source models, including GPT-4o, with particularly pronounced gains in understudied modalities such as ultrasound and mammography. The model trained on public clinical data only generalized to both the held-out MIMIC-IV and the private JHU PMAP dataset collected at Johns Hopkins University hospital. In addition, the extrinsic hallucination rates are reduced by 44.4 percent after training. Collectively, our findings highlight both the potential of multimodal reasoning-based clinical foundation models and the critical next steps required to make them robust and reliable for real-world deployment.</t>
        </is>
      </c>
      <c r="M510" s="77" t="inlineStr">
        <is>
          <t>article</t>
        </is>
      </c>
      <c r="N510" s="77" t="inlineStr">
        <is>
          <t>en</t>
        </is>
      </c>
      <c r="O510" s="77" t="inlineStr">
        <is>
          <t>qoq-med3: a multimodal reasoning foundation model for clinical analysis|david dai; jeannie she; jiaee cheong; xing han; carl harris; haowen wei; farzan vahedifard; suchi saria; robert stevens; paul liang|2026</t>
        </is>
      </c>
      <c r="P510" s="77" t="inlineStr">
        <is>
          <t>No</t>
        </is>
      </c>
      <c r="Q510" s="77" t="inlineStr">
        <is>
          <t>Citations: 0</t>
        </is>
      </c>
    </row>
    <row r="511" ht="641.75" customHeight="1" s="57">
      <c r="A511" s="77" t="inlineStr">
        <is>
          <t>OA-0510</t>
        </is>
      </c>
      <c r="B511" s="77" t="inlineStr">
        <is>
          <t>Database</t>
        </is>
      </c>
      <c r="C511" s="77" t="inlineStr">
        <is>
          <t>OpenAlex</t>
        </is>
      </c>
      <c r="D511" s="94" t="n">
        <v>46287</v>
      </c>
      <c r="E511" s="77" t="inlineStr">
        <is>
          <t>Multiple queries (Q1-Q10)</t>
        </is>
      </c>
      <c r="F511" s="77" t="inlineStr">
        <is>
          <t>Family Income and Its Association with Student Discipline in Public Boys’ Boarding Senior Schools in Kakamega County, Kenya</t>
        </is>
      </c>
      <c r="G511" s="77" t="inlineStr">
        <is>
          <t>Cornex N. Situma; Jane Barasa; Sarah Likoko</t>
        </is>
      </c>
      <c r="H511" s="77" t="n">
        <v>2026</v>
      </c>
      <c r="I511" s="77" t="inlineStr">
        <is>
          <t>International Journal of Research and Innovation in Social Science</t>
        </is>
      </c>
      <c r="J511" s="77" t="inlineStr">
        <is>
          <t>10.47772/ijriss.2026.100601377</t>
        </is>
      </c>
      <c r="K511" s="95" t="inlineStr">
        <is>
          <t>https://doi.org/10.47772/ijriss.2026.100601377</t>
        </is>
      </c>
      <c r="L511" s="77" t="inlineStr">
        <is>
          <t>Student discipline remains a critical concern in senior schools because it influences academic achievement, school climate, and overall educational outcomes. This study investigated the relationship between family socioeconomic status and student discipline in public boys’ boarding senior schools in Kakamega County, Kenya. The paper presents and discusses findings on family income and student discipline in public boys’ boarding senior schools. The study targeted 32 public boys’ boarding senior schools with a study population comprising 9664 Form 3 and Form 4 students, 192 class teachers and 32 Deputy Principals. It adopted an ex post facto research design, with data collected using questionnaires and interview schedules. Descriptive statistics were used to summarize the family income and discipline characteristics, while one-way ANOVA was employed to examine differences in discipline scores across categories of family income. Qualitative data was analysed thematically and reported in narrative form. The study found that there was a predominantly middle-to-low socioeconomic status profile, with 93% of households falling into the low-to-middle income brackets and 74.9% of parents possessing a secondary school education or below. Inferential analysis showed that there was a statistically significant difference in student discipline scores among the various family income groups, F (2, 360) = 3.081, p = 0.047 at α = 0.05. The study concluded that family income plays a significant role in shaping student discipline in boarding senior schools. The findings underscore the importance of targeted financial support programs support systems to mitigate the effects of economic disadvantage on student discipline and behaviour. Future researchers should undertake a comparative study across multiple counties to help determine whether the patterns observed in Kakamega County are generalizable to other regions of the country.</t>
        </is>
      </c>
      <c r="M511" s="77" t="inlineStr">
        <is>
          <t>article</t>
        </is>
      </c>
      <c r="N511" s="77" t="n"/>
      <c r="O511" s="77" t="inlineStr">
        <is>
          <t>family income and its association with student discipline in public boys’ boarding senior schools in kakamega county, kenya|cornex n. situma; jane barasa; sarah likoko|2026</t>
        </is>
      </c>
      <c r="P511" s="77" t="inlineStr">
        <is>
          <t>No</t>
        </is>
      </c>
      <c r="Q511" s="77" t="inlineStr">
        <is>
          <t>Citations: 0</t>
        </is>
      </c>
    </row>
    <row r="512" ht="723.85" customHeight="1" s="57">
      <c r="A512" s="77" t="inlineStr">
        <is>
          <t>OA-0511</t>
        </is>
      </c>
      <c r="B512" s="77" t="inlineStr">
        <is>
          <t>Database</t>
        </is>
      </c>
      <c r="C512" s="77" t="inlineStr">
        <is>
          <t>OpenAlex</t>
        </is>
      </c>
      <c r="D512" s="94" t="n">
        <v>46287</v>
      </c>
      <c r="E512" s="77" t="inlineStr">
        <is>
          <t>Multiple queries (Q1-Q10)</t>
        </is>
      </c>
      <c r="F512" s="77" t="inlineStr">
        <is>
          <t>Vision‐Language‐Action Models for Embodied Artificial Intelligence: A Comprehensive Survey</t>
        </is>
      </c>
      <c r="G512" s="77" t="inlineStr">
        <is>
          <t>Ning Xiong; Mingle Xu; Wei Chen; Jianming Liu; Chuanlei Zhang; Yuan Wang; Jucheng Yang</t>
        </is>
      </c>
      <c r="H512" s="77" t="n">
        <v>2026</v>
      </c>
      <c r="I512" s="77" t="inlineStr">
        <is>
          <t>Journal of Field Robotics</t>
        </is>
      </c>
      <c r="J512" s="77" t="inlineStr">
        <is>
          <t>10.1002/rob.70340</t>
        </is>
      </c>
      <c r="K512" s="95" t="inlineStr">
        <is>
          <t>https://doi.org/10.1002/rob.70340</t>
        </is>
      </c>
      <c r="L512" s="77" t="inlineStr">
        <is>
          <t>ABSTRACT Embodied artificial intelligence (Embodied AI) aims to develop agents that can perceive, reason, and act through continuous interaction with physical world. To achieve this goal, agents must not only understand visual scenes and language instructions, but also transform multimodal information into executable actions. This requirement calls for models that can integrate perception, semantic reasoning, and action generation within a unified decision‐making framework. Recent advances in large language models (LLMs) have provided important technical foundations for this integration, leading to emergence of vision‐language‐action (VLA) models as a central paradigm for embodied systems. Although existing surveys have reviewed Embodied AI from perspectives such as robotic systems, simulation environments and task settings, few have systematically analyzed action‐generation mechanisms of VLA models. This limitation makes it difficult to distinguish VLA architectures. To address this gap, we provide a comprehensive review of VLA models for Embodied AI from an action‐generation perspective. We first formulate VLA models as embodied decision‐making systems that map visual observations and language instructions to action sequences through interaction with dynamic environments. Building on this formulation, we review historical evolution of VLA models. Furthermore, we propose an action‐generation‐centered taxonomy that categorizes VLA models into three paradigms: direct policy learning, generative action modeling, and reasoning‐guided modeling. For each paradigm, we analyze representative methods, action‐generation mechanisms, advantages and limitations, thereby providing a coherent framework for comparing diverse VLA architectures. Beyond model architectures, we summarize key resources and benchmarking settings and discuss recent applications. Finally, we identify major challenges and future directions. By organizing VLA models around the central problem of action generation, we aim to provide a structured technical map for future research toward more general, reliable, and physically grounded Embodied AI.</t>
        </is>
      </c>
      <c r="M512" s="77" t="inlineStr">
        <is>
          <t>article</t>
        </is>
      </c>
      <c r="N512" s="77" t="inlineStr">
        <is>
          <t>en</t>
        </is>
      </c>
      <c r="O512" s="77" t="inlineStr">
        <is>
          <t>vision‐language‐action models for embodied artificial intelligence: a comprehensive survey|ning xiong; mingle xu; wei chen; jianming liu; chuanlei zhang; yuan wang; jucheng yang|2026</t>
        </is>
      </c>
      <c r="P512" s="77" t="inlineStr">
        <is>
          <t>No</t>
        </is>
      </c>
      <c r="Q512" s="77" t="inlineStr">
        <is>
          <t>Citations: 0</t>
        </is>
      </c>
    </row>
    <row r="513" ht="362.65" customHeight="1" s="57">
      <c r="A513" s="77" t="inlineStr">
        <is>
          <t>OA-0512</t>
        </is>
      </c>
      <c r="B513" s="77" t="inlineStr">
        <is>
          <t>Database</t>
        </is>
      </c>
      <c r="C513" s="77" t="inlineStr">
        <is>
          <t>OpenAlex</t>
        </is>
      </c>
      <c r="D513" s="94" t="n">
        <v>46287</v>
      </c>
      <c r="E513" s="77" t="inlineStr">
        <is>
          <t>Multiple queries (Q1-Q10)</t>
        </is>
      </c>
      <c r="F513" s="77" t="inlineStr">
        <is>
          <t>A design science blueprint for an orchestrated AI assistant in doctoral supervision</t>
        </is>
      </c>
      <c r="G513" s="77" t="inlineStr">
        <is>
          <t>Teo Sušnjak; Timothy R. McIntosh; Tong Liu; Paul Watters</t>
        </is>
      </c>
      <c r="H513" s="77" t="n">
        <v>2026</v>
      </c>
      <c r="I513" s="77" t="inlineStr">
        <is>
          <t>Technology Pedagogy and Education</t>
        </is>
      </c>
      <c r="J513" s="77" t="inlineStr">
        <is>
          <t>10.1080/1475939x.2026.2660721</t>
        </is>
      </c>
      <c r="K513" s="95" t="inlineStr">
        <is>
          <t>https://doi.org/10.1080/1475939x.2026.2660721</t>
        </is>
      </c>
      <c r="L513" s="77" t="inlineStr">
        <is>
          <t>This study presents a design science blueprint for an orchestrated AI assistant in doctoral supervision. It synthesises recent supervision gaps and maps them to the capabilities of an orchestrated assistant built around large language models (LLMs) through a severity–mitigability triage, grounded in Stakeholder Theory and bounded by Academic Integrity. The proposed artefact addresses core limitations of LLMs through agentic workflows that extend memory, temporal reasoning, and access to specialised expertise, while grounding support in institutional policy and student context and making tacit supervisory guidance explicit and auditable. The design keeps authorship and final judgement with people through a student-initiated moderation loop in which outputs can be reviewed and patched by supervisors. The study also analyses the reconfigured stakeholder ecosystem and highlights key risks, including over-reliance and the illusion of learning. The contribution is an ex ante, literature-grounded design that institutions can implement and evaluate across disciplines.</t>
        </is>
      </c>
      <c r="M513" s="77" t="inlineStr">
        <is>
          <t>article</t>
        </is>
      </c>
      <c r="N513" s="77" t="inlineStr">
        <is>
          <t>en</t>
        </is>
      </c>
      <c r="O513" s="77" t="inlineStr">
        <is>
          <t>a design science blueprint for an orchestrated ai assistant in doctoral supervision|teo sušnjak; timothy r. mcintosh; tong liu; paul watters|2026</t>
        </is>
      </c>
      <c r="P513" s="77" t="inlineStr">
        <is>
          <t>No</t>
        </is>
      </c>
      <c r="Q513" s="77" t="inlineStr">
        <is>
          <t>Citations: 0</t>
        </is>
      </c>
    </row>
    <row r="514" ht="477.6" customHeight="1" s="57">
      <c r="A514" s="77" t="inlineStr">
        <is>
          <t>OA-0513</t>
        </is>
      </c>
      <c r="B514" s="77" t="inlineStr">
        <is>
          <t>Database</t>
        </is>
      </c>
      <c r="C514" s="77" t="inlineStr">
        <is>
          <t>OpenAlex</t>
        </is>
      </c>
      <c r="D514" s="94" t="n">
        <v>46287</v>
      </c>
      <c r="E514" s="77" t="inlineStr">
        <is>
          <t>Multiple queries (Q1-Q10)</t>
        </is>
      </c>
      <c r="F514" s="77" t="inlineStr">
        <is>
          <t>Fundamental limits incorporating logical reasoning into Shannon’s information theory</t>
        </is>
      </c>
      <c r="G514" s="77" t="inlineStr">
        <is>
          <t>Luis Lastras; Jonathan Lenchner; Barry Trager; Wojciech Szpankowski; Mark Squillante; Chai Wah Wu; Ronald Fagin; Alexander Gray</t>
        </is>
      </c>
      <c r="H514" s="77" t="n">
        <v>2026</v>
      </c>
      <c r="I514" s="77" t="inlineStr">
        <is>
          <t>Proceedings of the National Academy of Sciences</t>
        </is>
      </c>
      <c r="J514" s="77" t="inlineStr">
        <is>
          <t>10.1073/pnas.2525600123</t>
        </is>
      </c>
      <c r="K514" s="95" t="inlineStr">
        <is>
          <t>https://doi.org/10.1073/pnas.2525600123</t>
        </is>
      </c>
      <c r="L514" s="77"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M514" s="77" t="inlineStr">
        <is>
          <t>article</t>
        </is>
      </c>
      <c r="N514" s="77" t="inlineStr">
        <is>
          <t>en</t>
        </is>
      </c>
      <c r="O514" s="77" t="inlineStr">
        <is>
          <t>fundamental limits incorporating logical reasoning into shannon’s information theory|luis lastras; jonathan lenchner; barry trager; wojciech szpankowski; mark squillante; chai wah wu; ronald fagin; alexander gray|2026</t>
        </is>
      </c>
      <c r="P514" s="77" t="inlineStr">
        <is>
          <t>No</t>
        </is>
      </c>
      <c r="Q514" s="77" t="inlineStr">
        <is>
          <t>Citations: 0</t>
        </is>
      </c>
    </row>
    <row r="515" ht="559.7" customHeight="1" s="57">
      <c r="A515" s="77" t="inlineStr">
        <is>
          <t>OA-0514</t>
        </is>
      </c>
      <c r="B515" s="77" t="inlineStr">
        <is>
          <t>Database</t>
        </is>
      </c>
      <c r="C515" s="77" t="inlineStr">
        <is>
          <t>OpenAlex</t>
        </is>
      </c>
      <c r="D515" s="94" t="n">
        <v>46287</v>
      </c>
      <c r="E515" s="77" t="inlineStr">
        <is>
          <t>Multiple queries (Q1-Q10)</t>
        </is>
      </c>
      <c r="F515" s="77" t="inlineStr">
        <is>
          <t>Pretrained geometry-physics-language surrogate for text-conditioned bridge response screening</t>
        </is>
      </c>
      <c r="G515" s="77" t="inlineStr">
        <is>
          <t>Kewei Ren; Pang‐jo Chun</t>
        </is>
      </c>
      <c r="H515" s="77" t="n">
        <v>2026</v>
      </c>
      <c r="I515" s="77" t="inlineStr">
        <is>
          <t>Computer-Aided Civil and Infrastructure Engineering</t>
        </is>
      </c>
      <c r="J515" s="77" t="inlineStr">
        <is>
          <t>10.1016/j.cacaie.2026.100162</t>
        </is>
      </c>
      <c r="K515" s="95" t="inlineStr">
        <is>
          <t>https://doi.org/10.1016/j.cacaie.2026.100162</t>
        </is>
      </c>
      <c r="L515" s="77" t="inlineStr">
        <is>
          <t>At the preliminary bridge design stage, engineers compare candidate schemes under many load cases, where the dominant cost is finite element (FE) model setup rather than the linear-static solve. This study asks whether natural-language load descriptions can serve as a conditioning interface for preliminary response screening under a fixed cable-stayed support topology. On a code-range-calibrated, fully crossed geometry–load dataset (8874 geometries seven load types, 62,118 samples), a staged geometry physics language surrogate with a material-aware, element-connectivity-aware backbone injects load semantics into a pretrained Transformer through adaptive layer normalization. The text interface is viable for screening, reaching an in-distribution displacement nRMSE of 7.73% and an overall von Mises stress of 0.952. Under a matched-protocol, same-information structured baseline it is modestly less accurate (about 1.2 pp), so language is a usability and open-vocabulary contribution rather than an accuracy gain. Adding explicit element connectivity raises the previously weak tower stress from 0.16 to 0.61 in a controlled Stage-2 ablation—a param-matched random-edge control recovers only about 2% of this gain, confirming connectivity rather than capacity—and to a moderate 0.71 on the standard text model; material/section properties are now a model input. On the standard model, shuffling the text and load-vector inputs raises stress error by + 103.5% and + 264.9% (multiple seeds), indicating both conditioning channels are genuinely read. The scope is preliminary screening—global displacement and coarse component-level stress—not design-grade local stress or a replacement for high-fidelity FEA.</t>
        </is>
      </c>
      <c r="M515" s="77" t="inlineStr">
        <is>
          <t>article</t>
        </is>
      </c>
      <c r="N515" s="77" t="inlineStr">
        <is>
          <t>en</t>
        </is>
      </c>
      <c r="O515" s="77" t="inlineStr">
        <is>
          <t>pretrained geometry-physics-language surrogate for text-conditioned bridge response screening|kewei ren; pang‐jo chun|2026</t>
        </is>
      </c>
      <c r="P515" s="77" t="inlineStr">
        <is>
          <t>No</t>
        </is>
      </c>
      <c r="Q515" s="77" t="inlineStr">
        <is>
          <t>Citations: 0</t>
        </is>
      </c>
    </row>
    <row r="516" ht="411.9" customHeight="1" s="57">
      <c r="A516" s="77" t="inlineStr">
        <is>
          <t>OA-0515</t>
        </is>
      </c>
      <c r="B516" s="77" t="inlineStr">
        <is>
          <t>Database</t>
        </is>
      </c>
      <c r="C516" s="77" t="inlineStr">
        <is>
          <t>OpenAlex</t>
        </is>
      </c>
      <c r="D516" s="94" t="n">
        <v>46287</v>
      </c>
      <c r="E516" s="77" t="inlineStr">
        <is>
          <t>Multiple queries (Q1-Q10)</t>
        </is>
      </c>
      <c r="F516" s="77" t="inlineStr">
        <is>
          <t>Temporal Intelligence in Wearable Health: Towards Robust and Reliable Gesture-Based AI Frameworks</t>
        </is>
      </c>
      <c r="G516" s="77" t="inlineStr">
        <is>
          <t>Hifza Afzal</t>
        </is>
      </c>
      <c r="H516" s="77" t="n">
        <v>2026</v>
      </c>
      <c r="I516" s="77" t="inlineStr">
        <is>
          <t>SHAREOK (University of Oklahoma; Oklahoma State University; Central Oklahoma University)</t>
        </is>
      </c>
      <c r="J516" s="77" t="n"/>
      <c r="K516" s="95" t="inlineStr">
        <is>
          <t>https://openalex.org/W7165822178</t>
        </is>
      </c>
      <c r="L516" s="77" t="inlineStr">
        <is>
          <t>The widespread adoption of smartwatches and wrist-worn wearables presents a unique opportunity to enable continuous, privacy-preserving health monitoring in everyday life. This dissertation develops a series of AI-driven frameworks that leverage inertial and multimodal sensor data from commodity smartwatches to monitor clinically significant health behaviors. Rather than relying on intrusive audio or video recordings, the proposed systems interpret characteristic hand and arm gestures associated with the health events, enabling the device to act intelligently and selectively without compromising user privacy. Across all the frameworks, the work progressively advances from lightweight models to compact deep learning architectures and transformer-based models with modern positional encoding strategies, each tailored to the unique temporal and motion characteristics of the target behavior. Collectively, this work establishes that temporal intelligence embedded in wrist-worn devices can serve as a practical, scalable, and privacy-respecting foundation for longitudinal health monitoring, with meaningful implications for early intervention, medication adherence, and clinical decision support.</t>
        </is>
      </c>
      <c r="M516" s="77" t="inlineStr">
        <is>
          <t>article</t>
        </is>
      </c>
      <c r="N516" s="77" t="inlineStr">
        <is>
          <t>en</t>
        </is>
      </c>
      <c r="O516" s="77" t="inlineStr">
        <is>
          <t>temporal intelligence in wearable health: towards robust and reliable gesture-based ai frameworks|hifza afzal|2026</t>
        </is>
      </c>
      <c r="P516" s="77" t="inlineStr">
        <is>
          <t>No</t>
        </is>
      </c>
      <c r="Q516" s="77" t="inlineStr">
        <is>
          <t>Citations: 0</t>
        </is>
      </c>
    </row>
    <row r="517" ht="444.75" customHeight="1" s="57">
      <c r="A517" s="77" t="inlineStr">
        <is>
          <t>OA-0516</t>
        </is>
      </c>
      <c r="B517" s="77" t="inlineStr">
        <is>
          <t>Database</t>
        </is>
      </c>
      <c r="C517" s="77" t="inlineStr">
        <is>
          <t>OpenAlex</t>
        </is>
      </c>
      <c r="D517" s="94" t="n">
        <v>46287</v>
      </c>
      <c r="E517" s="77" t="inlineStr">
        <is>
          <t>Multiple queries (Q1-Q10)</t>
        </is>
      </c>
      <c r="F517" s="77" t="inlineStr">
        <is>
          <t>TINJAUAN GENDER DALAM PERENCANAAN ANGGARAN DAERAH: STUDI FENOMENOLOGI PADA PENYUSUNAN APBD KABUPATEN MAJENE</t>
        </is>
      </c>
      <c r="G517" s="77" t="inlineStr">
        <is>
          <t>Muhammad Ihsan Ansari; Indra Basir</t>
        </is>
      </c>
      <c r="H517" s="77" t="n">
        <v>2024</v>
      </c>
      <c r="I517" s="77" t="inlineStr">
        <is>
          <t>Jurnal Proaksi</t>
        </is>
      </c>
      <c r="J517" s="77" t="inlineStr">
        <is>
          <t>10.32534/jpk.v11i3.6269</t>
        </is>
      </c>
      <c r="K517" s="95" t="inlineStr">
        <is>
          <t>https://doi.org/10.32534/jpk.v11i3.6269</t>
        </is>
      </c>
      <c r="L517" s="77" t="inlineStr">
        <is>
          <t>Penelitian ini mengeksplorasi implementasi anggaran berbasis gender dalam perencanaan dan penganggaran di Kabupaten Majene, Sulawesi Barat. Isu utama yang dihadapi adalah rendahnya partisipasi perempuan dalam pengambilan keputusan anggaran, yang berdampak pada ketidakadilan dalam alokasi anggaran yang tidak responsif terhadap kebutuhan gender. Penelitian ini bertujuan untuk memahami lebih dalam bagaimana integrasi perspektif gender dilakukan dalam penyusunan Anggaran Pendapatan dan Belanja Daerah (APBD). Metode penelitian yang digunakan adalah deskriptif kualitatif dan kuantitatif dengan pendekatan studi kasus, termasuk wawancara mendalam dan observasi partisipatif. Hasil penelitian menunjukkan bahwa meskipun terdapat kebijakan untuk mendorong pengarusutamaan gender, implementasinya masih menghadapi berbagai tantangan, termasuk resistensi institusional dan kurangnya kapasitas serta pemahaman mengenai pentingnya perspektif gender. Kebaruan penelitian ini terletak pada analisis mendalam tentang hambatan dan peluang dalam penerapan anggaran berbasis gender di tingkat daerah, serta rekomendasi untuk meningkatkan efektivitas kebijakan ini guna mencapai kesetaraan gender yang lebih inklusif dan berkelanjutan.</t>
        </is>
      </c>
      <c r="M517" s="77" t="inlineStr">
        <is>
          <t>article</t>
        </is>
      </c>
      <c r="N517" s="77" t="inlineStr">
        <is>
          <t>id</t>
        </is>
      </c>
      <c r="O517" s="77" t="inlineStr">
        <is>
          <t>tinjauan gender dalam perencanaan anggaran daerah: studi fenomenologi pada penyusunan apbd kabupaten majene|muhammad ihsan ansari; indra basir|2024</t>
        </is>
      </c>
      <c r="P517" s="77" t="inlineStr">
        <is>
          <t>No</t>
        </is>
      </c>
      <c r="Q517" s="77" t="inlineStr">
        <is>
          <t>Citations: 0</t>
        </is>
      </c>
    </row>
    <row r="518" ht="149.25" customHeight="1" s="57">
      <c r="A518" s="77" t="inlineStr">
        <is>
          <t>OA-0517</t>
        </is>
      </c>
      <c r="B518" s="77" t="inlineStr">
        <is>
          <t>Database</t>
        </is>
      </c>
      <c r="C518" s="77" t="inlineStr">
        <is>
          <t>OpenAlex</t>
        </is>
      </c>
      <c r="D518" s="94" t="n">
        <v>46287</v>
      </c>
      <c r="E518" s="77" t="inlineStr">
        <is>
          <t>Multiple queries (Q1-Q10)</t>
        </is>
      </c>
      <c r="F518" s="77" t="inlineStr">
        <is>
          <t>Artificial neural network and the prospect of AGI: an argument from architecture</t>
        </is>
      </c>
      <c r="G518" s="77" t="inlineStr">
        <is>
          <t>Chang Liu; Bin Ye</t>
        </is>
      </c>
      <c r="H518" s="77" t="n">
        <v>2025</v>
      </c>
      <c r="I518" s="77" t="inlineStr">
        <is>
          <t>Discover Artificial Intelligence</t>
        </is>
      </c>
      <c r="J518" s="77" t="inlineStr">
        <is>
          <t>10.1007/s44163-025-00561-w</t>
        </is>
      </c>
      <c r="K518" s="95" t="inlineStr">
        <is>
          <t>https://doi.org/10.1007/s44163-025-00561-w</t>
        </is>
      </c>
      <c r="L518" s="77" t="inlineStr">
        <is>
          <t>Intelligent systems realized by artificial deep neural networks are entirely composed of Fodorian modules. Human mind exemplifies either the massive modularity or does not exhibit modular structures. In either case, human mind is not entirely composed of Fodorian modules. Human mind thus has a different architecture in compare with systems realized by neural networks. Realizing strong AI by deep neural networks alone turns out to be an unrealistic vision.</t>
        </is>
      </c>
      <c r="M518" s="77" t="inlineStr">
        <is>
          <t>article</t>
        </is>
      </c>
      <c r="N518" s="77" t="inlineStr">
        <is>
          <t>en</t>
        </is>
      </c>
      <c r="O518" s="77" t="inlineStr">
        <is>
          <t>artificial neural network and the prospect of agi: an argument from architecture|chang liu; bin ye|2025</t>
        </is>
      </c>
      <c r="P518" s="77" t="inlineStr">
        <is>
          <t>No</t>
        </is>
      </c>
      <c r="Q518" s="77" t="inlineStr">
        <is>
          <t>Citations: 0</t>
        </is>
      </c>
    </row>
    <row r="519" ht="707.45" customHeight="1" s="57">
      <c r="A519" s="77" t="inlineStr">
        <is>
          <t>OA-0518</t>
        </is>
      </c>
      <c r="B519" s="77" t="inlineStr">
        <is>
          <t>Database</t>
        </is>
      </c>
      <c r="C519" s="77" t="inlineStr">
        <is>
          <t>OpenAlex</t>
        </is>
      </c>
      <c r="D519" s="94" t="n">
        <v>46287</v>
      </c>
      <c r="E519" s="77" t="inlineStr">
        <is>
          <t>Multiple queries (Q1-Q10)</t>
        </is>
      </c>
      <c r="F519" s="77" t="inlineStr">
        <is>
          <t>Cross-Domain Generalization of a CNN Trained on Oral and Oropharyngeal Squamous Cell Carcinoma Histopathology Using External Validation on Metastatic Lymph Node Tissue</t>
        </is>
      </c>
      <c r="G519" s="77" t="inlineStr">
        <is>
          <t>Lorena Adriana Paun; Iulian Alexandru Taciuc; Mihai Dumitru; Daniela Vrînceanu; Andreea Marinescu; Alexandru-Darius DRAGOMIR-SERBOIU; Alina Oancea; Monica-Mihaela Cirstoiu; Adrian Costache</t>
        </is>
      </c>
      <c r="H519" s="77" t="n">
        <v>2026</v>
      </c>
      <c r="I519" s="77" t="inlineStr">
        <is>
          <t>Cancers</t>
        </is>
      </c>
      <c r="J519" s="77" t="inlineStr">
        <is>
          <t>10.3390/cancers18172752</t>
        </is>
      </c>
      <c r="K519" s="95" t="inlineStr">
        <is>
          <t>https://doi.org/10.3390/cancers18172752</t>
        </is>
      </c>
      <c r="L519" s="77" t="inlineStr">
        <is>
          <t>Background: Convolutional neural networks (CNNs) perform well in histopathological classification of oral squamous cell carcinoma (OSCC), but their robustness across distinct tissue domains remains insufficiently studied. This study assessed whether a CNN trained only on primary oral and oropharyngeal squamous cell carcinoma images remained transferable to an independent metastatic lymph node histopathology dataset. Methods: Three public datasets containing 14,760 OSCC/OPSCC and 8530 normal oral mucosa images were combined for model development. An ImageNet-pretrained EfficientNetB0 backbone was used as a fixed feature extractor with a task-specific binary classification head. Performance was first assessed on an independent internal testing subset and subsequently evaluated on 20,000 H&amp;E-stained normal and metastatic lymph node patches from a separate public dataset. Results: The model achieved an internal testing accuracy of 91.48%, with 92.95% sensitivity, 88.92% specificity, 93.56% precision, a 93.25% F1-score, and a Youden’s J index of 0.819. External validation resulted in a substantial decrease in overall classification performance, with an accuracy of 56.91%, specificity of 33.32%, precision of 48.71%, F1-score of 63.37%, balanced accuracy of 61.99%, MCC of 0.279, and a Youden’s J index of 0.240. Nevertheless, sensitivity for metastatic tissue remained high at 90.66%, indicating a markedly asymmetric external error profile characterized predominantly by false-positive classifications. Conclusions: The marked performance decrease during external validation demonstrates the limitations of direct cross-domain transfer between substantially different histopathological environments. However, the preserved sensitivity suggests that some discriminative information remained transferable beyond the development domain. These findings support partial rather than universal cross-domain generalization and emphasize the importance of independent out-of-distribution evaluation when assessing deep learning robustness in computational pathology.</t>
        </is>
      </c>
      <c r="M519" s="77" t="inlineStr">
        <is>
          <t>article</t>
        </is>
      </c>
      <c r="N519" s="77" t="inlineStr">
        <is>
          <t>en</t>
        </is>
      </c>
      <c r="O519" s="77" t="inlineStr">
        <is>
          <t>cross-domain generalization of a cnn trained on oral and oropharyngeal squamous cell carcinoma histopathology using external validation on metastatic lymph node tissue|lorena adriana paun; iulian alexandru taciuc; mihai dumitru; daniela vrînceanu; andreea marinescu; alexandru-darius dragomir-serboiu; alina oancea; monica-mihaela cirstoiu; adrian costache|2026</t>
        </is>
      </c>
      <c r="P519" s="77" t="inlineStr">
        <is>
          <t>No</t>
        </is>
      </c>
      <c r="Q519" s="77" t="inlineStr">
        <is>
          <t>Citations: 0</t>
        </is>
      </c>
    </row>
    <row r="520" ht="444.75" customHeight="1" s="57">
      <c r="A520" s="77" t="inlineStr">
        <is>
          <t>OA-0519</t>
        </is>
      </c>
      <c r="B520" s="77" t="inlineStr">
        <is>
          <t>Database</t>
        </is>
      </c>
      <c r="C520" s="77" t="inlineStr">
        <is>
          <t>OpenAlex</t>
        </is>
      </c>
      <c r="D520" s="94" t="n">
        <v>46287</v>
      </c>
      <c r="E520" s="77" t="inlineStr">
        <is>
          <t>Multiple queries (Q1-Q10)</t>
        </is>
      </c>
      <c r="F520" s="77" t="inlineStr">
        <is>
          <t>Self-supervised pre-training enables marine debris detection across sensors</t>
        </is>
      </c>
      <c r="G520" s="77" t="inlineStr">
        <is>
          <t>Emanuele Dalsasso; Marc Rußwurm; Christian Donner; Samuel Darmon; Robin de Vries; Michele Volpi; Devis Tuia</t>
        </is>
      </c>
      <c r="H520" s="77" t="n">
        <v>2026</v>
      </c>
      <c r="I520" s="77" t="inlineStr">
        <is>
          <t>Remote Sensing of Environment</t>
        </is>
      </c>
      <c r="J520" s="77" t="inlineStr">
        <is>
          <t>10.1016/j.rse.2026.115391</t>
        </is>
      </c>
      <c r="K520" s="95" t="inlineStr">
        <is>
          <t>https://doi.org/10.1016/j.rse.2026.115391</t>
        </is>
      </c>
      <c r="L520" s="77" t="inlineStr">
        <is>
          <t>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is>
      </c>
      <c r="M520" s="77" t="inlineStr">
        <is>
          <t>article</t>
        </is>
      </c>
      <c r="N520" s="77" t="inlineStr">
        <is>
          <t>en</t>
        </is>
      </c>
      <c r="O520" s="77" t="inlineStr">
        <is>
          <t>self-supervised pre-training enables marine debris detection across sensors|emanuele dalsasso; marc rußwurm; christian donner; samuel darmon; robin de vries; michele volpi; devis tuia|2026</t>
        </is>
      </c>
      <c r="P520" s="77" t="inlineStr">
        <is>
          <t>No</t>
        </is>
      </c>
      <c r="Q520" s="77" t="inlineStr">
        <is>
          <t>Citations: 0</t>
        </is>
      </c>
    </row>
    <row r="521" ht="559.7" customHeight="1" s="57">
      <c r="A521" s="77" t="inlineStr">
        <is>
          <t>OA-0520</t>
        </is>
      </c>
      <c r="B521" s="77" t="inlineStr">
        <is>
          <t>Database</t>
        </is>
      </c>
      <c r="C521" s="77" t="inlineStr">
        <is>
          <t>OpenAlex</t>
        </is>
      </c>
      <c r="D521" s="94" t="n">
        <v>46287</v>
      </c>
      <c r="E521" s="77" t="inlineStr">
        <is>
          <t>Multiple queries (Q1-Q10)</t>
        </is>
      </c>
      <c r="F521" s="77" t="inlineStr">
        <is>
          <t>AI-Based semantic video indexing: a unified survey from segmentation to retrieval</t>
        </is>
      </c>
      <c r="G521" s="77" t="inlineStr">
        <is>
          <t>Maria Modrogan; Ruxandra Țapu; Bogdan Mocanu</t>
        </is>
      </c>
      <c r="H521" s="77" t="n">
        <v>2026</v>
      </c>
      <c r="I521" s="77" t="inlineStr">
        <is>
          <t>Knowledge-Based Systems</t>
        </is>
      </c>
      <c r="J521" s="77" t="inlineStr">
        <is>
          <t>10.1016/j.knosys.2026.116714</t>
        </is>
      </c>
      <c r="K521" s="95" t="inlineStr">
        <is>
          <t>https://doi.org/10.1016/j.knosys.2026.116714</t>
        </is>
      </c>
      <c r="L521" s="77" t="inlineStr">
        <is>
          <t>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is>
      </c>
      <c r="M521" s="77" t="inlineStr">
        <is>
          <t>article</t>
        </is>
      </c>
      <c r="N521" s="77" t="inlineStr">
        <is>
          <t>en</t>
        </is>
      </c>
      <c r="O521" s="77" t="inlineStr">
        <is>
          <t>ai-based semantic video indexing: a unified survey from segmentation to retrieval|maria modrogan; ruxandra țapu; bogdan mocanu|2026</t>
        </is>
      </c>
      <c r="P521" s="77" t="inlineStr">
        <is>
          <t>No</t>
        </is>
      </c>
      <c r="Q521" s="77" t="inlineStr">
        <is>
          <t>Citations: 0</t>
        </is>
      </c>
    </row>
    <row r="522" ht="625.35" customHeight="1" s="57">
      <c r="A522" s="77" t="inlineStr">
        <is>
          <t>OA-0521</t>
        </is>
      </c>
      <c r="B522" s="77" t="inlineStr">
        <is>
          <t>Database</t>
        </is>
      </c>
      <c r="C522" s="77" t="inlineStr">
        <is>
          <t>OpenAlex</t>
        </is>
      </c>
      <c r="D522" s="94" t="n">
        <v>46287</v>
      </c>
      <c r="E522" s="77" t="inlineStr">
        <is>
          <t>Multiple queries (Q1-Q10)</t>
        </is>
      </c>
      <c r="F522" s="77" t="inlineStr">
        <is>
          <t>Performance and safety of a fine-tuned small language model for pediatric emergency triage: A benchmark study</t>
        </is>
      </c>
      <c r="G522" s="77" t="inlineStr">
        <is>
          <t>Eui Jun Lee; Jae Yun Jung; Do Kyun Kim; Joong Wan Park; Young Ho Kwak</t>
        </is>
      </c>
      <c r="H522" s="77" t="n">
        <v>2026</v>
      </c>
      <c r="I522" s="77" t="inlineStr">
        <is>
          <t>PLoS ONE</t>
        </is>
      </c>
      <c r="J522" s="77" t="inlineStr">
        <is>
          <t>10.1371/journal.pone.0350770</t>
        </is>
      </c>
      <c r="K522" s="95" t="inlineStr">
        <is>
          <t>https://doi.org/10.1371/journal.pone.0350770</t>
        </is>
      </c>
      <c r="L522" s="77" t="inlineStr">
        <is>
          <t>Pediatric emergency triage is a safety-critical task, and recent studies have explored whether artificial intelligence, including language models, can support triage decision-making; however, evidence on fine-tuned open-weight language models remains limited. We conducted a retrospective benchmark study using de-identified triage records from a tertiary pediatric emergency department in Korea collected from January 2020 to April 2025. After exclusions, 74,170 encounters were included. Each encounter was reconstructed into a case-level text sequence from triage-time structured variables and nurse-authored narratives. Qwen3-8B-Base was fine-tuned with Low-Rank Adaptation and Group Relative Policy Optimization using a safety-oriented reward design and was compared with a structured-data XGBoost model on a common evaluable test subset of 14,832 encounters. The fine-tuned model achieved an accuracy of 58.60%, a macro-F1 score of 0.417, and a quadratic weighted kappa of 0.535. Within-one-level agreement was 97.13%, and strict under-triage, defined as true Korean Triage and Acuity Scale levels 1 or 2 predicted as levels 4 or 5, occurred in 0.65% of cases. The structured-data comparator showed higher overall performance, with an accuracy of 69.40%, a macro-F1 score of 0.618, and a quadratic weighted kappa of 0.651. However, the fine-tuned model showed fewer extreme errors and lower strict under-triage in selected high-acuity groups, at the cost of higher over-triage. In this real-world pediatric benchmark, the fine-tuned language model did not surpass the structured-data comparator in overall performance but showed a distinct safety-oriented error profile. These findings support its potential role as a decision-support aid for human triage review rather than an autonomous triage system. External and prospective validation will be necessary before clinical implementation.</t>
        </is>
      </c>
      <c r="M522" s="77" t="inlineStr">
        <is>
          <t>article</t>
        </is>
      </c>
      <c r="N522" s="77" t="inlineStr">
        <is>
          <t>en</t>
        </is>
      </c>
      <c r="O522" s="77" t="inlineStr">
        <is>
          <t>performance and safety of a fine-tuned small language model for pediatric emergency triage: a benchmark study|eui jun lee; jae yun jung; do kyun kim; joong wan park; young ho kwak|2026</t>
        </is>
      </c>
      <c r="P522" s="77" t="inlineStr">
        <is>
          <t>No</t>
        </is>
      </c>
      <c r="Q522" s="77" t="inlineStr">
        <is>
          <t>Citations: 0</t>
        </is>
      </c>
    </row>
    <row r="523" ht="494" customHeight="1" s="57">
      <c r="A523" s="77" t="inlineStr">
        <is>
          <t>OA-0522</t>
        </is>
      </c>
      <c r="B523" s="77" t="inlineStr">
        <is>
          <t>Database</t>
        </is>
      </c>
      <c r="C523" s="77" t="inlineStr">
        <is>
          <t>OpenAlex</t>
        </is>
      </c>
      <c r="D523" s="94" t="n">
        <v>46287</v>
      </c>
      <c r="E523" s="77" t="inlineStr">
        <is>
          <t>Multiple queries (Q1-Q10)</t>
        </is>
      </c>
      <c r="F523" s="77" t="inlineStr">
        <is>
          <t>The Influence Of Farmer Characteristics, Farmer Ability, Farmer Opportunity, And Production On Farm Performance Through Avocado Farmer Participation In Baruppu' District, North Toraja Regency</t>
        </is>
      </c>
      <c r="G523" s="77" t="inlineStr">
        <is>
          <t>Mayung Allo Toding Padang; Letty Fudjaja; Didi Rukmana</t>
        </is>
      </c>
      <c r="H523" s="77" t="n">
        <v>2025</v>
      </c>
      <c r="I523" s="77" t="inlineStr">
        <is>
          <t>International Journal of Environmental Sciences</t>
        </is>
      </c>
      <c r="J523" s="77" t="inlineStr">
        <is>
          <t>10.64252/yv8eef59</t>
        </is>
      </c>
      <c r="K523" s="95" t="inlineStr">
        <is>
          <t>https://doi.org/10.64252/yv8eef59</t>
        </is>
      </c>
      <c r="L523" s="77" t="inlineStr">
        <is>
          <t>This study examines the influence of farmer characteristics, abilities, opportunities, and production factors on farm performance through farmer participation in avocado farming in Baruppu' District, North Toraja Regency. Avocado farming in this region has significant potential, but its performance is affected by several factors. This study uses a mixed-method approach with Structural Equation Modeling-Partial Least Square (SEM-PLS) to analyze data from 120 avocado farmers in Baruppu' District. The results indicate that farmer characteristics, such as education and experience, significantly affect farm performance. Farmer abilities, including technical skills and managerial capabilities, also play a crucial role in enhancing farm performance. Moreover, farmer opportunities, such as access to markets, resources, and government support, positively influence farm performance. The study found that farmer participation, driven by these factors, is a key mediator between these influences and improved farm performance. The findings suggest that enhancing farmer participation through targeted interventions, such as training programs and better access to resources, can significantly improve the sustainability and productivity of avocado farming in the region. This research provides valuable insights for policymakers and agricultural institutions to develop strategies that support farmer participation and boost avocado farm performance in North Toraja Regency.</t>
        </is>
      </c>
      <c r="M523" s="77" t="inlineStr">
        <is>
          <t>article</t>
        </is>
      </c>
      <c r="N523" s="77" t="inlineStr">
        <is>
          <t>en</t>
        </is>
      </c>
      <c r="O523" s="77" t="inlineStr">
        <is>
          <t>the influence of farmer characteristics, farmer ability, farmer opportunity, and production on farm performance through avocado farmer participation in baruppu' district, north toraja regency|mayung allo toding padang; letty fudjaja; didi rukmana|2025</t>
        </is>
      </c>
      <c r="P523" s="77" t="inlineStr">
        <is>
          <t>No</t>
        </is>
      </c>
      <c r="Q523" s="77" t="inlineStr">
        <is>
          <t>Citations: 0</t>
        </is>
      </c>
    </row>
    <row r="524" ht="461.15" customHeight="1" s="57">
      <c r="A524" s="77" t="inlineStr">
        <is>
          <t>OA-0523</t>
        </is>
      </c>
      <c r="B524" s="77" t="inlineStr">
        <is>
          <t>Database</t>
        </is>
      </c>
      <c r="C524" s="77" t="inlineStr">
        <is>
          <t>OpenAlex</t>
        </is>
      </c>
      <c r="D524" s="94" t="n">
        <v>46287</v>
      </c>
      <c r="E524" s="77" t="inlineStr">
        <is>
          <t>Multiple queries (Q1-Q10)</t>
        </is>
      </c>
      <c r="F524" s="77" t="inlineStr">
        <is>
          <t>Vision–Language–Action (VLA) Models for Unmanned Aerial Robotics and Bimanual Manipulation: A Review</t>
        </is>
      </c>
      <c r="G524" s="77" t="inlineStr">
        <is>
          <t>Inkyu Sa; Chanoh Park; Hea-Min Lee; Donghee Noh; Ho Seok Ahn</t>
        </is>
      </c>
      <c r="H524" s="77" t="n">
        <v>2026</v>
      </c>
      <c r="I524" s="77" t="inlineStr">
        <is>
          <t>Drones</t>
        </is>
      </c>
      <c r="J524" s="77" t="inlineStr">
        <is>
          <t>10.3390/drones10060412</t>
        </is>
      </c>
      <c r="K524" s="95" t="inlineStr">
        <is>
          <t>https://doi.org/10.3390/drones10060412</t>
        </is>
      </c>
      <c r="L524" s="77" t="inlineStr">
        <is>
          <t>Vision–Language–Action (VLA) models unify visual perception, natural-language understanding, and action generation within a single foundation model, allowing a robot to follow instructions such as “fold the towel” or “fly to the red building” directly from camera images. Because VLAs inherit world knowledge from internet-scale pre-training, they have become the dominant framework for learning-based manipulation, with bimanual coordination serving as the most demanding testbed: two arms with 7+ degrees of freedom each must move in concert to fold, assemble, and reorient objects. Unmanned aerial robotics faces a structurally similar challenge: a drone must coordinate thrust, attitude, and increasingly gripper commands from visual observations under strict latency and payload constraints. This review covers 183 contributions spanning 2017–2026 and organized along seven dimensions: VLA architectures, training recipes, action representations, bimanual coordination (2022–2026), unmanned aerial vehicle (UAV) navigation and control (2017–2026), language grounding, and cross-cutting concerns including memory and world models. We show that the coordination strategies, training recipes, and action representations developed for bimanual VLAs transfer to unmanned aerial systems and identify fourteen research directions across both domains.</t>
        </is>
      </c>
      <c r="M524" s="77" t="inlineStr">
        <is>
          <t>article</t>
        </is>
      </c>
      <c r="N524" s="77" t="inlineStr">
        <is>
          <t>en</t>
        </is>
      </c>
      <c r="O524" s="77" t="inlineStr">
        <is>
          <t>vision–language–action (vla) models for unmanned aerial robotics and bimanual manipulation: a review|inkyu sa; chanoh park; hea-min lee; donghee noh; ho seok ahn|2026</t>
        </is>
      </c>
      <c r="P524" s="77" t="inlineStr">
        <is>
          <t>No</t>
        </is>
      </c>
      <c r="Q524" s="77" t="inlineStr">
        <is>
          <t>Citations: 0</t>
        </is>
      </c>
    </row>
    <row r="525" ht="264.15" customHeight="1" s="57">
      <c r="A525" s="77" t="inlineStr">
        <is>
          <t>OA-0524</t>
        </is>
      </c>
      <c r="B525" s="77" t="inlineStr">
        <is>
          <t>Database</t>
        </is>
      </c>
      <c r="C525" s="77" t="inlineStr">
        <is>
          <t>OpenAlex</t>
        </is>
      </c>
      <c r="D525" s="94" t="n">
        <v>46287</v>
      </c>
      <c r="E525" s="77" t="inlineStr">
        <is>
          <t>Multiple queries (Q1-Q10)</t>
        </is>
      </c>
      <c r="F525" s="77" t="inlineStr">
        <is>
          <t>The Influence of Electronic Word of Mouth on Instagram, Brand Image, Lifestyle, and Product Quality on Purchase Decisions of Fore Coffee in Purwokerto</t>
        </is>
      </c>
      <c r="G525" s="77" t="inlineStr">
        <is>
          <t>Abhista Farhan Nur Bahy; Totok Haryanto; Erny Rachmawati; Hermin Endratno</t>
        </is>
      </c>
      <c r="H525" s="77" t="n">
        <v>2025</v>
      </c>
      <c r="I525" s="77" t="inlineStr">
        <is>
          <t>International Journal of Asian Business and Management</t>
        </is>
      </c>
      <c r="J525" s="77" t="inlineStr">
        <is>
          <t>10.55927/ijabm.v4i4.443</t>
        </is>
      </c>
      <c r="K525" s="95" t="inlineStr">
        <is>
          <t>https://doi.org/10.55927/ijabm.v4i4.443</t>
        </is>
      </c>
      <c r="L525" s="77" t="inlineStr">
        <is>
          <t>This paper entails the influence of the electronic word of mouth using Instagram, brand image, lifestyle and product quality on variable purchase decision regarding Fore Coffee in Purwokerto. The research follows a quantitative group where a research instrument is a questionnaire. It entails 107 respondents sampled through purposive sampling method. The relationships between variables were assessed to be performed with the use of SmartPLS 3.0. The findings indicate that how well the electronic word of mouth, brand image, and product quality influence purchase decisions are significant. On the other hand, the lifestyle factor is not associated with purchase decisions. To the consumers, the study will inform the consumers about the forces that can affect the customer satisfaction</t>
        </is>
      </c>
      <c r="M525" s="77" t="inlineStr">
        <is>
          <t>article</t>
        </is>
      </c>
      <c r="N525" s="77" t="inlineStr">
        <is>
          <t>en</t>
        </is>
      </c>
      <c r="O525" s="77" t="inlineStr">
        <is>
          <t>the influence of electronic word of mouth on instagram, brand image, lifestyle, and product quality on purchase decisions of fore coffee in purwokerto|abhista farhan nur bahy; totok haryanto; erny rachmawati; hermin endratno|2025</t>
        </is>
      </c>
      <c r="P525" s="77" t="inlineStr">
        <is>
          <t>No</t>
        </is>
      </c>
      <c r="Q525" s="77" t="inlineStr">
        <is>
          <t>Citations: 0</t>
        </is>
      </c>
    </row>
    <row r="526" ht="674.6" customHeight="1" s="57">
      <c r="A526" s="77" t="inlineStr">
        <is>
          <t>OA-0525</t>
        </is>
      </c>
      <c r="B526" s="77" t="inlineStr">
        <is>
          <t>Database</t>
        </is>
      </c>
      <c r="C526" s="77" t="inlineStr">
        <is>
          <t>OpenAlex</t>
        </is>
      </c>
      <c r="D526" s="94" t="n">
        <v>46287</v>
      </c>
      <c r="E526" s="77" t="inlineStr">
        <is>
          <t>Multiple queries (Q1-Q10)</t>
        </is>
      </c>
      <c r="F526" s="77" t="inlineStr">
        <is>
          <t>Determinants of purchasing decisions for imported orange fruits in Makassar City, Indonesia: an urban area's lifestyle phenomenon</t>
        </is>
      </c>
      <c r="G526" s="77" t="inlineStr">
        <is>
          <t>Lela Qadriani; M Salam; Muhammad Hatta Jamil; Hastang; Abdul Haris Bahrun</t>
        </is>
      </c>
      <c r="H526" s="77" t="n">
        <v>2026</v>
      </c>
      <c r="I526" s="77" t="inlineStr">
        <is>
          <t>Frontiers in Communication</t>
        </is>
      </c>
      <c r="J526" s="77" t="inlineStr">
        <is>
          <t>10.3389/fcomm.2026.1819916</t>
        </is>
      </c>
      <c r="K526" s="95" t="inlineStr">
        <is>
          <t>https://doi.org/10.3389/fcomm.2026.1819916</t>
        </is>
      </c>
      <c r="L526" s="77" t="inlineStr">
        <is>
          <t>Introduction The rise in orange imports in Indonesia corresponds with constraints in domestic orange production, encompassing availability, quality, quantity, and consistency. Local orange production remains insufficient to meet the community's growing demand, necessitating the importation of oranges. Imported oranges are becoming more readily available in traditional markets, whereas modern marketplaces are favored by the majority of buyers. Objectives This study examined the determinants of purchasing decisions for imported oranges in Makassar City, South Sulawesi Province, Indonesia. Methods This research involved 140 participants, from whom primary data were collected via structured interviews. The analytical technique used for analyzing the data was binary logistic regression, performed in SPSS version 27. Results This study demonstrated that product quality, product price, product taste, product availability, and consumer income strongly affect the decision to purchase imported oranges, with confidence levels of 99% and 95%, respectively. Moreover, at a 90% confidence level, consumer age and the number of dependents significantly influenced the decision to purchase imported oranges, whereas product packaging and consumer jobs had a significant negative effect. This study found that factors including country of origin, consumer lifestyle, and consumer education had no meaningful effect. Conclusions This study's consequences encompass advice on enhancing product quality, adjusting competitive pricing, and ensuring product availability, while taking customers' lifestyles and incomes into account when formulating promotion and distribution strategies. A marketing strategy for imported oranges was established based on these findings, incorporating premium labeling and education on import quality to comply with food safety requirements, while ensuring no detriment to local oranges, and using market segmentation via cost-saving incentives.</t>
        </is>
      </c>
      <c r="M526" s="77" t="inlineStr">
        <is>
          <t>article</t>
        </is>
      </c>
      <c r="N526" s="77" t="inlineStr">
        <is>
          <t>en</t>
        </is>
      </c>
      <c r="O526" s="77" t="inlineStr">
        <is>
          <t>determinants of purchasing decisions for imported orange fruits in makassar city, indonesia: an urban area's lifestyle phenomenon|lela qadriani; m salam; muhammad hatta jamil; hastang; abdul haris bahrun|2026</t>
        </is>
      </c>
      <c r="P526" s="77" t="inlineStr">
        <is>
          <t>No</t>
        </is>
      </c>
      <c r="Q526" s="77" t="inlineStr">
        <is>
          <t>Citations: 0</t>
        </is>
      </c>
    </row>
    <row r="527" ht="182.05" customHeight="1" s="57">
      <c r="A527" s="77" t="inlineStr">
        <is>
          <t>OA-0526</t>
        </is>
      </c>
      <c r="B527" s="77" t="inlineStr">
        <is>
          <t>Database</t>
        </is>
      </c>
      <c r="C527" s="77" t="inlineStr">
        <is>
          <t>OpenAlex</t>
        </is>
      </c>
      <c r="D527" s="94" t="n">
        <v>46287</v>
      </c>
      <c r="E527" s="77" t="inlineStr">
        <is>
          <t>Multiple queries (Q1-Q10)</t>
        </is>
      </c>
      <c r="F527" s="77" t="inlineStr">
        <is>
          <t>Oral Expression of Young People Caused by the Use of New Media</t>
        </is>
      </c>
      <c r="G527" s="77" t="inlineStr">
        <is>
          <t>Blaženka Filipan-Žignić; Vladimir Legac; Katica Sobo</t>
        </is>
      </c>
      <c r="H527" s="77" t="n">
        <v>2019</v>
      </c>
      <c r="I527" s="77" t="inlineStr">
        <is>
          <t>The International Human Sciences Review</t>
        </is>
      </c>
      <c r="J527" s="77" t="inlineStr">
        <is>
          <t>10.37467/gka-humanrev.v1.1649</t>
        </is>
      </c>
      <c r="K527" s="95" t="inlineStr">
        <is>
          <t>https://doi.org/10.37467/gka-humanrev.v1.1649</t>
        </is>
      </c>
      <c r="L527" s="77" t="inlineStr">
        <is>
          <t>The authors want to explore the extent to which the elements of the language of new media (abbreviations, omission, dialectisms, vulgarisms, anglicisms, etc.) are present in the speech of young Croatians (100 secondary school students in their final years) in their conversations due to the influence of the language of new media. The results of the research have shown that young people use a large number of the elements of the language of new media in their mutual communication, but it is much less than in their written communication.</t>
        </is>
      </c>
      <c r="M527" s="77" t="inlineStr">
        <is>
          <t>article</t>
        </is>
      </c>
      <c r="N527" s="77" t="inlineStr">
        <is>
          <t>en</t>
        </is>
      </c>
      <c r="O527" s="77" t="inlineStr">
        <is>
          <t>oral expression of young people caused by the use of new media|blaženka filipan-žignić; vladimir legac; katica sobo|2019</t>
        </is>
      </c>
      <c r="P527" s="77" t="inlineStr">
        <is>
          <t>No</t>
        </is>
      </c>
      <c r="Q527" s="77" t="inlineStr">
        <is>
          <t>Citations: 0</t>
        </is>
      </c>
    </row>
    <row r="528" ht="723.85" customHeight="1" s="57">
      <c r="A528" s="77" t="inlineStr">
        <is>
          <t>OA-0527</t>
        </is>
      </c>
      <c r="B528" s="77" t="inlineStr">
        <is>
          <t>Database</t>
        </is>
      </c>
      <c r="C528" s="77" t="inlineStr">
        <is>
          <t>OpenAlex</t>
        </is>
      </c>
      <c r="D528" s="94" t="n">
        <v>46287</v>
      </c>
      <c r="E528" s="77" t="inlineStr">
        <is>
          <t>Multiple queries (Q1-Q10)</t>
        </is>
      </c>
      <c r="F528" s="77" t="inlineStr">
        <is>
          <t>Structured proxy features for multimodal NSCLC survival prediction from pretreatment CT</t>
        </is>
      </c>
      <c r="G528" s="77" t="inlineStr">
        <is>
          <t>Huu Phong Nguyen; Delower Hossain; Ehsan Saghapour; Zhandos Sembay; Jake Y. Chen</t>
        </is>
      </c>
      <c r="H528" s="77" t="n">
        <v>2026</v>
      </c>
      <c r="I528" s="77" t="inlineStr">
        <is>
          <t>Frontiers in Artificial Intelligence</t>
        </is>
      </c>
      <c r="J528" s="77" t="inlineStr">
        <is>
          <t>10.3389/frai.2026.1865458</t>
        </is>
      </c>
      <c r="K528" s="95" t="inlineStr">
        <is>
          <t>https://doi.org/10.3389/frai.2026.1865458</t>
        </is>
      </c>
      <c r="L528" s="77" t="inlineStr">
        <is>
          <t>Introduction: 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Methods: A radiomic-parameterized cellular automaton generates growth-rate and necrosis-ratio proxy features from baseline CT by using entropy and sphericity to compute low-dimensional proxy parameters. The imaging backbone is a Transformer-based Masked Autoencoder (TMAE), which was chosen after a systematic evaluation with alternative encoders within the same pipeline and provides attention-based visualizations that highlight tumor regions receiving higher model attention. Results: &lt; 0.001). The primary result compares favorably with prior multimodal results on Lung1 (C-index 0.631; iAUC 0.592 [15]) under a comparable evaluation protocol, while a separate exploratory coefficient-optimization analysis achieved a best observed C-index of 0.662 (iAUC 0.748). Discussion: These results indicate that, in addition to conventional radiomic, deep, and clinical representations within the Lung1 benchmark, simulation-derived proxy features may provide complementary predictive information within this fixed Lung1 benchmark. By integrating structured tumor-dynamics-inspired descriptors with modern volumetric CT representations, the framework provides a practical approach for retrospective relative risk ranking from routinely acquired pretreatment imaging and establishes a foundation for future repeated-split, external-cohort, and calibration studies.</t>
        </is>
      </c>
      <c r="M528" s="77" t="inlineStr">
        <is>
          <t>article</t>
        </is>
      </c>
      <c r="N528" s="77" t="inlineStr">
        <is>
          <t>en</t>
        </is>
      </c>
      <c r="O528" s="77" t="inlineStr">
        <is>
          <t>structured proxy features for multimodal nsclc survival prediction from pretreatment ct|huu phong nguyen; delower hossain; ehsan saghapour; zhandos sembay; jake y. chen|2026</t>
        </is>
      </c>
      <c r="P528" s="77" t="inlineStr">
        <is>
          <t>No</t>
        </is>
      </c>
      <c r="Q528" s="77" t="inlineStr">
        <is>
          <t>Citations: 0</t>
        </is>
      </c>
    </row>
    <row r="529" ht="395.5" customHeight="1" s="57">
      <c r="A529" s="77" t="inlineStr">
        <is>
          <t>OA-0528</t>
        </is>
      </c>
      <c r="B529" s="77" t="inlineStr">
        <is>
          <t>Database</t>
        </is>
      </c>
      <c r="C529" s="77" t="inlineStr">
        <is>
          <t>OpenAlex</t>
        </is>
      </c>
      <c r="D529" s="94" t="n">
        <v>46287</v>
      </c>
      <c r="E529" s="77" t="inlineStr">
        <is>
          <t>Multiple queries (Q1-Q10)</t>
        </is>
      </c>
      <c r="F529" s="77" t="inlineStr">
        <is>
          <t>Discourse on the Consumerist Community Consumption</t>
        </is>
      </c>
      <c r="G529" s="77" t="inlineStr">
        <is>
          <t>M Chairul Basrun Umanailo</t>
        </is>
      </c>
      <c r="H529" s="77" t="n">
        <v>2019</v>
      </c>
      <c r="I529" s="77" t="inlineStr">
        <is>
          <t>Zenodo (CERN European Organization for Nuclear Research)</t>
        </is>
      </c>
      <c r="J529" s="77" t="inlineStr">
        <is>
          <t>10.5281/zenodo.3457405</t>
        </is>
      </c>
      <c r="K529" s="95" t="inlineStr">
        <is>
          <t>https://doi.org/10.5281/zenodo.3457405</t>
        </is>
      </c>
      <c r="L529" s="77" t="inlineStr">
        <is>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is>
      </c>
      <c r="M529" s="77" t="inlineStr">
        <is>
          <t>article</t>
        </is>
      </c>
      <c r="N529" s="77" t="inlineStr">
        <is>
          <t>en</t>
        </is>
      </c>
      <c r="O529" s="77" t="inlineStr">
        <is>
          <t>discourse on the consumerist community consumption|m chairul basrun umanailo|2019</t>
        </is>
      </c>
      <c r="P529" s="77" t="inlineStr">
        <is>
          <t>Yes</t>
        </is>
      </c>
      <c r="Q529" s="77" t="inlineStr">
        <is>
          <t>Citations: 0 | Duplicate of OA-0436 (OpenAlex)</t>
        </is>
      </c>
    </row>
    <row r="530" ht="543.25" customHeight="1" s="57">
      <c r="A530" s="77" t="inlineStr">
        <is>
          <t>OA-0529</t>
        </is>
      </c>
      <c r="B530" s="77" t="inlineStr">
        <is>
          <t>Database</t>
        </is>
      </c>
      <c r="C530" s="77" t="inlineStr">
        <is>
          <t>OpenAlex</t>
        </is>
      </c>
      <c r="D530" s="94" t="n">
        <v>46287</v>
      </c>
      <c r="E530" s="77" t="inlineStr">
        <is>
          <t>Multiple queries (Q1-Q10)</t>
        </is>
      </c>
      <c r="F530" s="77" t="inlineStr">
        <is>
          <t>Qualia as control-theoretic constructs for autonomous agents: event phase space as an action-oriented semantic safety layer</t>
        </is>
      </c>
      <c r="G530" s="77" t="inlineStr">
        <is>
          <t>Vladimir Suvorov</t>
        </is>
      </c>
      <c r="H530" s="77" t="n">
        <v>2026</v>
      </c>
      <c r="I530" s="77" t="inlineStr">
        <is>
          <t>Frontiers in Robotics and AI</t>
        </is>
      </c>
      <c r="J530" s="77" t="inlineStr">
        <is>
          <t>10.3389/frobt.2026.1811996</t>
        </is>
      </c>
      <c r="K530" s="95" t="inlineStr">
        <is>
          <t>https://doi.org/10.3389/frobt.2026.1811996</t>
        </is>
      </c>
      <c r="L530" s="77" t="inlineStr">
        <is>
          <t>Autonomous systems face a fundamental complexity barrier in open-world environments: decomposing scenes into discrete entities and searching over combinatorial action spaces leads to prohibitive computational costs, yet biological agents navigate equivalent environments in real time through holistic situational assessments - states that the phenomenological tradition terms qualia. This paper argues the gap is architectural and introduces three contributions. First, we propose that qualia are operationally indicated by assessment structures characterized by geometric coherence on a manifold, multimodality, joint encoding of state and rate, action-readiness, and intrinsic predictive content, when instantiated in an AI entity satisfying explicit subsistence and non-identity conditions. Second, we introduce the event phase space: a differentiable manifold of substantially reduced dimensionality compared to World Models, endowed with learned dynamics in which safe modes correspond to stable attractors and safety boundaries to separatrices, thereby replacing combinatorial search with gradient navigation at O(n) complexity. Third, the theoretical model is transferred to a standard industry benchmark through validation in CARLA Parked Vehicle Occlusion scenarios (1,000 episodes per controller, 5 seeds), where an alarm function derived purely from the learned vector field achieves AUC = 0.812 and reduces the collision rate by 29.6% in stress scenarios (p = 0.0034), outperforming TTC-based pipelines by 60× while operating at 1.9 ms/decision on CPU with only 6,550 parameters - substantially fewer than comparable latent-CBF methods.</t>
        </is>
      </c>
      <c r="M530" s="77" t="inlineStr">
        <is>
          <t>article</t>
        </is>
      </c>
      <c r="N530" s="77" t="inlineStr">
        <is>
          <t>en</t>
        </is>
      </c>
      <c r="O530" s="77" t="inlineStr">
        <is>
          <t>qualia as control-theoretic constructs for autonomous agents: event phase space as an action-oriented semantic safety layer|vladimir suvorov|2026</t>
        </is>
      </c>
      <c r="P530" s="77" t="inlineStr">
        <is>
          <t>No</t>
        </is>
      </c>
      <c r="Q530" s="77" t="inlineStr">
        <is>
          <t>Citations: 0</t>
        </is>
      </c>
    </row>
    <row r="531" ht="494" customHeight="1" s="57">
      <c r="A531" s="77" t="inlineStr">
        <is>
          <t>OA-0530</t>
        </is>
      </c>
      <c r="B531" s="77" t="inlineStr">
        <is>
          <t>Database</t>
        </is>
      </c>
      <c r="C531" s="77" t="inlineStr">
        <is>
          <t>OpenAlex</t>
        </is>
      </c>
      <c r="D531" s="94" t="n">
        <v>46287</v>
      </c>
      <c r="E531" s="77" t="inlineStr">
        <is>
          <t>Multiple queries (Q1-Q10)</t>
        </is>
      </c>
      <c r="F531" s="77" t="inlineStr">
        <is>
          <t>Ecosystem Services–Based Spatial Prioritization of Uninhabited Island Forests in South Korea</t>
        </is>
      </c>
      <c r="G531" s="77" t="inlineStr">
        <is>
          <t>Chae-Jun Lim; Jang‐Hwan Jo; Deogkyu Kweon</t>
        </is>
      </c>
      <c r="H531" s="77" t="n">
        <v>2025</v>
      </c>
      <c r="I531" s="77" t="inlineStr">
        <is>
          <t>Forest Science and Technology</t>
        </is>
      </c>
      <c r="J531" s="77" t="inlineStr">
        <is>
          <t>10.1080/21580103.2025.2552249</t>
        </is>
      </c>
      <c r="K531" s="95" t="inlineStr">
        <is>
          <t>https://doi.org/10.1080/21580103.2025.2552249</t>
        </is>
      </c>
      <c r="L531" s="77" t="inlineStr">
        <is>
          <t>This study aims to reconstruct the revised 2024 Forest Function Classification Map from the ecosystem services perspective and to develop a structured framework for prioritizing the management of uninhabited island forests. Although uninhabited islands provide critical ecosystem services such as biodiversity conservation and disaster buffering, they have long been marginalized in forest management practices. This research proposes a prioritization approach that integrates forest ecosystem services and sustainability indicators. The Analytic Hierarchy Process (AHP) and Ranking Method (RM) were applied to a panel of 25 experts to identify key indicators, and qualitative refinement was conducted through Focus Group Interviews (FGI) with three selected experts. Spatial analysis was performed using 0.25-hectare grid cells across 444 uninhabited islands in South Korea, generating forest ecosystem service scores, sustainability scores, and a composite index. The results identified Daebichido, located in Imja-myeon, Sinan-gun, Jeollanam-do, as a high-priority island due to its high ecological value and low socio-economic indicators. This study demonstrates the feasibility of applying sustainability indicators to uninhabited islands using public data and presents a scientifically grounded, scalable forest management model by aligning a nationally developed classification system with the globally recognized ecosystem services framework.</t>
        </is>
      </c>
      <c r="M531" s="77" t="inlineStr">
        <is>
          <t>article</t>
        </is>
      </c>
      <c r="N531" s="77" t="inlineStr">
        <is>
          <t>en</t>
        </is>
      </c>
      <c r="O531" s="77" t="inlineStr">
        <is>
          <t>ecosystem services–based spatial prioritization of uninhabited island forests in south korea|chae-jun lim; jang‐hwan jo; deogkyu kweon|2025</t>
        </is>
      </c>
      <c r="P531" s="77" t="inlineStr">
        <is>
          <t>No</t>
        </is>
      </c>
      <c r="Q531" s="77" t="inlineStr">
        <is>
          <t>Citations: 0</t>
        </is>
      </c>
    </row>
    <row r="532" ht="379.1" customHeight="1" s="57">
      <c r="A532" s="77" t="inlineStr">
        <is>
          <t>OA-0531</t>
        </is>
      </c>
      <c r="B532" s="77" t="inlineStr">
        <is>
          <t>Database</t>
        </is>
      </c>
      <c r="C532" s="77" t="inlineStr">
        <is>
          <t>OpenAlex</t>
        </is>
      </c>
      <c r="D532" s="94" t="n">
        <v>46287</v>
      </c>
      <c r="E532" s="77" t="inlineStr">
        <is>
          <t>Multiple queries (Q1-Q10)</t>
        </is>
      </c>
      <c r="F532" s="77" t="inlineStr">
        <is>
          <t>Strategy for Developing Sustainable Dryland Farming Systems in the Buffer Zone of the Mandalika Special Economic Zone, Indonesia</t>
        </is>
      </c>
      <c r="G532" s="77" t="inlineStr">
        <is>
          <t>Candra Ayu; Sukardi; Tajidan; Hayati</t>
        </is>
      </c>
      <c r="H532" s="77" t="n">
        <v>2026</v>
      </c>
      <c r="I532" s="77" t="inlineStr">
        <is>
          <t>Jurnal Penelitian Pendidikan IPA</t>
        </is>
      </c>
      <c r="J532" s="77" t="inlineStr">
        <is>
          <t>10.29303/jppipa.v12i3.14088</t>
        </is>
      </c>
      <c r="K532" s="95" t="inlineStr">
        <is>
          <t>https://doi.org/10.29303/jppipa.v12i3.14088</t>
        </is>
      </c>
      <c r="L532" s="77" t="inlineStr">
        <is>
          <t>The Mandalika Special Economic Zone (KEK) buffer zone in West Nusa Tenggara Province, Indonesia, has a dryland farming system that supports tourism activities. This study aims to examine the existing conditions of the role of dryland farming systems in the area around the Mandalika SEZ as a buffer zone and develop strategies for developing dryland farming systems in the buffer zone to ensure sustainability. The analytical tools used in the study include descriptive analysis, SWOT analysis, and AHP analysis. The results show that the existing conditions of the Mandalika SEZ buffer zone related to sustainable dryland farming systems play a significant social and economic role. Meanwhile, the AHP results prioritize the SWOT groups as follows: strengths (54.3%), opportunities (26.2%), weaknesses (12.7%), and threats (6.8%); with the most important factor being farmer resilience in dryland farming. The recommended Grand Strategy is to optimize farmer potential through agricultural land expansion, diversification, and mixed farming, support from Village Cooperatives, and increasing the role of agricultural extension.</t>
        </is>
      </c>
      <c r="M532" s="77" t="inlineStr">
        <is>
          <t>article</t>
        </is>
      </c>
      <c r="N532" s="77" t="n"/>
      <c r="O532" s="77" t="inlineStr">
        <is>
          <t>strategy for developing sustainable dryland farming systems in the buffer zone of the mandalika special economic zone, indonesia|candra ayu; sukardi; tajidan; hayati|2026</t>
        </is>
      </c>
      <c r="P532" s="77" t="inlineStr">
        <is>
          <t>No</t>
        </is>
      </c>
      <c r="Q532" s="77" t="inlineStr">
        <is>
          <t>Citations: 0</t>
        </is>
      </c>
    </row>
    <row r="533" ht="395.5" customHeight="1" s="57">
      <c r="A533" s="77" t="inlineStr">
        <is>
          <t>OA-0532</t>
        </is>
      </c>
      <c r="B533" s="77" t="inlineStr">
        <is>
          <t>Database</t>
        </is>
      </c>
      <c r="C533" s="77" t="inlineStr">
        <is>
          <t>OpenAlex</t>
        </is>
      </c>
      <c r="D533" s="94" t="n">
        <v>46287</v>
      </c>
      <c r="E533" s="77" t="inlineStr">
        <is>
          <t>Multiple queries (Q1-Q10)</t>
        </is>
      </c>
      <c r="F533" s="77" t="inlineStr">
        <is>
          <t>A Socio-Economic Analysis of Unemployment in Haryana: Patterns, Determinants, and Policy Implications</t>
        </is>
      </c>
      <c r="G533" s="77" t="inlineStr">
        <is>
          <t>Anil Kumar</t>
        </is>
      </c>
      <c r="H533" s="77" t="n">
        <v>2025</v>
      </c>
      <c r="I533" s="77" t="n"/>
      <c r="J533" s="77" t="inlineStr">
        <is>
          <t>10.38124/ijisrt/25nov1079</t>
        </is>
      </c>
      <c r="K533" s="95" t="inlineStr">
        <is>
          <t>https://doi.org/10.38124/ijisrt/25nov1079</t>
        </is>
      </c>
      <c r="L533" s="77" t="inlineStr">
        <is>
          <t>Despite being one of India's better-developed states, unemployment is still a major problem in Haryana. This study examines the problem in further detail and finds that rural populations, women, and educated adolescents are most affected. While cultural norms and safety concerns continue to restrict women's involvement in the labor, youth unemployment has persistently remained around 25%. Although there are initiatives like Saksham Yuva and the state's Skill Development Missions, their effects are diminished by low placement rates, mismatched skill training, and a lack of alignment between education and industry. The fundamental issue seems to be more widespread than just a lack of employment; antiquated educational systems, poor employer relationships, and an imbalance between chances in urban and rural areas all play a part. Haryana needs focused, locally appropriate policies, curriculum and vocational training changes, more engagement of women, and improved links between business and education to address this issue. The state can only fully unleash the potential of its youth and advance inclusive, sustainable growth by matching talents with practical needs.</t>
        </is>
      </c>
      <c r="M533" s="77" t="inlineStr">
        <is>
          <t>article</t>
        </is>
      </c>
      <c r="N533" s="77" t="inlineStr">
        <is>
          <t>en</t>
        </is>
      </c>
      <c r="O533" s="77" t="inlineStr">
        <is>
          <t>a socio-economic analysis of unemployment in haryana: patterns, determinants, and policy implications|anil kumar|2025</t>
        </is>
      </c>
      <c r="P533" s="77" t="inlineStr">
        <is>
          <t>No</t>
        </is>
      </c>
      <c r="Q533" s="77" t="inlineStr">
        <is>
          <t>Citations: 0</t>
        </is>
      </c>
    </row>
    <row r="534" ht="723.85" customHeight="1" s="57">
      <c r="A534" s="77" t="inlineStr">
        <is>
          <t>OA-0533</t>
        </is>
      </c>
      <c r="B534" s="77" t="inlineStr">
        <is>
          <t>Database</t>
        </is>
      </c>
      <c r="C534" s="77" t="inlineStr">
        <is>
          <t>OpenAlex</t>
        </is>
      </c>
      <c r="D534" s="94" t="n">
        <v>46287</v>
      </c>
      <c r="E534" s="77" t="inlineStr">
        <is>
          <t>Multiple queries (Q1-Q10)</t>
        </is>
      </c>
      <c r="F534" s="77" t="inlineStr">
        <is>
          <t>A Neuro-Fuzzy Digital Twin for Interpretable Cardiac Disease Recognition</t>
        </is>
      </c>
      <c r="G534" s="77" t="inlineStr">
        <is>
          <t>Marta Narigina; Andrejs Romānovs; Jurijs Merkurjevs</t>
        </is>
      </c>
      <c r="H534" s="77" t="n">
        <v>2026</v>
      </c>
      <c r="I534" s="77" t="inlineStr">
        <is>
          <t>Applied Sciences</t>
        </is>
      </c>
      <c r="J534" s="77" t="inlineStr">
        <is>
          <t>10.3390/app16157371</t>
        </is>
      </c>
      <c r="K534" s="95" t="inlineStr">
        <is>
          <t>https://doi.org/10.3390/app16157371</t>
        </is>
      </c>
      <c r="L534" s="77" t="inlineStr">
        <is>
          <t>We present a neuro-fuzzy digital twin for cardiac disease recognition on the PTB-XL dataset that keeps the accuracy of a strong convolutional model while exposing its reasoning as readable fuzzy rules. The key design choice is to separate the two jobs instead of forcing one network to do both. A convolutional backbone (xresnet1d101 with cross-lead attention) is trained first and acts as the predictor. A second phase then freezes the backbone and trains a five-expert mixture of interval Type-2 Adaptive Neuro-Fuzzy Inference Systems as an interpretation layer, attached through a learnable trust gate. Four experts read complementary signal streams (the raw 12-lead waveform, a Fourier–Bessel Series Expansion, a Tunable-Q Wavelet Transform, and a morphogram); a fifth reads 22 clinical and demographic descriptors. A concept bottleneck maps the backbone embedding to eight named clinical concepts (ST elevation, T inversion, QT prolongation, Sokolov–Lyon and Cornell voltages, RVH, axis deviation, QRS widening), so the downstream rules read in clinical language. Two genetic-algorithm stages keep the model compact: NSGA-II selects the clinical features, and a multi-objective rule-pruning search trades macro-F1 and hypertrophy recall against the number of active rules. On the official test fold the twin reaches a macro-F1 of 0.751 (bootstrap 95% CI 0.740 to 0.767), a macro-AUC of 0.928, a Matthews correlation coefficient of 0.672, and a macro expected calibration error of 0.021, which is above the Strodthoff xresnet1d101 baseline of 0.74 and well below the calibration error of our earlier coupled design. Because the fuzzy layer is attached as a trust-gated residual and the best epoch is chosen on threshold-optimized validation F1, the interpretable twin matches the backbone within about 0.004 (twin 0.751 versus backbone 0.754) rather than paying the usual “interpretability tax”. The fuzzy mixture on its own still reaches a macro-F1 of 0.69, so the rules carry real diagnostic signal. Subgroup macro-F1 stays within about 0.045 across sex, age, and body-mass groups. A concept-level intervention simulator estimates how cardioactive drug classes would shift a patient’s risk by perturbing the named concepts and re-running the same twin.</t>
        </is>
      </c>
      <c r="M534" s="77" t="inlineStr">
        <is>
          <t>article</t>
        </is>
      </c>
      <c r="N534" s="77" t="inlineStr">
        <is>
          <t>en</t>
        </is>
      </c>
      <c r="O534" s="77" t="inlineStr">
        <is>
          <t>a neuro-fuzzy digital twin for interpretable cardiac disease recognition|marta narigina; andrejs romānovs; jurijs merkurjevs|2026</t>
        </is>
      </c>
      <c r="P534" s="77" t="inlineStr">
        <is>
          <t>No</t>
        </is>
      </c>
      <c r="Q534" s="77" t="inlineStr">
        <is>
          <t>Citations: 0</t>
        </is>
      </c>
    </row>
    <row r="535" ht="543.25" customHeight="1" s="57">
      <c r="A535" s="77" t="inlineStr">
        <is>
          <t>OA-0534</t>
        </is>
      </c>
      <c r="B535" s="77" t="inlineStr">
        <is>
          <t>Database</t>
        </is>
      </c>
      <c r="C535" s="77" t="inlineStr">
        <is>
          <t>OpenAlex</t>
        </is>
      </c>
      <c r="D535" s="94" t="n">
        <v>46287</v>
      </c>
      <c r="E535" s="77" t="inlineStr">
        <is>
          <t>Multiple queries (Q1-Q10)</t>
        </is>
      </c>
      <c r="F535" s="77" t="inlineStr">
        <is>
          <t>A survey on Image Data Augmentation for Deep Learning</t>
        </is>
      </c>
      <c r="G535" s="77" t="inlineStr">
        <is>
          <t>Connor Shorten; Taghi M. Khoshgoftaar</t>
        </is>
      </c>
      <c r="H535" s="77" t="n">
        <v>2019</v>
      </c>
      <c r="I535" s="77" t="inlineStr">
        <is>
          <t>Journal Of Big Data</t>
        </is>
      </c>
      <c r="J535" s="77" t="inlineStr">
        <is>
          <t>10.1186/s40537-019-0197-0</t>
        </is>
      </c>
      <c r="K535" s="95" t="inlineStr">
        <is>
          <t>https://doi.org/10.1186/s40537-019-0197-0</t>
        </is>
      </c>
      <c r="L535" s="77" t="inlineStr">
        <is>
          <t>Deep convolutional neural networks have performed remarkably well on many Computer Vision tasks. However, these networks are heavily reliant on big data to avoid overfitting. Overfitting refers to the phenomenon when a network learns a function with very high variance such as to perfectly model the training data. Unfortunately, many application domains do not have access to big data, such as medical image analysis. This survey focuses on Data Augmentation, a data-space solution to the problem of limited data. Data Augmentation encompasses a suite of techniques that enhance the size and quality of training datasets such that better Deep Learning models can be built using them. The image augmentation algorithms discussed in this survey include geometric transformations, color space augmentations, kernel filters, mixing images, random erasing, feature space augmentation, adversarial training, generative adversarial networks, neural style transfer, and meta-learning. The application of augmentation methods based on GANs are heavily covered in this survey. In addition to augmentation techniques, this paper will briefly discuss other characteristics of Data Augmentation such as test-time augmentation, resolution impact, final dataset size, and curriculum learning. This survey will present existing methods for Data Augmentation, promising developments, and meta-level decisions for implementing Data Augmentation. Readers will understand how Data Augmentation can improve the performance of their models and expand limited datasets to take advantage of the capabilities of big data.</t>
        </is>
      </c>
      <c r="M535" s="77" t="inlineStr">
        <is>
          <t>article</t>
        </is>
      </c>
      <c r="N535" s="77" t="inlineStr">
        <is>
          <t>en</t>
        </is>
      </c>
      <c r="O535" s="77" t="inlineStr">
        <is>
          <t>a survey on image data augmentation for deep learning|connor shorten; taghi m. khoshgoftaar|2019</t>
        </is>
      </c>
      <c r="P535" s="77" t="inlineStr">
        <is>
          <t>No</t>
        </is>
      </c>
      <c r="Q535" s="77" t="inlineStr">
        <is>
          <t>Citations: 13118</t>
        </is>
      </c>
    </row>
    <row r="536" ht="214.9" customHeight="1" s="57">
      <c r="A536" s="77" t="inlineStr">
        <is>
          <t>OA-0535</t>
        </is>
      </c>
      <c r="B536" s="77" t="inlineStr">
        <is>
          <t>Database</t>
        </is>
      </c>
      <c r="C536" s="77" t="inlineStr">
        <is>
          <t>OpenAlex</t>
        </is>
      </c>
      <c r="D536" s="94" t="n">
        <v>46287</v>
      </c>
      <c r="E536" s="77" t="inlineStr">
        <is>
          <t>Multiple queries (Q1-Q10)</t>
        </is>
      </c>
      <c r="F536" s="77" t="inlineStr">
        <is>
          <t>An Introduction to Deep Reinforcement Learning</t>
        </is>
      </c>
      <c r="G536" s="77" t="inlineStr">
        <is>
          <t>Vincent François-Lavet; Peter Henderson; Riashat Islam; Marc G. Bellemare; Joëlle Pineau</t>
        </is>
      </c>
      <c r="H536" s="77" t="n">
        <v>2018</v>
      </c>
      <c r="I536" s="77" t="inlineStr">
        <is>
          <t>Foundations and Trends® in Machine Learning</t>
        </is>
      </c>
      <c r="J536" s="77" t="inlineStr">
        <is>
          <t>10.1561/2200000071</t>
        </is>
      </c>
      <c r="K536" s="95" t="inlineStr">
        <is>
          <t>https://doi.org/10.1561/2200000071</t>
        </is>
      </c>
      <c r="L536" s="77" t="inlineStr">
        <is>
          <t>Deep reinforcement learning is the combination of reinforcement learning (RL) and deep learning. This field of research has been able to solve a wide range of complex decision 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t>
        </is>
      </c>
      <c r="M536" s="77" t="inlineStr">
        <is>
          <t>article</t>
        </is>
      </c>
      <c r="N536" s="77" t="inlineStr">
        <is>
          <t>en</t>
        </is>
      </c>
      <c r="O536" s="77" t="inlineStr">
        <is>
          <t>an introduction to deep reinforcement learning|vincent françois-lavet; peter henderson; riashat islam; marc g. bellemare; joëlle pineau|2018</t>
        </is>
      </c>
      <c r="P536" s="77" t="inlineStr">
        <is>
          <t>No</t>
        </is>
      </c>
      <c r="Q536" s="77" t="inlineStr">
        <is>
          <t>Citations: 1293</t>
        </is>
      </c>
    </row>
    <row r="537" ht="904.45" customHeight="1" s="57">
      <c r="A537" s="77" t="inlineStr">
        <is>
          <t>OA-0536</t>
        </is>
      </c>
      <c r="B537" s="77" t="inlineStr">
        <is>
          <t>Database</t>
        </is>
      </c>
      <c r="C537" s="77" t="inlineStr">
        <is>
          <t>OpenAlex</t>
        </is>
      </c>
      <c r="D537" s="94" t="n">
        <v>46287</v>
      </c>
      <c r="E537" s="77" t="inlineStr">
        <is>
          <t>Multiple queries (Q1-Q10)</t>
        </is>
      </c>
      <c r="F537" s="77" t="inlineStr">
        <is>
          <t>Advances and Open Problems in Federated Learning</t>
        </is>
      </c>
      <c r="G537" s="77" t="inlineStr">
        <is>
          <t>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t>
        </is>
      </c>
      <c r="H537" s="77" t="n">
        <v>2020</v>
      </c>
      <c r="I537" s="77" t="inlineStr">
        <is>
          <t>Foundations and Trends® in Machine Learning</t>
        </is>
      </c>
      <c r="J537" s="77" t="inlineStr">
        <is>
          <t>10.1561/2200000083</t>
        </is>
      </c>
      <c r="K537" s="95" t="inlineStr">
        <is>
          <t>https://doi.org/10.1561/2200000083</t>
        </is>
      </c>
      <c r="L537" s="77" t="inlineStr">
        <is>
          <t>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monograph discusses recent advances and presents an extensive collection of open problems and challenges.</t>
        </is>
      </c>
      <c r="M537" s="77" t="inlineStr">
        <is>
          <t>article</t>
        </is>
      </c>
      <c r="N537" s="77" t="inlineStr">
        <is>
          <t>en</t>
        </is>
      </c>
      <c r="O537" s="77" t="inlineStr">
        <is>
          <t>advances and open problems in federated learning|peter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zhao|2020</t>
        </is>
      </c>
      <c r="P537" s="77" t="inlineStr">
        <is>
          <t>No</t>
        </is>
      </c>
      <c r="Q537" s="77" t="inlineStr">
        <is>
          <t>Citations: 5495</t>
        </is>
      </c>
    </row>
    <row r="538" ht="132.8" customHeight="1" s="57">
      <c r="A538" s="77" t="inlineStr">
        <is>
          <t>OA-0537</t>
        </is>
      </c>
      <c r="B538" s="77" t="inlineStr">
        <is>
          <t>Database</t>
        </is>
      </c>
      <c r="C538" s="77" t="inlineStr">
        <is>
          <t>OpenAlex</t>
        </is>
      </c>
      <c r="D538" s="94" t="n">
        <v>46287</v>
      </c>
      <c r="E538" s="77" t="inlineStr">
        <is>
          <t>Multiple queries (Q1-Q10)</t>
        </is>
      </c>
      <c r="F538" s="77" t="inlineStr">
        <is>
          <t>Machine learning for molecular and materials science</t>
        </is>
      </c>
      <c r="G538" s="77" t="inlineStr">
        <is>
          <t>Keith T. Butler; Daniel W. Davies; Hugh Cartwright; Olexandr Isayev; Aron Walsh</t>
        </is>
      </c>
      <c r="H538" s="77" t="n">
        <v>2018</v>
      </c>
      <c r="I538" s="77" t="inlineStr">
        <is>
          <t>Nature</t>
        </is>
      </c>
      <c r="J538" s="77" t="inlineStr">
        <is>
          <t>10.1038/s41586-018-0337-2</t>
        </is>
      </c>
      <c r="K538" s="95" t="inlineStr">
        <is>
          <t>https://doi.org/10.1038/s41586-018-0337-2</t>
        </is>
      </c>
      <c r="L538" s="77" t="n"/>
      <c r="M538" s="77" t="inlineStr">
        <is>
          <t>article</t>
        </is>
      </c>
      <c r="N538" s="77" t="inlineStr">
        <is>
          <t>en</t>
        </is>
      </c>
      <c r="O538" s="77" t="inlineStr">
        <is>
          <t>machine learning for molecular and materials science|keith t. butler; daniel w. davies; hugh cartwright; olexandr isayev; aron walsh|2018</t>
        </is>
      </c>
      <c r="P538" s="77" t="inlineStr">
        <is>
          <t>No</t>
        </is>
      </c>
      <c r="Q538" s="77" t="inlineStr">
        <is>
          <t>Citations: 5020</t>
        </is>
      </c>
    </row>
    <row r="539" ht="379.1" customHeight="1" s="57">
      <c r="A539" s="77" t="inlineStr">
        <is>
          <t>OA-0538</t>
        </is>
      </c>
      <c r="B539" s="77" t="inlineStr">
        <is>
          <t>Database</t>
        </is>
      </c>
      <c r="C539" s="77" t="inlineStr">
        <is>
          <t>OpenAlex</t>
        </is>
      </c>
      <c r="D539" s="94" t="n">
        <v>46287</v>
      </c>
      <c r="E539" s="77" t="inlineStr">
        <is>
          <t>Multiple queries (Q1-Q10)</t>
        </is>
      </c>
      <c r="F539" s="77" t="inlineStr">
        <is>
          <t>Transfer Learning in Deep Reinforcement Learning: A Survey</t>
        </is>
      </c>
      <c r="G539" s="77" t="inlineStr">
        <is>
          <t>Zhuangdi Zhu; Kaixiang Lin; Anil K. Jain; Jiayu Zhou</t>
        </is>
      </c>
      <c r="H539" s="77" t="n">
        <v>2023</v>
      </c>
      <c r="I539" s="77" t="inlineStr">
        <is>
          <t>IEEE Transactions on Pattern Analysis and Machine Intelligence</t>
        </is>
      </c>
      <c r="J539" s="77" t="inlineStr">
        <is>
          <t>10.1109/tpami.2023.3292075</t>
        </is>
      </c>
      <c r="K539" s="95" t="inlineStr">
        <is>
          <t>https://doi.org/10.1109/tpami.2023.3292075</t>
        </is>
      </c>
      <c r="L539" s="77" t="inlineStr">
        <is>
          <t>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t>
        </is>
      </c>
      <c r="M539" s="77" t="inlineStr">
        <is>
          <t>article</t>
        </is>
      </c>
      <c r="N539" s="77" t="inlineStr">
        <is>
          <t>en</t>
        </is>
      </c>
      <c r="O539" s="77" t="inlineStr">
        <is>
          <t>transfer learning in deep reinforcement learning: a survey|zhuangdi zhu; kaixiang lin; anil k. jain; jiayu zhou|2023</t>
        </is>
      </c>
      <c r="P539" s="77" t="inlineStr">
        <is>
          <t>No</t>
        </is>
      </c>
      <c r="Q539" s="77" t="inlineStr">
        <is>
          <t>Citations: 733</t>
        </is>
      </c>
    </row>
    <row r="540" ht="592.5" customHeight="1" s="57">
      <c r="A540" s="77" t="inlineStr">
        <is>
          <t>OA-0539</t>
        </is>
      </c>
      <c r="B540" s="77" t="inlineStr">
        <is>
          <t>Database</t>
        </is>
      </c>
      <c r="C540" s="77" t="inlineStr">
        <is>
          <t>OpenAlex</t>
        </is>
      </c>
      <c r="D540" s="94" t="n">
        <v>46287</v>
      </c>
      <c r="E540" s="77" t="inlineStr">
        <is>
          <t>Multiple queries (Q1-Q10)</t>
        </is>
      </c>
      <c r="F540" s="77" t="inlineStr">
        <is>
          <t>Continual lifelong learning with neural networks: A review</t>
        </is>
      </c>
      <c r="G540" s="77" t="inlineStr">
        <is>
          <t>German I. Parisi; Ronald Kemker; Jose L. Part; Christopher Kanan; Stefan Wermter</t>
        </is>
      </c>
      <c r="H540" s="77" t="n">
        <v>2019</v>
      </c>
      <c r="I540" s="77" t="inlineStr">
        <is>
          <t>Neural Networks</t>
        </is>
      </c>
      <c r="J540" s="77" t="inlineStr">
        <is>
          <t>10.1016/j.neunet.2019.01.012</t>
        </is>
      </c>
      <c r="K540" s="95" t="inlineStr">
        <is>
          <t>https://doi.org/10.1016/j.neunet.2019.01.012</t>
        </is>
      </c>
      <c r="L540" s="77" t="inlineStr">
        <is>
          <t>Humans and animals have the ability to continually acquire, fine-tune, and transfer knowledge and skills throughout their lifespan. This ability, referred to as lifelong learning, is mediated by a rich set of neurocognitive mechanisms that together contribute to the development and specialization of our sensorimotor skills as well as to long-term memory consolidation and retrieval. Consequently, lifelong learning capabilities are crucial for computational learning systems and autonomous agents interacting in the real world and processing continuous streams of information. However, lifelong learning remains a long-standing challenge for machine learning and neural network models since the continual acquisition of incrementally available information from non-stationary data distributions generally leads to catastrophic forgetting or interference. This limitation represents a major drawback for state-of-the-art deep neural network models that typically learn representations from stationary batches of training data, thus without accounting for situations in which information becomes incrementally available over time. In this review, we critically summarize the main challenges linked to lifelong learning for artificial learning systems and compare existing neural network approaches that alleviate, to different extents, catastrophic forgetting. Although significant advances have been made in domain-specific learning with neural networks, extensive research efforts are required for the development of robust lifelong learning on autonomous agents and robots. We discuss well-established and emerging research motivated by lifelong learning factors in biological systems such as structural plasticity, memory replay, curriculum and transfer learning, intrinsic motivation, and multisensory integration.</t>
        </is>
      </c>
      <c r="M540" s="77" t="inlineStr">
        <is>
          <t>article</t>
        </is>
      </c>
      <c r="N540" s="77" t="inlineStr">
        <is>
          <t>en</t>
        </is>
      </c>
      <c r="O540" s="77" t="inlineStr">
        <is>
          <t>continual lifelong learning with neural networks: a review|german i. parisi; ronald kemker; jose l. part; christopher kanan; stefan wermter|2019</t>
        </is>
      </c>
      <c r="P540" s="77" t="inlineStr">
        <is>
          <t>No</t>
        </is>
      </c>
      <c r="Q540" s="77" t="inlineStr">
        <is>
          <t>Citations: 3181</t>
        </is>
      </c>
    </row>
    <row r="541" ht="510.4" customHeight="1" s="57">
      <c r="A541" s="77" t="inlineStr">
        <is>
          <t>OA-0540</t>
        </is>
      </c>
      <c r="B541" s="77" t="inlineStr">
        <is>
          <t>Database</t>
        </is>
      </c>
      <c r="C541" s="77" t="inlineStr">
        <is>
          <t>OpenAlex</t>
        </is>
      </c>
      <c r="D541" s="94" t="n">
        <v>46287</v>
      </c>
      <c r="E541" s="77" t="inlineStr">
        <is>
          <t>Multiple queries (Q1-Q10)</t>
        </is>
      </c>
      <c r="F541" s="77" t="inlineStr">
        <is>
          <t>Enhancing Deep Reinforcement Learning: A Tutorial on Generative Diffusion Models in Network Optimization</t>
        </is>
      </c>
      <c r="G541" s="77" t="inlineStr">
        <is>
          <t>Hongyang Du; Ruichen Zhang; Yinqiu Liu; Jiacheng Wang; Yijing Lin; Zonghang Li; Dusit Niyato; Jiawen Kang; Zehui Xiong; Shuguang Cui; Bo Ai; Haibo Zhou; Dong In Kim</t>
        </is>
      </c>
      <c r="H541" s="77" t="n">
        <v>2024</v>
      </c>
      <c r="I541" s="77" t="inlineStr">
        <is>
          <t>IEEE Communications Surveys &amp; Tutorials</t>
        </is>
      </c>
      <c r="J541" s="77" t="inlineStr">
        <is>
          <t>10.1109/comst.2024.3400011</t>
        </is>
      </c>
      <c r="K541" s="95" t="inlineStr">
        <is>
          <t>https://doi.org/10.1109/comst.2024.3400011</t>
        </is>
      </c>
      <c r="L541" s="77" t="inlineStr">
        <is>
          <t>Generative Diffusion Models (GDMs) have emerged as a transformative force in the realm of Generative Artificial Intelligence (GenAI), demonstrating their versatility and efficacy across various applications. The ability to model complex data distributions and generate high-quality samples has made GDMs particularly effective in tasks such as image generation and reinforcement learning. Furthermore, their iterative nature, which involves a series of noise addition and denoising steps, is a powerful and unique approach to learning and generating data. This paper serves as a comprehensive tutorial on applying GDMs in network optimization tasks. We delve into the strengths of GDMs, emphasizing their wide applicability across various domains, such as vision, text, and audio generation. We detail how GDMs can be effectively harnessed to solve complex optimization problems inherent in networks. The paper first provides a basic background of GDMs and their applications in network optimization. This is followed by a series of case studies, showcasing the integration of GDMs with Deep Reinforcement Learning (DRL), incentive mechanism design, Semantic Communications (SemCom), Internet of Vehicles (IoV) networks, etc. These case studies underscore the practicality and efficacy of GDMs in real-world scenarios, offering insights into network design. We conclude with a discussion on potential future directions for GDM research and applications, providing major insights into how they can continue to shape the future of network optimization.</t>
        </is>
      </c>
      <c r="M541" s="77" t="inlineStr">
        <is>
          <t>article</t>
        </is>
      </c>
      <c r="N541" s="77" t="inlineStr">
        <is>
          <t>en</t>
        </is>
      </c>
      <c r="O541" s="77" t="inlineStr">
        <is>
          <t>enhancing deep reinforcement learning: a tutorial on generative diffusion models in network optimization|hongyang du; ruichen zhang; yinqiu liu; jiacheng wang; yijing lin; zonghang li; dusit niyato; jiawen kang; zehui xiong; shuguang cui; bo ai; haibo zhou; dong in kim|2024</t>
        </is>
      </c>
      <c r="P541" s="77" t="inlineStr">
        <is>
          <t>No</t>
        </is>
      </c>
      <c r="Q541" s="77" t="inlineStr">
        <is>
          <t>Citations: 228</t>
        </is>
      </c>
    </row>
    <row r="542" ht="362.65" customHeight="1" s="57">
      <c r="A542" s="77" t="inlineStr">
        <is>
          <t>OA-0541</t>
        </is>
      </c>
      <c r="B542" s="77" t="inlineStr">
        <is>
          <t>Database</t>
        </is>
      </c>
      <c r="C542" s="77" t="inlineStr">
        <is>
          <t>OpenAlex</t>
        </is>
      </c>
      <c r="D542" s="94" t="n">
        <v>46287</v>
      </c>
      <c r="E542" s="77" t="inlineStr">
        <is>
          <t>Multiple queries (Q1-Q10)</t>
        </is>
      </c>
      <c r="F542" s="77" t="inlineStr">
        <is>
          <t>A review of uncertainty quantification in deep learning: Techniques, applications and challenges</t>
        </is>
      </c>
      <c r="G542" s="77" t="inlineStr">
        <is>
          <t>Moloud Abdar; Farhad Pourpanah; Sadiq Hussain; Dana Rezazadegan; Li Liu; Mohammad Ghavamzadeh; Paul Fieguth; Xiaochun Cao; Abbas Khosravi; U. Rajendra Acharya; Vladimir Makarenkov; Saeid Nahavandi</t>
        </is>
      </c>
      <c r="H542" s="77" t="n">
        <v>2021</v>
      </c>
      <c r="I542" s="77" t="inlineStr">
        <is>
          <t>Information Fusion</t>
        </is>
      </c>
      <c r="J542" s="77" t="inlineStr">
        <is>
          <t>10.1016/j.inffus.2021.05.008</t>
        </is>
      </c>
      <c r="K542" s="95" t="inlineStr">
        <is>
          <t>https://doi.org/10.1016/j.inffus.2021.05.008</t>
        </is>
      </c>
      <c r="L542" s="77" t="inlineStr">
        <is>
          <t>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is>
      </c>
      <c r="M542" s="77" t="inlineStr">
        <is>
          <t>article</t>
        </is>
      </c>
      <c r="N542" s="77" t="inlineStr">
        <is>
          <t>en</t>
        </is>
      </c>
      <c r="O542" s="77" t="inlineStr">
        <is>
          <t>a review of uncertainty quantification in deep learning: techniques, applications and challenges|moloud abdar; farhad pourpanah; sadiq hussain; dana rezazadegan; li liu; mohammad ghavamzadeh; paul fieguth; xiaochun cao; abbas khosravi; u. rajendra acharya; vladimir makarenkov; saeid nahavandi|2021</t>
        </is>
      </c>
      <c r="P542" s="77" t="inlineStr">
        <is>
          <t>No</t>
        </is>
      </c>
      <c r="Q542" s="77" t="inlineStr">
        <is>
          <t>Citations: 2695</t>
        </is>
      </c>
    </row>
    <row r="543" ht="297" customHeight="1" s="57">
      <c r="A543" s="77" t="inlineStr">
        <is>
          <t>OA-0542</t>
        </is>
      </c>
      <c r="B543" s="77" t="inlineStr">
        <is>
          <t>Database</t>
        </is>
      </c>
      <c r="C543" s="77" t="inlineStr">
        <is>
          <t>OpenAlex</t>
        </is>
      </c>
      <c r="D543" s="94" t="n">
        <v>46287</v>
      </c>
      <c r="E543" s="77" t="inlineStr">
        <is>
          <t>Multiple queries (Q1-Q10)</t>
        </is>
      </c>
      <c r="F543" s="77" t="inlineStr">
        <is>
          <t>Deep Learning for Computer Vision: A Brief Review</t>
        </is>
      </c>
      <c r="G543" s="77" t="inlineStr">
        <is>
          <t>Athanasios Voulodimos; Nikolaos Doulamis; Anastasios Doulamis; Eftychios Protopapadakis</t>
        </is>
      </c>
      <c r="H543" s="77" t="n">
        <v>2018</v>
      </c>
      <c r="I543" s="77" t="inlineStr">
        <is>
          <t>Computational Intelligence and Neuroscience</t>
        </is>
      </c>
      <c r="J543" s="77" t="inlineStr">
        <is>
          <t>10.1155/2018/7068349</t>
        </is>
      </c>
      <c r="K543" s="95" t="inlineStr">
        <is>
          <t>https://doi.org/10.1155/2018/7068349</t>
        </is>
      </c>
      <c r="L543" s="77" t="inlineStr">
        <is>
          <t>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t>
        </is>
      </c>
      <c r="M543" s="77" t="inlineStr">
        <is>
          <t>article</t>
        </is>
      </c>
      <c r="N543" s="77" t="inlineStr">
        <is>
          <t>en</t>
        </is>
      </c>
      <c r="O543" s="77" t="inlineStr">
        <is>
          <t>deep learning for computer vision: a brief review|athanasios voulodimos; nikolaos doulamis; anastasios doulamis; eftychios protopapadakis|2018</t>
        </is>
      </c>
      <c r="P543" s="77" t="inlineStr">
        <is>
          <t>No</t>
        </is>
      </c>
      <c r="Q543" s="77" t="inlineStr">
        <is>
          <t>Citations: 3384</t>
        </is>
      </c>
    </row>
    <row r="544" ht="280.55" customHeight="1" s="57">
      <c r="A544" s="77" t="inlineStr">
        <is>
          <t>OA-0543</t>
        </is>
      </c>
      <c r="B544" s="77" t="inlineStr">
        <is>
          <t>Database</t>
        </is>
      </c>
      <c r="C544" s="77" t="inlineStr">
        <is>
          <t>OpenAlex</t>
        </is>
      </c>
      <c r="D544" s="94" t="n">
        <v>46287</v>
      </c>
      <c r="E544" s="77" t="inlineStr">
        <is>
          <t>Multiple queries (Q1-Q10)</t>
        </is>
      </c>
      <c r="F544" s="77" t="inlineStr">
        <is>
          <t>Performance of ChatGPT on USMLE: Potential for AI-assisted medical education using large language models</t>
        </is>
      </c>
      <c r="G544" s="77" t="inlineStr">
        <is>
          <t>Tiffany H. Kung; Morgan Cheatham; Arielle Medenilla; Czarina Sillos; Lorie De Leon; Camille Elepaño; Maria Madriaga; Rimel Aggabao; Giezel Diaz-Candido; James Maningo; Victor Tseng</t>
        </is>
      </c>
      <c r="H544" s="77" t="n">
        <v>2023</v>
      </c>
      <c r="I544" s="77" t="inlineStr">
        <is>
          <t>PLOS Digital Health</t>
        </is>
      </c>
      <c r="J544" s="77" t="inlineStr">
        <is>
          <t>10.1371/journal.pdig.0000198</t>
        </is>
      </c>
      <c r="K544" s="95" t="inlineStr">
        <is>
          <t>https://doi.org/10.1371/journal.pdig.0000198</t>
        </is>
      </c>
      <c r="L544" s="77" t="inlineStr">
        <is>
          <t>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is>
      </c>
      <c r="M544" s="77" t="inlineStr">
        <is>
          <t>article</t>
        </is>
      </c>
      <c r="N544" s="77" t="inlineStr">
        <is>
          <t>en</t>
        </is>
      </c>
      <c r="O544" s="77" t="inlineStr">
        <is>
          <t>performance of chatgpt on usmle: potential for ai-assisted medical education using large language models|tiffany h. kung; morgan cheatham; arielle medenilla; czarina sillos; lorie de leon; camille elepaño; maria madriaga; rimel aggabao; giezel diaz-candido; james maningo; victor tseng|2023</t>
        </is>
      </c>
      <c r="P544" s="77" t="inlineStr">
        <is>
          <t>No</t>
        </is>
      </c>
      <c r="Q544" s="77" t="inlineStr">
        <is>
          <t>Citations: 3848</t>
        </is>
      </c>
    </row>
    <row r="545" ht="608.95" customHeight="1" s="57">
      <c r="A545" s="77" t="inlineStr">
        <is>
          <t>OA-0544</t>
        </is>
      </c>
      <c r="B545" s="77" t="inlineStr">
        <is>
          <t>Database</t>
        </is>
      </c>
      <c r="C545" s="77" t="inlineStr">
        <is>
          <t>OpenAlex</t>
        </is>
      </c>
      <c r="D545" s="94" t="n">
        <v>46287</v>
      </c>
      <c r="E545" s="77" t="inlineStr">
        <is>
          <t>Multiple queries (Q1-Q10)</t>
        </is>
      </c>
      <c r="F545" s="77" t="inlineStr">
        <is>
          <t>Deep learning modelling techniques: current progress, applications, advantages, and challenges</t>
        </is>
      </c>
      <c r="G545" s="77" t="inlineStr">
        <is>
          <t>Shams Forruque Ahmed; Md. Sakib Bin Alam; Maruf Hassan; Mahtabin Rodela Rozbu; Taoseef Ishtiak; Nazifa Rafa; M. Mofijur; A. B. M. Shawkat Ali; Amir H. Gandomi</t>
        </is>
      </c>
      <c r="H545" s="77" t="n">
        <v>2023</v>
      </c>
      <c r="I545" s="77" t="inlineStr">
        <is>
          <t>Artificial Intelligence Review</t>
        </is>
      </c>
      <c r="J545" s="77" t="inlineStr">
        <is>
          <t>10.1007/s10462-023-10466-8</t>
        </is>
      </c>
      <c r="K545" s="95" t="inlineStr">
        <is>
          <t>https://doi.org/10.1007/s10462-023-10466-8</t>
        </is>
      </c>
      <c r="L545" s="77" t="inlineStr">
        <is>
          <t>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c r="M545" s="77" t="inlineStr">
        <is>
          <t>article</t>
        </is>
      </c>
      <c r="N545" s="77" t="inlineStr">
        <is>
          <t>en</t>
        </is>
      </c>
      <c r="O545" s="77" t="inlineStr">
        <is>
          <t>deep learning modelling techniques: current progress, applications, advantages, and challenges|shams forruque ahmed; md. sakib bin alam; maruf hassan; mahtabin rodela rozbu; taoseef ishtiak; nazifa rafa; m. mofijur; a. b. m. shawkat ali; amir h. gandomi|2023</t>
        </is>
      </c>
      <c r="P545" s="77" t="inlineStr">
        <is>
          <t>No</t>
        </is>
      </c>
      <c r="Q545" s="77" t="inlineStr">
        <is>
          <t>Citations: 1055</t>
        </is>
      </c>
    </row>
    <row r="546" ht="362.65" customHeight="1" s="57">
      <c r="A546" s="77" t="inlineStr">
        <is>
          <t>OA-0545</t>
        </is>
      </c>
      <c r="B546" s="77" t="inlineStr">
        <is>
          <t>Database</t>
        </is>
      </c>
      <c r="C546" s="77" t="inlineStr">
        <is>
          <t>OpenAlex</t>
        </is>
      </c>
      <c r="D546" s="94" t="n">
        <v>46287</v>
      </c>
      <c r="E546" s="77" t="inlineStr">
        <is>
          <t>Multiple queries (Q1-Q10)</t>
        </is>
      </c>
      <c r="F546" s="77" t="inlineStr">
        <is>
          <t>Optimization of Molecules via Deep Reinforcement Learning</t>
        </is>
      </c>
      <c r="G546" s="77" t="inlineStr">
        <is>
          <t>Zhenpeng Zhou; Steven Kearnes; Li Li; Richard N. Zare; Patrick Riley</t>
        </is>
      </c>
      <c r="H546" s="77" t="n">
        <v>2019</v>
      </c>
      <c r="I546" s="77" t="inlineStr">
        <is>
          <t>Scientific Reports</t>
        </is>
      </c>
      <c r="J546" s="77" t="inlineStr">
        <is>
          <t>10.1038/s41598-019-47148-x</t>
        </is>
      </c>
      <c r="K546" s="95" t="inlineStr">
        <is>
          <t>https://doi.org/10.1038/s41598-019-47148-x</t>
        </is>
      </c>
      <c r="L546" s="77" t="inlineStr">
        <is>
          <t>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MolDQN achieves comparable or better performance against several other recently published algorithms for benchmark molecular optimization tasks. However, we also argue that many of these tasks are not representative of real optimization problems in drug discovery.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t>
        </is>
      </c>
      <c r="M546" s="77" t="inlineStr">
        <is>
          <t>article</t>
        </is>
      </c>
      <c r="N546" s="77" t="inlineStr">
        <is>
          <t>en</t>
        </is>
      </c>
      <c r="O546" s="77" t="inlineStr">
        <is>
          <t>optimization of molecules via deep reinforcement learning|zhenpeng zhou; steven kearnes; li li; richard n. zare; patrick riley|2019</t>
        </is>
      </c>
      <c r="P546" s="77" t="inlineStr">
        <is>
          <t>No</t>
        </is>
      </c>
      <c r="Q546" s="77" t="inlineStr">
        <is>
          <t>Citations: 407</t>
        </is>
      </c>
    </row>
    <row r="547" ht="477.6" customHeight="1" s="57">
      <c r="A547" s="77" t="inlineStr">
        <is>
          <t>OA-0546</t>
        </is>
      </c>
      <c r="B547" s="77" t="inlineStr">
        <is>
          <t>Database</t>
        </is>
      </c>
      <c r="C547" s="77" t="inlineStr">
        <is>
          <t>OpenAlex</t>
        </is>
      </c>
      <c r="D547" s="94" t="n">
        <v>46287</v>
      </c>
      <c r="E547" s="77" t="inlineStr">
        <is>
          <t>Multiple queries (Q1-Q10)</t>
        </is>
      </c>
      <c r="F547" s="77" t="inlineStr">
        <is>
          <t>Recent advances and applications of machine learning in solid-state materials science</t>
        </is>
      </c>
      <c r="G547" s="77" t="inlineStr">
        <is>
          <t>Jonathan Schmidt; Mário R. G. Marques; Silvana Botti; Miguel A. L. Marques</t>
        </is>
      </c>
      <c r="H547" s="77" t="n">
        <v>2019</v>
      </c>
      <c r="I547" s="77" t="inlineStr">
        <is>
          <t>npj Computational Materials</t>
        </is>
      </c>
      <c r="J547" s="77" t="inlineStr">
        <is>
          <t>10.1038/s41524-019-0221-0</t>
        </is>
      </c>
      <c r="K547" s="95" t="inlineStr">
        <is>
          <t>https://doi.org/10.1038/s41524-019-0221-0</t>
        </is>
      </c>
      <c r="L547" s="77" t="inlineStr">
        <is>
          <t>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is>
      </c>
      <c r="M547" s="77" t="inlineStr">
        <is>
          <t>article</t>
        </is>
      </c>
      <c r="N547" s="77" t="inlineStr">
        <is>
          <t>en</t>
        </is>
      </c>
      <c r="O547" s="77" t="inlineStr">
        <is>
          <t>recent advances and applications of machine learning in solid-state materials science|jonathan schmidt; mário r. g. marques; silvana botti; miguel a. l. marques|2019</t>
        </is>
      </c>
      <c r="P547" s="77" t="inlineStr">
        <is>
          <t>No</t>
        </is>
      </c>
      <c r="Q547" s="77" t="inlineStr">
        <is>
          <t>Citations: 2652</t>
        </is>
      </c>
    </row>
    <row r="548" ht="444.75" customHeight="1" s="57">
      <c r="A548" s="77" t="inlineStr">
        <is>
          <t>OA-0547</t>
        </is>
      </c>
      <c r="B548" s="77" t="inlineStr">
        <is>
          <t>Database</t>
        </is>
      </c>
      <c r="C548" s="77" t="inlineStr">
        <is>
          <t>OpenAlex</t>
        </is>
      </c>
      <c r="D548" s="94" t="n">
        <v>46287</v>
      </c>
      <c r="E548" s="77" t="inlineStr">
        <is>
          <t>Multiple queries (Q1-Q10)</t>
        </is>
      </c>
      <c r="F548" s="77" t="inlineStr">
        <is>
          <t>Generative adversarial network: An overview of theory and applications</t>
        </is>
      </c>
      <c r="G548" s="77" t="inlineStr">
        <is>
          <t>Alankrita Aggarwal; Mamta Mittal; Gopi Battineni</t>
        </is>
      </c>
      <c r="H548" s="77" t="n">
        <v>2021</v>
      </c>
      <c r="I548" s="77" t="inlineStr">
        <is>
          <t>International Journal of Information Management Data Insights</t>
        </is>
      </c>
      <c r="J548" s="77" t="inlineStr">
        <is>
          <t>10.1016/j.jjimei.2020.100004</t>
        </is>
      </c>
      <c r="K548" s="95" t="inlineStr">
        <is>
          <t>https://doi.org/10.1016/j.jjimei.2020.100004</t>
        </is>
      </c>
      <c r="L548" s="77" t="inlineStr">
        <is>
          <t>In recent times, image segmentation has been involving everywhere including disease diagnosis to autonomous vehicle driving. In computer vision, this image segmentation is one of the vital works and it is relatively complicated than other vision undertakings as it needs low-level spatial data. Especially, Deep Learning has impacted the field of segmentation incredibly and gave us today different successful models. The deep learning associated Generated Adversarial Networks (GAN) has presenting remarkable outcomes on image segmentation. In this study, the authors have presented a systematic review analysis on recent publications of GAN models and their applications. Three libraries such as Embase (Scopus), WoS, and PubMed have been considered for searching the relevant papers available in this area. Search outcomes have identified 2084 documents, after two-phase screening 52 potential records are included for final review. The following applications of GAN have been emerged: 3D object generation, medicine, pandemics, image processing, face detection, texture transfer, and traffic controlling. Before 2016, research in this field was limited and thereafter its practical usage came into existence worldwide. The present study also envisions the challenges associated with GAN and paves the path for future research in this realm.</t>
        </is>
      </c>
      <c r="M548" s="77" t="inlineStr">
        <is>
          <t>article</t>
        </is>
      </c>
      <c r="N548" s="77" t="inlineStr">
        <is>
          <t>en</t>
        </is>
      </c>
      <c r="O548" s="77" t="inlineStr">
        <is>
          <t>generative adversarial network: an overview of theory and applications|alankrita aggarwal; mamta mittal; gopi battineni|2021</t>
        </is>
      </c>
      <c r="P548" s="77" t="inlineStr">
        <is>
          <t>No</t>
        </is>
      </c>
      <c r="Q548" s="77" t="inlineStr">
        <is>
          <t>Citations: 781</t>
        </is>
      </c>
    </row>
    <row r="549" ht="444.75" customHeight="1" s="57">
      <c r="A549" s="77" t="inlineStr">
        <is>
          <t>OA-0548</t>
        </is>
      </c>
      <c r="B549" s="77" t="inlineStr">
        <is>
          <t>Database</t>
        </is>
      </c>
      <c r="C549" s="77" t="inlineStr">
        <is>
          <t>OpenAlex</t>
        </is>
      </c>
      <c r="D549" s="94" t="n">
        <v>46287</v>
      </c>
      <c r="E549" s="77" t="inlineStr">
        <is>
          <t>Multiple queries (Q1-Q10)</t>
        </is>
      </c>
      <c r="F549" s="77" t="inlineStr">
        <is>
          <t>A generative model for inorganic materials design</t>
        </is>
      </c>
      <c r="G549" s="77" t="inlineStr">
        <is>
          <t>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is>
      </c>
      <c r="H549" s="77" t="n">
        <v>2025</v>
      </c>
      <c r="I549" s="77" t="inlineStr">
        <is>
          <t>Nature</t>
        </is>
      </c>
      <c r="J549" s="77" t="inlineStr">
        <is>
          <t>10.1038/s41586-025-08628-5</t>
        </is>
      </c>
      <c r="K549" s="95" t="inlineStr">
        <is>
          <t>https://doi.org/10.1038/s41586-025-08628-5</t>
        </is>
      </c>
      <c r="L549" s="77" t="inlineStr">
        <is>
          <t>Abstract The design of functional materials with desired properties is essential in driving technological advances in areas such as energy storage, catalysis and carbon capture 1–3 . Generative models accelerate materials design by directly generating new materials given desired property constraints, but current methods have a low success rate in proposing stable crystals or can satisfy only a limited set of property constraints 4–11 . Here we present MatterGen, a model that generates stable, diverse inorganic materials across the periodic table and can further be fine-tuned to steer the generation towards a broad range of property constraints. Compared with previous generative models 4,12 , structures produced by MatterGen are more than twice as likely to be new and stable, and more than ten times closer to the local energy minimum. After fine-tuning, MatterGen successfully generates stable, new materials with desired chemistry, symmetry and mechanical, electronic and magnetic properties. As a proof of concept, we synthesize one of the generated structures and measure its property value to be within 20% of our target. We believe that the quality of generated materials and the breadth of abilities of MatterGen represent an important advancement towards creating a foundational generative model for materials design.</t>
        </is>
      </c>
      <c r="M549" s="77" t="inlineStr">
        <is>
          <t>article</t>
        </is>
      </c>
      <c r="N549" s="77" t="inlineStr">
        <is>
          <t>en</t>
        </is>
      </c>
      <c r="O549" s="77" t="inlineStr">
        <is>
          <t>a generative model for inorganic materials design|claudio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xie|2025</t>
        </is>
      </c>
      <c r="P549" s="77" t="inlineStr">
        <is>
          <t>No</t>
        </is>
      </c>
      <c r="Q549" s="77" t="inlineStr">
        <is>
          <t>Citations: 474</t>
        </is>
      </c>
    </row>
    <row r="550" ht="559.7" customHeight="1" s="57">
      <c r="A550" s="77" t="inlineStr">
        <is>
          <t>OA-0549</t>
        </is>
      </c>
      <c r="B550" s="77" t="inlineStr">
        <is>
          <t>Database</t>
        </is>
      </c>
      <c r="C550" s="77" t="inlineStr">
        <is>
          <t>OpenAlex</t>
        </is>
      </c>
      <c r="D550" s="94" t="n">
        <v>46287</v>
      </c>
      <c r="E550" s="77" t="inlineStr">
        <is>
          <t>Multiple queries (Q1-Q10)</t>
        </is>
      </c>
      <c r="F550" s="77" t="inlineStr">
        <is>
          <t>A Survey of Large Language Models</t>
        </is>
      </c>
      <c r="G550" s="77" t="inlineStr">
        <is>
          <t>Wayne Xin Zhao; Kun Zhou; Junyi Li; Tianyi Tang; Zican Dong; Yupeng Hou; Beichen Zhang; Yingqian Min; Junjie Zhang; Peiyu Liu; Xiaolei Wang; Yifan Du; Yushuo Chen; Yushuo Chen; Zhipeng Chen; Jinhao Jiang; Ruiyang Ren; Yifan Li; Xinyu Tang; Peiyu Liu; Yiwen Hu; Jian‐Yun Nie; Ji-Rong Wen</t>
        </is>
      </c>
      <c r="H550" s="77" t="n">
        <v>2026</v>
      </c>
      <c r="I550" s="77" t="inlineStr">
        <is>
          <t>Frontiers of Computer Science</t>
        </is>
      </c>
      <c r="J550" s="77" t="inlineStr">
        <is>
          <t>10.1007/s11704-026-60308-3</t>
        </is>
      </c>
      <c r="K550" s="95" t="inlineStr">
        <is>
          <t>https://doi.org/10.1007/s11704-026-60308-3</t>
        </is>
      </c>
      <c r="L550" s="77" t="inlineStr">
        <is>
          <t>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t>
        </is>
      </c>
      <c r="M550" s="77" t="inlineStr">
        <is>
          <t>article</t>
        </is>
      </c>
      <c r="N550" s="77" t="inlineStr">
        <is>
          <t>en</t>
        </is>
      </c>
      <c r="O550" s="77" t="inlineStr">
        <is>
          <t>a survey of large language models|wayne xin zhao; kun zhou; junyi li; tianyi tang; zican dong; yupeng hou; beichen zhang; yingqian min; junjie zhang; peiyu liu; xiaolei wang; yifan du; yushuo chen; yushuo chen; zhipeng chen; jinhao jiang; ruiyang ren; yifan li; xinyu tang; peiyu liu; yiwen hu; jian‐yun nie; ji-rong wen|2026</t>
        </is>
      </c>
      <c r="P550" s="77" t="inlineStr">
        <is>
          <t>No</t>
        </is>
      </c>
      <c r="Q550" s="77" t="inlineStr">
        <is>
          <t>Citations: 1550</t>
        </is>
      </c>
    </row>
    <row r="551" ht="247.75" customHeight="1" s="57">
      <c r="A551" s="77" t="inlineStr">
        <is>
          <t>OA-0550</t>
        </is>
      </c>
      <c r="B551" s="77" t="inlineStr">
        <is>
          <t>Database</t>
        </is>
      </c>
      <c r="C551" s="77" t="inlineStr">
        <is>
          <t>OpenAlex</t>
        </is>
      </c>
      <c r="D551" s="94" t="n">
        <v>46287</v>
      </c>
      <c r="E551" s="77" t="inlineStr">
        <is>
          <t>Multiple queries (Q1-Q10)</t>
        </is>
      </c>
      <c r="F551" s="77" t="inlineStr">
        <is>
          <t>The rise of deep learning in drug discovery</t>
        </is>
      </c>
      <c r="G551" s="77" t="inlineStr">
        <is>
          <t>Hongming Chen; Ola Engkvist; Yinhai Wang; Marcus Olivecrona; Thomas Blaschke</t>
        </is>
      </c>
      <c r="H551" s="77" t="n">
        <v>2018</v>
      </c>
      <c r="I551" s="77" t="inlineStr">
        <is>
          <t>Drug Discovery Today</t>
        </is>
      </c>
      <c r="J551" s="77" t="inlineStr">
        <is>
          <t>10.1016/j.drudis.2018.01.039</t>
        </is>
      </c>
      <c r="K551" s="95" t="inlineStr">
        <is>
          <t>https://doi.org/10.1016/j.drudis.2018.01.039</t>
        </is>
      </c>
      <c r="L551" s="77" t="inlineStr">
        <is>
          <t>Over the past decade, deep learning has achieved remarkable success in various artificial intelligence research areas. Evolved from the previous research on artificial neural networks, this technology has shown superior performance to other machine learning algorithms in areas such as image and voice recognition, natural language processing, among others. The first wave of applications of deep learning in pharmaceutical research has emerged in recent years, and its utility has gone beyond bioactivity predictions and has shown promise in addressing diverse problems in drug discovery. Examples will be discussed covering bioactivity prediction, de novo molecular design, synthesis prediction and biological image analysis.</t>
        </is>
      </c>
      <c r="M551" s="77" t="inlineStr">
        <is>
          <t>article</t>
        </is>
      </c>
      <c r="N551" s="77" t="inlineStr">
        <is>
          <t>en</t>
        </is>
      </c>
      <c r="O551" s="77" t="inlineStr">
        <is>
          <t>the rise of deep learning in drug discovery|hongming chen; ola engkvist; yinhai wang; marcus olivecrona; thomas blaschke|2018</t>
        </is>
      </c>
      <c r="P551" s="77" t="inlineStr">
        <is>
          <t>No</t>
        </is>
      </c>
      <c r="Q551" s="77" t="inlineStr">
        <is>
          <t>Citations: 1861</t>
        </is>
      </c>
    </row>
    <row r="552" ht="494" customHeight="1" s="57">
      <c r="A552" s="77" t="inlineStr">
        <is>
          <t>OA-0551</t>
        </is>
      </c>
      <c r="B552" s="77" t="inlineStr">
        <is>
          <t>Database</t>
        </is>
      </c>
      <c r="C552" s="77" t="inlineStr">
        <is>
          <t>OpenAlex</t>
        </is>
      </c>
      <c r="D552" s="94" t="n">
        <v>46287</v>
      </c>
      <c r="E552" s="77" t="inlineStr">
        <is>
          <t>Multiple queries (Q1-Q10)</t>
        </is>
      </c>
      <c r="F552" s="77" t="inlineStr">
        <is>
          <t>Text Data Augmentation for Deep Learning</t>
        </is>
      </c>
      <c r="G552" s="77" t="inlineStr">
        <is>
          <t>Connor Shorten; Taghi M. Khoshgoftaar; Borko Furht</t>
        </is>
      </c>
      <c r="H552" s="77" t="n">
        <v>2021</v>
      </c>
      <c r="I552" s="77" t="inlineStr">
        <is>
          <t>Journal Of Big Data</t>
        </is>
      </c>
      <c r="J552" s="77" t="inlineStr">
        <is>
          <t>10.1186/s40537-021-00492-0</t>
        </is>
      </c>
      <c r="K552" s="95" t="inlineStr">
        <is>
          <t>https://doi.org/10.1186/s40537-021-00492-0</t>
        </is>
      </c>
      <c r="L552" s="77" t="inlineStr">
        <is>
          <t>Natural Language Processing (NLP) is one of the most captivating applications of Deep Learning. In this survey, we consider how the Data Augmentation training strategy can aid in its development. We begin with the major motifs of Data Augmentation summarized into strengthening local decision boundaries, brute force training, causality and counterfactual examples, and the distinction between meaning and form. We follow these motifs with a concrete list of augmentation frameworks that have been developed for text data. Deep Learning generally struggles with the measurement of generalization and characterization of overfitting. We highlight studies that cover how augmentations can construct test sets for generalization. NLP is at an early stage in applying Data Augmentation compared to Computer Vision. We highlight the key differences and promising ideas that have yet to be tested in NLP. For the sake of practical implementation, we describe tools that facilitate Data Augmentation such as the use of consistency regularization, controllers, and offline and online augmentation pipelines, to preview a few. Finally, we discuss interesting topics around Data Augmentation in NLP such as task-specific augmentations, the use of prior knowledge in self-supervised learning versus Data Augmentation, intersections with transfer and multi-task learning, and ideas for AI-GAs (AI-Generating Algorithms). We hope this paper inspires further research interest in Text Data Augmentation.</t>
        </is>
      </c>
      <c r="M552" s="77" t="inlineStr">
        <is>
          <t>article</t>
        </is>
      </c>
      <c r="N552" s="77" t="inlineStr">
        <is>
          <t>en</t>
        </is>
      </c>
      <c r="O552" s="77" t="inlineStr">
        <is>
          <t>text data augmentation for deep learning|connor shorten; taghi m. khoshgoftaar; borko furht|2021</t>
        </is>
      </c>
      <c r="P552" s="77" t="inlineStr">
        <is>
          <t>No</t>
        </is>
      </c>
      <c r="Q552" s="77" t="inlineStr">
        <is>
          <t>Citations: 1707</t>
        </is>
      </c>
    </row>
    <row r="553" ht="477.6" customHeight="1" s="57">
      <c r="A553" s="77" t="inlineStr">
        <is>
          <t>OA-0552</t>
        </is>
      </c>
      <c r="B553" s="77" t="inlineStr">
        <is>
          <t>Database</t>
        </is>
      </c>
      <c r="C553" s="77" t="inlineStr">
        <is>
          <t>OpenAlex</t>
        </is>
      </c>
      <c r="D553" s="94" t="n">
        <v>46287</v>
      </c>
      <c r="E553" s="77" t="inlineStr">
        <is>
          <t>Multiple queries (Q1-Q10)</t>
        </is>
      </c>
      <c r="F553" s="77" t="inlineStr">
        <is>
          <t>Scientific Machine Learning Through Physics–Informed Neural Networks: Where we are and What’s Next</t>
        </is>
      </c>
      <c r="G553" s="77" t="inlineStr">
        <is>
          <t>Salvatore Cuomo; Vincenzo Schiano Di Cola; Fabio Giampaolo; Gianluigi Rozza; Maziar Raissi; Francesco Piccialli</t>
        </is>
      </c>
      <c r="H553" s="77" t="n">
        <v>2022</v>
      </c>
      <c r="I553" s="77" t="inlineStr">
        <is>
          <t>Journal of Scientific Computing</t>
        </is>
      </c>
      <c r="J553" s="77" t="inlineStr">
        <is>
          <t>10.1007/s10915-022-01939-z</t>
        </is>
      </c>
      <c r="K553" s="95" t="inlineStr">
        <is>
          <t>https://doi.org/10.1007/s10915-022-01939-z</t>
        </is>
      </c>
      <c r="L553" s="77" t="inlineStr">
        <is>
          <t>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t>
        </is>
      </c>
      <c r="M553" s="77" t="inlineStr">
        <is>
          <t>article</t>
        </is>
      </c>
      <c r="N553" s="77" t="inlineStr">
        <is>
          <t>en</t>
        </is>
      </c>
      <c r="O553" s="77" t="inlineStr">
        <is>
          <t>scientific machine learning through physics–informed neural networks: where we are and what’s next|salvatore cuomo; vincenzo schiano di cola; fabio giampaolo; gianluigi rozza; maziar raissi; francesco piccialli|2022</t>
        </is>
      </c>
      <c r="P553" s="77" t="inlineStr">
        <is>
          <t>No</t>
        </is>
      </c>
      <c r="Q553" s="77" t="inlineStr">
        <is>
          <t>Citations: 2698</t>
        </is>
      </c>
    </row>
    <row r="554" ht="641.75" customHeight="1" s="57">
      <c r="A554" s="77" t="inlineStr">
        <is>
          <t>OA-0553</t>
        </is>
      </c>
      <c r="B554" s="77" t="inlineStr">
        <is>
          <t>Database</t>
        </is>
      </c>
      <c r="C554" s="77" t="inlineStr">
        <is>
          <t>OpenAlex</t>
        </is>
      </c>
      <c r="D554" s="94" t="n">
        <v>46287</v>
      </c>
      <c r="E554" s="77" t="inlineStr">
        <is>
          <t>Multiple queries (Q1-Q10)</t>
        </is>
      </c>
      <c r="F554" s="77" t="inlineStr">
        <is>
          <t>Modeling Human Driving Behavior Through Generative Adversarial Imitation Learning</t>
        </is>
      </c>
      <c r="G554" s="77" t="inlineStr">
        <is>
          <t>Raunak Bhattacharyya; Blake Wulfe; Derek J. Phillips; Alex Kuefler; Jeremy Morton; Ransalu Senanayake; Mykel J. Kochenderfer</t>
        </is>
      </c>
      <c r="H554" s="77" t="n">
        <v>2022</v>
      </c>
      <c r="I554" s="77" t="inlineStr">
        <is>
          <t>IEEE Transactions on Intelligent Transportation Systems</t>
        </is>
      </c>
      <c r="J554" s="77" t="inlineStr">
        <is>
          <t>10.1109/tits.2022.3227738</t>
        </is>
      </c>
      <c r="K554" s="95" t="inlineStr">
        <is>
          <t>https://doi.org/10.1109/tits.2022.3227738</t>
        </is>
      </c>
      <c r="L554" s="77" t="inlineStr">
        <is>
          <t>An open problem in autonomous vehicle safety validation is building reliable models of human driving behavior in simulation. This work presents an approach to learn neural driving policies from real world driving demonstration data. We model human driving as a sequential decision making problem that is characterized by non-linearity and stochasticity, and unknown underlying cost functions. Imitation learning is an approach for generating intelligent behavior when the cost function is unknown or difficult to specify. Building upon work in inverse reinforcement learning (IRL), Generative Adversarial Imitation Learning (GAIL) aims to provide effective imitation even for problems with large or continuous state and action spaces, such as modeling human driving. This article describes the use of GAIL for learning-based driver modeling. Because driver modeling is inherently a multi-agent problem, where the interaction between agents needs to be modeled, this paper describes a parameter-sharing extension of GAIL called PS-GAIL to tackle multi-agent driver modeling. In addition, GAIL is domain agnostic, making it difficult to encode specific knowledge relevant to driving in the learning process. This paper describes Reward Augmented Imitation Learning (RAIL), which modifies the reward signal to provide domain-specific knowledge to the agent. Finally, human demonstrations are dependent upon latent factors that may not be captured by GAIL. This paper describes Burn-InfoGAIL, which allows for disentanglement of latent variability in demonstrations. Imitation learning experiments are performed using NGSIM, a real-world highway driving dataset. Experiments show that these modifications to GAIL can successfully model highway driving behavior, accurately replicating human demonstrations and generating realistic, emergent behavior in the traffic flow arising from the interaction between driving agents.</t>
        </is>
      </c>
      <c r="M554" s="77" t="inlineStr">
        <is>
          <t>article</t>
        </is>
      </c>
      <c r="N554" s="77" t="inlineStr">
        <is>
          <t>en</t>
        </is>
      </c>
      <c r="O554" s="77" t="inlineStr">
        <is>
          <t>modeling human driving behavior through generative adversarial imitation learning|raunak bhattacharyya; blake wulfe; derek j. phillips; alex kuefler; jeremy morton; ransalu senanayake; mykel j. kochenderfer|2022</t>
        </is>
      </c>
      <c r="P554" s="77" t="inlineStr">
        <is>
          <t>No</t>
        </is>
      </c>
      <c r="Q554" s="77" t="inlineStr">
        <is>
          <t>Citations: 138</t>
        </is>
      </c>
    </row>
    <row r="555" ht="444.75" customHeight="1" s="57">
      <c r="A555" s="77" t="inlineStr">
        <is>
          <t>OA-0554</t>
        </is>
      </c>
      <c r="B555" s="77" t="inlineStr">
        <is>
          <t>Database</t>
        </is>
      </c>
      <c r="C555" s="77" t="inlineStr">
        <is>
          <t>OpenAlex</t>
        </is>
      </c>
      <c r="D555" s="94" t="n">
        <v>46287</v>
      </c>
      <c r="E555" s="77" t="inlineStr">
        <is>
          <t>Multiple queries (Q1-Q10)</t>
        </is>
      </c>
      <c r="F555" s="77" t="inlineStr">
        <is>
          <t>Drone Deep Reinforcement Learning: A Review</t>
        </is>
      </c>
      <c r="G555" s="77" t="inlineStr">
        <is>
          <t>Ahmad Taher Azar; Anis Koubâa; Nada Ali Mohamed; Habiba A. Ibrahim; Zahra Fathy Ibrahim; Muhammad Kazim; Adel Ammar; Bilel Benjdira; Alaa Khamis; Ibrahim A. Hameed; Gabriella Casalino</t>
        </is>
      </c>
      <c r="H555" s="77" t="n">
        <v>2021</v>
      </c>
      <c r="I555" s="77" t="inlineStr">
        <is>
          <t>Electronics</t>
        </is>
      </c>
      <c r="J555" s="77" t="inlineStr">
        <is>
          <t>10.3390/electronics10090999</t>
        </is>
      </c>
      <c r="K555" s="95" t="inlineStr">
        <is>
          <t>https://doi.org/10.3390/electronics10090999</t>
        </is>
      </c>
      <c r="L555" s="77" t="inlineStr">
        <is>
          <t>Unmanned Aerial Vehicles (UAVs) are increasingly being used in many challenging and diversified applications. These applications belong to the civilian and the military fields. To name a few; infrastructure inspection, traffic patrolling, remote sensing, mapping, surveillance, rescuing humans and animals, environment monitoring, and Intelligence, Surveillance, Target Acquisition, and Reconnaissance (ISTAR) operations. However, the use of UAVs in these applications needs a substantial level of autonomy. In other words, UAVs should have the ability to accomplish planned missions in unexpected situations without requiring human intervention. To ensure this level of autonomy, many artificial intelligence algorithms were designed. These algorithms targeted the guidance, navigation, and control (GNC) of UAVs. In this paper, we described the state of the art of one subset of these algorithms: the deep reinforcement learning (DRL) techniques. We made a detailed description of them, and we deduced the current limitations in this area. We noted that most of these DRL methods were designed to ensure stable and smooth UAV navigation by training computer-simulated environments. We realized that further research efforts are needed to address the challenges that restrain their deployment in real-life scenarios.</t>
        </is>
      </c>
      <c r="M555" s="77" t="inlineStr">
        <is>
          <t>article</t>
        </is>
      </c>
      <c r="N555" s="77" t="inlineStr">
        <is>
          <t>en</t>
        </is>
      </c>
      <c r="O555" s="77" t="inlineStr">
        <is>
          <t>drone deep reinforcement learning: a review|ahmad taher azar; anis koubâa; nada ali mohamed; habiba a. ibrahim; zahra fathy ibrahim; muhammad kazim; adel ammar; bilel benjdira; alaa khamis; ibrahim a. hameed; gabriella casalino|2021</t>
        </is>
      </c>
      <c r="P555" s="77" t="inlineStr">
        <is>
          <t>No</t>
        </is>
      </c>
      <c r="Q555" s="77" t="inlineStr">
        <is>
          <t>Citations: 314</t>
        </is>
      </c>
    </row>
    <row r="556" ht="461.15" customHeight="1" s="57">
      <c r="A556" s="77" t="inlineStr">
        <is>
          <t>OA-0555</t>
        </is>
      </c>
      <c r="B556" s="77" t="inlineStr">
        <is>
          <t>Database</t>
        </is>
      </c>
      <c r="C556" s="77" t="inlineStr">
        <is>
          <t>OpenAlex</t>
        </is>
      </c>
      <c r="D556" s="94" t="n">
        <v>46287</v>
      </c>
      <c r="E556" s="77" t="inlineStr">
        <is>
          <t>Multiple queries (Q1-Q10)</t>
        </is>
      </c>
      <c r="F556" s="77" t="inlineStr">
        <is>
          <t>Interpretable machine learning: Fundamental principles and 10 grand challenges</t>
        </is>
      </c>
      <c r="G556" s="77" t="inlineStr">
        <is>
          <t>Cynthia Rudin; Chaofan Chen; Zhi Chen; Haiyang Huang; Lesia Semenova; Chudi Zhong</t>
        </is>
      </c>
      <c r="H556" s="77" t="n">
        <v>2022</v>
      </c>
      <c r="I556" s="77" t="inlineStr">
        <is>
          <t>Statistics Surveys</t>
        </is>
      </c>
      <c r="J556" s="77" t="inlineStr">
        <is>
          <t>10.1214/21-ss133</t>
        </is>
      </c>
      <c r="K556" s="95" t="inlineStr">
        <is>
          <t>https://doi.org/10.1214/21-ss133</t>
        </is>
      </c>
      <c r="L556" s="77" t="inlineStr">
        <is>
          <t>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 “Rashomon set” of good models; and (10) Interpretable reinforcement learning. This survey is suitable as a starting point for statisticians and computer scientists interested in working in interpretable machine learning.</t>
        </is>
      </c>
      <c r="M556" s="77" t="inlineStr">
        <is>
          <t>article</t>
        </is>
      </c>
      <c r="N556" s="77" t="inlineStr">
        <is>
          <t>en</t>
        </is>
      </c>
      <c r="O556" s="77" t="inlineStr">
        <is>
          <t>interpretable machine learning: fundamental principles and 10 grand challenges|cynthia rudin; chaofan chen; zhi chen; haiyang huang; lesia semenova; chudi zhong|2022</t>
        </is>
      </c>
      <c r="P556" s="77" t="inlineStr">
        <is>
          <t>No</t>
        </is>
      </c>
      <c r="Q556" s="77" t="inlineStr">
        <is>
          <t>Citations: 920</t>
        </is>
      </c>
    </row>
    <row r="557" ht="362.65" customHeight="1" s="57">
      <c r="A557" s="77" t="inlineStr">
        <is>
          <t>OA-0556</t>
        </is>
      </c>
      <c r="B557" s="77" t="inlineStr">
        <is>
          <t>Database</t>
        </is>
      </c>
      <c r="C557" s="77" t="inlineStr">
        <is>
          <t>OpenAlex</t>
        </is>
      </c>
      <c r="D557" s="94" t="n">
        <v>46287</v>
      </c>
      <c r="E557" s="77" t="inlineStr">
        <is>
          <t>Multiple queries (Q1-Q10)</t>
        </is>
      </c>
      <c r="F557" s="77" t="inlineStr">
        <is>
          <t>Towards Personalized Federated Learning</t>
        </is>
      </c>
      <c r="G557" s="77" t="inlineStr">
        <is>
          <t>Alysa Ziying Tan; Han Yu; Lizhen Cui; Qiang Yang</t>
        </is>
      </c>
      <c r="H557" s="77" t="n">
        <v>2022</v>
      </c>
      <c r="I557" s="77" t="inlineStr">
        <is>
          <t>IEEE Transactions on Neural Networks and Learning Systems</t>
        </is>
      </c>
      <c r="J557" s="77" t="inlineStr">
        <is>
          <t>10.1109/tnnls.2022.3160699</t>
        </is>
      </c>
      <c r="K557" s="95" t="inlineStr">
        <is>
          <t>https://doi.org/10.1109/tnnls.2022.3160699</t>
        </is>
      </c>
      <c r="L557" s="77" t="inlineStr">
        <is>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is>
      </c>
      <c r="M557" s="77" t="inlineStr">
        <is>
          <t>article</t>
        </is>
      </c>
      <c r="N557" s="77" t="inlineStr">
        <is>
          <t>en</t>
        </is>
      </c>
      <c r="O557" s="77" t="inlineStr">
        <is>
          <t>towards personalized federated learning|alysa ziying tan; han yu; lizhen cui; qiang yang|2022</t>
        </is>
      </c>
      <c r="P557" s="77" t="inlineStr">
        <is>
          <t>No</t>
        </is>
      </c>
      <c r="Q557" s="77" t="inlineStr">
        <is>
          <t>Citations: 1148</t>
        </is>
      </c>
    </row>
    <row r="558" ht="461.15" customHeight="1" s="57">
      <c r="A558" s="77" t="inlineStr">
        <is>
          <t>OA-0557</t>
        </is>
      </c>
      <c r="B558" s="77" t="inlineStr">
        <is>
          <t>Database</t>
        </is>
      </c>
      <c r="C558" s="77" t="inlineStr">
        <is>
          <t>OpenAlex</t>
        </is>
      </c>
      <c r="D558" s="94" t="n">
        <v>46287</v>
      </c>
      <c r="E558" s="77" t="inlineStr">
        <is>
          <t>Multiple queries (Q1-Q10)</t>
        </is>
      </c>
      <c r="F558" s="77" t="inlineStr">
        <is>
          <t>A continual learning survey: Defying forgetting in classification tasks</t>
        </is>
      </c>
      <c r="G558" s="77" t="inlineStr">
        <is>
          <t>Matthias Delange; Rahaf Aljundi; Marc Masana; Sarah Parisot; Xu Jia; Aleš Leonardis; Greg Slabaugh; Tinne Tuytelaars</t>
        </is>
      </c>
      <c r="H558" s="77" t="n">
        <v>2021</v>
      </c>
      <c r="I558" s="77" t="inlineStr">
        <is>
          <t>IEEE Transactions on Pattern Analysis and Machine Intelligence</t>
        </is>
      </c>
      <c r="J558" s="77" t="inlineStr">
        <is>
          <t>10.1109/tpami.2021.3057446</t>
        </is>
      </c>
      <c r="K558" s="95" t="inlineStr">
        <is>
          <t>https://doi.org/10.1109/tpami.2021.3057446</t>
        </is>
      </c>
      <c r="L558" s="77" t="inlineStr">
        <is>
          <t>Artificial neural networks thrive in solving the classification problem for a particular rigid task, acquiring knowledge through generalized learning behaviour from a distinct training phase. The resulting network resembles a static entity of knowledge, with endeavours to extend this knowledge without targeting the original task resulting in a catastrophic forgetting. Continual learning shifts this paradigm towards networks that can continually accumulate knowledge over different tasks without the need to retrain from scratch. We focus on task incremental classification, where tasks arrive sequentially and are delineated by clear boundaries. Our main contributions concern: (1) a taxonomy and extensive overview of the state-of-the-art; (2) a novel framework to continually determine the stability-plasticity trade-off of the continual learner; (3) a comprehensive experimental comparison of 11 state-of-the-art continual learning methods; and (4) baselines. We empirically scrutinize method strengths and weaknesses on three benchmarks, considering Tiny Imagenet and large-scale unbalanced iNaturalist and a sequence of recognition datasets. We study the influence of model capacity, weight decay and dropout regularization, and the order in which the tasks are presented, and qualitatively compare methods in terms of required memory, computation time, and storage.</t>
        </is>
      </c>
      <c r="M558" s="77" t="inlineStr">
        <is>
          <t>article</t>
        </is>
      </c>
      <c r="N558" s="77" t="inlineStr">
        <is>
          <t>en</t>
        </is>
      </c>
      <c r="O558" s="77" t="inlineStr">
        <is>
          <t>a continual learning survey: defying forgetting in classification tasks|matthias delange; rahaf aljundi; marc masana; sarah parisot; xu jia; aleš leonardis; greg slabaugh; tinne tuytelaars|2021</t>
        </is>
      </c>
      <c r="P558" s="77" t="inlineStr">
        <is>
          <t>No</t>
        </is>
      </c>
      <c r="Q558" s="77" t="inlineStr">
        <is>
          <t>Citations: 1667</t>
        </is>
      </c>
    </row>
    <row r="559" ht="214.9" customHeight="1" s="57">
      <c r="A559" s="77" t="inlineStr">
        <is>
          <t>OA-0558</t>
        </is>
      </c>
      <c r="B559" s="77" t="inlineStr">
        <is>
          <t>Database</t>
        </is>
      </c>
      <c r="C559" s="77" t="inlineStr">
        <is>
          <t>OpenAlex</t>
        </is>
      </c>
      <c r="D559" s="94" t="n">
        <v>46287</v>
      </c>
      <c r="E559" s="77" t="inlineStr">
        <is>
          <t>Multiple queries (Q1-Q10)</t>
        </is>
      </c>
      <c r="F559" s="77" t="inlineStr">
        <is>
          <t>Recent Progress on Generative Adversarial Networks (GANs): A Survey</t>
        </is>
      </c>
      <c r="G559" s="77" t="inlineStr">
        <is>
          <t>Zhaoqing Pan; Weijie Yu; Xiaokai Yi; Asifullah Khan; Feng Yuan; Yuhui Zheng</t>
        </is>
      </c>
      <c r="H559" s="77" t="n">
        <v>2019</v>
      </c>
      <c r="I559" s="77" t="inlineStr">
        <is>
          <t>IEEE Access</t>
        </is>
      </c>
      <c r="J559" s="77" t="inlineStr">
        <is>
          <t>10.1109/access.2019.2905015</t>
        </is>
      </c>
      <c r="K559" s="95" t="inlineStr">
        <is>
          <t>https://doi.org/10.1109/access.2019.2905015</t>
        </is>
      </c>
      <c r="L559" s="77" t="inlineStr">
        <is>
          <t>Generative adversarial network (GANs) is one of the most important research avenues in the field of artificial intelligence, and its outstanding data generation capacity has received wide attention. In this paper, we present the recent progress on GANs. First, the basic theory of GANs and the differences among different generative models in recent years were analyzed and summarized. Then, the derived models of GANs are classified and introduced one by one. Third, the training tricks and evaluation metrics were given. Fourth, the applications of GANs were introduced. Finally, the problem, we need to address, and future directions were discussed.</t>
        </is>
      </c>
      <c r="M559" s="77" t="inlineStr">
        <is>
          <t>article</t>
        </is>
      </c>
      <c r="N559" s="77" t="inlineStr">
        <is>
          <t>en</t>
        </is>
      </c>
      <c r="O559" s="77" t="inlineStr">
        <is>
          <t>recent progress on generative adversarial networks (gans): a survey|zhaoqing pan; weijie yu; xiaokai yi; asifullah khan; feng yuan; yuhui zheng|2019</t>
        </is>
      </c>
      <c r="P559" s="77" t="inlineStr">
        <is>
          <t>No</t>
        </is>
      </c>
      <c r="Q559" s="77" t="inlineStr">
        <is>
          <t>Citations: 701</t>
        </is>
      </c>
    </row>
    <row r="560" ht="280.55" customHeight="1" s="57">
      <c r="A560" s="77" t="inlineStr">
        <is>
          <t>OA-0559</t>
        </is>
      </c>
      <c r="B560" s="77" t="inlineStr">
        <is>
          <t>Database</t>
        </is>
      </c>
      <c r="C560" s="77" t="inlineStr">
        <is>
          <t>OpenAlex</t>
        </is>
      </c>
      <c r="D560" s="94" t="n">
        <v>46287</v>
      </c>
      <c r="E560" s="77" t="inlineStr">
        <is>
          <t>Multiple queries (Q1-Q10)</t>
        </is>
      </c>
      <c r="F560" s="77" t="inlineStr">
        <is>
          <t>De novo molecular design and generative models</t>
        </is>
      </c>
      <c r="G560" s="77" t="inlineStr">
        <is>
          <t>Joshua Meyers; Benedek Fabian; Nathan Brown</t>
        </is>
      </c>
      <c r="H560" s="77" t="n">
        <v>2021</v>
      </c>
      <c r="I560" s="77" t="inlineStr">
        <is>
          <t>Drug Discovery Today</t>
        </is>
      </c>
      <c r="J560" s="77" t="inlineStr">
        <is>
          <t>10.1016/j.drudis.2021.05.019</t>
        </is>
      </c>
      <c r="K560" s="95" t="inlineStr">
        <is>
          <t>https://doi.org/10.1016/j.drudis.2021.05.019</t>
        </is>
      </c>
      <c r="L560" s="77" t="inlineStr">
        <is>
          <t>Molecular design strategies are integral to therapeutic progress in drug discovery. Computational approaches for de novo molecular design have been developed over the past three decades and, recently, thanks in part to advances in machine learning (ML) and artificial intelligence (AI), the drug discovery field has gained practical experience. Here, we review these learnings and present de novo approaches according to the coarseness of their molecular representation: that is, whether molecular design is modeled on an atom-based, fragment-based, or reaction-based paradigm. Furthermore, we emphasize the value of strong benchmarks, describe the main challenges to using these methods in practice, and provide a viewpoint on further opportunities for exploration and challenges to be tackled in the upcoming years.</t>
        </is>
      </c>
      <c r="M560" s="77" t="inlineStr">
        <is>
          <t>article</t>
        </is>
      </c>
      <c r="N560" s="77" t="inlineStr">
        <is>
          <t>en</t>
        </is>
      </c>
      <c r="O560" s="77" t="inlineStr">
        <is>
          <t>de novo molecular design and generative models|joshua meyers; benedek fabian; nathan brown|2021</t>
        </is>
      </c>
      <c r="P560" s="77" t="inlineStr">
        <is>
          <t>No</t>
        </is>
      </c>
      <c r="Q560" s="77" t="inlineStr">
        <is>
          <t>Citations: 320</t>
        </is>
      </c>
    </row>
    <row r="561" ht="428.35" customHeight="1" s="57">
      <c r="A561" s="77" t="inlineStr">
        <is>
          <t>OA-0560</t>
        </is>
      </c>
      <c r="B561" s="77" t="inlineStr">
        <is>
          <t>Database</t>
        </is>
      </c>
      <c r="C561" s="77" t="inlineStr">
        <is>
          <t>OpenAlex</t>
        </is>
      </c>
      <c r="D561" s="94" t="n">
        <v>46287</v>
      </c>
      <c r="E561" s="77" t="inlineStr">
        <is>
          <t>Multiple queries (Q1-Q10)</t>
        </is>
      </c>
      <c r="F561" s="77" t="inlineStr">
        <is>
          <t>Recent advances and applications of deep learning methods in materials science</t>
        </is>
      </c>
      <c r="G561" s="77" t="inlineStr">
        <is>
          <t>Kamal Choudhary; Brian DeCost; Chi Chen; Anubhav Jain; Francesca Tavazza; Ryan Cohn; Cheol Woo Park; Alok Choudhary; Ankit Agrawal; Simon J. L. Billinge; Elizabeth A. Holm; Shyue Ping Ong; Chris Wolverton</t>
        </is>
      </c>
      <c r="H561" s="77" t="n">
        <v>2022</v>
      </c>
      <c r="I561" s="77" t="inlineStr">
        <is>
          <t>npj Computational Materials</t>
        </is>
      </c>
      <c r="J561" s="77" t="inlineStr">
        <is>
          <t>10.1038/s41524-022-00734-6</t>
        </is>
      </c>
      <c r="K561" s="95" t="inlineStr">
        <is>
          <t>https://doi.org/10.1038/s41524-022-00734-6</t>
        </is>
      </c>
      <c r="L561" s="77" t="inlineStr">
        <is>
          <t>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is>
      </c>
      <c r="M561" s="77" t="inlineStr">
        <is>
          <t>article</t>
        </is>
      </c>
      <c r="N561" s="77" t="inlineStr">
        <is>
          <t>en</t>
        </is>
      </c>
      <c r="O561" s="77" t="inlineStr">
        <is>
          <t>recent advances and applications of deep learning methods in materials science|kamal choudhary; brian decost; chi chen; anubhav jain; francesca tavazza; ryan cohn; cheol woo park; alok choudhary; ankit agrawal; simon j. l. billinge; elizabeth a. holm; shyue ping ong; chris wolverton|2022</t>
        </is>
      </c>
      <c r="P561" s="77" t="inlineStr">
        <is>
          <t>No</t>
        </is>
      </c>
      <c r="Q561" s="77" t="inlineStr">
        <is>
          <t>Citations: 1180</t>
        </is>
      </c>
    </row>
    <row r="562" ht="625.35" customHeight="1" s="57">
      <c r="A562" s="77" t="inlineStr">
        <is>
          <t>OA-0561</t>
        </is>
      </c>
      <c r="B562" s="77" t="inlineStr">
        <is>
          <t>Database</t>
        </is>
      </c>
      <c r="C562" s="77" t="inlineStr">
        <is>
          <t>OpenAlex</t>
        </is>
      </c>
      <c r="D562" s="94" t="n">
        <v>46287</v>
      </c>
      <c r="E562" s="77" t="inlineStr">
        <is>
          <t>Multiple queries (Q1-Q10)</t>
        </is>
      </c>
      <c r="F562" s="77" t="inlineStr">
        <is>
          <t>From ChatGPT to ThreatGPT: Impact of Generative AI in Cybersecurity and Privacy</t>
        </is>
      </c>
      <c r="G562" s="77" t="inlineStr">
        <is>
          <t>Maanak Gupta; Charankumar Akiri; Kshitiz Aryal; Eli Parker; Lopamudra Praharaj</t>
        </is>
      </c>
      <c r="H562" s="77" t="n">
        <v>2023</v>
      </c>
      <c r="I562" s="77" t="inlineStr">
        <is>
          <t>IEEE Access</t>
        </is>
      </c>
      <c r="J562" s="77" t="inlineStr">
        <is>
          <t>10.1109/access.2023.3300381</t>
        </is>
      </c>
      <c r="K562" s="95" t="inlineStr">
        <is>
          <t>https://doi.org/10.1109/access.2023.3300381</t>
        </is>
      </c>
      <c r="L562" s="77" t="inlineStr">
        <is>
          <t>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is>
      </c>
      <c r="M562" s="77" t="inlineStr">
        <is>
          <t>article</t>
        </is>
      </c>
      <c r="N562" s="77" t="inlineStr">
        <is>
          <t>en</t>
        </is>
      </c>
      <c r="O562" s="77" t="inlineStr">
        <is>
          <t>from chatgpt to threatgpt: impact of generative ai in cybersecurity and privacy|maanak gupta; charankumar akiri; kshitiz aryal; eli parker; lopamudra praharaj|2023</t>
        </is>
      </c>
      <c r="P562" s="77" t="inlineStr">
        <is>
          <t>No</t>
        </is>
      </c>
      <c r="Q562" s="77" t="inlineStr">
        <is>
          <t>Citations: 760</t>
        </is>
      </c>
    </row>
    <row r="563" ht="477.6" customHeight="1" s="57">
      <c r="A563" s="77" t="inlineStr">
        <is>
          <t>OA-0562</t>
        </is>
      </c>
      <c r="B563" s="77" t="inlineStr">
        <is>
          <t>Database</t>
        </is>
      </c>
      <c r="C563" s="77" t="inlineStr">
        <is>
          <t>OpenAlex</t>
        </is>
      </c>
      <c r="D563" s="94" t="n">
        <v>46287</v>
      </c>
      <c r="E563" s="77" t="inlineStr">
        <is>
          <t>Multiple queries (Q1-Q10)</t>
        </is>
      </c>
      <c r="F563" s="77" t="inlineStr">
        <is>
          <t>Deep Learning Enabled Semantic Communication Systems</t>
        </is>
      </c>
      <c r="G563" s="77" t="inlineStr">
        <is>
          <t>Huiqiang Xie; Zhijin Qin; Geoffrey Ye Li; Biing‐Hwang Juang</t>
        </is>
      </c>
      <c r="H563" s="77" t="n">
        <v>2021</v>
      </c>
      <c r="I563" s="77" t="inlineStr">
        <is>
          <t>IEEE Transactions on Signal Processing</t>
        </is>
      </c>
      <c r="J563" s="77" t="inlineStr">
        <is>
          <t>10.1109/tsp.2021.3071210</t>
        </is>
      </c>
      <c r="K563" s="95" t="inlineStr">
        <is>
          <t>https://doi.org/10.1109/tsp.2021.3071210</t>
        </is>
      </c>
      <c r="L563" s="77" t="inlineStr">
        <is>
          <t>Recently, deep learned enabled end-to-end communication systems have been developed to merge all physical layer blocks in the traditional communication systems, which make joint transceiver optimization possible. Powered by deep learning, natural language processing has achieved great success in analyzing and understanding a large amount of language texts. Inspired by research results in both areas, we aim to provide a new view on communication systems from the semantic level. Particularly, we propose a deep learning based semantic communication system, named DeepSC, for text transmission. Based on the Transformer, the DeepSC aims at maximizing the system capacity and minimizing the semantic errors by recovering the meaning of sentences, rather than bitor symbol-errors in traditional communications. Moreover, transfer learning is used to ensure the DeepSC applicable to different communication environments and to accelerate the model training process. To justify the performance of semantic communications accurately, we also initialize a new metric, named sentence similarity. Compared with the traditional communication system without considering semantic information exchange, the proposed DeepSC is more robust to channel variation and is able to achieve better performance, especially in the low signal-to-noise (SNR) regime, as demonstrated by the extensive simulation results.</t>
        </is>
      </c>
      <c r="M563" s="77" t="inlineStr">
        <is>
          <t>article</t>
        </is>
      </c>
      <c r="N563" s="77" t="inlineStr">
        <is>
          <t>en</t>
        </is>
      </c>
      <c r="O563" s="77" t="inlineStr">
        <is>
          <t>deep learning enabled semantic communication systems|huiqiang xie; zhijin qin; geoffrey ye li; biing‐hwang juang|2021</t>
        </is>
      </c>
      <c r="P563" s="77" t="inlineStr">
        <is>
          <t>No</t>
        </is>
      </c>
      <c r="Q563" s="77" t="inlineStr">
        <is>
          <t>Citations: 1570</t>
        </is>
      </c>
    </row>
    <row r="564" ht="494" customHeight="1" s="57">
      <c r="A564" s="77" t="inlineStr">
        <is>
          <t>OA-0563</t>
        </is>
      </c>
      <c r="B564" s="77" t="inlineStr">
        <is>
          <t>Database</t>
        </is>
      </c>
      <c r="C564" s="77" t="inlineStr">
        <is>
          <t>OpenAlex</t>
        </is>
      </c>
      <c r="D564" s="94" t="n">
        <v>46287</v>
      </c>
      <c r="E564" s="77" t="inlineStr">
        <is>
          <t>Multiple queries (Q1-Q10)</t>
        </is>
      </c>
      <c r="F564" s="77" t="inlineStr">
        <is>
          <t>A Survey on Offline Reinforcement Learning: Taxonomy, Review, and Open Problems</t>
        </is>
      </c>
      <c r="G564" s="77" t="inlineStr">
        <is>
          <t>Rafael Figueiredo Prudencio; Marcos R. O. A. Máximo; Esther Luna Colombini</t>
        </is>
      </c>
      <c r="H564" s="77" t="n">
        <v>2023</v>
      </c>
      <c r="I564" s="77" t="inlineStr">
        <is>
          <t>IEEE Transactions on Neural Networks and Learning Systems</t>
        </is>
      </c>
      <c r="J564" s="77" t="inlineStr">
        <is>
          <t>10.1109/tnnls.2023.3250269</t>
        </is>
      </c>
      <c r="K564" s="95" t="inlineStr">
        <is>
          <t>https://doi.org/10.1109/tnnls.2023.3250269</t>
        </is>
      </c>
      <c r="L564" s="77" t="inlineStr">
        <is>
          <t>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is>
      </c>
      <c r="M564" s="77" t="inlineStr">
        <is>
          <t>article</t>
        </is>
      </c>
      <c r="N564" s="77" t="inlineStr">
        <is>
          <t>en</t>
        </is>
      </c>
      <c r="O564" s="77" t="inlineStr">
        <is>
          <t>a survey on offline reinforcement learning: taxonomy, review, and open problems|rafael figueiredo prudencio; marcos r. o. a. máximo; esther luna colombini|2023</t>
        </is>
      </c>
      <c r="P564" s="77" t="inlineStr">
        <is>
          <t>No</t>
        </is>
      </c>
      <c r="Q564" s="77" t="inlineStr">
        <is>
          <t>Citations: 339</t>
        </is>
      </c>
    </row>
    <row r="565" ht="576.1" customHeight="1" s="57">
      <c r="A565" s="77" t="inlineStr">
        <is>
          <t>OA-0564</t>
        </is>
      </c>
      <c r="B565" s="77" t="inlineStr">
        <is>
          <t>Database</t>
        </is>
      </c>
      <c r="C565" s="77" t="inlineStr">
        <is>
          <t>OpenAlex</t>
        </is>
      </c>
      <c r="D565" s="94" t="n">
        <v>46287</v>
      </c>
      <c r="E565" s="77" t="inlineStr">
        <is>
          <t>Multiple queries (Q1-Q10)</t>
        </is>
      </c>
      <c r="F565" s="77" t="inlineStr">
        <is>
          <t>Randomized SMILES strings improve the quality of molecular generative models</t>
        </is>
      </c>
      <c r="G565" s="77" t="inlineStr">
        <is>
          <t>Josep Arús‐Pous; Simon Johansson; Oleksii Prykhodko; Esben Jannik Bjerrum; Christian Tyrchan; Jean‐Louis Reymond; Hongming Chen; Ola Engkvist</t>
        </is>
      </c>
      <c r="H565" s="77" t="n">
        <v>2019</v>
      </c>
      <c r="I565" s="77" t="inlineStr">
        <is>
          <t>Journal of Cheminformatics</t>
        </is>
      </c>
      <c r="J565" s="77" t="inlineStr">
        <is>
          <t>10.1186/s13321-019-0393-0</t>
        </is>
      </c>
      <c r="K565" s="95" t="inlineStr">
        <is>
          <t>https://doi.org/10.1186/s13321-019-0393-0</t>
        </is>
      </c>
      <c r="L565" s="77" t="inlineStr">
        <is>
          <t>Recurrent Neural Networks (RNNs) trained with a set of molecules represented as unique (canonical) SMILES strings, have shown the capacity to create large chemical spaces of valid and meaningful structures. Herein we perform an extensive benchmark on models trained with subsets of GDB-13 of different sizes (1 million, 10,000 and 1000), with different SMILES variants (canonical, randomized and DeepSMILES), with two different recurrent cell types (LSTM and GRU) and with different hyperparameter combinations. To guide the benchmarks new metrics were developed that define how well a model has generalized the training set. The generated chemical space is evaluated with respect to its uniformity, closedness and completeness. Results show that models that use LSTM cells trained with 1 million randomized SMILES, a non-unique molecular string representation, are able to generalize to larger chemical spaces than the other approaches and they represent more accurately the target chemical space. Specifically, a model was trained with randomized SMILES that was able to generate almost all molecules from GDB-13 with a quasi-uniform probability. Models trained with smaller samples show an even bigger improvement when trained with randomized SMILES models. Additionally, models were trained on molecules obtained from ChEMBL and illustrate again that training with randomized SMILES lead to models having a better representation of the drug-like chemical space. Namely, the model trained with randomized SMILES was able to generate at least double the amount of unique molecules with the same distribution of properties comparing to one trained with canonical SMILES.</t>
        </is>
      </c>
      <c r="M565" s="77" t="inlineStr">
        <is>
          <t>article</t>
        </is>
      </c>
      <c r="N565" s="77" t="inlineStr">
        <is>
          <t>en</t>
        </is>
      </c>
      <c r="O565" s="77" t="inlineStr">
        <is>
          <t>randomized smiles strings improve the quality of molecular generative models|josep arús‐pous; simon johansson; oleksii prykhodko; esben jannik bjerrum; christian tyrchan; jean‐louis reymond; hongming chen; ola engkvist|2019</t>
        </is>
      </c>
      <c r="P565" s="77" t="inlineStr">
        <is>
          <t>No</t>
        </is>
      </c>
      <c r="Q565" s="77" t="inlineStr">
        <is>
          <t>Citations: 422</t>
        </is>
      </c>
    </row>
    <row r="566" ht="494" customHeight="1" s="57">
      <c r="A566" s="77" t="inlineStr">
        <is>
          <t>OA-0565</t>
        </is>
      </c>
      <c r="B566" s="77" t="inlineStr">
        <is>
          <t>Database</t>
        </is>
      </c>
      <c r="C566" s="77" t="inlineStr">
        <is>
          <t>OpenAlex</t>
        </is>
      </c>
      <c r="D566" s="94" t="n">
        <v>46287</v>
      </c>
      <c r="E566" s="77" t="inlineStr">
        <is>
          <t>Multiple queries (Q1-Q10)</t>
        </is>
      </c>
      <c r="F566" s="77" t="inlineStr">
        <is>
          <t>The promise and challenges of generative AI in education</t>
        </is>
      </c>
      <c r="G566" s="77" t="inlineStr">
        <is>
          <t>Michail N. Giannakos; Roger Azevedo; Peter Brusilovsky; Mutlu Cukurova; Yannis Dimitriadis; Davinia Hernández‐Leo; Sanna Järvelä; Manolis Mavrikis; Bart Rienties</t>
        </is>
      </c>
      <c r="H566" s="77" t="n">
        <v>2024</v>
      </c>
      <c r="I566" s="77" t="inlineStr">
        <is>
          <t>Behaviour and Information Technology</t>
        </is>
      </c>
      <c r="J566" s="77" t="inlineStr">
        <is>
          <t>10.1080/0144929x.2024.2394886</t>
        </is>
      </c>
      <c r="K566" s="95" t="inlineStr">
        <is>
          <t>https://doi.org/10.1080/0144929x.2024.2394886</t>
        </is>
      </c>
      <c r="L566" s="77" t="inlineStr">
        <is>
          <t>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t>
        </is>
      </c>
      <c r="M566" s="77" t="inlineStr">
        <is>
          <t>article</t>
        </is>
      </c>
      <c r="N566" s="77" t="inlineStr">
        <is>
          <t>en</t>
        </is>
      </c>
      <c r="O566" s="77" t="inlineStr">
        <is>
          <t>the promise and challenges of generative ai in education|michail n. giannakos; roger azevedo; peter brusilovsky; mutlu cukurova; yannis dimitriadis; davinia hernández‐leo; sanna järvelä; manolis mavrikis; bart rienties|2024</t>
        </is>
      </c>
      <c r="P566" s="77" t="inlineStr">
        <is>
          <t>No</t>
        </is>
      </c>
      <c r="Q566" s="77" t="inlineStr">
        <is>
          <t>Citations: 482</t>
        </is>
      </c>
    </row>
    <row r="567" ht="313.4" customHeight="1" s="57">
      <c r="A567" s="77" t="inlineStr">
        <is>
          <t>OA-0566</t>
        </is>
      </c>
      <c r="B567" s="77" t="inlineStr">
        <is>
          <t>Database</t>
        </is>
      </c>
      <c r="C567" s="77" t="inlineStr">
        <is>
          <t>OpenAlex</t>
        </is>
      </c>
      <c r="D567" s="94" t="n">
        <v>46287</v>
      </c>
      <c r="E567" s="77" t="inlineStr">
        <is>
          <t>Multiple queries (Q1-Q10)</t>
        </is>
      </c>
      <c r="F567" s="77" t="inlineStr">
        <is>
          <t>Toward Causal Representation Learning</t>
        </is>
      </c>
      <c r="G567" s="77" t="inlineStr">
        <is>
          <t>Bernhard Schölkopf; Francesco Locatello; Stefan Bauer; Nan Rosemary Ke; Nal Kalchbrenner; Anirudh Goyal; Yoshua Bengio</t>
        </is>
      </c>
      <c r="H567" s="77" t="n">
        <v>2021</v>
      </c>
      <c r="I567" s="77" t="inlineStr">
        <is>
          <t>Proceedings of the IEEE</t>
        </is>
      </c>
      <c r="J567" s="77" t="inlineStr">
        <is>
          <t>10.1109/jproc.2021.3058954</t>
        </is>
      </c>
      <c r="K567" s="95" t="inlineStr">
        <is>
          <t>https://doi.org/10.1109/jproc.2021.3058954</t>
        </is>
      </c>
      <c r="L567" s="77" t="inlineStr">
        <is>
          <t>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t>
        </is>
      </c>
      <c r="M567" s="77" t="inlineStr">
        <is>
          <t>article</t>
        </is>
      </c>
      <c r="N567" s="77" t="inlineStr">
        <is>
          <t>en</t>
        </is>
      </c>
      <c r="O567" s="77" t="inlineStr">
        <is>
          <t>toward causal representation learning|bernhard schölkopf; francesco locatello; stefan bauer; nan rosemary ke; nal kalchbrenner; anirudh goyal; yoshua bengio|2021</t>
        </is>
      </c>
      <c r="P567" s="77" t="inlineStr">
        <is>
          <t>No</t>
        </is>
      </c>
      <c r="Q567" s="77" t="inlineStr">
        <is>
          <t>Citations: 1146</t>
        </is>
      </c>
    </row>
    <row r="568" ht="477.6" customHeight="1" s="57">
      <c r="A568" s="77" t="inlineStr">
        <is>
          <t>OA-0567</t>
        </is>
      </c>
      <c r="B568" s="77" t="inlineStr">
        <is>
          <t>Database</t>
        </is>
      </c>
      <c r="C568" s="77" t="inlineStr">
        <is>
          <t>OpenAlex</t>
        </is>
      </c>
      <c r="D568" s="94" t="n">
        <v>46287</v>
      </c>
      <c r="E568" s="77" t="inlineStr">
        <is>
          <t>Multiple queries (Q1-Q10)</t>
        </is>
      </c>
      <c r="F568" s="77" t="inlineStr">
        <is>
          <t>Generative models for molecular discovery: Recent advances and challenges</t>
        </is>
      </c>
      <c r="G568" s="77" t="inlineStr">
        <is>
          <t>Camille Bilodeau; Wengong Jin; Tommi Jaakkola; Regina Barzilay; Klavs F. Jensen</t>
        </is>
      </c>
      <c r="H568" s="77" t="n">
        <v>2022</v>
      </c>
      <c r="I568" s="77" t="inlineStr">
        <is>
          <t>Wiley Interdisciplinary Reviews Computational Molecular Science</t>
        </is>
      </c>
      <c r="J568" s="77" t="inlineStr">
        <is>
          <t>10.1002/wcms.1608</t>
        </is>
      </c>
      <c r="K568" s="95" t="inlineStr">
        <is>
          <t>https://doi.org/10.1002/wcms.1608</t>
        </is>
      </c>
      <c r="L568" s="77" t="inlineStr">
        <is>
          <t>Abstract Development of new products often relies on the discovery of novel molecules. While conventional molecular design involves using human expertise to propose, synthesize, and test new molecules, this process can be cost and time intensive, limiting the number of molecules that can be reasonably tested. Generative modeling provides an alternative approach to molecular discovery by reformulating molecular design as an inverse design problem. Here, we review the recent advances in the state‐of‐the‐art of generative molecular design and discusses the considerations for integrating these models into real molecular discovery campaigns. We first review the model design choices required to develop and train a generative model including common 1D, 2D, and 3D representations of molecules and typical generative modeling neural network architectures. We then describe different problem statements for molecular discovery applications and explore the benchmarks used to evaluate models based on those problem statements. Finally, we discuss the important factors that play a role in integrating generative models into experimental workflows. Our aim is that this review will equip the reader with the information and context necessary to utilize generative modeling within their domain. This article is categorized under: Data Science &gt; Artificial Intelligence/Machine Learning</t>
        </is>
      </c>
      <c r="M568" s="77" t="inlineStr">
        <is>
          <t>article</t>
        </is>
      </c>
      <c r="N568" s="77" t="inlineStr">
        <is>
          <t>en</t>
        </is>
      </c>
      <c r="O568" s="77" t="inlineStr">
        <is>
          <t>generative models for molecular discovery: recent advances and challenges|camille bilodeau; wengong jin; tommi jaakkola; regina barzilay; klavs f. jensen|2022</t>
        </is>
      </c>
      <c r="P568" s="77" t="inlineStr">
        <is>
          <t>No</t>
        </is>
      </c>
      <c r="Q568" s="77" t="inlineStr">
        <is>
          <t>Citations: 334</t>
        </is>
      </c>
    </row>
    <row r="569" ht="362.65" customHeight="1" s="57">
      <c r="A569" s="77" t="inlineStr">
        <is>
          <t>OA-0568</t>
        </is>
      </c>
      <c r="B569" s="77" t="inlineStr">
        <is>
          <t>Database</t>
        </is>
      </c>
      <c r="C569" s="77" t="inlineStr">
        <is>
          <t>OpenAlex</t>
        </is>
      </c>
      <c r="D569" s="94" t="n">
        <v>46287</v>
      </c>
      <c r="E569" s="77" t="inlineStr">
        <is>
          <t>Multiple queries (Q1-Q10)</t>
        </is>
      </c>
      <c r="F569" s="77" t="inlineStr">
        <is>
          <t>Learning for a Robot: Deep Reinforcement Learning, Imitation Learning, Transfer Learning</t>
        </is>
      </c>
      <c r="G569" s="77" t="inlineStr">
        <is>
          <t>Jiang Hua; Liangcai Zeng; Gongfa Li; Zhaojie Ju</t>
        </is>
      </c>
      <c r="H569" s="77" t="n">
        <v>2021</v>
      </c>
      <c r="I569" s="77" t="inlineStr">
        <is>
          <t>Sensors</t>
        </is>
      </c>
      <c r="J569" s="77" t="inlineStr">
        <is>
          <t>10.3390/s21041278</t>
        </is>
      </c>
      <c r="K569" s="95" t="inlineStr">
        <is>
          <t>https://doi.org/10.3390/s21041278</t>
        </is>
      </c>
      <c r="L569" s="77" t="inlineStr">
        <is>
          <t>Dexterous manipulation of the robot is an important part of realizing intelligence, but manipulators can only perform simple tasks such as sorting and packing in a structured environment. In view of the existing problem, this paper presents a state-of-the-art survey on an intelligent robot with the capability of autonomous deciding and learning. The paper first reviews the main achievements and research of the robot, which were mainly based on the breakthrough of automatic control and hardware in mechanics. With the evolution of artificial intelligence, many pieces of research have made further progresses in adaptive and robust control. The survey reveals that the latest research in deep learning and reinforcement learning has paved the way for highly complex tasks to be performed by robots. Furthermore, deep reinforcement learning, imitation learning, and transfer learning in robot control are discussed in detail. Finally, major achievements based on these methods are summarized and analyzed thoroughly, and future research challenges are proposed.</t>
        </is>
      </c>
      <c r="M569" s="77" t="inlineStr">
        <is>
          <t>article</t>
        </is>
      </c>
      <c r="N569" s="77" t="inlineStr">
        <is>
          <t>en</t>
        </is>
      </c>
      <c r="O569" s="77" t="inlineStr">
        <is>
          <t>learning for a robot: deep reinforcement learning, imitation learning, transfer learning|jiang hua; liangcai zeng; gongfa li; zhaojie ju|2021</t>
        </is>
      </c>
      <c r="P569" s="77" t="inlineStr">
        <is>
          <t>No</t>
        </is>
      </c>
      <c r="Q569" s="77" t="inlineStr">
        <is>
          <t>Citations: 233</t>
        </is>
      </c>
    </row>
    <row r="570" ht="329.85" customHeight="1" s="57">
      <c r="A570" s="77" t="inlineStr">
        <is>
          <t>OA-0569</t>
        </is>
      </c>
      <c r="B570" s="77" t="inlineStr">
        <is>
          <t>Database</t>
        </is>
      </c>
      <c r="C570" s="77" t="inlineStr">
        <is>
          <t>OpenAlex</t>
        </is>
      </c>
      <c r="D570" s="94" t="n">
        <v>46287</v>
      </c>
      <c r="E570" s="77" t="inlineStr">
        <is>
          <t>Multiple queries (Q1-Q10)</t>
        </is>
      </c>
      <c r="F570" s="77" t="inlineStr">
        <is>
          <t>Multimodal Learning With Transformers: A Survey</t>
        </is>
      </c>
      <c r="G570" s="77" t="inlineStr">
        <is>
          <t>Peng Xu; Xiatian Zhu; David A. Clifton</t>
        </is>
      </c>
      <c r="H570" s="77" t="n">
        <v>2023</v>
      </c>
      <c r="I570" s="77" t="inlineStr">
        <is>
          <t>IEEE Transactions on Pattern Analysis and Machine Intelligence</t>
        </is>
      </c>
      <c r="J570" s="77" t="inlineStr">
        <is>
          <t>10.1109/tpami.2023.3275156</t>
        </is>
      </c>
      <c r="K570" s="95" t="inlineStr">
        <is>
          <t>https://doi.org/10.1109/tpami.2023.3275156</t>
        </is>
      </c>
      <c r="L570" s="77" t="inlineStr">
        <is>
          <t>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t>
        </is>
      </c>
      <c r="M570" s="77" t="inlineStr">
        <is>
          <t>article</t>
        </is>
      </c>
      <c r="N570" s="77" t="inlineStr">
        <is>
          <t>en</t>
        </is>
      </c>
      <c r="O570" s="77" t="inlineStr">
        <is>
          <t>multimodal learning with transformers: a survey|peng xu; xiatian zhu; david a. clifton|2023</t>
        </is>
      </c>
      <c r="P570" s="77" t="inlineStr">
        <is>
          <t>No</t>
        </is>
      </c>
      <c r="Q570" s="77" t="inlineStr">
        <is>
          <t>Citations: 972</t>
        </is>
      </c>
    </row>
    <row r="571" ht="362.65" customHeight="1" s="57">
      <c r="A571" s="77" t="inlineStr">
        <is>
          <t>OA-0570</t>
        </is>
      </c>
      <c r="B571" s="77" t="inlineStr">
        <is>
          <t>Database</t>
        </is>
      </c>
      <c r="C571" s="77" t="inlineStr">
        <is>
          <t>OpenAlex</t>
        </is>
      </c>
      <c r="D571" s="94" t="n">
        <v>46287</v>
      </c>
      <c r="E571" s="77" t="inlineStr">
        <is>
          <t>Multiple queries (Q1-Q10)</t>
        </is>
      </c>
      <c r="F571" s="77" t="inlineStr">
        <is>
          <t>Transformer models in biomedicine</t>
        </is>
      </c>
      <c r="G571" s="77" t="inlineStr">
        <is>
          <t>Sumit Madan; Manuel Lentzen; Johannes Brandt; Daniel Rueckert; Martin Hofmann‐Apitius; Holger Fröhlich</t>
        </is>
      </c>
      <c r="H571" s="77" t="n">
        <v>2024</v>
      </c>
      <c r="I571" s="77" t="inlineStr">
        <is>
          <t>BMC Medical Informatics and Decision Making</t>
        </is>
      </c>
      <c r="J571" s="77" t="inlineStr">
        <is>
          <t>10.1186/s12911-024-02600-5</t>
        </is>
      </c>
      <c r="K571" s="95" t="inlineStr">
        <is>
          <t>https://doi.org/10.1186/s12911-024-02600-5</t>
        </is>
      </c>
      <c r="L571" s="77" t="inlineStr">
        <is>
          <t>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is>
      </c>
      <c r="M571" s="77" t="inlineStr">
        <is>
          <t>article</t>
        </is>
      </c>
      <c r="N571" s="77" t="inlineStr">
        <is>
          <t>en</t>
        </is>
      </c>
      <c r="O571" s="77" t="inlineStr">
        <is>
          <t>transformer models in biomedicine|sumit madan; manuel lentzen; johannes brandt; daniel rueckert; martin hofmann‐apitius; holger fröhlich|2024</t>
        </is>
      </c>
      <c r="P571" s="77" t="inlineStr">
        <is>
          <t>No</t>
        </is>
      </c>
      <c r="Q571" s="77" t="inlineStr">
        <is>
          <t>Citations: 115</t>
        </is>
      </c>
    </row>
    <row r="572" ht="379.1" customHeight="1" s="57">
      <c r="A572" s="77" t="inlineStr">
        <is>
          <t>OA-0571</t>
        </is>
      </c>
      <c r="B572" s="77" t="inlineStr">
        <is>
          <t>Database</t>
        </is>
      </c>
      <c r="C572" s="77" t="inlineStr">
        <is>
          <t>OpenAlex</t>
        </is>
      </c>
      <c r="D572" s="94" t="n">
        <v>46287</v>
      </c>
      <c r="E572" s="77" t="inlineStr">
        <is>
          <t>Multiple queries (Q1-Q10)</t>
        </is>
      </c>
      <c r="F572" s="77" t="inlineStr">
        <is>
          <t>Fake news detection based on news content and social contexts: a transformer-based approach</t>
        </is>
      </c>
      <c r="G572" s="77" t="inlineStr">
        <is>
          <t>Shaina Raza; Chen Ding</t>
        </is>
      </c>
      <c r="H572" s="77" t="n">
        <v>2022</v>
      </c>
      <c r="I572" s="77" t="inlineStr">
        <is>
          <t>International Journal of Data Science and Analytics</t>
        </is>
      </c>
      <c r="J572" s="77" t="inlineStr">
        <is>
          <t>10.1007/s41060-021-00302-z</t>
        </is>
      </c>
      <c r="K572" s="95" t="inlineStr">
        <is>
          <t>https://doi.org/10.1007/s41060-021-00302-z</t>
        </is>
      </c>
      <c r="L572" s="77" t="inlineStr">
        <is>
          <t>Fake news is a real problem in today’s world, and it has become more extensive and harder to identify. A major challenge in fake news detection is to detect it in the early phase. Another challenge in fake news detection is the unavailability or the shortage of labelled data for training the detection models. We propose a novel fake news detection framework that can address these challenges. Our proposed framework exploits the information from the news articles and the social contexts to detect fake news. The proposed model is based on a Transformer architecture, which has two parts: the encoder part to learn useful representations from the fake news data and the decoder part that predicts the future behaviour based on past observations. We also incorporate many features from the news content and social contexts into our model to help us classify the news better. In addition, we propose an effective labelling technique to address the label shortage problem. Experimental results on real-world data show that our model can detect fake news with higher accuracy within a few minutes after it propagates (early detection) than the baselines.</t>
        </is>
      </c>
      <c r="M572" s="77" t="inlineStr">
        <is>
          <t>article</t>
        </is>
      </c>
      <c r="N572" s="77" t="inlineStr">
        <is>
          <t>en</t>
        </is>
      </c>
      <c r="O572" s="77" t="inlineStr">
        <is>
          <t>fake news detection based on news content and social contexts: a transformer-based approach|shaina raza; chen ding|2022</t>
        </is>
      </c>
      <c r="P572" s="77" t="inlineStr">
        <is>
          <t>No</t>
        </is>
      </c>
      <c r="Q572" s="77" t="inlineStr">
        <is>
          <t>Citations: 287</t>
        </is>
      </c>
    </row>
    <row r="573" ht="297" customHeight="1" s="57">
      <c r="A573" s="77" t="inlineStr">
        <is>
          <t>OA-0572</t>
        </is>
      </c>
      <c r="B573" s="77" t="inlineStr">
        <is>
          <t>Database</t>
        </is>
      </c>
      <c r="C573" s="77" t="inlineStr">
        <is>
          <t>OpenAlex</t>
        </is>
      </c>
      <c r="D573" s="94" t="n">
        <v>46287</v>
      </c>
      <c r="E573" s="77" t="inlineStr">
        <is>
          <t>Multiple queries (Q1-Q10)</t>
        </is>
      </c>
      <c r="F573" s="77" t="inlineStr">
        <is>
          <t>GPT-3: Its Nature, Scope, Limits, and Consequences</t>
        </is>
      </c>
      <c r="G573" s="77" t="inlineStr">
        <is>
          <t>Luciano Floridi; Massimo Chiriatti</t>
        </is>
      </c>
      <c r="H573" s="77" t="n">
        <v>2020</v>
      </c>
      <c r="I573" s="77" t="inlineStr">
        <is>
          <t>Minds and Machines</t>
        </is>
      </c>
      <c r="J573" s="77" t="inlineStr">
        <is>
          <t>10.1007/s11023-020-09548-1</t>
        </is>
      </c>
      <c r="K573" s="95" t="inlineStr">
        <is>
          <t>https://doi.org/10.1007/s11023-020-09548-1</t>
        </is>
      </c>
      <c r="L573" s="77" t="inlineStr">
        <is>
          <t>Abstract In this commentary, we discuss the nature of reversible and irreversible questions, that is, questions that may enable one to identify the nature of the source of their answers. We then introduce GPT-3, a third-generation, autoregressive language model that uses deep learning to produce human-like texts, and use the previous distinction to analyse it. We expand the analysis to present three tests based on mathematical, semantic (that is, the Turing Test), and ethical questions and show that GPT-3 is not designed to pass any of them. This is a reminder that GPT-3 does not do what it is not supposed to do, and that any interpretation of GPT-3 as the beginning of the emergence of a general form of artificial intelligence is merely uninformed science fiction. We conclude by outlining some of the significant consequences of the industrialisation of automatic and cheap production of good, semantic artefacts.</t>
        </is>
      </c>
      <c r="M573" s="77" t="inlineStr">
        <is>
          <t>article</t>
        </is>
      </c>
      <c r="N573" s="77" t="inlineStr">
        <is>
          <t>en</t>
        </is>
      </c>
      <c r="O573" s="77" t="inlineStr">
        <is>
          <t>gpt-3: its nature, scope, limits, and consequences|luciano floridi; massimo chiriatti|2020</t>
        </is>
      </c>
      <c r="P573" s="77" t="inlineStr">
        <is>
          <t>No</t>
        </is>
      </c>
      <c r="Q573" s="77" t="inlineStr">
        <is>
          <t>Citations: 2380</t>
        </is>
      </c>
    </row>
    <row r="574" ht="428.35" customHeight="1" s="57">
      <c r="A574" s="77" t="inlineStr">
        <is>
          <t>OA-0573</t>
        </is>
      </c>
      <c r="B574" s="77" t="inlineStr">
        <is>
          <t>Database</t>
        </is>
      </c>
      <c r="C574" s="77" t="inlineStr">
        <is>
          <t>OpenAlex</t>
        </is>
      </c>
      <c r="D574" s="94" t="n">
        <v>46287</v>
      </c>
      <c r="E574" s="77" t="inlineStr">
        <is>
          <t>Multiple queries (Q1-Q10)</t>
        </is>
      </c>
      <c r="F574" s="77" t="inlineStr">
        <is>
          <t>Vision Transformer and Deep Sequence Learning for Human Activity Recognition in Surveillance Videos</t>
        </is>
      </c>
      <c r="G574" s="77" t="inlineStr">
        <is>
          <t>Altaf Hussain; Tanveer Hussain; Waseem Ullah; Sung Wook Baik</t>
        </is>
      </c>
      <c r="H574" s="77" t="n">
        <v>2022</v>
      </c>
      <c r="I574" s="77" t="inlineStr">
        <is>
          <t>Computational Intelligence and Neuroscience</t>
        </is>
      </c>
      <c r="J574" s="77" t="inlineStr">
        <is>
          <t>10.1155/2022/3454167</t>
        </is>
      </c>
      <c r="K574" s="95" t="inlineStr">
        <is>
          <t>https://doi.org/10.1155/2022/3454167</t>
        </is>
      </c>
      <c r="L574" s="77" t="inlineStr">
        <is>
          <t>Human Activity Recognition is an active research area with several Convolutional Neural Network (CNN) based features extraction and classification methods employed for surveillance and other applications. However, accurate identification of HAR from a sequence of frames is a challenging task due to cluttered background, different viewpoints, low resolution, and partial occlusion. Current CNN-based techniques use large-scale computational classifiers along with convolutional operators having local receptive fields, limiting their performance to capture long-range temporal information. Therefore, in this work, we introduce a convolution-free approach for accurate HAR, which overcomes the above-mentioned problems and accurately encodes relative spatial information. In the proposed framework, the frame-level features are extracted via pretrained Vision Transformer; next, these features are passed to multilayer long short-term memory to capture the long-range dependencies of the actions in the surveillance videos. To validate the performance of the proposed framework, we carried out extensive experiments on UCF50 and HMDB51 benchmark HAR datasets and improved accuracy by 0.944% and 1.414%, respectively, when compared to state-of-the-art deep models.</t>
        </is>
      </c>
      <c r="M574" s="77" t="inlineStr">
        <is>
          <t>article</t>
        </is>
      </c>
      <c r="N574" s="77" t="inlineStr">
        <is>
          <t>en</t>
        </is>
      </c>
      <c r="O574" s="77" t="inlineStr">
        <is>
          <t>vision transformer and deep sequence learning for human activity recognition in surveillance videos|altaf hussain; tanveer hussain; waseem ullah; sung wook baik|2022</t>
        </is>
      </c>
      <c r="P574" s="77" t="inlineStr">
        <is>
          <t>No</t>
        </is>
      </c>
      <c r="Q574" s="77" t="inlineStr">
        <is>
          <t>Citations: 100</t>
        </is>
      </c>
    </row>
    <row r="575" ht="411.9" customHeight="1" s="57">
      <c r="A575" s="77" t="inlineStr">
        <is>
          <t>OA-0574</t>
        </is>
      </c>
      <c r="B575" s="77" t="inlineStr">
        <is>
          <t>Database</t>
        </is>
      </c>
      <c r="C575" s="77" t="inlineStr">
        <is>
          <t>OpenAlex</t>
        </is>
      </c>
      <c r="D575" s="94" t="n">
        <v>46287</v>
      </c>
      <c r="E575" s="77" t="inlineStr">
        <is>
          <t>Multiple queries (Q1-Q10)</t>
        </is>
      </c>
      <c r="F575" s="77" t="inlineStr">
        <is>
          <t>Transformers in computational visual media: A survey</t>
        </is>
      </c>
      <c r="G575" s="77" t="inlineStr">
        <is>
          <t>Yifan Xu; Huapeng Wei; Minxuan Lin; Yingying Deng; Kekai Sheng; Mengdan Zhang; Fan Tang; Weiming Dong; Feiyue Huang; Changsheng Xu</t>
        </is>
      </c>
      <c r="H575" s="77" t="n">
        <v>2021</v>
      </c>
      <c r="I575" s="77" t="inlineStr">
        <is>
          <t>Computational Visual Media</t>
        </is>
      </c>
      <c r="J575" s="77" t="inlineStr">
        <is>
          <t>10.1007/s41095-021-0247-3</t>
        </is>
      </c>
      <c r="K575" s="95" t="inlineStr">
        <is>
          <t>https://doi.org/10.1007/s41095-021-0247-3</t>
        </is>
      </c>
      <c r="L575" s="77" t="inlineStr">
        <is>
          <t>Transformers, the dominant architecture for natural language processing, have also recently attracted much attention from computational visual media researchers due to their capacity for long-range representation and high performance. Transformers are sequence-to-sequence models, which use a self-attention mechanism rather than the RNN sequential structure. Thus, such models can be trained in parallel and can represent global information. This study comprehensively surveys recent visual transformer works. We categorize them according to task scenario: backbone design, high-level vision, low-level vision and generation, and multimodal learning. Their key ideas are also analyzed. Differing from previous surveys, we mainly focus on visual transformer methods in low-level vision and generation. The latest works on backbone design are also reviewed in detail. For ease of understanding, we precisely describe the main contributions of the latest works in the form of tables. As well as giving quantitative comparisons, we also present image results for low-level vision and generation tasks. Computational costs and source code links for various important works are also given in this survey to assist further development.</t>
        </is>
      </c>
      <c r="M575" s="77" t="inlineStr">
        <is>
          <t>article</t>
        </is>
      </c>
      <c r="N575" s="77" t="inlineStr">
        <is>
          <t>en</t>
        </is>
      </c>
      <c r="O575" s="77" t="inlineStr">
        <is>
          <t>transformers in computational visual media: a survey|yifan xu; huapeng wei; minxuan lin; yingying deng; kekai sheng; mengdan zhang; fan tang; weiming dong; feiyue huang; changsheng xu|2021</t>
        </is>
      </c>
      <c r="P575" s="77" t="inlineStr">
        <is>
          <t>No</t>
        </is>
      </c>
      <c r="Q575" s="77" t="inlineStr">
        <is>
          <t>Citations: 140</t>
        </is>
      </c>
    </row>
    <row r="576" ht="477.6" customHeight="1" s="57">
      <c r="A576" s="77" t="inlineStr">
        <is>
          <t>OA-0575</t>
        </is>
      </c>
      <c r="B576" s="77" t="inlineStr">
        <is>
          <t>Database</t>
        </is>
      </c>
      <c r="C576" s="77" t="inlineStr">
        <is>
          <t>OpenAlex</t>
        </is>
      </c>
      <c r="D576" s="94" t="n">
        <v>46287</v>
      </c>
      <c r="E576" s="77" t="inlineStr">
        <is>
          <t>Multiple queries (Q1-Q10)</t>
        </is>
      </c>
      <c r="F576" s="77" t="inlineStr">
        <is>
          <t>Transformer Meets Remote Sensing Video Detection and Tracking: A Comprehensive Survey</t>
        </is>
      </c>
      <c r="G576" s="77" t="inlineStr">
        <is>
          <t>Licheng Jiao; Xin Zhang; Xu Liu; Fang Liu; Shuyuan Yang; Wenping Ma; Lingling Li; Puhua Chen; Zhixi Feng; Yuwei Guo; Xu Tang; Biao Hou; Xiangrong Zhang; Jing Bai; Dou Quan; Junpeng Zhang</t>
        </is>
      </c>
      <c r="H576" s="77" t="n">
        <v>2023</v>
      </c>
      <c r="I576" s="77" t="inlineStr">
        <is>
          <t>IEEE Journal of Selected Topics in Applied Earth Observations and Remote Sensing</t>
        </is>
      </c>
      <c r="J576" s="77" t="inlineStr">
        <is>
          <t>10.1109/jstars.2023.3289293</t>
        </is>
      </c>
      <c r="K576" s="95" t="inlineStr">
        <is>
          <t>https://doi.org/10.1109/jstars.2023.3289293</t>
        </is>
      </c>
      <c r="L576" s="77" t="inlineStr">
        <is>
          <t>Transformer has shown excellent performance in remote sensing field with long-range modeling capabilities. Remote sensing video (RSV) moving object detection and tracking play indispensable roles in military activities as well as urban monitoring. However, transformers in these fields are still at the exploratory stage. In this survey, we comprehensively summarize the research prospects of transformers in RSV moving object detection and tracking. The core designs of remote sensing transformers and advanced transformers are first analyzed. It mainly includes the attention mechanism evolution for specific tasks, the fitting ability design of input mapping, diverse feature representation, model optimization, etc. The architectural characteristics of RSV detection and tracking are then described across two aspects. One is moving object detection for motion-based traditional background subtractions and appearance-based deep learning models. The other is object tracking for single and multi-targets. The research difficulties mainly include the blurred foreground in RSV data, the irregular objects movement in traditional background subtraction and the severe objects occlusion in object tracking. Following that, the potential significance of transformers is discussed according to some thorny problems in RSV. Finally, we summarize ten open challenges of transformers in RSV, which may be used as a reference for promoting future research.</t>
        </is>
      </c>
      <c r="M576" s="77" t="inlineStr">
        <is>
          <t>article</t>
        </is>
      </c>
      <c r="N576" s="77" t="inlineStr">
        <is>
          <t>en</t>
        </is>
      </c>
      <c r="O576" s="77" t="inlineStr">
        <is>
          <t>transformer meets remote sensing video detection and tracking: a comprehensive survey|licheng jiao; xin zhang; xu liu; fang liu; shuyuan yang; wenping ma; lingling li; puhua chen; zhixi feng; yuwei guo; xu tang; biao hou; xiangrong zhang; jing bai; dou quan; junpeng zhang|2023</t>
        </is>
      </c>
      <c r="P576" s="77" t="inlineStr">
        <is>
          <t>No</t>
        </is>
      </c>
      <c r="Q576" s="77" t="inlineStr">
        <is>
          <t>Citations: 63</t>
        </is>
      </c>
    </row>
    <row r="577" ht="526.85" customHeight="1" s="57">
      <c r="A577" s="77" t="inlineStr">
        <is>
          <t>OA-0576</t>
        </is>
      </c>
      <c r="B577" s="77" t="inlineStr">
        <is>
          <t>Database</t>
        </is>
      </c>
      <c r="C577" s="77" t="inlineStr">
        <is>
          <t>OpenAlex</t>
        </is>
      </c>
      <c r="D577" s="94" t="n">
        <v>46287</v>
      </c>
      <c r="E577" s="77" t="inlineStr">
        <is>
          <t>Multiple queries (Q1-Q10)</t>
        </is>
      </c>
      <c r="F577" s="77" t="inlineStr">
        <is>
          <t>A Survey on Efficient Vision Transformers: Algorithms, Techniques, and Performance Benchmarking</t>
        </is>
      </c>
      <c r="G577" s="77" t="inlineStr">
        <is>
          <t>Lorenzo Papa; Paolo Russo; Irene Amerini; Luping Zhou</t>
        </is>
      </c>
      <c r="H577" s="77" t="n">
        <v>2024</v>
      </c>
      <c r="I577" s="77" t="inlineStr">
        <is>
          <t>IEEE Transactions on Pattern Analysis and Machine Intelligence</t>
        </is>
      </c>
      <c r="J577" s="77" t="inlineStr">
        <is>
          <t>10.1109/tpami.2024.3392941</t>
        </is>
      </c>
      <c r="K577" s="95" t="inlineStr">
        <is>
          <t>https://doi.org/10.1109/tpami.2024.3392941</t>
        </is>
      </c>
      <c r="L577" s="77" t="inlineStr">
        <is>
          <t>Vision Transformer (ViT) architectures are becoming increasingly popular and widely employed to tackle computer vision applications. Their main feature is the capacity to extract global information through the self-attention mechanism, outperforming earlier convolutional neural networks. However, ViT deployment and performance have grown steadily with their size, number of trainable parameters, and operations. Furthermore, self-attention's computational and memory cost quadratically increases with the image resolution. Generally speaking, it is challenging to employ these architectures in real-world applications due to many hardware and environmental restrictions, such as processing and computational capabilities. Therefore, this survey investigates the most efficient methodologies to ensure sub-optimal estimation performances. More in detail, four efficient categories will be analyzed: compact architecture, pruning, knowledge distillation, and quantization strategies. Moreover, a new metric called Efficient Error Rate has been introduced in order to normalize and compare models' features that affect hardware devices at inference time, such as the number of parameters, bits, FLOPs, and model size. Summarizing, this paper first mathematically defines the strategies used to make Vision Transformer efficient, describes and discusses state-of-the-art methodologies, and analyzes their performances over different application scenarios. Toward the end of this paper, we also discuss open challenges and promising research directions.</t>
        </is>
      </c>
      <c r="M577" s="77" t="inlineStr">
        <is>
          <t>article</t>
        </is>
      </c>
      <c r="N577" s="77" t="inlineStr">
        <is>
          <t>en</t>
        </is>
      </c>
      <c r="O577" s="77" t="inlineStr">
        <is>
          <t>a survey on efficient vision transformers: algorithms, techniques, and performance benchmarking|lorenzo papa; paolo russo; irene amerini; luping zhou|2024</t>
        </is>
      </c>
      <c r="P577" s="77" t="inlineStr">
        <is>
          <t>No</t>
        </is>
      </c>
      <c r="Q577" s="77" t="inlineStr">
        <is>
          <t>Citations: 133</t>
        </is>
      </c>
    </row>
    <row r="578" ht="526.85" customHeight="1" s="57">
      <c r="A578" s="77" t="inlineStr">
        <is>
          <t>OA-0577</t>
        </is>
      </c>
      <c r="B578" s="77" t="inlineStr">
        <is>
          <t>Database</t>
        </is>
      </c>
      <c r="C578" s="77" t="inlineStr">
        <is>
          <t>OpenAlex</t>
        </is>
      </c>
      <c r="D578" s="94" t="n">
        <v>46287</v>
      </c>
      <c r="E578" s="77" t="inlineStr">
        <is>
          <t>Multiple queries (Q1-Q10)</t>
        </is>
      </c>
      <c r="F578" s="77" t="inlineStr">
        <is>
          <t>Neural Architecture Search for Transformers: A Survey</t>
        </is>
      </c>
      <c r="G578" s="77" t="inlineStr">
        <is>
          <t>Krishna Teja Chitty-Venkata; Murali Emani; Venkatram Vishwanath; Arun K. Somani</t>
        </is>
      </c>
      <c r="H578" s="77" t="n">
        <v>2022</v>
      </c>
      <c r="I578" s="77" t="inlineStr">
        <is>
          <t>IEEE Access</t>
        </is>
      </c>
      <c r="J578" s="77" t="inlineStr">
        <is>
          <t>10.1109/access.2022.3212767</t>
        </is>
      </c>
      <c r="K578" s="95" t="inlineStr">
        <is>
          <t>https://doi.org/10.1109/access.2022.3212767</t>
        </is>
      </c>
      <c r="L578" s="77" t="inlineStr">
        <is>
          <t>Transformer-based Deep Neural Network architectures have gained tremendous interest due to their effectiveness in various applications across Natural Language Processing (NLP) and Computer Vision (CV) domains. These models are the de facto choice in several language tasks, such as Sentiment Analysis and Text Summarization, replacing Long Short Term Memory (LSTM) model. Vision Transformers (ViTs) have shown better model performance than traditional Convolutional Neural Networks (CNNs) in vision applications while requiring significantly fewer parameters and training time.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process of a Neural Network in a data-driven way using Machine Learning (ML) methods. The search method explores several architectures without requiring significant human effort, and the searched models outperform the manually built networks. In this paper, we review Neural Architecture Search techniques, targeting the Transformer model and its family of architectures such as Bidirectional Encoder Representations from Transformers (BERT) and Vision Transformers. We provide an in-depth literature review of approximately 50 state-of-the-art Neural Architecture Search methods and explore future directions in this fast-evolving class of problems.</t>
        </is>
      </c>
      <c r="M578" s="77" t="inlineStr">
        <is>
          <t>article</t>
        </is>
      </c>
      <c r="N578" s="77" t="inlineStr">
        <is>
          <t>en</t>
        </is>
      </c>
      <c r="O578" s="77" t="inlineStr">
        <is>
          <t>neural architecture search for transformers: a survey|krishna teja chitty-venkata; murali emani; venkatram vishwanath; arun k. somani|2022</t>
        </is>
      </c>
      <c r="P578" s="77" t="inlineStr">
        <is>
          <t>No</t>
        </is>
      </c>
      <c r="Q578" s="77" t="inlineStr">
        <is>
          <t>Citations: 110</t>
        </is>
      </c>
    </row>
    <row r="579" ht="526.85" customHeight="1" s="57">
      <c r="A579" s="77" t="inlineStr">
        <is>
          <t>OA-0578</t>
        </is>
      </c>
      <c r="B579" s="77" t="inlineStr">
        <is>
          <t>Database</t>
        </is>
      </c>
      <c r="C579" s="77" t="inlineStr">
        <is>
          <t>OpenAlex</t>
        </is>
      </c>
      <c r="D579" s="94" t="n">
        <v>46287</v>
      </c>
      <c r="E579" s="77" t="inlineStr">
        <is>
          <t>Multiple queries (Q1-Q10)</t>
        </is>
      </c>
      <c r="F579" s="77" t="inlineStr">
        <is>
          <t>Modeling air quality PM2.5 forecasting using deep sparse attention-based transformer networks</t>
        </is>
      </c>
      <c r="G579" s="77" t="inlineStr">
        <is>
          <t>Zhenyu Zhang; Shiqing Zhang</t>
        </is>
      </c>
      <c r="H579" s="77" t="n">
        <v>2023</v>
      </c>
      <c r="I579" s="77" t="inlineStr">
        <is>
          <t>International Journal of Environmental Science and Technology</t>
        </is>
      </c>
      <c r="J579" s="77" t="inlineStr">
        <is>
          <t>10.1007/s13762-023-04900-1</t>
        </is>
      </c>
      <c r="K579" s="95" t="inlineStr">
        <is>
          <t>https://doi.org/10.1007/s13762-023-04900-1</t>
        </is>
      </c>
      <c r="L579" s="77" t="inlineStr">
        <is>
          <t>Abstract Air quality forecasting is of great importance in environmental protection, government decision-making, people's daily health, etc. Existing research methods have failed to effectively modeling long-term and complex relationships in time series PM2.5 data and exhibited low precision in long-term prediction. To address this issue, in this paper a new lightweight deep learning model using sparse attention-based Transformer networks (STN) consisting of encoder and decoder layers, in which a multi-head sparse attention mechanism is adopted to reduce the time complexity, is proposed to learn long-term dependencies and complex relationships from time series PM2.5 data for modeling air quality forecasting. Extensive experiments on two real-world datasets in China, i.e ., Beijing PM2.5 dataset and Taizhou PM2.5 dataset, show that our proposed method not only has relatively small time complexity, but also outperforms state-of-the-art methods, demonstrating the effectiveness of the proposed STN method on both short-term and long-term air quality prediction tasks. In particular, on singe-step PM2.5 forecasting tasks our proposed method achieves R 2 of 0.937 and reduces RMSE to 19.04 µg/m 3 and MAE to 11.13 µg/m 3 on Beijing PM2.5 dataset. Also, our proposed method obtains R 2 of 0.924 and reduces RMSE to 5.79 µg/m 3 and MAE to 3.76 µg/m 3 on Taizhou PM2.5 dataset. For long-term time step prediction, our proposed method still performs best among all used methods on multi-step PM2.5 forecasting results for the next 6, 12, 24, and 48 h on two real-world datasets.</t>
        </is>
      </c>
      <c r="M579" s="77" t="inlineStr">
        <is>
          <t>article</t>
        </is>
      </c>
      <c r="N579" s="77" t="inlineStr">
        <is>
          <t>en</t>
        </is>
      </c>
      <c r="O579" s="77" t="inlineStr">
        <is>
          <t>modeling air quality pm2.5 forecasting using deep sparse attention-based transformer networks|zhenyu zhang; shiqing zhang|2023</t>
        </is>
      </c>
      <c r="P579" s="77" t="inlineStr">
        <is>
          <t>No</t>
        </is>
      </c>
      <c r="Q579" s="77" t="inlineStr">
        <is>
          <t>Citations: 87</t>
        </is>
      </c>
    </row>
    <row r="580" ht="461.15" customHeight="1" s="57">
      <c r="A580" s="77" t="inlineStr">
        <is>
          <t>OA-0579</t>
        </is>
      </c>
      <c r="B580" s="77" t="inlineStr">
        <is>
          <t>Database</t>
        </is>
      </c>
      <c r="C580" s="77" t="inlineStr">
        <is>
          <t>OpenAlex</t>
        </is>
      </c>
      <c r="D580" s="94" t="n">
        <v>46287</v>
      </c>
      <c r="E580" s="77" t="inlineStr">
        <is>
          <t>Multiple queries (Q1-Q10)</t>
        </is>
      </c>
      <c r="F580" s="77" t="inlineStr">
        <is>
          <t>Advanced hybrid LSTM-transformer architecture for real-time multi-task prediction in engineering systems</t>
        </is>
      </c>
      <c r="G580" s="77" t="inlineStr">
        <is>
          <t>Kaiwen Cao; Ting Zhang; Jueqiao Huang</t>
        </is>
      </c>
      <c r="H580" s="77" t="n">
        <v>2024</v>
      </c>
      <c r="I580" s="77" t="inlineStr">
        <is>
          <t>Scientific Reports</t>
        </is>
      </c>
      <c r="J580" s="77" t="inlineStr">
        <is>
          <t>10.1038/s41598-024-55483-x</t>
        </is>
      </c>
      <c r="K580" s="95" t="inlineStr">
        <is>
          <t>https://doi.org/10.1038/s41598-024-55483-x</t>
        </is>
      </c>
      <c r="L580" s="77" t="inlineStr">
        <is>
          <t>In the field of engineering systems-particularly in underground drilling and green stormwater management-real-time predictions are vital for enhancing operational performance, ensuring safety, and increasing efficiency. Addressing this niche, our study introduces a novel LSTM-transformer hybrid architecture, uniquely specialized for multi-task real-time predictions. Building on advancements in attention mechanisms and sequence modeling, our model integrates the core strengths of LSTM and Transformer architectures, offering a superior alternative to traditional predictive models. Further enriched with online learning, our architecture dynamically adapts to variable operational conditions and continuously incorporates new field data. Utilizing knowledge distillation techniques, we efficiently transfer insights from larger, pretrained networks, thereby achieving high predictive accuracy without sacrificing computational resources. Rigorous experiments on sector-specific engineering datasets validate the robustness and effectiveness of our approach. Notably, our model exhibits clear advantages over existing methods in terms of predictive accuracy, real-time adaptability, and computational efficiency. This work contributes a pioneering predictive framework for targeted engineering applications, offering actionable insights into.</t>
        </is>
      </c>
      <c r="M580" s="77" t="inlineStr">
        <is>
          <t>article</t>
        </is>
      </c>
      <c r="N580" s="77" t="inlineStr">
        <is>
          <t>en</t>
        </is>
      </c>
      <c r="O580" s="77" t="inlineStr">
        <is>
          <t>advanced hybrid lstm-transformer architecture for real-time multi-task prediction in engineering systems|kaiwen cao; ting zhang; jueqiao huang|2024</t>
        </is>
      </c>
      <c r="P580" s="77" t="inlineStr">
        <is>
          <t>No</t>
        </is>
      </c>
      <c r="Q580" s="77" t="inlineStr">
        <is>
          <t>Citations: 160</t>
        </is>
      </c>
    </row>
    <row r="581" ht="313.4" customHeight="1" s="57">
      <c r="A581" s="77" t="inlineStr">
        <is>
          <t>OA-0580</t>
        </is>
      </c>
      <c r="B581" s="77" t="inlineStr">
        <is>
          <t>Database</t>
        </is>
      </c>
      <c r="C581" s="77" t="inlineStr">
        <is>
          <t>OpenAlex</t>
        </is>
      </c>
      <c r="D581" s="94" t="n">
        <v>46287</v>
      </c>
      <c r="E581" s="77" t="inlineStr">
        <is>
          <t>Multiple queries (Q1-Q10)</t>
        </is>
      </c>
      <c r="F581" s="77" t="inlineStr">
        <is>
          <t>Quantum-inspired multimodal fusion for video sentiment analysis</t>
        </is>
      </c>
      <c r="G581" s="77" t="inlineStr">
        <is>
          <t>Qiuchi Li; Dimitris Gkoumas; Christina Lioma; Massimo Melucci</t>
        </is>
      </c>
      <c r="H581" s="77" t="n">
        <v>2020</v>
      </c>
      <c r="I581" s="77" t="inlineStr">
        <is>
          <t>Information Fusion</t>
        </is>
      </c>
      <c r="J581" s="77" t="inlineStr">
        <is>
          <t>10.1016/j.inffus.2020.08.006</t>
        </is>
      </c>
      <c r="K581" s="95" t="inlineStr">
        <is>
          <t>https://doi.org/10.1016/j.inffus.2020.08.006</t>
        </is>
      </c>
      <c r="L581" s="77" t="inlineStr">
        <is>
          <t>Abstract We tackle the crucial challenge of fusing different modalities of features for multimodal sentiment analysis. Mainly based on neural networks, existing approaches largely model multimodal interactions in an implicit and hard-to-understand manner. We address this limitation with inspirations from quantum theory, which contains principled methods for modeling complicated interactions and correlations. In our quantum-inspired framework, the word interaction within a single modality and the interaction across modalities are formulated with superposition and entanglement respectively at different stages. The complex-valued neural network implementation of the framework achieves comparable results to state-of-the-art systems on two benchmarking video sentiment analysis datasets. In the meantime, we produce the unimodal and bimodal sentiment directly from the model to interpret the entangled decision.</t>
        </is>
      </c>
      <c r="M581" s="77" t="inlineStr">
        <is>
          <t>article</t>
        </is>
      </c>
      <c r="N581" s="77" t="inlineStr">
        <is>
          <t>en</t>
        </is>
      </c>
      <c r="O581" s="77" t="inlineStr">
        <is>
          <t>quantum-inspired multimodal fusion for video sentiment analysis|qiuchi li; dimitris gkoumas; christina lioma; massimo melucci|2020</t>
        </is>
      </c>
      <c r="P581" s="77" t="inlineStr">
        <is>
          <t>No</t>
        </is>
      </c>
      <c r="Q581" s="77" t="inlineStr">
        <is>
          <t>Citations: 141</t>
        </is>
      </c>
    </row>
    <row r="582" ht="428.35" customHeight="1" s="57">
      <c r="A582" s="77" t="inlineStr">
        <is>
          <t>OA-0581</t>
        </is>
      </c>
      <c r="B582" s="77" t="inlineStr">
        <is>
          <t>Database</t>
        </is>
      </c>
      <c r="C582" s="77" t="inlineStr">
        <is>
          <t>OpenAlex</t>
        </is>
      </c>
      <c r="D582" s="94" t="n">
        <v>46287</v>
      </c>
      <c r="E582" s="77" t="inlineStr">
        <is>
          <t>Multiple queries (Q1-Q10)</t>
        </is>
      </c>
      <c r="F582" s="77" t="inlineStr">
        <is>
          <t>Efficient Deep Learning: A Survey on Making Deep Learning Models Smaller, Faster, and Better</t>
        </is>
      </c>
      <c r="G582" s="77" t="inlineStr">
        <is>
          <t>Gaurav Menghani</t>
        </is>
      </c>
      <c r="H582" s="77" t="n">
        <v>2023</v>
      </c>
      <c r="I582" s="77" t="inlineStr">
        <is>
          <t>ACM Computing Surveys</t>
        </is>
      </c>
      <c r="J582" s="77" t="inlineStr">
        <is>
          <t>10.1145/3578938</t>
        </is>
      </c>
      <c r="K582" s="95" t="inlineStr">
        <is>
          <t>https://doi.org/10.1145/3578938</t>
        </is>
      </c>
      <c r="L582" s="77" t="inlineStr">
        <is>
          <t>Deep learning has revolutionized the fields of computer vision, natural language understanding, speech recognition, information retrieval, and more. However, with the progressive improvements in deep learning models, their number of parameters, latency, and resources required to train, among others, have all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It is our hope that this survey would provide readers with the mental model and the necessary understanding of the field to apply generic efficiency techniques to immediately get significant improvements, and also equip them with ideas for further research and experimentation to achieve additional gains.</t>
        </is>
      </c>
      <c r="M582" s="77" t="inlineStr">
        <is>
          <t>article</t>
        </is>
      </c>
      <c r="N582" s="77" t="inlineStr">
        <is>
          <t>en</t>
        </is>
      </c>
      <c r="O582" s="77" t="inlineStr">
        <is>
          <t>efficient deep learning: a survey on making deep learning models smaller, faster, and better|gaurav menghani|2023</t>
        </is>
      </c>
      <c r="P582" s="77" t="inlineStr">
        <is>
          <t>No</t>
        </is>
      </c>
      <c r="Q582" s="77" t="inlineStr">
        <is>
          <t>Citations: 568</t>
        </is>
      </c>
    </row>
    <row r="583" ht="559.7" customHeight="1" s="57">
      <c r="A583" s="77" t="inlineStr">
        <is>
          <t>OA-0582</t>
        </is>
      </c>
      <c r="B583" s="77" t="inlineStr">
        <is>
          <t>Database</t>
        </is>
      </c>
      <c r="C583" s="77" t="inlineStr">
        <is>
          <t>OpenAlex</t>
        </is>
      </c>
      <c r="D583" s="94" t="n">
        <v>46287</v>
      </c>
      <c r="E583" s="77" t="inlineStr">
        <is>
          <t>Multiple queries (Q1-Q10)</t>
        </is>
      </c>
      <c r="F583" s="77" t="inlineStr">
        <is>
          <t>An enhanced speech emotion recognition using vision transformer</t>
        </is>
      </c>
      <c r="G583" s="77" t="inlineStr">
        <is>
          <t>Samson Akinpelu; Serestina Viriri; Adekanmi Adeyinka Adegun</t>
        </is>
      </c>
      <c r="H583" s="77" t="n">
        <v>2024</v>
      </c>
      <c r="I583" s="77" t="inlineStr">
        <is>
          <t>Scientific Reports</t>
        </is>
      </c>
      <c r="J583" s="77" t="inlineStr">
        <is>
          <t>10.1038/s41598-024-63776-4</t>
        </is>
      </c>
      <c r="K583" s="95" t="inlineStr">
        <is>
          <t>https://doi.org/10.1038/s41598-024-63776-4</t>
        </is>
      </c>
      <c r="L583" s="77" t="inlineStr">
        <is>
          <t>In human-computer interaction systems, speech emotion recognition (SER) plays a crucial role because it enables computers to understand and react to users' emotions. In the past, SER has significantly emphasised acoustic properties extracted from speech signals. The use of visual signals for enhancing SER performance, however, has been made possible by recent developments in deep learning and computer vision. This work utilizes a lightweight Vision Transformer (ViT) model to propose a novel method for improving speech emotion recognition. We leverage the ViT model's capabilities to capture spatial dependencies and high-level features in images which are adequate indicators of emotional states from mel spectrogram input fed into the model. To determine the efficiency of our proposed approach, we conduct a comprehensive experiment on two benchmark speech emotion datasets, the Toronto English Speech Set (TESS) and the Berlin Emotional Database (EMODB). The results of our extensive experiment demonstrate a considerable improvement in speech emotion recognition accuracy attesting to its generalizability as it achieved 98%, 91%, and 93% (TESS-EMODB) accuracy respectively on the datasets. The outcomes of the comparative experiment show that the non-overlapping patch-based feature extraction method substantially improves the discipline of speech emotion recognition. Our research indicates the potential for integrating vision transformer models into SER systems, opening up fresh opportunities for real-world applications requiring accurate emotion recognition from speech compared with other state-of-the-art techniques.</t>
        </is>
      </c>
      <c r="M583" s="77" t="inlineStr">
        <is>
          <t>article</t>
        </is>
      </c>
      <c r="N583" s="77" t="inlineStr">
        <is>
          <t>en</t>
        </is>
      </c>
      <c r="O583" s="77" t="inlineStr">
        <is>
          <t>an enhanced speech emotion recognition using vision transformer|samson akinpelu; serestina viriri; adekanmi adeyinka adegun|2024</t>
        </is>
      </c>
      <c r="P583" s="77" t="inlineStr">
        <is>
          <t>No</t>
        </is>
      </c>
      <c r="Q583" s="77" t="inlineStr">
        <is>
          <t>Citations: 78</t>
        </is>
      </c>
    </row>
    <row r="584" ht="477.6" customHeight="1" s="57">
      <c r="A584" s="77" t="inlineStr">
        <is>
          <t>OA-0583</t>
        </is>
      </c>
      <c r="B584" s="77" t="inlineStr">
        <is>
          <t>Database</t>
        </is>
      </c>
      <c r="C584" s="77" t="inlineStr">
        <is>
          <t>OpenAlex</t>
        </is>
      </c>
      <c r="D584" s="94" t="n">
        <v>46287</v>
      </c>
      <c r="E584" s="77" t="inlineStr">
        <is>
          <t>Multiple queries (Q1-Q10)</t>
        </is>
      </c>
      <c r="F584" s="77" t="inlineStr">
        <is>
          <t>Cross-Domain Sentiment Classification With Bidirectional Contextualized Transformer Language Models</t>
        </is>
      </c>
      <c r="G584" s="77" t="inlineStr">
        <is>
          <t>Batsergelen Myagmar; Jie Li; Shigetomo Kimura</t>
        </is>
      </c>
      <c r="H584" s="77" t="n">
        <v>2019</v>
      </c>
      <c r="I584" s="77" t="inlineStr">
        <is>
          <t>IEEE Access</t>
        </is>
      </c>
      <c r="J584" s="77" t="inlineStr">
        <is>
          <t>10.1109/access.2019.2952360</t>
        </is>
      </c>
      <c r="K584" s="95" t="inlineStr">
        <is>
          <t>https://doi.org/10.1109/access.2019.2952360</t>
        </is>
      </c>
      <c r="L584" s="77" t="inlineStr">
        <is>
          <t>Cross-domain sentiment classification is an important Natural Language Processing (NLP) task that aims at leveraging knowledge obtained from a source domain to train a high-performance learner for sentiment classification on a target domain. Existing transfer learning methods applied on cross-domain sentiment classification mostly focus on inducing a low-dimensional feature representation shared across domains based on pivots and non-pivots, which is still a low-level representation of sequence data. Recently, there have been great progress in the NLP literature in developing high-level representation language models based on Transformer architecture, which are pre-trained on large text corpus and fine-tuned for specific task with an additional layer on top. Among such language models, the bidirectional contextualized Transformer language models of BERT and XLNet have greatly impacted NLP research field. In this paper, we fine-tune BERT and XLNet for the cross-domain sentiment classification. We then explore their transferability in the context of cross-domain sentiment classification through in-depth analysis of two models' performances and update the state-of-the-arts with a significant margin of improvement. Our results show that such bidirectional contextualized language models outperform the previous state-of-the-arts methods for cross-domain sentiment classification while using up to 120 times less data.</t>
        </is>
      </c>
      <c r="M584" s="77" t="inlineStr">
        <is>
          <t>article</t>
        </is>
      </c>
      <c r="N584" s="77" t="inlineStr">
        <is>
          <t>en</t>
        </is>
      </c>
      <c r="O584" s="77" t="inlineStr">
        <is>
          <t>cross-domain sentiment classification with bidirectional contextualized transformer language models|batsergelen myagmar; jie li; shigetomo kimura|2019</t>
        </is>
      </c>
      <c r="P584" s="77" t="inlineStr">
        <is>
          <t>No</t>
        </is>
      </c>
      <c r="Q584" s="77" t="inlineStr">
        <is>
          <t>Citations: 58</t>
        </is>
      </c>
    </row>
    <row r="585" ht="674.6" customHeight="1" s="57">
      <c r="A585" s="77" t="inlineStr">
        <is>
          <t>OA-0584</t>
        </is>
      </c>
      <c r="B585" s="77" t="inlineStr">
        <is>
          <t>Database</t>
        </is>
      </c>
      <c r="C585" s="77" t="inlineStr">
        <is>
          <t>OpenAlex</t>
        </is>
      </c>
      <c r="D585" s="94" t="n">
        <v>46287</v>
      </c>
      <c r="E585" s="77" t="inlineStr">
        <is>
          <t>Multiple queries (Q1-Q10)</t>
        </is>
      </c>
      <c r="F585" s="77" t="inlineStr">
        <is>
          <t>A vision transformer for emphysema classification using CT images</t>
        </is>
      </c>
      <c r="G585" s="77" t="inlineStr">
        <is>
          <t>Yanan Wu; Shouliang Qi; Yu Sun; Shuyue Xia; Yudong Yao; Wei Qian</t>
        </is>
      </c>
      <c r="H585" s="77" t="n">
        <v>2021</v>
      </c>
      <c r="I585" s="77" t="inlineStr">
        <is>
          <t>Physics in Medicine and Biology</t>
        </is>
      </c>
      <c r="J585" s="77" t="inlineStr">
        <is>
          <t>10.1088/1361-6560/ac3dc8</t>
        </is>
      </c>
      <c r="K585" s="95" t="inlineStr">
        <is>
          <t>https://doi.org/10.1088/1361-6560/ac3dc8</t>
        </is>
      </c>
      <c r="L585" s="77" t="inlineStr">
        <is>
          <t>Abstract Objective . Emphysema is characterized by the destruction and permanent enlargement of the alveoli in the lung. According to visual CT appearance, emphysema can be divided into three subtypes: centrilobular emphysema (CLE), panlobular emphysema (PLE), and paraseptal emphysema (PSE). Automating emphysema classification can help precisely determine the patterns of lung destruction and provide a quantitative evaluation. Approach . We propose a vision transformer (ViT) model to classify the emphysema subtypes via CT images. First, large patches (61 × 61) are cropped from CT images which contain the area of normal lung parenchyma, CLE, PLE, and PSE. After resizing, the large patch is divided into small patches and these small patches are converted to a sequence of patch embeddings by flattening and linear embedding. A class embedding is concatenated to the patch embedding, and the positional embedding is added to the resulting embeddings described above. Then, the obtained embedding is fed into the transformer encoder blocks to generate the final representation. Finally, the learnable class embedding is fed to a softmax layer to classify the emphysema. Main results . To overcome the lack of massive data, the transformer encoder blocks (pre-trained on ImageNet) are transferred and fine-tuned in our ViT model. The average accuracy of the pre-trained ViT model achieves 95.95% in our lab’s own dataset, which is higher than that of AlexNet, Inception-V3, MobileNet-V2, ResNet34, and ResNet50. Meanwhile, the pre-trained ViT model outperforms the ViT model without the pre-training. The accuracy of our pre-trained ViT model is higher than or comparable to that by available methods for the public dataset. Significance . The results demonstrated that the proposed ViT model can accurately classify the subtypes of emphysema using CT images. The ViT model can help make an effective computer-aided diagnosis of emphysema, and the ViT method can be extended to other medical applications.</t>
        </is>
      </c>
      <c r="M585" s="77" t="inlineStr">
        <is>
          <t>article</t>
        </is>
      </c>
      <c r="N585" s="77" t="inlineStr">
        <is>
          <t>en</t>
        </is>
      </c>
      <c r="O585" s="77" t="inlineStr">
        <is>
          <t>a vision transformer for emphysema classification using ct images|yanan wu; shouliang qi; yu sun; shuyue xia; yudong yao; wei qian|2021</t>
        </is>
      </c>
      <c r="P585" s="77" t="inlineStr">
        <is>
          <t>No</t>
        </is>
      </c>
      <c r="Q585" s="77" t="inlineStr">
        <is>
          <t>Citations: 83</t>
        </is>
      </c>
    </row>
    <row r="586" ht="526.85" customHeight="1" s="57">
      <c r="A586" s="77" t="inlineStr">
        <is>
          <t>OA-0585</t>
        </is>
      </c>
      <c r="B586" s="77" t="inlineStr">
        <is>
          <t>Database</t>
        </is>
      </c>
      <c r="C586" s="77" t="inlineStr">
        <is>
          <t>OpenAlex</t>
        </is>
      </c>
      <c r="D586" s="94" t="n">
        <v>46287</v>
      </c>
      <c r="E586" s="77" t="inlineStr">
        <is>
          <t>Multiple queries (Q1-Q10)</t>
        </is>
      </c>
      <c r="F586" s="77" t="inlineStr">
        <is>
          <t>A Survey of Text Classification With Transformers: How Wide? How Large? How Long? How Accurate? How Expensive? How Safe?</t>
        </is>
      </c>
      <c r="G586" s="77" t="inlineStr">
        <is>
          <t>John Fields; Kevin Chovanec; Praveen Madiraju</t>
        </is>
      </c>
      <c r="H586" s="77" t="n">
        <v>2024</v>
      </c>
      <c r="I586" s="77" t="inlineStr">
        <is>
          <t>IEEE Access</t>
        </is>
      </c>
      <c r="J586" s="77" t="inlineStr">
        <is>
          <t>10.1109/access.2024.3349952</t>
        </is>
      </c>
      <c r="K586" s="95" t="inlineStr">
        <is>
          <t>https://doi.org/10.1109/access.2024.3349952</t>
        </is>
      </c>
      <c r="L586" s="77" t="inlineStr">
        <is>
          <t>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t>
        </is>
      </c>
      <c r="M586" s="77" t="inlineStr">
        <is>
          <t>article</t>
        </is>
      </c>
      <c r="N586" s="77" t="inlineStr">
        <is>
          <t>en</t>
        </is>
      </c>
      <c r="O586" s="77" t="inlineStr">
        <is>
          <t>a survey of text classification with transformers: how wide? how large? how long? how accurate? how expensive? how safe?|john fields; kevin chovanec; praveen madiraju|2024</t>
        </is>
      </c>
      <c r="P586" s="77" t="inlineStr">
        <is>
          <t>No</t>
        </is>
      </c>
      <c r="Q586" s="77" t="inlineStr">
        <is>
          <t>Citations: 143</t>
        </is>
      </c>
    </row>
    <row r="587" ht="707.45" customHeight="1" s="57">
      <c r="A587" s="77" t="inlineStr">
        <is>
          <t>OA-0586</t>
        </is>
      </c>
      <c r="B587" s="77" t="inlineStr">
        <is>
          <t>Database</t>
        </is>
      </c>
      <c r="C587" s="77" t="inlineStr">
        <is>
          <t>OpenAlex</t>
        </is>
      </c>
      <c r="D587" s="94" t="n">
        <v>46287</v>
      </c>
      <c r="E587" s="77" t="inlineStr">
        <is>
          <t>Multiple queries (Q1-Q10)</t>
        </is>
      </c>
      <c r="F587" s="77" t="inlineStr">
        <is>
          <t>Is text preprocessing still worth the time? A comparative survey on the influence of popular preprocessing methods on Transformers and traditional classifiers</t>
        </is>
      </c>
      <c r="G587" s="77" t="inlineStr">
        <is>
          <t>Marco Siino; Ilenia Tinnirello; Marco La Cascia</t>
        </is>
      </c>
      <c r="H587" s="77" t="n">
        <v>2023</v>
      </c>
      <c r="I587" s="77" t="inlineStr">
        <is>
          <t>Information Systems</t>
        </is>
      </c>
      <c r="J587" s="77" t="inlineStr">
        <is>
          <t>10.1016/j.is.2023.102342</t>
        </is>
      </c>
      <c r="K587" s="95" t="inlineStr">
        <is>
          <t>https://doi.org/10.1016/j.is.2023.102342</t>
        </is>
      </c>
      <c r="L587" s="77" t="inlineStr">
        <is>
          <t>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t>
        </is>
      </c>
      <c r="M587" s="77" t="inlineStr">
        <is>
          <t>article</t>
        </is>
      </c>
      <c r="N587" s="77" t="inlineStr">
        <is>
          <t>en</t>
        </is>
      </c>
      <c r="O587" s="77" t="inlineStr">
        <is>
          <t>is text preprocessing still worth the time? a comparative survey on the influence of popular preprocessing methods on transformers and traditional classifiers|marco siino; ilenia tinnirello; marco la cascia|2023</t>
        </is>
      </c>
      <c r="P587" s="77" t="inlineStr">
        <is>
          <t>No</t>
        </is>
      </c>
      <c r="Q587" s="77" t="inlineStr">
        <is>
          <t>Citations: 136</t>
        </is>
      </c>
    </row>
    <row r="588" ht="428.35" customHeight="1" s="57">
      <c r="A588" s="77" t="inlineStr">
        <is>
          <t>OA-0587</t>
        </is>
      </c>
      <c r="B588" s="77" t="inlineStr">
        <is>
          <t>Database</t>
        </is>
      </c>
      <c r="C588" s="77" t="inlineStr">
        <is>
          <t>OpenAlex</t>
        </is>
      </c>
      <c r="D588" s="94" t="n">
        <v>46287</v>
      </c>
      <c r="E588" s="77" t="inlineStr">
        <is>
          <t>Multiple queries (Q1-Q10)</t>
        </is>
      </c>
      <c r="F588" s="77" t="inlineStr">
        <is>
          <t>DTCM: Deep Transformer Capsule Mutual Distillation for Multivariate Time Series Classification</t>
        </is>
      </c>
      <c r="G588" s="77" t="inlineStr">
        <is>
          <t>Zhiwen Xiao; Xin Xu; Huanlai Xing; Bowen Zhao; Xinhan Wang; Fuhong Song; Rong Qu; Feng Li</t>
        </is>
      </c>
      <c r="H588" s="77" t="n">
        <v>2024</v>
      </c>
      <c r="I588" s="77" t="inlineStr">
        <is>
          <t>IEEE Transactions on Cognitive and Developmental Systems</t>
        </is>
      </c>
      <c r="J588" s="77" t="inlineStr">
        <is>
          <t>10.1109/tcds.2024.3370219</t>
        </is>
      </c>
      <c r="K588" s="95" t="inlineStr">
        <is>
          <t>https://doi.org/10.1109/tcds.2024.3370219</t>
        </is>
      </c>
      <c r="L588" s="77" t="inlineStr">
        <is>
          <t>This paper proposes a dual-network-based feature extractor, perceptive capsule network (PCapN), for multivariate time series classification (MTSC), including a local feature network (LFN) and a global relation network (GRN). The LFN has two heads (i.e., Head_A and Head_B), each containing two squash CNN blocks and one dynamic routing block to extract the local features from the data and mine the connections among them. The GRN consists of two capsule-based transformer blocks and one dynamic routing block to capture the global patterns of each variable and correlate the useful information of multiple variables. Unfortunately, it is difficult to directly deploy PCapN on mobile devices due to its strict requirement for computing resources. So, this paper designs a lightweight capsule network (LCapN) to mimic the cumbersome PCapN. To promote knowledge transfer from PCapN to LCapN, this paper proposes a deep transformer capsule mutual (DTCM) distillation method. It is targeted and offline, using oneand two-way operations to supervise the knowledge distillation process for the dual-network-based student and teacher models. Experimental results show that the proposed PCapN and DTCM achieve excellent performance on UEA2018 datasets regarding top-1 accuracy.</t>
        </is>
      </c>
      <c r="M588" s="77" t="inlineStr">
        <is>
          <t>article</t>
        </is>
      </c>
      <c r="N588" s="77" t="inlineStr">
        <is>
          <t>en</t>
        </is>
      </c>
      <c r="O588" s="77" t="inlineStr">
        <is>
          <t>dtcm: deep transformer capsule mutual distillation for multivariate time series classification|zhiwen xiao; xin xu; huanlai xing; bowen zhao; xinhan wang; fuhong song; rong qu; feng li|2024</t>
        </is>
      </c>
      <c r="P588" s="77" t="inlineStr">
        <is>
          <t>No</t>
        </is>
      </c>
      <c r="Q588" s="77" t="inlineStr">
        <is>
          <t>Citations: 105</t>
        </is>
      </c>
    </row>
    <row r="589" ht="608.95" customHeight="1" s="57">
      <c r="A589" s="77" t="inlineStr">
        <is>
          <t>OA-0588</t>
        </is>
      </c>
      <c r="B589" s="77" t="inlineStr">
        <is>
          <t>Database</t>
        </is>
      </c>
      <c r="C589" s="77" t="inlineStr">
        <is>
          <t>OpenAlex</t>
        </is>
      </c>
      <c r="D589" s="94" t="n">
        <v>46287</v>
      </c>
      <c r="E589" s="77" t="inlineStr">
        <is>
          <t>Multiple queries (Q1-Q10)</t>
        </is>
      </c>
      <c r="F589" s="77" t="inlineStr">
        <is>
          <t>An Efficient Human Activity Recognition Using Hybrid Features and Transformer Model</t>
        </is>
      </c>
      <c r="G589" s="77" t="inlineStr">
        <is>
          <t>Oumaima Saidani; Majed Alsafyani; Roobaea Alroobaea; Nazik Alturki; Rashid Jahangir; Leila Jamel</t>
        </is>
      </c>
      <c r="H589" s="77" t="n">
        <v>2023</v>
      </c>
      <c r="I589" s="77" t="inlineStr">
        <is>
          <t>IEEE Access</t>
        </is>
      </c>
      <c r="J589" s="77" t="inlineStr">
        <is>
          <t>10.1109/access.2023.3314492</t>
        </is>
      </c>
      <c r="K589" s="95" t="inlineStr">
        <is>
          <t>https://doi.org/10.1109/access.2023.3314492</t>
        </is>
      </c>
      <c r="L589" s="77" t="inlineStr">
        <is>
          <t>Human activity recognition is a challenging and active research topic in computer science due to its applications in video surveillance, health monitoring, rehabilitation, human-robot interaction, robotics, gesture and posture analysis, and sports. In the past, various studies have utilized manual features to identify human activities and obtained good accuracy. Nonetheless, the performance of such features degraded in complex situations. Therefore, recent research used deep learning (DL) techniques to capture the local features automatically from given activity instances. Though automatic feature extraction overcomes the problems of manual features, there is still a need to enhance the efficiency and accuracy of existing techniques. The motivation behind this research is to improve the efficiency and accuracy of HAR systems. This research proposed a HAR system, which applies data enhancement techniques before capturing robust and discriminative features set from each activity instance. The captured feature set is given to the transformer model for activities recognition using the PAMAP2, UCI HAR, and WISDM datasets. The achieved results revealed that the proposed HAR model outperformed the baseline methods. Specifically, the proposed HAR achieved 98.2% accuracy for PAMAP2 with all instances in 12 activities, 98.6% accuracy for UCI HAR with all instances in 6 activities, 97.3% for WISDM with all instances in 6 activities. The advantage of the proposed hybrid features is the capability to capture both low-level and high-level information from the sensor data, potentially enhancing the discriminative power of the system. In addition, this study employed a transformer a model due to its ability to capture long-range dependencies, which are beneficial in recognizing complex human activities patterns.</t>
        </is>
      </c>
      <c r="M589" s="77" t="inlineStr">
        <is>
          <t>article</t>
        </is>
      </c>
      <c r="N589" s="77" t="inlineStr">
        <is>
          <t>en</t>
        </is>
      </c>
      <c r="O589" s="77" t="inlineStr">
        <is>
          <t>an efficient human activity recognition using hybrid features and transformer model|oumaima saidani; majed alsafyani; roobaea alroobaea; nazik alturki; rashid jahangir; leila jamel|2023</t>
        </is>
      </c>
      <c r="P589" s="77" t="inlineStr">
        <is>
          <t>No</t>
        </is>
      </c>
      <c r="Q589" s="77" t="inlineStr">
        <is>
          <t>Citations: 49</t>
        </is>
      </c>
    </row>
    <row r="590" ht="395.5" customHeight="1" s="57">
      <c r="A590" s="77" t="inlineStr">
        <is>
          <t>OA-0589</t>
        </is>
      </c>
      <c r="B590" s="77" t="inlineStr">
        <is>
          <t>Database</t>
        </is>
      </c>
      <c r="C590" s="77" t="inlineStr">
        <is>
          <t>OpenAlex</t>
        </is>
      </c>
      <c r="D590" s="94" t="n">
        <v>46287</v>
      </c>
      <c r="E590" s="77" t="inlineStr">
        <is>
          <t>Multiple queries (Q1-Q10)</t>
        </is>
      </c>
      <c r="F590" s="77" t="inlineStr">
        <is>
          <t>Transformers in Single Object Tracking: An Experimental Survey</t>
        </is>
      </c>
      <c r="G590" s="77" t="inlineStr">
        <is>
          <t>Janani Kugarajeevan; Kokul Thanikasalam; Amirthalingam Ramanan; Subha Fernando</t>
        </is>
      </c>
      <c r="H590" s="77" t="n">
        <v>2023</v>
      </c>
      <c r="I590" s="77" t="inlineStr">
        <is>
          <t>IEEE Access</t>
        </is>
      </c>
      <c r="J590" s="77" t="inlineStr">
        <is>
          <t>10.1109/access.2023.3298440</t>
        </is>
      </c>
      <c r="K590" s="95" t="inlineStr">
        <is>
          <t>https://doi.org/10.1109/access.2023.3298440</t>
        </is>
      </c>
      <c r="L590" s="77" t="inlineStr">
        <is>
          <t>Single-object tracking is a well-known and challenging research topic in computer vision. Over the last two decades, numerous researchers have proposed various algorithms to solve this problem and achieved promising results. Recently, Transformer-based tracking approaches have ushered in a new era in single-object tracking by introducing new perspectives and achieving superior tracking robustness. In this paper, we conduct an in-depth literature analysis of Transformer tracking approaches by categorizing them into CNN-Transformer based trackers, Two-stream Two-stage fully-Transformer based trackers, and One-stream One-stage fully-Transformer based trackers. In addition, we conduct experimental evaluations to assess their tracking robustness and computational efficiency using publicly available benchmark datasets. Furthermore, we measure their performances on different tracking scenarios to identify their strengths and weaknesses in particular situations. Our survey provides insights into the underlying principles of Transformer tracking approaches, the challenges they encounter, and the future directions they may take.</t>
        </is>
      </c>
      <c r="M590" s="77" t="inlineStr">
        <is>
          <t>article</t>
        </is>
      </c>
      <c r="N590" s="77" t="inlineStr">
        <is>
          <t>en</t>
        </is>
      </c>
      <c r="O590" s="77" t="inlineStr">
        <is>
          <t>transformers in single object tracking: an experimental survey|janani kugarajeevan; kokul thanikasalam; amirthalingam ramanan; subha fernando|2023</t>
        </is>
      </c>
      <c r="P590" s="77" t="inlineStr">
        <is>
          <t>No</t>
        </is>
      </c>
      <c r="Q590" s="77" t="inlineStr">
        <is>
          <t>Citations: 78</t>
        </is>
      </c>
    </row>
    <row r="591" ht="592.5" customHeight="1" s="57">
      <c r="A591" s="77" t="inlineStr">
        <is>
          <t>OA-0590</t>
        </is>
      </c>
      <c r="B591" s="77" t="inlineStr">
        <is>
          <t>Database</t>
        </is>
      </c>
      <c r="C591" s="77" t="inlineStr">
        <is>
          <t>OpenAlex</t>
        </is>
      </c>
      <c r="D591" s="94" t="n">
        <v>46287</v>
      </c>
      <c r="E591" s="77" t="inlineStr">
        <is>
          <t>Multiple queries (Q1-Q10)</t>
        </is>
      </c>
      <c r="F591" s="77" t="inlineStr">
        <is>
          <t>Transformer-based image and video inpainting: current challenges and future directions</t>
        </is>
      </c>
      <c r="G591" s="77" t="inlineStr">
        <is>
          <t>Omar Elharrouss; Rafat Damseh; Abdelkader Nasreddine Belkacem; Elarbi Badidi; Abderrahmane Lakas</t>
        </is>
      </c>
      <c r="H591" s="77" t="n">
        <v>2025</v>
      </c>
      <c r="I591" s="77" t="inlineStr">
        <is>
          <t>Artificial Intelligence Review</t>
        </is>
      </c>
      <c r="J591" s="77" t="inlineStr">
        <is>
          <t>10.1007/s10462-024-11075-9</t>
        </is>
      </c>
      <c r="K591" s="95" t="inlineStr">
        <is>
          <t>https://doi.org/10.1007/s10462-024-11075-9</t>
        </is>
      </c>
      <c r="L591" s="77" t="inlineStr">
        <is>
          <t>Image inpainting is currently a hot topic within the field of computer vision. It offers a viable solution for various applications, including photographic restoration, video editing, and medical imaging. Deep learning advancements, notably convolutional neural networks (CNNs) and generative adversarial networks (GANs), have significantly enhanced the inpainting task with an improved capability to fill missing or damaged regions in an image or a video through the incorporation of contextually appropriate details. These advancements have improved other aspects, including efficiency, information preservation, and achieving both realistic textures and structures. Recently, Vision Transformers (ViTs) have been exploited and offer some improvements to image or video inpainting. The advent of transformer-based architectures, which were initially designed for natural language processing, has also been integrated into computer vision tasks. These methods utilize self-attention mechanisms that excel in capturing long-range dependencies within data; therefore, they are particularly effective for tasks requiring a comprehensive understanding of the global context of an image or video. In this paper, we provide a comprehensive review of the current image/video inpainting approaches, with a specific focus on Vision Transformer (ViT) techniques, with the goal to highlight the significant improvements and provide a guideline for new researchers in the field of image/video inpainting using vision transformers. We categorized the transformer-based techniques by their architectural configurations, types of damage, and performance metrics. Furthermore, we present an organized synthesis of the current challenges, and suggest directions for future research in the field of image or video inpainting.</t>
        </is>
      </c>
      <c r="M591" s="77" t="inlineStr">
        <is>
          <t>article</t>
        </is>
      </c>
      <c r="N591" s="77" t="inlineStr">
        <is>
          <t>en</t>
        </is>
      </c>
      <c r="O591" s="77" t="inlineStr">
        <is>
          <t>transformer-based image and video inpainting: current challenges and future directions|omar elharrouss; rafat damseh; abdelkader nasreddine belkacem; elarbi badidi; abderrahmane lakas|2025</t>
        </is>
      </c>
      <c r="P591" s="77" t="inlineStr">
        <is>
          <t>No</t>
        </is>
      </c>
      <c r="Q591" s="77" t="inlineStr">
        <is>
          <t>Citations: 33</t>
        </is>
      </c>
    </row>
    <row r="592" ht="559.7" customHeight="1" s="57">
      <c r="A592" s="77" t="inlineStr">
        <is>
          <t>OA-0591</t>
        </is>
      </c>
      <c r="B592" s="77" t="inlineStr">
        <is>
          <t>Database</t>
        </is>
      </c>
      <c r="C592" s="77" t="inlineStr">
        <is>
          <t>OpenAlex</t>
        </is>
      </c>
      <c r="D592" s="94" t="n">
        <v>46287</v>
      </c>
      <c r="E592" s="77" t="inlineStr">
        <is>
          <t>Multiple queries (Q1-Q10)</t>
        </is>
      </c>
      <c r="F592" s="77" t="inlineStr">
        <is>
          <t>xViTCOS: Explainable Vision Transformer Based COVID-19 Screening Using Radiography</t>
        </is>
      </c>
      <c r="G592" s="77" t="inlineStr">
        <is>
          <t>Arnab Kumar Mondal; Arnab Bhattacharjee; Parag Singla; A. P. Prathosh</t>
        </is>
      </c>
      <c r="H592" s="77" t="n">
        <v>2021</v>
      </c>
      <c r="I592" s="77" t="inlineStr">
        <is>
          <t>IEEE Journal of Translational Engineering in Health and Medicine</t>
        </is>
      </c>
      <c r="J592" s="77" t="inlineStr">
        <is>
          <t>10.1109/jtehm.2021.3134096</t>
        </is>
      </c>
      <c r="K592" s="95" t="inlineStr">
        <is>
          <t>https://doi.org/10.1109/jtehm.2021.3134096</t>
        </is>
      </c>
      <c r="L592" s="77" t="inlineStr">
        <is>
          <t>Objective:Since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bias.Methods:Motivated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explainable.Results:We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-https://github.com/arnabkmondal/xViTCOS.Conclusion:The proposed method will help in timely identification of COVID-19 and efficient utilization of limited resources.</t>
        </is>
      </c>
      <c r="M592" s="77" t="inlineStr">
        <is>
          <t>article</t>
        </is>
      </c>
      <c r="N592" s="77" t="inlineStr">
        <is>
          <t>en</t>
        </is>
      </c>
      <c r="O592" s="77" t="inlineStr">
        <is>
          <t>xvitcos: explainable vision transformer based covid-19 screening using radiography|arnab kumar mondal; arnab bhattacharjee; parag singla; a. p. prathosh|2021</t>
        </is>
      </c>
      <c r="P592" s="77" t="inlineStr">
        <is>
          <t>No</t>
        </is>
      </c>
      <c r="Q592" s="77" t="inlineStr">
        <is>
          <t>Citations: 114</t>
        </is>
      </c>
    </row>
    <row r="593" ht="428.35" customHeight="1" s="57">
      <c r="A593" s="77" t="inlineStr">
        <is>
          <t>OA-0592</t>
        </is>
      </c>
      <c r="B593" s="77" t="inlineStr">
        <is>
          <t>Database</t>
        </is>
      </c>
      <c r="C593" s="77" t="inlineStr">
        <is>
          <t>OpenAlex</t>
        </is>
      </c>
      <c r="D593" s="94" t="n">
        <v>46287</v>
      </c>
      <c r="E593" s="77" t="inlineStr">
        <is>
          <t>Multiple queries (Q1-Q10)</t>
        </is>
      </c>
      <c r="F593" s="77" t="inlineStr">
        <is>
          <t>Deep Transfer Learning &amp; Beyond: Transformer Language Models in Information Systems Research</t>
        </is>
      </c>
      <c r="G593" s="77" t="inlineStr">
        <is>
          <t>Ross Gruetzemacher; David Paradice</t>
        </is>
      </c>
      <c r="H593" s="77" t="n">
        <v>2022</v>
      </c>
      <c r="I593" s="77" t="inlineStr">
        <is>
          <t>ACM Computing Surveys</t>
        </is>
      </c>
      <c r="J593" s="77" t="inlineStr">
        <is>
          <t>10.1145/3505245</t>
        </is>
      </c>
      <c r="K593" s="95" t="inlineStr">
        <is>
          <t>https://doi.org/10.1145/3505245</t>
        </is>
      </c>
      <c r="L593" s="77" t="inlineStr">
        <is>
          <t>AI is widely thought to be poised to transform business, yet current perceptions of the scope of this transformation may be myopic. Recent progress in natural language processing involving transformer language models (TLMs) offers a potential avenue for AI-driven business and societal transformation that is beyond the scope of what most currently foresee. We review this recent progress as well as recent literature utilizing text mining in top IS journals to develop an outline for how future IS research can benefit from these new techniques. Our review of existing IS literature reveals that suboptimal text mining techniques are prevalent and that the more advanced TLMs could be applied to enhance and increase IS research involving text data, and to enable new IS research topics, thus creating more value for the research community. This is possible because these techniques make it easier to develop very powerful custom systems and their performance is superior to existing methods for a wide range of tasks and applications. Further, multilingual language models make possible higher quality text analytics for research in multiple languages. We also identify new avenues for IS research, like language user interfaces, that may offer even greater potential for future IS research.</t>
        </is>
      </c>
      <c r="M593" s="77" t="inlineStr">
        <is>
          <t>article</t>
        </is>
      </c>
      <c r="N593" s="77" t="inlineStr">
        <is>
          <t>en</t>
        </is>
      </c>
      <c r="O593" s="77" t="inlineStr">
        <is>
          <t>deep transfer learning &amp; beyond: transformer language models in information systems research|ross gruetzemacher; david paradice|2022</t>
        </is>
      </c>
      <c r="P593" s="77" t="inlineStr">
        <is>
          <t>No</t>
        </is>
      </c>
      <c r="Q593" s="77" t="inlineStr">
        <is>
          <t>Citations: 57</t>
        </is>
      </c>
    </row>
    <row r="594" ht="395.5" customHeight="1" s="57">
      <c r="A594" s="77" t="inlineStr">
        <is>
          <t>OA-0593</t>
        </is>
      </c>
      <c r="B594" s="77" t="inlineStr">
        <is>
          <t>Database</t>
        </is>
      </c>
      <c r="C594" s="77" t="inlineStr">
        <is>
          <t>OpenAlex</t>
        </is>
      </c>
      <c r="D594" s="94" t="n">
        <v>46287</v>
      </c>
      <c r="E594" s="77" t="inlineStr">
        <is>
          <t>Multiple queries (Q1-Q10)</t>
        </is>
      </c>
      <c r="F594" s="77" t="inlineStr">
        <is>
          <t>An overview of transformers for video anomaly detection</t>
        </is>
      </c>
      <c r="G594" s="77" t="inlineStr">
        <is>
          <t>Esma Dilek; Murat Dener</t>
        </is>
      </c>
      <c r="H594" s="77" t="n">
        <v>2025</v>
      </c>
      <c r="I594" s="77" t="inlineStr">
        <is>
          <t>Neural Computing and Applications</t>
        </is>
      </c>
      <c r="J594" s="77" t="inlineStr">
        <is>
          <t>10.1007/s00521-025-11218-1</t>
        </is>
      </c>
      <c r="K594" s="95" t="inlineStr">
        <is>
          <t>https://doi.org/10.1007/s00521-025-11218-1</t>
        </is>
      </c>
      <c r="L594" s="77" t="inlineStr">
        <is>
          <t>Abstract Transformer is a kind of deep neural network that relies on the technique of self-attention and used initially in the field of natural language processing. Scientists use transformer for computer vision (CV) applications because of its good data representation capabilities. Transformer-based models yield similar performance or surpass other network architectures, including convolutional and recurrent neural networks, in a variety of visual benchmarks. In this work, we investigate the methods for video anomaly detection (VAD) using vision transformer models in the recent literature. The main topics we explore comprise vision transformers used in CV applications with a special focus on VAD methods leveraging transformer architecture. We also briefly present anomaly detection methods based on transformers. Additionally, we address the advantages, challenges and current limitations of the transformer architecture as well as potential solutions to address the technical challenges. In the concluding section of this study, we offer avenues for further investigation concerning the use of vision transformers in VAD tasks.</t>
        </is>
      </c>
      <c r="M594" s="77" t="inlineStr">
        <is>
          <t>article</t>
        </is>
      </c>
      <c r="N594" s="77" t="inlineStr">
        <is>
          <t>en</t>
        </is>
      </c>
      <c r="O594" s="77" t="inlineStr">
        <is>
          <t>an overview of transformers for video anomaly detection|esma dilek; murat dener|2025</t>
        </is>
      </c>
      <c r="P594" s="77" t="inlineStr">
        <is>
          <t>No</t>
        </is>
      </c>
      <c r="Q594" s="77" t="inlineStr">
        <is>
          <t>Citations: 19</t>
        </is>
      </c>
    </row>
    <row r="595" ht="526.85" customHeight="1" s="57">
      <c r="A595" s="77" t="inlineStr">
        <is>
          <t>OA-0594</t>
        </is>
      </c>
      <c r="B595" s="77" t="inlineStr">
        <is>
          <t>Database</t>
        </is>
      </c>
      <c r="C595" s="77" t="inlineStr">
        <is>
          <t>OpenAlex</t>
        </is>
      </c>
      <c r="D595" s="94" t="n">
        <v>46287</v>
      </c>
      <c r="E595" s="77" t="inlineStr">
        <is>
          <t>Multiple queries (Q1-Q10)</t>
        </is>
      </c>
      <c r="F595" s="77" t="inlineStr">
        <is>
          <t>Progress in Neural NLP: Modeling, Learning, and Reasoning</t>
        </is>
      </c>
      <c r="G595" s="77" t="inlineStr">
        <is>
          <t>Ming Zhou; Nan Duan; Shujie Liu; Heung-Yeung Shum</t>
        </is>
      </c>
      <c r="H595" s="77" t="n">
        <v>2020</v>
      </c>
      <c r="I595" s="77" t="inlineStr">
        <is>
          <t>Engineering</t>
        </is>
      </c>
      <c r="J595" s="77" t="inlineStr">
        <is>
          <t>10.1016/j.eng.2019.12.014</t>
        </is>
      </c>
      <c r="K595" s="95" t="inlineStr">
        <is>
          <t>https://doi.org/10.1016/j.eng.2019.12.014</t>
        </is>
      </c>
      <c r="L595" s="77" t="inlineStr">
        <is>
          <t>Natural language processing (NLP) is a subfield of artificial intelligence that focuses on enabling computers to understand and process human languages. In the last five years, we have witnessed the rapid development of NLP in tasks such as machine translation, question-answering, and machine reading comprehension based on deep learning and an enormous volume of annotated and unannotated data. In this paper, we will review the latest progress in the neural network-based NLP framework (neural NLP) from three perspectives: modeling, learning, and reasoning. In the modeling section, we will describe several fundamental neural network-based modeling paradigms, such as word embedding, sentence embedding, and sequence-to-sequence modeling, which are widely used in modern NLP engines. In the learning section, we will introduce widely used learning methods for NLP models, including supervised, semi-supervised, and unsupervised learning; multitask learning; transfer learning; and active learning. We view reasoning as a new and exciting direction for neural NLP, but it has yet to be well addressed. In the reasoning section, we will review reasoning mechanisms, including the knowledge, existing non-neural inference methods, and new neural inference methods. We emphasize the importance of reasoning in this paper because it is important for building interpretable and knowledge-driven neural NLP models to handle complex tasks. At the end of this paper, we will briefly outline our thoughts on the future directions of neural NLP.</t>
        </is>
      </c>
      <c r="M595" s="77" t="inlineStr">
        <is>
          <t>article</t>
        </is>
      </c>
      <c r="N595" s="77" t="inlineStr">
        <is>
          <t>en</t>
        </is>
      </c>
      <c r="O595" s="77" t="inlineStr">
        <is>
          <t>progress in neural nlp: modeling, learning, and reasoning|ming zhou; nan duan; shujie liu; heung-yeung shum|2020</t>
        </is>
      </c>
      <c r="P595" s="77" t="inlineStr">
        <is>
          <t>No</t>
        </is>
      </c>
      <c r="Q595" s="77" t="inlineStr">
        <is>
          <t>Citations: 287</t>
        </is>
      </c>
    </row>
    <row r="596" ht="477.6" customHeight="1" s="57">
      <c r="A596" s="77" t="inlineStr">
        <is>
          <t>OA-0595</t>
        </is>
      </c>
      <c r="B596" s="77" t="inlineStr">
        <is>
          <t>Database</t>
        </is>
      </c>
      <c r="C596" s="77" t="inlineStr">
        <is>
          <t>OpenAlex</t>
        </is>
      </c>
      <c r="D596" s="94" t="n">
        <v>46287</v>
      </c>
      <c r="E596" s="77" t="inlineStr">
        <is>
          <t>Multiple queries (Q1-Q10)</t>
        </is>
      </c>
      <c r="F596" s="77" t="inlineStr">
        <is>
          <t>Object detection using convolutional neural networks and transformer-based models: a review</t>
        </is>
      </c>
      <c r="G596" s="77" t="inlineStr">
        <is>
          <t>Shrishti Shah; Jitendra V. Tembhurne</t>
        </is>
      </c>
      <c r="H596" s="77" t="n">
        <v>2023</v>
      </c>
      <c r="I596" s="77" t="inlineStr">
        <is>
          <t>Journal of Electrical Systems and Information Technology</t>
        </is>
      </c>
      <c r="J596" s="77" t="inlineStr">
        <is>
          <t>10.1186/s43067-023-00123-z</t>
        </is>
      </c>
      <c r="K596" s="95" t="inlineStr">
        <is>
          <t>https://doi.org/10.1186/s43067-023-00123-z</t>
        </is>
      </c>
      <c r="L596" s="77" t="inlineStr">
        <is>
          <t>Abstract Transformer models are evolving rapidly in standard natural language processing tasks; however, their application is drastically proliferating in computer vision (CV) as well. Transformers are either replacing convolution networks or being used in conjunction with them. This paper aims to differentiate the design of convolutional neural networks (CNNs) built models and models based on transformer, particularly in the domain of object detection. CNNs are designed to capture local spatial patterns through convolutional layers, which is well suited for tasks that involve understanding visual hierarchies and features. However, transformers bring a new paradigm to CV by leveraging self-attention mechanisms, which allows to capture both local and global context in images. Here, we target the various aspects such as basic level of understanding, comparative study, application of attention model, and highlighting tremendous growth along with delivering efficiency are presented effectively for object detection task. The main emphasis of this work is to offer basic understanding of architectures for object detection task and motivates to adopt the same in computer vision tasks. In addition, this paper highlights the evolution of transformer-based models in object detection and their growing importance in the field of computer vision, we also identified the open research direction in the same field.</t>
        </is>
      </c>
      <c r="M596" s="77" t="inlineStr">
        <is>
          <t>article</t>
        </is>
      </c>
      <c r="N596" s="77" t="inlineStr">
        <is>
          <t>en</t>
        </is>
      </c>
      <c r="O596" s="77" t="inlineStr">
        <is>
          <t>object detection using convolutional neural networks and transformer-based models: a review|shrishti shah; jitendra v. tembhurne|2023</t>
        </is>
      </c>
      <c r="P596" s="77" t="inlineStr">
        <is>
          <t>No</t>
        </is>
      </c>
      <c r="Q596" s="77" t="inlineStr">
        <is>
          <t>Citations: 53</t>
        </is>
      </c>
    </row>
    <row r="597" ht="444.75" customHeight="1" s="57">
      <c r="A597" s="77" t="inlineStr">
        <is>
          <t>OA-0596</t>
        </is>
      </c>
      <c r="B597" s="77" t="inlineStr">
        <is>
          <t>Database</t>
        </is>
      </c>
      <c r="C597" s="77" t="inlineStr">
        <is>
          <t>OpenAlex</t>
        </is>
      </c>
      <c r="D597" s="94" t="n">
        <v>46287</v>
      </c>
      <c r="E597" s="77" t="inlineStr">
        <is>
          <t>Multiple queries (Q1-Q10)</t>
        </is>
      </c>
      <c r="F597" s="77" t="inlineStr">
        <is>
          <t>Object Detection with Transformers: A Review</t>
        </is>
      </c>
      <c r="G597" s="77" t="inlineStr">
        <is>
          <t>Tahira Shehzadi; Khurram Azeem Hashmi; Marcus Liwicki; Didier Stricker; Muhammad Zeshan Afzal</t>
        </is>
      </c>
      <c r="H597" s="77" t="n">
        <v>2025</v>
      </c>
      <c r="I597" s="77" t="inlineStr">
        <is>
          <t>Sensors</t>
        </is>
      </c>
      <c r="J597" s="77" t="inlineStr">
        <is>
          <t>10.3390/s25196025</t>
        </is>
      </c>
      <c r="K597" s="95" t="inlineStr">
        <is>
          <t>https://doi.org/10.3390/s25196025</t>
        </is>
      </c>
      <c r="L597" s="77" t="inlineStr">
        <is>
          <t>The astounding performance of transformers in natural language processing (NLP) has motivated researchers to explore their applications in computer vision tasks. A detection transformer (DETR) introduces transformers to object detection tasks by reframing detection as a set prediction problem. Consequently, it eliminates the need for proposal generation and post-processing steps. Despite competitive performance, DETR initially suffered from slow convergence and poor detection of small objects. However, numerous improvements are proposed to address these issues, leading to substantial improvements, enabling DETR to achieve state-of-the-art performance. To the best of our knowledge, this paper is the first to provide a comprehensive review of 25 recent DETR advancements. We dive into both the foundational modules of DETR and its recent enhancements, such as modifications to the backbone structure, query design strategies, and refinements to attention mechanisms. Moreover, we conduct a comparative analysis across various detection transformers, evaluating their performance and network architectures. We aim for this study to encourage further research in addressing the existing challenges and exploring the application of transformers in the object detection domain.</t>
        </is>
      </c>
      <c r="M597" s="77" t="inlineStr">
        <is>
          <t>article</t>
        </is>
      </c>
      <c r="N597" s="77" t="inlineStr">
        <is>
          <t>en</t>
        </is>
      </c>
      <c r="O597" s="77" t="inlineStr">
        <is>
          <t>object detection with transformers: a review|tahira shehzadi; khurram azeem hashmi; marcus liwicki; didier stricker; muhammad zeshan afzal|2025</t>
        </is>
      </c>
      <c r="P597" s="77" t="inlineStr">
        <is>
          <t>No</t>
        </is>
      </c>
      <c r="Q597" s="77" t="inlineStr">
        <is>
          <t>Citations: 56</t>
        </is>
      </c>
    </row>
    <row r="598" ht="543.25" customHeight="1" s="57">
      <c r="A598" s="77" t="inlineStr">
        <is>
          <t>OA-0597</t>
        </is>
      </c>
      <c r="B598" s="77" t="inlineStr">
        <is>
          <t>Database</t>
        </is>
      </c>
      <c r="C598" s="77" t="inlineStr">
        <is>
          <t>OpenAlex</t>
        </is>
      </c>
      <c r="D598" s="94" t="n">
        <v>46287</v>
      </c>
      <c r="E598" s="77" t="inlineStr">
        <is>
          <t>Multiple queries (Q1-Q10)</t>
        </is>
      </c>
      <c r="F598" s="77" t="inlineStr">
        <is>
          <t>A generalist vision–language foundation model for diverse biomedical tasks</t>
        </is>
      </c>
      <c r="G598" s="77" t="inlineStr">
        <is>
          <t>Kai Zhang; Rong Zhou; Eashan Adhikarla; Zhiling Yan; Yixin Liu; Jun Yu; Zhengliang Liu; Xun Chen; Brian D. Davison; Hui Ren; Jing Huang; Chen Chen; Yuyin Zhou; Sunyang Fu; Wei Liu; Tianming Liu; Xiang Li; Yong Chen; Lifang He; James Zou; Quanzheng Li; Hongfang Liu; Lichao Sun</t>
        </is>
      </c>
      <c r="H598" s="77" t="n">
        <v>2024</v>
      </c>
      <c r="I598" s="77" t="inlineStr">
        <is>
          <t>Nature Medicine</t>
        </is>
      </c>
      <c r="J598" s="77" t="inlineStr">
        <is>
          <t>10.1038/s41591-024-03185-2</t>
        </is>
      </c>
      <c r="K598" s="95" t="inlineStr">
        <is>
          <t>https://doi.org/10.1038/s41591-024-03185-2</t>
        </is>
      </c>
      <c r="L598" s="77" t="inlineStr">
        <is>
          <t>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 An open-source and computing-friendly vision–language model achieves state-of-the-art accuracy in 16 out of 25 biomedical tasks, with promising performance in a series of potential clinical applications.</t>
        </is>
      </c>
      <c r="M598" s="77" t="inlineStr">
        <is>
          <t>article</t>
        </is>
      </c>
      <c r="N598" s="77" t="inlineStr">
        <is>
          <t>en</t>
        </is>
      </c>
      <c r="O598" s="77" t="inlineStr">
        <is>
          <t>a generalist vision–language foundation model for diverse biomedical tasks|kai zhang; rong zhou; eashan adhikarla; zhiling yan; yixin liu; jun yu; zhengliang liu; xun chen; brian d. davison; hui ren; jing huang; chen chen; yuyin zhou; sunyang fu; wei liu; tianming liu; xiang li; yong chen; lifang he; james zou; quanzheng li; hongfang liu; lichao sun|2024</t>
        </is>
      </c>
      <c r="P598" s="77" t="inlineStr">
        <is>
          <t>No</t>
        </is>
      </c>
      <c r="Q598" s="77" t="inlineStr">
        <is>
          <t>Citations: 260</t>
        </is>
      </c>
    </row>
    <row r="599" ht="625.35" customHeight="1" s="57">
      <c r="A599" s="77" t="inlineStr">
        <is>
          <t>OA-0598</t>
        </is>
      </c>
      <c r="B599" s="77" t="inlineStr">
        <is>
          <t>Database</t>
        </is>
      </c>
      <c r="C599" s="77" t="inlineStr">
        <is>
          <t>OpenAlex</t>
        </is>
      </c>
      <c r="D599" s="94" t="n">
        <v>46287</v>
      </c>
      <c r="E599" s="77" t="inlineStr">
        <is>
          <t>Multiple queries (Q1-Q10)</t>
        </is>
      </c>
      <c r="F599" s="77" t="inlineStr">
        <is>
          <t>A survey of transformers and large language models for ECG diagnosis: advances, challenges, and future directions</t>
        </is>
      </c>
      <c r="G599" s="77" t="inlineStr">
        <is>
          <t>Mohammed Yusuf Ansari; Mohammed Yaqoob; Mohammed Ishaq Mohammed; Eduardo Feo Flushing; Iffa Afsa Changaai Mangalote; Sarada Prasad Dakua; Omar M. Aboumarzouk; Raffaella Righetti; Marwa Qaraqe</t>
        </is>
      </c>
      <c r="H599" s="77" t="n">
        <v>2025</v>
      </c>
      <c r="I599" s="77" t="inlineStr">
        <is>
          <t>Artificial Intelligence Review</t>
        </is>
      </c>
      <c r="J599" s="77" t="inlineStr">
        <is>
          <t>10.1007/s10462-025-11259-x</t>
        </is>
      </c>
      <c r="K599" s="95" t="inlineStr">
        <is>
          <t>https://doi.org/10.1007/s10462-025-11259-x</t>
        </is>
      </c>
      <c r="L599" s="77" t="inlineStr">
        <is>
          <t>Abstract 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t>
        </is>
      </c>
      <c r="M599" s="77" t="inlineStr">
        <is>
          <t>article</t>
        </is>
      </c>
      <c r="N599" s="77" t="inlineStr">
        <is>
          <t>en</t>
        </is>
      </c>
      <c r="O599" s="77" t="inlineStr">
        <is>
          <t>a survey of transformers and large language models for ecg diagnosis: advances, challenges, and future directions|mohammed yusuf ansari; mohammed yaqoob; mohammed ishaq mohammed; eduardo feo flushing; iffa afsa changaai mangalote; sarada prasad dakua; omar m. aboumarzouk; raffaella righetti; marwa qaraqe|2025</t>
        </is>
      </c>
      <c r="P599" s="77" t="inlineStr">
        <is>
          <t>No</t>
        </is>
      </c>
      <c r="Q599" s="77" t="inlineStr">
        <is>
          <t>Citations: 58</t>
        </is>
      </c>
    </row>
    <row r="600" ht="494" customHeight="1" s="57">
      <c r="A600" s="77" t="inlineStr">
        <is>
          <t>OA-0599</t>
        </is>
      </c>
      <c r="B600" s="77" t="inlineStr">
        <is>
          <t>Database</t>
        </is>
      </c>
      <c r="C600" s="77" t="inlineStr">
        <is>
          <t>OpenAlex</t>
        </is>
      </c>
      <c r="D600" s="94" t="n">
        <v>46287</v>
      </c>
      <c r="E600" s="77" t="inlineStr">
        <is>
          <t>Multiple queries (Q1-Q10)</t>
        </is>
      </c>
      <c r="F600" s="77" t="inlineStr">
        <is>
          <t>Continuous 3D Multi-Channel Sign Language Production via Progressive Transformers and Mixture Density Networks</t>
        </is>
      </c>
      <c r="G600" s="77" t="inlineStr">
        <is>
          <t>Ben Saunders; Necati Cihan Camgöz; Richard Bowden</t>
        </is>
      </c>
      <c r="H600" s="77" t="n">
        <v>2021</v>
      </c>
      <c r="I600" s="77" t="inlineStr">
        <is>
          <t>International Journal of Computer Vision</t>
        </is>
      </c>
      <c r="J600" s="77" t="inlineStr">
        <is>
          <t>10.1007/s11263-021-01457-9</t>
        </is>
      </c>
      <c r="K600" s="95" t="inlineStr">
        <is>
          <t>https://doi.org/10.1007/s11263-021-01457-9</t>
        </is>
      </c>
      <c r="L600" s="77" t="inlineStr">
        <is>
          <t>Abstract Sign languages are multi-channel visual languages, where signers use a continuous 3D space to communicate. Sign language production (SLP), the automatic translation from spoken to sign languages, must embody both the continuous articulation and full morphology of sign to be truly understandable by the Deaf community. Previous deep learning-based SLP works have produced only a concatenation of isolated signs focusing primarily on the manual features, leading to a robotic and non-expressive production. In this work, we propose a novel Progressive Transformer architecture, the first SLP model to translate from spoken language sentences to continuous 3D multi-channel sign pose sequences in an end-to-end manner. Our transformer network architecture introduces a counter decoding that enables variable length continuous sequence generation by tracking the production progress over time and predicting the end of sequence. We present extensive data augmentation techniques to reduce prediction drift, alongside an adversarial training regime and a mixture density network (MDN) formulation to produce realistic and expressive sign pose sequences. We propose a back translation evaluation mechanism for SLP, presenting benchmark quantitative results on the challenging PHOENIX14T dataset and setting baselines for future research. We further provide a user evaluation of our SLP model, to understand the Deaf reception of our sign pose productions.</t>
        </is>
      </c>
      <c r="M600" s="77" t="inlineStr">
        <is>
          <t>article</t>
        </is>
      </c>
      <c r="N600" s="77" t="inlineStr">
        <is>
          <t>en</t>
        </is>
      </c>
      <c r="O600" s="77" t="inlineStr">
        <is>
          <t>continuous 3d multi-channel sign language production via progressive transformers and mixture density networks|ben saunders; necati cihan camgöz; richard bowden|2021</t>
        </is>
      </c>
      <c r="P600" s="77" t="inlineStr">
        <is>
          <t>No</t>
        </is>
      </c>
      <c r="Q600" s="77" t="inlineStr">
        <is>
          <t>Citations: 87</t>
        </is>
      </c>
    </row>
    <row r="601" ht="444.75" customHeight="1" s="57">
      <c r="A601" s="77" t="inlineStr">
        <is>
          <t>OA-0600</t>
        </is>
      </c>
      <c r="B601" s="77" t="inlineStr">
        <is>
          <t>Database</t>
        </is>
      </c>
      <c r="C601" s="77" t="inlineStr">
        <is>
          <t>OpenAlex</t>
        </is>
      </c>
      <c r="D601" s="94" t="n">
        <v>46287</v>
      </c>
      <c r="E601" s="77" t="inlineStr">
        <is>
          <t>Multiple queries (Q1-Q10)</t>
        </is>
      </c>
      <c r="F601" s="77" t="inlineStr">
        <is>
          <t>Graph Transformers: A Survey</t>
        </is>
      </c>
      <c r="G601" s="77" t="inlineStr">
        <is>
          <t>Ahsan Shehzad; Feng Xia; Shagufta Abid; Ciyuan Peng; Shuo Yu; Dongyu Zhang; Karin Verspoor</t>
        </is>
      </c>
      <c r="H601" s="77" t="n">
        <v>2026</v>
      </c>
      <c r="I601" s="77" t="inlineStr">
        <is>
          <t>IEEE Transactions on Neural Networks and Learning Systems</t>
        </is>
      </c>
      <c r="J601" s="77" t="inlineStr">
        <is>
          <t>10.1109/tnnls.2025.3646122</t>
        </is>
      </c>
      <c r="K601" s="95" t="inlineStr">
        <is>
          <t>https://doi.org/10.1109/tnnls.2025.3646122</t>
        </is>
      </c>
      <c r="L601" s="77" t="inlineStr">
        <is>
          <t>Graph transformers are a recent advancement in machine learning, offering a new class of neural network models for graph-structured data. The synergy between transformers and graph learning demonstrates strong performance and versatility across various graph-related tasks. This survey provides an in-depth review of recent progress and challenges in graph transformer research. We begin with foundational concepts of graphs and transformers. We then explore design perspectives of graph transformers, focusing on how they integrate graph inductive biases and graph attention mechanisms into the transformer architecture. Furthermore, we propose a taxonomy classifying graph transformers based on depth, scalability, and pretraining strategies, summarizing key principles for effective development of graph transformer models. Beyond technical analysis, we discuss the applications of graph transformer models for node-level, edge-level, and graph-level tasks, exploring their potential in other application scenarios as well. Finally, we identify remaining challenges in the field, such as scalability and efficiency, generalization and robustness, interpretability and explainability, dynamic and complex graphs, as well as data quality and diversity, charting future directions for graph transformer research.</t>
        </is>
      </c>
      <c r="M601" s="77" t="inlineStr">
        <is>
          <t>article</t>
        </is>
      </c>
      <c r="N601" s="77" t="inlineStr">
        <is>
          <t>en</t>
        </is>
      </c>
      <c r="O601" s="77" t="inlineStr">
        <is>
          <t>graph transformers: a survey|ahsan shehzad; feng xia; shagufta abid; ciyuan peng; shuo yu; dongyu zhang; karin verspoor|2026</t>
        </is>
      </c>
      <c r="P601" s="77" t="inlineStr">
        <is>
          <t>No</t>
        </is>
      </c>
      <c r="Q601" s="77" t="inlineStr">
        <is>
          <t>Citations: 38</t>
        </is>
      </c>
    </row>
    <row r="602" ht="723.85" customHeight="1" s="57">
      <c r="A602" s="77" t="inlineStr">
        <is>
          <t>OA-0601</t>
        </is>
      </c>
      <c r="B602" s="77" t="inlineStr">
        <is>
          <t>Database</t>
        </is>
      </c>
      <c r="C602" s="77" t="inlineStr">
        <is>
          <t>OpenAlex</t>
        </is>
      </c>
      <c r="D602" s="94" t="n">
        <v>46287</v>
      </c>
      <c r="E602" s="77" t="inlineStr">
        <is>
          <t>Multiple queries (Q1-Q10)</t>
        </is>
      </c>
      <c r="F602" s="77" t="inlineStr">
        <is>
          <t>The Breakthrough of Large Language Models Release for Medical Applications: 1-Year Timeline and Perspectives</t>
        </is>
      </c>
      <c r="G602" s="77" t="inlineStr">
        <is>
          <t>Marco Cascella; Federico Semeraro; Jonathan Montomoli; Valentina Bellini; Ornella Piazza; Elena Bignami</t>
        </is>
      </c>
      <c r="H602" s="77" t="n">
        <v>2024</v>
      </c>
      <c r="I602" s="77" t="inlineStr">
        <is>
          <t>Journal of Medical Systems</t>
        </is>
      </c>
      <c r="J602" s="77" t="inlineStr">
        <is>
          <t>10.1007/s10916-024-02045-3</t>
        </is>
      </c>
      <c r="K602" s="95" t="inlineStr">
        <is>
          <t>https://doi.org/10.1007/s10916-024-02045-3</t>
        </is>
      </c>
      <c r="L602" s="77" t="inlineStr">
        <is>
          <t>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is>
      </c>
      <c r="M602" s="77" t="inlineStr">
        <is>
          <t>article</t>
        </is>
      </c>
      <c r="N602" s="77" t="inlineStr">
        <is>
          <t>en</t>
        </is>
      </c>
      <c r="O602" s="77" t="inlineStr">
        <is>
          <t>the breakthrough of large language models release for medical applications: 1-year timeline and perspectives|marco cascella; federico semeraro; jonathan montomoli; valentina bellini; ornella piazza; elena bignami|2024</t>
        </is>
      </c>
      <c r="P602" s="77" t="inlineStr">
        <is>
          <t>No</t>
        </is>
      </c>
      <c r="Q602" s="77" t="inlineStr">
        <is>
          <t>Citations: 219</t>
        </is>
      </c>
    </row>
    <row r="603" ht="280.55" customHeight="1" s="57">
      <c r="A603" s="77" t="inlineStr">
        <is>
          <t>OA-0602</t>
        </is>
      </c>
      <c r="B603" s="77" t="inlineStr">
        <is>
          <t>Database</t>
        </is>
      </c>
      <c r="C603" s="77" t="inlineStr">
        <is>
          <t>OpenAlex</t>
        </is>
      </c>
      <c r="D603" s="94" t="n">
        <v>46287</v>
      </c>
      <c r="E603" s="77" t="inlineStr">
        <is>
          <t>Multiple queries (Q1-Q10)</t>
        </is>
      </c>
      <c r="F603" s="77" t="inlineStr">
        <is>
          <t>🧜Siren’s Song in the AI Ocean: A Survey on Hallucination in Large Language Models</t>
        </is>
      </c>
      <c r="G603" s="77" t="inlineStr">
        <is>
          <t>Yue Zhang; Yafu Li; Leyang Cui; Cai Deng; Lemao Liu; Tingchen Fu; Xinting Huang; Enbo Zhao; Yanwen Zhang; Yulong Chen; Longyue Wang; Ahn Tuan Luu; Wei Bi; Freda Shi; Shuming Shi</t>
        </is>
      </c>
      <c r="H603" s="77" t="n">
        <v>2025</v>
      </c>
      <c r="I603" s="77" t="inlineStr">
        <is>
          <t>Computational Linguistics</t>
        </is>
      </c>
      <c r="J603" s="77" t="inlineStr">
        <is>
          <t>10.1162/coli.a.16</t>
        </is>
      </c>
      <c r="K603" s="95" t="inlineStr">
        <is>
          <t>https://doi.org/10.1162/coli.a.16</t>
        </is>
      </c>
      <c r="L603" s="77" t="inlineStr">
        <is>
          <t>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challenge to the reliability of LLMs in real-world scenarios. In this article, we survey recent efforts on the detection, explanation, and mitigation of hallucination, with an emphasis on the unique challenges posed by LLMs. We present taxonomies of the LLM hallucination phenomena and evaluation benchmarks, analyze existing approaches aiming at mitigating LLM hallucination, and discuss potential directions for future research.</t>
        </is>
      </c>
      <c r="M603" s="77" t="inlineStr">
        <is>
          <t>article</t>
        </is>
      </c>
      <c r="N603" s="77" t="inlineStr">
        <is>
          <t>en</t>
        </is>
      </c>
      <c r="O603" s="77" t="inlineStr">
        <is>
          <t>🧜siren’s song in the ai ocean: a survey on hallucination in large language models|yue zhang; yafu li; leyang cui; cai deng; lemao liu; tingchen fu; xinting huang; enbo zhao; yanwen zhang; yulong chen; longyue wang; ahn tuan luu; wei bi; freda shi; shuming shi|2025</t>
        </is>
      </c>
      <c r="P603" s="77" t="inlineStr">
        <is>
          <t>No</t>
        </is>
      </c>
      <c r="Q603" s="77" t="inlineStr">
        <is>
          <t>Citations: 231</t>
        </is>
      </c>
    </row>
    <row r="604" ht="526.85" customHeight="1" s="57">
      <c r="A604" s="77" t="inlineStr">
        <is>
          <t>OA-0603</t>
        </is>
      </c>
      <c r="B604" s="77" t="inlineStr">
        <is>
          <t>Database</t>
        </is>
      </c>
      <c r="C604" s="77" t="inlineStr">
        <is>
          <t>OpenAlex</t>
        </is>
      </c>
      <c r="D604" s="94" t="n">
        <v>46287</v>
      </c>
      <c r="E604" s="77" t="inlineStr">
        <is>
          <t>Multiple queries (Q1-Q10)</t>
        </is>
      </c>
      <c r="F604" s="77" t="inlineStr">
        <is>
          <t>A Review of Current Trends, Techniques, and Challenges in Large Language Models (LLMs)</t>
        </is>
      </c>
      <c r="G604" s="77" t="inlineStr">
        <is>
          <t>Rajvardhan Patil; Venkat N. Gudivada</t>
        </is>
      </c>
      <c r="H604" s="77" t="n">
        <v>2024</v>
      </c>
      <c r="I604" s="77" t="inlineStr">
        <is>
          <t>Applied Sciences</t>
        </is>
      </c>
      <c r="J604" s="77" t="inlineStr">
        <is>
          <t>10.3390/app14052074</t>
        </is>
      </c>
      <c r="K604" s="95" t="inlineStr">
        <is>
          <t>https://doi.org/10.3390/app14052074</t>
        </is>
      </c>
      <c r="L604" s="77" t="inlineStr">
        <is>
          <t>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t>
        </is>
      </c>
      <c r="M604" s="77" t="inlineStr">
        <is>
          <t>article</t>
        </is>
      </c>
      <c r="N604" s="77" t="inlineStr">
        <is>
          <t>en</t>
        </is>
      </c>
      <c r="O604" s="77" t="inlineStr">
        <is>
          <t>a review of current trends, techniques, and challenges in large language models (llms)|rajvardhan patil; venkat n. gudivada|2024</t>
        </is>
      </c>
      <c r="P604" s="77" t="inlineStr">
        <is>
          <t>No</t>
        </is>
      </c>
      <c r="Q604" s="77" t="inlineStr">
        <is>
          <t>Citations: 241</t>
        </is>
      </c>
    </row>
    <row r="605" ht="625.35" customHeight="1" s="57">
      <c r="A605" s="77" t="inlineStr">
        <is>
          <t>OA-0604</t>
        </is>
      </c>
      <c r="B605" s="77" t="inlineStr">
        <is>
          <t>Database</t>
        </is>
      </c>
      <c r="C605" s="77" t="inlineStr">
        <is>
          <t>OpenAlex</t>
        </is>
      </c>
      <c r="D605" s="94" t="n">
        <v>46287</v>
      </c>
      <c r="E605" s="77" t="inlineStr">
        <is>
          <t>Multiple queries (Q1-Q10)</t>
        </is>
      </c>
      <c r="F605" s="77" t="inlineStr">
        <is>
          <t>PMC-LLaMA: toward building open-source language models for medicine</t>
        </is>
      </c>
      <c r="G605" s="77" t="inlineStr">
        <is>
          <t>Chaoyi Wu; Weixiong Lin; Xiaoman Zhang; Ya Zhang; Weidi Xie; Yanfeng Wang</t>
        </is>
      </c>
      <c r="H605" s="77" t="n">
        <v>2024</v>
      </c>
      <c r="I605" s="77" t="inlineStr">
        <is>
          <t>Journal of the American Medical Informatics Association</t>
        </is>
      </c>
      <c r="J605" s="77" t="inlineStr">
        <is>
          <t>10.1093/jamia/ocae045</t>
        </is>
      </c>
      <c r="K605" s="95" t="inlineStr">
        <is>
          <t>https://doi.org/10.1093/jamia/ocae045</t>
        </is>
      </c>
      <c r="L605" s="77" t="inlineStr">
        <is>
          <t>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t>
        </is>
      </c>
      <c r="M605" s="77" t="inlineStr">
        <is>
          <t>article</t>
        </is>
      </c>
      <c r="N605" s="77" t="inlineStr">
        <is>
          <t>en</t>
        </is>
      </c>
      <c r="O605" s="77" t="inlineStr">
        <is>
          <t>pmc-llama: toward building open-source language models for medicine|chaoyi wu; weixiong lin; xiaoman zhang; ya zhang; weidi xie; yanfeng wang|2024</t>
        </is>
      </c>
      <c r="P605" s="77" t="inlineStr">
        <is>
          <t>No</t>
        </is>
      </c>
      <c r="Q605" s="77" t="inlineStr">
        <is>
          <t>Citations: 298</t>
        </is>
      </c>
    </row>
    <row r="606" ht="510.4" customHeight="1" s="57">
      <c r="A606" s="77" t="inlineStr">
        <is>
          <t>OA-0605</t>
        </is>
      </c>
      <c r="B606" s="77" t="inlineStr">
        <is>
          <t>Database</t>
        </is>
      </c>
      <c r="C606" s="77" t="inlineStr">
        <is>
          <t>OpenAlex</t>
        </is>
      </c>
      <c r="D606" s="94" t="n">
        <v>46287</v>
      </c>
      <c r="E606" s="77" t="inlineStr">
        <is>
          <t>Multiple queries (Q1-Q10)</t>
        </is>
      </c>
      <c r="F606" s="77" t="inlineStr">
        <is>
          <t>Spatial-Temporal Convolutional Transformer Network for Multivariate Time Series Forecasting</t>
        </is>
      </c>
      <c r="G606" s="77" t="inlineStr">
        <is>
          <t>Lei Huang; Feng Mao; Kai Zhang; Zhiheng Li</t>
        </is>
      </c>
      <c r="H606" s="77" t="n">
        <v>2022</v>
      </c>
      <c r="I606" s="77" t="inlineStr">
        <is>
          <t>Sensors</t>
        </is>
      </c>
      <c r="J606" s="77" t="inlineStr">
        <is>
          <t>10.3390/s22030841</t>
        </is>
      </c>
      <c r="K606" s="95" t="inlineStr">
        <is>
          <t>https://doi.org/10.3390/s22030841</t>
        </is>
      </c>
      <c r="L606" s="77" t="inlineStr">
        <is>
          <t>Multivariate time series forecasting has long been a research hotspot because of its wide range of application scenarios. However, the dynamics and multiple patterns of spatiotemporal dependencies make this problem challenging. Most existing methods suffer from two major shortcomings: (1) They ignore the local context semantics when modeling temporal dependencies. (2) They lack the ability to capture the spatial dependencies of multiple patterns. To tackle such issues, we propose a novel Transformer-based model for multivariate time series forecasting, called the spatial-temporal convolutional Transformer network (STCTN). STCTN mainly consists of two novel attention mechanisms to respectively model temporal and spatial dependencies. Local-range convolutional attention mechanism is proposed in STCTN to simultaneously focus on both global and local context temporal dependencies at the sequence level, which addresses the first shortcoming. Group-range convolutional attention mechanism is designed to model multiple spatial dependency patterns at graph level, as well as reduce the computation and memory complexity, which addresses the second shortcoming. Continuous positional encoding is proposed to link the historical observations and predicted future values in positional encoding, which also improves the forecasting performance. Extensive experiments on six real-world datasets show that the proposed STCTN outperforms the start-of-the-art methods and is more robust to nonsmooth time series data.</t>
        </is>
      </c>
      <c r="M606" s="77" t="inlineStr">
        <is>
          <t>article</t>
        </is>
      </c>
      <c r="N606" s="77" t="inlineStr">
        <is>
          <t>en</t>
        </is>
      </c>
      <c r="O606" s="77" t="inlineStr">
        <is>
          <t>spatial-temporal convolutional transformer network for multivariate time series forecasting|lei huang; feng mao; kai zhang; zhiheng li|2022</t>
        </is>
      </c>
      <c r="P606" s="77" t="inlineStr">
        <is>
          <t>No</t>
        </is>
      </c>
      <c r="Q606" s="77" t="inlineStr">
        <is>
          <t>Citations: 49</t>
        </is>
      </c>
    </row>
    <row r="607" ht="313.4" customHeight="1" s="57">
      <c r="A607" s="77" t="inlineStr">
        <is>
          <t>OA-0606</t>
        </is>
      </c>
      <c r="B607" s="77" t="inlineStr">
        <is>
          <t>Database</t>
        </is>
      </c>
      <c r="C607" s="77" t="inlineStr">
        <is>
          <t>OpenAlex</t>
        </is>
      </c>
      <c r="D607" s="94" t="n">
        <v>46287</v>
      </c>
      <c r="E607" s="77" t="inlineStr">
        <is>
          <t>Multiple queries (Q1-Q10)</t>
        </is>
      </c>
      <c r="F607" s="77" t="inlineStr">
        <is>
          <t>Household Energy Consumption Prediction Using the Stationary Wavelet Transform and Transformers</t>
        </is>
      </c>
      <c r="G607" s="77" t="inlineStr">
        <is>
          <t>Lyes Saad Saoud; Hasan Al-Marzouqi; Ramy Hussein</t>
        </is>
      </c>
      <c r="H607" s="77" t="n">
        <v>2022</v>
      </c>
      <c r="I607" s="77" t="inlineStr">
        <is>
          <t>IEEE Access</t>
        </is>
      </c>
      <c r="J607" s="77" t="inlineStr">
        <is>
          <t>10.1109/access.2022.3140818</t>
        </is>
      </c>
      <c r="K607" s="95" t="inlineStr">
        <is>
          <t>https://doi.org/10.1109/access.2022.3140818</t>
        </is>
      </c>
      <c r="L607" s="77" t="inlineStr">
        <is>
          <t>In this paper, we present a new method for forecasting power consumption. Household power consumption prediction is essential to manage and plan energy utilization. This study proposes a new technique using machine learning models based on the stationary wavelet transform (SWT) and transformers to forecast household power consumption in different resolutions. This approach works by leveraging self-attention mechanisms to learn complex patterns and dynamics from household power consumption data. The SWT and its inverse are used to decompose and reconstruct the actual and the forecasted household power consumption data, respectively, and deep transformers are used to forecast the SWT subbands. Experimental findings show that our hybrid approach achieves superior prediction performance compared to the existing power consumption prediction methods.</t>
        </is>
      </c>
      <c r="M607" s="77" t="inlineStr">
        <is>
          <t>article</t>
        </is>
      </c>
      <c r="N607" s="77" t="inlineStr">
        <is>
          <t>en</t>
        </is>
      </c>
      <c r="O607" s="77" t="inlineStr">
        <is>
          <t>household energy consumption prediction using the stationary wavelet transform and transformers|lyes saad saoud; hasan al-marzouqi; ramy hussein|2022</t>
        </is>
      </c>
      <c r="P607" s="77" t="inlineStr">
        <is>
          <t>No</t>
        </is>
      </c>
      <c r="Q607" s="77" t="inlineStr">
        <is>
          <t>Citations: 55</t>
        </is>
      </c>
    </row>
    <row r="608" ht="608.95" customHeight="1" s="57">
      <c r="A608" s="77" t="inlineStr">
        <is>
          <t>OA-0607</t>
        </is>
      </c>
      <c r="B608" s="77" t="inlineStr">
        <is>
          <t>Database</t>
        </is>
      </c>
      <c r="C608" s="77" t="inlineStr">
        <is>
          <t>OpenAlex</t>
        </is>
      </c>
      <c r="D608" s="94" t="n">
        <v>46287</v>
      </c>
      <c r="E608" s="77" t="inlineStr">
        <is>
          <t>Multiple queries (Q1-Q10)</t>
        </is>
      </c>
      <c r="F608" s="77" t="inlineStr">
        <is>
          <t>Unleashing the transformers: NLP models detect AI writing in education</t>
        </is>
      </c>
      <c r="G608" s="77" t="inlineStr">
        <is>
          <t>José Campino</t>
        </is>
      </c>
      <c r="H608" s="77" t="n">
        <v>2024</v>
      </c>
      <c r="I608" s="77" t="inlineStr">
        <is>
          <t>Journal of Computers in Education</t>
        </is>
      </c>
      <c r="J608" s="77" t="inlineStr">
        <is>
          <t>10.1007/s40692-024-00325-y</t>
        </is>
      </c>
      <c r="K608" s="95" t="inlineStr">
        <is>
          <t>https://doi.org/10.1007/s40692-024-00325-y</t>
        </is>
      </c>
      <c r="L608" s="77" t="inlineStr">
        <is>
          <t>Abstract 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t>
        </is>
      </c>
      <c r="M608" s="77" t="inlineStr">
        <is>
          <t>article</t>
        </is>
      </c>
      <c r="N608" s="77" t="inlineStr">
        <is>
          <t>en</t>
        </is>
      </c>
      <c r="O608" s="77" t="inlineStr">
        <is>
          <t>unleashing the transformers: nlp models detect ai writing in education|josé campino|2024</t>
        </is>
      </c>
      <c r="P608" s="77" t="inlineStr">
        <is>
          <t>No</t>
        </is>
      </c>
      <c r="Q608" s="77" t="inlineStr">
        <is>
          <t>Citations: 28</t>
        </is>
      </c>
    </row>
    <row r="609" ht="379.1" customHeight="1" s="57">
      <c r="A609" s="77" t="inlineStr">
        <is>
          <t>OA-0608</t>
        </is>
      </c>
      <c r="B609" s="77" t="inlineStr">
        <is>
          <t>Database</t>
        </is>
      </c>
      <c r="C609" s="77" t="inlineStr">
        <is>
          <t>OpenAlex</t>
        </is>
      </c>
      <c r="D609" s="94" t="n">
        <v>46287</v>
      </c>
      <c r="E609" s="77" t="inlineStr">
        <is>
          <t>Multiple queries (Q1-Q10)</t>
        </is>
      </c>
      <c r="F609" s="77" t="inlineStr">
        <is>
          <t>Natural language processing with transformers: a review</t>
        </is>
      </c>
      <c r="G609" s="77" t="inlineStr">
        <is>
          <t>Georgiana Țucudean; Marian Bucos; Bogdan Drăgulescu; Cătălin Daniel Căleanu</t>
        </is>
      </c>
      <c r="H609" s="77" t="n">
        <v>2024</v>
      </c>
      <c r="I609" s="77" t="inlineStr">
        <is>
          <t>PeerJ Computer Science</t>
        </is>
      </c>
      <c r="J609" s="77" t="inlineStr">
        <is>
          <t>10.7717/peerj-cs.2222</t>
        </is>
      </c>
      <c r="K609" s="95" t="inlineStr">
        <is>
          <t>https://doi.org/10.7717/peerj-cs.2222</t>
        </is>
      </c>
      <c r="L609" s="77" t="inlineStr">
        <is>
          <t>Natural language processing (NLP) tasks can be addressed with several deep learning architectures, and many different approaches have proven to be efficient. This study aims to briefly summarize the use cases for NLP tasks along with the main architectures. This research presents transformer-based solutions for NLP tasks such as Bidirectional Encoder Representations from Transformers (BERT), and Generative Pre-Training (GPT) architectures. To achieve that, we conducted a step-by-step process in the review strategy: identify the recent studies that include Transformers, apply filters to extract the most consistent studies, identify and define inclusion and exclusion criteria, assess the strategy proposed in each study, and finally discuss the methods and architectures presented in the resulting articles. These steps facilitated the systematic summarization and comparative analysis of NLP applications based on Transformer architectures. The primary focus is the current state of the NLP domain, particularly regarding its applications, language models, and data set types. The results provide insights into the challenges encountered in this research domain.</t>
        </is>
      </c>
      <c r="M609" s="77" t="inlineStr">
        <is>
          <t>article</t>
        </is>
      </c>
      <c r="N609" s="77" t="inlineStr">
        <is>
          <t>en</t>
        </is>
      </c>
      <c r="O609" s="77" t="inlineStr">
        <is>
          <t>natural language processing with transformers: a review|georgiana țucudean; marian bucos; bogdan drăgulescu; cătălin daniel căleanu|2024</t>
        </is>
      </c>
      <c r="P609" s="77" t="inlineStr">
        <is>
          <t>No</t>
        </is>
      </c>
      <c r="Q609" s="77" t="inlineStr">
        <is>
          <t>Citations: 35</t>
        </is>
      </c>
    </row>
    <row r="610" ht="658.2" customHeight="1" s="57">
      <c r="A610" s="77" t="inlineStr">
        <is>
          <t>OA-0609</t>
        </is>
      </c>
      <c r="B610" s="77" t="inlineStr">
        <is>
          <t>Database</t>
        </is>
      </c>
      <c r="C610" s="77" t="inlineStr">
        <is>
          <t>OpenAlex</t>
        </is>
      </c>
      <c r="D610" s="94" t="n">
        <v>46287</v>
      </c>
      <c r="E610" s="77" t="inlineStr">
        <is>
          <t>Multiple queries (Q1-Q10)</t>
        </is>
      </c>
      <c r="F610" s="77" t="inlineStr">
        <is>
          <t>World models and predictive coding for cognitive and developmental robotics: frontiers and challenges</t>
        </is>
      </c>
      <c r="G610" s="77" t="inlineStr">
        <is>
          <t>Tadahiro Taniguchi; Shingo Murata; Masahiro Suzuki; Dimitri Ognibene; Pablo Lanillos; Emre Uğur; Lorenzo Jamone; T. Nakamura; Alejandra Ciria; Bruno Lara; Giovanni Pezzulo</t>
        </is>
      </c>
      <c r="H610" s="77" t="n">
        <v>2023</v>
      </c>
      <c r="I610" s="77" t="inlineStr">
        <is>
          <t>Advanced Robotics</t>
        </is>
      </c>
      <c r="J610" s="77" t="inlineStr">
        <is>
          <t>10.1080/01691864.2023.2225232</t>
        </is>
      </c>
      <c r="K610" s="95" t="inlineStr">
        <is>
          <t>https://doi.org/10.1080/01691864.2023.2225232</t>
        </is>
      </c>
      <c r="L610" s="77" t="inlineStr">
        <is>
          <t>Creating autonomous robots that can actively explore the environment, acquire knowledge and learn skills continuously is the ultimate achievement envisioned in cognitive and developmental robotics. Importantly, if the aim is to create robots that can continuously develop through interactions with their environment, their learning processes should be based on interactions with their physical and social world in the manner of human learning and cognitive development. Based on this context, in this paper, we focus on the two concepts of world models and predictive coding. Recently, world models have attracted renewed attention as a topic of considerable interest in artificial intelligence. Cognitive systems learn world models to better predict future sensory observations and optimize their policies, i.e. controllers. Alternatively, in neuroscience, predictive coding proposes that the brain continuously predicts its inputs and adapts to model its own dynamics and control behavior in its environment. Both ideas may be considered as underpinning the cognitive development of robots and humans capable of continual or lifelong learning. Although many studies have been conducted on predictive coding in cognitive robotics and neurorobotics, the relationship between world model-based approaches in AI and predictive coding in robotics has rarely been discussed. Therefore, in this paper, we clarify the definitions, relationships, and status of current research on these topics, as well as missing pieces of world models and predictive coding in conjunction with crucially related concepts such as the free-energy principle and active inference in the context of cognitive and developmental robotics. Furthermore, we outline the frontiers and challenges involved in world models and predictive coding toward the further integration of AI and robotics, as well as the creation of robots with real cognitive and developmental capabilities in the future.</t>
        </is>
      </c>
      <c r="M610" s="77" t="inlineStr">
        <is>
          <t>article</t>
        </is>
      </c>
      <c r="N610" s="77" t="inlineStr">
        <is>
          <t>en</t>
        </is>
      </c>
      <c r="O610" s="77" t="inlineStr">
        <is>
          <t>world models and predictive coding for cognitive and developmental robotics: frontiers and challenges|tadahiro taniguchi; shingo murata; masahiro suzuki; dimitri ognibene; pablo lanillos; emre uğur; lorenzo jamone; t. nakamura; alejandra ciria; bruno lara; giovanni pezzulo|2023</t>
        </is>
      </c>
      <c r="P610" s="77" t="inlineStr">
        <is>
          <t>No</t>
        </is>
      </c>
      <c r="Q610" s="77" t="inlineStr">
        <is>
          <t>Citations: 68</t>
        </is>
      </c>
    </row>
    <row r="611" ht="592.5" customHeight="1" s="57">
      <c r="A611" s="77" t="inlineStr">
        <is>
          <t>OA-0610</t>
        </is>
      </c>
      <c r="B611" s="77" t="inlineStr">
        <is>
          <t>Database</t>
        </is>
      </c>
      <c r="C611" s="77" t="inlineStr">
        <is>
          <t>OpenAlex</t>
        </is>
      </c>
      <c r="D611" s="94" t="n">
        <v>46287</v>
      </c>
      <c r="E611" s="77" t="inlineStr">
        <is>
          <t>Multiple queries (Q1-Q10)</t>
        </is>
      </c>
      <c r="F611" s="77" t="inlineStr">
        <is>
          <t>Video description: A comprehensive survey of deep learning approaches</t>
        </is>
      </c>
      <c r="G611" s="77" t="inlineStr">
        <is>
          <t>Ghazala Rafiq; Muhammad Rafiq; Gyu Sang Choi</t>
        </is>
      </c>
      <c r="H611" s="77" t="n">
        <v>2023</v>
      </c>
      <c r="I611" s="77" t="inlineStr">
        <is>
          <t>Artificial Intelligence Review</t>
        </is>
      </c>
      <c r="J611" s="77" t="inlineStr">
        <is>
          <t>10.1007/s10462-023-10414-6</t>
        </is>
      </c>
      <c r="K611" s="95" t="inlineStr">
        <is>
          <t>https://doi.org/10.1007/s10462-023-10414-6</t>
        </is>
      </c>
      <c r="L611" s="77" t="inlineStr">
        <is>
          <t>Abstract Video description refers to understanding visual content and transforming that acquired understanding into automatic textual narration. It bridges the key AI fields of computer vision and natural language processing in conjunction with real-time and practical applications. Deep learning-based approaches employed for video description have demonstrated enhanced results compared to conventional approaches. The current literature lacks a thorough interpretation of the recently developed and employed sequence to sequence techniques for video description. This paper fills that gap by focusing mainly on deep learning-enabled approaches to automatic caption generation. Sequence to sequence models follow an Encoder–Decoder architecture employing a specific composition of CNN, RNN, or the variants LSTM or GRU as an encoder and decoder block. This standard-architecture can be fused with an attention mechanism to focus on a specific distinctiveness, achieving high quality results. Reinforcement learning employed within the Encoder–Decoder structure can progressively deliver state-of-the-art captions by following exploration and exploitation strategies. The transformer mechanism is a modern and efficient transductive architecture for robust output. Free from recurrence, and solely based on self-attention, it allows parallelization along with training on a massive amount of data. It can fully utilize the available GPUs for most NLP tasks. Recently, with the emergence of several versions of transformers, long term dependency handling is not an issue anymore for researchers engaged in video processing for summarization and description, or for autonomous-vehicle, surveillance, and instructional purposes. They can get auspicious directions from this research.</t>
        </is>
      </c>
      <c r="M611" s="77" t="inlineStr">
        <is>
          <t>article</t>
        </is>
      </c>
      <c r="N611" s="77" t="inlineStr">
        <is>
          <t>en</t>
        </is>
      </c>
      <c r="O611" s="77" t="inlineStr">
        <is>
          <t>video description: a comprehensive survey of deep learning approaches|ghazala rafiq; muhammad rafiq; gyu sang choi|2023</t>
        </is>
      </c>
      <c r="P611" s="77" t="inlineStr">
        <is>
          <t>No</t>
        </is>
      </c>
      <c r="Q611" s="77" t="inlineStr">
        <is>
          <t>Citations: 48</t>
        </is>
      </c>
    </row>
    <row r="612" ht="641.75" customHeight="1" s="57">
      <c r="A612" s="77" t="inlineStr">
        <is>
          <t>OA-0611</t>
        </is>
      </c>
      <c r="B612" s="77" t="inlineStr">
        <is>
          <t>Database</t>
        </is>
      </c>
      <c r="C612" s="77" t="inlineStr">
        <is>
          <t>OpenAlex</t>
        </is>
      </c>
      <c r="D612" s="94" t="n">
        <v>46287</v>
      </c>
      <c r="E612" s="77" t="inlineStr">
        <is>
          <t>Multiple queries (Q1-Q10)</t>
        </is>
      </c>
      <c r="F612" s="77" t="inlineStr">
        <is>
          <t>Fraudulent account detection in social media using hybrid deep transformer model and hyperparameter optimization</t>
        </is>
      </c>
      <c r="G612" s="77" t="inlineStr">
        <is>
          <t>Prashant Kumar Shukla; Bala Dhandayuthapani Veerasamy; Noha Alduaiji; Santosh Reddy Addula; Ankur Pandey; Piyush Kumar Shukla</t>
        </is>
      </c>
      <c r="H612" s="77" t="n">
        <v>2025</v>
      </c>
      <c r="I612" s="77" t="inlineStr">
        <is>
          <t>Scientific Reports</t>
        </is>
      </c>
      <c r="J612" s="77" t="inlineStr">
        <is>
          <t>10.1038/s41598-025-24326-8</t>
        </is>
      </c>
      <c r="K612" s="95" t="inlineStr">
        <is>
          <t>https://doi.org/10.1038/s41598-025-24326-8</t>
        </is>
      </c>
      <c r="L612" s="77" t="inlineStr">
        <is>
          <t>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t>
        </is>
      </c>
      <c r="M612" s="77" t="inlineStr">
        <is>
          <t>article</t>
        </is>
      </c>
      <c r="N612" s="77" t="inlineStr">
        <is>
          <t>en</t>
        </is>
      </c>
      <c r="O612" s="77" t="inlineStr">
        <is>
          <t>fraudulent account detection in social media using hybrid deep transformer model and hyperparameter optimization|prashant kumar shukla; bala dhandayuthapani veerasamy; noha alduaiji; santosh reddy addula; ankur pandey; piyush kumar shukla|2025</t>
        </is>
      </c>
      <c r="P612" s="77" t="inlineStr">
        <is>
          <t>No</t>
        </is>
      </c>
      <c r="Q612" s="77" t="inlineStr">
        <is>
          <t>Citations: 35</t>
        </is>
      </c>
    </row>
    <row r="613" ht="461.15" customHeight="1" s="57">
      <c r="A613" s="77" t="inlineStr">
        <is>
          <t>OA-0612</t>
        </is>
      </c>
      <c r="B613" s="77" t="inlineStr">
        <is>
          <t>Database</t>
        </is>
      </c>
      <c r="C613" s="77" t="inlineStr">
        <is>
          <t>OpenAlex</t>
        </is>
      </c>
      <c r="D613" s="94" t="n">
        <v>46287</v>
      </c>
      <c r="E613" s="77" t="inlineStr">
        <is>
          <t>Multiple queries (Q1-Q10)</t>
        </is>
      </c>
      <c r="F613" s="77" t="inlineStr">
        <is>
          <t>Swinv2-Imagen: hierarchical vision transformer diffusion models for text-to-image generation</t>
        </is>
      </c>
      <c r="G613" s="77" t="inlineStr">
        <is>
          <t>Ruijun Li; Weihua Li; Yi Yang; Hanyu Wei; Jianhua Jiang; Quan Bai</t>
        </is>
      </c>
      <c r="H613" s="77" t="n">
        <v>2023</v>
      </c>
      <c r="I613" s="77" t="inlineStr">
        <is>
          <t>Neural Computing and Applications</t>
        </is>
      </c>
      <c r="J613" s="77" t="inlineStr">
        <is>
          <t>10.1007/s00521-023-09021-x</t>
        </is>
      </c>
      <c r="K613" s="95" t="inlineStr">
        <is>
          <t>https://doi.org/10.1007/s00521-023-09021-x</t>
        </is>
      </c>
      <c r="L613" s="77" t="inlineStr">
        <is>
          <t>Abstract Recently, diffusion models have been proven to perform remarkably well in text-to-image synthesis tasks in a number of studies, immediately presenting new study opportunities for image generation. Google’s Imagen follows this research trend and outperforms DALLE2 as the best model for text-to-image generation. However, Imagen merely uses a T5 language model for text processing, which cannot ensure learning the semantic information of the text. Furthermore, the Efficient UNet leveraged by Imagen is not the best choice in image processing. To address these issues, we propose the Swinv2-Imagen, a novel text-to-image diffusion model based on a Hierarchical Visual Transformer and a Scene Graph incorporating a semantic layout. In the proposed model, the feature vectors of entities and relationships are extracted and involved in the diffusion model, effectively improving the quality of generated images. On top of that, we also introduce a Swin-Transformer-based UNet architecture, called Swinv2-Unet, which can address the problems stemming from the CNN convolution operations. Extensive experiments are conducted to evaluate the performance of the proposed model by using three real-world datasets, i.e. MSCOCO, CUB and MM-CelebA-HQ. The experimental results show that the proposed Swinv2-Imagen model outperforms several popular state-of-the-art methods.</t>
        </is>
      </c>
      <c r="M613" s="77" t="inlineStr">
        <is>
          <t>article</t>
        </is>
      </c>
      <c r="N613" s="77" t="inlineStr">
        <is>
          <t>en</t>
        </is>
      </c>
      <c r="O613" s="77" t="inlineStr">
        <is>
          <t>swinv2-imagen: hierarchical vision transformer diffusion models for text-to-image generation|ruijun li; weihua li; yi yang; hanyu wei; jianhua jiang; quan bai|2023</t>
        </is>
      </c>
      <c r="P613" s="77" t="inlineStr">
        <is>
          <t>No</t>
        </is>
      </c>
      <c r="Q613" s="77" t="inlineStr">
        <is>
          <t>Citations: 31</t>
        </is>
      </c>
    </row>
    <row r="614" ht="444.75" customHeight="1" s="57">
      <c r="A614" s="77" t="inlineStr">
        <is>
          <t>OA-0613</t>
        </is>
      </c>
      <c r="B614" s="77" t="inlineStr">
        <is>
          <t>Database</t>
        </is>
      </c>
      <c r="C614" s="77" t="inlineStr">
        <is>
          <t>OpenAlex</t>
        </is>
      </c>
      <c r="D614" s="94" t="n">
        <v>46287</v>
      </c>
      <c r="E614" s="77" t="inlineStr">
        <is>
          <t>Multiple queries (Q1-Q10)</t>
        </is>
      </c>
      <c r="F614" s="77" t="inlineStr">
        <is>
          <t>Dense Video Captioning With Early Linguistic Information Fusion</t>
        </is>
      </c>
      <c r="G614" s="77" t="inlineStr">
        <is>
          <t>Nayyer Aafaq; Ajmal Mian; Naveed Akhtar; Wei Liu; Mubarak Shah</t>
        </is>
      </c>
      <c r="H614" s="77" t="n">
        <v>2022</v>
      </c>
      <c r="I614" s="77" t="inlineStr">
        <is>
          <t>IEEE Transactions on Multimedia</t>
        </is>
      </c>
      <c r="J614" s="77" t="inlineStr">
        <is>
          <t>10.1109/tmm.2022.3146005</t>
        </is>
      </c>
      <c r="K614" s="95" t="inlineStr">
        <is>
          <t>https://doi.org/10.1109/tmm.2022.3146005</t>
        </is>
      </c>
      <c r="L614" s="77" t="inlineStr">
        <is>
          <t>Dense captioning methods generally detect events in videos first and then generate captions for the individual events. Events are localized solely based on the visual cues while ignoring the associated linguistic information and context. Whereas end-to-end learning may implicitly take guidance from language, these methods still fall short of the power of explicit modeling. In this paper, we propose aVisual-Semantic Embedding (ViSE) Frameworkthat models the word(s)-context distributional properties over the entire semantic space and computes weights for all then-gramssuch that higher weights are assigned to the more informativen-grams. The weights are accounted for in learning distributed representations of all the captions to construct a semantic space. To perform the contextualization of visual information and the constructed semantic space in a supervised manner, we designVisual-Semantic Joint Modeling Network (VSJM-Net). The learnedViSEembeddings are then temporally encoded with aHierarchical Descriptor Transformer (HDT). For caption generation, we exploit a transformer architecture to decode the input embeddings into natural language descriptions. Experiments on the large-scale ActivityNet Captions dataset and YouCook-II dataset demonstrate the efficacy of our method.</t>
        </is>
      </c>
      <c r="M614" s="77" t="inlineStr">
        <is>
          <t>article</t>
        </is>
      </c>
      <c r="N614" s="77" t="inlineStr">
        <is>
          <t>en</t>
        </is>
      </c>
      <c r="O614" s="77" t="inlineStr">
        <is>
          <t>dense video captioning with early linguistic information fusion|nayyer aafaq; ajmal mian; naveed akhtar; wei liu; mubarak shah|2022</t>
        </is>
      </c>
      <c r="P614" s="77" t="inlineStr">
        <is>
          <t>No</t>
        </is>
      </c>
      <c r="Q614" s="77" t="inlineStr">
        <is>
          <t>Citations: 40</t>
        </is>
      </c>
    </row>
    <row r="615" ht="165.65" customHeight="1" s="57">
      <c r="A615" s="77" t="inlineStr">
        <is>
          <t>OA-0614</t>
        </is>
      </c>
      <c r="B615" s="77" t="inlineStr">
        <is>
          <t>Database</t>
        </is>
      </c>
      <c r="C615" s="77" t="inlineStr">
        <is>
          <t>OpenAlex</t>
        </is>
      </c>
      <c r="D615" s="94" t="n">
        <v>46287</v>
      </c>
      <c r="E615" s="77" t="inlineStr">
        <is>
          <t>Multiple queries (Q1-Q10)</t>
        </is>
      </c>
      <c r="F615" s="77" t="inlineStr">
        <is>
          <t>How large language models including generative pre-trained transformer (GPT) 3 and 4 will impact medicine and surgery</t>
        </is>
      </c>
      <c r="G615" s="77" t="inlineStr">
        <is>
          <t>S. Atallah; N. R. Banda; Andrew Banda; N. A. Roeck</t>
        </is>
      </c>
      <c r="H615" s="77" t="n">
        <v>2023</v>
      </c>
      <c r="I615" s="77" t="inlineStr">
        <is>
          <t>Techniques in Coloproctology</t>
        </is>
      </c>
      <c r="J615" s="77" t="inlineStr">
        <is>
          <t>10.1007/s10151-023-02837-8</t>
        </is>
      </c>
      <c r="K615" s="95" t="inlineStr">
        <is>
          <t>https://doi.org/10.1007/s10151-023-02837-8</t>
        </is>
      </c>
      <c r="L615" s="77" t="n"/>
      <c r="M615" s="77" t="inlineStr">
        <is>
          <t>article</t>
        </is>
      </c>
      <c r="N615" s="77" t="inlineStr">
        <is>
          <t>en</t>
        </is>
      </c>
      <c r="O615" s="77" t="inlineStr">
        <is>
          <t>how large language models including generative pre-trained transformer (gpt) 3 and 4 will impact medicine and surgery|s. atallah; n. r. banda; andrew banda; n. a. roeck|2023</t>
        </is>
      </c>
      <c r="P615" s="77" t="inlineStr">
        <is>
          <t>No</t>
        </is>
      </c>
      <c r="Q615" s="77" t="inlineStr">
        <is>
          <t>Citations: 31</t>
        </is>
      </c>
    </row>
    <row r="616" ht="526.85" customHeight="1" s="57">
      <c r="A616" s="77" t="inlineStr">
        <is>
          <t>OA-0615</t>
        </is>
      </c>
      <c r="B616" s="77" t="inlineStr">
        <is>
          <t>Database</t>
        </is>
      </c>
      <c r="C616" s="77" t="inlineStr">
        <is>
          <t>OpenAlex</t>
        </is>
      </c>
      <c r="D616" s="94" t="n">
        <v>46287</v>
      </c>
      <c r="E616" s="77" t="inlineStr">
        <is>
          <t>Multiple queries (Q1-Q10)</t>
        </is>
      </c>
      <c r="F616" s="77" t="inlineStr">
        <is>
          <t>Large Language Models and the Reverse Turing Test</t>
        </is>
      </c>
      <c r="G616" s="77" t="inlineStr">
        <is>
          <t>Terrence J. Sejnowski</t>
        </is>
      </c>
      <c r="H616" s="77" t="n">
        <v>2023</v>
      </c>
      <c r="I616" s="77" t="inlineStr">
        <is>
          <t>Neural Computation</t>
        </is>
      </c>
      <c r="J616" s="77" t="inlineStr">
        <is>
          <t>10.1162/neco_a_01563</t>
        </is>
      </c>
      <c r="K616" s="95" t="inlineStr">
        <is>
          <t>https://doi.org/10.1162/neco_a_01563</t>
        </is>
      </c>
      <c r="L616" s="77" t="inlineStr">
        <is>
          <t>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is>
      </c>
      <c r="M616" s="77" t="inlineStr">
        <is>
          <t>article</t>
        </is>
      </c>
      <c r="N616" s="77" t="inlineStr">
        <is>
          <t>en</t>
        </is>
      </c>
      <c r="O616" s="77" t="inlineStr">
        <is>
          <t>large language models and the reverse turing test|terrence j. sejnowski|2023</t>
        </is>
      </c>
      <c r="P616" s="77" t="inlineStr">
        <is>
          <t>No</t>
        </is>
      </c>
      <c r="Q616" s="77" t="inlineStr">
        <is>
          <t>Citations: 169</t>
        </is>
      </c>
    </row>
    <row r="617" ht="411.9" customHeight="1" s="57">
      <c r="A617" s="77" t="inlineStr">
        <is>
          <t>OA-0616</t>
        </is>
      </c>
      <c r="B617" s="77" t="inlineStr">
        <is>
          <t>Database</t>
        </is>
      </c>
      <c r="C617" s="77" t="inlineStr">
        <is>
          <t>OpenAlex</t>
        </is>
      </c>
      <c r="D617" s="94" t="n">
        <v>46287</v>
      </c>
      <c r="E617" s="77" t="inlineStr">
        <is>
          <t>Multiple queries (Q1-Q10)</t>
        </is>
      </c>
      <c r="F617" s="77" t="inlineStr">
        <is>
          <t>A BiLSTM–Transformer and 2D CNN Architecture for Emotion Recognition from Speech</t>
        </is>
      </c>
      <c r="G617" s="77" t="inlineStr">
        <is>
          <t>Sera Kim; Seok-Pil Lee</t>
        </is>
      </c>
      <c r="H617" s="77" t="n">
        <v>2023</v>
      </c>
      <c r="I617" s="77" t="inlineStr">
        <is>
          <t>Electronics</t>
        </is>
      </c>
      <c r="J617" s="77" t="inlineStr">
        <is>
          <t>10.3390/electronics12194034</t>
        </is>
      </c>
      <c r="K617" s="95" t="inlineStr">
        <is>
          <t>https://doi.org/10.3390/electronics12194034</t>
        </is>
      </c>
      <c r="L617" s="77" t="inlineStr">
        <is>
          <t>The significance of emotion recognition technology is continuing to grow, and research in this field enables artificial intelligence to accurately understand and react to human emotions. This study aims to enhance the efficacy of emotion recognition from speech by using dimensionality reduction algorithms for visualization, effectively outlining emotion-specific audio features. As a model for emotion recognition, we propose a new model architecture that combines the bidirectional long short-term memory (BiLSTM)–Transformer and a 2D convolutional neural network (CNN). The BiLSTM–Transformer processes audio features to capture the sequence of speech patterns, while the 2D CNN handles Mel-Spectrograms to capture the spatial details of audio. To validate the proficiency of the model, the 10-fold cross-validation method is used. The methodology proposed in this study was applied to Emo-DB and RAVDESS, two major emotion recognition from speech databases, and achieved high unweighted accuracy rates of 95.65% and 80.19%, respectively. These results indicate that the use of the proposed transformer-based deep learning model with appropriate feature selection can enhance performance in emotion recognition from speech.</t>
        </is>
      </c>
      <c r="M617" s="77" t="inlineStr">
        <is>
          <t>article</t>
        </is>
      </c>
      <c r="N617" s="77" t="inlineStr">
        <is>
          <t>en</t>
        </is>
      </c>
      <c r="O617" s="77" t="inlineStr">
        <is>
          <t>a bilstm–transformer and 2d cnn architecture for emotion recognition from speech|sera kim; seok-pil lee|2023</t>
        </is>
      </c>
      <c r="P617" s="77" t="inlineStr">
        <is>
          <t>No</t>
        </is>
      </c>
      <c r="Q617" s="77" t="inlineStr">
        <is>
          <t>Citations: 43</t>
        </is>
      </c>
    </row>
    <row r="618" ht="280.55" customHeight="1" s="57">
      <c r="A618" s="77" t="inlineStr">
        <is>
          <t>OA-0617</t>
        </is>
      </c>
      <c r="B618" s="77" t="inlineStr">
        <is>
          <t>Database</t>
        </is>
      </c>
      <c r="C618" s="77" t="inlineStr">
        <is>
          <t>OpenAlex</t>
        </is>
      </c>
      <c r="D618" s="94" t="n">
        <v>46287</v>
      </c>
      <c r="E618" s="77" t="inlineStr">
        <is>
          <t>Multiple queries (Q1-Q10)</t>
        </is>
      </c>
      <c r="F618" s="77" t="inlineStr">
        <is>
          <t>An Attentive Survey of Attention Models</t>
        </is>
      </c>
      <c r="G618" s="77" t="inlineStr">
        <is>
          <t>Sneha Chaudhari; Varun Mithal; Gungor Polatkan; Rohan Ramanath</t>
        </is>
      </c>
      <c r="H618" s="77" t="n">
        <v>2021</v>
      </c>
      <c r="I618" s="77" t="inlineStr">
        <is>
          <t>ACM Transactions on Intelligent Systems and Technology</t>
        </is>
      </c>
      <c r="J618" s="77" t="inlineStr">
        <is>
          <t>10.1145/3465055</t>
        </is>
      </c>
      <c r="K618" s="95" t="inlineStr">
        <is>
          <t>https://doi.org/10.1145/3465055</t>
        </is>
      </c>
      <c r="L618" s="77" t="inlineStr">
        <is>
          <t>Attention Model has now become an important concept in neural networks that has been researched within diverse application domains. This survey provides a structured and comprehensive overview of the developments in modeling attention. In particular, we propose a taxonomy that groups existing techniques into coherent categories. We review salient neural architectures in which attention has been incorporated and discuss applications in which modeling attention has shown a significant impact. We also describe how attention has been used to improve the interpretability of neural networks. Finally, we discuss some future research directions in attention. We hope this survey will provide a succinct introduction to attention models and guide practitioners while developing approaches for their applications.</t>
        </is>
      </c>
      <c r="M618" s="77" t="inlineStr">
        <is>
          <t>article</t>
        </is>
      </c>
      <c r="N618" s="77" t="inlineStr">
        <is>
          <t>en</t>
        </is>
      </c>
      <c r="O618" s="77" t="inlineStr">
        <is>
          <t>an attentive survey of attention models|sneha chaudhari; varun mithal; gungor polatkan; rohan ramanath|2021</t>
        </is>
      </c>
      <c r="P618" s="77" t="inlineStr">
        <is>
          <t>No</t>
        </is>
      </c>
      <c r="Q618" s="77" t="inlineStr">
        <is>
          <t>Citations: 131</t>
        </is>
      </c>
    </row>
    <row r="619" ht="116.4" customHeight="1" s="57">
      <c r="A619" s="77" t="inlineStr">
        <is>
          <t>OA-0618</t>
        </is>
      </c>
      <c r="B619" s="77" t="inlineStr">
        <is>
          <t>Database</t>
        </is>
      </c>
      <c r="C619" s="77" t="inlineStr">
        <is>
          <t>OpenAlex</t>
        </is>
      </c>
      <c r="D619" s="94" t="n">
        <v>46287</v>
      </c>
      <c r="E619" s="77" t="inlineStr">
        <is>
          <t>Multiple queries (Q1-Q10)</t>
        </is>
      </c>
      <c r="F619" s="77" t="inlineStr">
        <is>
          <t>Deep generative models for peptide design</t>
        </is>
      </c>
      <c r="G619" s="77" t="inlineStr">
        <is>
          <t>Fang Wan; Daphne Kontogiorgos-Heintz; César de la Fuente‐Núñez</t>
        </is>
      </c>
      <c r="H619" s="77" t="n">
        <v>2022</v>
      </c>
      <c r="I619" s="77" t="inlineStr">
        <is>
          <t>Digital Discovery</t>
        </is>
      </c>
      <c r="J619" s="77" t="inlineStr">
        <is>
          <t>10.1039/d1dd00024a</t>
        </is>
      </c>
      <c r="K619" s="95" t="inlineStr">
        <is>
          <t>https://doi.org/10.1039/d1dd00024a</t>
        </is>
      </c>
      <c r="L619" s="77" t="inlineStr">
        <is>
          <t>). We conclude our review with a discussion of current limitations and future perspectives in this emerging field.</t>
        </is>
      </c>
      <c r="M619" s="77" t="inlineStr">
        <is>
          <t>article</t>
        </is>
      </c>
      <c r="N619" s="77" t="inlineStr">
        <is>
          <t>en</t>
        </is>
      </c>
      <c r="O619" s="77" t="inlineStr">
        <is>
          <t>deep generative models for peptide design|fang wan; daphne kontogiorgos-heintz; césar de la fuente‐núñez|2022</t>
        </is>
      </c>
      <c r="P619" s="77" t="inlineStr">
        <is>
          <t>No</t>
        </is>
      </c>
      <c r="Q619" s="77" t="inlineStr">
        <is>
          <t>Citations: 144</t>
        </is>
      </c>
    </row>
    <row r="620" ht="411.9" customHeight="1" s="57">
      <c r="A620" s="77" t="inlineStr">
        <is>
          <t>OA-0619</t>
        </is>
      </c>
      <c r="B620" s="77" t="inlineStr">
        <is>
          <t>Database</t>
        </is>
      </c>
      <c r="C620" s="77" t="inlineStr">
        <is>
          <t>OpenAlex</t>
        </is>
      </c>
      <c r="D620" s="94" t="n">
        <v>46287</v>
      </c>
      <c r="E620" s="77" t="inlineStr">
        <is>
          <t>Multiple queries (Q1-Q10)</t>
        </is>
      </c>
      <c r="F620" s="77" t="inlineStr">
        <is>
          <t>A self-attention–based neural network for three-dimensional multivariate modeling and its skillful ENSO predictions</t>
        </is>
      </c>
      <c r="G620" s="77" t="inlineStr">
        <is>
          <t>Lu Zhou; Rong‐Hua Zhang</t>
        </is>
      </c>
      <c r="H620" s="77" t="n">
        <v>2023</v>
      </c>
      <c r="I620" s="77" t="inlineStr">
        <is>
          <t>Science Advances</t>
        </is>
      </c>
      <c r="J620" s="77" t="inlineStr">
        <is>
          <t>10.1126/sciadv.adf2827</t>
        </is>
      </c>
      <c r="K620" s="95" t="inlineStr">
        <is>
          <t>https://doi.org/10.1126/sciadv.adf2827</t>
        </is>
      </c>
      <c r="L620" s="77" t="inlineStr">
        <is>
          <t>Large biases and uncertainties remain in real-time predictions of El Niño-Southern Oscillation (ENSO) using process-based dynamical models; recent advances in data-driven deep learning algorithms provide a promising mean to achieve superior skill in the tropical Pacific sea surface temperature (SST) modeling. Here, a specific self-attention-based neural network model is developed for ENSO predictions based on the much sought-after Transformer model, named 3D-Geoformer, which is used to predict three-dimensional (3D) upper-ocean temperature anomalies and wind stress anomalies. This purely data-driven and time-space attention-enhanced model achieves surprisingly high correlation skills for Niño 3.4 SST anomaly predictions made 18 months in advance and initiated beginning in boreal spring. Further, sensitivity experiments demonstrate that the 3D-Geoformer model can depict the evolution of upper-ocean temperature and the coupled ocean-atmosphere dynamics following the Bjerknes feedback mechanism during ENSO cycles. Such successful realizations of the self-attention-based model in ENSO predictions indicate its great potential for multidimensional spatiotemporal modeling in geoscience.</t>
        </is>
      </c>
      <c r="M620" s="77" t="inlineStr">
        <is>
          <t>article</t>
        </is>
      </c>
      <c r="N620" s="77" t="inlineStr">
        <is>
          <t>en</t>
        </is>
      </c>
      <c r="O620" s="77" t="inlineStr">
        <is>
          <t>a self-attention–based neural network for three-dimensional multivariate modeling and its skillful enso predictions|lu zhou; rong‐hua zhang|2023</t>
        </is>
      </c>
      <c r="P620" s="77" t="inlineStr">
        <is>
          <t>No</t>
        </is>
      </c>
      <c r="Q620" s="77" t="inlineStr">
        <is>
          <t>Citations: 168</t>
        </is>
      </c>
    </row>
    <row r="621" ht="477.6" customHeight="1" s="57">
      <c r="A621" s="77" t="inlineStr">
        <is>
          <t>OA-0620</t>
        </is>
      </c>
      <c r="B621" s="77" t="inlineStr">
        <is>
          <t>Database</t>
        </is>
      </c>
      <c r="C621" s="77" t="inlineStr">
        <is>
          <t>OpenAlex</t>
        </is>
      </c>
      <c r="D621" s="94" t="n">
        <v>46287</v>
      </c>
      <c r="E621" s="77" t="inlineStr">
        <is>
          <t>Multiple queries (Q1-Q10)</t>
        </is>
      </c>
      <c r="F621" s="77" t="inlineStr">
        <is>
          <t>SymFormer: End-to-End Symbolic Regression Using Transformer-Based Architecture</t>
        </is>
      </c>
      <c r="G621" s="77" t="inlineStr">
        <is>
          <t>Martin Vastl; Jonáš Kulhánek; Jiřı́ Kubalı́k; Erik Derner; Robert Babuška</t>
        </is>
      </c>
      <c r="H621" s="77" t="n">
        <v>2024</v>
      </c>
      <c r="I621" s="77" t="inlineStr">
        <is>
          <t>IEEE Access</t>
        </is>
      </c>
      <c r="J621" s="77" t="inlineStr">
        <is>
          <t>10.1109/access.2024.3374649</t>
        </is>
      </c>
      <c r="K621" s="95" t="inlineStr">
        <is>
          <t>https://doi.org/10.1109/access.2024.3374649</t>
        </is>
      </c>
      <c r="L621" s="77" t="inlineStr">
        <is>
          <t>Many real-world systems can be naturally described by mathematical formulas. The task of automatically constructing formulas to fit observed data is called symbolic regression. Evolutionary methods such as genetic programming have been commonly used to solve symbolic regression tasks, but they have significant drawbacks, such as high computational complexity. Recently, neural networks have been applied to symbolic regression, among which the transformer-based methods seem to be most promising. After training a transformer on a large number of formulas (in the order of days), the actual inference, i.e., finding a formula for new, unseen data, is very fast (in the order of seconds). This is considerably faster than state-of-the-art evolutionary methods. The main drawback of transformers is that they generate formulas without numerical constants, which have to be optimized separately, yielding suboptimal results. We propose a transformer-based approach called SymFormer, which predicts the formula by outputting the symbols and the constants simultaneously. This helps to generate formulas fitting the data more accurately. In addition, the constants provided by SymFormer serve as a good starting point for subsequent tuning via gradient descent to further improve the model accuracy. We show on several benchmarks that SymFormer outperforms state-of-the-art methods while having faster inference.</t>
        </is>
      </c>
      <c r="M621" s="77" t="inlineStr">
        <is>
          <t>article</t>
        </is>
      </c>
      <c r="N621" s="77" t="inlineStr">
        <is>
          <t>en</t>
        </is>
      </c>
      <c r="O621" s="77" t="inlineStr">
        <is>
          <t>symformer: end-to-end symbolic regression using transformer-based architecture|martin vastl; jonáš kulhánek; jiřı́ kubalı́k; erik derner; robert babuška|2024</t>
        </is>
      </c>
      <c r="P621" s="77" t="inlineStr">
        <is>
          <t>No</t>
        </is>
      </c>
      <c r="Q621" s="77" t="inlineStr">
        <is>
          <t>Citations: 38</t>
        </is>
      </c>
    </row>
    <row r="622" ht="379.1" customHeight="1" s="57">
      <c r="A622" s="77" t="inlineStr">
        <is>
          <t>OA-0621</t>
        </is>
      </c>
      <c r="B622" s="77" t="inlineStr">
        <is>
          <t>Database</t>
        </is>
      </c>
      <c r="C622" s="77" t="inlineStr">
        <is>
          <t>OpenAlex</t>
        </is>
      </c>
      <c r="D622" s="94" t="n">
        <v>46287</v>
      </c>
      <c r="E622" s="77" t="inlineStr">
        <is>
          <t>Multiple queries (Q1-Q10)</t>
        </is>
      </c>
      <c r="F622" s="77" t="inlineStr">
        <is>
          <t>A Review of Transformer-Based Approaches for Image Captioning</t>
        </is>
      </c>
      <c r="G622" s="77" t="inlineStr">
        <is>
          <t>Oscar Ondeng; Heywood Ouma; Peter O. Akuon</t>
        </is>
      </c>
      <c r="H622" s="77" t="n">
        <v>2023</v>
      </c>
      <c r="I622" s="77" t="inlineStr">
        <is>
          <t>Applied Sciences</t>
        </is>
      </c>
      <c r="J622" s="77" t="inlineStr">
        <is>
          <t>10.3390/app131911103</t>
        </is>
      </c>
      <c r="K622" s="95" t="inlineStr">
        <is>
          <t>https://doi.org/10.3390/app131911103</t>
        </is>
      </c>
      <c r="L622" s="77" t="inlineStr">
        <is>
          <t>Visual understanding is a research area that bridges the gap between computer vision and natural language processing. Image captioning is a visual understanding task in which natural language descriptions of images are automatically generated using vision-language models. The transformer architecture was initially developed in the context of natural language processing and quickly found application in the domain of computer vision. Its recent application to the task of image captioning has resulted in markedly improved performance. In this paper, we briefly look at the transformer architecture and its genesis in attention mechanisms. We more extensively review a number of transformer-based image captioning models, including those employing vision-language pre-training, which has resulted in several state-of-the-art models. We give a brief presentation of the commonly used datasets for image captioning and also carry out an analysis and comparison of the transformer-based captioning models. We conclude by giving some insights into challenges as well as future directions for research in this area.</t>
        </is>
      </c>
      <c r="M622" s="77" t="inlineStr">
        <is>
          <t>article</t>
        </is>
      </c>
      <c r="N622" s="77" t="inlineStr">
        <is>
          <t>en</t>
        </is>
      </c>
      <c r="O622" s="77" t="inlineStr">
        <is>
          <t>a review of transformer-based approaches for image captioning|oscar ondeng; heywood ouma; peter o. akuon|2023</t>
        </is>
      </c>
      <c r="P622" s="77" t="inlineStr">
        <is>
          <t>No</t>
        </is>
      </c>
      <c r="Q622" s="77" t="inlineStr">
        <is>
          <t>Citations: 31</t>
        </is>
      </c>
    </row>
    <row r="623" ht="444.75" customHeight="1" s="57">
      <c r="A623" s="77" t="inlineStr">
        <is>
          <t>OA-0622</t>
        </is>
      </c>
      <c r="B623" s="77" t="inlineStr">
        <is>
          <t>Database</t>
        </is>
      </c>
      <c r="C623" s="77" t="inlineStr">
        <is>
          <t>OpenAlex</t>
        </is>
      </c>
      <c r="D623" s="94" t="n">
        <v>46287</v>
      </c>
      <c r="E623" s="77" t="inlineStr">
        <is>
          <t>Multiple queries (Q1-Q10)</t>
        </is>
      </c>
      <c r="F623" s="77" t="inlineStr">
        <is>
          <t>An Overview of Vision Transformers for Image Processing: A Survey</t>
        </is>
      </c>
      <c r="G623" s="77" t="inlineStr">
        <is>
          <t>Ch. Sita Kameswari; J. Kavitha; T. Srinivas Reddy; Balaswamy Chinthaguntla; Senthil Kumar Jagatheesaperumal; Silvia Gaftandzhıeva; Rositsa Doneva</t>
        </is>
      </c>
      <c r="H623" s="77" t="n">
        <v>2023</v>
      </c>
      <c r="I623" s="77" t="inlineStr">
        <is>
          <t>International Journal of Advanced Computer Science and Applications</t>
        </is>
      </c>
      <c r="J623" s="77" t="inlineStr">
        <is>
          <t>10.14569/ijacsa.2023.0140830</t>
        </is>
      </c>
      <c r="K623" s="95" t="inlineStr">
        <is>
          <t>https://doi.org/10.14569/ijacsa.2023.0140830</t>
        </is>
      </c>
      <c r="L623" s="77" t="inlineStr">
        <is>
          <t>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t>
        </is>
      </c>
      <c r="M623" s="77" t="inlineStr">
        <is>
          <t>article</t>
        </is>
      </c>
      <c r="N623" s="77" t="inlineStr">
        <is>
          <t>en</t>
        </is>
      </c>
      <c r="O623" s="77" t="inlineStr">
        <is>
          <t>an overview of vision transformers for image processing: a survey|ch. sita kameswari; j. kavitha; t. srinivas reddy; balaswamy chinthaguntla; senthil kumar jagatheesaperumal; silvia gaftandzhıeva; rositsa doneva|2023</t>
        </is>
      </c>
      <c r="P623" s="77" t="inlineStr">
        <is>
          <t>No</t>
        </is>
      </c>
      <c r="Q623" s="77" t="inlineStr">
        <is>
          <t>Citations: 29</t>
        </is>
      </c>
    </row>
    <row r="624" ht="576.1" customHeight="1" s="57">
      <c r="A624" s="77" t="inlineStr">
        <is>
          <t>OA-0623</t>
        </is>
      </c>
      <c r="B624" s="77" t="inlineStr">
        <is>
          <t>Database</t>
        </is>
      </c>
      <c r="C624" s="77" t="inlineStr">
        <is>
          <t>OpenAlex</t>
        </is>
      </c>
      <c r="D624" s="94" t="n">
        <v>46287</v>
      </c>
      <c r="E624" s="77" t="inlineStr">
        <is>
          <t>Multiple queries (Q1-Q10)</t>
        </is>
      </c>
      <c r="F624" s="77" t="inlineStr">
        <is>
          <t>FuXi: a cascade machine learning forecasting system for 15-day global weather forecast</t>
        </is>
      </c>
      <c r="G624" s="77" t="inlineStr">
        <is>
          <t>Lei Chen; Xiaohui Zhong; Feng Zhang; Yuan Cheng; Yinghui Xu; Qi Yuan; Hao Li</t>
        </is>
      </c>
      <c r="H624" s="77" t="n">
        <v>2023</v>
      </c>
      <c r="I624" s="77" t="inlineStr">
        <is>
          <t>npj Climate and Atmospheric Science</t>
        </is>
      </c>
      <c r="J624" s="77" t="inlineStr">
        <is>
          <t>10.1038/s41612-023-00512-1</t>
        </is>
      </c>
      <c r="K624" s="95" t="inlineStr">
        <is>
          <t>https://doi.org/10.1038/s41612-023-00512-1</t>
        </is>
      </c>
      <c r="L624" s="77" t="inlineStr">
        <is>
          <t>Abstract Over the past few years, the rapid development of machine learning (ML) models for weather forecasting has led to state-of-the-art ML models that have superior performance compared to the European Centre for Medium-Range Weather Forecasts (ECMWF)’s high-resolution forecast (HRES), which is widely considered as the world’s best physics-based weather forecasting system. Specifically, ML models have outperformed HRES in 10-day forecasts with a spatial resolution of 0.25 ∘ . However, the challenge remains in mitigating the accumulation of forecast errors for longer effective forecasts, such as achieving comparable performance to the ECMWF ensemble in 15-day forecasts. Despite various efforts to reduce accumulation errors, such as implementing autoregressive multi-time step loss, relying on a single model has been found to be insufficient for achieving optimal performance in both short and long lead times. Therefore, we present FuXi, a cascaded ML weather forecasting system that provides 15-day global forecasts at a temporal resolution of 6 hours and a spatial resolution of 0.25 ∘ . FuXi is developed using 39 years of the ECMWF ERA5 reanalysis dataset. The performance evaluation demonstrates that FuXi has forecast performance comparable to ECMWF ensemble mean (EM) in 15-day forecasts. FuXi surpasses the skillful forecast lead time achieved by ECMWF HRES by extending the lead time for Z500 from 9.25 to 10.5 days and for T2M from 10 to 14.5 days. Moreover, the FuXi ensemble is created by perturbing initial conditions and model parameters, enabling it to provide forecast uncertainty and demonstrating promising results when compared to the ECMWF ensemble.</t>
        </is>
      </c>
      <c r="M624" s="77" t="inlineStr">
        <is>
          <t>article</t>
        </is>
      </c>
      <c r="N624" s="77" t="inlineStr">
        <is>
          <t>en</t>
        </is>
      </c>
      <c r="O624" s="77" t="inlineStr">
        <is>
          <t>fuxi: a cascade machine learning forecasting system for 15-day global weather forecast|lei chen; xiaohui zhong; feng zhang; yuan cheng; yinghui xu; qi yuan; hao li|2023</t>
        </is>
      </c>
      <c r="P624" s="77" t="inlineStr">
        <is>
          <t>No</t>
        </is>
      </c>
      <c r="Q624" s="77" t="inlineStr">
        <is>
          <t>Citations: 317</t>
        </is>
      </c>
    </row>
    <row r="625" ht="543.25" customHeight="1" s="57">
      <c r="A625" s="77" t="inlineStr">
        <is>
          <t>OA-0624</t>
        </is>
      </c>
      <c r="B625" s="77" t="inlineStr">
        <is>
          <t>Database</t>
        </is>
      </c>
      <c r="C625" s="77" t="inlineStr">
        <is>
          <t>OpenAlex</t>
        </is>
      </c>
      <c r="D625" s="94" t="n">
        <v>46287</v>
      </c>
      <c r="E625" s="77" t="inlineStr">
        <is>
          <t>Multiple queries (Q1-Q10)</t>
        </is>
      </c>
      <c r="F625" s="77" t="inlineStr">
        <is>
          <t>Analyzing Transformer Insulation Paper Prognostics and Health Management: A Modeling Framework Perspective</t>
        </is>
      </c>
      <c r="G625" s="77" t="inlineStr">
        <is>
          <t>Andrew Adewunmi Adekunle; I. Fofana; Patrick Picher; Esperanza Mariela Rodriguez-Celis; Oscar Henry Arroyo-Fernàndez</t>
        </is>
      </c>
      <c r="H625" s="77" t="n">
        <v>2024</v>
      </c>
      <c r="I625" s="77" t="inlineStr">
        <is>
          <t>IEEE Access</t>
        </is>
      </c>
      <c r="J625" s="77" t="inlineStr">
        <is>
          <t>10.1109/access.2024.3391823</t>
        </is>
      </c>
      <c r="K625" s="95" t="inlineStr">
        <is>
          <t>https://doi.org/10.1109/access.2024.3391823</t>
        </is>
      </c>
      <c r="L625" s="77" t="inlineStr">
        <is>
          <t>In the era of Industry 4.0, digital transformation has spurred the swift advancement of technologies, including intelligent predictive maintenance scheduling, prognostics and health management. The accurate prediction of remaining useful life plays a crucial role in these technologies as it extends power equipment’s safe operational duration and decreases the maintenance costs associated with unforeseen shutdowns. Also, the increased accessibility of data for monitoring system conditions has paved the way for the more immense adoption of machine learning models in prognostics and health management for power transformers. At the moment, with the ever-increasing demand for electricity, there is a corresponding increase in the degradation processes of power transformers. Transformers insulation system and more importantly, the paper insulation happens to be the principal part where the degradation is prominent. Therefore, an accurate prediction of the insulating paper condition through its degree of polymerization is required to guarantee the reliability of power transformers. In this regard, the predictions, reliability, and health monitoring of this power equipment can be actualized by modeling the degradation of transformer insulation paper through several machine learning frameworks. In this view, this review paper has been drafted not only to serve as a guide for researchers interested in the fields of transformer insulation system fault prognosis but also to offer insights into potential research directions as existing literature in modeling and evaluating transformer paper insulation is presented.</t>
        </is>
      </c>
      <c r="M625" s="77" t="inlineStr">
        <is>
          <t>article</t>
        </is>
      </c>
      <c r="N625" s="77" t="inlineStr">
        <is>
          <t>en</t>
        </is>
      </c>
      <c r="O625" s="77" t="inlineStr">
        <is>
          <t>analyzing transformer insulation paper prognostics and health management: a modeling framework perspective|andrew adewunmi adekunle; i. fofana; patrick picher; esperanza mariela rodriguez-celis; oscar henry arroyo-fernàndez|2024</t>
        </is>
      </c>
      <c r="P625" s="77" t="inlineStr">
        <is>
          <t>No</t>
        </is>
      </c>
      <c r="Q625" s="77" t="inlineStr">
        <is>
          <t>Citations: 27</t>
        </is>
      </c>
    </row>
    <row r="626" ht="395.5" customHeight="1" s="57">
      <c r="A626" s="77" t="inlineStr">
        <is>
          <t>OA-0625</t>
        </is>
      </c>
      <c r="B626" s="77" t="inlineStr">
        <is>
          <t>Database</t>
        </is>
      </c>
      <c r="C626" s="77" t="inlineStr">
        <is>
          <t>OpenAlex</t>
        </is>
      </c>
      <c r="D626" s="94" t="n">
        <v>46287</v>
      </c>
      <c r="E626" s="77" t="inlineStr">
        <is>
          <t>Multiple queries (Q1-Q10)</t>
        </is>
      </c>
      <c r="F626" s="77" t="inlineStr">
        <is>
          <t>Multimodal music emotion recognition in Indonesian songs based on CNN-LSTM, XLNet transformers</t>
        </is>
      </c>
      <c r="G626" s="77" t="inlineStr">
        <is>
          <t>Andrew Steven Sams; Amalia Zahra</t>
        </is>
      </c>
      <c r="H626" s="77" t="n">
        <v>2022</v>
      </c>
      <c r="I626" s="77" t="inlineStr">
        <is>
          <t>Bulletin of Electrical Engineering and Informatics</t>
        </is>
      </c>
      <c r="J626" s="77" t="inlineStr">
        <is>
          <t>10.11591/eei.v12i1.4231</t>
        </is>
      </c>
      <c r="K626" s="95" t="inlineStr">
        <is>
          <t>https://doi.org/10.11591/eei.v12i1.4231</t>
        </is>
      </c>
      <c r="L626" s="77" t="inlineStr">
        <is>
          <t>Music carries emotional information and allows the listener to feel the emotions contained in the music. This study proposes a multimodal music emotion recognition (MER) system using Indonesian song and lyrics data. In the proposed multimodal system, the audio data will use the mel spectrogram feature, and the lyrics feature will be extracted by going through the tokenizing process from XLNet. Convolutional long short term memory network (CNN-LSTM) performs the audio classification task, while XLNet transformers performs the lyrics classification task. The outputs of the two classification tasks are probability weight and actual prediction with the value of positive, neutral, and negative emotions, which are then combined using the stacking ensemble method. The combined output will be trained into an artificial neural network (ANN) model to get the best probability weight output. The multimodal system achieves the best performance with an accuracy of 80.56%. The results showed that the multimodal method of recognizing musical emotions gave better performance than the single modal method. In addition, hyperparameter tuning can affect the performance of multimodal systems.</t>
        </is>
      </c>
      <c r="M626" s="77" t="inlineStr">
        <is>
          <t>article</t>
        </is>
      </c>
      <c r="N626" s="77" t="inlineStr">
        <is>
          <t>en</t>
        </is>
      </c>
      <c r="O626" s="77" t="inlineStr">
        <is>
          <t>multimodal music emotion recognition in indonesian songs based on cnn-lstm, xlnet transformers|andrew steven sams; amalia zahra|2022</t>
        </is>
      </c>
      <c r="P626" s="77" t="inlineStr">
        <is>
          <t>No</t>
        </is>
      </c>
      <c r="Q626" s="77" t="inlineStr">
        <is>
          <t>Citations: 46</t>
        </is>
      </c>
    </row>
    <row r="627" ht="444.75" customHeight="1" s="57">
      <c r="A627" s="77" t="inlineStr">
        <is>
          <t>OA-0626</t>
        </is>
      </c>
      <c r="B627" s="77" t="inlineStr">
        <is>
          <t>Database</t>
        </is>
      </c>
      <c r="C627" s="77" t="inlineStr">
        <is>
          <t>OpenAlex</t>
        </is>
      </c>
      <c r="D627" s="94" t="n">
        <v>46287</v>
      </c>
      <c r="E627" s="77" t="inlineStr">
        <is>
          <t>Multiple queries (Q1-Q10)</t>
        </is>
      </c>
      <c r="F627" s="77" t="inlineStr">
        <is>
          <t>Deep Learning for Anomaly Detection in Time-Series Data: Review, Analysis, and Guidelines</t>
        </is>
      </c>
      <c r="G627" s="77" t="inlineStr">
        <is>
          <t>Kukjin Choi; Jihun Yi; Changhwa Park; Sungroh Yoon</t>
        </is>
      </c>
      <c r="H627" s="77" t="n">
        <v>2021</v>
      </c>
      <c r="I627" s="77" t="inlineStr">
        <is>
          <t>IEEE Access</t>
        </is>
      </c>
      <c r="J627" s="77" t="inlineStr">
        <is>
          <t>10.1109/access.2021.3107975</t>
        </is>
      </c>
      <c r="K627" s="95" t="inlineStr">
        <is>
          <t>https://doi.org/10.1109/access.2021.3107975</t>
        </is>
      </c>
      <c r="L627" s="77" t="inlineStr">
        <is>
          <t>As industries become automated and connectivity technologies advance, a wide range of systems continues to generate massive amounts of data. Many approaches have been proposed to extract principal indicators from the vast sea of data to represent the entire system state. Detecting anomalies using these indicators on time prevent potential accidents and economic losses. Anomaly detection in multivariate time series data poses a particular challenge because it requires simultaneous consideration of temporal dependencies and relationships between variables. Recent deep learning-based works have made impressive progress in this field. They are highly capable of learning representations of the large-scaled sequences in an unsupervised manner and identifying anomalies from the data. However, most of them are highly specific to the individual use case and thus require domain knowledge for appropriate deployment. This review provides a background on anomaly detection in time-series data and reviews the latest applications in the real world. Also, we comparatively analyze state-of-the-art deep-anomaly-detection models for time series with several benchmark datasets. Finally, we offer guidelines for appropriate model selection and training strategy for deep learning-based time series anomaly detection.</t>
        </is>
      </c>
      <c r="M627" s="77" t="inlineStr">
        <is>
          <t>article</t>
        </is>
      </c>
      <c r="N627" s="77" t="inlineStr">
        <is>
          <t>en</t>
        </is>
      </c>
      <c r="O627" s="77" t="inlineStr">
        <is>
          <t>deep learning for anomaly detection in time-series data: review, analysis, and guidelines|kukjin choi; jihun yi; changhwa park; sungroh yoon|2021</t>
        </is>
      </c>
      <c r="P627" s="77" t="inlineStr">
        <is>
          <t>No</t>
        </is>
      </c>
      <c r="Q627" s="77" t="inlineStr">
        <is>
          <t>Citations: 587</t>
        </is>
      </c>
    </row>
    <row r="628" ht="313.4" customHeight="1" s="57">
      <c r="A628" s="77" t="inlineStr">
        <is>
          <t>OA-0627</t>
        </is>
      </c>
      <c r="B628" s="77" t="inlineStr">
        <is>
          <t>Database</t>
        </is>
      </c>
      <c r="C628" s="77" t="inlineStr">
        <is>
          <t>OpenAlex</t>
        </is>
      </c>
      <c r="D628" s="94" t="n">
        <v>46287</v>
      </c>
      <c r="E628" s="77" t="inlineStr">
        <is>
          <t>Multiple queries (Q1-Q10)</t>
        </is>
      </c>
      <c r="F628" s="77" t="inlineStr">
        <is>
          <t>Foundation models and Transformers for anomaly detection: A survey</t>
        </is>
      </c>
      <c r="G628" s="77" t="inlineStr">
        <is>
          <t>Mouïn Ben Ammar; Arturo Mendoza; Nacim Belkhir; Antoine Manzanera; Gianni Franchi</t>
        </is>
      </c>
      <c r="H628" s="77" t="n">
        <v>2025</v>
      </c>
      <c r="I628" s="77" t="inlineStr">
        <is>
          <t>Information Fusion</t>
        </is>
      </c>
      <c r="J628" s="77" t="inlineStr">
        <is>
          <t>10.1016/j.inffus.2025.103517</t>
        </is>
      </c>
      <c r="K628" s="95" t="inlineStr">
        <is>
          <t>https://doi.org/10.1016/j.inffus.2025.103517</t>
        </is>
      </c>
      <c r="L628" s="77" t="inlineStr">
        <is>
          <t>In line with the development of deep learning, this survey examines the transformative role of Transformers and foundation models in advancing visual anomaly detection (VAD). We explore how these architectures, with their global receptive fields and adaptability, address challenges such as long-range dependency modeling, contextual modeling and data scarcity. The survey categorizes VAD methods into reconstruction-based, feature-based and zero/few-shot approaches, highlighting the paradigm shift brought about by foundation models. By integrating attention mechanisms and leveraging large-scale pre-training, Transformers and foundation models enable more robust, interpretable, and scalable anomaly detection solutions. This work provides a comprehensive review of state-of-the-art techniques, their strengths, limitations, and emerging trends in leveraging these architectures for VAD.</t>
        </is>
      </c>
      <c r="M628" s="77" t="inlineStr">
        <is>
          <t>article</t>
        </is>
      </c>
      <c r="N628" s="77" t="inlineStr">
        <is>
          <t>en</t>
        </is>
      </c>
      <c r="O628" s="77" t="inlineStr">
        <is>
          <t>foundation models and transformers for anomaly detection: a survey|mouïn ben ammar; arturo mendoza; nacim belkhir; antoine manzanera; gianni franchi|2025</t>
        </is>
      </c>
      <c r="P628" s="77" t="inlineStr">
        <is>
          <t>No</t>
        </is>
      </c>
      <c r="Q628" s="77" t="inlineStr">
        <is>
          <t>Citations: 16</t>
        </is>
      </c>
    </row>
    <row r="629" ht="576.1" customHeight="1" s="57">
      <c r="A629" s="77" t="inlineStr">
        <is>
          <t>OA-0628</t>
        </is>
      </c>
      <c r="B629" s="77" t="inlineStr">
        <is>
          <t>Database</t>
        </is>
      </c>
      <c r="C629" s="77" t="inlineStr">
        <is>
          <t>OpenAlex</t>
        </is>
      </c>
      <c r="D629" s="94" t="n">
        <v>46287</v>
      </c>
      <c r="E629" s="77" t="inlineStr">
        <is>
          <t>Multiple queries (Q1-Q10)</t>
        </is>
      </c>
      <c r="F629" s="77" t="inlineStr">
        <is>
          <t>Harnessing the Power of LLMs in Practice: A Survey on ChatGPT and Beyond</t>
        </is>
      </c>
      <c r="G629" s="77" t="inlineStr">
        <is>
          <t>Jingfeng Yang; Hongye Jin; Ruixiang Tang; Xiaotian Han; Qizhang Feng; Haoming Jiang; Shaochen Zhong; Bing Yin; Xia Hu</t>
        </is>
      </c>
      <c r="H629" s="77" t="n">
        <v>2024</v>
      </c>
      <c r="I629" s="77" t="inlineStr">
        <is>
          <t>ACM Transactions on Knowledge Discovery from Data</t>
        </is>
      </c>
      <c r="J629" s="77" t="inlineStr">
        <is>
          <t>10.1145/3649506</t>
        </is>
      </c>
      <c r="K629" s="95" t="inlineStr">
        <is>
          <t>https://doi.org/10.1145/3649506</t>
        </is>
      </c>
      <c r="L629" s="77" t="inlineStr">
        <is>
          <t>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t>
        </is>
      </c>
      <c r="M629" s="77" t="inlineStr">
        <is>
          <t>article</t>
        </is>
      </c>
      <c r="N629" s="77" t="inlineStr">
        <is>
          <t>en</t>
        </is>
      </c>
      <c r="O629" s="77" t="inlineStr">
        <is>
          <t>harnessing the power of llms in practice: a survey on chatgpt and beyond|jingfeng yang; hongye jin; ruixiang tang; xiaotian han; qizhang feng; haoming jiang; shaochen zhong; bing yin; xia hu|2024</t>
        </is>
      </c>
      <c r="P629" s="77" t="inlineStr">
        <is>
          <t>No</t>
        </is>
      </c>
      <c r="Q629" s="77" t="inlineStr">
        <is>
          <t>Citations: 495</t>
        </is>
      </c>
    </row>
    <row r="630" ht="543.25" customHeight="1" s="57">
      <c r="A630" s="77" t="inlineStr">
        <is>
          <t>OA-0629</t>
        </is>
      </c>
      <c r="B630" s="77" t="inlineStr">
        <is>
          <t>Database</t>
        </is>
      </c>
      <c r="C630" s="77" t="inlineStr">
        <is>
          <t>OpenAlex</t>
        </is>
      </c>
      <c r="D630" s="94" t="n">
        <v>46287</v>
      </c>
      <c r="E630" s="77" t="inlineStr">
        <is>
          <t>Multiple queries (Q1-Q10)</t>
        </is>
      </c>
      <c r="F630" s="77" t="inlineStr">
        <is>
          <t>Modules for Experiments in Stellar Astrophysics ( ): Convective Boundaries, Element Diffusion, and Massive Star Explosions</t>
        </is>
      </c>
      <c r="G630" s="77" t="inlineStr">
        <is>
          <t>Bill Paxton; Josiah Schwab; Evan B. Bauer; Lars Bildsten; С. И. Блинников; Paul C. Duffell; R. Farmer; Jared A. Goldberg; Pablo Marchant; E. I. Sorokina; Anne Thoul; R. H. D. Townsend; F. X. Timmes</t>
        </is>
      </c>
      <c r="H630" s="77" t="n">
        <v>2018</v>
      </c>
      <c r="I630" s="77" t="inlineStr">
        <is>
          <t>The Astrophysical Journal Supplement Series</t>
        </is>
      </c>
      <c r="J630" s="77" t="inlineStr">
        <is>
          <t>10.3847/1538-4365/aaa5a8</t>
        </is>
      </c>
      <c r="K630" s="95" t="inlineStr">
        <is>
          <t>https://doi.org/10.3847/1538-4365/aaa5a8</t>
        </is>
      </c>
      <c r="L630" s="77" t="inlineStr">
        <is>
          <t>Abstract We update the capabilities of the software instrument Modules for Experiments in Stellar Astrophysics ( MESA ) and enhance its ease of use and availability. Our new approach to locating convective boundaries is consistent with the physics of convection, and yields reliable values of the convective-core mass during both hydrogenand helium-burning phases. Stars with become white dwarfs and cool to the point where the electrons are degenerate and the ions are strongly coupled, a realm now available to study with MESA due to improved treatments of element diffusion, latent heat release, and blending of equations of state. Studies of the final fates of massive stars are extended in MESA by our addition of an approximate Riemann solver that captures shocks and conserves energy to high accuracy during dynamic epochs. We also introduce a 1D capability for modeling the effects of Rayleigh–Taylor instabilities that, in combination with the coupling to a public version of the radiation transfer instrument, creates new avenues for exploring Type II supernova properties. These capabilities are exhibited with exploratory models of pair-instability supernovae, pulsational pair-instability supernovae, and the formation of stellar-mass black holes. The applicability of MESA is now widened by the capability to import multidimensional hydrodynamic models into MESA . We close by introducing software modules for handling floating point exceptions and stellar model optimization, as well as four new software tools— , -Docker, , and mesastar.org—to enhance MESA ’s education and research impact.</t>
        </is>
      </c>
      <c r="M630" s="77" t="inlineStr">
        <is>
          <t>article</t>
        </is>
      </c>
      <c r="N630" s="77" t="inlineStr">
        <is>
          <t>en</t>
        </is>
      </c>
      <c r="O630" s="77" t="inlineStr">
        <is>
          <t>modules for experiments in stellar astrophysics ( ): convective boundaries, element diffusion, and massive star explosions|bill paxton; josiah schwab; evan b. bauer; lars bildsten; с. и. блинников; paul c. duffell; r. farmer; jared a. goldberg; pablo marchant; e. i. sorokina; anne thoul; r. h. d. townsend; f. x. timmes|2018</t>
        </is>
      </c>
      <c r="P630" s="77" t="inlineStr">
        <is>
          <t>No</t>
        </is>
      </c>
      <c r="Q630" s="77" t="inlineStr">
        <is>
          <t>Citations: 2132</t>
        </is>
      </c>
    </row>
    <row r="631" ht="477.6" customHeight="1" s="57">
      <c r="A631" s="77" t="inlineStr">
        <is>
          <t>OA-0630</t>
        </is>
      </c>
      <c r="B631" s="77" t="inlineStr">
        <is>
          <t>Database</t>
        </is>
      </c>
      <c r="C631" s="77" t="inlineStr">
        <is>
          <t>OpenAlex</t>
        </is>
      </c>
      <c r="D631" s="94" t="n">
        <v>46287</v>
      </c>
      <c r="E631" s="77" t="inlineStr">
        <is>
          <t>Multiple queries (Q1-Q10)</t>
        </is>
      </c>
      <c r="F631" s="77" t="inlineStr">
        <is>
          <t>Net emission reductions from electric cars and heat pumps in 59 world regions over time</t>
        </is>
      </c>
      <c r="G631" s="77" t="inlineStr">
        <is>
          <t>Florian Knobloch; Steef V. Hanssen; Aileen Lam; Hector Pollitt; Pablo Salas; Unnada Chewpreecha; Mark A. J. Huijbregts; Jean-François Mercure</t>
        </is>
      </c>
      <c r="H631" s="77" t="n">
        <v>2020</v>
      </c>
      <c r="I631" s="77" t="inlineStr">
        <is>
          <t>Nature Sustainability</t>
        </is>
      </c>
      <c r="J631" s="77" t="inlineStr">
        <is>
          <t>10.1038/s41893-020-0488-7</t>
        </is>
      </c>
      <c r="K631" s="95" t="inlineStr">
        <is>
          <t>https://doi.org/10.1038/s41893-020-0488-7</t>
        </is>
      </c>
      <c r="L631" s="77" t="inlineStr">
        <is>
          <t>The electrification of passenger road transport and household heating features prominently in current and planned policy frameworks to achieve greenhouse gas emissions reduction targets. However, since electricity generation involves using fossil fuels, it is not established where and when the replacement of fossil-fuel-based technologies by electric cars and heat pumps can effectively reduce overall emissions. Could electrification policies backfire by promoting their diffusion before electricity is decarbonized? Here we analyse current and future emissions trade-offs in 59 world regions with heterogeneous households, by combining forward-looking integrated assessment model simulations with bottom-up life-cycle assessments. We show that already under current carbon intensities of electricity generation, electric cars and heat pumps are less emission intensive than fossil-fuel-based alternatives in 53 world regions, representing 95% of the global transport and heating demand. Even if future end-use electrification is not matched by rapid power-sector decarbonization, it will probably reduce emissions in almost all world regions. Little is known about the actual effects of electrification policies on carbon emissions. This study shows that, under current carbon intensities of electricity generation, electric cars and heat pumps are less emission intensive than fossil-fuel-based alternatives in 53 of 59 world regions.</t>
        </is>
      </c>
      <c r="M631" s="77" t="inlineStr">
        <is>
          <t>article</t>
        </is>
      </c>
      <c r="N631" s="77" t="inlineStr">
        <is>
          <t>en</t>
        </is>
      </c>
      <c r="O631" s="77" t="inlineStr">
        <is>
          <t>net emission reductions from electric cars and heat pumps in 59 world regions over time|florian knobloch; steef v. hanssen; aileen lam; hector pollitt; pablo salas; unnada chewpreecha; mark a. j. huijbregts; jean-françois mercure|2020</t>
        </is>
      </c>
      <c r="P631" s="77" t="inlineStr">
        <is>
          <t>No</t>
        </is>
      </c>
      <c r="Q631" s="77" t="inlineStr">
        <is>
          <t>Citations: 412</t>
        </is>
      </c>
    </row>
    <row r="632" ht="362.65" customHeight="1" s="57">
      <c r="A632" s="77" t="inlineStr">
        <is>
          <t>OA-0631</t>
        </is>
      </c>
      <c r="B632" s="77" t="inlineStr">
        <is>
          <t>Database</t>
        </is>
      </c>
      <c r="C632" s="77" t="inlineStr">
        <is>
          <t>OpenAlex</t>
        </is>
      </c>
      <c r="D632" s="94" t="n">
        <v>46287</v>
      </c>
      <c r="E632" s="77" t="inlineStr">
        <is>
          <t>Multiple queries (Q1-Q10)</t>
        </is>
      </c>
      <c r="F632" s="77" t="inlineStr">
        <is>
          <t>Human mobility: Models and applications</t>
        </is>
      </c>
      <c r="G632" s="77" t="inlineStr">
        <is>
          <t>Hugo Barbosa; Marc Barthélemy; Gourab Ghoshal; Charlotte James; Maxime Lenormand; Thomas Louail; Ronaldo Menezes; José J. Ramasco; Filippo Simini; Marcello Tomasini</t>
        </is>
      </c>
      <c r="H632" s="77" t="n">
        <v>2018</v>
      </c>
      <c r="I632" s="77" t="inlineStr">
        <is>
          <t>Physics Reports</t>
        </is>
      </c>
      <c r="J632" s="77" t="inlineStr">
        <is>
          <t>10.1016/j.physrep.2018.01.001</t>
        </is>
      </c>
      <c r="K632" s="95" t="inlineStr">
        <is>
          <t>https://doi.org/10.1016/j.physrep.2018.01.001</t>
        </is>
      </c>
      <c r="L632" s="77" t="inlineStr">
        <is>
          <t>Recent years have witnessed an explosion of extensive geolocated datasets related to human movement, enabling scientists to quantitatively study individual and collective mobility patterns, and to generate models that can capture and reproduce the spatiotem-poral structures and regularities in human trajectories. The study of human mobility is especially important for applications such as estimating migratory flows, traffic forecasting , urban planning, and epidemic modeling. In this survey, we review the approaches developed to reproduce various mobility patterns, with the main focus on recent developments. This review can be used both as an introduction to the fundamental modeling principles of human mobility, and as a collection of technical methods applicable to specific mobility-related problems. The review organizes the subject by differentiating between individual and population mobility and also between short-range and long-range mobility. Throughout the text the description of the theory is intertwined with real-world applications.</t>
        </is>
      </c>
      <c r="M632" s="77" t="inlineStr">
        <is>
          <t>article</t>
        </is>
      </c>
      <c r="N632" s="77" t="inlineStr">
        <is>
          <t>en</t>
        </is>
      </c>
      <c r="O632" s="77" t="inlineStr">
        <is>
          <t>human mobility: models and applications|hugo barbosa; marc barthélemy; gourab ghoshal; charlotte james; maxime lenormand; thomas louail; ronaldo menezes; josé j. ramasco; filippo simini; marcello tomasini|2018</t>
        </is>
      </c>
      <c r="P632" s="77" t="inlineStr">
        <is>
          <t>No</t>
        </is>
      </c>
      <c r="Q632" s="77" t="inlineStr">
        <is>
          <t>Citations: 1056</t>
        </is>
      </c>
    </row>
    <row r="633" ht="362.65" customHeight="1" s="57">
      <c r="A633" s="77" t="inlineStr">
        <is>
          <t>OA-0632</t>
        </is>
      </c>
      <c r="B633" s="77" t="inlineStr">
        <is>
          <t>Database</t>
        </is>
      </c>
      <c r="C633" s="77" t="inlineStr">
        <is>
          <t>OpenAlex</t>
        </is>
      </c>
      <c r="D633" s="94" t="n">
        <v>46287</v>
      </c>
      <c r="E633" s="77" t="inlineStr">
        <is>
          <t>Multiple queries (Q1-Q10)</t>
        </is>
      </c>
      <c r="F633" s="77" t="inlineStr">
        <is>
          <t>Hybrid simulation modelling in operational research: A state-of-the-art review</t>
        </is>
      </c>
      <c r="G633" s="77" t="inlineStr">
        <is>
          <t>Sally Brailsford; Tillal Eldabi; Martin Kunc; Navonil Mustafee; Andrés F. Osorio</t>
        </is>
      </c>
      <c r="H633" s="77" t="n">
        <v>2018</v>
      </c>
      <c r="I633" s="77" t="inlineStr">
        <is>
          <t>European Journal of Operational Research</t>
        </is>
      </c>
      <c r="J633" s="77" t="inlineStr">
        <is>
          <t>10.1016/j.ejor.2018.10.025</t>
        </is>
      </c>
      <c r="K633" s="95" t="inlineStr">
        <is>
          <t>https://doi.org/10.1016/j.ejor.2018.10.025</t>
        </is>
      </c>
      <c r="L633" s="77" t="inlineStr">
        <is>
          <t>Hybrid simulation (defined as a modelling approach that combines two or more of the following methods: discrete-event simulation, system dynamics, and agent-based simulation) has experienced near-exponential growth in popularity in the past two decades. However, a large proportion of the academic literature on hybrid simulation is found in computer science and engineering journals. Given the importance of this emerging area and its relevance to operational research, this paper provides a review of the topic from an OR perspective. The results of a review of the hybrid simulation literature are presented, using a novel framework based on the simulation lifecycle that will be useful for future modellers and authors alike. Promising areas for future research are identified: these include the development of new methods for conceptual modelling and for model validation. Currently the main application areas are healthcare, supply chain management and manufacturing, and the majority of published models combine discrete-event simulation and system dynamics.</t>
        </is>
      </c>
      <c r="M633" s="77" t="inlineStr">
        <is>
          <t>article</t>
        </is>
      </c>
      <c r="N633" s="77" t="inlineStr">
        <is>
          <t>en</t>
        </is>
      </c>
      <c r="O633" s="77" t="inlineStr">
        <is>
          <t>hybrid simulation modelling in operational research: a state-of-the-art review|sally brailsford; tillal eldabi; martin kunc; navonil mustafee; andrés f. osorio|2018</t>
        </is>
      </c>
      <c r="P633" s="77" t="inlineStr">
        <is>
          <t>No</t>
        </is>
      </c>
      <c r="Q633" s="77" t="inlineStr">
        <is>
          <t>Citations: 407</t>
        </is>
      </c>
    </row>
    <row r="634" ht="970.1" customHeight="1" s="57">
      <c r="A634" s="77" t="inlineStr">
        <is>
          <t>OA-0633</t>
        </is>
      </c>
      <c r="B634" s="77" t="inlineStr">
        <is>
          <t>Database</t>
        </is>
      </c>
      <c r="C634" s="77" t="inlineStr">
        <is>
          <t>OpenAlex</t>
        </is>
      </c>
      <c r="D634" s="94" t="n">
        <v>46287</v>
      </c>
      <c r="E634" s="77" t="inlineStr">
        <is>
          <t>Multiple queries (Q1-Q10)</t>
        </is>
      </c>
      <c r="F634" s="77" t="inlineStr">
        <is>
          <t>The Community Land Model Version 5: Description of New Features, Benchmarking, and Impact of Forcing Uncertainty</t>
        </is>
      </c>
      <c r="G634" s="77" t="inlineStr">
        <is>
          <t>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t>
        </is>
      </c>
      <c r="H634" s="77" t="n">
        <v>2019</v>
      </c>
      <c r="I634" s="77" t="inlineStr">
        <is>
          <t>Journal of Advances in Modeling Earth Systems</t>
        </is>
      </c>
      <c r="J634" s="77" t="inlineStr">
        <is>
          <t>10.1029/2018ms001583</t>
        </is>
      </c>
      <c r="K634" s="95" t="inlineStr">
        <is>
          <t>https://doi.org/10.1029/2018ms001583</t>
        </is>
      </c>
      <c r="L634" s="77" t="inlineStr">
        <is>
          <t>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t>
        </is>
      </c>
      <c r="M634" s="77" t="inlineStr">
        <is>
          <t>article</t>
        </is>
      </c>
      <c r="N634" s="77" t="inlineStr">
        <is>
          <t>en</t>
        </is>
      </c>
      <c r="O634" s="77" t="inlineStr">
        <is>
          <t>the community land model version 5: description of new features, benchmarking, and impact of forcing uncertainty|david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zeng|2019</t>
        </is>
      </c>
      <c r="P634" s="77" t="inlineStr">
        <is>
          <t>No</t>
        </is>
      </c>
      <c r="Q634" s="77" t="inlineStr">
        <is>
          <t>Citations: 2194</t>
        </is>
      </c>
    </row>
    <row r="635" ht="559.7" customHeight="1" s="57">
      <c r="A635" s="77" t="inlineStr">
        <is>
          <t>OA-0634</t>
        </is>
      </c>
      <c r="B635" s="77" t="inlineStr">
        <is>
          <t>Database</t>
        </is>
      </c>
      <c r="C635" s="77" t="inlineStr">
        <is>
          <t>OpenAlex</t>
        </is>
      </c>
      <c r="D635" s="94" t="n">
        <v>46287</v>
      </c>
      <c r="E635" s="77" t="inlineStr">
        <is>
          <t>Multiple queries (Q1-Q10)</t>
        </is>
      </c>
      <c r="F635" s="77" t="inlineStr">
        <is>
          <t>Industry 4.0 and circular economy: Operational excellence for sustainable reverse supply chain performance</t>
        </is>
      </c>
      <c r="G635" s="77" t="inlineStr">
        <is>
          <t>Navin K. Dev; Ravi Shankar; Fahham Hasan Qaiser</t>
        </is>
      </c>
      <c r="H635" s="77" t="n">
        <v>2019</v>
      </c>
      <c r="I635" s="77" t="inlineStr">
        <is>
          <t>Resources Conservation and Recycling</t>
        </is>
      </c>
      <c r="J635" s="77" t="inlineStr">
        <is>
          <t>10.1016/j.resconrec.2019.104583</t>
        </is>
      </c>
      <c r="K635" s="95" t="inlineStr">
        <is>
          <t>https://doi.org/10.1016/j.resconrec.2019.104583</t>
        </is>
      </c>
      <c r="L635" s="77" t="inlineStr">
        <is>
          <t>Abstract 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is>
      </c>
      <c r="M635" s="77" t="inlineStr">
        <is>
          <t>article</t>
        </is>
      </c>
      <c r="N635" s="77" t="inlineStr">
        <is>
          <t>en</t>
        </is>
      </c>
      <c r="O635" s="77" t="inlineStr">
        <is>
          <t>industry 4.0 and circular economy: operational excellence for sustainable reverse supply chain performance|navin k. dev; ravi shankar; fahham hasan qaiser|2019</t>
        </is>
      </c>
      <c r="P635" s="77" t="inlineStr">
        <is>
          <t>No</t>
        </is>
      </c>
      <c r="Q635" s="77" t="inlineStr">
        <is>
          <t>Citations: 491</t>
        </is>
      </c>
    </row>
    <row r="636" ht="526.85" customHeight="1" s="57">
      <c r="A636" s="77" t="inlineStr">
        <is>
          <t>OA-0635</t>
        </is>
      </c>
      <c r="B636" s="77" t="inlineStr">
        <is>
          <t>Database</t>
        </is>
      </c>
      <c r="C636" s="77" t="inlineStr">
        <is>
          <t>OpenAlex</t>
        </is>
      </c>
      <c r="D636" s="94" t="n">
        <v>46287</v>
      </c>
      <c r="E636" s="77" t="inlineStr">
        <is>
          <t>Multiple queries (Q1-Q10)</t>
        </is>
      </c>
      <c r="F636" s="77" t="inlineStr">
        <is>
          <t>Large language models empowered agent-based modeling and simulation: a survey and perspectives</t>
        </is>
      </c>
      <c r="G636" s="77" t="inlineStr">
        <is>
          <t>Chen Gao; Xiaochong Lan; Nian Li; Yuan Yuan; Jingtao Ding; Zhilun Zhou; Fengli Xu; Yong Li</t>
        </is>
      </c>
      <c r="H636" s="77" t="n">
        <v>2024</v>
      </c>
      <c r="I636" s="77" t="inlineStr">
        <is>
          <t>Humanities and Social Sciences Communications</t>
        </is>
      </c>
      <c r="J636" s="77" t="inlineStr">
        <is>
          <t>10.1057/s41599-024-03611-3</t>
        </is>
      </c>
      <c r="K636" s="95" t="inlineStr">
        <is>
          <t>https://doi.org/10.1057/s41599-024-03611-3</t>
        </is>
      </c>
      <c r="L636" s="77" t="inlineStr">
        <is>
          <t>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t>
        </is>
      </c>
      <c r="M636" s="77" t="inlineStr">
        <is>
          <t>article</t>
        </is>
      </c>
      <c r="N636" s="77" t="inlineStr">
        <is>
          <t>en</t>
        </is>
      </c>
      <c r="O636" s="77" t="inlineStr">
        <is>
          <t>large language models empowered agent-based modeling and simulation: a survey and perspectives|chen gao; xiaochong lan; nian li; yuan yuan; jingtao ding; zhilun zhou; fengli xu; yong li|2024</t>
        </is>
      </c>
      <c r="P636" s="77" t="inlineStr">
        <is>
          <t>No</t>
        </is>
      </c>
      <c r="Q636" s="77" t="inlineStr">
        <is>
          <t>Citations: 260</t>
        </is>
      </c>
    </row>
    <row r="637" ht="477.6" customHeight="1" s="57">
      <c r="A637" s="77" t="inlineStr">
        <is>
          <t>OA-0636</t>
        </is>
      </c>
      <c r="B637" s="77" t="inlineStr">
        <is>
          <t>Database</t>
        </is>
      </c>
      <c r="C637" s="77" t="inlineStr">
        <is>
          <t>OpenAlex</t>
        </is>
      </c>
      <c r="D637" s="94" t="n">
        <v>46287</v>
      </c>
      <c r="E637" s="77" t="inlineStr">
        <is>
          <t>Multiple queries (Q1-Q10)</t>
        </is>
      </c>
      <c r="F637" s="77" t="inlineStr">
        <is>
          <t>A review: On path planning strategies for navigation of mobile robot</t>
        </is>
      </c>
      <c r="G637" s="77" t="inlineStr">
        <is>
          <t>B. K. Patle; Ganesh Babu L; Anish Pandey; Dayal R. Parhi; A. Jagadeesh</t>
        </is>
      </c>
      <c r="H637" s="77" t="n">
        <v>2019</v>
      </c>
      <c r="I637" s="77" t="inlineStr">
        <is>
          <t>Defence Technology</t>
        </is>
      </c>
      <c r="J637" s="77" t="inlineStr">
        <is>
          <t>10.1016/j.dt.2019.04.011</t>
        </is>
      </c>
      <c r="K637" s="95" t="inlineStr">
        <is>
          <t>https://doi.org/10.1016/j.dt.2019.04.011</t>
        </is>
      </c>
      <c r="L637" s="77" t="inlineStr">
        <is>
          <t>This paper presents the rigorous study of mobile robot navigation techniques used so far. The step by step investigations of classical and reactive approaches are made here to understand the development of path planning strategies in various environmental conditions and to identify research gap. The classical approaches such as cell decomposition (CD), roadmap approach (RA), artificial potential field (APF); reactive approaches such as genetic algorithm (GA), fuzzy logic (FL), neural network (NN), firefly algorithm (FA), particle swarm optimization (PSO), ant colony optimization (ACO), bacterial foraging optimization (BFO), artificial bee colony (ABC), cuckoo search (CS), shuffled frog leaping algorithm (SFLA) and other miscellaneous algorithms (OMA) are considered for study. The navigation over static and dynamic condition is analyzed (for single and multiple robot systems) and it has been observed that the reactive approaches are more robust and perform well in all terrain when compared to classical approaches. It is also observed that the reactive approaches are used to improve the performance of the classical approaches as a hybrid algorithm. Hence, reactive approaches are more popular and widely used for path planning of mobile robot. The paper concludes with tabular data and charts comparing the frequency of individual navigational strategies which can be used for specific application in robotics.</t>
        </is>
      </c>
      <c r="M637" s="77" t="inlineStr">
        <is>
          <t>article</t>
        </is>
      </c>
      <c r="N637" s="77" t="inlineStr">
        <is>
          <t>en</t>
        </is>
      </c>
      <c r="O637" s="77" t="inlineStr">
        <is>
          <t>a review: on path planning strategies for navigation of mobile robot|b. k. patle; ganesh babu l; anish pandey; dayal r. parhi; a. jagadeesh|2019</t>
        </is>
      </c>
      <c r="P637" s="77" t="inlineStr">
        <is>
          <t>No</t>
        </is>
      </c>
      <c r="Q637" s="77" t="inlineStr">
        <is>
          <t>Citations: 913</t>
        </is>
      </c>
    </row>
    <row r="638" ht="576.1" customHeight="1" s="57">
      <c r="A638" s="77" t="inlineStr">
        <is>
          <t>OA-0637</t>
        </is>
      </c>
      <c r="B638" s="77" t="inlineStr">
        <is>
          <t>Database</t>
        </is>
      </c>
      <c r="C638" s="77" t="inlineStr">
        <is>
          <t>OpenAlex</t>
        </is>
      </c>
      <c r="D638" s="94" t="n">
        <v>46287</v>
      </c>
      <c r="E638" s="77" t="inlineStr">
        <is>
          <t>Multiple queries (Q1-Q10)</t>
        </is>
      </c>
      <c r="F638" s="77" t="inlineStr">
        <is>
          <t>Efficient ancestry and mutation simulation with msprime 1.0</t>
        </is>
      </c>
      <c r="G638" s="77" t="inlineStr">
        <is>
          <t>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t>
        </is>
      </c>
      <c r="H638" s="77" t="n">
        <v>2021</v>
      </c>
      <c r="I638" s="77" t="inlineStr">
        <is>
          <t>Genetics</t>
        </is>
      </c>
      <c r="J638" s="77" t="inlineStr">
        <is>
          <t>10.1093/genetics/iyab229</t>
        </is>
      </c>
      <c r="K638" s="95" t="inlineStr">
        <is>
          <t>https://doi.org/10.1093/genetics/iyab229</t>
        </is>
      </c>
      <c r="L638" s="77" t="inlineStr">
        <is>
          <t>Stochastic simulation is a key tool in population genetics, since the models involved are often analytically intractable and simulation is usually the only way of obtaining ground-truth data to evaluate inferences. Because of this, a large number of specialized simulation programs have been developed, each filling a particular niche, but with largely overlapping functionality and a substantial duplication of effort. Here, we introduce msprime version 1.0, which efficiently implements ancestry and mutation simulations based on the succinct tree sequence data structure and the tskit library. We summarize msprime's many features, and show that its performance is excellent, often many times faster and more memory efficient than specialized alternatives. These high-performance features have been thoroughly tested and validated, and built using a collaborative, open source development model, which reduces duplication of effort and promotes software quality via community engagement.</t>
        </is>
      </c>
      <c r="M638" s="77" t="inlineStr">
        <is>
          <t>article</t>
        </is>
      </c>
      <c r="N638" s="77" t="inlineStr">
        <is>
          <t>en</t>
        </is>
      </c>
      <c r="O638" s="77" t="inlineStr">
        <is>
          <t>efficient ancestry and mutation simulation with msprime 1.0|franz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kelleher|2021</t>
        </is>
      </c>
      <c r="P638" s="77" t="inlineStr">
        <is>
          <t>No</t>
        </is>
      </c>
      <c r="Q638" s="77" t="inlineStr">
        <is>
          <t>Citations: 539</t>
        </is>
      </c>
    </row>
    <row r="639" ht="641.75" customHeight="1" s="57">
      <c r="A639" s="77" t="inlineStr">
        <is>
          <t>OA-0638</t>
        </is>
      </c>
      <c r="B639" s="77" t="inlineStr">
        <is>
          <t>Database</t>
        </is>
      </c>
      <c r="C639" s="77" t="inlineStr">
        <is>
          <t>OpenAlex</t>
        </is>
      </c>
      <c r="D639" s="94" t="n">
        <v>46287</v>
      </c>
      <c r="E639" s="77" t="inlineStr">
        <is>
          <t>Multiple queries (Q1-Q10)</t>
        </is>
      </c>
      <c r="F639" s="77" t="inlineStr">
        <is>
          <t>Guided Search 6.0: An updated model of visual search</t>
        </is>
      </c>
      <c r="G639" s="77" t="inlineStr">
        <is>
          <t>Jeremy M. Wolfe</t>
        </is>
      </c>
      <c r="H639" s="77" t="n">
        <v>2021</v>
      </c>
      <c r="I639" s="77" t="inlineStr">
        <is>
          <t>Psychonomic Bulletin &amp; Review</t>
        </is>
      </c>
      <c r="J639" s="77" t="inlineStr">
        <is>
          <t>10.3758/s13423-020-01859-9</t>
        </is>
      </c>
      <c r="K639" s="95" t="inlineStr">
        <is>
          <t>https://doi.org/10.3758/s13423-020-01859-9</t>
        </is>
      </c>
      <c r="L639" s="77" t="inlineStr">
        <is>
          <t>This paper describes Guided Search 6.0 (GS6), a revised model of visual search. When we encounter a scene, we can see something everywhere. However, we cannot recognize more than a few items at a time. Attention is used to select items so that their features can be “bound” into recognizable objects. Attention is “guided” so that items can be processed in an intelligent order. In GS6, this guidance comes from five sources of preattentive information: (1) top-down and (2) bottom-up feature guidance, (3) prior history (e.g., priming), (4) reward, and (5) scene syntax and semantics. These sources are combined into a spatial “priority map,” a dynamic attentional landscape that evolves over the course of search. Selective attention is guided to the most active location in the priority map approximately 20 times per second. Guidance will not be uniform across the visual field. It will favor items near the point of fixation. Three types of functional visual field (FVFs) describe the nature of these foveal biases. There is a resolution FVF, an FVF governing exploratory eye movements, and an FVF governing covert deployments of attention. To be identified as targets or rejected as distractors, items must be compared to target templates held in memory. The binding and recognition of an attended object is modeled as a diffusion process taking &gt; 150 ms/item. Since selection occurs more frequently than that, it follows that multiple items are undergoing recognition at the same time, though asynchronously, making GS6 a hybrid of serial and parallel processes. In GS6, if a target is not found, search terminates when an accumulating quitting signal reaches a threshold. Setting of that threshold is adaptive, allowing feedback about performance to shape subsequent searches. Simulation shows that the combination of asynchronous diffusion and a quitting signal can produce the basic patterns of response time and error data from a range of search experiments.</t>
        </is>
      </c>
      <c r="M639" s="77" t="inlineStr">
        <is>
          <t>article</t>
        </is>
      </c>
      <c r="N639" s="77" t="inlineStr">
        <is>
          <t>en</t>
        </is>
      </c>
      <c r="O639" s="77" t="inlineStr">
        <is>
          <t>guided search 6.0: an updated model of visual search|jeremy m. wolfe|2021</t>
        </is>
      </c>
      <c r="P639" s="77" t="inlineStr">
        <is>
          <t>No</t>
        </is>
      </c>
      <c r="Q639" s="77" t="inlineStr">
        <is>
          <t>Citations: 713</t>
        </is>
      </c>
    </row>
    <row r="640" ht="855.2" customHeight="1" s="57">
      <c r="A640" s="77" t="inlineStr">
        <is>
          <t>OA-0639</t>
        </is>
      </c>
      <c r="B640" s="77" t="inlineStr">
        <is>
          <t>Database</t>
        </is>
      </c>
      <c r="C640" s="77" t="inlineStr">
        <is>
          <t>OpenAlex</t>
        </is>
      </c>
      <c r="D640" s="94" t="n">
        <v>46287</v>
      </c>
      <c r="E640" s="77" t="inlineStr">
        <is>
          <t>Multiple queries (Q1-Q10)</t>
        </is>
      </c>
      <c r="F640" s="77" t="inlineStr">
        <is>
          <t>ERA-5 and ERA-Interim driven ISBA land surface model simulations: which one performs better?</t>
        </is>
      </c>
      <c r="G640" s="77" t="inlineStr">
        <is>
          <t>Clément Albergel; Emanuel Dutra; Simon Munier; Jean‐Christophe Calvet; Joaquín Muñoz‐Sabater; Patricia de Rosnay; Gianpaolo Balsamo</t>
        </is>
      </c>
      <c r="H640" s="77" t="n">
        <v>2018</v>
      </c>
      <c r="I640" s="77" t="inlineStr">
        <is>
          <t>Hydrology and earth system sciences</t>
        </is>
      </c>
      <c r="J640" s="77" t="inlineStr">
        <is>
          <t>10.5194/hess-22-3515-2018</t>
        </is>
      </c>
      <c r="K640" s="95" t="inlineStr">
        <is>
          <t>https://doi.org/10.5194/hess-22-3515-2018</t>
        </is>
      </c>
      <c r="L640" s="77" t="inlineStr">
        <is>
          <t>The European Centre for Medium-Range Weather Forecasts (ECMWF) recently released the first 7-year segment of its latest atmospheric reanalysis: ERA-5 over the period 2010–2016. ERA-5 has important changes relative to the former ERA-Interim atmospheric reanalysis including higher spatial and temporal resolutions as well as a more recent model and data assimilation system. ERA-5 is foreseen to replace ERA-Interim reanalysis and one of the main goals of this study is to assess whether ERA-5 can enhance the simulation performances with respect to ERA-Interim when it is used to force a land surface model (LSM). To that end, both ERA-5 and ERA-Interim are used to force the ISBA (Interactions between Soil, Biosphere, and Atmosphere) LSM fully coupled with the Total Runoff Integrating Pathways (TRIP) scheme adapted for the CNRM (Centre National de Recherches Météorologiques) continental hydrological system within the SURFEX (SURFace Externalisée) modelling platform of Météo-France. Simulations cover the 2010–2016 period at half a degree spatial resolution. The ERA-5 impact on ISBA LSM relative to ERA-Interim is evaluated using remote sensing and in situ observations covering a substantial part of the land surface storage and fluxes over the continental US domain. The remote sensing observations include (i) satellite-driven model estimates of land evapotranspiration, (ii) upscaled ground-based observations of gross primary production, (iii) satellite-derived estimates of surface soil moisture and (iv) satellite-derived estimates of leaf area index (LAI). The in situ observations cover (i) soil moisture, (ii) turbulent heat fluxes, (iii) river discharges and (iv) snow depth. ERA-5 leads to a consistent improvement over ERA-Interim as verified by the use of these eight independent observations of different land status and of the model simulations forced by ERA-5 when compared with ERA-Interim. This is particularly evident for the land surface variables linked to the terrestrial hydrological cycle, while variables linked to vegetation are less impacted. Results also indicate that while precipitation provides, to a large extent, improvements in surface fields (e.g. large improvement in the representation of river discharge and snow depth), the other atmospheric variables play an important role, contributing to the overall improvements. These results highlight the importance of enhanced meteorological forcing quality provided by the new ERA-5 reanalysis, which will pave the way for a new generation of land-surface developments and applications.</t>
        </is>
      </c>
      <c r="M640" s="77" t="inlineStr">
        <is>
          <t>article</t>
        </is>
      </c>
      <c r="N640" s="77" t="inlineStr">
        <is>
          <t>en</t>
        </is>
      </c>
      <c r="O640" s="77" t="inlineStr">
        <is>
          <t>era-5 and era-interim driven isba land surface model simulations: which one performs better?|clément albergel; emanuel dutra; simon munier; jean‐christophe calvet; joaquín muñoz‐sabater; patricia de rosnay; gianpaolo balsamo|2018</t>
        </is>
      </c>
      <c r="P640" s="77" t="inlineStr">
        <is>
          <t>No</t>
        </is>
      </c>
      <c r="Q640" s="77" t="inlineStr">
        <is>
          <t>Citations: 425</t>
        </is>
      </c>
    </row>
    <row r="641" ht="674.6" customHeight="1" s="57">
      <c r="A641" s="77" t="inlineStr">
        <is>
          <t>OA-0640</t>
        </is>
      </c>
      <c r="B641" s="77" t="inlineStr">
        <is>
          <t>Database</t>
        </is>
      </c>
      <c r="C641" s="77" t="inlineStr">
        <is>
          <t>OpenAlex</t>
        </is>
      </c>
      <c r="D641" s="94" t="n">
        <v>46287</v>
      </c>
      <c r="E641" s="77" t="inlineStr">
        <is>
          <t>Multiple queries (Q1-Q10)</t>
        </is>
      </c>
      <c r="F641" s="77" t="inlineStr">
        <is>
          <t>Modeling and Simulation of Energy Systems: A Review</t>
        </is>
      </c>
      <c r="G641" s="77" t="inlineStr">
        <is>
          <t>Avinash Shankar Rammohan Subramanian; Truls Gundersen; Thomas A. Adams</t>
        </is>
      </c>
      <c r="H641" s="77" t="n">
        <v>2018</v>
      </c>
      <c r="I641" s="77" t="inlineStr">
        <is>
          <t>Processes</t>
        </is>
      </c>
      <c r="J641" s="77" t="inlineStr">
        <is>
          <t>10.3390/pr6120238</t>
        </is>
      </c>
      <c r="K641" s="95" t="inlineStr">
        <is>
          <t>https://doi.org/10.3390/pr6120238</t>
        </is>
      </c>
      <c r="L641" s="77" t="inlineStr">
        <is>
          <t>Energy is a key driver of the modern economy, therefore modeling and simulation of energy systems has received significant research attention. We review the major developments in this area and propose two ways to categorize the diverse contributions. The first categorization is according to the modeling approach, namely into computational, mathematical, and physical models. With this categorization, we highlight certain novel hybrid approaches that combine aspects of the different groups proposed. The second categorization is according to field namely Process Systems Engineering (PSE) and Energy Economics (EE). We use the following criteria to illustrate the differences: the nature of variables, theoretical underpinnings, level of technological aggregation, spatial and temporal scales, and model purposes. Traditionally, the Process Systems Engineering approach models the technological characteristics of the energy system endogenously. However, the energy system is situated in a broader economic context that includes several stakeholders both within the energy sector and in other economic sectors. Complex relationships and feedback effects exist between these stakeholders, which may have a significant impact on strategic, tactical, and operational decision-making. Leveraging the expertise built in the Energy Economics field on modeling these complexities may be valuable to process systems engineers. With this categorization, we present the interactions between the two fields, and make the case for combining the two approaches. We point out three application areas: (1) optimal design and operation of flexible processes using demand and price forecasts, (2) sustainability analysis and process design using hybrid methods, and (3) accounting for the feedback effects of breakthrough technologies. These three examples highlight the value of combining Process Systems Engineering and Energy Economics models to get a holistic picture of the energy system in a wider economic and policy context.</t>
        </is>
      </c>
      <c r="M641" s="77" t="inlineStr">
        <is>
          <t>article</t>
        </is>
      </c>
      <c r="N641" s="77" t="inlineStr">
        <is>
          <t>en</t>
        </is>
      </c>
      <c r="O641" s="77" t="inlineStr">
        <is>
          <t>modeling and simulation of energy systems: a review|avinash shankar rammohan subramanian; truls gundersen; thomas a. adams|2018</t>
        </is>
      </c>
      <c r="P641" s="77" t="inlineStr">
        <is>
          <t>No</t>
        </is>
      </c>
      <c r="Q641" s="77" t="inlineStr">
        <is>
          <t>Citations: 183</t>
        </is>
      </c>
    </row>
    <row r="642" ht="264.15" customHeight="1" s="57">
      <c r="A642" s="77" t="inlineStr">
        <is>
          <t>OA-0641</t>
        </is>
      </c>
      <c r="B642" s="77" t="inlineStr">
        <is>
          <t>Database</t>
        </is>
      </c>
      <c r="C642" s="77" t="inlineStr">
        <is>
          <t>OpenAlex</t>
        </is>
      </c>
      <c r="D642" s="94" t="n">
        <v>46287</v>
      </c>
      <c r="E642" s="77" t="inlineStr">
        <is>
          <t>Multiple queries (Q1-Q10)</t>
        </is>
      </c>
      <c r="F642" s="77" t="inlineStr">
        <is>
          <t>Progress in Accurate Chemical Kinetic Modeling, Simulations, and Parameter Estimation for Heterogeneous Catalysis</t>
        </is>
      </c>
      <c r="G642" s="77" t="inlineStr">
        <is>
          <t>Sebastian Matera; William F. Schneider; Andreas Heyden; Aditya Savara</t>
        </is>
      </c>
      <c r="H642" s="77" t="n">
        <v>2019</v>
      </c>
      <c r="I642" s="77" t="inlineStr">
        <is>
          <t>ACS Catalysis</t>
        </is>
      </c>
      <c r="J642" s="77" t="inlineStr">
        <is>
          <t>10.1021/acscatal.9b01234</t>
        </is>
      </c>
      <c r="K642" s="95" t="inlineStr">
        <is>
          <t>https://doi.org/10.1021/acscatal.9b01234</t>
        </is>
      </c>
      <c r="L642" s="77" t="inlineStr">
        <is>
          <t>Chemical kinetic modeling in heterogeneous catalysis is advancing in its ability to provide qualitatively or even quantitatively accurate prediction of real-world behavior because of new advances in the physical and chemical representations of catalytic systems, estimation of relevant kinetic parameters, and capabilities in kinetic modeling. This Perspective describes current trends and future areas of advancement in chemical kinetic modeling, simulation, and parameter estimation: ranging from elementary step calculations to multiscale modeling to the role of advanced statistical methods for incorporating uncertainties in predictions. Multiple new or growing methodologies are covered, examples are provided, and forward-looking topics for advancement are noted.</t>
        </is>
      </c>
      <c r="M642" s="77" t="inlineStr">
        <is>
          <t>article</t>
        </is>
      </c>
      <c r="N642" s="77" t="inlineStr">
        <is>
          <t>en</t>
        </is>
      </c>
      <c r="O642" s="77" t="inlineStr">
        <is>
          <t>progress in accurate chemical kinetic modeling, simulations, and parameter estimation for heterogeneous catalysis|sebastian matera; william f. schneider; andreas heyden; aditya savara|2019</t>
        </is>
      </c>
      <c r="P642" s="77" t="inlineStr">
        <is>
          <t>No</t>
        </is>
      </c>
      <c r="Q642" s="77" t="inlineStr">
        <is>
          <t>Citations: 226</t>
        </is>
      </c>
    </row>
    <row r="643" ht="658.2" customHeight="1" s="57">
      <c r="A643" s="77" t="inlineStr">
        <is>
          <t>OA-0642</t>
        </is>
      </c>
      <c r="B643" s="77" t="inlineStr">
        <is>
          <t>Database</t>
        </is>
      </c>
      <c r="C643" s="77" t="inlineStr">
        <is>
          <t>OpenAlex</t>
        </is>
      </c>
      <c r="D643" s="94" t="n">
        <v>46287</v>
      </c>
      <c r="E643" s="77" t="inlineStr">
        <is>
          <t>Multiple queries (Q1-Q10)</t>
        </is>
      </c>
      <c r="F643" s="77" t="inlineStr">
        <is>
          <t>The Met Office Unified Model Global Atmosphere 7.0/7.1 and JULES Global Land 7.0 configurations</t>
        </is>
      </c>
      <c r="G643" s="77" t="inlineStr">
        <is>
          <t>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t>
        </is>
      </c>
      <c r="H643" s="77" t="n">
        <v>2019</v>
      </c>
      <c r="I643" s="77" t="inlineStr">
        <is>
          <t>Geoscientific model development</t>
        </is>
      </c>
      <c r="J643" s="77" t="inlineStr">
        <is>
          <t>10.5194/gmd-12-1909-2019</t>
        </is>
      </c>
      <c r="K643" s="95" t="inlineStr">
        <is>
          <t>https://doi.org/10.5194/gmd-12-1909-2019</t>
        </is>
      </c>
      <c r="L643" s="77" t="inlineStr">
        <is>
          <t>We describe Global Atmosphere 7.0 and Global Land 7.0 (GA7.0/GL7.0), the latest science configurations of the Met Office Unified Model (UM) and the Joint UK Land Environment Simulator (JULES) land surface model developed for use across weather and climate timescales. GA7.0 and GL7.0 include incremental developments and targeted improvements that, between them, address four critical errors identified in previous configurations: excessive precipitation biases over India, warm and moist biases in the tropical tropopause layer (TTL), a source of energy non-conservation in the advection scheme and excessive surface radiation biases over the Southern Ocean. They also include two new parametrisations, namely the UK Chemistry and Aerosol (UKCA) GLOMAP-mode (Global Model of Aerosol Processes) aerosol scheme and the JULES multi-layer snow scheme, which improve the fidelity of the simulation and were required for inclusion in the Global Atmosphere/Global Land configurations ahead of the 6th Coupled Model Intercomparison Project (CMIP6). In addition, we describe the GA7.1 branch configuration, which reduces an overly negative anthropogenic aerosol effective radiative forcing (ERF) in GA7.0 whilst maintaining the quality of simulations of the present-day climate. GA7.1/GL7.0 will form the physical atmosphere/land component in the HadGEM3–GC3.1 and UKESM1 climate model submissions to the CMIP6.</t>
        </is>
      </c>
      <c r="M643" s="77" t="inlineStr">
        <is>
          <t>article</t>
        </is>
      </c>
      <c r="N643" s="77" t="inlineStr">
        <is>
          <t>en</t>
        </is>
      </c>
      <c r="O643" s="77" t="inlineStr">
        <is>
          <t>the met office unified model global atmosphere 7.0/7.1 and jules global land 7.0 configurations|david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zerroukat|2019</t>
        </is>
      </c>
      <c r="P643" s="77" t="inlineStr">
        <is>
          <t>No</t>
        </is>
      </c>
      <c r="Q643" s="77" t="inlineStr">
        <is>
          <t>Citations: 1126</t>
        </is>
      </c>
    </row>
    <row r="644" ht="198.5" customHeight="1" s="57">
      <c r="A644" s="77" t="inlineStr">
        <is>
          <t>OA-0643</t>
        </is>
      </c>
      <c r="B644" s="77" t="inlineStr">
        <is>
          <t>Database</t>
        </is>
      </c>
      <c r="C644" s="77" t="inlineStr">
        <is>
          <t>OpenAlex</t>
        </is>
      </c>
      <c r="D644" s="94" t="n">
        <v>46287</v>
      </c>
      <c r="E644" s="77" t="inlineStr">
        <is>
          <t>Multiple queries (Q1-Q10)</t>
        </is>
      </c>
      <c r="F644" s="77" t="inlineStr">
        <is>
          <t>Dedalus: A flexible framework for numerical simulations with spectral methods</t>
        </is>
      </c>
      <c r="G644" s="77" t="inlineStr">
        <is>
          <t>Keaton J. Burns; Geoffrey M. Vasil; Jeffrey S. Oishi; Daniel Lecoanet; Benjamin P. Brown</t>
        </is>
      </c>
      <c r="H644" s="77" t="n">
        <v>2020</v>
      </c>
      <c r="I644" s="77" t="inlineStr">
        <is>
          <t>Physical Review Research</t>
        </is>
      </c>
      <c r="J644" s="77" t="inlineStr">
        <is>
          <t>10.1103/physrevresearch.2.023068</t>
        </is>
      </c>
      <c r="K644" s="95" t="inlineStr">
        <is>
          <t>https://doi.org/10.1103/physrevresearch.2.023068</t>
        </is>
      </c>
      <c r="L644" s="77" t="inlineStr">
        <is>
          <t>This paper describes Dedalus, an open-source Python code for simulating partial differential equations from all areas of physics. Dedalus translates plain-text equations into efficient and parallelized solvers using global spectral methods. Here the authors detail the numerical methods enabling this translation and describe the code's design and implementation. They also illustrate its capabilities with diverse examples, including optical network dynamics, magnetized shocks in plasmas, large-scale oceanic flows, low Reynolds number flows, stellar and atmospheric waves, and diamagnetic levitation.</t>
        </is>
      </c>
      <c r="M644" s="77" t="inlineStr">
        <is>
          <t>article</t>
        </is>
      </c>
      <c r="N644" s="77" t="inlineStr">
        <is>
          <t>en</t>
        </is>
      </c>
      <c r="O644" s="77" t="inlineStr">
        <is>
          <t>dedalus: a flexible framework for numerical simulations with spectral methods|keaton j. burns; geoffrey m. vasil; jeffrey s. oishi; daniel lecoanet; benjamin p. brown|2020</t>
        </is>
      </c>
      <c r="P644" s="77" t="inlineStr">
        <is>
          <t>No</t>
        </is>
      </c>
      <c r="Q644" s="77" t="inlineStr">
        <is>
          <t>Citations: 491</t>
        </is>
      </c>
    </row>
    <row r="645" ht="477.6" customHeight="1" s="57">
      <c r="A645" s="77" t="inlineStr">
        <is>
          <t>OA-0644</t>
        </is>
      </c>
      <c r="B645" s="77" t="inlineStr">
        <is>
          <t>Database</t>
        </is>
      </c>
      <c r="C645" s="77" t="inlineStr">
        <is>
          <t>OpenAlex</t>
        </is>
      </c>
      <c r="D645" s="94" t="n">
        <v>46287</v>
      </c>
      <c r="E645" s="77" t="inlineStr">
        <is>
          <t>Multiple queries (Q1-Q10)</t>
        </is>
      </c>
      <c r="F645" s="77" t="inlineStr">
        <is>
          <t>Bayesian Item Response Modeling in R with brms and Stan</t>
        </is>
      </c>
      <c r="G645" s="77" t="inlineStr">
        <is>
          <t>Paul‐Christian Bürkner</t>
        </is>
      </c>
      <c r="H645" s="77" t="n">
        <v>2021</v>
      </c>
      <c r="I645" s="77" t="inlineStr">
        <is>
          <t>Journal of Statistical Software</t>
        </is>
      </c>
      <c r="J645" s="77" t="inlineStr">
        <is>
          <t>10.18637/jss.v100.i05</t>
        </is>
      </c>
      <c r="K645" s="95" t="inlineStr">
        <is>
          <t>https://doi.org/10.18637/jss.v100.i05</t>
        </is>
      </c>
      <c r="L645" s="77" t="inlineStr">
        <is>
          <t>Item response theory (IRT) is widely applied in the human sciences to model persons' responses on a set of items measuring one or more latent constructs. While several R packages have been developed that implement IRT models, they tend to be restricted to respective pre-specified classes of models. Further, most implementations are frequentist while the availability of Bayesian methods remains comparably limited. I demonstrate how to use the R package brms together with the probabilistic programming language Stan to specify and fit a wide range of Bayesian IRT models using flexible and intuitive multilevel formula syntax. Further, item and person parameters can be related in both a linear or non-linear manner. Various distributions for categorical, ordinal, and continuous responses are supported. Users may even define their own custom response distribution for use in the presented framework. Common IRT model classes that can be specified natively in the presented framework include 1PL and 2PL logistic models optionally also containing guessing parameters, graded response and partial credit ordinal models, as well as drift diffusion models of response times coupled with binary decisions. Posterior distributions of item and person parameters can be conveniently extracted and postprocessed. Model fit can be evaluated and compared using Bayes factors and efficient cross-validation procedures.</t>
        </is>
      </c>
      <c r="M645" s="77" t="inlineStr">
        <is>
          <t>article</t>
        </is>
      </c>
      <c r="N645" s="77" t="inlineStr">
        <is>
          <t>en</t>
        </is>
      </c>
      <c r="O645" s="77" t="inlineStr">
        <is>
          <t>bayesian item response modeling in r with brms and stan|paul‐christian bürkner|2021</t>
        </is>
      </c>
      <c r="P645" s="77" t="inlineStr">
        <is>
          <t>No</t>
        </is>
      </c>
      <c r="Q645" s="77" t="inlineStr">
        <is>
          <t>Citations: 815</t>
        </is>
      </c>
    </row>
    <row r="646" ht="264.15" customHeight="1" s="57">
      <c r="A646" s="77" t="inlineStr">
        <is>
          <t>OA-0645</t>
        </is>
      </c>
      <c r="B646" s="77" t="inlineStr">
        <is>
          <t>Database</t>
        </is>
      </c>
      <c r="C646" s="77" t="inlineStr">
        <is>
          <t>OpenAlex</t>
        </is>
      </c>
      <c r="D646" s="94" t="n">
        <v>46287</v>
      </c>
      <c r="E646" s="77" t="inlineStr">
        <is>
          <t>Multiple queries (Q1-Q10)</t>
        </is>
      </c>
      <c r="F646" s="77" t="inlineStr">
        <is>
          <t>Quantum Computing in the NISQ era and beyond</t>
        </is>
      </c>
      <c r="G646" s="77" t="inlineStr">
        <is>
          <t>John Preskill</t>
        </is>
      </c>
      <c r="H646" s="77" t="n">
        <v>2018</v>
      </c>
      <c r="I646" s="77" t="inlineStr">
        <is>
          <t>Quantum</t>
        </is>
      </c>
      <c r="J646" s="77" t="inlineStr">
        <is>
          <t>10.22331/q-2018-08-06-79</t>
        </is>
      </c>
      <c r="K646" s="95" t="inlineStr">
        <is>
          <t>https://doi.org/10.22331/q-2018-08-06-79</t>
        </is>
      </c>
      <c r="L646" s="77" t="inlineStr">
        <is>
          <t>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is>
      </c>
      <c r="M646" s="77" t="inlineStr">
        <is>
          <t>article</t>
        </is>
      </c>
      <c r="N646" s="77" t="inlineStr">
        <is>
          <t>en</t>
        </is>
      </c>
      <c r="O646" s="77" t="inlineStr">
        <is>
          <t>quantum computing in the nisq era and beyond|john preskill|2018</t>
        </is>
      </c>
      <c r="P646" s="77" t="inlineStr">
        <is>
          <t>No</t>
        </is>
      </c>
      <c r="Q646" s="77" t="inlineStr">
        <is>
          <t>Citations: 8722</t>
        </is>
      </c>
    </row>
    <row r="647" ht="494" customHeight="1" s="57">
      <c r="A647" s="77" t="inlineStr">
        <is>
          <t>OA-0646</t>
        </is>
      </c>
      <c r="B647" s="77" t="inlineStr">
        <is>
          <t>Database</t>
        </is>
      </c>
      <c r="C647" s="77" t="inlineStr">
        <is>
          <t>OpenAlex</t>
        </is>
      </c>
      <c r="D647" s="94" t="n">
        <v>46287</v>
      </c>
      <c r="E647" s="77" t="inlineStr">
        <is>
          <t>Multiple queries (Q1-Q10)</t>
        </is>
      </c>
      <c r="F647" s="77" t="inlineStr">
        <is>
          <t>Discrete-Event Simulation Modeling in Healthcare: A Comprehensive Review</t>
        </is>
      </c>
      <c r="G647" s="77" t="inlineStr">
        <is>
          <t>Jesús Isaac Vázquez-Serrano; Rodrigo E. Peimbert-García; Leopoldo Eduardo Cárdenas‐Barrón</t>
        </is>
      </c>
      <c r="H647" s="77" t="n">
        <v>2021</v>
      </c>
      <c r="I647" s="77" t="inlineStr">
        <is>
          <t>International Journal of Environmental Research and Public Health</t>
        </is>
      </c>
      <c r="J647" s="77" t="inlineStr">
        <is>
          <t>10.3390/ijerph182212262</t>
        </is>
      </c>
      <c r="K647" s="95" t="inlineStr">
        <is>
          <t>https://doi.org/10.3390/ijerph182212262</t>
        </is>
      </c>
      <c r="L647" s="77" t="inlineStr">
        <is>
          <t>Discrete-event simulation (DES) is a stochastic modeling approach widely used to address dynamic and complex systems, such as healthcare. In this review, academic databases were systematically searched to identify 231 papers focused on DES modeling in healthcare. These studies were sorted by year, approach, healthcare setting, outcome, provenance, and software use. Among the surveys, conceptual/theoretical studies, reviews, and case studies, it was found that almost two-thirds of the theoretical articles discuss models that include DES along with other analytical techniques, such as optimization and lean/six sigma, and one-third of the applications were carried out in more than one healthcare setting, with emergency departments being the most popular. Moreover, half of the applications seek to improve timeand efficiency-related metrics, and one-third of all papers use hybrid models. Finally, the most popular DES software is Arena and Simul8. Overall, there is an increasing trend towards using DES in healthcare to address issues at an operational level, yet less than 10% of DES applications present actual implementations following the modeling stage. Thus, future research should focus on the implementation of the models to assess their impact on healthcare processes, patients, and, possibly, their clinical value. Other areas are DES studies that emphasize their methodological formulation, as well as the development of frameworks for hybrid models.</t>
        </is>
      </c>
      <c r="M647" s="77" t="inlineStr">
        <is>
          <t>article</t>
        </is>
      </c>
      <c r="N647" s="77" t="inlineStr">
        <is>
          <t>en</t>
        </is>
      </c>
      <c r="O647" s="77" t="inlineStr">
        <is>
          <t>discrete-event simulation modeling in healthcare: a comprehensive review|jesús isaac vázquez-serrano; rodrigo e. peimbert-garcía; leopoldo eduardo cárdenas‐barrón|2021</t>
        </is>
      </c>
      <c r="P647" s="77" t="inlineStr">
        <is>
          <t>No</t>
        </is>
      </c>
      <c r="Q647" s="77" t="inlineStr">
        <is>
          <t>Citations: 189</t>
        </is>
      </c>
    </row>
    <row r="648" ht="625.35" customHeight="1" s="57">
      <c r="A648" s="77" t="inlineStr">
        <is>
          <t>OA-0647</t>
        </is>
      </c>
      <c r="B648" s="77" t="inlineStr">
        <is>
          <t>Database</t>
        </is>
      </c>
      <c r="C648" s="77" t="inlineStr">
        <is>
          <t>OpenAlex</t>
        </is>
      </c>
      <c r="D648" s="94" t="n">
        <v>46287</v>
      </c>
      <c r="E648" s="77" t="inlineStr">
        <is>
          <t>Multiple queries (Q1-Q10)</t>
        </is>
      </c>
      <c r="F648" s="77" t="inlineStr">
        <is>
          <t>Thirty Years of Regional Climate Modeling: Where Are We and Where Are We Going next?</t>
        </is>
      </c>
      <c r="G648" s="77" t="inlineStr">
        <is>
          <t>Filippo Giorgi</t>
        </is>
      </c>
      <c r="H648" s="77" t="n">
        <v>2019</v>
      </c>
      <c r="I648" s="77" t="inlineStr">
        <is>
          <t>Journal of Geophysical Research Atmospheres</t>
        </is>
      </c>
      <c r="J648" s="77" t="inlineStr">
        <is>
          <t>10.1029/2018jd030094</t>
        </is>
      </c>
      <c r="K648" s="95" t="inlineStr">
        <is>
          <t>https://doi.org/10.1029/2018jd030094</t>
        </is>
      </c>
      <c r="L648" s="77" t="inlineStr">
        <is>
          <t>Abstract The year 2019 marks the thirtieth anniversary of the development of the first regional climate model (RCM), and here an overview is provided of the progress in regional modeling research and of the main challenges lying ahead. RCMs were primarily developed to provide fine‐scale climate information for impact studies, but they have evolved into general and multipurpose modeling tools. Among the main achievements in RCM research the focus is on: the development of community RCMs applicable to a wide variety of studies and regional contexts; the increase of model simulation length up to centennial scales and spatial resolutions up to convection‐permitting scales (few kilometers), leading to a better understanding of regional to local climate change signals; the development of fully coupled Regional Earth System Models; the inception of intercomparison projects culminating in the international Coordinated Regional Climate Downscaling Experiment; the extensive use of RCM simulations for impact assessments; and the involvement of the scientific community from developing countries in climate modeling research. Among the outstanding issues in need of more attention are the Added Value of using this downscaling technique; various technical aspects concerning RCM simulations; and uncertainties in RCM‐based climate projections. Future directions in RCM research are discussed, with highlight on: transition to convection‐permitting modeling systems; further development of Regional Earth System Models including the human component; next phase of the Coordinated Regional Climate Downscaling Experiment project; and use of RCMs in the distillation of actionable information for contribution to climate service activities. A brief historical overview of regional climate modeling is also presented.</t>
        </is>
      </c>
      <c r="M648" s="77" t="inlineStr">
        <is>
          <t>article</t>
        </is>
      </c>
      <c r="N648" s="77" t="inlineStr">
        <is>
          <t>en</t>
        </is>
      </c>
      <c r="O648" s="77" t="inlineStr">
        <is>
          <t>thirty years of regional climate modeling: where are we and where are we going next?|filippo giorgi|2019</t>
        </is>
      </c>
      <c r="P648" s="77" t="inlineStr">
        <is>
          <t>No</t>
        </is>
      </c>
      <c r="Q648" s="77" t="inlineStr">
        <is>
          <t>Citations: 813</t>
        </is>
      </c>
    </row>
    <row r="649" ht="379.1" customHeight="1" s="57">
      <c r="A649" s="77" t="inlineStr">
        <is>
          <t>OA-0648</t>
        </is>
      </c>
      <c r="B649" s="77" t="inlineStr">
        <is>
          <t>Database</t>
        </is>
      </c>
      <c r="C649" s="77" t="inlineStr">
        <is>
          <t>OpenAlex</t>
        </is>
      </c>
      <c r="D649" s="94" t="n">
        <v>46287</v>
      </c>
      <c r="E649" s="77" t="inlineStr">
        <is>
          <t>Multiple queries (Q1-Q10)</t>
        </is>
      </c>
      <c r="F649" s="77" t="inlineStr">
        <is>
          <t>From natural language to simulations: applying AI to automate simulation modelling of logistics systems</t>
        </is>
      </c>
      <c r="G649" s="77" t="inlineStr">
        <is>
          <t>Ilya Jackson; María Jesús Sáenz; Dmitry Ivanov</t>
        </is>
      </c>
      <c r="H649" s="77" t="n">
        <v>2023</v>
      </c>
      <c r="I649" s="77" t="inlineStr">
        <is>
          <t>International Journal of Production Research</t>
        </is>
      </c>
      <c r="J649" s="77" t="inlineStr">
        <is>
          <t>10.1080/00207543.2023.2276811</t>
        </is>
      </c>
      <c r="K649" s="95" t="inlineStr">
        <is>
          <t>https://doi.org/10.1080/00207543.2023.2276811</t>
        </is>
      </c>
      <c r="L649" s="77" t="inlineStr">
        <is>
          <t>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
        </is>
      </c>
      <c r="M649" s="77" t="inlineStr">
        <is>
          <t>article</t>
        </is>
      </c>
      <c r="N649" s="77" t="inlineStr">
        <is>
          <t>en</t>
        </is>
      </c>
      <c r="O649" s="77" t="inlineStr">
        <is>
          <t>from natural language to simulations: applying ai to automate simulation modelling of logistics systems|ilya jackson; maría jesús sáenz; dmitry ivanov|2023</t>
        </is>
      </c>
      <c r="P649" s="77" t="inlineStr">
        <is>
          <t>No</t>
        </is>
      </c>
      <c r="Q649" s="77" t="inlineStr">
        <is>
          <t>Citations: 167</t>
        </is>
      </c>
    </row>
    <row r="650" ht="1232.8" customHeight="1" s="57">
      <c r="A650" s="77" t="inlineStr">
        <is>
          <t>OA-0649</t>
        </is>
      </c>
      <c r="B650" s="77" t="inlineStr">
        <is>
          <t>Database</t>
        </is>
      </c>
      <c r="C650" s="77" t="inlineStr">
        <is>
          <t>OpenAlex</t>
        </is>
      </c>
      <c r="D650" s="94" t="n">
        <v>46287</v>
      </c>
      <c r="E650" s="77" t="inlineStr">
        <is>
          <t>Multiple queries (Q1-Q10)</t>
        </is>
      </c>
      <c r="F650" s="77" t="inlineStr">
        <is>
          <t>Developments in the MPI‐M Earth System Model version 1.2 (MPI‐ESM1.2) and Its Response to Increasing CO 2</t>
        </is>
      </c>
      <c r="G650" s="77" t="inlineStr">
        <is>
          <t>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t>
        </is>
      </c>
      <c r="H650" s="77" t="n">
        <v>2019</v>
      </c>
      <c r="I650" s="77" t="inlineStr">
        <is>
          <t>Journal of Advances in Modeling Earth Systems</t>
        </is>
      </c>
      <c r="J650" s="77" t="inlineStr">
        <is>
          <t>10.1029/2018ms001400</t>
        </is>
      </c>
      <c r="K650" s="95" t="inlineStr">
        <is>
          <t>https://doi.org/10.1029/2018ms001400</t>
        </is>
      </c>
      <c r="L650" s="77" t="inlineStr">
        <is>
          <t>Abstract A new release of the Max Planck Institute for Meteorology Earth System Model version 1.2 (MPI‐ESM1.2) is presented. The development focused on correcting errors in and improving the physical processes representation, as well as improving the computational performance, versatility, and overall user friendliness. In addition to new radiation and aerosol parameterizations of the atmosphere, several relatively large, but partly compensating, coding errors in the model's cloud, convection, and turbulence parameterizations were corrected. The representation of land processes was refined by introducing a multilayer soil hydrology scheme, extending the land biogeochemistry to include the nitrogen cycle, replacing the soil and litter decomposition model and improving the representation of wildfires. The ocean biogeochemistry now represents cyanobacteria prognostically in order to capture the response of nitrogen fixation to changing climate conditions and further includes improved detritus settling and numerous other refinements. As something new, in addition to limiting drift and minimizing certain biases, the instrumental record warming was explicitly taken into account during the tuning process. To this end, a very high climate sensitivity of around 7 K caused by low‐level clouds in the tropics as found in an intermediate model version was addressed, as it was not deemed possible to match observed warming otherwise. As a result, the model has a climate sensitivity to a doubling of CO 2 over preindustrial conditions of 2.77 K, maintaining the previously identified highly nonlinear global mean response to increasing CO 2 forcing, which nonetheless can be represented by a simple two‐layer model.</t>
        </is>
      </c>
      <c r="M650" s="77" t="inlineStr">
        <is>
          <t>article</t>
        </is>
      </c>
      <c r="N650" s="77" t="inlineStr">
        <is>
          <t>en</t>
        </is>
      </c>
      <c r="O650" s="77" t="inlineStr">
        <is>
          <t>developments in the mpi‐m earth system model version 1.2 (mpi‐esm1.2) and its response to increasing co 2|thorsten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roeckner|2019</t>
        </is>
      </c>
      <c r="P650" s="77" t="inlineStr">
        <is>
          <t>No</t>
        </is>
      </c>
      <c r="Q650" s="77" t="inlineStr">
        <is>
          <t>Citations: 1614</t>
        </is>
      </c>
    </row>
    <row r="651" ht="494" customHeight="1" s="57">
      <c r="A651" s="77" t="inlineStr">
        <is>
          <t>OA-0650</t>
        </is>
      </c>
      <c r="B651" s="77" t="inlineStr">
        <is>
          <t>Database</t>
        </is>
      </c>
      <c r="C651" s="77" t="inlineStr">
        <is>
          <t>OpenAlex</t>
        </is>
      </c>
      <c r="D651" s="94" t="n">
        <v>46287</v>
      </c>
      <c r="E651" s="77" t="inlineStr">
        <is>
          <t>Multiple queries (Q1-Q10)</t>
        </is>
      </c>
      <c r="F651" s="77" t="inlineStr">
        <is>
          <t>LES over RANS in building simulation for outdoor and indoor applications: A foregone conclusion?</t>
        </is>
      </c>
      <c r="G651" s="77" t="inlineStr">
        <is>
          <t>Bert Blocken</t>
        </is>
      </c>
      <c r="H651" s="77" t="n">
        <v>2018</v>
      </c>
      <c r="I651" s="77" t="inlineStr">
        <is>
          <t>Building Simulation</t>
        </is>
      </c>
      <c r="J651" s="77" t="inlineStr">
        <is>
          <t>10.1007/s12273-018-0459-3</t>
        </is>
      </c>
      <c r="K651" s="95" t="inlineStr">
        <is>
          <t>https://doi.org/10.1007/s12273-018-0459-3</t>
        </is>
      </c>
      <c r="L651" s="77" t="inlineStr">
        <is>
          <t>Abstract Large Eddy Simulation (LES) undeniably has the potential to provide more accurate and more reliable results than simulations based on the Reynolds-averaged Navier-Stokes (RANS) approach. However, LES entails a higher simulation complexity and a much higher computational cost. In spite of some claims made in the past decades that LES would render RANS obsolete, RANS remains widely used in both research and engineering practice. This paper attempts to answer the questions why this is the case and whether this is justified, from the viewpoint of building simulation, both for outdoor and indoor applications. First, the governing equations and a brief overview of the history of LES and RANS are presented. Next, relevant highlights from some previous position papers on LES versus RANS are provided. Given their importance, the availability or unavailability of best practice guidelines is outlined. Subsequently, why RANS is still frequently used and whether this is justified or not is illustrated by examples for five application areas in building simulation: pedestrian-level wind comfort, near-field pollutant dispersion, urban thermal environment, natural ventilation of buildings and indoor airflow. It is shown that the answers vary depending on the application area but also depending on other—less obvious—parameters such as the building configuration under study. Finally, a discussion and conclusions including perspectives on the future of LES and RANS in building simulation are provided.</t>
        </is>
      </c>
      <c r="M651" s="77" t="inlineStr">
        <is>
          <t>article</t>
        </is>
      </c>
      <c r="N651" s="77" t="inlineStr">
        <is>
          <t>en</t>
        </is>
      </c>
      <c r="O651" s="77" t="inlineStr">
        <is>
          <t>les over rans in building simulation for outdoor and indoor applications: a foregone conclusion?|bert blocken|2018</t>
        </is>
      </c>
      <c r="P651" s="77" t="inlineStr">
        <is>
          <t>No</t>
        </is>
      </c>
      <c r="Q651" s="77" t="inlineStr">
        <is>
          <t>Citations: 552</t>
        </is>
      </c>
    </row>
    <row r="652" ht="756.7" customHeight="1" s="57">
      <c r="A652" s="77" t="inlineStr">
        <is>
          <t>OA-0651</t>
        </is>
      </c>
      <c r="B652" s="77" t="inlineStr">
        <is>
          <t>Database</t>
        </is>
      </c>
      <c r="C652" s="77" t="inlineStr">
        <is>
          <t>OpenAlex</t>
        </is>
      </c>
      <c r="D652" s="94" t="n">
        <v>46287</v>
      </c>
      <c r="E652" s="77" t="inlineStr">
        <is>
          <t>Multiple queries (Q1-Q10)</t>
        </is>
      </c>
      <c r="F652" s="77" t="inlineStr">
        <is>
          <t>Confronting the Challenge of Modeling Cloud and Precipitation Microphysics</t>
        </is>
      </c>
      <c r="G652" s="77" t="inlineStr">
        <is>
          <t>Hugh Morrison; Marcus van Lier‐Walqui; Ann M. Fridlind; Wojciech W. Grabowski; Jerry Y. Harrington; Corinna Hoose; Alexei Korolev; Matthew R. Kumjian; Jason A. Milbrandt; Hanna Pawłowska; Derek J. Posselt; O. P. Prat; Karly J. Reimel; Shin‐ichiro Shima; Bastiaan van Diedenhoven; Lulin Xue</t>
        </is>
      </c>
      <c r="H652" s="77" t="n">
        <v>2020</v>
      </c>
      <c r="I652" s="77" t="inlineStr">
        <is>
          <t>Journal of Advances in Modeling Earth Systems</t>
        </is>
      </c>
      <c r="J652" s="77" t="inlineStr">
        <is>
          <t>10.1029/2019ms001689</t>
        </is>
      </c>
      <c r="K652" s="95" t="inlineStr">
        <is>
          <t>https://doi.org/10.1029/2019ms001689</t>
        </is>
      </c>
      <c r="L652" s="77" t="inlineStr">
        <is>
          <t>refers to the microscale processes that affect cloud and precipitation particles and is a key linkage among the various components of Earth's atmospheric water and energy cycles. The representation of microphysical processes in models continues to pose a major challenge leading to uncertainty in numerical weather forecasts and climate simulations. In this paper, the problem of treating microphysics in models is divided into two parts: (i) how to represent the population of cloud and precipitation particles, given the impossibility of simulating all particles individually within a cloud, and (ii) uncertainties in the microphysical process rates owing to fundamental gaps in knowledge of cloud physics. The recently developed Lagrangian particle-based method is advocated as a way to address several conceptual and practical challenges of representing particle populations using traditional bulk and bin microphysics parameterization schemes. For addressing critical gaps in cloud physics knowledge, sustained investment for observational advances from laboratory experiments, new probe development, and next-generation instruments in space is needed. Greater emphasis on laboratory work, which has apparently declined over the past several decades relative to other areas of cloud physics research, is argued to be an essential ingredient for improving process-level understanding. More systematic use of natural cloud and precipitation observations to constrain microphysics schemes is also advocated. Because it is generally difficult to quantify individual microphysical process rates from these observations directly, this presents an inverse problem that can be viewed from the standpoint of Bayesian statistics. Following this idea, a probabilistic framework is proposed that combines elements from statistical and physical modeling. Besides providing rigorous constraint of schemes, there is an added benefit of quantifying uncertainty systematically. Finally, a broader hierarchical approach is proposed to accelerate improvements in microphysics schemes, leveraging the advances described in this paper related to process modeling (using Lagrangian particle-based schemes), laboratory experimentation, cloud and precipitation observations, and statistical methods.</t>
        </is>
      </c>
      <c r="M652" s="77" t="inlineStr">
        <is>
          <t>article</t>
        </is>
      </c>
      <c r="N652" s="77" t="inlineStr">
        <is>
          <t>en</t>
        </is>
      </c>
      <c r="O652" s="77" t="inlineStr">
        <is>
          <t>confronting the challenge of modeling cloud and precipitation microphysics|hugh morrison; marcus van lier‐walqui; ann m. fridlind; wojciech w. grabowski; jerry y. harrington; corinna hoose; alexei korolev; matthew r. kumjian; jason a. milbrandt; hanna pawłowska; derek j. posselt; o. p. prat; karly j. reimel; shin‐ichiro shima; bastiaan van diedenhoven; lulin xue|2020</t>
        </is>
      </c>
      <c r="P652" s="77" t="inlineStr">
        <is>
          <t>No</t>
        </is>
      </c>
      <c r="Q652" s="77" t="inlineStr">
        <is>
          <t>Citations: 649</t>
        </is>
      </c>
    </row>
    <row r="653" ht="625.35" customHeight="1" s="57">
      <c r="A653" s="77" t="inlineStr">
        <is>
          <t>OA-0652</t>
        </is>
      </c>
      <c r="B653" s="77" t="inlineStr">
        <is>
          <t>Database</t>
        </is>
      </c>
      <c r="C653" s="77" t="inlineStr">
        <is>
          <t>OpenAlex</t>
        </is>
      </c>
      <c r="D653" s="94" t="n">
        <v>46287</v>
      </c>
      <c r="E653" s="77" t="inlineStr">
        <is>
          <t>Multiple queries (Q1-Q10)</t>
        </is>
      </c>
      <c r="F653" s="77" t="inlineStr">
        <is>
          <t>Fifty Shades of Brain: A Review on the Mechanical Testing and Modeling of Brain Tissue</t>
        </is>
      </c>
      <c r="G653" s="77" t="inlineStr">
        <is>
          <t>Silvia Budday; Timothy C. Ovaert; Gerhard A. Holzapfel; Paul Steinmann; Ellen Kuhl</t>
        </is>
      </c>
      <c r="H653" s="77" t="n">
        <v>2019</v>
      </c>
      <c r="I653" s="77" t="inlineStr">
        <is>
          <t>Archives of Computational Methods in Engineering</t>
        </is>
      </c>
      <c r="J653" s="77" t="inlineStr">
        <is>
          <t>10.1007/s11831-019-09352-w</t>
        </is>
      </c>
      <c r="K653" s="95" t="inlineStr">
        <is>
          <t>https://doi.org/10.1007/s11831-019-09352-w</t>
        </is>
      </c>
      <c r="L653" s="77" t="inlineStr">
        <is>
          <t>Brain tissue is not only one of the most important but also the most complex and compliant tissue in the human body. While long underestimated, increasing evidence confirms that mechanics plays a critical role in modulating brain function and dysfunction. Computational simulations–based on the field equations of nonlinear continuum mechanics–can provide important insights into the underlying mechanisms of brain injury and disease that go beyond the possibilities of traditional diagnostic tools. Realistic numerical predictions, however, require mechanical models that are capable of capturing the complex and unique characteristics of this ultrasoft, heterogeneous, and active tissue. In recent years, contradictory experimental results have caused confusion and hindered rapid progress. In this review, we carefully assess the challenges associated with brain tissue testing and modeling, and work out the most important characteristics of brain tissue behavior on different length and time scales. Depending on the application of interest, we propose appropriate mechanical modeling approaches that are as complex as necessary but as simple as possible. This comprehensive review will, on the one hand, stimulate the design of new experiments and, on the other hand, guide the selection of appropriate constitutive models for specific applications. Mechanical models that capture the complex behavior of nervous tissues and are accurately calibrated with reliable and comprehensive experimental data are key to performing reliable predictive simulations. Ultimately, mathematical modeling and computational simulations of the brain are useful for both biomedical and clinical communities, and cover a wide range of applications ranging from predicting disease progression and estimating injury risk to planning surgical procedures.</t>
        </is>
      </c>
      <c r="M653" s="77" t="inlineStr">
        <is>
          <t>article</t>
        </is>
      </c>
      <c r="N653" s="77" t="inlineStr">
        <is>
          <t>en</t>
        </is>
      </c>
      <c r="O653" s="77" t="inlineStr">
        <is>
          <t>fifty shades of brain: a review on the mechanical testing and modeling of brain tissue|silvia budday; timothy c. ovaert; gerhard a. holzapfel; paul steinmann; ellen kuhl|2019</t>
        </is>
      </c>
      <c r="P653" s="77" t="inlineStr">
        <is>
          <t>No</t>
        </is>
      </c>
      <c r="Q653" s="77" t="inlineStr">
        <is>
          <t>Citations: 487</t>
        </is>
      </c>
    </row>
    <row r="654" ht="1068.65" customHeight="1" s="57">
      <c r="A654" s="77" t="inlineStr">
        <is>
          <t>OA-0653</t>
        </is>
      </c>
      <c r="B654" s="77" t="inlineStr">
        <is>
          <t>Database</t>
        </is>
      </c>
      <c r="C654" s="77" t="inlineStr">
        <is>
          <t>OpenAlex</t>
        </is>
      </c>
      <c r="D654" s="94" t="n">
        <v>46287</v>
      </c>
      <c r="E654" s="77" t="inlineStr">
        <is>
          <t>Multiple queries (Q1-Q10)</t>
        </is>
      </c>
      <c r="F654" s="77" t="inlineStr">
        <is>
          <t>Evaluation of global ocean–sea-ice model simulations based on the experimental protocols of the Ocean Model Intercomparison Project phase 2 (OMIP-2)</t>
        </is>
      </c>
      <c r="G654" s="77" t="inlineStr">
        <is>
          <t>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t>
        </is>
      </c>
      <c r="H654" s="77" t="n">
        <v>2020</v>
      </c>
      <c r="I654" s="77" t="inlineStr">
        <is>
          <t>Geoscientific model development</t>
        </is>
      </c>
      <c r="J654" s="77" t="inlineStr">
        <is>
          <t>10.5194/gmd-13-3643-2020</t>
        </is>
      </c>
      <c r="K654" s="95" t="inlineStr">
        <is>
          <t>https://doi.org/10.5194/gmd-13-3643-2020</t>
        </is>
      </c>
      <c r="L654" s="77" t="inlineStr">
        <is>
          <t>We present a new framework for global ocean–sea-ice model simulations based on phase 2 of the Ocean Model Intercomparison Project (OMIP-2), making use of the surface dataset based on the Japanese 55-year atmospheric reanalysis for driving ocean–sea-ice models (JRA55-do). We motivate the use of OMIP-2 over the framework for the first phase of OMIP (OMIP-1), previously referred to as the Coordinated Ocean–ice Reference Experiments (COREs), via the evaluation of OMIP-1 and OMIP-2 simulations from 11 state-of-the-science global ocean–sea-ice models. In the present evaluation, multi-model ensemble means and spreads are calculated separately for the OMIP-1 and OMIP-2 simulations and overall performance is assessed considering metrics commonly used by ocean modelers. Both OMIP-1 and OMIP-2 multi-model ensemble ranges capture observations in more than 80 % of the time and region for most metrics, with the multi-model ensemble spread greatly exceeding the difference between the means of the two datasets. Many features, including some climatologically relevant ocean circulation indices, are very similar between OMIP-1 and OMIP-2 simulations, and yet we could also identify key qualitative improvements in transitioning from OMIP-1 to OMIP-2. For example, the sea surface temperatures of the OMIP-2 simulations reproduce the observed global warming during the 1980s and 1990s, as well as the warming slowdown in the 2000s and the more recent accelerated warming, which were absent in OMIP-1, noting that the last feature is part of the design of OMIP-2 because OMIP-1 forcing stopped in 2009. A negative bias in the sea-ice concentration in summer of both hemispheres in OMIP-1 is significantly reduced in OMIP-2. The overall reproducibility of both seasonal and interannual variations in sea surface temperature and sea surface height (dynamic sea level) is improved in OMIP-2. These improvements represent a new capability of the OMIP-2 framework for evaluating process-level responses using simulation results. Regarding the sensitivity of individual models to the change in forcing, the models show well-ordered responses for the metrics that are directly forced, while they show less organized responses for those that require complex model adjustments. Many of the remaining common model biases may be attributed either to errors in representing important processes in ocean–sea-ice models, some of which are expected to be reduced by using finer horizontal and/or vertical resolutions, or to shared biases and limitations in the atmospheric forcing. In particular, further efforts are warranted to resolve remaining issues in OMIP-2 such as the warm bias in the upper layer, the mismatch between the observed and simulated variability of heat content and thermosteric sea level before 1990s, and the erroneous representation of deep and bottom water formations and circulations. We suggest that such problems can be resolved through collaboration between those developing models (including parameterizations) and forcing datasets. Overall, the present assessment justifies our recommendation that future model development and analysis studies use the OMIP-2 framework.</t>
        </is>
      </c>
      <c r="M654" s="77" t="inlineStr">
        <is>
          <t>article</t>
        </is>
      </c>
      <c r="N654" s="77" t="inlineStr">
        <is>
          <t>en</t>
        </is>
      </c>
      <c r="O654" s="77" t="inlineStr">
        <is>
          <t>evaluation of global ocean–sea-ice model simulations based on the experimental protocols of the ocean model intercomparison project phase 2 (omip-2)|hiroyuki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yu|2020</t>
        </is>
      </c>
      <c r="P654" s="77" t="inlineStr">
        <is>
          <t>No</t>
        </is>
      </c>
      <c r="Q654" s="77" t="inlineStr">
        <is>
          <t>Citations: 258</t>
        </is>
      </c>
    </row>
    <row r="655" ht="444.75" customHeight="1" s="57">
      <c r="A655" s="77" t="inlineStr">
        <is>
          <t>OA-0654</t>
        </is>
      </c>
      <c r="B655" s="77" t="inlineStr">
        <is>
          <t>Database</t>
        </is>
      </c>
      <c r="C655" s="77" t="inlineStr">
        <is>
          <t>OpenAlex</t>
        </is>
      </c>
      <c r="D655" s="94" t="n">
        <v>46287</v>
      </c>
      <c r="E655" s="77" t="inlineStr">
        <is>
          <t>Multiple queries (Q1-Q10)</t>
        </is>
      </c>
      <c r="F655" s="77" t="inlineStr">
        <is>
          <t>A review of CO2 storage in geological formations emphasizing modeling, monitoring and capacity estimation approaches</t>
        </is>
      </c>
      <c r="G655" s="77" t="inlineStr">
        <is>
          <t>Temitope Ajayi; Jorge S. Gomes; Achinta Bera</t>
        </is>
      </c>
      <c r="H655" s="77" t="n">
        <v>2019</v>
      </c>
      <c r="I655" s="77" t="inlineStr">
        <is>
          <t>Petroleum Science</t>
        </is>
      </c>
      <c r="J655" s="77" t="inlineStr">
        <is>
          <t>10.1007/s12182-019-0340-8</t>
        </is>
      </c>
      <c r="K655" s="95" t="inlineStr">
        <is>
          <t>https://doi.org/10.1007/s12182-019-0340-8</t>
        </is>
      </c>
      <c r="L655" s="77" t="inlineStr">
        <is>
          <t>The merits of CO2 capture and storage to the environmental stability of our world should not be underestimated as emissions of greenhouse gases cause serious problems. It represents the only technology that might rid our atmosphere of the main anthropogenic gas while allowing for the continuous use of the fossil fuels which still power today’s world. Underground storage of CO2 involves the injection of CO2 into suitable geological formations and the monitoring of the injected plume over time, to ensure containment. Over the last two or three decades, attention has been paid to technology developments of carbon capture and sequestration. Therefore, it is high time to look at the research done so far. In this regard, a high-level review article is required to provide an overview of the status of carbon capture and sequestration research. This article presents a review of CO2 storage technologies which includes a background of essential concepts in storage, the physical processes involved, modeling procedures and simulators used, capacity estimation, measuring monitoring and verification techniques, risks and challenges involved and field-/pilot-scale projects. It is expected that the present review paper will help the researchers to gain a quick knowledge of CO2 sequestration for future research in this field.</t>
        </is>
      </c>
      <c r="M655" s="77" t="inlineStr">
        <is>
          <t>article</t>
        </is>
      </c>
      <c r="N655" s="77" t="inlineStr">
        <is>
          <t>en</t>
        </is>
      </c>
      <c r="O655" s="77" t="inlineStr">
        <is>
          <t>a review of co2 storage in geological formations emphasizing modeling, monitoring and capacity estimation approaches|temitope ajayi; jorge s. gomes; achinta bera|2019</t>
        </is>
      </c>
      <c r="P655" s="77" t="inlineStr">
        <is>
          <t>No</t>
        </is>
      </c>
      <c r="Q655" s="77" t="inlineStr">
        <is>
          <t>Citations: 679</t>
        </is>
      </c>
    </row>
    <row r="656" ht="329.85" customHeight="1" s="57">
      <c r="A656" s="77" t="inlineStr">
        <is>
          <t>OA-0655</t>
        </is>
      </c>
      <c r="B656" s="77" t="inlineStr">
        <is>
          <t>Database</t>
        </is>
      </c>
      <c r="C656" s="77" t="inlineStr">
        <is>
          <t>OpenAlex</t>
        </is>
      </c>
      <c r="D656" s="94" t="n">
        <v>46287</v>
      </c>
      <c r="E656" s="77" t="inlineStr">
        <is>
          <t>Multiple queries (Q1-Q10)</t>
        </is>
      </c>
      <c r="F656" s="77" t="inlineStr">
        <is>
          <t>Planning and navigation as active inference</t>
        </is>
      </c>
      <c r="G656" s="77" t="inlineStr">
        <is>
          <t>Raphael Kaplan; Karl Friston</t>
        </is>
      </c>
      <c r="H656" s="77" t="n">
        <v>2018</v>
      </c>
      <c r="I656" s="77" t="inlineStr">
        <is>
          <t>Biological Cybernetics</t>
        </is>
      </c>
      <c r="J656" s="77" t="inlineStr">
        <is>
          <t>10.1007/s00422-018-0753-2</t>
        </is>
      </c>
      <c r="K656" s="95" t="inlineStr">
        <is>
          <t>https://doi.org/10.1007/s00422-018-0753-2</t>
        </is>
      </c>
      <c r="L656" s="77" t="inlineStr">
        <is>
          <t>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t>
        </is>
      </c>
      <c r="M656" s="77" t="inlineStr">
        <is>
          <t>article</t>
        </is>
      </c>
      <c r="N656" s="77" t="inlineStr">
        <is>
          <t>en</t>
        </is>
      </c>
      <c r="O656" s="77" t="inlineStr">
        <is>
          <t>planning and navigation as active inference|raphael kaplan; karl friston|2018</t>
        </is>
      </c>
      <c r="P656" s="77" t="inlineStr">
        <is>
          <t>No</t>
        </is>
      </c>
      <c r="Q656" s="77" t="inlineStr">
        <is>
          <t>Citations: 214</t>
        </is>
      </c>
    </row>
    <row r="657" ht="1117.9" customHeight="1" s="57">
      <c r="A657" s="77" t="inlineStr">
        <is>
          <t>OA-0656</t>
        </is>
      </c>
      <c r="B657" s="77" t="inlineStr">
        <is>
          <t>Database</t>
        </is>
      </c>
      <c r="C657" s="77" t="inlineStr">
        <is>
          <t>OpenAlex</t>
        </is>
      </c>
      <c r="D657" s="94" t="n">
        <v>46287</v>
      </c>
      <c r="E657" s="77" t="inlineStr">
        <is>
          <t>Multiple queries (Q1-Q10)</t>
        </is>
      </c>
      <c r="F657" s="77" t="inlineStr">
        <is>
          <t>The DOE E3SM Model Version 2: Overview of the Physical Model and Initial Model Evaluation</t>
        </is>
      </c>
      <c r="G657" s="77" t="inlineStr">
        <is>
          <t>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t>
        </is>
      </c>
      <c r="H657" s="77" t="n">
        <v>2022</v>
      </c>
      <c r="I657" s="77" t="inlineStr">
        <is>
          <t>Journal of Advances in Modeling Earth Systems</t>
        </is>
      </c>
      <c r="J657" s="77" t="inlineStr">
        <is>
          <t>10.1029/2022ms003156</t>
        </is>
      </c>
      <c r="K657" s="95" t="inlineStr">
        <is>
          <t>https://doi.org/10.1029/2022ms003156</t>
        </is>
      </c>
      <c r="L657" s="77" t="inlineStr">
        <is>
          <t>Abstract This work documents version two of the Department of Energy's Energy Exascale Earth System Model (E3SM). E3SMv2 is a significant evolution from its predecessor E3SMv1, resulting in a model that is nearly twice as fast and with a simulated climate that is improved in many metrics. We describe the physical climate model in its lower horizontal resolution configuration consisting of 110 km atmosphere, 165 km land, 0.5° river routing model, and an ocean and sea ice with mesh spacing varying between 60 km in the mid‐latitudes and 30 km at the equator and poles. The model performance is evaluated with Coupled Model Intercomparison Project Phase 6 Diagnosis, Evaluation, and Characterization of Klima simulations augmented with historical simulations as well as simulations to evaluate impacts of different forcing agents. The simulated climate has many realistic features of the climate system, with notable improvements in clouds and precipitation compared to E3SMv1. E3SMv1 suffered from an excessively high equilibrium climate sensitivity (ECS) of 5.3 K. In E3SMv2, ECS is reduced to 4.0 K which is now within the plausible range based on a recent World Climate Research Program assessment. However, a number of important biases remain including a weak Atlantic Meridional Overturning Circulation, deficiencies in the characteristics and spectral distribution of tropical atmospheric variability, and a significant underestimation of the observed warming in the second half of the historical period. An analysis of single‐forcing simulations indicates that correcting the historical temperature bias would require a substantial reduction in the magnitude of the aerosol‐related forcing.</t>
        </is>
      </c>
      <c r="M657" s="77" t="inlineStr">
        <is>
          <t>article</t>
        </is>
      </c>
      <c r="N657" s="77" t="inlineStr">
        <is>
          <t>en</t>
        </is>
      </c>
      <c r="O657" s="77" t="inlineStr">
        <is>
          <t>the doe e3sm model version 2: overview of the physical model and initial model evaluation|jean‐christophe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bader|2022</t>
        </is>
      </c>
      <c r="P657" s="77" t="inlineStr">
        <is>
          <t>No</t>
        </is>
      </c>
      <c r="Q657" s="77" t="inlineStr">
        <is>
          <t>Citations: 284</t>
        </is>
      </c>
    </row>
    <row r="658" ht="608.95" customHeight="1" s="57">
      <c r="A658" s="77" t="inlineStr">
        <is>
          <t>OA-0657</t>
        </is>
      </c>
      <c r="B658" s="77" t="inlineStr">
        <is>
          <t>Database</t>
        </is>
      </c>
      <c r="C658" s="77" t="inlineStr">
        <is>
          <t>OpenAlex</t>
        </is>
      </c>
      <c r="D658" s="94" t="n">
        <v>46287</v>
      </c>
      <c r="E658" s="77" t="inlineStr">
        <is>
          <t>Multiple queries (Q1-Q10)</t>
        </is>
      </c>
      <c r="F658" s="77" t="inlineStr">
        <is>
          <t>25 years of the WOFOST cropping systems model</t>
        </is>
      </c>
      <c r="G658" s="77" t="inlineStr">
        <is>
          <t>Allard de Wit; Hendrik Boogaard; Davide Fumagalli; Sander Janssen; Rob Knapen; D. van Kraalingen; Iwan Supit; R. van der Wijngaart; Kees van Diepen</t>
        </is>
      </c>
      <c r="H658" s="77" t="n">
        <v>2018</v>
      </c>
      <c r="I658" s="77" t="inlineStr">
        <is>
          <t>Agricultural Systems</t>
        </is>
      </c>
      <c r="J658" s="77" t="inlineStr">
        <is>
          <t>10.1016/j.agsy.2018.06.018</t>
        </is>
      </c>
      <c r="K658" s="95" t="inlineStr">
        <is>
          <t>https://doi.org/10.1016/j.agsy.2018.06.018</t>
        </is>
      </c>
      <c r="L658" s="77" t="inlineStr">
        <is>
          <t>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is>
      </c>
      <c r="M658" s="77" t="inlineStr">
        <is>
          <t>article</t>
        </is>
      </c>
      <c r="N658" s="77" t="inlineStr">
        <is>
          <t>en</t>
        </is>
      </c>
      <c r="O658" s="77" t="inlineStr">
        <is>
          <t>25 years of the wofost cropping systems model|allard de wit; hendrik boogaard; davide fumagalli; sander janssen; rob knapen; d. van kraalingen; iwan supit; r. van der wijngaart; kees van diepen|2018</t>
        </is>
      </c>
      <c r="P658" s="77" t="inlineStr">
        <is>
          <t>No</t>
        </is>
      </c>
      <c r="Q658" s="77" t="inlineStr">
        <is>
          <t>Citations: 500</t>
        </is>
      </c>
    </row>
    <row r="659" ht="510.4" customHeight="1" s="57">
      <c r="A659" s="77" t="inlineStr">
        <is>
          <t>OA-0658</t>
        </is>
      </c>
      <c r="B659" s="77" t="inlineStr">
        <is>
          <t>Database</t>
        </is>
      </c>
      <c r="C659" s="77" t="inlineStr">
        <is>
          <t>OpenAlex</t>
        </is>
      </c>
      <c r="D659" s="94" t="n">
        <v>46287</v>
      </c>
      <c r="E659" s="77" t="inlineStr">
        <is>
          <t>Multiple queries (Q1-Q10)</t>
        </is>
      </c>
      <c r="F659" s="77" t="inlineStr">
        <is>
          <t>BEAST 2.5: An advanced software platform for Bayesian evolutionary analysis</t>
        </is>
      </c>
      <c r="G659" s="77" t="inlineStr">
        <is>
          <t>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t>
        </is>
      </c>
      <c r="H659" s="77" t="n">
        <v>2019</v>
      </c>
      <c r="I659" s="77" t="inlineStr">
        <is>
          <t>PLoS Computational Biology</t>
        </is>
      </c>
      <c r="J659" s="77" t="inlineStr">
        <is>
          <t>10.1371/journal.pcbi.1006650</t>
        </is>
      </c>
      <c r="K659" s="95" t="inlineStr">
        <is>
          <t>https://doi.org/10.1371/journal.pcbi.1006650</t>
        </is>
      </c>
      <c r="L659" s="77" t="inlineStr">
        <is>
          <t>Elaboration of Bayesian phylogenetic inference methods has continued at pace in recent years with major new advances in nearly all aspects of the joint modelling of evolutionary data. It is increasingly appreciated that some evolutionary questions can only be adequately answered by combining evidence from multiple independent sources of data, including genome sequences, sampling dates, phenotypic data, radiocarbon dates, fossil occurrences, and biogeographic range information among others. Including all relevant data into a single joint model is very challenging both conceptually and computationally. Advanced computational software packages that allow robust development of compatible (sub-)models which can be composed into a full model hierarchy have played a key role in these developments. Developing such software frameworks is increasingly a major scientific activity in its own right, and comes with specific challenges, from practical software design, development and engineering challenges to statistical and conceptual modelling challenges. BEAST 2 is one such computational software platform, and was first announced over 4 years ago. Here we describe a series of major new developments in the BEAST 2 core platform and model hierarchy that have occurred since the first release of the software, culminating in the recent 2.5 release.</t>
        </is>
      </c>
      <c r="M659" s="77" t="inlineStr">
        <is>
          <t>article</t>
        </is>
      </c>
      <c r="N659" s="77" t="inlineStr">
        <is>
          <t>en</t>
        </is>
      </c>
      <c r="O659" s="77" t="inlineStr">
        <is>
          <t>beast 2.5: an advanced software platform for bayesian evolutionary analysis|remco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drummond|2019</t>
        </is>
      </c>
      <c r="P659" s="77" t="inlineStr">
        <is>
          <t>No</t>
        </is>
      </c>
      <c r="Q659" s="77" t="inlineStr">
        <is>
          <t>Citations: 4917</t>
        </is>
      </c>
    </row>
    <row r="660" ht="83.55" customHeight="1" s="57">
      <c r="A660" s="77" t="inlineStr">
        <is>
          <t>OA-0659</t>
        </is>
      </c>
      <c r="B660" s="77" t="inlineStr">
        <is>
          <t>Database</t>
        </is>
      </c>
      <c r="C660" s="77" t="inlineStr">
        <is>
          <t>OpenAlex</t>
        </is>
      </c>
      <c r="D660" s="94" t="n">
        <v>46287</v>
      </c>
      <c r="E660" s="77" t="inlineStr">
        <is>
          <t>Multiple queries (Q1-Q10)</t>
        </is>
      </c>
      <c r="F660" s="77" t="inlineStr">
        <is>
          <t>Building simulation: Ten challenges</t>
        </is>
      </c>
      <c r="G660" s="77" t="inlineStr">
        <is>
          <t>Tianzhen Hong; Jared Langevin; Kaiyu Sun</t>
        </is>
      </c>
      <c r="H660" s="77" t="n">
        <v>2018</v>
      </c>
      <c r="I660" s="77" t="inlineStr">
        <is>
          <t>Building Simulation</t>
        </is>
      </c>
      <c r="J660" s="77" t="inlineStr">
        <is>
          <t>10.1007/s12273-018-0444-x</t>
        </is>
      </c>
      <c r="K660" s="95" t="inlineStr">
        <is>
          <t>https://doi.org/10.1007/s12273-018-0444-x</t>
        </is>
      </c>
      <c r="L660" s="77" t="n"/>
      <c r="M660" s="77" t="inlineStr">
        <is>
          <t>article</t>
        </is>
      </c>
      <c r="N660" s="77" t="inlineStr">
        <is>
          <t>en</t>
        </is>
      </c>
      <c r="O660" s="77" t="inlineStr">
        <is>
          <t>building simulation: ten challenges|tianzhen hong; jared langevin; kaiyu sun|2018</t>
        </is>
      </c>
      <c r="P660" s="77" t="inlineStr">
        <is>
          <t>No</t>
        </is>
      </c>
      <c r="Q660" s="77" t="inlineStr">
        <is>
          <t>Citations: 232</t>
        </is>
      </c>
    </row>
    <row r="661" ht="559.7" customHeight="1" s="57">
      <c r="A661" s="77" t="inlineStr">
        <is>
          <t>OA-0660</t>
        </is>
      </c>
      <c r="B661" s="77" t="inlineStr">
        <is>
          <t>Database</t>
        </is>
      </c>
      <c r="C661" s="77" t="inlineStr">
        <is>
          <t>OpenAlex</t>
        </is>
      </c>
      <c r="D661" s="94" t="n">
        <v>46287</v>
      </c>
      <c r="E661" s="77" t="inlineStr">
        <is>
          <t>Multiple queries (Q1-Q10)</t>
        </is>
      </c>
      <c r="F661" s="77" t="inlineStr">
        <is>
          <t>Viable supply chain model: integrating agility, resilience and sustainability perspectives—lessons from and thinking beyond the COVID-19 pandemic</t>
        </is>
      </c>
      <c r="G661" s="77" t="inlineStr">
        <is>
          <t>Dmitry Ivanov</t>
        </is>
      </c>
      <c r="H661" s="77" t="n">
        <v>2020</v>
      </c>
      <c r="I661" s="77" t="inlineStr">
        <is>
          <t>Annals of Operations Research</t>
        </is>
      </c>
      <c r="J661" s="77" t="inlineStr">
        <is>
          <t>10.1007/s10479-020-03640-6</t>
        </is>
      </c>
      <c r="K661" s="95" t="inlineStr">
        <is>
          <t>https://doi.org/10.1007/s10479-020-03640-6</t>
        </is>
      </c>
      <c r="L661" s="77" t="inlineStr">
        <is>
          <t>Viability is the ability of a supply chain (SC) to maintain itself and survive in a changing environment through a redesign of structures and replanning of performance with long-term impacts. In this paper, we theorize a new notion-the viable supply chain (VSC). In our approach, viability is considered as an underlying SC property spanning three perspectives, i.e., agility, resilience, and sustainability. The principal ideas of the VSC model are adaptable structural SC designs for supply-demand allocations and, most importantly, establishment and control of adaptive mechanisms for transitions between the structural designs. Further, we demonstrate how the VSC components can be categorized across organizational, informational, process-functional, technological, and financial structures. Moreover, our study offers a VSC framework within an SC ecosystem. We discuss the relations between resilience and viability. Through the lens and guidance of dynamic systems theory, we illustrate the VSC model at the technical level. The VSC model can be of value for decision-makers to design SCs that can react adaptively to both positive changes (i.e., the agility angle) and be able to absorb negative disturbances, recover and survive during short-term disruptions and long-term, global shocks with societal and economical transformations (i.e., the resilience and sustainability angles). The VSC model can help firms in guiding their decisions on recovery and re-building of their SCs after global, long-term crises such as the COVID-19 pandemic. We emphasize that resilience is the central perspective in the VSC guaranteeing viability of the SCs of the future. Emerging directions in VSC research are discussed.</t>
        </is>
      </c>
      <c r="M661" s="77" t="inlineStr">
        <is>
          <t>article</t>
        </is>
      </c>
      <c r="N661" s="77" t="inlineStr">
        <is>
          <t>en</t>
        </is>
      </c>
      <c r="O661" s="77" t="inlineStr">
        <is>
          <t>viable supply chain model: integrating agility, resilience and sustainability perspectives—lessons from and thinking beyond the covid-19 pandemic|dmitry ivanov|2020</t>
        </is>
      </c>
      <c r="P661" s="77" t="inlineStr">
        <is>
          <t>No</t>
        </is>
      </c>
      <c r="Q661" s="77" t="inlineStr">
        <is>
          <t>Citations: 1322</t>
        </is>
      </c>
    </row>
    <row r="662" ht="608.95" customHeight="1" s="57">
      <c r="A662" s="77" t="inlineStr">
        <is>
          <t>OA-0661</t>
        </is>
      </c>
      <c r="B662" s="77" t="inlineStr">
        <is>
          <t>Database</t>
        </is>
      </c>
      <c r="C662" s="77" t="inlineStr">
        <is>
          <t>OpenAlex</t>
        </is>
      </c>
      <c r="D662" s="94" t="n">
        <v>46287</v>
      </c>
      <c r="E662" s="77" t="inlineStr">
        <is>
          <t>Multiple queries (Q1-Q10)</t>
        </is>
      </c>
      <c r="F662" s="77" t="inlineStr">
        <is>
          <t>Extending the SLEUTH model to integrate habitat quality into urban growth simulation</t>
        </is>
      </c>
      <c r="G662" s="77" t="inlineStr">
        <is>
          <t>Feixue Li; Liyan Wang; Zhenjie Chen; Keith Clarke; Manchun Li; Penghui Jiang</t>
        </is>
      </c>
      <c r="H662" s="77" t="n">
        <v>2018</v>
      </c>
      <c r="I662" s="77" t="inlineStr">
        <is>
          <t>Journal of Environmental Management</t>
        </is>
      </c>
      <c r="J662" s="77" t="inlineStr">
        <is>
          <t>10.1016/j.jenvman.2018.03.109</t>
        </is>
      </c>
      <c r="K662" s="95" t="inlineStr">
        <is>
          <t>https://doi.org/10.1016/j.jenvman.2018.03.109</t>
        </is>
      </c>
      <c r="L662" s="77" t="inlineStr">
        <is>
          <t>This study aims to support sustainable urban and environmental planning by using urban growth simulation models, in which environmental quality is employed as one of the inputs. We proposed an extended SLEUTH urban growth model (UGM) for the regions threatened by environmental quality degradation caused by uncontrolled urban expansion. In this model, habitat quality is assessed by the InVEST model and is used to represent environmental quality, which is utilized in urban growth simulation. The habitat quality map is used to replace the slope layer as input for the SLEUTH model's urban growth simulation for cities where relatively flat topography makes this layer of minimal explanatory value. The extended SLEUTH UGM was calibrated using data for Changzhou city, China in 1990, 2000, 2010, and 2014. The best value of the Optimal SLEUTH Metric (OSM) was calculated for both the standard SLEUTH UGM and the extended SLEUTH UGM independently. The OSM value for the latter model was much higher than that of the former model, which indicated that the extended model provided a better explanation of urban growth in the study area. The calibrated extended SLEUTH UGM was applied to predict growth in Changzhou city from 2014 to 2030. The result showed that the urban area is expected to expand about 626 km2 by 2030. Comparison with the prediction result by using standard SLEUTH UGM showed that the area with high habitat quality could be reserved and the urban expansion could be limited by using our model. The findings demonstrate that the extended SLEUTH UGM could be a valuable tool for sustainable urban and environmental planning and management in developing regions where environmental protection should be considered as one of the major land-use objectives in their rapid urbanization process.</t>
        </is>
      </c>
      <c r="M662" s="77" t="inlineStr">
        <is>
          <t>article</t>
        </is>
      </c>
      <c r="N662" s="77" t="inlineStr">
        <is>
          <t>en</t>
        </is>
      </c>
      <c r="O662" s="77" t="inlineStr">
        <is>
          <t>extending the sleuth model to integrate habitat quality into urban growth simulation|feixue li; liyan wang; zhenjie chen; keith clarke; manchun li; penghui jiang|2018</t>
        </is>
      </c>
      <c r="P662" s="77" t="inlineStr">
        <is>
          <t>No</t>
        </is>
      </c>
      <c r="Q662" s="77" t="inlineStr">
        <is>
          <t>Citations: 145</t>
        </is>
      </c>
    </row>
    <row r="663" ht="362.65" customHeight="1" s="57">
      <c r="A663" s="77" t="inlineStr">
        <is>
          <t>OA-0662</t>
        </is>
      </c>
      <c r="B663" s="77" t="inlineStr">
        <is>
          <t>Database</t>
        </is>
      </c>
      <c r="C663" s="77" t="inlineStr">
        <is>
          <t>OpenAlex</t>
        </is>
      </c>
      <c r="D663" s="94" t="n">
        <v>46287</v>
      </c>
      <c r="E663" s="77" t="inlineStr">
        <is>
          <t>Multiple queries (Q1-Q10)</t>
        </is>
      </c>
      <c r="F663" s="77" t="inlineStr">
        <is>
          <t>What drives the market for plug-in electric vehicles? - A review of international PEV market diffusion models</t>
        </is>
      </c>
      <c r="G663" s="77" t="inlineStr">
        <is>
          <t>Till Gnann; Thomas Stephens; Zhenhong Lin; Patrick Plötz; Changzheng Liu; Jens Brokate</t>
        </is>
      </c>
      <c r="H663" s="77" t="n">
        <v>2018</v>
      </c>
      <c r="I663" s="77" t="inlineStr">
        <is>
          <t>Renewable and Sustainable Energy Reviews</t>
        </is>
      </c>
      <c r="J663" s="77" t="inlineStr">
        <is>
          <t>10.1016/j.rser.2018.03.055</t>
        </is>
      </c>
      <c r="K663" s="95" t="inlineStr">
        <is>
          <t>https://doi.org/10.1016/j.rser.2018.03.055</t>
        </is>
      </c>
      <c r="L663" s="77" t="inlineStr">
        <is>
          <t>The market diffusion of plug-in electric vehicles (PEVs) is a research topic which is often addressed, yet PEV market diffusion models differ in their approaches, the factors they include and results. Here, 40 market diffusion models for PEVs are compared in their scope, approach and findings to point out similarities or differences and make recommendations for future improvements in modeling in this field. Important input factors for the US are the purchase price and operating costs, while for Germany energy prices and the charging infrastructure are mentioned more often. Furthermore, larger sales shares of plug-in hybrid electric vehicles than battery electric vehicles are often found in the short term results (until 2030) while the picture is not so clear for the mediumto long-term. Future market penetration models should include specific PEV features like the limited range of battery electric vehicles or access to charging infrastructure, which are currently not covered by many models. Also, the integration of current policy regulations and, if possible, indirect policy incentives would enhance research in this field.</t>
        </is>
      </c>
      <c r="M663" s="77" t="inlineStr">
        <is>
          <t>article</t>
        </is>
      </c>
      <c r="N663" s="77" t="inlineStr">
        <is>
          <t>en</t>
        </is>
      </c>
      <c r="O663" s="77" t="inlineStr">
        <is>
          <t>what drives the market for plug-in electric vehicles? - a review of international pev market diffusion models|till gnann; thomas stephens; zhenhong lin; patrick plötz; changzheng liu; jens brokate|2018</t>
        </is>
      </c>
      <c r="P663" s="77" t="inlineStr">
        <is>
          <t>No</t>
        </is>
      </c>
      <c r="Q663" s="77" t="inlineStr">
        <is>
          <t>Citations: 173</t>
        </is>
      </c>
    </row>
    <row r="664" ht="362.65" customHeight="1" s="57">
      <c r="A664" s="77" t="inlineStr">
        <is>
          <t>OA-0663</t>
        </is>
      </c>
      <c r="B664" s="77" t="inlineStr">
        <is>
          <t>Database</t>
        </is>
      </c>
      <c r="C664" s="77" t="inlineStr">
        <is>
          <t>OpenAlex</t>
        </is>
      </c>
      <c r="D664" s="94" t="n">
        <v>46287</v>
      </c>
      <c r="E664" s="77" t="inlineStr">
        <is>
          <t>Multiple queries (Q1-Q10)</t>
        </is>
      </c>
      <c r="F664" s="77" t="inlineStr">
        <is>
          <t>Smart cities with big data: Reference models, challenges, and considerations</t>
        </is>
      </c>
      <c r="G664" s="77" t="inlineStr">
        <is>
          <t>Chiehyeon Lim; Kwang-Jae Kim; Paul P. Maglio</t>
        </is>
      </c>
      <c r="H664" s="77" t="n">
        <v>2018</v>
      </c>
      <c r="I664" s="77" t="inlineStr">
        <is>
          <t>Cities</t>
        </is>
      </c>
      <c r="J664" s="77" t="inlineStr">
        <is>
          <t>10.1016/j.cities.2018.04.011</t>
        </is>
      </c>
      <c r="K664" s="95" t="inlineStr">
        <is>
          <t>https://doi.org/10.1016/j.cities.2018.04.011</t>
        </is>
      </c>
      <c r="L664" s="77" t="inlineStr">
        <is>
          <t>Cities worldwide are attempting to transform themselves into smart cities. Recent cases and studies show that a key factor in this transformation is the use of urban big data from stakeholders and physical objects in cities. However, the knowledge and framework for data use for smart cities remain relatively unknown. This paper reports findings from an analysis of various use cases of big data in cities worldwide and the authors' four projects with government organizations toward developing smart cities. Specifically, this paper classifies the urban data use cases into four reference models and identifies six challenges in transforming data into information for smart cities. Furthermore, building upon the relevant literature, this paper proposes five considerations for addressing the challenges in implementing the reference models in real-world applications. The reference models, challenges, and considerations collectively form a framework for data use for smart cities. This paper will contribute to urban planning and policy development in the modern data-rich economy.</t>
        </is>
      </c>
      <c r="M664" s="77" t="inlineStr">
        <is>
          <t>article</t>
        </is>
      </c>
      <c r="N664" s="77" t="inlineStr">
        <is>
          <t>en</t>
        </is>
      </c>
      <c r="O664" s="77" t="inlineStr">
        <is>
          <t>smart cities with big data: reference models, challenges, and considerations|chiehyeon lim; kwang-jae kim; paul p. maglio|2018</t>
        </is>
      </c>
      <c r="P664" s="77" t="inlineStr">
        <is>
          <t>No</t>
        </is>
      </c>
      <c r="Q664" s="77" t="inlineStr">
        <is>
          <t>Citations: 471</t>
        </is>
      </c>
    </row>
    <row r="665" ht="920.85" customHeight="1" s="57">
      <c r="A665" s="77" t="inlineStr">
        <is>
          <t>OA-0664</t>
        </is>
      </c>
      <c r="B665" s="77" t="inlineStr">
        <is>
          <t>Database</t>
        </is>
      </c>
      <c r="C665" s="77" t="inlineStr">
        <is>
          <t>OpenAlex</t>
        </is>
      </c>
      <c r="D665" s="94" t="n">
        <v>46287</v>
      </c>
      <c r="E665" s="77" t="inlineStr">
        <is>
          <t>Multiple queries (Q1-Q10)</t>
        </is>
      </c>
      <c r="F665" s="77" t="inlineStr">
        <is>
          <t>Synthetic CT generation from MRI using 3D transformer‐based denoising diffusion model</t>
        </is>
      </c>
      <c r="G665" s="77" t="inlineStr">
        <is>
          <t>Shaoyan Pan; Elham Abouei; Jacob Wynne; Chih‐Wei Chang; Tonghe Wang; Richard L. J. Qiu; Yuheng Li; Junbo Peng; Justin Roper; Pretesh Patel; David S. Yu; Hui Mao; Xiaofeng Yang</t>
        </is>
      </c>
      <c r="H665" s="77" t="n">
        <v>2023</v>
      </c>
      <c r="I665" s="77" t="inlineStr">
        <is>
          <t>Medical Physics</t>
        </is>
      </c>
      <c r="J665" s="77" t="inlineStr">
        <is>
          <t>10.1002/mp.16847</t>
        </is>
      </c>
      <c r="K665" s="95" t="inlineStr">
        <is>
          <t>https://doi.org/10.1002/mp.16847</t>
        </is>
      </c>
      <c r="L665" s="77" t="inlineStr">
        <is>
          <t>BACKGROUND AND PURPOSE: Magnetic resonance imaging (MRI)-based synthetic computed tomography (sCT) simplifies radiation therapy treatment planning by eliminating the need for CT simulation and error-prone image registration, ultimately reducing patient radiation dose and setup uncertainty. In this work, we propose a MRI-to-CT transformer-based improved denoising diffusion probabilistic model (MC-IDDPM) to translate MRI into high-quality sCT to facilitate radiation treatment planning. METHODS: MC-IDDPM implements diffusion processes with a shifted-window transformer network to generate sCT from MRI. The proposed model consists of two processes: a forward process, which involves adding Gaussian noise to real CT scans to create noisy images, and a reverse process, in which a shifted-window transformer V-net (Swin-Vnet) denoises the noisy CT scans conditioned on the MRI from the same patient to produce noise-free CT scans. With an optimally trained Swin-Vnet, the reverse diffusion process was used to generate noise-free sCT scans matching MRI anatomy. We evaluated the proposed method by generating sCT from MRI on an institutional brain dataset and an institutional prostate dataset. Quantitative evaluations were conducted using several metrics, including Mean Absolute Error (MAE), Peak Signal-to-Noise Ratio (PSNR), Multi-scale Structure Similarity Index (SSIM), and Normalized Cross Correlation (NCC). Dosimetry analyses were also performed, including comparisons of mean dose and target dose coverages for 95% and 99%. RESULTS: MC-IDDPM generated brain sCTs with state-of-the-art quantitative results with MAE 48.825 ± 21.491 HU, PSNR 26.491 ± 2.814 dB, SSIM 0.947 ± 0.032, and NCC 0.976 ± 0.019. For the prostate dataset: MAE 55.124 ± 9.414 HU, PSNR 28.708 ± 2.112 dB, SSIM 0.878 ± 0.040, and NCC 0.940 ± 0.039. MC-IDDPM demonstrates a statistically significant improvement (with p &lt; 0.05) in most metrics when compared to competing networks, for both brain and prostate synthetic CT. Dosimetry analyses indicated that the target dose coverage differences by using CT and sCT were within ± 0.34%. CONCLUSIONS: We have developed and validated a novel approach for generating CT images from routine MRIs using a transformer-based improved DDPM. This model effectively captures the complex relationship between CT and MRI images, allowing for robust and high-quality synthetic CT images to be generated in a matter of minutes. This approach has the potential to greatly simplify the treatment planning process for radiation therapy by eliminating the need for additional CT scans, reducing the amount of time patients spend in treatment planning, and enhancing the accuracy of treatment delivery.</t>
        </is>
      </c>
      <c r="M665" s="77" t="inlineStr">
        <is>
          <t>article</t>
        </is>
      </c>
      <c r="N665" s="77" t="inlineStr">
        <is>
          <t>en</t>
        </is>
      </c>
      <c r="O665" s="77" t="inlineStr">
        <is>
          <t>synthetic ct generation from mri using 3d transformer‐based denoising diffusion model|shaoyan pan; elham abouei; jacob wynne; chih‐wei chang; tonghe wang; richard l. j. qiu; yuheng li; junbo peng; justin roper; pretesh patel; david s. yu; hui mao; xiaofeng yang|2023</t>
        </is>
      </c>
      <c r="P665" s="77" t="inlineStr">
        <is>
          <t>No</t>
        </is>
      </c>
      <c r="Q665" s="77" t="inlineStr">
        <is>
          <t>Citations: 130</t>
        </is>
      </c>
    </row>
    <row r="666" ht="543.25" customHeight="1" s="57">
      <c r="A666" s="77" t="inlineStr">
        <is>
          <t>OA-0665</t>
        </is>
      </c>
      <c r="B666" s="77" t="inlineStr">
        <is>
          <t>Database</t>
        </is>
      </c>
      <c r="C666" s="77" t="inlineStr">
        <is>
          <t>OpenAlex</t>
        </is>
      </c>
      <c r="D666" s="94" t="n">
        <v>46287</v>
      </c>
      <c r="E666" s="77" t="inlineStr">
        <is>
          <t>Multiple queries (Q1-Q10)</t>
        </is>
      </c>
      <c r="F666" s="77" t="inlineStr">
        <is>
          <t>Kilometer-Scale Climate Models: Prospects and Challenges</t>
        </is>
      </c>
      <c r="G666" s="77" t="inlineStr">
        <is>
          <t>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t>
        </is>
      </c>
      <c r="H666" s="77" t="n">
        <v>2019</v>
      </c>
      <c r="I666" s="77" t="inlineStr">
        <is>
          <t>Bulletin of the American Meteorological Society</t>
        </is>
      </c>
      <c r="J666" s="77" t="inlineStr">
        <is>
          <t>10.1175/bams-d-18-0167.1</t>
        </is>
      </c>
      <c r="K666" s="95" t="inlineStr">
        <is>
          <t>https://doi.org/10.1175/bams-d-18-0167.1</t>
        </is>
      </c>
      <c r="L666" s="77" t="inlineStr">
        <is>
          <t>Abstract Currently major efforts are underway toward refining the horizontal resolution (or grid spacing) of climate models to about 1 km, using both global and regional climate models (GCMs and RCMs). Several groups have succeeded in conducting kilometer-scale multiweek GCM simulations and decadelong continental-scale RCM simulations. There is the well-founded hope that this increase in resolution represents a quantum jump in climate modeling, as it enables replacing the parameterization of moist convection by an explicit treatment. It is expected that this will improve the simulation of the water cycle and extreme events and reduce uncertainties in climate change projections. While kilometer-scale resolution is commonly employed in limited-area numerical weather prediction, enabling it on global scales for extended climate simulations requires a concerted effort. In this paper, we exploit an RCM that runs entirely on graphics processing units (GPUs) and show examples that highlight the prospects of this approach. A particular challenge addressed in this paper relates to the growth in output volumes. It is argued that the data avalanche of high-resolution simulations will make it impractical or impossible to store the data. Rather, repeating the simulation and conducting online analysis will become more efficient. A prototype of this methodology is presented. It makes use of a bit-reproducible model version that ensures reproducible simulations across hardware architectures, in conjunction with a data virtualization layer as a common interface for output analyses. An assessment of the potential of these novel approaches will be provided.</t>
        </is>
      </c>
      <c r="M666" s="77" t="inlineStr">
        <is>
          <t>article</t>
        </is>
      </c>
      <c r="N666" s="77" t="inlineStr">
        <is>
          <t>en</t>
        </is>
      </c>
      <c r="O666" s="77" t="inlineStr">
        <is>
          <t>kilometer-scale climate models: prospects and challenges|christoph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wernli|2019</t>
        </is>
      </c>
      <c r="P666" s="77" t="inlineStr">
        <is>
          <t>No</t>
        </is>
      </c>
      <c r="Q666" s="77" t="inlineStr">
        <is>
          <t>Citations: 370</t>
        </is>
      </c>
    </row>
    <row r="667" ht="871.6" customHeight="1" s="57">
      <c r="A667" s="77" t="inlineStr">
        <is>
          <t>OA-0666</t>
        </is>
      </c>
      <c r="B667" s="77" t="inlineStr">
        <is>
          <t>Database</t>
        </is>
      </c>
      <c r="C667" s="77" t="inlineStr">
        <is>
          <t>OpenAlex</t>
        </is>
      </c>
      <c r="D667" s="94" t="n">
        <v>46287</v>
      </c>
      <c r="E667" s="77" t="inlineStr">
        <is>
          <t>Multiple queries (Q1-Q10)</t>
        </is>
      </c>
      <c r="F667" s="77" t="inlineStr">
        <is>
          <t>Critical raw materials and transportation sector electrification: A detailed bottom-up analysis in world transport</t>
        </is>
      </c>
      <c r="G667" s="77" t="inlineStr">
        <is>
          <t>Emmanuel Hache; Gondia Sokhna Seck; Marine Simoën; Clément Bonnet; Samuel Carcanague</t>
        </is>
      </c>
      <c r="H667" s="77" t="n">
        <v>2019</v>
      </c>
      <c r="I667" s="77" t="inlineStr">
        <is>
          <t>Applied Energy</t>
        </is>
      </c>
      <c r="J667" s="77" t="inlineStr">
        <is>
          <t>10.1016/j.apenergy.2019.02.057</t>
        </is>
      </c>
      <c r="K667" s="95" t="inlineStr">
        <is>
          <t>https://doi.org/10.1016/j.apenergy.2019.02.057</t>
        </is>
      </c>
      <c r="L667" s="77" t="inlineStr">
        <is>
          <t>Abstract Integrated assessment models are generally not constrained by raw materials supply. In this article, the interactions between a wide diffusion of electric vehicles in the world transportation sector and the lithium supply are analysed in the Times Integrated Assessment Model (TIAM-IFPEN version). The lithium sector and a detailed representation of the transportation sector have been then implemented into the TIAM-IFPEN processes constituting the global energy system. Hence, the availability of this strategic material to supply the growing demand for low-carbon technologies in the context of the energy transition can be questioned. Incorporating an endogenous representation of the lithium supply chain allows investigating its dynamic criticality depending on several optimal technology paths that represent different climate and/or mobility scenarios between 2005 and 2050. It is the first detailed global bottom-up energy model with an endogenous disaggregated raw materials supply chain. Based on our simulations, the geological, geopolitical and economic dimensions of criticality are discussed. Four scenarios have been run: two climate scenarios (4 °C and 2 °C) with two shapes of mobility each: a high mobility where we consider the impact of urban dispersal with a huge car dependence/usage, and a low mobility in which the demand for individual road transport is lower due to a more sustainable urban planning and more public transport. The electric vehicles fleet should reach up to 1/3 of global fleet by 2050 in the 4 °C scenarios, while it could be up to 3/4 in the 2 °C scenarios both with high mobility, mostly located in Asian countries (China, India and other developing countries in Asia) due to the large presence of 2 and 3-wheelers. The penetration of electric vehicles has a major impact on lithium market. The cumulated demand over the period 2005–2050 reaches up to 53% of the current resources in the 2 °C scenario with a high mobility. These results tend to show an absence of geological criticality. Nevertheless, they have clearly highlighted other different forms of vulnerabilities, whether economic, industrial, geopolitical or environmental. A discussion about the future risk factors on the lithium market is done at a regional scale aiming at analysing more in-depth the impact of the electric vehicle on lithium market. Our study of this particular strategic material shows that the model could be a useful decision-making tool for assessing future raw material market in the context of the energy transition and could be extended to other critical raw materials for more efficient regional and sectorial screening.</t>
        </is>
      </c>
      <c r="M667" s="77" t="inlineStr">
        <is>
          <t>article</t>
        </is>
      </c>
      <c r="N667" s="77" t="inlineStr">
        <is>
          <t>en</t>
        </is>
      </c>
      <c r="O667" s="77" t="inlineStr">
        <is>
          <t>critical raw materials and transportation sector electrification: a detailed bottom-up analysis in world transport|emmanuel hache; gondia sokhna seck; marine simoën; clément bonnet; samuel carcanague|2019</t>
        </is>
      </c>
      <c r="P667" s="77" t="inlineStr">
        <is>
          <t>No</t>
        </is>
      </c>
      <c r="Q667" s="77" t="inlineStr">
        <is>
          <t>Citations: 154</t>
        </is>
      </c>
    </row>
    <row r="668" ht="477.6" customHeight="1" s="57">
      <c r="A668" s="77" t="inlineStr">
        <is>
          <t>OA-0667</t>
        </is>
      </c>
      <c r="B668" s="77" t="inlineStr">
        <is>
          <t>Database</t>
        </is>
      </c>
      <c r="C668" s="77" t="inlineStr">
        <is>
          <t>OpenAlex</t>
        </is>
      </c>
      <c r="D668" s="94" t="n">
        <v>46287</v>
      </c>
      <c r="E668" s="77" t="inlineStr">
        <is>
          <t>Multiple queries (Q1-Q10)</t>
        </is>
      </c>
      <c r="F668" s="77" t="inlineStr">
        <is>
          <t>The NASA Roadmap to Ocean Worlds</t>
        </is>
      </c>
      <c r="G668" s="77" t="inlineStr">
        <is>
          <t>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t>
        </is>
      </c>
      <c r="H668" s="77" t="n">
        <v>2018</v>
      </c>
      <c r="I668" s="77" t="inlineStr">
        <is>
          <t>Astrobiology</t>
        </is>
      </c>
      <c r="J668" s="77" t="inlineStr">
        <is>
          <t>10.1089/ast.2018.1955</t>
        </is>
      </c>
      <c r="K668" s="95" t="inlineStr">
        <is>
          <t>https://doi.org/10.1089/ast.2018.1955</t>
        </is>
      </c>
      <c r="L668" s="77" t="inlineStr">
        <is>
          <t>In this article, we summarize the work of the NASA Outer Planets Assessment Group (OPAG) Roadmaps to Ocean Worlds (ROW) group. The aim of this group is to assemble the scientific framework that will guide the exploration of ocean worlds, and to identify and prioritize science objectives for ocean worlds over the next several decades. The overarching goal of an Ocean Worlds exploration program as defined by ROW is to "identify ocean worlds, characterize their oceans, evaluate their habitability, search for life, and ultimately understand any life we find." The ROW team supports the creation of an exploration program that studies the full spectrum of ocean worlds, that is, not just the exploration of known ocean worlds such as Europa but candidate ocean worlds such as Triton as well. The ROW team finds that the confirmed ocean worlds Enceladus, Titan, and Europa are the highest priority bodies to target in the near term to address ROW goals. Triton is the highest priority candidate ocean world to target in the near term. A major finding of this study is that, to map out a coherent Ocean Worlds Program, significant input is required from studies here on Earth; rigorous Research and Analysis studies are called for to enable some future ocean worlds missions to be thoughtfully planned and undertaken. A second finding is that progress needs to be made in the area of collaborations between Earth ocean scientists and extraterrestrial ocean scientists.</t>
        </is>
      </c>
      <c r="M668" s="77" t="inlineStr">
        <is>
          <t>article</t>
        </is>
      </c>
      <c r="N668" s="77" t="inlineStr">
        <is>
          <t>en</t>
        </is>
      </c>
      <c r="O668" s="77" t="inlineStr">
        <is>
          <t>the nasa roadmap to ocean worlds|amanda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vance|2018</t>
        </is>
      </c>
      <c r="P668" s="77" t="inlineStr">
        <is>
          <t>No</t>
        </is>
      </c>
      <c r="Q668" s="77" t="inlineStr">
        <is>
          <t>Citations: 327</t>
        </is>
      </c>
    </row>
    <row r="669" ht="658.2" customHeight="1" s="57">
      <c r="A669" s="77" t="inlineStr">
        <is>
          <t>OA-0668</t>
        </is>
      </c>
      <c r="B669" s="77" t="inlineStr">
        <is>
          <t>Database</t>
        </is>
      </c>
      <c r="C669" s="77" t="inlineStr">
        <is>
          <t>OpenAlex</t>
        </is>
      </c>
      <c r="D669" s="94" t="n">
        <v>46287</v>
      </c>
      <c r="E669" s="77" t="inlineStr">
        <is>
          <t>Multiple queries (Q1-Q10)</t>
        </is>
      </c>
      <c r="F669" s="77" t="inlineStr">
        <is>
          <t>Quantitative mapping of the brain’s structural connectivity using diffusion MRI tractography: A review</t>
        </is>
      </c>
      <c r="G669" s="77" t="inlineStr">
        <is>
          <t>Fan Zhang; Alessandro Daducci; Yong He; Simona Schiavi; Caio Seguin; Robert E. Smith; Chun‐Hung Yeh; Tengda Zhao; Lauren J. O’Donnell</t>
        </is>
      </c>
      <c r="H669" s="77" t="n">
        <v>2022</v>
      </c>
      <c r="I669" s="77" t="inlineStr">
        <is>
          <t>NeuroImage</t>
        </is>
      </c>
      <c r="J669" s="77" t="inlineStr">
        <is>
          <t>10.1016/j.neuroimage.2021.118870</t>
        </is>
      </c>
      <c r="K669" s="95" t="inlineStr">
        <is>
          <t>https://doi.org/10.1016/j.neuroimage.2021.118870</t>
        </is>
      </c>
      <c r="L669" s="77" t="inlineStr">
        <is>
          <t>Diffusion magnetic resonance imaging (dMRI) tractography is an advanced imaging technique that enables in vivo reconstruction of the brain's white matter connections at macro scale. It provides an important tool for quantitative mapping of the brain's structural connectivity using measures of connectivity or tissue microstructure. Over the last two decades, the study of brain connectivity using dMRI tractography has played a prominent role in the neuroimaging research landscape. In this paper, we provide a high-level overview of how tractography is used to enable quantitative analysis of the brain's structural connectivity in health and disease. We focus on two types of quantitative analyses of tractography, including: 1) tract-specific analysis that refers to research that is typically hypothesis-driven and studies particular anatomical fiber tracts, and 2) connectome-based analysis that refers to research that is more data-driven and generally studies the structural connectivity of the entire brain. We first provide a review of methodology involved in three main processing steps that are common across most approaches for quantitative analysis of tractography, including methods for tractography correction, segmentation and quantification. For each step, we aim to describe methodological choices, their popularity, and potential pros and cons. We then review studies that have used quantitative tractography approaches to study the brain's white matter, focusing on applications in neurodevelopment, aging, neurological disorders, mental disorders, and neurosurgery. We conclude that, while there have been considerable advancements in methodological technologies and breadth of applications, there nevertheless remains no consensus about the "best" methodology in quantitative analysis of tractography, and researchers should remain cautious when interpreting results in research and clinical applications.</t>
        </is>
      </c>
      <c r="M669" s="77" t="inlineStr">
        <is>
          <t>article</t>
        </is>
      </c>
      <c r="N669" s="77" t="inlineStr">
        <is>
          <t>en</t>
        </is>
      </c>
      <c r="O669" s="77" t="inlineStr">
        <is>
          <t>quantitative mapping of the brain’s structural connectivity using diffusion mri tractography: a review|fan zhang; alessandro daducci; yong he; simona schiavi; caio seguin; robert e. smith; chun‐hung yeh; tengda zhao; lauren j. o’donnell|2022</t>
        </is>
      </c>
      <c r="P669" s="77" t="inlineStr">
        <is>
          <t>No</t>
        </is>
      </c>
      <c r="Q669" s="77" t="inlineStr">
        <is>
          <t>Citations: 317</t>
        </is>
      </c>
    </row>
    <row r="670" ht="756.7" customHeight="1" s="57">
      <c r="A670" s="77" t="inlineStr">
        <is>
          <t>OA-0669</t>
        </is>
      </c>
      <c r="B670" s="77" t="inlineStr">
        <is>
          <t>Database</t>
        </is>
      </c>
      <c r="C670" s="77" t="inlineStr">
        <is>
          <t>OpenAlex</t>
        </is>
      </c>
      <c r="D670" s="94" t="n">
        <v>46287</v>
      </c>
      <c r="E670" s="77" t="inlineStr">
        <is>
          <t>Multiple queries (Q1-Q10)</t>
        </is>
      </c>
      <c r="F670" s="77" t="inlineStr">
        <is>
          <t>Overview of the PALM model system 6.0</t>
        </is>
      </c>
      <c r="G670" s="77" t="inlineStr">
        <is>
          <t>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t>
        </is>
      </c>
      <c r="H670" s="77" t="n">
        <v>2020</v>
      </c>
      <c r="I670" s="77" t="inlineStr">
        <is>
          <t>Geoscientific model development</t>
        </is>
      </c>
      <c r="J670" s="77" t="inlineStr">
        <is>
          <t>10.5194/gmd-13-1335-2020</t>
        </is>
      </c>
      <c r="K670" s="95" t="inlineStr">
        <is>
          <t>https://doi.org/10.5194/gmd-13-1335-2020</t>
        </is>
      </c>
      <c r="L670" s="77" t="inlineStr">
        <is>
          <t>In this paper, we describe the PALM model system 6.0. PALM (formerly an abbreviation for Parallelized Large-eddy Simulation Model and now an independent name) is a Fortran-based code and has been applied for studying a variety of atmospheric and oceanic boundary layers for about 20 years. The model is optimized for use on massively parallel computer architectures. This is a follow-up paper to the PALM 4.0 model description in Maronga et al. (2015). During the last years, PALM has been significantly improved and now offers a variety of new components. In particular, much effort was made to enhance the model with components needed for applications in urban environments, like fully interactive land surface and radiation schemes, chemistry, and an indoor model. This paper serves as an overview paper of the PALM 6.0 model system and we describe its current model core. The individual components for urban applications, case studies, validation runs, and issues with suitable input data are presented and discussed in a series of companion papers in this special issue.</t>
        </is>
      </c>
      <c r="M670" s="77" t="inlineStr">
        <is>
          <t>article</t>
        </is>
      </c>
      <c r="N670" s="77" t="inlineStr">
        <is>
          <t>en</t>
        </is>
      </c>
      <c r="O670" s="77" t="inlineStr">
        <is>
          <t>overview of the palm model system 6.0|björn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raasch|2020</t>
        </is>
      </c>
      <c r="P670" s="77" t="inlineStr">
        <is>
          <t>No</t>
        </is>
      </c>
      <c r="Q670" s="77" t="inlineStr">
        <is>
          <t>Citations: 435</t>
        </is>
      </c>
    </row>
    <row r="671" ht="182.05" customHeight="1" s="57">
      <c r="A671" s="77" t="inlineStr">
        <is>
          <t>OA-0670</t>
        </is>
      </c>
      <c r="B671" s="77" t="inlineStr">
        <is>
          <t>Database</t>
        </is>
      </c>
      <c r="C671" s="77" t="inlineStr">
        <is>
          <t>OpenAlex</t>
        </is>
      </c>
      <c r="D671" s="94" t="n">
        <v>46287</v>
      </c>
      <c r="E671" s="77" t="inlineStr">
        <is>
          <t>Multiple queries (Q1-Q10)</t>
        </is>
      </c>
      <c r="F671" s="77" t="inlineStr">
        <is>
          <t>Molecular simulation of CO 2 /CH 4 /H 2 O competitive adsorption and diffusion in brown coal</t>
        </is>
      </c>
      <c r="G671" s="77" t="inlineStr">
        <is>
          <t>Wenning Zhou; Haobo Wang; Zhe Zhang; Hongxia Chen; Xunliang Liu</t>
        </is>
      </c>
      <c r="H671" s="77" t="n">
        <v>2019</v>
      </c>
      <c r="I671" s="77" t="inlineStr">
        <is>
          <t>RSC Advances</t>
        </is>
      </c>
      <c r="J671" s="77" t="inlineStr">
        <is>
          <t>10.1039/c8ra10243k</t>
        </is>
      </c>
      <c r="K671" s="95" t="inlineStr">
        <is>
          <t>https://doi.org/10.1039/c8ra10243k</t>
        </is>
      </c>
      <c r="L671" s="77" t="inlineStr">
        <is>
          <t>Competitive adsorption and diffusion behaviours of CO 2 /CH 4 /H 2 O in brown coal were explored by GCMC and MD simulations.</t>
        </is>
      </c>
      <c r="M671" s="77" t="inlineStr">
        <is>
          <t>article</t>
        </is>
      </c>
      <c r="N671" s="77" t="inlineStr">
        <is>
          <t>en</t>
        </is>
      </c>
      <c r="O671" s="77" t="inlineStr">
        <is>
          <t>molecular simulation of co 2 /ch 4 /h 2 o competitive adsorption and diffusion in brown coal|wenning zhou; haobo wang; zhe zhang; hongxia chen; xunliang liu|2019</t>
        </is>
      </c>
      <c r="P671" s="77" t="inlineStr">
        <is>
          <t>No</t>
        </is>
      </c>
      <c r="Q671" s="77" t="inlineStr">
        <is>
          <t>Citations: 123</t>
        </is>
      </c>
    </row>
    <row r="672" ht="494" customHeight="1" s="57">
      <c r="A672" s="77" t="inlineStr">
        <is>
          <t>OA-0671</t>
        </is>
      </c>
      <c r="B672" s="77" t="inlineStr">
        <is>
          <t>Database</t>
        </is>
      </c>
      <c r="C672" s="77" t="inlineStr">
        <is>
          <t>OpenAlex</t>
        </is>
      </c>
      <c r="D672" s="94" t="n">
        <v>46287</v>
      </c>
      <c r="E672" s="77" t="inlineStr">
        <is>
          <t>Multiple queries (Q1-Q10)</t>
        </is>
      </c>
      <c r="F672" s="77" t="inlineStr">
        <is>
          <t>Analysis of Rooftop Photovoltaics Diffusion in Energy Community Buildings by a Novel GISand Agent-Based Modeling Co-Simulation Platform</t>
        </is>
      </c>
      <c r="G672" s="77" t="inlineStr">
        <is>
          <t>Daniele Salvatore Schiera; Francesco Demetrio Minuto; Lorenzo Bottaccioli; Romano Borchiellini; Andrea Lanzini</t>
        </is>
      </c>
      <c r="H672" s="77" t="n">
        <v>2019</v>
      </c>
      <c r="I672" s="77" t="inlineStr">
        <is>
          <t>IEEE Access</t>
        </is>
      </c>
      <c r="J672" s="77" t="inlineStr">
        <is>
          <t>10.1109/access.2019.2927446</t>
        </is>
      </c>
      <c r="K672" s="95" t="inlineStr">
        <is>
          <t>https://doi.org/10.1109/access.2019.2927446</t>
        </is>
      </c>
      <c r="L672" s="77" t="inlineStr">
        <is>
          <t>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t>
        </is>
      </c>
      <c r="M672" s="77" t="inlineStr">
        <is>
          <t>article</t>
        </is>
      </c>
      <c r="N672" s="77" t="inlineStr">
        <is>
          <t>en</t>
        </is>
      </c>
      <c r="O672" s="77" t="inlineStr">
        <is>
          <t>analysis of rooftop photovoltaics diffusion in energy community buildings by a novel gisand agent-based modeling co-simulation platform|daniele salvatore schiera; francesco demetrio minuto; lorenzo bottaccioli; romano borchiellini; andrea lanzini|2019</t>
        </is>
      </c>
      <c r="P672" s="77" t="inlineStr">
        <is>
          <t>No</t>
        </is>
      </c>
      <c r="Q672" s="77" t="inlineStr">
        <is>
          <t>Citations: 81</t>
        </is>
      </c>
    </row>
    <row r="673" ht="543.25" customHeight="1" s="57">
      <c r="A673" s="77" t="inlineStr">
        <is>
          <t>OA-0672</t>
        </is>
      </c>
      <c r="B673" s="77" t="inlineStr">
        <is>
          <t>Database</t>
        </is>
      </c>
      <c r="C673" s="77" t="inlineStr">
        <is>
          <t>OpenAlex</t>
        </is>
      </c>
      <c r="D673" s="94" t="n">
        <v>46287</v>
      </c>
      <c r="E673" s="77" t="inlineStr">
        <is>
          <t>Multiple queries (Q1-Q10)</t>
        </is>
      </c>
      <c r="F673" s="77" t="inlineStr">
        <is>
          <t>Challenges and Prospects in Ocean Circulation Models</t>
        </is>
      </c>
      <c r="G673" s="77" t="inlineStr">
        <is>
          <t>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t>
        </is>
      </c>
      <c r="H673" s="77" t="n">
        <v>2019</v>
      </c>
      <c r="I673" s="77" t="inlineStr">
        <is>
          <t>Frontiers in Marine Science</t>
        </is>
      </c>
      <c r="J673" s="77" t="inlineStr">
        <is>
          <t>10.3389/fmars.2019.00065</t>
        </is>
      </c>
      <c r="K673" s="95" t="inlineStr">
        <is>
          <t>https://doi.org/10.3389/fmars.2019.00065</t>
        </is>
      </c>
      <c r="L673" s="77" t="inlineStr">
        <is>
          <t>We revisit the challenges and prospects for ocean circulation models following Griffies et al. (2010). Over the past decade, ocean circulation models evolved through improved understanding, numerics, spatial discretization, grid configurations, parameterizations, data assimilation, environmental monitoring, and process-level observations and modeling. Important large scale applications over the last decade are simulations of the Southern Ocean, the Meridional Overturning Circulation and its variability, and regional sea level change. Submesoscale variability is now routinely resolved in process models and permitted in a few global models, and submesoscale effects are parameterized in most global models. The scales where nonhydrostatic effects become important are beginning to be resolved in regional and process models. Coupling to sea ice, ice shelves, and high-resolution atmospheric models has stimulated new ideas and driven improvements in numerics. Observations have provided insight into turbulence and mixing around the globe and assessed through perturbed physics models. Relatedly, parameterizations of the mixing and overturning processes in boundary layers and the ocean interior have improved. New diagnostics being used for evaluating models alongside present and novel observations are briefly referenced. The overall goal is summarizing new developments in ocean modeling, including: how new and existing observations can be used, what modeling challenges remain, and how simulations can be used to support observations.</t>
        </is>
      </c>
      <c r="M673" s="77" t="inlineStr">
        <is>
          <t>article</t>
        </is>
      </c>
      <c r="N673" s="77" t="inlineStr">
        <is>
          <t>en</t>
        </is>
      </c>
      <c r="O673" s="77" t="inlineStr">
        <is>
          <t>challenges and prospects in ocean circulation models|baylor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yeager|2019</t>
        </is>
      </c>
      <c r="P673" s="77" t="inlineStr">
        <is>
          <t>No</t>
        </is>
      </c>
      <c r="Q673" s="77" t="inlineStr">
        <is>
          <t>Citations: 365</t>
        </is>
      </c>
    </row>
    <row r="674" ht="691" customHeight="1" s="57">
      <c r="A674" s="77" t="inlineStr">
        <is>
          <t>OA-0673</t>
        </is>
      </c>
      <c r="B674" s="77" t="inlineStr">
        <is>
          <t>Database</t>
        </is>
      </c>
      <c r="C674" s="77" t="inlineStr">
        <is>
          <t>OpenAlex</t>
        </is>
      </c>
      <c r="D674" s="94" t="n">
        <v>46287</v>
      </c>
      <c r="E674" s="77" t="inlineStr">
        <is>
          <t>Multiple queries (Q1-Q10)</t>
        </is>
      </c>
      <c r="F674" s="77" t="inlineStr">
        <is>
          <t>The updated Consolidated Framework for Implementation Research based on user feedback</t>
        </is>
      </c>
      <c r="G674" s="77" t="inlineStr">
        <is>
          <t>Laura J. Damschroder; Caitlin M. Reardon; Marilla A. Opra Widerquist; Julie C. Lowery</t>
        </is>
      </c>
      <c r="H674" s="77" t="n">
        <v>2022</v>
      </c>
      <c r="I674" s="77" t="inlineStr">
        <is>
          <t>Implementation Science</t>
        </is>
      </c>
      <c r="J674" s="77" t="inlineStr">
        <is>
          <t>10.1186/s13012-022-01245-0</t>
        </is>
      </c>
      <c r="K674" s="95" t="inlineStr">
        <is>
          <t>https://doi.org/10.1186/s13012-022-01245-0</t>
        </is>
      </c>
      <c r="L674" s="77" t="inlineStr">
        <is>
          <t>BACKGROUND: 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 METHODS: 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 RESULTS: 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 CONCLUSION: 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t>
        </is>
      </c>
      <c r="M674" s="77" t="inlineStr">
        <is>
          <t>article</t>
        </is>
      </c>
      <c r="N674" s="77" t="inlineStr">
        <is>
          <t>en</t>
        </is>
      </c>
      <c r="O674" s="77" t="inlineStr">
        <is>
          <t>the updated consolidated framework for implementation research based on user feedback|laura j. damschroder; caitlin m. reardon; marilla a. opra widerquist; julie c. lowery|2022</t>
        </is>
      </c>
      <c r="P674" s="77" t="inlineStr">
        <is>
          <t>No</t>
        </is>
      </c>
      <c r="Q674" s="77" t="inlineStr">
        <is>
          <t>Citations: 4344</t>
        </is>
      </c>
    </row>
    <row r="675" ht="379.1" customHeight="1" s="57">
      <c r="A675" s="77" t="inlineStr">
        <is>
          <t>OA-0674</t>
        </is>
      </c>
      <c r="B675" s="77" t="inlineStr">
        <is>
          <t>Database</t>
        </is>
      </c>
      <c r="C675" s="77" t="inlineStr">
        <is>
          <t>OpenAlex</t>
        </is>
      </c>
      <c r="D675" s="94" t="n">
        <v>46287</v>
      </c>
      <c r="E675" s="77" t="inlineStr">
        <is>
          <t>Multiple queries (Q1-Q10)</t>
        </is>
      </c>
      <c r="F675" s="77" t="inlineStr">
        <is>
          <t>BISON: A Flexible Code for Advanced Simulation of the Performance of Multiple Nuclear Fuel Forms</t>
        </is>
      </c>
      <c r="G675" s="77" t="inlineStr">
        <is>
          <t>R.L. Williamson; Jason Hales; Stephen Novascone; Giovanni Pastore; Kyle Gamble; B.W. Spencer; Wen Jiang; Stephanie Pitts; Albert Casagranda; Daniel Schwen; Adam Zabriskie; Aysenur Toptan; Russell Gardner; Christoper Matthews; Wenfeng Liu; Hailong Chen</t>
        </is>
      </c>
      <c r="H675" s="77" t="n">
        <v>2021</v>
      </c>
      <c r="I675" s="77" t="inlineStr">
        <is>
          <t>Nuclear Technology</t>
        </is>
      </c>
      <c r="J675" s="77" t="inlineStr">
        <is>
          <t>10.1080/00295450.2020.1836940</t>
        </is>
      </c>
      <c r="K675" s="95" t="inlineStr">
        <is>
          <t>https://doi.org/10.1080/00295450.2020.1836940</t>
        </is>
      </c>
      <c r="L675" s="77" t="inlineStr">
        <is>
          <t>BISON is a nuclear fuel performance application built using the Multiphysics Object-Oriented Simulation Environment (MOOSE) finite element library. One of its major goals is to have a great amount of flexibility in how it is used, including in the types of fuel it can analyze, the geometry of the fuel being modeled, the modeling approach employed, and the dimensionality and size of the models. Fuel forms that can be modeled include standard light water reactor fuel, emerging light water reactor fuels, tri-structural isotropic fuel particles, and metallic fuels. BISON is a platform for research in nuclear fuel performance modeling while simultaneously serving as a tool for the analysis of nuclear fuel designs. Recent research in BISON includes techniques such as the extended finite element method for fuel cracking, exploration of high-burnup light water reactor fuel behavior, swelling behavior of metallic fuels, and central void formation in mixed-oxide fuel. BISON includes integrated documentation for each of its capabilities, follows rigorous software quality assurance procedures, and has a growing set of rigorous verification and validation tests.</t>
        </is>
      </c>
      <c r="M675" s="77" t="inlineStr">
        <is>
          <t>article</t>
        </is>
      </c>
      <c r="N675" s="77" t="inlineStr">
        <is>
          <t>en</t>
        </is>
      </c>
      <c r="O675" s="77" t="inlineStr">
        <is>
          <t>bison: a flexible code for advanced simulation of the performance of multiple nuclear fuel forms|r.l. williamson; jason hales; stephen novascone; giovanni pastore; kyle gamble; b.w. spencer; wen jiang; stephanie pitts; albert casagranda; daniel schwen; adam zabriskie; aysenur toptan; russell gardner; christoper matthews; wenfeng liu; hailong chen|2021</t>
        </is>
      </c>
      <c r="P675" s="77" t="inlineStr">
        <is>
          <t>No</t>
        </is>
      </c>
      <c r="Q675" s="77" t="inlineStr">
        <is>
          <t>Citations: 258</t>
        </is>
      </c>
    </row>
    <row r="676" ht="559.7" customHeight="1" s="57">
      <c r="A676" s="77" t="inlineStr">
        <is>
          <t>OA-0675</t>
        </is>
      </c>
      <c r="B676" s="77" t="inlineStr">
        <is>
          <t>Database</t>
        </is>
      </c>
      <c r="C676" s="77" t="inlineStr">
        <is>
          <t>OpenAlex</t>
        </is>
      </c>
      <c r="D676" s="94" t="n">
        <v>46287</v>
      </c>
      <c r="E676" s="77" t="inlineStr">
        <is>
          <t>Multiple queries (Q1-Q10)</t>
        </is>
      </c>
      <c r="F676" s="77" t="inlineStr">
        <is>
          <t>Participatory methods in energy system modelling and planning – A review</t>
        </is>
      </c>
      <c r="G676" s="77" t="inlineStr">
        <is>
          <t>Connor McGookin; Brian Ó Gallachóir; Edmond P. Byrne</t>
        </is>
      </c>
      <c r="H676" s="77" t="n">
        <v>2021</v>
      </c>
      <c r="I676" s="77" t="inlineStr">
        <is>
          <t>Renewable and Sustainable Energy Reviews</t>
        </is>
      </c>
      <c r="J676" s="77" t="inlineStr">
        <is>
          <t>10.1016/j.rser.2021.111504</t>
        </is>
      </c>
      <c r="K676" s="95" t="inlineStr">
        <is>
          <t>https://doi.org/10.1016/j.rser.2021.111504</t>
        </is>
      </c>
      <c r="L676" s="77" t="inlineStr">
        <is>
          <t>This paper presents a systematic review of participatory methods used in energy system modelling and planning. It draws on a compiled database of fifty-nine studies at a local, regional, and national level detailing analysis on full energy systems down to sectors, modes, and single technologies. The initial aim of the paper is to consolidate and present this growing body of literature, providing a clear understanding of which stakeholder groups have been engaged and what methods have been used to link stakeholder engagement with quantitative analysis. On from this, the progress to date in democratising key decision-making processes is discussed, reflecting on the benefits and challenges of a participatory approach, as well as highlighting gaps within the current body of literature. During the review, two differing spatial levels at subnational (cities, municipalities, or regions) and national scale emerged as separate groups for analysis. A clear distinction between the two groups was the motivation for involving stakeholders. At a subnational level, researchers hoping to build local capacity to bring about real-world change engaged with community representatives, whereas national level studies concerned with generating more impactful energy policy measures involved industry, policymaking, and academic experts. One key finding from the review was that only ten out of the fifty-nine studies reviewed noted some form of collaboration with non-academic stakeholders, and moreover 36% of studies involved just a single interaction with participants. This indicates a lack of progress to date in process democratisation within energy system modelling and planning research.</t>
        </is>
      </c>
      <c r="M676" s="77" t="inlineStr">
        <is>
          <t>article</t>
        </is>
      </c>
      <c r="N676" s="77" t="inlineStr">
        <is>
          <t>en</t>
        </is>
      </c>
      <c r="O676" s="77" t="inlineStr">
        <is>
          <t>participatory methods in energy system modelling and planning – a review|connor mcgookin; brian ó gallachóir; edmond p. byrne|2021</t>
        </is>
      </c>
      <c r="P676" s="77" t="inlineStr">
        <is>
          <t>No</t>
        </is>
      </c>
      <c r="Q676" s="77" t="inlineStr">
        <is>
          <t>Citations: 113</t>
        </is>
      </c>
    </row>
    <row r="677" ht="543.25" customHeight="1" s="57">
      <c r="A677" s="77" t="inlineStr">
        <is>
          <t>OA-0676</t>
        </is>
      </c>
      <c r="B677" s="77" t="inlineStr">
        <is>
          <t>Database</t>
        </is>
      </c>
      <c r="C677" s="77" t="inlineStr">
        <is>
          <t>OpenAlex</t>
        </is>
      </c>
      <c r="D677" s="94" t="n">
        <v>46287</v>
      </c>
      <c r="E677" s="77" t="inlineStr">
        <is>
          <t>Multiple queries (Q1-Q10)</t>
        </is>
      </c>
      <c r="F677" s="77" t="inlineStr">
        <is>
          <t>Environmental impact assessment for climate change policy with the simulation-based integrated assessment model E3ME-FTT-GENIE</t>
        </is>
      </c>
      <c r="G677" s="77" t="inlineStr">
        <is>
          <t>Jean-François Mercure; Hector Pollitt; Neil R. Edwards; Philip B. Holden; Unnada Chewpreecha; Pablo Salas; Aileen Lam; Florian Knobloch; Jorge E. Viñuales</t>
        </is>
      </c>
      <c r="H677" s="77" t="n">
        <v>2018</v>
      </c>
      <c r="I677" s="77" t="inlineStr">
        <is>
          <t>Energy Strategy Reviews</t>
        </is>
      </c>
      <c r="J677" s="77" t="inlineStr">
        <is>
          <t>10.1016/j.esr.2018.03.003</t>
        </is>
      </c>
      <c r="K677" s="95" t="inlineStr">
        <is>
          <t>https://doi.org/10.1016/j.esr.2018.03.003</t>
        </is>
      </c>
      <c r="L677" s="77" t="inlineStr">
        <is>
          <t>A high degree of consensus exists in the climate sciences over the role that human interference with the atmosphere is playing in changing the climate. Following the Paris Agreement, a similar consensus exists in the policy community over the urgency of policy solutions to the climate problem. The context for climate policy is thus moving from agenda setting, which has now been mostly established, to impact assessment, in which we identify policy pathways to implement the Paris Agreement. Most integrated assessment models currently used to address the economic and technical feasibility of avoiding climate change are based on engineering perspectives with a normative systems optimisation philosophy, suitable for agenda setting, but unsuitable to assess the socio-economic impacts of realistic baskets of climate policies. Here, we introduce a fully descriptive, simulation-based integrated assessment model designed specifically to assess policies, formed by the combination of (1) a highly disaggregated macro-econometric simulation of the global economy based on time series regressions (E3ME), (2) a family of bottom-up evolutionary simulations of technology diffusion based on cross-sectional discrete choice models (FTT), and (3) a carbon cycle and atmosphere circulation model of intermediate complexity (GENIE). We use this combined model to create a detailed global and sectoral policy map and scenario that sets the economy on a pathway that achieves the goals of the Paris Agreement with &gt;66% probability of not exceeding 2 °C of global warming. We propose a blueprint for a new role for integrated assessment models in this upcoming policy assessment context.</t>
        </is>
      </c>
      <c r="M677" s="77" t="inlineStr">
        <is>
          <t>article</t>
        </is>
      </c>
      <c r="N677" s="77" t="inlineStr">
        <is>
          <t>en</t>
        </is>
      </c>
      <c r="O677" s="77" t="inlineStr">
        <is>
          <t>environmental impact assessment for climate change policy with the simulation-based integrated assessment model e3me-ftt-genie|jean-françois mercure; hector pollitt; neil r. edwards; philip b. holden; unnada chewpreecha; pablo salas; aileen lam; florian knobloch; jorge e. viñuales|2018</t>
        </is>
      </c>
      <c r="P677" s="77" t="inlineStr">
        <is>
          <t>No</t>
        </is>
      </c>
      <c r="Q677" s="77" t="inlineStr">
        <is>
          <t>Citations: 139</t>
        </is>
      </c>
    </row>
    <row r="678" ht="608.95" customHeight="1" s="57">
      <c r="A678" s="77" t="inlineStr">
        <is>
          <t>OA-0677</t>
        </is>
      </c>
      <c r="B678" s="77" t="inlineStr">
        <is>
          <t>Database</t>
        </is>
      </c>
      <c r="C678" s="77" t="inlineStr">
        <is>
          <t>OpenAlex</t>
        </is>
      </c>
      <c r="D678" s="94" t="n">
        <v>46287</v>
      </c>
      <c r="E678" s="77" t="inlineStr">
        <is>
          <t>Multiple queries (Q1-Q10)</t>
        </is>
      </c>
      <c r="F678" s="77" t="inlineStr">
        <is>
          <t>A practical introduction to using the drift diffusion model of decision-making in cognitive psychology, neuroscience, and health sciences</t>
        </is>
      </c>
      <c r="G678" s="77" t="inlineStr">
        <is>
          <t>Catherine E. Myers; Alejandro Interian; Ahmed A. Moustafa</t>
        </is>
      </c>
      <c r="H678" s="77" t="n">
        <v>2022</v>
      </c>
      <c r="I678" s="77" t="inlineStr">
        <is>
          <t>Frontiers in Psychology</t>
        </is>
      </c>
      <c r="J678" s="77" t="inlineStr">
        <is>
          <t>10.3389/fpsyg.2022.1039172</t>
        </is>
      </c>
      <c r="K678" s="95" t="inlineStr">
        <is>
          <t>https://doi.org/10.3389/fpsyg.2022.1039172</t>
        </is>
      </c>
      <c r="L678" s="77" t="inlineStr">
        <is>
          <t>Recent years have seen a rapid increase in the number of studies using evidence-accumulation models (such as the drift diffusion model, DDM) in the fields of psychology and neuroscience. These models go beyond observed behavior to extract descriptions of latent cognitive processes that have been linked to different brain substrates. Accordingly, it is important for psychology and neuroscience researchers to be able to understand published findings based on these models. However, many articles using (and explaining) these models assume that the reader already has a fairly deep understanding of (and interest in) the computational and mathematical underpinnings, which may limit many readers' ability to understand the results and appreciate the implications. The goal of this article is therefore to provide a practical introduction to the DDM and its application to behavioral data - without requiring a deep background in mathematics or computational modeling. The article discusses the basic ideas underpinning the DDM, and explains the way that DDM results are normally presented and evaluated. It also provides a step-by-step example of how the DDM is implemented and used on an example dataset, and discusses methods for model validation and for presenting (and evaluating) model results. Supplementary material provides R code for all examples, along with the sample dataset described in the text, to allow interested readers to replicate the examples themselves. The article is primarily targeted at psychologists, neuroscientists, and health professionals with a background in experimental cognitive psychology and/or cognitive neuroscience, who are interested in understanding how DDMs are used in the literature, as well as some who may to go on to apply these approaches in their own work.</t>
        </is>
      </c>
      <c r="M678" s="77" t="inlineStr">
        <is>
          <t>article</t>
        </is>
      </c>
      <c r="N678" s="77" t="inlineStr">
        <is>
          <t>en</t>
        </is>
      </c>
      <c r="O678" s="77" t="inlineStr">
        <is>
          <t>a practical introduction to using the drift diffusion model of decision-making in cognitive psychology, neuroscience, and health sciences|catherine e. myers; alejandro interian; ahmed a. moustafa|2022</t>
        </is>
      </c>
      <c r="P678" s="77" t="inlineStr">
        <is>
          <t>No</t>
        </is>
      </c>
      <c r="Q678" s="77" t="inlineStr">
        <is>
          <t>Citations: 135</t>
        </is>
      </c>
    </row>
    <row r="679" ht="494" customHeight="1" s="57">
      <c r="A679" s="77" t="inlineStr">
        <is>
          <t>OA-0678</t>
        </is>
      </c>
      <c r="B679" s="77" t="inlineStr">
        <is>
          <t>Database</t>
        </is>
      </c>
      <c r="C679" s="77" t="inlineStr">
        <is>
          <t>OpenAlex</t>
        </is>
      </c>
      <c r="D679" s="94" t="n">
        <v>46287</v>
      </c>
      <c r="E679" s="77" t="inlineStr">
        <is>
          <t>Multiple queries (Q1-Q10)</t>
        </is>
      </c>
      <c r="F679" s="77" t="inlineStr">
        <is>
          <t>Usage impact on data center electricity needs: A system dynamic forecasting model</t>
        </is>
      </c>
      <c r="G679" s="77" t="inlineStr">
        <is>
          <t>Martijn Koot; Fons Wijnhoven</t>
        </is>
      </c>
      <c r="H679" s="77" t="n">
        <v>2021</v>
      </c>
      <c r="I679" s="77" t="inlineStr">
        <is>
          <t>Applied Energy</t>
        </is>
      </c>
      <c r="J679" s="77" t="inlineStr">
        <is>
          <t>10.1016/j.apenergy.2021.116798</t>
        </is>
      </c>
      <c r="K679" s="95" t="inlineStr">
        <is>
          <t>https://doi.org/10.1016/j.apenergy.2021.116798</t>
        </is>
      </c>
      <c r="L679" s="77" t="inlineStr">
        <is>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is>
      </c>
      <c r="M679" s="77" t="inlineStr">
        <is>
          <t>article</t>
        </is>
      </c>
      <c r="N679" s="77" t="inlineStr">
        <is>
          <t>en</t>
        </is>
      </c>
      <c r="O679" s="77" t="inlineStr">
        <is>
          <t>usage impact on data center electricity needs: a system dynamic forecasting model|martijn koot; fons wijnhoven|2021</t>
        </is>
      </c>
      <c r="P679" s="77" t="inlineStr">
        <is>
          <t>No</t>
        </is>
      </c>
      <c r="Q679" s="77" t="inlineStr">
        <is>
          <t>Citations: 385</t>
        </is>
      </c>
    </row>
    <row r="680" ht="723.85" customHeight="1" s="57">
      <c r="A680" s="77" t="inlineStr">
        <is>
          <t>OA-0679</t>
        </is>
      </c>
      <c r="B680" s="77" t="inlineStr">
        <is>
          <t>Database</t>
        </is>
      </c>
      <c r="C680" s="77" t="inlineStr">
        <is>
          <t>OpenAlex</t>
        </is>
      </c>
      <c r="D680" s="94" t="n">
        <v>46287</v>
      </c>
      <c r="E680" s="77" t="inlineStr">
        <is>
          <t>Multiple queries (Q1-Q10)</t>
        </is>
      </c>
      <c r="F680" s="77" t="inlineStr">
        <is>
          <t>CRIMSON: An open-source software framework for cardiovascular integrated modelling and simulation</t>
        </is>
      </c>
      <c r="G680" s="77" t="inlineStr">
        <is>
          <t>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t>
        </is>
      </c>
      <c r="H680" s="77" t="n">
        <v>2021</v>
      </c>
      <c r="I680" s="77" t="inlineStr">
        <is>
          <t>PLoS Computational Biology</t>
        </is>
      </c>
      <c r="J680" s="77" t="inlineStr">
        <is>
          <t>10.1371/journal.pcbi.1008881</t>
        </is>
      </c>
      <c r="K680" s="95" t="inlineStr">
        <is>
          <t>https://doi.org/10.1371/journal.pcbi.1008881</t>
        </is>
      </c>
      <c r="L680" s="77" t="inlineStr">
        <is>
          <t>In this work, we describe the CRIMSON (CardiovasculaR Integrated Modelling and SimulatiON) software environment. CRIMSON provides a powerful, customizable and user-friendly system for performing three-dimensional and reduced-order computational haemodynamics studies via a pipeline which involves: 1) segmenting vascular structures from medical images; 2) constructing analytic arterial and venous geometric models; 3) performing finite element mesh generation; 4) designing, and 5) applying boundary conditions; 6) running incompressible Navier-Stokes simulations of blood flow with fluid-structure interaction capabilities; and 7) post-processing and visualizing the results, including velocity, pressure and wall shear stress fields. A key aim of CRIMSON is to create a software environment that makes powerful computational haemodynamics tools accessible to a wide audience, including clinicians and students, both within our research laboratories and throughout the community. The overall philosophy is to leverage best-in-class open source standards for medical image processing, parallel flow computation, geometric solid modelling, data assimilation, and mesh generation. It is actively used by researchers in Europe, North and South America, Asia, and Australia. It has been applied to numerous clinical problems; we illustrate applications of CRIMSON to real-world problems using examples ranging from pre-operative surgical planning to medical device design optimization.</t>
        </is>
      </c>
      <c r="M680" s="77" t="inlineStr">
        <is>
          <t>article</t>
        </is>
      </c>
      <c r="N680" s="77" t="inlineStr">
        <is>
          <t>en</t>
        </is>
      </c>
      <c r="O680" s="77" t="inlineStr">
        <is>
          <t>crimson: an open-source software framework for cardiovascular integrated modelling and simulation|christopher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figueroa|2021</t>
        </is>
      </c>
      <c r="P680" s="77" t="inlineStr">
        <is>
          <t>No</t>
        </is>
      </c>
      <c r="Q680" s="77" t="inlineStr">
        <is>
          <t>Citations: 97</t>
        </is>
      </c>
    </row>
    <row r="681" ht="625.35" customHeight="1" s="57">
      <c r="A681" s="77" t="inlineStr">
        <is>
          <t>OA-0680</t>
        </is>
      </c>
      <c r="B681" s="77" t="inlineStr">
        <is>
          <t>Database</t>
        </is>
      </c>
      <c r="C681" s="77" t="inlineStr">
        <is>
          <t>OpenAlex</t>
        </is>
      </c>
      <c r="D681" s="94" t="n">
        <v>46287</v>
      </c>
      <c r="E681" s="77" t="inlineStr">
        <is>
          <t>Multiple queries (Q1-Q10)</t>
        </is>
      </c>
      <c r="F681" s="77" t="inlineStr">
        <is>
          <t>“Extending the Technology Acceptance Model (TAM) to Predict University Students’ Intentions to Use Metaverse-Based Learning Platforms”</t>
        </is>
      </c>
      <c r="G681" s="77" t="inlineStr">
        <is>
          <t>Ahmad Samed Al‐Adwan; Na Li; Amer Al-Adwan; Ghazanfar Ali Abbasi; Nour Awni Albelbisi; Akhmad Habibi</t>
        </is>
      </c>
      <c r="H681" s="77" t="n">
        <v>2023</v>
      </c>
      <c r="I681" s="77" t="inlineStr">
        <is>
          <t>Education and Information Technologies</t>
        </is>
      </c>
      <c r="J681" s="77" t="inlineStr">
        <is>
          <t>10.1007/s10639-023-11816-3</t>
        </is>
      </c>
      <c r="K681" s="95" t="inlineStr">
        <is>
          <t>https://doi.org/10.1007/s10639-023-11816-3</t>
        </is>
      </c>
      <c r="L681" s="77" t="inlineStr">
        <is>
          <t>Metaverse, which combines a number of information technologies, is the Internet of the future. A media for immersive learning, metaverse could set future educational trends and lead to significant reform in education. Although the metaverse has the potential to improve the effectiveness of online learning experiences, metaverse-based educational implementations are still in their infancy. Additionally, what factors impact higher education students' adoption of the educational metaverse remains unclear. Consequently, the aim of this study is to explore the main factors that affect higher education students' behavioral intentions to adopt metaverse technology for education. This study has proposed an extended Technology Acceptance Model (TAM) to achieve this aim. The novelty of this study resides in its conceptual model, which incorporates both technological, personal, and inhibiting/enabling factors. The empirical data were collected via online questionnaires from 574 students in both private and public universities in Jordan. Based on the PLS-SEM analysis, the study identifies perceived usefulness, personal innovativeness in IT, and perceived enjoyment as key enablers of students' behavioral intentions to adopt the metaverse. Additionally, perceived cyber risk is found as the main inhibitor of students' metaverse adoption intentions. Surprisingly, the effect of perceived ease of use on metaverse adoption intentions is found to be insignificant. Furthermore, it is found that self-efficacy, personal innovativeness, and perceived cyber risk are the main determinants of perceived usefulness and perceived ease of use. While the findings of this study contribute to the extension of the TAM model, the practical value of these findings is significant since they will help educational authorities understand each factor's role and enable them to plan their future strategies.</t>
        </is>
      </c>
      <c r="M681" s="77" t="inlineStr">
        <is>
          <t>article</t>
        </is>
      </c>
      <c r="N681" s="77" t="inlineStr">
        <is>
          <t>en</t>
        </is>
      </c>
      <c r="O681" s="77" t="inlineStr">
        <is>
          <t>“extending the technology acceptance model (tam) to predict university students’ intentions to use metaverse-based learning platforms”|ahmad samed al‐adwan; na li; amer al-adwan; ghazanfar ali abbasi; nour awni albelbisi; akhmad habibi|2023</t>
        </is>
      </c>
      <c r="P681" s="77" t="inlineStr">
        <is>
          <t>No</t>
        </is>
      </c>
      <c r="Q681" s="77" t="inlineStr">
        <is>
          <t>Citations: 621</t>
        </is>
      </c>
    </row>
    <row r="682" ht="641.75" customHeight="1" s="57">
      <c r="A682" s="77" t="inlineStr">
        <is>
          <t>OA-0681</t>
        </is>
      </c>
      <c r="B682" s="77" t="inlineStr">
        <is>
          <t>Database</t>
        </is>
      </c>
      <c r="C682" s="77" t="inlineStr">
        <is>
          <t>OpenAlex</t>
        </is>
      </c>
      <c r="D682" s="94" t="n">
        <v>46287</v>
      </c>
      <c r="E682" s="77" t="inlineStr">
        <is>
          <t>Multiple queries (Q1-Q10)</t>
        </is>
      </c>
      <c r="F682" s="77" t="inlineStr">
        <is>
          <t>The Global N2O Model Intercomparison Project</t>
        </is>
      </c>
      <c r="G682" s="77" t="inlineStr">
        <is>
          <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t>
        </is>
      </c>
      <c r="H682" s="77" t="n">
        <v>2018</v>
      </c>
      <c r="I682" s="77" t="inlineStr">
        <is>
          <t>Bulletin of the American Meteorological Society</t>
        </is>
      </c>
      <c r="J682" s="77" t="inlineStr">
        <is>
          <t>10.1175/bams-d-17-0212.1</t>
        </is>
      </c>
      <c r="K682" s="95" t="inlineStr">
        <is>
          <t>https://doi.org/10.1175/bams-d-17-0212.1</t>
        </is>
      </c>
      <c r="L682" s="77" t="inlineStr">
        <is>
          <t>Abstract Nitrous oxide (N2O) is an important greenhouse gas and also an ozone-depleting substance that has both natural and anthropogenic sources. Large estimation uncertainty remains on the magnitude and spatiotemporal patterns of N2O fluxes and the key drivers of N2O production in the terrestrial biosphere. Some terrestrial biosphere models have been evolved to account for nitrogen processes and to show the capability to simulate N2O emissions from land ecosystems at the global scale, but large discrepancies exist among their estimates primarily because of inconsistent input datasets, simulation protocol, and model structure and parameterization schemes. Based on the consistent model input data and simulation protocol, the global N2O Model Intercomparison Project (NMIP) was initialized with 10 state-of-the-art terrestrial biosphere models that include nitrogen (N) cycling. Specific objectives of NMIP are to 1) unravel the major N cycling processes controlling N2O fluxes in each model and identify the uncertainty sources from model structure, input data, and parameters; 2) quantify the magnitude and spatial and temporal patterns of global and regional N2O fluxes from the preindustrial period (1860) to present and attribute the relative contributions of multiple environmental factors to N2O dynamics; and 3) provide a benchmarking estimate of N2O fluxes through synthesizing the multimodel simulation results and existing estimates from ground-based observations, inventories, and statistical and empirical extrapolations. This study provides detailed descriptions for the NMIP protocol, input data, model structure, and key parameters, along with preliminary simulation results. The global and regional N2O estimation derived from the NMIP is a key component of the global N2O budget synthesis activity jointly led by the Global Carbon Project and the International Nitrogen Initiative.</t>
        </is>
      </c>
      <c r="M682" s="77" t="inlineStr">
        <is>
          <t>article</t>
        </is>
      </c>
      <c r="N682" s="77" t="inlineStr">
        <is>
          <t>en</t>
        </is>
      </c>
      <c r="O682" s="77" t="inlineStr">
        <is>
          <t>the global n2o model intercomparison project|hanqin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zhu|2018</t>
        </is>
      </c>
      <c r="P682" s="77" t="inlineStr">
        <is>
          <t>No</t>
        </is>
      </c>
      <c r="Q682" s="77" t="inlineStr">
        <is>
          <t>Citations: 278</t>
        </is>
      </c>
    </row>
    <row r="683" ht="641.75" customHeight="1" s="57">
      <c r="A683" s="77" t="inlineStr">
        <is>
          <t>OA-0682</t>
        </is>
      </c>
      <c r="B683" s="77" t="inlineStr">
        <is>
          <t>Database</t>
        </is>
      </c>
      <c r="C683" s="77" t="inlineStr">
        <is>
          <t>OpenAlex</t>
        </is>
      </c>
      <c r="D683" s="94" t="n">
        <v>46287</v>
      </c>
      <c r="E683" s="77" t="inlineStr">
        <is>
          <t>Multiple queries (Q1-Q10)</t>
        </is>
      </c>
      <c r="F683" s="77" t="inlineStr">
        <is>
          <t>Precision medicine in human heart modeling</t>
        </is>
      </c>
      <c r="G683" s="77" t="inlineStr">
        <is>
          <t>Mathias Peirlinck; Francisco Sahli Costabal; J. Yao; Julius M. Guccione; S. Tripathy; Y. Wang; Derya Öztürk; Paul Segars; Tina Morrison; Steven R. Levine; Ellen Kuhl</t>
        </is>
      </c>
      <c r="H683" s="77" t="n">
        <v>2021</v>
      </c>
      <c r="I683" s="77" t="inlineStr">
        <is>
          <t>Biomechanics and Modeling in Mechanobiology</t>
        </is>
      </c>
      <c r="J683" s="77" t="inlineStr">
        <is>
          <t>10.1007/s10237-021-01421-z</t>
        </is>
      </c>
      <c r="K683" s="95" t="inlineStr">
        <is>
          <t>https://doi.org/10.1007/s10237-021-01421-z</t>
        </is>
      </c>
      <c r="L683" s="77" t="inlineStr">
        <is>
          <t>Precision medicine is a new frontier in healthcare that uses scientific methods to customize medical treatment to the individual genes, anatomy, physiology, and lifestyle of each person. In cardiovascular health, precision medicine has emerged as a promising paradigm to enable cost-effective solutions that improve quality of life and reduce mortality rates. However, the exact role in precision medicine for human heart modeling has not yet been fully explored. Here, we discuss the challenges and opportunities for personalized human heart simulations, from diagnosis to device design, treatment planning, and prognosis. With a view toward personalization, we map out the history of anatomic, physical, and constitutive human heart models throughout the past three decades. We illustrate recent human heart modeling in electrophysiology, cardiac mechanics, and fluid dynamics and highlight clinically relevant applications of these models for drug development, pacing lead failure, heart failure, ventricular assist devices, edge-to-edge repair, and annuloplasty. With a view toward translational medicine, we provide a clinical perspective on virtual imaging trials and a regulatory perspective on medical device innovation. We show that precision medicine in human heart modeling does not necessarily require a fully personalized, high-resolution whole heart model with an entire personalized medical history. Instead, we advocate for creating personalized models out of population-based libraries with geometric, biological, physical, and clinical information by morphing between clinical data and medical histories from cohorts of patients using machine learning. We anticipate that this perspective will shape the path toward introducing human heart simulations into precision medicine with the ultimate goals to facilitate clinical decision making, guide treatment planning, and accelerate device design.</t>
        </is>
      </c>
      <c r="M683" s="77" t="inlineStr">
        <is>
          <t>article</t>
        </is>
      </c>
      <c r="N683" s="77" t="inlineStr">
        <is>
          <t>en</t>
        </is>
      </c>
      <c r="O683" s="77" t="inlineStr">
        <is>
          <t>precision medicine in human heart modeling|mathias peirlinck; francisco sahli costabal; j. yao; julius m. guccione; s. tripathy; y. wang; derya öztürk; paul segars; tina morrison; steven r. levine; ellen kuhl|2021</t>
        </is>
      </c>
      <c r="P683" s="77" t="inlineStr">
        <is>
          <t>No</t>
        </is>
      </c>
      <c r="Q683" s="77" t="inlineStr">
        <is>
          <t>Citations: 227</t>
        </is>
      </c>
    </row>
    <row r="684" ht="411.9" customHeight="1" s="57">
      <c r="A684" s="77" t="inlineStr">
        <is>
          <t>OA-0683</t>
        </is>
      </c>
      <c r="B684" s="77" t="inlineStr">
        <is>
          <t>Database</t>
        </is>
      </c>
      <c r="C684" s="77" t="inlineStr">
        <is>
          <t>OpenAlex</t>
        </is>
      </c>
      <c r="D684" s="94" t="n">
        <v>46287</v>
      </c>
      <c r="E684" s="77" t="inlineStr">
        <is>
          <t>Multiple queries (Q1-Q10)</t>
        </is>
      </c>
      <c r="F684" s="77" t="inlineStr">
        <is>
          <t>A round robin on room acoustical simulation and auralization</t>
        </is>
      </c>
      <c r="G684" s="77" t="inlineStr">
        <is>
          <t>Fabian Brinkmann; Lukas Aspöck; David Ackermann; Steffen Lepa; Michael Vorländer; Stefan Weinzierl</t>
        </is>
      </c>
      <c r="H684" s="77" t="n">
        <v>2019</v>
      </c>
      <c r="I684" s="77" t="inlineStr">
        <is>
          <t>The Journal of the Acoustical Society of America</t>
        </is>
      </c>
      <c r="J684" s="77" t="inlineStr">
        <is>
          <t>10.1121/1.5096178</t>
        </is>
      </c>
      <c r="K684" s="95" t="inlineStr">
        <is>
          <t>https://doi.org/10.1121/1.5096178</t>
        </is>
      </c>
      <c r="L684" s="77" t="inlineStr">
        <is>
          <t>A round robin was conducted to evaluate the state of the art of room acoustic modeling software both in the physical and perceptual realms. The test was based on six acoustic scenes highlighting specific acoustic phenomena and for three complex, "real-world" spatial environments. The results demonstrate that most present simulation algorithms generate obvious model errors once the assumptions of geometrical acoustics are no longer met. As a consequence, they are neither able to provide a reliable pattern of early reflections nor do they provide a reliable prediction of room acoustic parameters outside a medium frequency range. In the perceptual domain, the algorithms under test could generate mostly plausible but not authentic auralizations, i.e., the difference between simulated and measured impulse responses of the same scene was always clearly audible. Most relevant for this perceptual difference are deviations in tone color and source position between measurement and simulation, which to a large extent can be traced back to the simplified use of random incidence absorption and scattering coefficients and shortcomings in the simulation of early reflections due to the missing or insufficient modeling of diffraction.</t>
        </is>
      </c>
      <c r="M684" s="77" t="inlineStr">
        <is>
          <t>article</t>
        </is>
      </c>
      <c r="N684" s="77" t="inlineStr">
        <is>
          <t>en</t>
        </is>
      </c>
      <c r="O684" s="77" t="inlineStr">
        <is>
          <t>a round robin on room acoustical simulation and auralization|fabian brinkmann; lukas aspöck; david ackermann; steffen lepa; michael vorländer; stefan weinzierl|2019</t>
        </is>
      </c>
      <c r="P684" s="77" t="inlineStr">
        <is>
          <t>No</t>
        </is>
      </c>
      <c r="Q684" s="77" t="inlineStr">
        <is>
          <t>Citations: 138</t>
        </is>
      </c>
    </row>
    <row r="685" ht="362.65" customHeight="1" s="57">
      <c r="A685" s="77" t="inlineStr">
        <is>
          <t>OA-0684</t>
        </is>
      </c>
      <c r="B685" s="77" t="inlineStr">
        <is>
          <t>Database</t>
        </is>
      </c>
      <c r="C685" s="77" t="inlineStr">
        <is>
          <t>OpenAlex</t>
        </is>
      </c>
      <c r="D685" s="94" t="n">
        <v>46287</v>
      </c>
      <c r="E685" s="77" t="inlineStr">
        <is>
          <t>Multiple queries (Q1-Q10)</t>
        </is>
      </c>
      <c r="F685" s="77" t="inlineStr">
        <is>
          <t>How Much Should We Trust Estimates from Multiplicative Interaction Models? Simple Tools to Improve Empirical Practice</t>
        </is>
      </c>
      <c r="G685" s="77" t="inlineStr">
        <is>
          <t>Jens Hainmueller; Jonathan Mummolo; Yiqing Xu</t>
        </is>
      </c>
      <c r="H685" s="77" t="n">
        <v>2018</v>
      </c>
      <c r="I685" s="77" t="inlineStr">
        <is>
          <t>Political Analysis</t>
        </is>
      </c>
      <c r="J685" s="77" t="inlineStr">
        <is>
          <t>10.1017/pan.2018.46</t>
        </is>
      </c>
      <c r="K685" s="95" t="inlineStr">
        <is>
          <t>https://doi.org/10.1017/pan.2018.46</t>
        </is>
      </c>
      <c r="L685" s="77" t="inlineStr">
        <is>
          <t>Multiplicative interaction models are widely used in social science to examine whether the relationship between an outcome and an independent variable changes with a moderating variable. Current empirical practice tends to overlook two important problems. First, these models assume a linear interaction effect that changes at a constant rate with the moderator. Second, estimates of the conditional effects of the independent variable can be misleading if there is a lack of common support of the moderator. Replicating 46 interaction effects from 22 recent publications in five top political science journals, we find that these core assumptions often fail in practice, suggesting that a large portion of findings across all political science subfields based on interaction models are fragile and model dependent. We propose a checklist of simple diagnostics to assess the validity of these assumptions and offer flexible estimation strategies that allow for nonlinear interaction effects and safeguard against excessive extrapolation. These statistical routines are available in both R and STATA .</t>
        </is>
      </c>
      <c r="M685" s="77" t="inlineStr">
        <is>
          <t>article</t>
        </is>
      </c>
      <c r="N685" s="77" t="inlineStr">
        <is>
          <t>en</t>
        </is>
      </c>
      <c r="O685" s="77" t="inlineStr">
        <is>
          <t>how much should we trust estimates from multiplicative interaction models? simple tools to improve empirical practice|jens hainmueller; jonathan mummolo; yiqing xu|2018</t>
        </is>
      </c>
      <c r="P685" s="77" t="inlineStr">
        <is>
          <t>No</t>
        </is>
      </c>
      <c r="Q685" s="77" t="inlineStr">
        <is>
          <t>Citations: 984</t>
        </is>
      </c>
    </row>
    <row r="686" ht="329.85" customHeight="1" s="57">
      <c r="A686" s="77" t="inlineStr">
        <is>
          <t>OA-0685</t>
        </is>
      </c>
      <c r="B686" s="77" t="inlineStr">
        <is>
          <t>Database</t>
        </is>
      </c>
      <c r="C686" s="77" t="inlineStr">
        <is>
          <t>OpenAlex</t>
        </is>
      </c>
      <c r="D686" s="94" t="n">
        <v>46287</v>
      </c>
      <c r="E686" s="77" t="inlineStr">
        <is>
          <t>Multiple queries (Q1-Q10)</t>
        </is>
      </c>
      <c r="F686" s="77" t="inlineStr">
        <is>
          <t>An inter-model assessment of the role of direct air capture in deep mitigation pathways</t>
        </is>
      </c>
      <c r="G686" s="77" t="inlineStr">
        <is>
          <t>Giulia Realmonte; Laurent Drouet; Ajay Gambhir; James Glynn; Adam Hawkes; Alexandre C. Köberle; Massimo Tavoni</t>
        </is>
      </c>
      <c r="H686" s="77" t="n">
        <v>2019</v>
      </c>
      <c r="I686" s="77" t="inlineStr">
        <is>
          <t>Nature Communications</t>
        </is>
      </c>
      <c r="J686" s="77" t="inlineStr">
        <is>
          <t>10.1038/s41467-019-10842-5</t>
        </is>
      </c>
      <c r="K686" s="95" t="inlineStr">
        <is>
          <t>https://doi.org/10.1038/s41467-019-10842-5</t>
        </is>
      </c>
      <c r="L686" s="77" t="inlineStr">
        <is>
          <t>Abstract The feasibility of large-scale biological CO 2 removal to achieve stringent climate targets remains unclear. Direct Air Carbon Capture and Storage (DACCS) offers an alternative negative emissions technology (NET) option. Here we conduct the first inter-model comparison on the role of DACCS in 1.5 and 2 °C scenarios, under a variety of techno-economic assumptions. Deploying DACCS significantly reduces mitigation costs, and it complements rather than substitutes other NETs. The key factor limiting DACCS deployment is the rate at which it can be scaled up. Our scenarios’ average DACCS scale-up rates of 1.5 GtCO 2 /yr would require considerable sorbent production and up to 300 EJ/yr of energy input by 2100. The risk of assuming that DACCS can be deployed at scale, and finding it to be subsequently unavailable, leads to a global temperature overshoot of up to 0.8 °C. DACCS should therefore be developed and deployed alongside, rather than instead of, other mitigation options.</t>
        </is>
      </c>
      <c r="M686" s="77" t="inlineStr">
        <is>
          <t>article</t>
        </is>
      </c>
      <c r="N686" s="77" t="inlineStr">
        <is>
          <t>en</t>
        </is>
      </c>
      <c r="O686" s="77" t="inlineStr">
        <is>
          <t>an inter-model assessment of the role of direct air capture in deep mitigation pathways|giulia realmonte; laurent drouet; ajay gambhir; james glynn; adam hawkes; alexandre c. köberle; massimo tavoni|2019</t>
        </is>
      </c>
      <c r="P686" s="77" t="inlineStr">
        <is>
          <t>No</t>
        </is>
      </c>
      <c r="Q686" s="77" t="inlineStr">
        <is>
          <t>Citations: 545</t>
        </is>
      </c>
    </row>
    <row r="687" ht="526.85" customHeight="1" s="57">
      <c r="A687" s="77" t="inlineStr">
        <is>
          <t>OA-0686</t>
        </is>
      </c>
      <c r="B687" s="77" t="inlineStr">
        <is>
          <t>Database</t>
        </is>
      </c>
      <c r="C687" s="77" t="inlineStr">
        <is>
          <t>OpenAlex</t>
        </is>
      </c>
      <c r="D687" s="94" t="n">
        <v>46287</v>
      </c>
      <c r="E687" s="77" t="inlineStr">
        <is>
          <t>Multiple queries (Q1-Q10)</t>
        </is>
      </c>
      <c r="F687" s="77" t="inlineStr">
        <is>
          <t>Challenges for biophysical modeling of microstructure</t>
        </is>
      </c>
      <c r="G687" s="77" t="inlineStr">
        <is>
          <t>Ileana Jelescu; Marco Palombo; Francesca Bagnato; Kurt G. Schilling</t>
        </is>
      </c>
      <c r="H687" s="77" t="n">
        <v>2020</v>
      </c>
      <c r="I687" s="77" t="inlineStr">
        <is>
          <t>Journal of Neuroscience Methods</t>
        </is>
      </c>
      <c r="J687" s="77" t="inlineStr">
        <is>
          <t>10.1016/j.jneumeth.2020.108861</t>
        </is>
      </c>
      <c r="K687" s="95" t="inlineStr">
        <is>
          <t>https://doi.org/10.1016/j.jneumeth.2020.108861</t>
        </is>
      </c>
      <c r="L687" s="77" t="inlineStr">
        <is>
          <t>The biophysical modeling efforts in diffusion MRI have grown considerably over the past 25 years. In this review, we dwell on the various challenges along the journey of bringing a biophysical model from initial design to clinical implementation, identifying both hurdles that have been already overcome and outstanding issues. First, we describe the critical initial task of selecting which features of tissue microstructure can be estimated using a model and which acquisition protocol needs to be implemented to make the estimation possible. The model performance should necessarily be tested in realistic numerical simulations and in experimental data - adapting the fitting strategy accordingly, and parameter estimates should be validated against complementary techniques, when/if available. Secondly, the model performance and validity should be explored in pathological conditions, and, if appropriate, dedicated models for pathology should be developed. We build on examples from tumors, ischemia and demyelinating diseases. We then discuss the challenges associated with clinical translation and added value. Finally, we single out four major unresolved challenges that are related to: the availability of a microstructural ground truth, the validation of model parameters which cannot be accessed with complementary techniques, the development of a generalized standard model for any brain region and pathology, and the seamless communication between different parties involved in the development and application of biophysical models of diffusion.</t>
        </is>
      </c>
      <c r="M687" s="77" t="inlineStr">
        <is>
          <t>article</t>
        </is>
      </c>
      <c r="N687" s="77" t="inlineStr">
        <is>
          <t>en</t>
        </is>
      </c>
      <c r="O687" s="77" t="inlineStr">
        <is>
          <t>challenges for biophysical modeling of microstructure|ileana jelescu; marco palombo; francesca bagnato; kurt g. schilling|2020</t>
        </is>
      </c>
      <c r="P687" s="77" t="inlineStr">
        <is>
          <t>No</t>
        </is>
      </c>
      <c r="Q687" s="77" t="inlineStr">
        <is>
          <t>Citations: 183</t>
        </is>
      </c>
    </row>
    <row r="688" ht="510.4" customHeight="1" s="57">
      <c r="A688" s="77" t="inlineStr">
        <is>
          <t>OA-0687</t>
        </is>
      </c>
      <c r="B688" s="77" t="inlineStr">
        <is>
          <t>Database</t>
        </is>
      </c>
      <c r="C688" s="77" t="inlineStr">
        <is>
          <t>OpenAlex</t>
        </is>
      </c>
      <c r="D688" s="94" t="n">
        <v>46287</v>
      </c>
      <c r="E688" s="77" t="inlineStr">
        <is>
          <t>Multiple queries (Q1-Q10)</t>
        </is>
      </c>
      <c r="F688" s="77" t="inlineStr">
        <is>
          <t>Oil Spill Modeling: A Critical Review on Current Trends, Perspectives, and Challenges</t>
        </is>
      </c>
      <c r="G688" s="77" t="inlineStr">
        <is>
          <t>Παναγιώτα Κεραμέα; Katerina Spanoudaki; George Zodiatis; Georgios D. Gikas; Georgios Sylaios</t>
        </is>
      </c>
      <c r="H688" s="77" t="n">
        <v>2021</v>
      </c>
      <c r="I688" s="77" t="inlineStr">
        <is>
          <t>Journal of Marine Science and Engineering</t>
        </is>
      </c>
      <c r="J688" s="77" t="inlineStr">
        <is>
          <t>10.3390/jmse9020181</t>
        </is>
      </c>
      <c r="K688" s="95" t="inlineStr">
        <is>
          <t>https://doi.org/10.3390/jmse9020181</t>
        </is>
      </c>
      <c r="L688" s="77" t="inlineStr">
        <is>
          <t>Several oil spill simulation models exist in the literature, which are used worldwide to simulate the evolution of an oil slick created from marine traffic, petroleum production, or other sources. These models may range from simple parametric calculations to advanced, new-generation, operational, three-dimensional numerical models, coupled to meteorological, hydrodynamic, and wave models, forecasting in high-resolution and with high precision the transport and fate of oil. This study presents a review of the transport and oil weathering processes and their parameterization and critically examines eighteen state-of-the-art oil spill models in terms of their capacity (a) to simulate these processes, (b) to consider oil released from surface or submerged sources, (c) to assimilate real-time field data for model initiation and forcing, and (d) to assess uncertainty in the produced predictions. Based on our review, the most common oil weathering processes involved are spreading, advection, diffusion, evaporation, emulsification, and dispersion. The majority of existing oil spill models do not consider significant physical processes, such as oil dissolution, photo-oxidation, biodegradation, and vertical mixing. Moreover, timely response to oil spills is lacking in the new generation of oil spill models. Further improvements in oil spill modeling should emphasize more comprehensive parametrization of oil dissolution, biodegradation, entrainment, and prediction of oil particles size distribution following wave action and well blow outs.</t>
        </is>
      </c>
      <c r="M688" s="77" t="inlineStr">
        <is>
          <t>article</t>
        </is>
      </c>
      <c r="N688" s="77" t="inlineStr">
        <is>
          <t>en</t>
        </is>
      </c>
      <c r="O688" s="77" t="inlineStr">
        <is>
          <t>oil spill modeling: a critical review on current trends, perspectives, and challenges|παναγιώτα κεραμέα; katerina spanoudaki; george zodiatis; georgios d. gikas; georgios sylaios|2021</t>
        </is>
      </c>
      <c r="P688" s="77" t="inlineStr">
        <is>
          <t>No</t>
        </is>
      </c>
      <c r="Q688" s="77" t="inlineStr">
        <is>
          <t>Citations: 270</t>
        </is>
      </c>
    </row>
    <row r="689" ht="313.4" customHeight="1" s="57">
      <c r="A689" s="77" t="inlineStr">
        <is>
          <t>OA-0688</t>
        </is>
      </c>
      <c r="B689" s="77" t="inlineStr">
        <is>
          <t>Database</t>
        </is>
      </c>
      <c r="C689" s="77" t="inlineStr">
        <is>
          <t>OpenAlex</t>
        </is>
      </c>
      <c r="D689" s="94" t="n">
        <v>46287</v>
      </c>
      <c r="E689" s="77" t="inlineStr">
        <is>
          <t>Multiple queries (Q1-Q10)</t>
        </is>
      </c>
      <c r="F689" s="77" t="inlineStr">
        <is>
          <t>Improving inbound logistic planning for large-scale real-world routing problems: a novel ant-colony simulation-based optimization</t>
        </is>
      </c>
      <c r="G689" s="77" t="inlineStr">
        <is>
          <t>Giovanni Calabrò; Vincenza Torrisi; Giuseppe Inturri; Matteo Ignaccolo</t>
        </is>
      </c>
      <c r="H689" s="77" t="n">
        <v>2020</v>
      </c>
      <c r="I689" s="77" t="inlineStr">
        <is>
          <t>European Transport Research Review</t>
        </is>
      </c>
      <c r="J689" s="77" t="inlineStr">
        <is>
          <t>10.1186/s12544-020-00409-7</t>
        </is>
      </c>
      <c r="K689" s="95" t="inlineStr">
        <is>
          <t>https://doi.org/10.1186/s12544-020-00409-7</t>
        </is>
      </c>
      <c r="L689" s="77" t="inlineStr">
        <is>
          <t>Abstract This paper presents the first results of an agent-based model aimed at solving a Capacitated Vehicle Routing Problem (CVRP) for inbound logistics using a novel Ant Colony Optimization (ACO) algorithm, developed and implemented in the NetLogo multi-agent modelling environment. The proposed methodology has been applied to the case study of a freight transport and logistics company in South Italy in order to find an optimal set of routes able to transport palletized fruit and vegetables from different farms to the main depot, while minimizing the total distance travelled by trucks. Different scenarios have been analysed and compared with real data provided by the company, by using a set of key performance indicators including the load factor and the number of vehicles used. First results highlight the validity of the method to reduce cost and scheduling and provide useful suggestions for large-size operations of a freight transport service.</t>
        </is>
      </c>
      <c r="M689" s="77" t="inlineStr">
        <is>
          <t>article</t>
        </is>
      </c>
      <c r="N689" s="77" t="inlineStr">
        <is>
          <t>en</t>
        </is>
      </c>
      <c r="O689" s="77" t="inlineStr">
        <is>
          <t>improving inbound logistic planning for large-scale real-world routing problems: a novel ant-colony simulation-based optimization|giovanni calabrò; vincenza torrisi; giuseppe inturri; matteo ignaccolo|2020</t>
        </is>
      </c>
      <c r="P689" s="77" t="inlineStr">
        <is>
          <t>No</t>
        </is>
      </c>
      <c r="Q689" s="77" t="inlineStr">
        <is>
          <t>Citations: 58</t>
        </is>
      </c>
    </row>
    <row r="690" ht="526.85" customHeight="1" s="57">
      <c r="A690" s="77" t="inlineStr">
        <is>
          <t>OA-0689</t>
        </is>
      </c>
      <c r="B690" s="77" t="inlineStr">
        <is>
          <t>Database</t>
        </is>
      </c>
      <c r="C690" s="77" t="inlineStr">
        <is>
          <t>OpenAlex</t>
        </is>
      </c>
      <c r="D690" s="94" t="n">
        <v>46287</v>
      </c>
      <c r="E690" s="77" t="inlineStr">
        <is>
          <t>Multiple queries (Q1-Q10)</t>
        </is>
      </c>
      <c r="F690" s="77" t="inlineStr">
        <is>
          <t>Impact of turbulence models and roughness height in 3D steady RANS simulations of wind flow in an urban environment</t>
        </is>
      </c>
      <c r="G690" s="77" t="inlineStr">
        <is>
          <t>Alessio Ricci; I Ivo Kalkman; Bert Blocken; Massimiliano Burlando; Maria Pía Repetto</t>
        </is>
      </c>
      <c r="H690" s="77" t="n">
        <v>2019</v>
      </c>
      <c r="I690" s="77" t="inlineStr">
        <is>
          <t>Building and Environment</t>
        </is>
      </c>
      <c r="J690" s="77" t="inlineStr">
        <is>
          <t>10.1016/j.buildenv.2019.106617</t>
        </is>
      </c>
      <c r="K690" s="95" t="inlineStr">
        <is>
          <t>https://doi.org/10.1016/j.buildenv.2019.106617</t>
        </is>
      </c>
      <c r="L690" s="77" t="inlineStr">
        <is>
          <t>The accuracy and reliability of 3D steady RANS CFD simulations of wind flow in urban environments can be affected by numerical settings including the turbulence model and the imposed roughness heights. In that regard, various k-ε and k-ω turbulence models and roughness height (ks) values are commonly used when predicting wind flow in urban environments. However, it is insufficiently known to which extent the CFD results may be influenced by these settings when simulating wind flows in complex urban environments with large changes in surface roughness. This is the scope of the present paper, for which wind-tunnel (WT) measurements and CFD simulations were performed on a reduced-scale model (1:300) of a district of Livorno (Italy). Mean wind speed (U), turbulent kinetic energy (k) and turbulence dissipation rate (ε) profiles from WT measurements and CFD simulations were compared at 25 positions and deviations between experimental and numerical results were quantified by three metrics: fractional bias, correlation coefficient and fraction of data within a factor of 1.3. The turbulence model selection had a larger impact compared to the surface roughness selection on U, k and ε values. The best and worst performing turbulence models (e.g. for α = 240° at 0.02 m above the bottom) showed a deviation in terms of correlation (0.89 and 0.61, respectively) of about 0.28. Conversely, the best and worst performing roughness set, (e.g. for α = 240° at 0.02 m above the bottom), showed a deviation in terms of correlation (0.77 and 0.78, respectively) of only 0.01.</t>
        </is>
      </c>
      <c r="M690" s="77" t="inlineStr">
        <is>
          <t>article</t>
        </is>
      </c>
      <c r="N690" s="77" t="inlineStr">
        <is>
          <t>en</t>
        </is>
      </c>
      <c r="O690" s="77" t="inlineStr">
        <is>
          <t>impact of turbulence models and roughness height in 3d steady rans simulations of wind flow in an urban environment|alessio ricci; i ivo kalkman; bert blocken; massimiliano burlando; maria pía repetto|2019</t>
        </is>
      </c>
      <c r="P690" s="77" t="inlineStr">
        <is>
          <t>No</t>
        </is>
      </c>
      <c r="Q690" s="77" t="inlineStr">
        <is>
          <t>Citations: 138</t>
        </is>
      </c>
    </row>
    <row r="691" ht="362.65" customHeight="1" s="57">
      <c r="A691" s="77" t="inlineStr">
        <is>
          <t>OA-0690</t>
        </is>
      </c>
      <c r="B691" s="77" t="inlineStr">
        <is>
          <t>Database</t>
        </is>
      </c>
      <c r="C691" s="77" t="inlineStr">
        <is>
          <t>OpenAlex</t>
        </is>
      </c>
      <c r="D691" s="94" t="n">
        <v>46287</v>
      </c>
      <c r="E691" s="77" t="inlineStr">
        <is>
          <t>Multiple queries (Q1-Q10)</t>
        </is>
      </c>
      <c r="F691" s="77" t="inlineStr">
        <is>
          <t>Development of a new urban climate model based on the model PALM – Project overview, planned work, and first achievements</t>
        </is>
      </c>
      <c r="G691" s="77" t="inlineStr">
        <is>
          <t>Björn Maronga; Günter Groß; Siegfried Raasch; Sabine Banzhaf; Renate Forkel; Wieke Heldens; Farah Kanani-Sühring; Andreas Matzarakis; Matthias Mauder; Dirk Pavlik; Jens Pfafferott; Sebastian Schubert; Günther Seckmeyer; Heiko Sieker; Kristina Winderlich</t>
        </is>
      </c>
      <c r="H691" s="77" t="n">
        <v>2019</v>
      </c>
      <c r="I691" s="77" t="inlineStr">
        <is>
          <t>Meteorologische Zeitschrift</t>
        </is>
      </c>
      <c r="J691" s="77" t="inlineStr">
        <is>
          <t>10.1127/metz/2019/0909</t>
        </is>
      </c>
      <c r="K691" s="95" t="inlineStr">
        <is>
          <t>https://doi.org/10.1127/metz/2019/0909</t>
        </is>
      </c>
      <c r="L691" s="77" t="inlineStr">
        <is>
          <t>In this article we outline the model development planned within the joint project Model-based city planning and application in climate change (MOSAIK). The MOSAIK project is funded by the German Federal Ministry of Education and Research (BMBF) within the framework Urban Climate Under Change ([UC]2) since 2016. The aim of MOSAIK is to develop a highly-efficient, modern, and high-resolution urban climate model that allows to be applied for building-resolving simulations of large cities such as Berlin (Germany). The new urban climate model will be based on the well-established large-eddy simulation code PALM, which already has numerous features related to this goal, such as an option for prescribing Cartesian obstacles. In this article we will outline those components that will be added or modified in the framework of MOSAIK. Moreover, we will discuss the everlasting issue of acquisition of suitable geographical information as input data and the underlying requirements from the model's perspective.</t>
        </is>
      </c>
      <c r="M691" s="77" t="inlineStr">
        <is>
          <t>article</t>
        </is>
      </c>
      <c r="N691" s="77" t="inlineStr">
        <is>
          <t>en</t>
        </is>
      </c>
      <c r="O691" s="77" t="inlineStr">
        <is>
          <t>development of a new urban climate model based on the model palm – project overview, planned work, and first achievements|björn maronga; günter groß; siegfried raasch; sabine banzhaf; renate forkel; wieke heldens; farah kanani-sühring; andreas matzarakis; matthias mauder; dirk pavlik; jens pfafferott; sebastian schubert; günther seckmeyer; heiko sieker; kristina winderlich|2019</t>
        </is>
      </c>
      <c r="P691" s="77" t="inlineStr">
        <is>
          <t>No</t>
        </is>
      </c>
      <c r="Q691" s="77" t="inlineStr">
        <is>
          <t>Citations: 94</t>
        </is>
      </c>
    </row>
    <row r="692" ht="50.7" customHeight="1" s="57">
      <c r="A692" s="77" t="inlineStr">
        <is>
          <t>OA-0691</t>
        </is>
      </c>
      <c r="B692" s="77" t="inlineStr">
        <is>
          <t>Database</t>
        </is>
      </c>
      <c r="C692" s="77" t="inlineStr">
        <is>
          <t>OpenAlex</t>
        </is>
      </c>
      <c r="D692" s="94" t="n">
        <v>46287</v>
      </c>
      <c r="E692" s="77" t="inlineStr">
        <is>
          <t>Multiple queries (Q1-Q10)</t>
        </is>
      </c>
      <c r="F692" s="77" t="inlineStr">
        <is>
          <t>Digital twins in city planning</t>
        </is>
      </c>
      <c r="G692" s="77" t="inlineStr">
        <is>
          <t>Michael Batty</t>
        </is>
      </c>
      <c r="H692" s="77" t="n">
        <v>2024</v>
      </c>
      <c r="I692" s="77" t="inlineStr">
        <is>
          <t>Nature Computational Science</t>
        </is>
      </c>
      <c r="J692" s="77" t="inlineStr">
        <is>
          <t>10.1038/s43588-024-00606-7</t>
        </is>
      </c>
      <c r="K692" s="95" t="inlineStr">
        <is>
          <t>https://doi.org/10.1038/s43588-024-00606-7</t>
        </is>
      </c>
      <c r="L692" s="77" t="n"/>
      <c r="M692" s="77" t="inlineStr">
        <is>
          <t>article</t>
        </is>
      </c>
      <c r="N692" s="77" t="inlineStr">
        <is>
          <t>en</t>
        </is>
      </c>
      <c r="O692" s="77" t="inlineStr">
        <is>
          <t>digital twins in city planning|michael batty|2024</t>
        </is>
      </c>
      <c r="P692" s="77" t="inlineStr">
        <is>
          <t>No</t>
        </is>
      </c>
      <c r="Q692" s="77" t="inlineStr">
        <is>
          <t>Citations: 120</t>
        </is>
      </c>
    </row>
    <row r="693" ht="411.9" customHeight="1" s="57">
      <c r="A693" s="77" t="inlineStr">
        <is>
          <t>OA-0692</t>
        </is>
      </c>
      <c r="B693" s="77" t="inlineStr">
        <is>
          <t>Database</t>
        </is>
      </c>
      <c r="C693" s="77" t="inlineStr">
        <is>
          <t>OpenAlex</t>
        </is>
      </c>
      <c r="D693" s="94" t="n">
        <v>46287</v>
      </c>
      <c r="E693" s="77" t="inlineStr">
        <is>
          <t>Multiple queries (Q1-Q10)</t>
        </is>
      </c>
      <c r="F693" s="77" t="inlineStr">
        <is>
          <t>Variable-Drift Diffusion Models of Pedestrian Road-Crossing Decisions</t>
        </is>
      </c>
      <c r="G693" s="77" t="inlineStr">
        <is>
          <t>Jami Pekkanen; Oscar Giles; Yee Mun Lee; Ruth Madigan; Tatsuru Daimon; Natasha Merat; Gustav Markkula</t>
        </is>
      </c>
      <c r="H693" s="77" t="n">
        <v>2021</v>
      </c>
      <c r="I693" s="77" t="inlineStr">
        <is>
          <t>Computational Brain &amp; Behavior</t>
        </is>
      </c>
      <c r="J693" s="77" t="inlineStr">
        <is>
          <t>10.1007/s42113-021-00116-z</t>
        </is>
      </c>
      <c r="K693" s="95" t="inlineStr">
        <is>
          <t>https://doi.org/10.1007/s42113-021-00116-z</t>
        </is>
      </c>
      <c r="L693" s="77" t="inlineStr">
        <is>
          <t>Abstract Human behavior and interaction in road traffic is highly complex, with many open scientific questions of high applied importance, not least in relation to recent development efforts toward automated vehicles. In parallel, recent decades have seen major advances in cognitive neuroscience models of human decision-making, but these models have mainly been applied to simplified laboratory tasks. Here, we demonstrate how variable-drift extensions of drift diffusion (or evidence accumulation) models of decision-making can be adapted to the mundane yet non-trivial scenario of a pedestrian deciding if and when to cross a road with oncoming vehicle traffic. Our variable-drift diffusion models provide a mechanistic account of pedestrian road-crossing decisions, and how these are impacted by a variety of sensory cues: time and distance gaps in oncoming vehicle traffic, vehicle deceleration implicitly signaling intent to yield, as well as explicit communication of such yielding intentions. We conclude that variable-drift diffusion models not only hold great promise as mechanistic models of complex real-world decisions, but that they can also serve as applied tools for improving road traffic safety and efficiency.</t>
        </is>
      </c>
      <c r="M693" s="77" t="inlineStr">
        <is>
          <t>article</t>
        </is>
      </c>
      <c r="N693" s="77" t="inlineStr">
        <is>
          <t>en</t>
        </is>
      </c>
      <c r="O693" s="77" t="inlineStr">
        <is>
          <t>variable-drift diffusion models of pedestrian road-crossing decisions|jami pekkanen; oscar giles; yee mun lee; ruth madigan; tatsuru daimon; natasha merat; gustav markkula|2021</t>
        </is>
      </c>
      <c r="P693" s="77" t="inlineStr">
        <is>
          <t>No</t>
        </is>
      </c>
      <c r="Q693" s="77" t="inlineStr">
        <is>
          <t>Citations: 61</t>
        </is>
      </c>
    </row>
    <row r="694" ht="608.95" customHeight="1" s="57">
      <c r="A694" s="77" t="inlineStr">
        <is>
          <t>OA-0693</t>
        </is>
      </c>
      <c r="B694" s="77" t="inlineStr">
        <is>
          <t>Database</t>
        </is>
      </c>
      <c r="C694" s="77" t="inlineStr">
        <is>
          <t>OpenAlex</t>
        </is>
      </c>
      <c r="D694" s="94" t="n">
        <v>46287</v>
      </c>
      <c r="E694" s="77" t="inlineStr">
        <is>
          <t>Multiple queries (Q1-Q10)</t>
        </is>
      </c>
      <c r="F694" s="77" t="inlineStr">
        <is>
          <t>A structural equation modeling approach for the acceptance of driverless automated shuttles based on constructs from the Unified Theory of Acceptance and Use of Technology and the Diffusion of Innovation Theory</t>
        </is>
      </c>
      <c r="G694" s="77" t="inlineStr">
        <is>
          <t>Sina Nordhoff; Victor Malmsten; Bart van Arem; Peng Liu; Riender Happee</t>
        </is>
      </c>
      <c r="H694" s="77" t="n">
        <v>2021</v>
      </c>
      <c r="I694" s="77" t="inlineStr">
        <is>
          <t>Transportation Research Part F Traffic Psychology and Behaviour</t>
        </is>
      </c>
      <c r="J694" s="77" t="inlineStr">
        <is>
          <t>10.1016/j.trf.2021.01.001</t>
        </is>
      </c>
      <c r="K694" s="95" t="inlineStr">
        <is>
          <t>https://doi.org/10.1016/j.trf.2021.01.001</t>
        </is>
      </c>
      <c r="L694" s="77" t="inlineStr">
        <is>
          <t>The present study investigated the attitudes and acceptance of automated shuttles in public transport among 340 individuals physically experiencing the automated shuttle ‘Emily’ from Easymile in a mixed traffic environment on the semi-public EUREF (Europäisches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t>
        </is>
      </c>
      <c r="M694" s="77" t="inlineStr">
        <is>
          <t>article</t>
        </is>
      </c>
      <c r="N694" s="77" t="inlineStr">
        <is>
          <t>en</t>
        </is>
      </c>
      <c r="O694" s="77" t="inlineStr">
        <is>
          <t>a structural equation modeling approach for the acceptance of driverless automated shuttles based on constructs from the unified theory of acceptance and use of technology and the diffusion of innovation theory|sina nordhoff; victor malmsten; bart van arem; peng liu; riender happee|2021</t>
        </is>
      </c>
      <c r="P694" s="77" t="inlineStr">
        <is>
          <t>No</t>
        </is>
      </c>
      <c r="Q694" s="77" t="inlineStr">
        <is>
          <t>Citations: 165</t>
        </is>
      </c>
    </row>
    <row r="695" ht="444.75" customHeight="1" s="57">
      <c r="A695" s="77" t="inlineStr">
        <is>
          <t>OA-0694</t>
        </is>
      </c>
      <c r="B695" s="77" t="inlineStr">
        <is>
          <t>Database</t>
        </is>
      </c>
      <c r="C695" s="77" t="inlineStr">
        <is>
          <t>OpenAlex</t>
        </is>
      </c>
      <c r="D695" s="94" t="n">
        <v>46287</v>
      </c>
      <c r="E695" s="77" t="inlineStr">
        <is>
          <t>Multiple queries (Q1-Q10)</t>
        </is>
      </c>
      <c r="F695" s="77" t="inlineStr">
        <is>
          <t>Urbanization impacts on flood risks based on urban growth data and coupled flood models</t>
        </is>
      </c>
      <c r="G695" s="77" t="inlineStr">
        <is>
          <t>Boyu Feng; Ying Zhang; Robin Bourke</t>
        </is>
      </c>
      <c r="H695" s="77" t="n">
        <v>2021</v>
      </c>
      <c r="I695" s="77" t="inlineStr">
        <is>
          <t>Natural Hazards</t>
        </is>
      </c>
      <c r="J695" s="77" t="inlineStr">
        <is>
          <t>10.1007/s11069-020-04480-0</t>
        </is>
      </c>
      <c r="K695" s="95" t="inlineStr">
        <is>
          <t>https://doi.org/10.1007/s11069-020-04480-0</t>
        </is>
      </c>
      <c r="L695" s="77" t="inlineStr">
        <is>
          <t>Abstract Urbanization increases regional impervious surface area, which generally reduces hydrologic response time and therefore increases flood risk. The objective of this work is to investigate the sensitivities of urban flooding to urban land growth through simulation of flood flows under different urbanization conditions and during different flooding stages. A sub-watershed in Toronto, Canada, with urban land conversion was selected as a test site for this study. In order to investigate the effects of urbanization on changes in urban flood risk, land use maps from six different years (1966, 1971, 1976, 1981, 1986, and 2000) and of six simulated land use scenarios (0%, 20%, 40%, 60, 80%, and 100% impervious surface area percentages) were input into coupled hydrologic and hydraulic models. The results show that urbanization creates higher surface runoff and river discharge rates and shortened times to achieve the peak runoff and discharge. Areas influenced by flash flood and floodplain increases due to urbanization are related not only to overall impervious surface area percentage but also to the spatial distribution of impervious surface coverage. With similar average impervious surface area percentage, land use with spatial variation may aggravate flash flood conditions more intensely compared to spatially uniform land use distribution.</t>
        </is>
      </c>
      <c r="M695" s="77" t="inlineStr">
        <is>
          <t>article</t>
        </is>
      </c>
      <c r="N695" s="77" t="inlineStr">
        <is>
          <t>en</t>
        </is>
      </c>
      <c r="O695" s="77" t="inlineStr">
        <is>
          <t>urbanization impacts on flood risks based on urban growth data and coupled flood models|boyu feng; ying zhang; robin bourke|2021</t>
        </is>
      </c>
      <c r="P695" s="77" t="inlineStr">
        <is>
          <t>No</t>
        </is>
      </c>
      <c r="Q695" s="77" t="inlineStr">
        <is>
          <t>Citations: 394</t>
        </is>
      </c>
    </row>
    <row r="696" ht="461.15" customHeight="1" s="57">
      <c r="A696" s="77" t="inlineStr">
        <is>
          <t>OA-0695</t>
        </is>
      </c>
      <c r="B696" s="77" t="inlineStr">
        <is>
          <t>Database</t>
        </is>
      </c>
      <c r="C696" s="77" t="inlineStr">
        <is>
          <t>OpenAlex</t>
        </is>
      </c>
      <c r="D696" s="94" t="n">
        <v>46287</v>
      </c>
      <c r="E696" s="77" t="inlineStr">
        <is>
          <t>Multiple queries (Q1-Q10)</t>
        </is>
      </c>
      <c r="F696" s="77" t="inlineStr">
        <is>
          <t>Sustainable operations of industrial symbiosis: an enterprise input-output model integrated by agent-based simulation</t>
        </is>
      </c>
      <c r="G696" s="77" t="inlineStr">
        <is>
          <t>Devrim Murat Yazan; Luca Fraccascia</t>
        </is>
      </c>
      <c r="H696" s="77" t="n">
        <v>2019</v>
      </c>
      <c r="I696" s="77" t="inlineStr">
        <is>
          <t>International Journal of Production Research</t>
        </is>
      </c>
      <c r="J696" s="77" t="inlineStr">
        <is>
          <t>10.1080/00207543.2019.1590660</t>
        </is>
      </c>
      <c r="K696" s="95" t="inlineStr">
        <is>
          <t>https://doi.org/10.1080/00207543.2019.1590660</t>
        </is>
      </c>
      <c r="L696" s="77" t="inlineStr">
        <is>
          <t>Industrial symbiosis (IS) is a key for implementing circular economy. Through IS, wastes produced by one company are used as inputs by other companies. The operations of IS suffers from uncertainty barriers since wastes are not produced upon demand but emerge as secondary outputs. Such an uncertainty, triggered by waste supply-demand quantity mismatch, influences IS business dynamics. Accordingly, companies have difficulty to foresee potential costs and benefits of implementing IS. The paper adopts an enterprise input-output model providing a cost–benefit analysis of IS integrated to an agent-based model to simulate how companies share the total economic benefits stemming from IS. The proposed model allows to explore the space of cooperation, defined as the operationally favourable conditions to operate IS in an economically win-win manner. This approach, as a decision-support tool, allows the user to understand whether the IS relationship is created and how should the cost-sharing policy be. The proposed model is applied to a numerical example. Findings show that cost-sharing strategies are dramatically affected by waste supply-demand mismatch and by the relationship between saved and additional costs to run IS. Apart from methodological and theoretical contributions, the paper proposes managerial and practical implications for business strategy development in IS.</t>
        </is>
      </c>
      <c r="M696" s="77" t="inlineStr">
        <is>
          <t>article</t>
        </is>
      </c>
      <c r="N696" s="77" t="inlineStr">
        <is>
          <t>en</t>
        </is>
      </c>
      <c r="O696" s="77" t="inlineStr">
        <is>
          <t>sustainable operations of industrial symbiosis: an enterprise input-output model integrated by agent-based simulation|devrim murat yazan; luca fraccascia|2019</t>
        </is>
      </c>
      <c r="P696" s="77" t="inlineStr">
        <is>
          <t>No</t>
        </is>
      </c>
      <c r="Q696" s="77" t="inlineStr">
        <is>
          <t>Citations: 119</t>
        </is>
      </c>
    </row>
    <row r="697" ht="543.25" customHeight="1" s="57">
      <c r="A697" s="77" t="inlineStr">
        <is>
          <t>OA-0696</t>
        </is>
      </c>
      <c r="B697" s="77" t="inlineStr">
        <is>
          <t>Database</t>
        </is>
      </c>
      <c r="C697" s="77" t="inlineStr">
        <is>
          <t>OpenAlex</t>
        </is>
      </c>
      <c r="D697" s="94" t="n">
        <v>46287</v>
      </c>
      <c r="E697" s="77" t="inlineStr">
        <is>
          <t>Multiple queries (Q1-Q10)</t>
        </is>
      </c>
      <c r="F697" s="77" t="inlineStr">
        <is>
          <t>Vaccination strategies against COVID-19 and the diffusion of anti-vaccination views</t>
        </is>
      </c>
      <c r="G697" s="77" t="inlineStr">
        <is>
          <t>Rafael Prieto-Curiel; Humberto González Ramírez</t>
        </is>
      </c>
      <c r="H697" s="77" t="n">
        <v>2021</v>
      </c>
      <c r="I697" s="77" t="inlineStr">
        <is>
          <t>PubMed Central</t>
        </is>
      </c>
      <c r="J697" s="77" t="inlineStr">
        <is>
          <t>10.1038/s41598-021-85555-1</t>
        </is>
      </c>
      <c r="K697" s="95" t="inlineStr">
        <is>
          <t>https://doi.org/10.1038/s41598-021-85555-1</t>
        </is>
      </c>
      <c r="L697" s="77" t="inlineStr">
        <is>
          <t>Misinformation is usually adjusted to fit distinct narratives and propagates rapidly through social networks. False beliefs, once adopted, are rarely corrected. Amidst the COVID-19 crisis, pandemic-deniers and people who oppose wearing face masks or quarantine have already been a substantial aspect of the development of the pandemic. With the vaccine for COVID-19, different anti-vaccine narratives are being created and are probably being adopted by large population groups with critical consequences. Assuming full adherence to vaccine administration, we use a diffusion model to analyse epidemic spreading and the impact of different vaccination strategies, measured with the average years of life lost, in three network topologies (a proximity, a scale-free and a small-world network). Then, using a similar diffusion model, we consider the spread of anti-vaccine views in the network, which are adopted based on a persuasiveness parameter of anti-vaccine views. Results show that even if anti-vaccine narratives have a small persuasiveness, a large part of the population will be rapidly exposed to them. Assuming that all individuals are equally likely to adopt anti-vaccine views after being exposed, more central nodes in the network, which are more exposed to these views, are more likely to adopt them. Comparing years of life lost, anti-vaccine views could have a significant cost not only on those who share them, since the core social benefits of a limited vaccination strategy (reduction of susceptible hosts, network disruptions and slowing the spread of the disease) are substantially shortened.</t>
        </is>
      </c>
      <c r="M697" s="77" t="inlineStr">
        <is>
          <t>article</t>
        </is>
      </c>
      <c r="N697" s="77" t="inlineStr">
        <is>
          <t>en</t>
        </is>
      </c>
      <c r="O697" s="77" t="inlineStr">
        <is>
          <t>vaccination strategies against covid-19 and the diffusion of anti-vaccination views|rafael prieto-curiel; humberto gonzález ramírez|2021</t>
        </is>
      </c>
      <c r="P697" s="77" t="inlineStr">
        <is>
          <t>No</t>
        </is>
      </c>
      <c r="Q697" s="77" t="inlineStr">
        <is>
          <t>Citations: 129</t>
        </is>
      </c>
    </row>
    <row r="698" ht="510.4" customHeight="1" s="57">
      <c r="A698" s="77" t="inlineStr">
        <is>
          <t>OA-0697</t>
        </is>
      </c>
      <c r="B698" s="77" t="inlineStr">
        <is>
          <t>Database</t>
        </is>
      </c>
      <c r="C698" s="77" t="inlineStr">
        <is>
          <t>OpenAlex</t>
        </is>
      </c>
      <c r="D698" s="94" t="n">
        <v>46287</v>
      </c>
      <c r="E698" s="77" t="inlineStr">
        <is>
          <t>Multiple queries (Q1-Q10)</t>
        </is>
      </c>
      <c r="F698" s="77" t="inlineStr">
        <is>
          <t>Diffusion probabilistic model based accurate and high‐degree‐of‐freedom metasurface inverse design</t>
        </is>
      </c>
      <c r="G698" s="77" t="inlineStr">
        <is>
          <t>Zezhou Zhang; Chuanchuan Yang; Yifeng Qin; Hao Feng; Jiqiang Feng; Hongbin Li</t>
        </is>
      </c>
      <c r="H698" s="77" t="n">
        <v>2023</v>
      </c>
      <c r="I698" s="77" t="inlineStr">
        <is>
          <t>Nanophotonics</t>
        </is>
      </c>
      <c r="J698" s="77" t="inlineStr">
        <is>
          <t>10.1515/nanoph-2023-0292</t>
        </is>
      </c>
      <c r="K698" s="95" t="inlineStr">
        <is>
          <t>https://doi.org/10.1515/nanoph-2023-0292</t>
        </is>
      </c>
      <c r="L698" s="77" t="inlineStr">
        <is>
          <t>Conventional meta-atom designs rely heavily on researchers' prior knowledge and trial-and-error searches using full-wave simulations, resulting in time-consuming and inefficient processes. Inverse design methods based on optimization algorithms, such as evolutionary algorithms, and topological optimizations, have been introduced to design metamaterials. However, none of these algorithms are general enough to fulfill multi-objective tasks. Recently, deep learning methods represented by generative adversarial networks (GANs) have been applied to inverse design of metamaterials, which can directly generate high-degree-of-freedom meta-atoms based on S-parameters requirements. However, the adversarial training process of GANs makes the network unstable and results in high modeling costs. This paper proposes a novel metamaterial inverse design method based on the diffusion probability theory. By learning the Markov process that transforms the original structure into a Gaussian distribution, the proposed method can gradually remove the noise starting from the Gaussian distribution and generate new high-degree-of-freedom meta-atoms that meet S-parameters conditions, which avoids the model instability introduced by the adversarial training process of GANs and ensures more accurate and high-quality generation results. Experiments have proven that our method is superior to representative methods of GANs in terms of model convergence speed, generation accuracy, and quality.</t>
        </is>
      </c>
      <c r="M698" s="77" t="inlineStr">
        <is>
          <t>article</t>
        </is>
      </c>
      <c r="N698" s="77" t="inlineStr">
        <is>
          <t>en</t>
        </is>
      </c>
      <c r="O698" s="77" t="inlineStr">
        <is>
          <t>diffusion probabilistic model based accurate and high‐degree‐of‐freedom metasurface inverse design|zezhou zhang; chuanchuan yang; yifeng qin; hao feng; jiqiang feng; hongbin li|2023</t>
        </is>
      </c>
      <c r="P698" s="77" t="inlineStr">
        <is>
          <t>No</t>
        </is>
      </c>
      <c r="Q698" s="77" t="inlineStr">
        <is>
          <t>Citations: 75</t>
        </is>
      </c>
    </row>
    <row r="699" ht="477.6" customHeight="1" s="57">
      <c r="A699" s="77" t="inlineStr">
        <is>
          <t>OA-0698</t>
        </is>
      </c>
      <c r="B699" s="77" t="inlineStr">
        <is>
          <t>Database</t>
        </is>
      </c>
      <c r="C699" s="77" t="inlineStr">
        <is>
          <t>OpenAlex</t>
        </is>
      </c>
      <c r="D699" s="94" t="n">
        <v>46287</v>
      </c>
      <c r="E699" s="77" t="inlineStr">
        <is>
          <t>Multiple queries (Q1-Q10)</t>
        </is>
      </c>
      <c r="F699" s="77" t="inlineStr">
        <is>
          <t>The International Reference Ionosphere Model: A Review and Description of an Ionospheric Benchmark</t>
        </is>
      </c>
      <c r="G699" s="77" t="inlineStr">
        <is>
          <t>D. Bilitza; Michael Pezzopane; Vladimír Truhlík; David Altadill; B. W. Reinisch; Alessio Pignalberi</t>
        </is>
      </c>
      <c r="H699" s="77" t="n">
        <v>2022</v>
      </c>
      <c r="I699" s="77" t="inlineStr">
        <is>
          <t>Reviews of Geophysics</t>
        </is>
      </c>
      <c r="J699" s="77" t="inlineStr">
        <is>
          <t>10.1029/2022rg000792</t>
        </is>
      </c>
      <c r="K699" s="95" t="inlineStr">
        <is>
          <t>https://doi.org/10.1029/2022rg000792</t>
        </is>
      </c>
      <c r="L699" s="77" t="inlineStr">
        <is>
          <t>Abstract This paper is a review of the International Reference Ionosphere (IRI) project and model. IRI is recognized as the official standard for the Earth's ionosphere by the International Standardization Organization, the International Union of Radio Science, the Committee on Space Research, and the European Cooperation for Space Standardization. As requested by these organizations, IRI is an empirical (data‐based) model representing the primary ionospheric parameters based on the long data record that exists from ground and space observations of the ionosphere. The core model describes monthly averages of the electron density, electron temperature, ion temperature, and ion composition globally in the altitude range from 60 to 2,000 km. Over time additional parameters were added in response to requests from the user community, this includes the equatorial ion drift, the occurrence probability of spread‐F and of an F1 layer, auroral boundaries and the electron content from the bottom of the ionosphere to user‐specified altitude. IRI has undergone extensive validations and is used for a wide range of applications in science, engineering, and education. This review is the result of many requests we have received for a comprehensive description of the model. It is also meant as a guide for users who are interested in a deeper understanding of the model architecture and its mathematical formalism.</t>
        </is>
      </c>
      <c r="M699" s="77" t="inlineStr">
        <is>
          <t>article</t>
        </is>
      </c>
      <c r="N699" s="77" t="inlineStr">
        <is>
          <t>en</t>
        </is>
      </c>
      <c r="O699" s="77" t="inlineStr">
        <is>
          <t>the international reference ionosphere model: a review and description of an ionospheric benchmark|d. bilitza; michael pezzopane; vladimír truhlík; david altadill; b. w. reinisch; alessio pignalberi|2022</t>
        </is>
      </c>
      <c r="P699" s="77" t="inlineStr">
        <is>
          <t>No</t>
        </is>
      </c>
      <c r="Q699" s="77" t="inlineStr">
        <is>
          <t>Citations: 484</t>
        </is>
      </c>
    </row>
    <row r="700" ht="329.85" customHeight="1" s="57">
      <c r="A700" s="77" t="inlineStr">
        <is>
          <t>OA-0699</t>
        </is>
      </c>
      <c r="B700" s="77" t="inlineStr">
        <is>
          <t>Database</t>
        </is>
      </c>
      <c r="C700" s="77" t="inlineStr">
        <is>
          <t>OpenAlex</t>
        </is>
      </c>
      <c r="D700" s="94" t="n">
        <v>46287</v>
      </c>
      <c r="E700" s="77" t="inlineStr">
        <is>
          <t>Multiple queries (Q1-Q10)</t>
        </is>
      </c>
      <c r="F700" s="77" t="inlineStr">
        <is>
          <t>An integrated GPU-accelerated modeling framework for high-resolution simulations of rural and urban flash floods</t>
        </is>
      </c>
      <c r="G700" s="77" t="inlineStr">
        <is>
          <t>Andreas Buttinger‐Kreuzhuber; Artem Konev; Zsolt Horváth; Daniel Cornel; Ingo Schwerdorf; Günter Blöschl; Jürgen Waser</t>
        </is>
      </c>
      <c r="H700" s="77" t="n">
        <v>2022</v>
      </c>
      <c r="I700" s="77" t="inlineStr">
        <is>
          <t>Environmental Modelling &amp; Software</t>
        </is>
      </c>
      <c r="J700" s="77" t="inlineStr">
        <is>
          <t>10.1016/j.envsoft.2022.105480</t>
        </is>
      </c>
      <c r="K700" s="95" t="inlineStr">
        <is>
          <t>https://doi.org/10.1016/j.envsoft.2022.105480</t>
        </is>
      </c>
      <c r="L700" s="77" t="inlineStr">
        <is>
          <t>This paper presents an integrated modeling framework aiming at accurate predictions of flood hazard from heavy rainfalls. The accuracy of such predictions generally depends on the complexity and resolution of the employed model components. We propose an integration of complementary models in one framework that facilitates GPUs to improve accuracy and simulation time. The spatially distributed runoff model integrates surface flow routing based on the full shallow water equations, infiltration based on the Green–Ampt equation, and interception. In urban areas, the runoff model is coupled with the Storm Water Management Model (SWMM). The integrated model is validated and tested on laboratory, rural and urban scenarios with regards to accuracy and computational efficiency. The GPU acceleration yields speedups of 1000 times compared to a CPU implementation and enables the coupled simulation of flash floods at 1 m resolution for an urban area of 200 km 2 in realtime.</t>
        </is>
      </c>
      <c r="M700" s="77" t="inlineStr">
        <is>
          <t>article</t>
        </is>
      </c>
      <c r="N700" s="77" t="inlineStr">
        <is>
          <t>en</t>
        </is>
      </c>
      <c r="O700" s="77" t="inlineStr">
        <is>
          <t>an integrated gpu-accelerated modeling framework for high-resolution simulations of rural and urban flash floods|andreas buttinger‐kreuzhuber; artem konev; zsolt horváth; daniel cornel; ingo schwerdorf; günter blöschl; jürgen waser|2022</t>
        </is>
      </c>
      <c r="P700" s="77" t="inlineStr">
        <is>
          <t>No</t>
        </is>
      </c>
      <c r="Q700" s="77" t="inlineStr">
        <is>
          <t>Citations: 112</t>
        </is>
      </c>
    </row>
    <row r="701" ht="214.9" customHeight="1" s="57">
      <c r="A701" s="77" t="inlineStr">
        <is>
          <t>OA-0700</t>
        </is>
      </c>
      <c r="B701" s="77" t="inlineStr">
        <is>
          <t>Database</t>
        </is>
      </c>
      <c r="C701" s="77" t="inlineStr">
        <is>
          <t>OpenAlex</t>
        </is>
      </c>
      <c r="D701" s="94" t="n">
        <v>46287</v>
      </c>
      <c r="E701" s="77" t="inlineStr">
        <is>
          <t>Multiple queries (Q1-Q10)</t>
        </is>
      </c>
      <c r="F701" s="77" t="inlineStr">
        <is>
          <t>Synchronization of the Glycolysis Reaction-Diffusion Model via Linear Control Law</t>
        </is>
      </c>
      <c r="G701" s="77" t="inlineStr">
        <is>
          <t>Adel Ouannas; Iqbal M. Batiha; Stelios Bekiros; Jinping Liu; Hadi Jahanshahi; Ayman A. Aly; Abdulaziz H. Alghtani</t>
        </is>
      </c>
      <c r="H701" s="77" t="n">
        <v>2021</v>
      </c>
      <c r="I701" s="77" t="inlineStr">
        <is>
          <t>Entropy</t>
        </is>
      </c>
      <c r="J701" s="77" t="inlineStr">
        <is>
          <t>10.3390/e23111516</t>
        </is>
      </c>
      <c r="K701" s="95" t="inlineStr">
        <is>
          <t>https://doi.org/10.3390/e23111516</t>
        </is>
      </c>
      <c r="L701" s="77" t="inlineStr">
        <is>
          <t>The Selkov system, which is typically employed to model glycolysis phenomena, unveils some rich dynamics and some other complex formations in biochemical reactions. In the present work, the synchronization problem of the glycolysis reaction-diffusion model is handled and examined. In addition, a novel convenient control law is designed in a linear form and, on the other hand, the stability of the associated error system is demonstrated through utilizing a suitable Lyapunov function. To illustrate the applicability of the proposed schemes, several numerical simulations are performed in oneand two-spatial dimensions.</t>
        </is>
      </c>
      <c r="M701" s="77" t="inlineStr">
        <is>
          <t>article</t>
        </is>
      </c>
      <c r="N701" s="77" t="inlineStr">
        <is>
          <t>en</t>
        </is>
      </c>
      <c r="O701" s="77" t="inlineStr">
        <is>
          <t>synchronization of the glycolysis reaction-diffusion model via linear control law|adel ouannas; iqbal m. batiha; stelios bekiros; jinping liu; hadi jahanshahi; ayman a. aly; abdulaziz h. alghtani|2021</t>
        </is>
      </c>
      <c r="P701" s="77" t="inlineStr">
        <is>
          <t>No</t>
        </is>
      </c>
      <c r="Q701" s="77" t="inlineStr">
        <is>
          <t>Citations: 61</t>
        </is>
      </c>
    </row>
    <row r="702" ht="461.15" customHeight="1" s="57">
      <c r="A702" s="77" t="inlineStr">
        <is>
          <t>OA-0701</t>
        </is>
      </c>
      <c r="B702" s="77" t="inlineStr">
        <is>
          <t>Database</t>
        </is>
      </c>
      <c r="C702" s="77" t="inlineStr">
        <is>
          <t>OpenAlex</t>
        </is>
      </c>
      <c r="D702" s="94" t="n">
        <v>46287</v>
      </c>
      <c r="E702" s="77" t="inlineStr">
        <is>
          <t>Multiple queries (Q1-Q10)</t>
        </is>
      </c>
      <c r="F702" s="77" t="inlineStr">
        <is>
          <t>Modeling and maximizing influence diffusion in social networks for viral marketing</t>
        </is>
      </c>
      <c r="G702" s="77" t="inlineStr">
        <is>
          <t>Wenjun Wang; W. Nick Street</t>
        </is>
      </c>
      <c r="H702" s="77" t="n">
        <v>2018</v>
      </c>
      <c r="I702" s="77" t="inlineStr">
        <is>
          <t>Applied Network Science</t>
        </is>
      </c>
      <c r="J702" s="77" t="inlineStr">
        <is>
          <t>10.1007/s41109-018-0062-7</t>
        </is>
      </c>
      <c r="K702" s="95" t="inlineStr">
        <is>
          <t>https://doi.org/10.1007/s41109-018-0062-7</t>
        </is>
      </c>
      <c r="L702" s="77" t="inlineStr">
        <is>
          <t>Modeling influence diffusion in social networks is an important challenge. We investigate influence-diffusion modeling and maximization in the setting of viral marketing, in which a node’s influence is measured by the number of nodes it can activate to adopt a new technology or purchase a new product. One of the fundamental problems in viral marketing is to find a small set of initial adopters who can trigger the most further adoptions through word-of-mouth-based influence propagation in the network. We propose a novel multiple-path asynchronous threshold (MAT) model, in which we quantify influence and track its diffusion and aggregation. Our MAT model captures not only direct influence from neighboring influencers but also indirect influence passed along by messengers. Moreover, our MAT framework models influence attenuation along diffusion paths, temporal influence decay, and individual diffusion dynamics. Our work is an important step toward a more realistic diffusion model. Further, we develop an effective and efficient heuristic to tackle the influence-maximization problem. Our experiments on four real-life networks demonstrate its excellent performance in terms of both influence spread and time efficiency. Our work provides preliminary but significant insights and implications for diffusion research and marketing practice.</t>
        </is>
      </c>
      <c r="M702" s="77" t="inlineStr">
        <is>
          <t>article</t>
        </is>
      </c>
      <c r="N702" s="77" t="inlineStr">
        <is>
          <t>en</t>
        </is>
      </c>
      <c r="O702" s="77" t="inlineStr">
        <is>
          <t>modeling and maximizing influence diffusion in social networks for viral marketing|wenjun wang; w. nick street|2018</t>
        </is>
      </c>
      <c r="P702" s="77" t="inlineStr">
        <is>
          <t>No</t>
        </is>
      </c>
      <c r="Q702" s="77" t="inlineStr">
        <is>
          <t>Citations: 64</t>
        </is>
      </c>
    </row>
    <row r="703" ht="526.85" customHeight="1" s="57">
      <c r="A703" s="77" t="inlineStr">
        <is>
          <t>OA-0702</t>
        </is>
      </c>
      <c r="B703" s="77" t="inlineStr">
        <is>
          <t>Database</t>
        </is>
      </c>
      <c r="C703" s="77" t="inlineStr">
        <is>
          <t>OpenAlex</t>
        </is>
      </c>
      <c r="D703" s="94" t="n">
        <v>46287</v>
      </c>
      <c r="E703" s="77" t="inlineStr">
        <is>
          <t>Multiple queries (Q1-Q10)</t>
        </is>
      </c>
      <c r="F703" s="77" t="inlineStr">
        <is>
          <t>Path planning algorithms in the autonomous driving system: A comprehensive review</t>
        </is>
      </c>
      <c r="G703" s="77" t="inlineStr">
        <is>
          <t>Mohamed Reda; Ahmed Onsy; Amira Y. Haikal; Ali Ghanbari Sorkhi</t>
        </is>
      </c>
      <c r="H703" s="77" t="n">
        <v>2024</v>
      </c>
      <c r="I703" s="77" t="inlineStr">
        <is>
          <t>Robotics and Autonomous Systems</t>
        </is>
      </c>
      <c r="J703" s="77" t="inlineStr">
        <is>
          <t>10.1016/j.robot.2024.104630</t>
        </is>
      </c>
      <c r="K703" s="95" t="inlineStr">
        <is>
          <t>https://doi.org/10.1016/j.robot.2024.104630</t>
        </is>
      </c>
      <c r="L703" s="77" t="inlineStr">
        <is>
          <t>This comprehensive review focuses on the Autonomous Driving System (ADS), which aims to reduce human errors that are the reason for about 95% of car accidents. The ADS consists of six stages: sensors, perception, localization, assessment, path planning, and control. We explain the main state-of-the-art techniques used in each stage, analyzing 275 papers, with 162 specifically on path planning due to its complexity, NP-hard optimization nature, and pivotal role in ADS. This paper categorizes path planning techniques into three primary groups: traditional (graph-based, sampling-based, gradient-based, optimization-based, interpolation curve algorithms), machine and deep learning, and meta-heuristic optimization, detailing their advantages and drawbacks. Findings show that meta-heuristic optimization methods, representing 23% of our study, are preferred for being general problem solvers capable of handling complex problems. In addition, they have faster convergence and reduced risk of local minima. Machine and deep learning techniques, accounting for 25%, are favored for their learning capabilities and fast responses to known scenarios. The trend toward hybrid algorithms (27%) combines various methods, merging each algorithm’s benefits and overcoming the other’s drawbacks. Moreover, adaptive parameter tuning is crucial to enhance efficiency, applicability, and balancing the search capability. This review sheds light on the future of path planning in autonomous driving systems, helping to tackle current challenges and unlock the full capabilities of autonomous vehicles.</t>
        </is>
      </c>
      <c r="M703" s="77" t="inlineStr">
        <is>
          <t>article</t>
        </is>
      </c>
      <c r="N703" s="77" t="inlineStr">
        <is>
          <t>en</t>
        </is>
      </c>
      <c r="O703" s="77" t="inlineStr">
        <is>
          <t>path planning algorithms in the autonomous driving system: a comprehensive review|mohamed reda; ahmed onsy; amira y. haikal; ali ghanbari sorkhi|2024</t>
        </is>
      </c>
      <c r="P703" s="77" t="inlineStr">
        <is>
          <t>No</t>
        </is>
      </c>
      <c r="Q703" s="77" t="inlineStr">
        <is>
          <t>Citations: 301</t>
        </is>
      </c>
    </row>
    <row r="704" ht="543.25" customHeight="1" s="57">
      <c r="A704" s="77" t="inlineStr">
        <is>
          <t>OA-0703</t>
        </is>
      </c>
      <c r="B704" s="77" t="inlineStr">
        <is>
          <t>Database</t>
        </is>
      </c>
      <c r="C704" s="77" t="inlineStr">
        <is>
          <t>OpenAlex</t>
        </is>
      </c>
      <c r="D704" s="94" t="n">
        <v>46287</v>
      </c>
      <c r="E704" s="77" t="inlineStr">
        <is>
          <t>Multiple queries (Q1-Q10)</t>
        </is>
      </c>
      <c r="F704" s="77" t="inlineStr">
        <is>
          <t>Simulation of forest fire spread based on artificial intelligence</t>
        </is>
      </c>
      <c r="G704" s="77" t="inlineStr">
        <is>
          <t>Zechuan Wu; Bin Wang; Mingze Li; Yuping Tian; Ying Quan; Jianyang Liu</t>
        </is>
      </c>
      <c r="H704" s="77" t="n">
        <v>2022</v>
      </c>
      <c r="I704" s="77" t="inlineStr">
        <is>
          <t>Ecological Indicators</t>
        </is>
      </c>
      <c r="J704" s="77" t="inlineStr">
        <is>
          <t>10.1016/j.ecolind.2022.108653</t>
        </is>
      </c>
      <c r="K704" s="95" t="inlineStr">
        <is>
          <t>https://doi.org/10.1016/j.ecolind.2022.108653</t>
        </is>
      </c>
      <c r="L704" s="77" t="inlineStr">
        <is>
          <t>This article aims to provide a more practical forest fire spread model for predicting and managing forest fires in Heilongjiang Province, China. Heilongjiang is dominated by spatially heterogeneous combustible forests with undulating terrain and steep slopes. In this article, an artificial neural network framework is used to generate an accurate flame propagation map. Considering inherent fire propagation uncertainties, a fire propagation model containing multidimensional physical and environmental variables is established. Based on fire propagation predictions, the physical fire propagation method is also effectively understood. Additionally, the artificial neural network model can analyse spatial time series patterns and is not a traditional fire spread model. Moreover, this study established a forest fire spread prediction model combining Heilongjiang's cellular automata and Wang Zhengfei's model for comparison with the artificial neural network model. After repeated training and testing, the forest fire prediction results based on the artificial neural network, were found to have average accuracy, sensitivity, and F-measure values of 85.02%, 95.26%, and 89.85%, respectively. The proposed model is suitable for prediction of fire spread beyond large forest fires (more than 1 ha and less than 100 ha of affected forest). Therefore, the model facilitates a better understanding of fire cover propagation behaviours and quickly generates fire peak profiles. The proposed model can enable forest managers and firefighting agencies to plan better firefighting operations and improved firefighting strategy effectiveness.</t>
        </is>
      </c>
      <c r="M704" s="77" t="inlineStr">
        <is>
          <t>article</t>
        </is>
      </c>
      <c r="N704" s="77" t="inlineStr">
        <is>
          <t>en</t>
        </is>
      </c>
      <c r="O704" s="77" t="inlineStr">
        <is>
          <t>simulation of forest fire spread based on artificial intelligence|zechuan wu; bin wang; mingze li; yuping tian; ying quan; jianyang liu|2022</t>
        </is>
      </c>
      <c r="P704" s="77" t="inlineStr">
        <is>
          <t>No</t>
        </is>
      </c>
      <c r="Q704" s="77" t="inlineStr">
        <is>
          <t>Citations: 117</t>
        </is>
      </c>
    </row>
    <row r="705" ht="526.85" customHeight="1" s="57">
      <c r="A705" s="77" t="inlineStr">
        <is>
          <t>OA-0704</t>
        </is>
      </c>
      <c r="B705" s="77" t="inlineStr">
        <is>
          <t>Database</t>
        </is>
      </c>
      <c r="C705" s="77" t="inlineStr">
        <is>
          <t>OpenAlex</t>
        </is>
      </c>
      <c r="D705" s="94" t="n">
        <v>46287</v>
      </c>
      <c r="E705" s="77" t="inlineStr">
        <is>
          <t>Multiple queries (Q1-Q10)</t>
        </is>
      </c>
      <c r="F705" s="77" t="inlineStr">
        <is>
          <t>UK Global Ocean GO6 and GO7: a traceable hierarchy of model resolutions</t>
        </is>
      </c>
      <c r="G705" s="77" t="inlineStr">
        <is>
          <t>David Storkey; Adam T. Blaker; Pierre Mathiot; Alex Megann; Yevgeny Aksenov; Ed Blockley; Daley Calvert; Tim Graham; Helene T. Hewitt; Patrick Hyder; Till Kuhlbrodt; Jamie Rae; Bablu Sinha</t>
        </is>
      </c>
      <c r="H705" s="77" t="n">
        <v>2018</v>
      </c>
      <c r="I705" s="77" t="inlineStr">
        <is>
          <t>Geoscientific model development</t>
        </is>
      </c>
      <c r="J705" s="77" t="inlineStr">
        <is>
          <t>10.5194/gmd-11-3187-2018</t>
        </is>
      </c>
      <c r="K705" s="95" t="inlineStr">
        <is>
          <t>https://doi.org/10.5194/gmd-11-3187-2018</t>
        </is>
      </c>
      <c r="L705" s="77" t="inlineStr">
        <is>
          <t>Versions 6 and 7 of the UK Global Ocean configuration (known as GO6 and GO7) will form the ocean components of the Met Office GC3.1 coupled model and UKESM1 earth system model to be used in CMIP6 1 simulations. The label “GO6” refers to a traceable hierarchy of three model configurations at nominal 1, 1∕4 and 1/12∘ resolutions. The GO6 configurations are described in detail with particular focus on aspects which have been updated since the previous version (GO5). Results of 30-year forced ocean-ice integrations with the 1/4∘ model are presented, in which GO6 is coupled to the GSI8.1 sea ice configuration and forced with CORE2 2 fluxes. GO6-GSI8.1 shows an overall improved simulation compared to GO5-GSI5.0, especially in the Southern Ocean where there are more realistic summertime mixed layer depths, a reduced near-surface warm and saline biases, and an improved simulation of sea ice. The main drivers of the improvements in the Southern Ocean simulation are tuning of the vertical and isopycnal mixing parameters. Selected results from the full hierarchy of three resolutions are shown. Although the same forcing is applied, the three models show large-scale differences in the near-surface circulation and in the short-term adjustment of the overturning circulation. The GO7 configuration is identical to the GO6 1/4∘ configuration except that the cavities under the ice shelves are opened. Opening the ice shelf cavities has a local impact on temperature and salinity biases on the Antarctic shelf with some improvement in the biases in the Weddell Sea.</t>
        </is>
      </c>
      <c r="M705" s="77" t="inlineStr">
        <is>
          <t>article</t>
        </is>
      </c>
      <c r="N705" s="77" t="inlineStr">
        <is>
          <t>en</t>
        </is>
      </c>
      <c r="O705" s="77" t="inlineStr">
        <is>
          <t>uk global ocean go6 and go7: a traceable hierarchy of model resolutions|david storkey; adam t. blaker; pierre mathiot; alex megann; yevgeny aksenov; ed blockley; daley calvert; tim graham; helene t. hewitt; patrick hyder; till kuhlbrodt; jamie rae; bablu sinha|2018</t>
        </is>
      </c>
      <c r="P705" s="77" t="inlineStr">
        <is>
          <t>No</t>
        </is>
      </c>
      <c r="Q705" s="77" t="inlineStr">
        <is>
          <t>Citations: 259</t>
        </is>
      </c>
    </row>
    <row r="706" ht="691" customHeight="1" s="57">
      <c r="A706" s="77" t="inlineStr">
        <is>
          <t>OA-0705</t>
        </is>
      </c>
      <c r="B706" s="77" t="inlineStr">
        <is>
          <t>Database</t>
        </is>
      </c>
      <c r="C706" s="77" t="inlineStr">
        <is>
          <t>OpenAlex</t>
        </is>
      </c>
      <c r="D706" s="94" t="n">
        <v>46287</v>
      </c>
      <c r="E706" s="77" t="inlineStr">
        <is>
          <t>Multiple queries (Q1-Q10)</t>
        </is>
      </c>
      <c r="F706" s="77" t="inlineStr">
        <is>
          <t>When large language models meet personalization: perspectives of challenges and opportunities</t>
        </is>
      </c>
      <c r="G706" s="77" t="inlineStr">
        <is>
          <t>Jing Chen; Zheng Liu; Xu Huang; Chenwang Wu; Qi Liu; Gangwei Jiang; Yuanhao Pu; Yuxuan Lei; Xiaolong Chen; Xingmei Wang; Kai Zheng; Defu Lian; Enhong Chen</t>
        </is>
      </c>
      <c r="H706" s="77" t="n">
        <v>2024</v>
      </c>
      <c r="I706" s="77" t="inlineStr">
        <is>
          <t>World Wide Web</t>
        </is>
      </c>
      <c r="J706" s="77" t="inlineStr">
        <is>
          <t>10.1007/s11280-024-01276-1</t>
        </is>
      </c>
      <c r="K706" s="95" t="inlineStr">
        <is>
          <t>https://doi.org/10.1007/s11280-024-01276-1</t>
        </is>
      </c>
      <c r="L706" s="77" t="inlineStr">
        <is>
          <t>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is>
      </c>
      <c r="M706" s="77" t="inlineStr">
        <is>
          <t>article</t>
        </is>
      </c>
      <c r="N706" s="77" t="inlineStr">
        <is>
          <t>en</t>
        </is>
      </c>
      <c r="O706" s="77" t="inlineStr">
        <is>
          <t>when large language models meet personalization: perspectives of challenges and opportunities|jing chen; zheng liu; xu huang; chenwang wu; qi liu; gangwei jiang; yuanhao pu; yuxuan lei; xiaolong chen; xingmei wang; kai zheng; defu lian; enhong chen|2024</t>
        </is>
      </c>
      <c r="P706" s="77" t="inlineStr">
        <is>
          <t>No</t>
        </is>
      </c>
      <c r="Q706" s="77" t="inlineStr">
        <is>
          <t>Citations: 341</t>
        </is>
      </c>
    </row>
    <row r="707" ht="510.4" customHeight="1" s="57">
      <c r="A707" s="77" t="inlineStr">
        <is>
          <t>OA-0706</t>
        </is>
      </c>
      <c r="B707" s="77" t="inlineStr">
        <is>
          <t>Database</t>
        </is>
      </c>
      <c r="C707" s="77" t="inlineStr">
        <is>
          <t>OpenAlex</t>
        </is>
      </c>
      <c r="D707" s="94" t="n">
        <v>46287</v>
      </c>
      <c r="E707" s="77" t="inlineStr">
        <is>
          <t>Multiple queries (Q1-Q10)</t>
        </is>
      </c>
      <c r="F707" s="77" t="inlineStr">
        <is>
          <t>Linear and non-linear pseudocapacitances with or without diffusion control</t>
        </is>
      </c>
      <c r="G707" s="77" t="inlineStr">
        <is>
          <t>George Z. Chen</t>
        </is>
      </c>
      <c r="H707" s="77" t="n">
        <v>2021</v>
      </c>
      <c r="I707" s="77" t="inlineStr">
        <is>
          <t>Progress in Natural Science Materials International</t>
        </is>
      </c>
      <c r="J707" s="77" t="inlineStr">
        <is>
          <t>10.1016/j.pnsc.2021.10.011</t>
        </is>
      </c>
      <c r="K707" s="95" t="inlineStr">
        <is>
          <t>https://doi.org/10.1016/j.pnsc.2021.10.011</t>
        </is>
      </c>
      <c r="L707" s="77" t="inlineStr">
        <is>
          <t>Pseudocapacitance is an important reversible charge storage mechanism in many electrode materials. Although the concept was first proposed in early 1960s, it has been more widely studied following the observation of rectangular cyclic voltammograms (CVs) when testing some transition metal oxides and electronically conducting polymers, and the association with supercapacitor. However, interpretation of pseudocapacitance is inconsistent in the literature. Although all agree that materials are pseudocapacitive if they undergo Faradaic reactions and exhibit rectangular CVs, some have regarded any surface confined Faradaic reactions which may present non-rectangular or even peak-shaped CVs to be pseudocapacitive. In the case of rectangular CVs, the amount of charge stored in the electrode is a linear function of the electrode potential, whilst for non-rectangular or peak-shaped CVs, the relationship is non-linear. It is shown in this article that only linear pseudocapacitance is of relevance to supercapacitor, but non-linear pseudocapacitance may find applications in rechargeable battery and supercapattery. Further, it is clarified that the equation i ​= ​k1v ​+ ​k2v1/2 is useful in analysis of electrode kinetics in terms of surface confinement and diffusion control. However, this kinetic equation is blind to the thermodynamically determined charge storage mechanisms as shown by experimental evidence, and should not be used to differentiate non-capacitive Faradaic processes from pseudocapacitance, either linear or non-linear.</t>
        </is>
      </c>
      <c r="M707" s="77" t="inlineStr">
        <is>
          <t>article</t>
        </is>
      </c>
      <c r="N707" s="77" t="inlineStr">
        <is>
          <t>en</t>
        </is>
      </c>
      <c r="O707" s="77" t="inlineStr">
        <is>
          <t>linear and non-linear pseudocapacitances with or without diffusion control|george z. chen|2021</t>
        </is>
      </c>
      <c r="P707" s="77" t="inlineStr">
        <is>
          <t>No</t>
        </is>
      </c>
      <c r="Q707" s="77" t="inlineStr">
        <is>
          <t>Citations: 145</t>
        </is>
      </c>
    </row>
    <row r="708" ht="231.3" customHeight="1" s="57">
      <c r="A708" s="77" t="inlineStr">
        <is>
          <t>OA-0707</t>
        </is>
      </c>
      <c r="B708" s="77" t="inlineStr">
        <is>
          <t>Database</t>
        </is>
      </c>
      <c r="C708" s="77" t="inlineStr">
        <is>
          <t>OpenAlex</t>
        </is>
      </c>
      <c r="D708" s="94" t="n">
        <v>46287</v>
      </c>
      <c r="E708" s="77" t="inlineStr">
        <is>
          <t>Multiple queries (Q1-Q10)</t>
        </is>
      </c>
      <c r="F708" s="77" t="inlineStr">
        <is>
          <t>Mathematical Models for COVID-19 Pandemic: A Comparative Analysis</t>
        </is>
      </c>
      <c r="G708" s="77" t="inlineStr">
        <is>
          <t>Aniruddha Adiga; Devdatt Dubhashi; Bryan Lewis; Madhav Marathe; Srinivasan Venkatramanan; Anil Vullikanti</t>
        </is>
      </c>
      <c r="H708" s="77" t="n">
        <v>2020</v>
      </c>
      <c r="I708" s="77" t="inlineStr">
        <is>
          <t>Journal of the Indian Institute of Science</t>
        </is>
      </c>
      <c r="J708" s="77" t="inlineStr">
        <is>
          <t>10.1007/s41745-020-00200-6</t>
        </is>
      </c>
      <c r="K708" s="95" t="inlineStr">
        <is>
          <t>https://doi.org/10.1007/s41745-020-00200-6</t>
        </is>
      </c>
      <c r="L708" s="77" t="inlineStr">
        <is>
          <t>COVID-19 pandemic represents an unprecedented global health crisis in the last 100 years. Its economic, social and health impact continues to grow and is likely to end up as one of the worst global disasters since the 1918 pandemic and the World Wars. Mathematical models have played an important role in the ongoing crisis; they have been used to inform public policies and have been instrumental in many of the social distancing measures that were instituted worldwide. In this article, we review some of the important mathematical models used to support the ongoing planning and response efforts. These models differ in their use, their mathematical form and their scope.</t>
        </is>
      </c>
      <c r="M708" s="77" t="inlineStr">
        <is>
          <t>article</t>
        </is>
      </c>
      <c r="N708" s="77" t="inlineStr">
        <is>
          <t>en</t>
        </is>
      </c>
      <c r="O708" s="77" t="inlineStr">
        <is>
          <t>mathematical models for covid-19 pandemic: a comparative analysis|aniruddha adiga; devdatt dubhashi; bryan lewis; madhav marathe; srinivasan venkatramanan; anil vullikanti|2020</t>
        </is>
      </c>
      <c r="P708" s="77" t="inlineStr">
        <is>
          <t>No</t>
        </is>
      </c>
      <c r="Q708" s="77" t="inlineStr">
        <is>
          <t>Citations: 215</t>
        </is>
      </c>
    </row>
    <row r="709" ht="510.4" customHeight="1" s="57">
      <c r="A709" s="77" t="inlineStr">
        <is>
          <t>OA-0708</t>
        </is>
      </c>
      <c r="B709" s="77" t="inlineStr">
        <is>
          <t>Database</t>
        </is>
      </c>
      <c r="C709" s="77" t="inlineStr">
        <is>
          <t>OpenAlex</t>
        </is>
      </c>
      <c r="D709" s="94" t="n">
        <v>46287</v>
      </c>
      <c r="E709" s="77" t="inlineStr">
        <is>
          <t>Multiple queries (Q1-Q10)</t>
        </is>
      </c>
      <c r="F709" s="77" t="inlineStr">
        <is>
          <t>Transferring Online Reinforcement Learning for Electric Motor Control From Simulation to Real-World Experiments</t>
        </is>
      </c>
      <c r="G709" s="77" t="inlineStr">
        <is>
          <t>Gerrit Book; Arne Traue; Praneeth Balakrishna; Anian Brosch; Maximilian Schenke; Sören Hanke; Wilhelm Kirchgässner; Oliver Wallscheid</t>
        </is>
      </c>
      <c r="H709" s="77" t="n">
        <v>2021</v>
      </c>
      <c r="I709" s="77" t="inlineStr">
        <is>
          <t>IEEE Open Journal of Power Electronics</t>
        </is>
      </c>
      <c r="J709" s="77" t="inlineStr">
        <is>
          <t>10.1109/ojpel.2021.3065877</t>
        </is>
      </c>
      <c r="K709" s="95" t="inlineStr">
        <is>
          <t>https://doi.org/10.1109/ojpel.2021.3065877</t>
        </is>
      </c>
      <c r="L709" s="77" t="inlineStr">
        <is>
          <t>Reinforcement learning (RL) based methods are an upcoming approach for the control of power systems such as electric drives. These data-driven techniques do not need an explicit plant model like most common state-of-the-art approaches. Instead, the control policy is continuously improved solely based on measurement feedback pursuing optimal control performance through learning. While the general feasibility of RL-based drive control algorithms has already been proven in simulation, this work focuses on transferring the methodology to real-world experiments. In the case of electric motor control, a strict real-time requirement, safety constraints, system delays and the limitations of embedded hardware frameworks are hurdles to overcome. Hence, several modifications to the general RL training setup are introduced in order to enable RL in real-world electric drive control problems. In particular, a rapid control prototyping toolchain is introduced allowing fast and flexible testing of arbitrary RL algorithms. This simulation-to-experiment pipeline is considered an important intermediate step towards introducing RL in embedded control for power electronic systems. To highlight the potential of RL-based drive control, extensive experimental investigations addressing the current control of a permanent magnet synchronous motor utilizing a deep deterministic policy gradient algorithm have been conducted. Despite the early state of research in this domain, promising control performance could be achieved.</t>
        </is>
      </c>
      <c r="M709" s="77" t="inlineStr">
        <is>
          <t>article</t>
        </is>
      </c>
      <c r="N709" s="77" t="inlineStr">
        <is>
          <t>en</t>
        </is>
      </c>
      <c r="O709" s="77" t="inlineStr">
        <is>
          <t>transferring online reinforcement learning for electric motor control from simulation to real-world experiments|gerrit book; arne traue; praneeth balakrishna; anian brosch; maximilian schenke; sören hanke; wilhelm kirchgässner; oliver wallscheid|2021</t>
        </is>
      </c>
      <c r="P709" s="77" t="inlineStr">
        <is>
          <t>No</t>
        </is>
      </c>
      <c r="Q709" s="77" t="inlineStr">
        <is>
          <t>Citations: 82</t>
        </is>
      </c>
    </row>
    <row r="710" ht="526.85" customHeight="1" s="57">
      <c r="A710" s="77" t="inlineStr">
        <is>
          <t>OA-0709</t>
        </is>
      </c>
      <c r="B710" s="77" t="inlineStr">
        <is>
          <t>Database</t>
        </is>
      </c>
      <c r="C710" s="77" t="inlineStr">
        <is>
          <t>OpenAlex</t>
        </is>
      </c>
      <c r="D710" s="94" t="n">
        <v>46287</v>
      </c>
      <c r="E710" s="77" t="inlineStr">
        <is>
          <t>Multiple queries (Q1-Q10)</t>
        </is>
      </c>
      <c r="F710" s="77" t="inlineStr">
        <is>
          <t>A systemic approach to analyze integrated energy system modeling tools: A review of national models</t>
        </is>
      </c>
      <c r="G710" s="77" t="inlineStr">
        <is>
          <t>Amirhossein Fattahi; Jos Sijm; André Faaij</t>
        </is>
      </c>
      <c r="H710" s="77" t="n">
        <v>2020</v>
      </c>
      <c r="I710" s="77" t="inlineStr">
        <is>
          <t>Renewable and Sustainable Energy Reviews</t>
        </is>
      </c>
      <c r="J710" s="77" t="inlineStr">
        <is>
          <t>10.1016/j.rser.2020.110195</t>
        </is>
      </c>
      <c r="K710" s="95" t="inlineStr">
        <is>
          <t>https://doi.org/10.1016/j.rser.2020.110195</t>
        </is>
      </c>
      <c r="L710" s="77" t="inlineStr">
        <is>
          <t>We reviewed the literature focusing on nineteen integrated Energy System Models (ESMs) to: (i) identify the capabilities and shortcomings of current ESMs to analyze adequately the transition towards a low-carbon energy system; (ii) assess the performance of the selected models by means of the derived criteria, and (iii) discuss some potential solutions to address the ESM gaps. This paper delivers three main outcomes. First, we identify key criteria for analyzing current ESMs and we describe seven current and future low-carbon energy system modeling challenges: the increasing need for flexibility, further electrification, emergence of new technologies, technological learning and efficiency improvements, decentralization, macroeconomic interactions, and the role of social behavior in the energy system transition. These criteria are then translated into required modeling capabilities such as the need for hourly temporal resolution, sectoral coupling technologies (e.g., P2X), technological learning, flexibility technologies, stakeholder behavior, cross border trade, and linking with macroeconomic models. Second, a Multi-Criteria Analysis (MCA) is used as a framework to identify modeling gaps while clarifying high modeling capabilities of MARKAL, TIMES, REMix, PRIMES, and METIS. Third, to bridge major energy modeling gaps, two conceptual modeling suites are suggested, based on both optimization and simulation methodologies, in which the integrated ESM is hard-linked with a regional model and an energy market model and soft-linked with a macroeconomic model.</t>
        </is>
      </c>
      <c r="M710" s="77" t="inlineStr">
        <is>
          <t>article</t>
        </is>
      </c>
      <c r="N710" s="77" t="inlineStr">
        <is>
          <t>en</t>
        </is>
      </c>
      <c r="O710" s="77" t="inlineStr">
        <is>
          <t>a systemic approach to analyze integrated energy system modeling tools: a review of national models|amirhossein fattahi; jos sijm; andré faaij|2020</t>
        </is>
      </c>
      <c r="P710" s="77" t="inlineStr">
        <is>
          <t>No</t>
        </is>
      </c>
      <c r="Q710" s="77" t="inlineStr">
        <is>
          <t>Citations: 219</t>
        </is>
      </c>
    </row>
    <row r="711" ht="395.5" customHeight="1" s="57">
      <c r="A711" s="77" t="inlineStr">
        <is>
          <t>OA-0710</t>
        </is>
      </c>
      <c r="B711" s="77" t="inlineStr">
        <is>
          <t>Database</t>
        </is>
      </c>
      <c r="C711" s="77" t="inlineStr">
        <is>
          <t>OpenAlex</t>
        </is>
      </c>
      <c r="D711" s="94" t="n">
        <v>46287</v>
      </c>
      <c r="E711" s="77" t="inlineStr">
        <is>
          <t>Multiple queries (Q1-Q10)</t>
        </is>
      </c>
      <c r="F711" s="77" t="inlineStr">
        <is>
          <t>Who is innovating? An exploratory research of digital technologies diffusion in retail industry</t>
        </is>
      </c>
      <c r="G711" s="77" t="inlineStr">
        <is>
          <t>Eleonora Pantano; Virginia Vannucci</t>
        </is>
      </c>
      <c r="H711" s="77" t="n">
        <v>2019</v>
      </c>
      <c r="I711" s="77" t="inlineStr">
        <is>
          <t>Journal of Retailing and Consumer Services</t>
        </is>
      </c>
      <c r="J711" s="77" t="inlineStr">
        <is>
          <t>10.1016/j.jretconser.2019.01.019</t>
        </is>
      </c>
      <c r="K711" s="95" t="inlineStr">
        <is>
          <t>https://doi.org/10.1016/j.jretconser.2019.01.019</t>
        </is>
      </c>
      <c r="L711" s="77" t="inlineStr">
        <is>
          <t>Abstract To date, the diffusion of digital technologies is rapidly increasingly in the physical stores as prompt by the continuous advancements in technology and consumers' expectation of new technologies. To the authors' knowledge, the evaluation of the extent to which retailers are meeting this challenge is still at an early stage. Thus, the aim of this study is to investigate the actual level of diffusion of these technologies to understand retailers' effective response. In particular, drawing upon Rogers’ Theory of Innovation Diffusion (1962), the present study is based on the direct observation of 208 stores located in Oxford Street (between Marble Arch and Tottenham Court Road tube stations), London, UK in October and November 2017. Results provide an overview of the actual innovation adoption strategies in terms of innovation diffusion and the main digital technologies adopted by different retail categories considering size and store typology. Finally, the Retailing Innovation Market framework is proposed as a combination between actual technological offer and retailer demand of innovation technology, while impact for scholars and practitioners is further discussed.</t>
        </is>
      </c>
      <c r="M711" s="77" t="inlineStr">
        <is>
          <t>article</t>
        </is>
      </c>
      <c r="N711" s="77" t="inlineStr">
        <is>
          <t>en</t>
        </is>
      </c>
      <c r="O711" s="77" t="inlineStr">
        <is>
          <t>who is innovating? an exploratory research of digital technologies diffusion in retail industry|eleonora pantano; virginia vannucci|2019</t>
        </is>
      </c>
      <c r="P711" s="77" t="inlineStr">
        <is>
          <t>No</t>
        </is>
      </c>
      <c r="Q711" s="77" t="inlineStr">
        <is>
          <t>Citations: 148</t>
        </is>
      </c>
    </row>
    <row r="712" ht="559.7" customHeight="1" s="57">
      <c r="A712" s="77" t="inlineStr">
        <is>
          <t>OA-0711</t>
        </is>
      </c>
      <c r="B712" s="77" t="inlineStr">
        <is>
          <t>Database</t>
        </is>
      </c>
      <c r="C712" s="77" t="inlineStr">
        <is>
          <t>OpenAlex</t>
        </is>
      </c>
      <c r="D712" s="94" t="n">
        <v>46287</v>
      </c>
      <c r="E712" s="77" t="inlineStr">
        <is>
          <t>Multiple queries (Q1-Q10)</t>
        </is>
      </c>
      <c r="F712" s="77" t="inlineStr">
        <is>
          <t>Diffusion/Contagion Processes on Social Networks</t>
        </is>
      </c>
      <c r="G712" s="77" t="inlineStr">
        <is>
          <t>Thomas W. Valente; George G. Vega Yon</t>
        </is>
      </c>
      <c r="H712" s="77" t="n">
        <v>2020</v>
      </c>
      <c r="I712" s="77" t="inlineStr">
        <is>
          <t>Health Education &amp; Behavior</t>
        </is>
      </c>
      <c r="J712" s="77" t="inlineStr">
        <is>
          <t>10.1177/1090198120901497</t>
        </is>
      </c>
      <c r="K712" s="95" t="inlineStr">
        <is>
          <t>https://doi.org/10.1177/1090198120901497</t>
        </is>
      </c>
      <c r="L712" s="77" t="inlineStr">
        <is>
          <t>This study models how new ideas, practices, or diseases spread within and between communities, the diffusion of innovations or contagion. Several factors affect diffusion such as the characteristics of the initial adopters, the seeds; the structure of the network over which diffusion occurs; and the shape of the threshold distribution, which is the proportion of prior adopting peers needed for the focal individual to adopt. In this study, seven seeding conditions are modeled: (1) three opinion leadership indicators, (2) two bridging measures, (3) marginally positioned seeds, and (4) randomly selected seeds for comparison. Three network structures are modeled: (1) random, (2) small-world, and (3) scale-free. Four threshold distributions are modeled: (1) normal; (2) uniform; (3) beta 7,14; and (4) beta 1,2; all of which have a mean threshold of 33%, with different variances. The results show that seeding with nodes high on in-degree centrality and/or inverse constraint has faster and more widespread diffusion. Random networks had faster and higher prevalence of diffusion than scale-free ones, but not different from small-world ones. Compared with the normal threshold distribution, the uniform one had faster diffusion and the beta 7,14 distribution had slower diffusion. Most significantly, the threshold distribution standard deviation was associated with rate and prevalence such that higher threshold standard deviations accelerated diffusion and increased prevalence. These results underscore factors that health educators and public health advocates should consider when developing interventions or trying to understand the potential for behavior change.</t>
        </is>
      </c>
      <c r="M712" s="77" t="inlineStr">
        <is>
          <t>article</t>
        </is>
      </c>
      <c r="N712" s="77" t="inlineStr">
        <is>
          <t>en</t>
        </is>
      </c>
      <c r="O712" s="77" t="inlineStr">
        <is>
          <t>diffusion/contagion processes on social networks|thomas w. valente; george g. vega yon|2020</t>
        </is>
      </c>
      <c r="P712" s="77" t="inlineStr">
        <is>
          <t>No</t>
        </is>
      </c>
      <c r="Q712" s="77" t="inlineStr">
        <is>
          <t>Citations: 70</t>
        </is>
      </c>
    </row>
    <row r="713" ht="444.75" customHeight="1" s="57">
      <c r="A713" s="77" t="inlineStr">
        <is>
          <t>OA-0712</t>
        </is>
      </c>
      <c r="B713" s="77" t="inlineStr">
        <is>
          <t>Database</t>
        </is>
      </c>
      <c r="C713" s="77" t="inlineStr">
        <is>
          <t>OpenAlex</t>
        </is>
      </c>
      <c r="D713" s="94" t="n">
        <v>46287</v>
      </c>
      <c r="E713" s="77" t="inlineStr">
        <is>
          <t>Multiple queries (Q1-Q10)</t>
        </is>
      </c>
      <c r="F713" s="77" t="inlineStr">
        <is>
          <t>Agent‐based modeling of new product market diffusion: an overview of strengths and criticisms</t>
        </is>
      </c>
      <c r="G713" s="77" t="inlineStr">
        <is>
          <t>William Rand; Christian Stummer</t>
        </is>
      </c>
      <c r="H713" s="77" t="n">
        <v>2021</v>
      </c>
      <c r="I713" s="77" t="inlineStr">
        <is>
          <t>Annals of Operations Research</t>
        </is>
      </c>
      <c r="J713" s="77" t="inlineStr">
        <is>
          <t>10.1007/s10479-021-03944-1</t>
        </is>
      </c>
      <c r="K713" s="95" t="inlineStr">
        <is>
          <t>https://doi.org/10.1007/s10479-021-03944-1</t>
        </is>
      </c>
      <c r="L713" s="77" t="inlineStr">
        <is>
          <t>Abstract Market diffusion of new products is driven by the actions and reactions of consumers, distributors, competitors, and other stakeholders, all of whom can be heterogeneous in their individual characteristics, attitudes, needs, and objectives. These actors may also interact with others in various ways (e.g., through word of mouth or social influence). Thus, a typical consumer market constitutes a complex system whose behavior is difficult to foresee because stochastic impulses may give rise to complex emergent patterns of system reactions over time. Agent-based modeling, a relatively novel approach to understanding complex systems, is well equipped to deal with this complexity and, therefore, may serve as a valuable tool for both researchers studying particular market effects and practitioners seeking decision support for determining features of products under development or the appropriate combination of measures to accelerate product diffusion in a market. This paper provides an overview of the strengths and criticisms of such tools. It aims to encourage researchers in the field of innovation management, as well as practitioners, to consider agent-based modeling and simulation as a method for gaining deeper insights into market behavior and making better-informed decisions.</t>
        </is>
      </c>
      <c r="M713" s="77" t="inlineStr">
        <is>
          <t>article</t>
        </is>
      </c>
      <c r="N713" s="77" t="inlineStr">
        <is>
          <t>en</t>
        </is>
      </c>
      <c r="O713" s="77" t="inlineStr">
        <is>
          <t>agent‐based modeling of new product market diffusion: an overview of strengths and criticisms|william rand; christian stummer|2021</t>
        </is>
      </c>
      <c r="P713" s="77" t="inlineStr">
        <is>
          <t>No</t>
        </is>
      </c>
      <c r="Q713" s="77" t="inlineStr">
        <is>
          <t>Citations: 60</t>
        </is>
      </c>
    </row>
    <row r="714" ht="625.35" customHeight="1" s="57">
      <c r="A714" s="77" t="inlineStr">
        <is>
          <t>OA-0713</t>
        </is>
      </c>
      <c r="B714" s="77" t="inlineStr">
        <is>
          <t>Database</t>
        </is>
      </c>
      <c r="C714" s="77" t="inlineStr">
        <is>
          <t>OpenAlex</t>
        </is>
      </c>
      <c r="D714" s="94" t="n">
        <v>46287</v>
      </c>
      <c r="E714" s="77" t="inlineStr">
        <is>
          <t>Multiple queries (Q1-Q10)</t>
        </is>
      </c>
      <c r="F714" s="77" t="inlineStr">
        <is>
          <t>Information-theoretic models of deception: Modelling cooperation and diffusion in populations exposed to "fake news"</t>
        </is>
      </c>
      <c r="G714" s="77" t="inlineStr">
        <is>
          <t>Carlo Kopp; Kevin B. Korb; Bruce Mills</t>
        </is>
      </c>
      <c r="H714" s="77" t="n">
        <v>2018</v>
      </c>
      <c r="I714" s="77" t="inlineStr">
        <is>
          <t>PLoS ONE</t>
        </is>
      </c>
      <c r="J714" s="77" t="inlineStr">
        <is>
          <t>10.1371/journal.pone.0207383</t>
        </is>
      </c>
      <c r="K714" s="95" t="inlineStr">
        <is>
          <t>https://doi.org/10.1371/journal.pone.0207383</t>
        </is>
      </c>
      <c r="L714" s="77" t="inlineStr">
        <is>
          <t>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t>
        </is>
      </c>
      <c r="M714" s="77" t="inlineStr">
        <is>
          <t>article</t>
        </is>
      </c>
      <c r="N714" s="77" t="inlineStr">
        <is>
          <t>en</t>
        </is>
      </c>
      <c r="O714" s="77" t="inlineStr">
        <is>
          <t>information-theoretic models of deception: modelling cooperation and diffusion in populations exposed to "fake news"|carlo kopp; kevin b. korb; bruce mills|2018</t>
        </is>
      </c>
      <c r="P714" s="77" t="inlineStr">
        <is>
          <t>No</t>
        </is>
      </c>
      <c r="Q714" s="77" t="inlineStr">
        <is>
          <t>Citations: 48</t>
        </is>
      </c>
    </row>
    <row r="715" ht="428.35" customHeight="1" s="57">
      <c r="A715" s="77" t="inlineStr">
        <is>
          <t>OA-0714</t>
        </is>
      </c>
      <c r="B715" s="77" t="inlineStr">
        <is>
          <t>Database</t>
        </is>
      </c>
      <c r="C715" s="77" t="inlineStr">
        <is>
          <t>OpenAlex</t>
        </is>
      </c>
      <c r="D715" s="94" t="n">
        <v>46287</v>
      </c>
      <c r="E715" s="77" t="inlineStr">
        <is>
          <t>Multiple queries (Q1-Q10)</t>
        </is>
      </c>
      <c r="F715" s="77" t="inlineStr">
        <is>
          <t>Adoption Intention of Fintech Services for Bank Users: An Empirical Examination with an Extended Technology Acceptance Model</t>
        </is>
      </c>
      <c r="G715" s="77" t="inlineStr">
        <is>
          <t>HU Zhong-qing; Shuai Ding; Shizheng Li; Luting Chen; Shanlin Yang</t>
        </is>
      </c>
      <c r="H715" s="77" t="n">
        <v>2019</v>
      </c>
      <c r="I715" s="77" t="inlineStr">
        <is>
          <t>Symmetry</t>
        </is>
      </c>
      <c r="J715" s="77" t="inlineStr">
        <is>
          <t>10.3390/sym11030340</t>
        </is>
      </c>
      <c r="K715" s="95" t="inlineStr">
        <is>
          <t>https://doi.org/10.3390/sym11030340</t>
        </is>
      </c>
      <c r="L715" s="77" t="inlineStr">
        <is>
          <t>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t>
        </is>
      </c>
      <c r="M715" s="77" t="inlineStr">
        <is>
          <t>article</t>
        </is>
      </c>
      <c r="N715" s="77" t="inlineStr">
        <is>
          <t>en</t>
        </is>
      </c>
      <c r="O715" s="77" t="inlineStr">
        <is>
          <t>adoption intention of fintech services for bank users: an empirical examination with an extended technology acceptance model|hu zhong-qing; shuai ding; shizheng li; luting chen; shanlin yang|2019</t>
        </is>
      </c>
      <c r="P715" s="77" t="inlineStr">
        <is>
          <t>No</t>
        </is>
      </c>
      <c r="Q715" s="77" t="inlineStr">
        <is>
          <t>Citations: 569</t>
        </is>
      </c>
    </row>
    <row r="716" ht="625.35" customHeight="1" s="57">
      <c r="A716" s="77" t="inlineStr">
        <is>
          <t>OA-0715</t>
        </is>
      </c>
      <c r="B716" s="77" t="inlineStr">
        <is>
          <t>Database</t>
        </is>
      </c>
      <c r="C716" s="77" t="inlineStr">
        <is>
          <t>OpenAlex</t>
        </is>
      </c>
      <c r="D716" s="94" t="n">
        <v>46287</v>
      </c>
      <c r="E716" s="77" t="inlineStr">
        <is>
          <t>Multiple queries (Q1-Q10)</t>
        </is>
      </c>
      <c r="F716" s="77" t="inlineStr">
        <is>
          <t>Data-driven model for cross ventilation potential in high-density cities based on coupled CFD simulation and machine learning</t>
        </is>
      </c>
      <c r="G716" s="77" t="inlineStr">
        <is>
          <t>Chao Ding; Khee Poh Lam</t>
        </is>
      </c>
      <c r="H716" s="77" t="n">
        <v>2019</v>
      </c>
      <c r="I716" s="77" t="inlineStr">
        <is>
          <t>Building and Environment</t>
        </is>
      </c>
      <c r="J716" s="77" t="inlineStr">
        <is>
          <t>10.1016/j.buildenv.2019.106394</t>
        </is>
      </c>
      <c r="K716" s="95" t="inlineStr">
        <is>
          <t>https://doi.org/10.1016/j.buildenv.2019.106394</t>
        </is>
      </c>
      <c r="L716" s="77" t="inlineStr">
        <is>
          <t>Abstract Effective urban ventilation through decent urban planning and building design can alleviate the deterioration of the urban built environment. However, natural ventilation requirements and guidelines in current building codes and standards are either qualitative or quantitative but subject to an absolute indoor airspeed threshold without considering the outdoor wind environment. To fill this gap, this paper develops an urban-scale coupled indoor and outdoor computational fluid dynamics (CFD) model and defines a novel ventilation index to assess natural ventilation potential. The index considers wind environments of both indoor and outdoor spaces. First, the coupled CFD model is developed to study wind-driven cross ventilation in high-density cities. A 3D isothermal CFD simulation is solved using the RNG k-e turbulent model. The simulation results are compared with wind tunnel experiment data from literature. Second, six key design variables are used to generate 3840 parametric design variations for natural ventilation assessment. Third, a novel integrated index C I O I v (coupled indoor and outdoor interaction) is proposed to evaluate the wind speed ratio between the indoor area and outdoor reference area. For demonstration, C I O I v , F 1 is used to represent C I O I v on the ground level. Data-driven C I O I v , F 1 models are developed to predict indoor building ventilation potential for quick early design support. Compared with multivariate linear regression model, the Gradient Boosting non-linear model displays much higher prediction accuracy (mean absolute percentage error = 0.16 with R 2 = 0.8). In early design stage, designers and engineers can skip the computational expensive CFD simulations and use this data-drive model to quickly check the building natural ventilation potentials of different design options in an urban environment.</t>
        </is>
      </c>
      <c r="M716" s="77" t="inlineStr">
        <is>
          <t>article</t>
        </is>
      </c>
      <c r="N716" s="77" t="inlineStr">
        <is>
          <t>en</t>
        </is>
      </c>
      <c r="O716" s="77" t="inlineStr">
        <is>
          <t>data-driven model for cross ventilation potential in high-density cities based on coupled cfd simulation and machine learning|chao ding; khee poh lam|2019</t>
        </is>
      </c>
      <c r="P716" s="77" t="inlineStr">
        <is>
          <t>No</t>
        </is>
      </c>
      <c r="Q716" s="77" t="inlineStr">
        <is>
          <t>Citations: 112</t>
        </is>
      </c>
    </row>
    <row r="717" ht="526.85" customHeight="1" s="57">
      <c r="A717" s="77" t="inlineStr">
        <is>
          <t>OA-0716</t>
        </is>
      </c>
      <c r="B717" s="77" t="inlineStr">
        <is>
          <t>Database</t>
        </is>
      </c>
      <c r="C717" s="77" t="inlineStr">
        <is>
          <t>OpenAlex</t>
        </is>
      </c>
      <c r="D717" s="94" t="n">
        <v>46287</v>
      </c>
      <c r="E717" s="77" t="inlineStr">
        <is>
          <t>Multiple queries (Q1-Q10)</t>
        </is>
      </c>
      <c r="F717" s="77" t="inlineStr">
        <is>
          <t>Bridging observations, theory and numerical simulation of the ocean using machine learning</t>
        </is>
      </c>
      <c r="G717" s="77" t="inlineStr">
        <is>
          <t>Maike Sonnewald; Redouane Lguensat; Daniel C Jones; Peter D Dueben; Julien Brajard; V Balaji</t>
        </is>
      </c>
      <c r="H717" s="77" t="n">
        <v>2021</v>
      </c>
      <c r="I717" s="77" t="inlineStr">
        <is>
          <t>Environmental Research Letters</t>
        </is>
      </c>
      <c r="J717" s="77" t="inlineStr">
        <is>
          <t>10.1088/1748-9326/ac0eb0</t>
        </is>
      </c>
      <c r="K717" s="95" t="inlineStr">
        <is>
          <t>https://doi.org/10.1088/1748-9326/ac0eb0</t>
        </is>
      </c>
      <c r="L717" s="77" t="inlineStr">
        <is>
          <t>Abstract Progress within physical oceanography has been concurrent with the increasing sophistication of tools available for its study. The incorporation of machine learning (ML) techniques offers exciting possibilities for advancing the capacity and speed of established methods and for making substantial and serendipitous discoveries. Beyond vast amounts of complex data ubiquitous in many modern scientific fields, the study of the ocean poses a combination of unique challenges that ML can help address. The observational data available is largely spatially sparse, limited to the surface, and with few time series spanning more than a handful of decades. Important timescales span seconds to millennia, with strong scale interactions and numerical modelling efforts complicated by details such as coastlines. This review covers the current scientific insight offered by applying ML and points to where there is imminent potential. We cover the main three branches of the field: observations, theory, and numerical modelling. Highlighting both challenges and opportunities, we discuss both the historical context and salient ML tools. We focus on the use of ML in situ sampling and satellite observations, and the extent to which ML applications can advance theoretical oceanographic exploration, as well as aid numerical simulations. Applications that are also covered include model error and bias correction and current and potential use within data assimilation. While not without risk, there is great interest in the potential benefits of oceanographic ML applications; this review caters to this interest within the research community.</t>
        </is>
      </c>
      <c r="M717" s="77" t="inlineStr">
        <is>
          <t>article</t>
        </is>
      </c>
      <c r="N717" s="77" t="inlineStr">
        <is>
          <t>en</t>
        </is>
      </c>
      <c r="O717" s="77" t="inlineStr">
        <is>
          <t>bridging observations, theory and numerical simulation of the ocean using machine learning|maike sonnewald; redouane lguensat; daniel c jones; peter d dueben; julien brajard; v balaji|2021</t>
        </is>
      </c>
      <c r="P717" s="77" t="inlineStr">
        <is>
          <t>No</t>
        </is>
      </c>
      <c r="Q717" s="77" t="inlineStr">
        <is>
          <t>Citations: 166</t>
        </is>
      </c>
    </row>
    <row r="718" ht="592.5" customHeight="1" s="57">
      <c r="A718" s="77" t="inlineStr">
        <is>
          <t>OA-0717</t>
        </is>
      </c>
      <c r="B718" s="77" t="inlineStr">
        <is>
          <t>Database</t>
        </is>
      </c>
      <c r="C718" s="77" t="inlineStr">
        <is>
          <t>OpenAlex</t>
        </is>
      </c>
      <c r="D718" s="94" t="n">
        <v>46287</v>
      </c>
      <c r="E718" s="77" t="inlineStr">
        <is>
          <t>Multiple queries (Q1-Q10)</t>
        </is>
      </c>
      <c r="F718" s="77" t="inlineStr">
        <is>
          <t>NRLMSIS 2.0: A Whole‐Atmosphere Empirical Model of Temperature and Neutral Species Densities</t>
        </is>
      </c>
      <c r="G718" s="77" t="inlineStr">
        <is>
          <t>J. T. Emmert; D. P. Drob; J. M. Picone; D. E. Siskind; McArthur Jones; M. G. Mlynczak; P. F. Bernath; Xinzhao Chu; Eelco Doornbos; B. Funke; Л. П. Гончаренко; Mark E. Hervig; M. Schwartz; Patrick E. Sheese; Fábio Vargas; B. P. Williams; Tao Yuan</t>
        </is>
      </c>
      <c r="H718" s="77" t="n">
        <v>2020</v>
      </c>
      <c r="I718" s="77" t="inlineStr">
        <is>
          <t>Earth and Space Science</t>
        </is>
      </c>
      <c r="J718" s="77" t="inlineStr">
        <is>
          <t>10.1029/2020ea001321</t>
        </is>
      </c>
      <c r="K718" s="95" t="inlineStr">
        <is>
          <t>https://doi.org/10.1029/2020ea001321</t>
        </is>
      </c>
      <c r="L718" s="77" t="inlineStr">
        <is>
          <t>Abstract NRLMSIS® 2.0 is an empirical atmospheric model that extends from the ground to the exobase and describes the average observed behavior of temperature, eight species densities, and mass density via a parametric analytic formulation. The model inputs are location, day of year, time of day, solar activity, and geomagnetic activity. NRLMSIS 2.0 is a major, reformulated upgrade of the previous version, NRLMSISE‐00. The model now couples thermospheric species densities to the entire column, via an effective mass profile that transitions each species from the fully mixed region below ~70 km altitude to the diffusively separated region above ~200 km. Other changes include the extension of atomic oxygen down to 50 km and the use of geopotential height as the internal vertical coordinate. We assimilated extensive new lower and middle atmosphere temperature, O, and H data, along with global average thermospheric mass density derived from satellite orbits, and we validated the model against independent samples of these data. In the mesosphere and below, residual biases and standard deviations are considerably lower than NRLMSISE‐00. The new model is warmer in the upper troposphere and cooler in the stratosphere and mesosphere. In the thermosphere, N 2 and O densities are lower in NRLMSIS 2.0; otherwise, the NRLMSISE‐00 thermosphere is largely retained. Future advances in thermospheric specification will likely require new in situ mass spectrometer measurements, new techniques for species density measurement between 100 and 200 km, and the reconciliation of systematic biases among thermospheric temperature and composition data sets, including biases attributable to long‐term changes.</t>
        </is>
      </c>
      <c r="M718" s="77" t="inlineStr">
        <is>
          <t>article</t>
        </is>
      </c>
      <c r="N718" s="77" t="inlineStr">
        <is>
          <t>en</t>
        </is>
      </c>
      <c r="O718" s="77" t="inlineStr">
        <is>
          <t>nrlmsis 2.0: a whole‐atmosphere empirical model of temperature and neutral species densities|j. t. emmert; d. p. drob; j. m. picone; d. e. siskind; mcarthur jones; m. g. mlynczak; p. f. bernath; xinzhao chu; eelco doornbos; b. funke; л. п. гончаренко; mark e. hervig; m. schwartz; patrick e. sheese; fábio vargas; b. p. williams; tao yuan|2020</t>
        </is>
      </c>
      <c r="P718" s="77" t="inlineStr">
        <is>
          <t>No</t>
        </is>
      </c>
      <c r="Q718" s="77" t="inlineStr">
        <is>
          <t>Citations: 483</t>
        </is>
      </c>
    </row>
    <row r="719" ht="756.7" customHeight="1" s="57">
      <c r="A719" s="77" t="inlineStr">
        <is>
          <t>OA-0718</t>
        </is>
      </c>
      <c r="B719" s="77" t="inlineStr">
        <is>
          <t>Database</t>
        </is>
      </c>
      <c r="C719" s="77" t="inlineStr">
        <is>
          <t>OpenAlex</t>
        </is>
      </c>
      <c r="D719" s="94" t="n">
        <v>46287</v>
      </c>
      <c r="E719" s="77" t="inlineStr">
        <is>
          <t>Multiple queries (Q1-Q10)</t>
        </is>
      </c>
      <c r="F719" s="77" t="inlineStr">
        <is>
          <t>Brain simulation as a cloud service: The Virtual Brain on EBRAINS</t>
        </is>
      </c>
      <c r="G719" s="77" t="inlineStr">
        <is>
          <t>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t>
        </is>
      </c>
      <c r="H719" s="77" t="n">
        <v>2022</v>
      </c>
      <c r="I719" s="77" t="inlineStr">
        <is>
          <t>NeuroImage</t>
        </is>
      </c>
      <c r="J719" s="77" t="inlineStr">
        <is>
          <t>10.1016/j.neuroimage.2022.118973</t>
        </is>
      </c>
      <c r="K719" s="95" t="inlineStr">
        <is>
          <t>https://doi.org/10.1016/j.neuroimage.2022.118973</t>
        </is>
      </c>
      <c r="L719" s="77" t="inlineStr">
        <is>
          <t>The Virtual Brain (TVB) is now available as open-source services on the cloud research platform EBRAINS (ebrains.eu). It offers software for constructing, simulating and analysing brain network models including the TVB simulator; magnetic resonance imaging (MRI) processing pipelines to extract structural and functional brain networks; combined simulation of large-scale brain networks with small-scale spiking networks; automatic conversion of user-specified model equations into fast simulation code; simulation-ready brain models of patients and healthy volunteers; Bayesian parameter optimization in epilepsy patient models; data and software for mouse brain simulation; and extensive educational material. TVB cloud services facilitate reproducible online collaboration and discovery of data assets, models, and software embedded in scalable and secure workflows, a precondition for research on large cohort data sets, better generalizability, and clinical translation.</t>
        </is>
      </c>
      <c r="M719" s="77" t="inlineStr">
        <is>
          <t>article</t>
        </is>
      </c>
      <c r="N719" s="77" t="inlineStr">
        <is>
          <t>en</t>
        </is>
      </c>
      <c r="O719" s="77" t="inlineStr">
        <is>
          <t>brain simulation as a cloud service: the virtual brain on ebrains|michael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ritter|2022</t>
        </is>
      </c>
      <c r="P719" s="77" t="inlineStr">
        <is>
          <t>No</t>
        </is>
      </c>
      <c r="Q719" s="77" t="inlineStr">
        <is>
          <t>Citations: 115</t>
        </is>
      </c>
    </row>
    <row r="720" ht="559.7" customHeight="1" s="57">
      <c r="A720" s="77" t="inlineStr">
        <is>
          <t>OA-0719</t>
        </is>
      </c>
      <c r="B720" s="77" t="inlineStr">
        <is>
          <t>Database</t>
        </is>
      </c>
      <c r="C720" s="77" t="inlineStr">
        <is>
          <t>OpenAlex</t>
        </is>
      </c>
      <c r="D720" s="94" t="n">
        <v>46287</v>
      </c>
      <c r="E720" s="77" t="inlineStr">
        <is>
          <t>Multiple queries (Q1-Q10)</t>
        </is>
      </c>
      <c r="F720" s="77" t="inlineStr">
        <is>
          <t>VINS-Mono: A Robust and Versatile Monocular Visual-Inertial State Estimator</t>
        </is>
      </c>
      <c r="G720" s="77" t="inlineStr">
        <is>
          <t>Tong Qin; Peiliang Li; Shaojie Shen</t>
        </is>
      </c>
      <c r="H720" s="77" t="n">
        <v>2018</v>
      </c>
      <c r="I720" s="77" t="inlineStr">
        <is>
          <t>IEEE Transactions on Robotics</t>
        </is>
      </c>
      <c r="J720" s="77" t="inlineStr">
        <is>
          <t>10.1109/tro.2018.2853729</t>
        </is>
      </c>
      <c r="K720" s="95" t="inlineStr">
        <is>
          <t>https://doi.org/10.1109/tro.2018.2853729</t>
        </is>
      </c>
      <c r="L720" s="77" t="inlineStr">
        <is>
          <t>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(https://github.com/HKUST-Aerial-Robotics/VINS-Mono) and iOS mobile devices (https://github.com/HKUST-Aerial-Robotics/VINS-Mobile).</t>
        </is>
      </c>
      <c r="M720" s="77" t="inlineStr">
        <is>
          <t>article</t>
        </is>
      </c>
      <c r="N720" s="77" t="inlineStr">
        <is>
          <t>en</t>
        </is>
      </c>
      <c r="O720" s="77" t="inlineStr">
        <is>
          <t>vins-mono: a robust and versatile monocular visual-inertial state estimator|tong qin; peiliang li; shaojie shen|2018</t>
        </is>
      </c>
      <c r="P720" s="77" t="inlineStr">
        <is>
          <t>No</t>
        </is>
      </c>
      <c r="Q720" s="77" t="inlineStr">
        <is>
          <t>Citations: 4706</t>
        </is>
      </c>
    </row>
    <row r="721" ht="444.75" customHeight="1" s="57">
      <c r="A721" s="77" t="inlineStr">
        <is>
          <t>OA-0720</t>
        </is>
      </c>
      <c r="B721" s="77" t="inlineStr">
        <is>
          <t>Database</t>
        </is>
      </c>
      <c r="C721" s="77" t="inlineStr">
        <is>
          <t>OpenAlex</t>
        </is>
      </c>
      <c r="D721" s="94" t="n">
        <v>46287</v>
      </c>
      <c r="E721" s="77" t="inlineStr">
        <is>
          <t>Multiple queries (Q1-Q10)</t>
        </is>
      </c>
      <c r="F721" s="77" t="inlineStr">
        <is>
          <t>A Survey on Knowledge Graphs: Representation, Acquisition, and Applications</t>
        </is>
      </c>
      <c r="G721" s="77" t="inlineStr">
        <is>
          <t>Shaoxiong Ji; Shirui Pan; Erik Cambria; Pekka Marttinen; Philip S. Yu</t>
        </is>
      </c>
      <c r="H721" s="77" t="n">
        <v>2021</v>
      </c>
      <c r="I721" s="77" t="inlineStr">
        <is>
          <t>IEEE Transactions on Neural Networks and Learning Systems</t>
        </is>
      </c>
      <c r="J721" s="77" t="inlineStr">
        <is>
          <t>10.1109/tnnls.2021.3070843</t>
        </is>
      </c>
      <c r="K721" s="95" t="inlineStr">
        <is>
          <t>https://doi.org/10.1109/tnnls.2021.3070843</t>
        </is>
      </c>
      <c r="L721" s="77" t="inlineStr">
        <is>
          <t>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t>
        </is>
      </c>
      <c r="M721" s="77" t="inlineStr">
        <is>
          <t>article</t>
        </is>
      </c>
      <c r="N721" s="77" t="inlineStr">
        <is>
          <t>en</t>
        </is>
      </c>
      <c r="O721" s="77" t="inlineStr">
        <is>
          <t>a survey on knowledge graphs: representation, acquisition, and applications|shaoxiong ji; shirui pan; erik cambria; pekka marttinen; philip s. yu|2021</t>
        </is>
      </c>
      <c r="P721" s="77" t="inlineStr">
        <is>
          <t>No</t>
        </is>
      </c>
      <c r="Q721" s="77" t="inlineStr">
        <is>
          <t>Citations: 2905</t>
        </is>
      </c>
    </row>
    <row r="722" ht="608.95" customHeight="1" s="57">
      <c r="A722" s="77" t="inlineStr">
        <is>
          <t>OA-0721</t>
        </is>
      </c>
      <c r="B722" s="77" t="inlineStr">
        <is>
          <t>Database</t>
        </is>
      </c>
      <c r="C722" s="77" t="inlineStr">
        <is>
          <t>OpenAlex</t>
        </is>
      </c>
      <c r="D722" s="94" t="n">
        <v>46287</v>
      </c>
      <c r="E722" s="77" t="inlineStr">
        <is>
          <t>Multiple queries (Q1-Q10)</t>
        </is>
      </c>
      <c r="F722" s="77" t="inlineStr">
        <is>
          <t>A survey on semi-supervised learning</t>
        </is>
      </c>
      <c r="G722" s="77" t="inlineStr">
        <is>
          <t>Jesper E. van Engelen; Holger H. Hoos</t>
        </is>
      </c>
      <c r="H722" s="77" t="n">
        <v>2019</v>
      </c>
      <c r="I722" s="77" t="inlineStr">
        <is>
          <t>Machine Learning</t>
        </is>
      </c>
      <c r="J722" s="77" t="inlineStr">
        <is>
          <t>10.1007/s10994-019-05855-6</t>
        </is>
      </c>
      <c r="K722" s="95" t="inlineStr">
        <is>
          <t>https://doi.org/10.1007/s10994-019-05855-6</t>
        </is>
      </c>
      <c r="L722" s="77" t="inlineStr">
        <is>
          <t>Abstract 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t>
        </is>
      </c>
      <c r="M722" s="77" t="inlineStr">
        <is>
          <t>article</t>
        </is>
      </c>
      <c r="N722" s="77" t="inlineStr">
        <is>
          <t>en</t>
        </is>
      </c>
      <c r="O722" s="77" t="inlineStr">
        <is>
          <t>a survey on semi-supervised learning|jesper e. van engelen; holger h. hoos|2019</t>
        </is>
      </c>
      <c r="P722" s="77" t="inlineStr">
        <is>
          <t>No</t>
        </is>
      </c>
      <c r="Q722" s="77" t="inlineStr">
        <is>
          <t>Citations: 2648</t>
        </is>
      </c>
    </row>
    <row r="723" ht="494" customHeight="1" s="57">
      <c r="A723" s="77" t="inlineStr">
        <is>
          <t>OA-0722</t>
        </is>
      </c>
      <c r="B723" s="77" t="inlineStr">
        <is>
          <t>Database</t>
        </is>
      </c>
      <c r="C723" s="77" t="inlineStr">
        <is>
          <t>OpenAlex</t>
        </is>
      </c>
      <c r="D723" s="94" t="n">
        <v>46287</v>
      </c>
      <c r="E723" s="77" t="inlineStr">
        <is>
          <t>Multiple queries (Q1-Q10)</t>
        </is>
      </c>
      <c r="F723" s="77" t="inlineStr">
        <is>
          <t>Self-Supervised Speech Representation Learning: A Review</t>
        </is>
      </c>
      <c r="G723" s="77" t="inlineStr">
        <is>
          <t>Abdelrahman Mohamed; Hung-yi Lee; Lasse Borgholt; Jakob D. Havtorn; Joakim Edin; Christian Igel; Katrin Kirchhoff; Shang-Wen Li; Karen Livescu; Lars Maaløe; Tara N. Sainath; Shinji Watanabe</t>
        </is>
      </c>
      <c r="H723" s="77" t="n">
        <v>2022</v>
      </c>
      <c r="I723" s="77" t="inlineStr">
        <is>
          <t>IEEE Journal of Selected Topics in Signal Processing</t>
        </is>
      </c>
      <c r="J723" s="77" t="inlineStr">
        <is>
          <t>10.1109/jstsp.2022.3207050</t>
        </is>
      </c>
      <c r="K723" s="95" t="inlineStr">
        <is>
          <t>https://doi.org/10.1109/jstsp.2022.3207050</t>
        </is>
      </c>
      <c r="L723" s="77" t="inlineStr">
        <is>
          <t>Although supervised deep learning has revolutionized speech and audio processing, it has necessitated the building of specialist models for individual tasks and application scenarios. It is likewise difficult to apply this to dialects and languages for which only limited labeled data is available. Self-supervised representation learning methods promise a single universal model that would benefit a wide variety of tasks and domains. Such methods have shown success in natural language processing and computer vision domains, achieving new levels of performance while reducing the number of labels required for many downstream scenarios. Speech representation learning is experiencing similar progress in three main categories: generative, contrastive, and predictive methods. Other approaches rely on multi-modal data for pre-training, mixing text or visual data streams with speech. Although self-supervised speech representation is still a nascent research area, it is closely related to acoustic word embedding and learning with zero lexical resources, both of which have seen active research for many years. This review presents approaches for self-supervised speech representation learning and their connection to other research areas. Since many current methods focus solely on automatic speech recognition as a downstream task, we review recent efforts on benchmarking learned representations to extend the application beyond speech recognition.</t>
        </is>
      </c>
      <c r="M723" s="77" t="inlineStr">
        <is>
          <t>article</t>
        </is>
      </c>
      <c r="N723" s="77" t="inlineStr">
        <is>
          <t>en</t>
        </is>
      </c>
      <c r="O723" s="77" t="inlineStr">
        <is>
          <t>self-supervised speech representation learning: a review|abdelrahman mohamed; hung-yi lee; lasse borgholt; jakob d. havtorn; joakim edin; christian igel; katrin kirchhoff; shang-wen li; karen livescu; lars maaløe; tara n. sainath; shinji watanabe|2022</t>
        </is>
      </c>
      <c r="P723" s="77" t="inlineStr">
        <is>
          <t>No</t>
        </is>
      </c>
      <c r="Q723" s="77" t="inlineStr">
        <is>
          <t>Citations: 371</t>
        </is>
      </c>
    </row>
    <row r="724" ht="313.4" customHeight="1" s="57">
      <c r="A724" s="77" t="inlineStr">
        <is>
          <t>OA-0723</t>
        </is>
      </c>
      <c r="B724" s="77" t="inlineStr">
        <is>
          <t>Database</t>
        </is>
      </c>
      <c r="C724" s="77" t="inlineStr">
        <is>
          <t>OpenAlex</t>
        </is>
      </c>
      <c r="D724" s="94" t="n">
        <v>46287</v>
      </c>
      <c r="E724" s="77" t="inlineStr">
        <is>
          <t>Multiple queries (Q1-Q10)</t>
        </is>
      </c>
      <c r="F724" s="77" t="inlineStr">
        <is>
          <t>Self-Supervised Representation Learning: Introduction, advances, and challenges</t>
        </is>
      </c>
      <c r="G724" s="77" t="inlineStr">
        <is>
          <t>Linus Ericsson; Henry Gouk; Chen Change Loy; Timothy M. Hospedales</t>
        </is>
      </c>
      <c r="H724" s="77" t="n">
        <v>2022</v>
      </c>
      <c r="I724" s="77" t="inlineStr">
        <is>
          <t>IEEE Signal Processing Magazine</t>
        </is>
      </c>
      <c r="J724" s="77" t="inlineStr">
        <is>
          <t>10.1109/msp.2021.3134634</t>
        </is>
      </c>
      <c r="K724" s="95" t="inlineStr">
        <is>
          <t>https://doi.org/10.1109/msp.2021.3134634</t>
        </is>
      </c>
      <c r="L724" s="77" t="inlineStr">
        <is>
          <t>Self-supervised representation learning (SSRL) methods aim to provide powerful, deep feature learning without the requirement of large annotated data sets, thus alleviating the annotation bottleneck—one of the main barriers to the practical deployment of deep learning today. These techniques have advanced rapidly in recent years, with their efficacy approaching and sometimes surpassing fully supervised pretraining alternatives across a variety of data modalities, including image, video, sound, text, and graphs. This article introduces this vibrant area, including key concepts, the four main families of approaches and associated state-of-the-art techniques, and how self-supervised methods are applied to diverse modalities of data. We further discuss practical considerations including workflows, representation transferability, and computational cost. Finally, we survey major open challenges in the field, that provide fertile ground for future work.</t>
        </is>
      </c>
      <c r="M724" s="77" t="inlineStr">
        <is>
          <t>article</t>
        </is>
      </c>
      <c r="N724" s="77" t="inlineStr">
        <is>
          <t>en</t>
        </is>
      </c>
      <c r="O724" s="77" t="inlineStr">
        <is>
          <t>self-supervised representation learning: introduction, advances, and challenges|linus ericsson; henry gouk; chen change loy; timothy m. hospedales|2022</t>
        </is>
      </c>
      <c r="P724" s="77" t="inlineStr">
        <is>
          <t>No</t>
        </is>
      </c>
      <c r="Q724" s="77" t="inlineStr">
        <is>
          <t>Citations: 434</t>
        </is>
      </c>
    </row>
    <row r="725" ht="379.1" customHeight="1" s="57">
      <c r="A725" s="77" t="inlineStr">
        <is>
          <t>OA-0724</t>
        </is>
      </c>
      <c r="B725" s="77" t="inlineStr">
        <is>
          <t>Database</t>
        </is>
      </c>
      <c r="C725" s="77" t="inlineStr">
        <is>
          <t>OpenAlex</t>
        </is>
      </c>
      <c r="D725" s="94" t="n">
        <v>46287</v>
      </c>
      <c r="E725" s="77" t="inlineStr">
        <is>
          <t>Multiple queries (Q1-Q10)</t>
        </is>
      </c>
      <c r="F725" s="77" t="inlineStr">
        <is>
          <t>A survey of methods for explaining black box models</t>
        </is>
      </c>
      <c r="G725" s="77" t="inlineStr">
        <is>
          <t>Riccardo Guidotti; Anna Monreale; Salvatore Ruggieri; Franco Turini; Fosca Giannotti; Dino Pedreschi</t>
        </is>
      </c>
      <c r="H725" s="77" t="n">
        <v>2019</v>
      </c>
      <c r="I725" s="77" t="inlineStr">
        <is>
          <t>ISTI Open Portal</t>
        </is>
      </c>
      <c r="J725" s="77" t="inlineStr">
        <is>
          <t>10.1145/3236009</t>
        </is>
      </c>
      <c r="K725" s="95" t="inlineStr">
        <is>
          <t>https://doi.org/10.1145/3236009</t>
        </is>
      </c>
      <c r="L725" s="77" t="inlineStr">
        <is>
          <t>In recent years, many accurate decision support systems have been constructed as black boxes, that is as systems that hide their internal logic to the user. This lack of explanation constitutes both a practical and an ethical issue. The literature reports many approaches aimed at overcoming this crucial weakness, sometimes at the cost of sacrificing accuracy for interpretability. The applications in which black box decision systems can be used are various, and each approach is typically developed to provide a solution for a specific problem and, as a consequence, it explicitly or implicitly delineates its own definition of interpretability and explanation. The aim of this article is to provide a classification of the main problems addressed in the literature with respect to the notion of explanation and the type of black box system. Given a problem definition, a black box type, and a desired explanation, this survey should help the researcher to find the proposals more useful for his own work. The proposed classification of approaches to open black box models should also be useful for putting the many research open questions in perspective.</t>
        </is>
      </c>
      <c r="M725" s="77" t="inlineStr">
        <is>
          <t>article</t>
        </is>
      </c>
      <c r="N725" s="77" t="inlineStr">
        <is>
          <t>en</t>
        </is>
      </c>
      <c r="O725" s="77" t="inlineStr">
        <is>
          <t>a survey of methods for explaining black box models|riccardo guidotti; anna monreale; salvatore ruggieri; franco turini; fosca giannotti; dino pedreschi|2019</t>
        </is>
      </c>
      <c r="P725" s="77" t="inlineStr">
        <is>
          <t>No</t>
        </is>
      </c>
      <c r="Q725" s="77" t="inlineStr">
        <is>
          <t>Citations: 5051</t>
        </is>
      </c>
    </row>
    <row r="726" ht="379.1" customHeight="1" s="57">
      <c r="A726" s="77" t="inlineStr">
        <is>
          <t>OA-0725</t>
        </is>
      </c>
      <c r="B726" s="77" t="inlineStr">
        <is>
          <t>Database</t>
        </is>
      </c>
      <c r="C726" s="77" t="inlineStr">
        <is>
          <t>OpenAlex</t>
        </is>
      </c>
      <c r="D726" s="94" t="n">
        <v>46287</v>
      </c>
      <c r="E726" s="77" t="inlineStr">
        <is>
          <t>Multiple queries (Q1-Q10)</t>
        </is>
      </c>
      <c r="F726" s="77" t="inlineStr">
        <is>
          <t>A self-supervised domain-general learning framework for human ventral stream representation</t>
        </is>
      </c>
      <c r="G726" s="77" t="inlineStr">
        <is>
          <t>Talia Konkle; George A. Alvarez</t>
        </is>
      </c>
      <c r="H726" s="77" t="n">
        <v>2022</v>
      </c>
      <c r="I726" s="77" t="inlineStr">
        <is>
          <t>Nature Communications</t>
        </is>
      </c>
      <c r="J726" s="77" t="inlineStr">
        <is>
          <t>10.1038/s41467-022-28091-4</t>
        </is>
      </c>
      <c r="K726" s="95" t="inlineStr">
        <is>
          <t>https://doi.org/10.1038/s41467-022-28091-4</t>
        </is>
      </c>
      <c r="L726" s="77" t="inlineStr">
        <is>
          <t>Anterior regions of the ventral visual stream encode substantial information about object categories. Are top-down category-level forces critical for arriving at this representation, or can this representation be formed purely through domain-general learning of natural image structure? Here we present a fully self-supervised model which learns to represent individual images, rather than categories, such that views of the same image are embedded nearby in a low-dimensional feature space, distinctly from other recently encountered views. We find that category information implicitly emerges in the local similarity structure of this feature space. Further, these models learn hierarchical features which capture the structure of brain responses across the human ventral visual stream, on par with category-supervised models. These results provide computational support for a domain-general framework guiding the formation of visual representation, where the proximate goal is not explicitly about category information, but is instead to learn unique, compressed descriptions of the visual world.</t>
        </is>
      </c>
      <c r="M726" s="77" t="inlineStr">
        <is>
          <t>article</t>
        </is>
      </c>
      <c r="N726" s="77" t="inlineStr">
        <is>
          <t>en</t>
        </is>
      </c>
      <c r="O726" s="77" t="inlineStr">
        <is>
          <t>a self-supervised domain-general learning framework for human ventral stream representation|talia konkle; george a. alvarez|2022</t>
        </is>
      </c>
      <c r="P726" s="77" t="inlineStr">
        <is>
          <t>No</t>
        </is>
      </c>
      <c r="Q726" s="77" t="inlineStr">
        <is>
          <t>Citations: 141</t>
        </is>
      </c>
    </row>
    <row r="727" ht="395.5" customHeight="1" s="57">
      <c r="A727" s="77" t="inlineStr">
        <is>
          <t>OA-0726</t>
        </is>
      </c>
      <c r="B727" s="77" t="inlineStr">
        <is>
          <t>Database</t>
        </is>
      </c>
      <c r="C727" s="77" t="inlineStr">
        <is>
          <t>OpenAlex</t>
        </is>
      </c>
      <c r="D727" s="94" t="n">
        <v>46287</v>
      </c>
      <c r="E727" s="77" t="inlineStr">
        <is>
          <t>Multiple queries (Q1-Q10)</t>
        </is>
      </c>
      <c r="F727" s="77" t="inlineStr">
        <is>
          <t>Contrastive Representation Learning: A Framework and Review</t>
        </is>
      </c>
      <c r="G727" s="77" t="inlineStr">
        <is>
          <t>Phuc H. Le-Khac; Graham Healy; Alan F. Smeaton</t>
        </is>
      </c>
      <c r="H727" s="77" t="n">
        <v>2020</v>
      </c>
      <c r="I727" s="77" t="inlineStr">
        <is>
          <t>IEEE Access</t>
        </is>
      </c>
      <c r="J727" s="77" t="inlineStr">
        <is>
          <t>10.1109/access.2020.3031549</t>
        </is>
      </c>
      <c r="K727" s="95" t="inlineStr">
        <is>
          <t>https://doi.org/10.1109/access.2020.3031549</t>
        </is>
      </c>
      <c r="L727" s="77" t="inlineStr">
        <is>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is>
      </c>
      <c r="M727" s="77" t="inlineStr">
        <is>
          <t>article</t>
        </is>
      </c>
      <c r="N727" s="77" t="inlineStr">
        <is>
          <t>en</t>
        </is>
      </c>
      <c r="O727" s="77" t="inlineStr">
        <is>
          <t>contrastive representation learning: a framework and review|phuc h. le-khac; graham healy; alan f. smeaton|2020</t>
        </is>
      </c>
      <c r="P727" s="77" t="inlineStr">
        <is>
          <t>No</t>
        </is>
      </c>
      <c r="Q727" s="77" t="inlineStr">
        <is>
          <t>Citations: 862</t>
        </is>
      </c>
    </row>
    <row r="728" ht="231.3" customHeight="1" s="57">
      <c r="A728" s="77" t="inlineStr">
        <is>
          <t>OA-0727</t>
        </is>
      </c>
      <c r="B728" s="77" t="inlineStr">
        <is>
          <t>Database</t>
        </is>
      </c>
      <c r="C728" s="77" t="inlineStr">
        <is>
          <t>OpenAlex</t>
        </is>
      </c>
      <c r="D728" s="94" t="n">
        <v>46287</v>
      </c>
      <c r="E728" s="77" t="inlineStr">
        <is>
          <t>Multiple queries (Q1-Q10)</t>
        </is>
      </c>
      <c r="F728" s="77" t="inlineStr">
        <is>
          <t>Accurate prediction of molecular properties and drug targets using a self-supervised image representation learning framework</t>
        </is>
      </c>
      <c r="G728" s="77" t="inlineStr">
        <is>
          <t>Xiangxiang Zeng; Hongxin Xiang; Linhui Yu; Jianmin Wang; Kenli Li; Ruth Nussinov; Feixiong Cheng</t>
        </is>
      </c>
      <c r="H728" s="77" t="n">
        <v>2022</v>
      </c>
      <c r="I728" s="77" t="inlineStr">
        <is>
          <t>Nature Machine Intelligence</t>
        </is>
      </c>
      <c r="J728" s="77" t="inlineStr">
        <is>
          <t>10.1038/s42256-022-00557-6</t>
        </is>
      </c>
      <c r="K728" s="95" t="inlineStr">
        <is>
          <t>https://doi.org/10.1038/s42256-022-00557-6</t>
        </is>
      </c>
      <c r="L728" s="77" t="n"/>
      <c r="M728" s="77" t="inlineStr">
        <is>
          <t>article</t>
        </is>
      </c>
      <c r="N728" s="77" t="inlineStr">
        <is>
          <t>en</t>
        </is>
      </c>
      <c r="O728" s="77" t="inlineStr">
        <is>
          <t>accurate prediction of molecular properties and drug targets using a self-supervised image representation learning framework|xiangxiang zeng; hongxin xiang; linhui yu; jianmin wang; kenli li; ruth nussinov; feixiong cheng|2022</t>
        </is>
      </c>
      <c r="P728" s="77" t="inlineStr">
        <is>
          <t>No</t>
        </is>
      </c>
      <c r="Q728" s="77" t="inlineStr">
        <is>
          <t>Citations: 299</t>
        </is>
      </c>
    </row>
    <row r="729" ht="297" customHeight="1" s="57">
      <c r="A729" s="77" t="inlineStr">
        <is>
          <t>OA-0728</t>
        </is>
      </c>
      <c r="B729" s="77" t="inlineStr">
        <is>
          <t>Database</t>
        </is>
      </c>
      <c r="C729" s="77" t="inlineStr">
        <is>
          <t>OpenAlex</t>
        </is>
      </c>
      <c r="D729" s="94" t="n">
        <v>46287</v>
      </c>
      <c r="E729" s="77" t="inlineStr">
        <is>
          <t>Multiple queries (Q1-Q10)</t>
        </is>
      </c>
      <c r="F729" s="77" t="inlineStr">
        <is>
          <t>A Survey on the Explainability of Supervised Machine Learning</t>
        </is>
      </c>
      <c r="G729" s="77" t="inlineStr">
        <is>
          <t>Nadia Burkart; Marco F. Huber</t>
        </is>
      </c>
      <c r="H729" s="77" t="n">
        <v>2021</v>
      </c>
      <c r="I729" s="77" t="inlineStr">
        <is>
          <t>Journal of Artificial Intelligence Research</t>
        </is>
      </c>
      <c r="J729" s="77" t="inlineStr">
        <is>
          <t>10.1613/jair.1.12228</t>
        </is>
      </c>
      <c r="K729" s="95" t="inlineStr">
        <is>
          <t>https://doi.org/10.1613/jair.1.12228</t>
        </is>
      </c>
      <c r="L729" s="77" t="inlineStr">
        <is>
          <t>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is>
      </c>
      <c r="M729" s="77" t="inlineStr">
        <is>
          <t>article</t>
        </is>
      </c>
      <c r="N729" s="77" t="inlineStr">
        <is>
          <t>en</t>
        </is>
      </c>
      <c r="O729" s="77" t="inlineStr">
        <is>
          <t>a survey on the explainability of supervised machine learning|nadia burkart; marco f. huber|2021</t>
        </is>
      </c>
      <c r="P729" s="77" t="inlineStr">
        <is>
          <t>No</t>
        </is>
      </c>
      <c r="Q729" s="77" t="inlineStr">
        <is>
          <t>Citations: 991</t>
        </is>
      </c>
    </row>
    <row r="730" ht="871.6" customHeight="1" s="57">
      <c r="A730" s="77" t="inlineStr">
        <is>
          <t>OA-0729</t>
        </is>
      </c>
      <c r="B730" s="77" t="inlineStr">
        <is>
          <t>Database</t>
        </is>
      </c>
      <c r="C730" s="77" t="inlineStr">
        <is>
          <t>OpenAlex</t>
        </is>
      </c>
      <c r="D730" s="94" t="n">
        <v>46287</v>
      </c>
      <c r="E730" s="77" t="inlineStr">
        <is>
          <t>Multiple queries (Q1-Q10)</t>
        </is>
      </c>
      <c r="F730" s="77" t="inlineStr">
        <is>
          <t>Accurate structure prediction of biomolecular interactions with AlphaFold 3</t>
        </is>
      </c>
      <c r="G730" s="77" t="inlineStr">
        <is>
          <t>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t>
        </is>
      </c>
      <c r="H730" s="77" t="n">
        <v>2024</v>
      </c>
      <c r="I730" s="77" t="inlineStr">
        <is>
          <t>Nature</t>
        </is>
      </c>
      <c r="J730" s="77" t="inlineStr">
        <is>
          <t>10.1038/s41586-024-07487-w</t>
        </is>
      </c>
      <c r="K730" s="95" t="inlineStr">
        <is>
          <t>https://doi.org/10.1038/s41586-024-07487-w</t>
        </is>
      </c>
      <c r="L730" s="77" t="inlineStr">
        <is>
          <t>Abstract 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t>
        </is>
      </c>
      <c r="M730" s="77" t="inlineStr">
        <is>
          <t>article</t>
        </is>
      </c>
      <c r="N730" s="77" t="inlineStr">
        <is>
          <t>en</t>
        </is>
      </c>
      <c r="O730" s="77" t="inlineStr">
        <is>
          <t>accurate structure prediction of biomolecular interactions with alphafold 3|josh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jumper|2024</t>
        </is>
      </c>
      <c r="P730" s="77" t="inlineStr">
        <is>
          <t>No</t>
        </is>
      </c>
      <c r="Q730" s="77" t="inlineStr">
        <is>
          <t>Citations: 15609</t>
        </is>
      </c>
    </row>
    <row r="731" ht="411.9" customHeight="1" s="57">
      <c r="A731" s="77" t="inlineStr">
        <is>
          <t>OA-0730</t>
        </is>
      </c>
      <c r="B731" s="77" t="inlineStr">
        <is>
          <t>Database</t>
        </is>
      </c>
      <c r="C731" s="77" t="inlineStr">
        <is>
          <t>OpenAlex</t>
        </is>
      </c>
      <c r="D731" s="94" t="n">
        <v>46287</v>
      </c>
      <c r="E731" s="77" t="inlineStr">
        <is>
          <t>Multiple queries (Q1-Q10)</t>
        </is>
      </c>
      <c r="F731" s="77" t="inlineStr">
        <is>
          <t>Self-Supervised Learning of Graph Neural Networks: A Unified Review</t>
        </is>
      </c>
      <c r="G731" s="77" t="inlineStr">
        <is>
          <t>Yaochen Xie; Xu Zhao; Jingtun Zhang; Zhengyang Wang; Shuiwang Ji</t>
        </is>
      </c>
      <c r="H731" s="77" t="n">
        <v>2022</v>
      </c>
      <c r="I731" s="77" t="inlineStr">
        <is>
          <t>IEEE Transactions on Pattern Analysis and Machine Intelligence</t>
        </is>
      </c>
      <c r="J731" s="77" t="inlineStr">
        <is>
          <t>10.1109/tpami.2022.3170559</t>
        </is>
      </c>
      <c r="K731" s="95" t="inlineStr">
        <is>
          <t>https://doi.org/10.1109/tpami.2022.3170559</t>
        </is>
      </c>
      <c r="L731" s="77" t="inlineStr">
        <is>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is>
      </c>
      <c r="M731" s="77" t="inlineStr">
        <is>
          <t>article</t>
        </is>
      </c>
      <c r="N731" s="77" t="inlineStr">
        <is>
          <t>en</t>
        </is>
      </c>
      <c r="O731" s="77" t="inlineStr">
        <is>
          <t>self-supervised learning of graph neural networks: a unified review|yaochen xie; xu zhao; jingtun zhang; zhengyang wang; shuiwang ji|2022</t>
        </is>
      </c>
      <c r="P731" s="77" t="inlineStr">
        <is>
          <t>No</t>
        </is>
      </c>
      <c r="Q731" s="77" t="inlineStr">
        <is>
          <t>Citations: 381</t>
        </is>
      </c>
    </row>
    <row r="732" ht="543.25" customHeight="1" s="57">
      <c r="A732" s="77" t="inlineStr">
        <is>
          <t>OA-0731</t>
        </is>
      </c>
      <c r="B732" s="77" t="inlineStr">
        <is>
          <t>Database</t>
        </is>
      </c>
      <c r="C732" s="77" t="inlineStr">
        <is>
          <t>OpenAlex</t>
        </is>
      </c>
      <c r="D732" s="94" t="n">
        <v>46287</v>
      </c>
      <c r="E732" s="77" t="inlineStr">
        <is>
          <t>Multiple queries (Q1-Q10)</t>
        </is>
      </c>
      <c r="F732" s="77" t="inlineStr">
        <is>
          <t>A whole-slide foundation model for digital pathology from real-world data</t>
        </is>
      </c>
      <c r="G732" s="77" t="inlineStr">
        <is>
          <t>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t>
        </is>
      </c>
      <c r="H732" s="77" t="n">
        <v>2024</v>
      </c>
      <c r="I732" s="77" t="inlineStr">
        <is>
          <t>Nature</t>
        </is>
      </c>
      <c r="J732" s="77" t="inlineStr">
        <is>
          <t>10.1038/s41586-024-07441-w</t>
        </is>
      </c>
      <c r="K732" s="95" t="inlineStr">
        <is>
          <t>https://doi.org/10.1038/s41586-024-07441-w</t>
        </is>
      </c>
      <c r="L732" s="77" t="inlineStr">
        <is>
          <t>Abstract Digital pathology poses unique computational challenges, as a standard gigapixel slide may comprise tens of thousands of image tiles 1–3 . Prior models have often resorted to subsampling a small portion of tiles for each slide, thus missing the important slide-level context 4 . Here we present Prov-GigaPath, a whole-slide pathology foundation model pretrained on 1.3 billion 256 × 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 5 method to digital pathology. To evaluate Prov-GigaPath, we construct a digital pathology benchmark comprising 9 cancer subtyping tasks and 17 pathomics tasks, using both Providence and TCGA data 6 .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 7,8 by incorporating the pathology reports. In sum, Prov-GigaPath is an open-weight foundation model that achieves state-of-the-art performance on various digital pathology tasks, demonstrating the importance of real-world data and whole-slide modelling.</t>
        </is>
      </c>
      <c r="M732" s="77" t="inlineStr">
        <is>
          <t>article</t>
        </is>
      </c>
      <c r="N732" s="77" t="inlineStr">
        <is>
          <t>en</t>
        </is>
      </c>
      <c r="O732" s="77" t="inlineStr">
        <is>
          <t>a whole-slide foundation model for digital pathology from real-world data|hanwen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poon|2024</t>
        </is>
      </c>
      <c r="P732" s="77" t="inlineStr">
        <is>
          <t>No</t>
        </is>
      </c>
      <c r="Q732" s="77" t="inlineStr">
        <is>
          <t>Citations: 847</t>
        </is>
      </c>
    </row>
    <row r="733" ht="658.2" customHeight="1" s="57">
      <c r="A733" s="77" t="inlineStr">
        <is>
          <t>OA-0732</t>
        </is>
      </c>
      <c r="B733" s="77" t="inlineStr">
        <is>
          <t>Database</t>
        </is>
      </c>
      <c r="C733" s="77" t="inlineStr">
        <is>
          <t>OpenAlex</t>
        </is>
      </c>
      <c r="D733" s="94" t="n">
        <v>46287</v>
      </c>
      <c r="E733" s="77" t="inlineStr">
        <is>
          <t>Multiple queries (Q1-Q10)</t>
        </is>
      </c>
      <c r="F733" s="77" t="inlineStr">
        <is>
          <t>Self-supervised representation learning from 12-lead ECG data</t>
        </is>
      </c>
      <c r="G733" s="77" t="inlineStr">
        <is>
          <t>Temesgen Mehari; Nils Strodthoff</t>
        </is>
      </c>
      <c r="H733" s="77" t="n">
        <v>2021</v>
      </c>
      <c r="I733" s="77" t="inlineStr">
        <is>
          <t>Computers in Biology and Medicine</t>
        </is>
      </c>
      <c r="J733" s="77" t="inlineStr">
        <is>
          <t>10.1016/j.compbiomed.2021.105114</t>
        </is>
      </c>
      <c r="K733" s="95" t="inlineStr">
        <is>
          <t>https://doi.org/10.1016/j.compbiomed.2021.105114</t>
        </is>
      </c>
      <c r="L733" s="77" t="inlineStr">
        <is>
          <t>Clinical 12-lead electrocardiography (ECG) is one of the most widely encountered kinds of biosignals. Despite the increased availability of public ECG datasets, label scarcity remains a central challenge in the field. Self-supervised learning represents a promising way to alleviate this issue. This would allow to train more powerful models given the same amount of labeled data and to incorporate or improve predictions about rare diseases, for which training datasets are inherently limited. In this work, we put forward the first comprehensive assessment of self-supervised representation learning from clinical 12-lead ECG data. To this end, we adapt state-of-the-art self-supervised methods based on instance discrimination and latent forecasting to the ECG domain. In a first step, we learn contrastive representations and evaluate their quality based on linear evaluation performance on a recently established, comprehensive, clinical ECG classification task. In a second step, we analyze the impact of self-supervised pretraining on finetuned ECG classifiers as compared to purely supervised performance. For the best-performing method, an adaptation of contrastive predictive coding, we find a linear evaluation performance only 0.5% below supervised performance. For the finetuned models, we find improvements in downstream performance of roughly 1% compared to supervised performance, label efficiency, as well as robustness against physiological noise. This work clearly establishes the feasibility of extracting discriminative representations from ECG data via self-supervised learning and the numerous advantages when finetuning such representations on downstream tasks as compared to purely supervised training. As first comprehensive assessment of its kind in the ECG domain carried out exclusively on publicly available datasets, we hope to establish a first step towards reproducible progress in the rapidly evolving field of representation learning for biosignals.</t>
        </is>
      </c>
      <c r="M733" s="77" t="inlineStr">
        <is>
          <t>article</t>
        </is>
      </c>
      <c r="N733" s="77" t="inlineStr">
        <is>
          <t>en</t>
        </is>
      </c>
      <c r="O733" s="77" t="inlineStr">
        <is>
          <t>self-supervised representation learning from 12-lead ecg data|temesgen mehari; nils strodthoff|2021</t>
        </is>
      </c>
      <c r="P733" s="77" t="inlineStr">
        <is>
          <t>No</t>
        </is>
      </c>
      <c r="Q733" s="77" t="inlineStr">
        <is>
          <t>Citations: 185</t>
        </is>
      </c>
    </row>
    <row r="734" ht="264.15" customHeight="1" s="57">
      <c r="A734" s="77" t="inlineStr">
        <is>
          <t>OA-0733</t>
        </is>
      </c>
      <c r="B734" s="77" t="inlineStr">
        <is>
          <t>Database</t>
        </is>
      </c>
      <c r="C734" s="77" t="inlineStr">
        <is>
          <t>OpenAlex</t>
        </is>
      </c>
      <c r="D734" s="94" t="n">
        <v>46287</v>
      </c>
      <c r="E734" s="77" t="inlineStr">
        <is>
          <t>Multiple queries (Q1-Q10)</t>
        </is>
      </c>
      <c r="F734" s="77" t="inlineStr">
        <is>
          <t>Recent Advances in Natural Language Processing via Large Pre-trained Language Models: A Survey</t>
        </is>
      </c>
      <c r="G734" s="77" t="inlineStr">
        <is>
          <t>Bonan Min; Hayley Ross; Elior Sulem; Amir Pouran Ben Veyseh; Thien Huu Nguyen; Oscar Sainz; Eneko Agirre; Ilana Heintz; Dan Roth</t>
        </is>
      </c>
      <c r="H734" s="77" t="n">
        <v>2023</v>
      </c>
      <c r="I734" s="77" t="inlineStr">
        <is>
          <t>ACM Computing Surveys</t>
        </is>
      </c>
      <c r="J734" s="77" t="inlineStr">
        <is>
          <t>10.1145/3605943</t>
        </is>
      </c>
      <c r="K734" s="95" t="inlineStr">
        <is>
          <t>https://doi.org/10.1145/3605943</t>
        </is>
      </c>
      <c r="L734" s="77" t="inlineStr">
        <is>
          <t>Large, pre-trained language models (PLMs) such as BERT and GPT have drastically changed the Natural Language Processing (NLP) field. For numerous NLP tasks, approaches leveraging PLMs have achieved state-of-the-art performance. The key idea is to learn a generic, latent representation of language from a generic task once, then share it across disparate NLP tasks. Language modeling serves as the generic task, one with abundant self-supervised text available for extensive training. This article presents the key fundamental concepts of PLM architectures and a comprehensive view of the shift to PLM-driven NLP techniques. It surveys work applying the pre-training then fine-tuning, prompting, and text generation approaches. In addition, it discusses PLM limitations and suggested directions for future research.</t>
        </is>
      </c>
      <c r="M734" s="77" t="inlineStr">
        <is>
          <t>article</t>
        </is>
      </c>
      <c r="N734" s="77" t="inlineStr">
        <is>
          <t>en</t>
        </is>
      </c>
      <c r="O734" s="77" t="inlineStr">
        <is>
          <t>recent advances in natural language processing via large pre-trained language models: a survey|bonan min; hayley ross; elior sulem; amir pouran ben veyseh; thien huu nguyen; oscar sainz; eneko agirre; ilana heintz; dan roth|2023</t>
        </is>
      </c>
      <c r="P734" s="77" t="inlineStr">
        <is>
          <t>No</t>
        </is>
      </c>
      <c r="Q734" s="77" t="inlineStr">
        <is>
          <t>Citations: 1291</t>
        </is>
      </c>
    </row>
    <row r="735" ht="280.55" customHeight="1" s="57">
      <c r="A735" s="77" t="inlineStr">
        <is>
          <t>OA-0734</t>
        </is>
      </c>
      <c r="B735" s="77" t="inlineStr">
        <is>
          <t>Database</t>
        </is>
      </c>
      <c r="C735" s="77" t="inlineStr">
        <is>
          <t>OpenAlex</t>
        </is>
      </c>
      <c r="D735" s="94" t="n">
        <v>46287</v>
      </c>
      <c r="E735" s="77" t="inlineStr">
        <is>
          <t>Multiple queries (Q1-Q10)</t>
        </is>
      </c>
      <c r="F735" s="77" t="inlineStr">
        <is>
          <t>Expert-level detection of pathologies from unannotated chest X-ray images via self-supervised learning</t>
        </is>
      </c>
      <c r="G735" s="77" t="inlineStr">
        <is>
          <t>Ekin Tiu; Ellie Talius; Pujan R. Patel; Curtis P. Langlotz; Andrew Y. Ng; Pranav Rajpurkar</t>
        </is>
      </c>
      <c r="H735" s="77" t="n">
        <v>2022</v>
      </c>
      <c r="I735" s="77" t="inlineStr">
        <is>
          <t>Nature Biomedical Engineering</t>
        </is>
      </c>
      <c r="J735" s="77" t="inlineStr">
        <is>
          <t>10.1038/s41551-022-00936-9</t>
        </is>
      </c>
      <c r="K735" s="95" t="inlineStr">
        <is>
          <t>https://doi.org/10.1038/s41551-022-00936-9</t>
        </is>
      </c>
      <c r="L735" s="77" t="inlineStr">
        <is>
          <t>In tasks involving the interpretation of medical images, suitably trained machine-learning models often exceed the performance of medical experts. Yet such a high-level of performance typically requires that the models be trained with relevant datasets that have been painstakingly annotated by experts. Here we show that a self-supervised model trained on chest X-ray images that lack explicit annotations performs pathology-classification tasks with accuracies comparable to those of radiologists. On an external validation dataset of chest X-rays, the self-supervised model outperformed a fully supervised model in the detection of three pathologies (out of eight), and the performance generalized to pathologies that were not explicitly annotated for model training, to multiple image-interpretation tasks and to datasets from multiple institutions.</t>
        </is>
      </c>
      <c r="M735" s="77" t="inlineStr">
        <is>
          <t>article</t>
        </is>
      </c>
      <c r="N735" s="77" t="inlineStr">
        <is>
          <t>en</t>
        </is>
      </c>
      <c r="O735" s="77" t="inlineStr">
        <is>
          <t>expert-level detection of pathologies from unannotated chest x-ray images via self-supervised learning|ekin tiu; ellie talius; pujan r. patel; curtis p. langlotz; andrew y. ng; pranav rajpurkar|2022</t>
        </is>
      </c>
      <c r="P735" s="77" t="inlineStr">
        <is>
          <t>No</t>
        </is>
      </c>
      <c r="Q735" s="77" t="inlineStr">
        <is>
          <t>Citations: 438</t>
        </is>
      </c>
    </row>
    <row r="736" ht="1807.45" customHeight="1" s="57">
      <c r="A736" s="77" t="inlineStr">
        <is>
          <t>OA-0735</t>
        </is>
      </c>
      <c r="B736" s="77" t="inlineStr">
        <is>
          <t>Database</t>
        </is>
      </c>
      <c r="C736" s="77" t="inlineStr">
        <is>
          <t>OpenAlex</t>
        </is>
      </c>
      <c r="D736" s="94" t="n">
        <v>46287</v>
      </c>
      <c r="E736" s="77" t="inlineStr">
        <is>
          <t>Multiple queries (Q1-Q10)</t>
        </is>
      </c>
      <c r="F736" s="77" t="inlineStr">
        <is>
          <t>World guidelines for falls prevention and management for older adults: a global initiative</t>
        </is>
      </c>
      <c r="G736" s="77" t="inlineStr">
        <is>
          <t>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t>
        </is>
      </c>
      <c r="H736" s="77" t="n">
        <v>2022</v>
      </c>
      <c r="I736" s="77" t="inlineStr">
        <is>
          <t>Age and Ageing</t>
        </is>
      </c>
      <c r="J736" s="77" t="inlineStr">
        <is>
          <t>10.1093/ageing/afac205</t>
        </is>
      </c>
      <c r="K736" s="95" t="inlineStr">
        <is>
          <t>https://doi.org/10.1093/ageing/afac205</t>
        </is>
      </c>
      <c r="L736" s="77" t="inlineStr">
        <is>
          <t>BACKGROUND: falls and fall-related injuries are common in older adults, have negative effects on functional independence and quality of life and are associated with increased morbidity, mortality and health related costs. Current guidelines are inconsistent, with no up-to-date, globally applicable ones present. OBJECTIVES: to create a set of evidenceand expert consensus-based falls prevention and management recommendations applicable to older adults for use by healthcare and other professionals that consider: (i) a person-centred approach that includes the perspectives of older adults with lived experience, caregivers and other stakeholders; (ii) gaps in previous guidelines; (iii) recent developments in e-health and (iv) implementation across locations with limited access to resources such as lowand middle-income countries. METHODS: a steering committee and a worldwide multidisciplinary group of experts and stakeholders, including older adults, were assembled. Geriatrics and gerontological societies were represented. Using a modified Delphi process, recommendations from 11 topic-specific working groups (WGs), 10 ad-hoc WGs and a WG dealing with the perspectives of older adults were reviewed and refined. The final recommendations were determined by voting. RECOMMENDATIONS: all older adults should be advised on falls prevention and physical activity. Opportunistic case finding for falls risk is recommended for community-dwelling older adults. Those considered at high risk should be offered a comprehensive multifactorial falls risk assessment with a view to co-design and implement personalised multidomain interventions. Other recommendations cover details of assessment and intervention components and combinations, and recommendations for specific settings and populations. CONCLUSIONS: the core set of recommendations provided will require flexible implementation strategies that consider both local context and resources.</t>
        </is>
      </c>
      <c r="M736" s="77" t="inlineStr">
        <is>
          <t>article</t>
        </is>
      </c>
      <c r="N736" s="77" t="inlineStr">
        <is>
          <t>en</t>
        </is>
      </c>
      <c r="O736" s="77" t="inlineStr">
        <is>
          <t>world guidelines for falls prevention and management for older adults: a global initiative|manuel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freiberger|2022</t>
        </is>
      </c>
      <c r="P736" s="77" t="inlineStr">
        <is>
          <t>No</t>
        </is>
      </c>
      <c r="Q736" s="77" t="inlineStr">
        <is>
          <t>Citations: 1689</t>
        </is>
      </c>
    </row>
    <row r="737" ht="395.5" customHeight="1" s="57">
      <c r="A737" s="77" t="inlineStr">
        <is>
          <t>OA-0736</t>
        </is>
      </c>
      <c r="B737" s="77" t="inlineStr">
        <is>
          <t>Database</t>
        </is>
      </c>
      <c r="C737" s="77" t="inlineStr">
        <is>
          <t>OpenAlex</t>
        </is>
      </c>
      <c r="D737" s="94" t="n">
        <v>46287</v>
      </c>
      <c r="E737" s="77" t="inlineStr">
        <is>
          <t>Multiple queries (Q1-Q10)</t>
        </is>
      </c>
      <c r="F737" s="77" t="inlineStr">
        <is>
          <t>The Ryerson Audio-Visual Database of Emotional Speech and Song (RAVDESS): A dynamic, multimodal set of facial and vocal expressions in North American English</t>
        </is>
      </c>
      <c r="G737" s="77" t="inlineStr">
        <is>
          <t>Steven R. Livingstone; Frank Russo</t>
        </is>
      </c>
      <c r="H737" s="77" t="n">
        <v>2018</v>
      </c>
      <c r="I737" s="77" t="inlineStr">
        <is>
          <t>PLoS ONE</t>
        </is>
      </c>
      <c r="J737" s="77" t="inlineStr">
        <is>
          <t>10.1371/journal.pone.0196391</t>
        </is>
      </c>
      <c r="K737" s="95" t="inlineStr">
        <is>
          <t>https://doi.org/10.1371/journal.pone.0196391</t>
        </is>
      </c>
      <c r="L737" s="77" t="inlineStr">
        <is>
          <t>The RAVDESS is a validated multimodal database of emotional speech and song. The database is gender balanced consisting of 24 professional actors, vocalizing lexically-matched statements in a neutral North American accent. Speech includes calm, happy, sad, angry, fearful, surprise, and disgust expressions, and song contains calm, happy, sad, angry, and fearful emotions. Each expression is produced at two levels of emotional intensity, with an additional neutral expression. All conditions are available in face-and-voice, face-only, and voice-only formats. The set of 7356 recordings were each rated 10 times on emotional validity, intensity, and genuineness. Ratings were provided by 247 individuals who were characteristic of untrained research participants from North America. A further set of 72 participants provided test-retest data. High levels of emotional validity and test-retest intrarater reliability were reported. Corrected accuracy and composite "goodness" measures are presented to assist researchers in the selection of stimuli. All recordings are made freely available under a Creative Commons license and can be downloaded at https://doi.org/10.5281/zenodo.1188976.</t>
        </is>
      </c>
      <c r="M737" s="77" t="inlineStr">
        <is>
          <t>article</t>
        </is>
      </c>
      <c r="N737" s="77" t="inlineStr">
        <is>
          <t>en</t>
        </is>
      </c>
      <c r="O737" s="77" t="inlineStr">
        <is>
          <t>the ryerson audio-visual database of emotional speech and song (ravdess): a dynamic, multimodal set of facial and vocal expressions in north american english|steven r. livingstone; frank russo|2018</t>
        </is>
      </c>
      <c r="P737" s="77" t="inlineStr">
        <is>
          <t>No</t>
        </is>
      </c>
      <c r="Q737" s="77" t="inlineStr">
        <is>
          <t>Citations: 1900</t>
        </is>
      </c>
    </row>
    <row r="738" ht="379.1" customHeight="1" s="57">
      <c r="A738" s="77" t="inlineStr">
        <is>
          <t>OA-0737</t>
        </is>
      </c>
      <c r="B738" s="77" t="inlineStr">
        <is>
          <t>Database</t>
        </is>
      </c>
      <c r="C738" s="77" t="inlineStr">
        <is>
          <t>OpenAlex</t>
        </is>
      </c>
      <c r="D738" s="94" t="n">
        <v>46287</v>
      </c>
      <c r="E738" s="77" t="inlineStr">
        <is>
          <t>Multiple queries (Q1-Q10)</t>
        </is>
      </c>
      <c r="F738" s="77" t="inlineStr">
        <is>
          <t>Semi-Supervised and Unsupervised Deep Visual Learning: A Survey</t>
        </is>
      </c>
      <c r="G738" s="77" t="inlineStr">
        <is>
          <t>Yanbei Chen; Massimiliano Mancini; Xiatian Zhu; Zeynep Akata</t>
        </is>
      </c>
      <c r="H738" s="77" t="n">
        <v>2022</v>
      </c>
      <c r="I738" s="77" t="inlineStr">
        <is>
          <t>IEEE Transactions on Pattern Analysis and Machine Intelligence</t>
        </is>
      </c>
      <c r="J738" s="77" t="inlineStr">
        <is>
          <t>10.1109/tpami.2022.3201576</t>
        </is>
      </c>
      <c r="K738" s="95" t="inlineStr">
        <is>
          <t>https://doi.org/10.1109/tpami.2022.3201576</t>
        </is>
      </c>
      <c r="L738" s="77" t="inlineStr">
        <is>
          <t>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t>
        </is>
      </c>
      <c r="M738" s="77" t="inlineStr">
        <is>
          <t>article</t>
        </is>
      </c>
      <c r="N738" s="77" t="inlineStr">
        <is>
          <t>en</t>
        </is>
      </c>
      <c r="O738" s="77" t="inlineStr">
        <is>
          <t>semi-supervised and unsupervised deep visual learning: a survey|yanbei chen; massimiliano mancini; xiatian zhu; zeynep akata|2022</t>
        </is>
      </c>
      <c r="P738" s="77" t="inlineStr">
        <is>
          <t>No</t>
        </is>
      </c>
      <c r="Q738" s="77" t="inlineStr">
        <is>
          <t>Citations: 204</t>
        </is>
      </c>
    </row>
    <row r="739" ht="313.4" customHeight="1" s="57">
      <c r="A739" s="77" t="inlineStr">
        <is>
          <t>OA-0738</t>
        </is>
      </c>
      <c r="B739" s="77" t="inlineStr">
        <is>
          <t>Database</t>
        </is>
      </c>
      <c r="C739" s="77" t="inlineStr">
        <is>
          <t>OpenAlex</t>
        </is>
      </c>
      <c r="D739" s="94" t="n">
        <v>46287</v>
      </c>
      <c r="E739" s="77" t="inlineStr">
        <is>
          <t>Multiple queries (Q1-Q10)</t>
        </is>
      </c>
      <c r="F739" s="77" t="inlineStr">
        <is>
          <t>Differential influences of environment and self-motion on place and grid cell firing</t>
        </is>
      </c>
      <c r="G739" s="77" t="inlineStr">
        <is>
          <t>Guifen Chen; Yi Lü; John A. King; Francesca Cacucci; Neil Burgess</t>
        </is>
      </c>
      <c r="H739" s="77" t="n">
        <v>2019</v>
      </c>
      <c r="I739" s="77" t="inlineStr">
        <is>
          <t>Nature Communications</t>
        </is>
      </c>
      <c r="J739" s="77" t="inlineStr">
        <is>
          <t>10.1038/s41467-019-08550-1</t>
        </is>
      </c>
      <c r="K739" s="95" t="inlineStr">
        <is>
          <t>https://doi.org/10.1038/s41467-019-08550-1</t>
        </is>
      </c>
      <c r="L739" s="77" t="inlineStr">
        <is>
          <t>Place and grid cells in the hippocampal formation provide foundational representations of environmental location, and potentially of locations within conceptual spaces. Some accounts predict that environmental sensory information and self-motion are encoded in complementary representations, while other models suggest that both features combine to produce a single coherent representation. Here, we use virtual reality to dissociate visual environmental from physical motion inputs, while recording place and grid cells in mice navigating virtual open arenas. Place cell firing patterns predominantly reflect visual inputs, while grid cell activity reflects a greater influence of physical motion. Thus, even when recorded simultaneously, place and grid cell firing patterns differentially reflect environmental information (or 'states') and physical self-motion (or 'transitions'), and need not be mutually coherent.</t>
        </is>
      </c>
      <c r="M739" s="77" t="inlineStr">
        <is>
          <t>article</t>
        </is>
      </c>
      <c r="N739" s="77" t="inlineStr">
        <is>
          <t>en</t>
        </is>
      </c>
      <c r="O739" s="77" t="inlineStr">
        <is>
          <t>differential influences of environment and self-motion on place and grid cell firing|guifen chen; yi lü; john a. king; francesca cacucci; neil burgess|2019</t>
        </is>
      </c>
      <c r="P739" s="77" t="inlineStr">
        <is>
          <t>No</t>
        </is>
      </c>
      <c r="Q739" s="77" t="inlineStr">
        <is>
          <t>Citations: 594</t>
        </is>
      </c>
    </row>
    <row r="740" ht="1561.15" customHeight="1" s="57">
      <c r="A740" s="77" t="inlineStr">
        <is>
          <t>OA-0739</t>
        </is>
      </c>
      <c r="B740" s="77" t="inlineStr">
        <is>
          <t>Database</t>
        </is>
      </c>
      <c r="C740" s="77" t="inlineStr">
        <is>
          <t>OpenAlex</t>
        </is>
      </c>
      <c r="D740" s="94" t="n">
        <v>46287</v>
      </c>
      <c r="E740" s="77" t="inlineStr">
        <is>
          <t>Multiple queries (Q1-Q10)</t>
        </is>
      </c>
      <c r="F740" s="77" t="inlineStr">
        <is>
          <t>A foundation model for generalizable disease detection from retinal images</t>
        </is>
      </c>
      <c r="G740" s="77" t="inlineStr">
        <is>
          <t>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is>
      </c>
      <c r="H740" s="77" t="n">
        <v>2023</v>
      </c>
      <c r="I740" s="77" t="inlineStr">
        <is>
          <t>Nature</t>
        </is>
      </c>
      <c r="J740" s="77" t="inlineStr">
        <is>
          <t>10.1038/s41586-023-06555-x</t>
        </is>
      </c>
      <c r="K740" s="95" t="inlineStr">
        <is>
          <t>https://doi.org/10.1038/s41586-023-06555-x</t>
        </is>
      </c>
      <c r="L740" s="77" t="inlineStr">
        <is>
          <t>Abstract 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t>
        </is>
      </c>
      <c r="M740" s="77" t="inlineStr">
        <is>
          <t>article</t>
        </is>
      </c>
      <c r="N740" s="77" t="inlineStr">
        <is>
          <t>en</t>
        </is>
      </c>
      <c r="O740" s="77" t="inlineStr">
        <is>
          <t>a foundation model for generalizable disease detection from retinal images|yukun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keane|2023</t>
        </is>
      </c>
      <c r="P740" s="77" t="inlineStr">
        <is>
          <t>No</t>
        </is>
      </c>
      <c r="Q740" s="77" t="inlineStr">
        <is>
          <t>Citations: 971</t>
        </is>
      </c>
    </row>
    <row r="741" ht="543.25" customHeight="1" s="57">
      <c r="A741" s="77" t="inlineStr">
        <is>
          <t>OA-0740</t>
        </is>
      </c>
      <c r="B741" s="77" t="inlineStr">
        <is>
          <t>Database</t>
        </is>
      </c>
      <c r="C741" s="77" t="inlineStr">
        <is>
          <t>OpenAlex</t>
        </is>
      </c>
      <c r="D741" s="94" t="n">
        <v>46287</v>
      </c>
      <c r="E741" s="77" t="inlineStr">
        <is>
          <t>Multiple queries (Q1-Q10)</t>
        </is>
      </c>
      <c r="F741" s="77" t="inlineStr">
        <is>
          <t>Deep Multimodal Representation Learning: A Survey</t>
        </is>
      </c>
      <c r="G741" s="77" t="inlineStr">
        <is>
          <t>Wenzhong Guo; Jianwen Wang; Shiping Wang</t>
        </is>
      </c>
      <c r="H741" s="77" t="n">
        <v>2019</v>
      </c>
      <c r="I741" s="77" t="inlineStr">
        <is>
          <t>IEEE Access</t>
        </is>
      </c>
      <c r="J741" s="77" t="inlineStr">
        <is>
          <t>10.1109/access.2019.2916887</t>
        </is>
      </c>
      <c r="K741" s="95" t="inlineStr">
        <is>
          <t>https://doi.org/10.1109/access.2019.2916887</t>
        </is>
      </c>
      <c r="L741" s="77" t="inlineStr">
        <is>
          <t>Multimodal representation learning, which aims to narrow the heterogeneity gap among different modalities, plays an indispensable role in the utilization of ubiquitous multimodal data. Due to the powerful representation ability with multiple levels of abstraction, deep learning-based multimodal representation learning has attracted much attention in recent years. In this paper, we provided a comprehensive survey on deep multimodal representation learning which has never been concentrated entirely. To facilitate the discussion on how the heterogeneity gap is narrowed, according to the underlying structures in which different modalities are integrated, we category deep multimodal representation learning methods into three frameworks: joint representation, coordinated representation, and encoder-decoder. Additionally, we review some typical models in this area ranging from conventional models to newly developed technologies. This paper highlights on the key issues of newly developed technologies, such as encoder-decoder model, generative adversarial networks, and attention mechanism in a multimodal representation learning perspective, which, to the best of our knowledge, have never been reviewed previously, even though they have become the major focuses of much contemporary research. For each framework or model, we discuss its basic structure, learning objective, application scenes, key issues, advantages, and disadvantages, such that both novel and experienced researchers can benefit from this survey. Finally, we suggest some important directions for future work.</t>
        </is>
      </c>
      <c r="M741" s="77" t="inlineStr">
        <is>
          <t>article</t>
        </is>
      </c>
      <c r="N741" s="77" t="inlineStr">
        <is>
          <t>en</t>
        </is>
      </c>
      <c r="O741" s="77" t="inlineStr">
        <is>
          <t>deep multimodal representation learning: a survey|wenzhong guo; jianwen wang; shiping wang|2019</t>
        </is>
      </c>
      <c r="P741" s="77" t="inlineStr">
        <is>
          <t>No</t>
        </is>
      </c>
      <c r="Q741" s="77" t="inlineStr">
        <is>
          <t>Citations: 534</t>
        </is>
      </c>
    </row>
    <row r="742" ht="461.15" customHeight="1" s="57">
      <c r="A742" s="77" t="inlineStr">
        <is>
          <t>OA-0741</t>
        </is>
      </c>
      <c r="B742" s="77" t="inlineStr">
        <is>
          <t>Database</t>
        </is>
      </c>
      <c r="C742" s="77" t="inlineStr">
        <is>
          <t>OpenAlex</t>
        </is>
      </c>
      <c r="D742" s="94" t="n">
        <v>46287</v>
      </c>
      <c r="E742" s="77" t="inlineStr">
        <is>
          <t>Multiple queries (Q1-Q10)</t>
        </is>
      </c>
      <c r="F742" s="77" t="inlineStr">
        <is>
          <t>Virtual Restoration and Virtual Reconstruction in Cultural Heritage: Terminology, Methodologies, Visual Representation Techniques and Cognitive Models</t>
        </is>
      </c>
      <c r="G742" s="77" t="inlineStr">
        <is>
          <t>Eva Pietroni; Daniele Ferdani</t>
        </is>
      </c>
      <c r="H742" s="77" t="n">
        <v>2021</v>
      </c>
      <c r="I742" s="77" t="inlineStr">
        <is>
          <t>Information</t>
        </is>
      </c>
      <c r="J742" s="77" t="inlineStr">
        <is>
          <t>10.3390/info12040167</t>
        </is>
      </c>
      <c r="K742" s="95" t="inlineStr">
        <is>
          <t>https://doi.org/10.3390/info12040167</t>
        </is>
      </c>
      <c r="L742" s="77" t="inlineStr">
        <is>
          <t>Today, the practice of making digital replicas of artworks and restoring and recontextualizing them within artificial simulations is widespread in the virtual heritage domain. Virtual reconstructions have achieved results of great realistic and aesthetic impact. Alongside the practice, a growing methodological awareness has developed of the extent to which, and how, it is permissible to virtually operate in the field of restoration, avoid a false sense of reality, and preserve the reliability of the original content. However, there is not yet a full sharing of meanings in virtual restoration and reconstruction domains. Therefore, this article aims to clarify and define concepts, functions, fields of application, and methodologies. The goal of virtual heritage is not only producing digital replicas. In the absence of materiality, what emerges as a fundamental value are the interaction processes, the semantic values that can be attributed to the model itself. The cognitive process originates from this interaction. The theoretical discussion is supported by exemplar case studies carried out by the authors over almost twenty years. Finally, the concepts of uniqueness and authenticity need to be again pondered in light of the digital era. Indeed, real and virtual should be considered as a continuum, as they exchange information favoring new processes of interaction and critical thinking.</t>
        </is>
      </c>
      <c r="M742" s="77" t="inlineStr">
        <is>
          <t>article</t>
        </is>
      </c>
      <c r="N742" s="77" t="inlineStr">
        <is>
          <t>en</t>
        </is>
      </c>
      <c r="O742" s="77" t="inlineStr">
        <is>
          <t>virtual restoration and virtual reconstruction in cultural heritage: terminology, methodologies, visual representation techniques and cognitive models|eva pietroni; daniele ferdani|2021</t>
        </is>
      </c>
      <c r="P742" s="77" t="inlineStr">
        <is>
          <t>No</t>
        </is>
      </c>
      <c r="Q742" s="77" t="inlineStr">
        <is>
          <t>Citations: 210</t>
        </is>
      </c>
    </row>
    <row r="743" ht="477.6" customHeight="1" s="57">
      <c r="A743" s="77" t="inlineStr">
        <is>
          <t>OA-0742</t>
        </is>
      </c>
      <c r="B743" s="77" t="inlineStr">
        <is>
          <t>Database</t>
        </is>
      </c>
      <c r="C743" s="77" t="inlineStr">
        <is>
          <t>OpenAlex</t>
        </is>
      </c>
      <c r="D743" s="94" t="n">
        <v>46287</v>
      </c>
      <c r="E743" s="77" t="inlineStr">
        <is>
          <t>Multiple queries (Q1-Q10)</t>
        </is>
      </c>
      <c r="F743" s="77" t="inlineStr">
        <is>
          <t>A transformer-based representation-learning model with unified processing of multimodal input for clinical diagnostics</t>
        </is>
      </c>
      <c r="G743" s="77" t="inlineStr">
        <is>
          <t>Hong-Yu Zhou; Yizhou Yu; Chengdi Wang; Shu Zhang; Yuanxu Gao; Jia Pan; Jun Shao; Guangming Lu; Kang Zhang; Weimin Li</t>
        </is>
      </c>
      <c r="H743" s="77" t="n">
        <v>2023</v>
      </c>
      <c r="I743" s="77" t="inlineStr">
        <is>
          <t>Nature Biomedical Engineering</t>
        </is>
      </c>
      <c r="J743" s="77" t="inlineStr">
        <is>
          <t>10.1038/s41551-023-01045-x</t>
        </is>
      </c>
      <c r="K743" s="95" t="inlineStr">
        <is>
          <t>https://doi.org/10.1038/s41551-023-01045-x</t>
        </is>
      </c>
      <c r="L743" s="77" t="inlineStr">
        <is>
          <t>A transformer-based representation-learning model that processes multimodal input in a unified manner outperformed non-unified multimodal models in two clinical diagnostic tasks. During the diagnostic process, clinicians leverage multimodal information, such as the chief complaint, medical images and laboratory test results. Deep-learning models for aiding diagnosis have yet to meet this requirement of leveraging multimodal information. Here we report a transformer-based representation-learning model as a clinical diagnostic aid that processes multimodal input in a unified manner. Rather than learning modality-specific features, the model leverages embedding layers to convert images and unstructured and structured text into visual tokens and text tokens, and uses bidirectional blocks with intramodal and intermodal attention to learn holistic representations of radiographs, the unstructured chief complaint and clinical history, and structured clinical information such as laboratory test results and patient demographic information. The unified model outperformed an image-only model and non-unified multimodal diagnosis models in the identification of pulmonary disease (by 12% and 9%, respectively) and in the prediction of adverse clinical outcomes in patients with COVID-19 (by 29% and 7%, respectively). Unified multimodal transformer-based models may help streamline the triaging of patients and facilitate the clinical decision-making process.</t>
        </is>
      </c>
      <c r="M743" s="77" t="inlineStr">
        <is>
          <t>article</t>
        </is>
      </c>
      <c r="N743" s="77" t="inlineStr">
        <is>
          <t>en</t>
        </is>
      </c>
      <c r="O743" s="77" t="inlineStr">
        <is>
          <t>a transformer-based representation-learning model with unified processing of multimodal input for clinical diagnostics|hong-yu zhou; yizhou yu; chengdi wang; shu zhang; yuanxu gao; jia pan; jun shao; guangming lu; kang zhang; weimin li|2023</t>
        </is>
      </c>
      <c r="P743" s="77" t="inlineStr">
        <is>
          <t>No</t>
        </is>
      </c>
      <c r="Q743" s="77" t="inlineStr">
        <is>
          <t>Citations: 331</t>
        </is>
      </c>
    </row>
    <row r="744" ht="395.5" customHeight="1" s="57">
      <c r="A744" s="77" t="inlineStr">
        <is>
          <t>OA-0743</t>
        </is>
      </c>
      <c r="B744" s="77" t="inlineStr">
        <is>
          <t>Database</t>
        </is>
      </c>
      <c r="C744" s="77" t="inlineStr">
        <is>
          <t>OpenAlex</t>
        </is>
      </c>
      <c r="D744" s="94" t="n">
        <v>46287</v>
      </c>
      <c r="E744" s="77" t="inlineStr">
        <is>
          <t>Multiple queries (Q1-Q10)</t>
        </is>
      </c>
      <c r="F744" s="77" t="inlineStr">
        <is>
          <t>Recurrence is required to capture the representational dynamics of the human visual system</t>
        </is>
      </c>
      <c r="G744" s="77" t="inlineStr">
        <is>
          <t>Tim C. Kietzmann; Courtney J. Spoerer; Lynn K. A. Sörensen; Radoslaw Martin Cichy; Olaf Hauk; Nikolaus Kriegeskorte</t>
        </is>
      </c>
      <c r="H744" s="77" t="n">
        <v>2019</v>
      </c>
      <c r="I744" s="77" t="inlineStr">
        <is>
          <t>Proceedings of the National Academy of Sciences</t>
        </is>
      </c>
      <c r="J744" s="77" t="inlineStr">
        <is>
          <t>10.1073/pnas.1905544116</t>
        </is>
      </c>
      <c r="K744" s="95" t="inlineStr">
        <is>
          <t>https://doi.org/10.1073/pnas.1905544116</t>
        </is>
      </c>
      <c r="L744" s="77" t="inlineStr">
        <is>
          <t>The human visual system is an intricate network of brain regions that enables us to recognize the world around us. Despite its abundant lateral and feedback connections, object processing is commonly viewed and studied as a feedforward process. Here, we measure and model the rapid representational dynamics across multiple stages of the human ventral stream using time-resolved brain imaging and deep learning. We observe substantial representational transformations during the first 300 ms of processing within and across ventral-stream regions. Categorical divisions emerge in sequence, cascading forward and in reverse across regions, and Granger causality analysis suggests bidirectional information flow between regions. Finally, recurrent deep neural network models clearly outperform parameter-matched feedforward models in terms of their ability to capture the multiregion cortical dynamics. Targeted virtual cooling experiments on the recurrent deep network models further substantiate the importance of their lateral and top-down connections. These results establish that recurrent models are required to understand information processing in the human ventral stream.</t>
        </is>
      </c>
      <c r="M744" s="77" t="inlineStr">
        <is>
          <t>article</t>
        </is>
      </c>
      <c r="N744" s="77" t="inlineStr">
        <is>
          <t>en</t>
        </is>
      </c>
      <c r="O744" s="77" t="inlineStr">
        <is>
          <t>recurrence is required to capture the representational dynamics of the human visual system|tim c. kietzmann; courtney j. spoerer; lynn k. a. sörensen; radoslaw martin cichy; olaf hauk; nikolaus kriegeskorte|2019</t>
        </is>
      </c>
      <c r="P744" s="77" t="inlineStr">
        <is>
          <t>No</t>
        </is>
      </c>
      <c r="Q744" s="77" t="inlineStr">
        <is>
          <t>Citations: 474</t>
        </is>
      </c>
    </row>
    <row r="745" ht="379.1" customHeight="1" s="57">
      <c r="A745" s="77" t="inlineStr">
        <is>
          <t>OA-0744</t>
        </is>
      </c>
      <c r="B745" s="77" t="inlineStr">
        <is>
          <t>Database</t>
        </is>
      </c>
      <c r="C745" s="77" t="inlineStr">
        <is>
          <t>OpenAlex</t>
        </is>
      </c>
      <c r="D745" s="94" t="n">
        <v>46287</v>
      </c>
      <c r="E745" s="77" t="inlineStr">
        <is>
          <t>Multiple queries (Q1-Q10)</t>
        </is>
      </c>
      <c r="F745" s="77" t="inlineStr">
        <is>
          <t>Self-Supervised Domain Adaptation for Computer Vision Tasks</t>
        </is>
      </c>
      <c r="G745" s="77" t="inlineStr">
        <is>
          <t>Jiaolong Xu; Liang Xiao; Antonio M. López</t>
        </is>
      </c>
      <c r="H745" s="77" t="n">
        <v>2019</v>
      </c>
      <c r="I745" s="77" t="inlineStr">
        <is>
          <t>IEEE Access</t>
        </is>
      </c>
      <c r="J745" s="77" t="inlineStr">
        <is>
          <t>10.1109/access.2019.2949697</t>
        </is>
      </c>
      <c r="K745" s="95" t="inlineStr">
        <is>
          <t>https://doi.org/10.1109/access.2019.2949697</t>
        </is>
      </c>
      <c r="L745" s="77" t="inlineStr">
        <is>
          <t>Recent progress of self-supervised visual representation learning has achieved remarkable success on many challenging computer vision benchmarks. However, whether these techniques can be used for domain adaptation has not been explored. In this work, we propose a generic method for self-supervised domain adaptation, using object recognition and semantic segmentation of urban scenes as use cases. Focusing on simple pretext/auxiliary tasks (e.g. image rotation prediction), we assess different learning strategies to improve domain adaptation effectiveness by self-supervision. Additionally, we propose two complementary strategies to further boost the domain adaptation accuracy on semantic segmentation within our method, consisting of prediction layer alignment and batch normalization calibration. The experimental results show adaptation levels comparable to most studied domain adaptation methods, thus, bringing self-supervision as a new alternative for reaching domain adaptation. The code is available at this link. https://github.com/Jiaolong/self-supervised-da.</t>
        </is>
      </c>
      <c r="M745" s="77" t="inlineStr">
        <is>
          <t>article</t>
        </is>
      </c>
      <c r="N745" s="77" t="inlineStr">
        <is>
          <t>en</t>
        </is>
      </c>
      <c r="O745" s="77" t="inlineStr">
        <is>
          <t>self-supervised domain adaptation for computer vision tasks|jiaolong xu; liang xiao; antonio m. lópez|2019</t>
        </is>
      </c>
      <c r="P745" s="77" t="inlineStr">
        <is>
          <t>No</t>
        </is>
      </c>
      <c r="Q745" s="77" t="inlineStr">
        <is>
          <t>Citations: 164</t>
        </is>
      </c>
    </row>
    <row r="746" ht="510.4" customHeight="1" s="57">
      <c r="A746" s="77" t="inlineStr">
        <is>
          <t>OA-0745</t>
        </is>
      </c>
      <c r="B746" s="77" t="inlineStr">
        <is>
          <t>Database</t>
        </is>
      </c>
      <c r="C746" s="77" t="inlineStr">
        <is>
          <t>OpenAlex</t>
        </is>
      </c>
      <c r="D746" s="94" t="n">
        <v>46287</v>
      </c>
      <c r="E746" s="77" t="inlineStr">
        <is>
          <t>Multiple queries (Q1-Q10)</t>
        </is>
      </c>
      <c r="F746" s="77" t="inlineStr">
        <is>
          <t>Transformer-Based Self-Supervised Multimodal Representation Learning for Wearable Emotion Recognition</t>
        </is>
      </c>
      <c r="G746" s="77" t="inlineStr">
        <is>
          <t>Yujin Wu; Mohamed Daoudi; Ali Amad</t>
        </is>
      </c>
      <c r="H746" s="77" t="n">
        <v>2023</v>
      </c>
      <c r="I746" s="77" t="inlineStr">
        <is>
          <t>IEEE Transactions on Affective Computing</t>
        </is>
      </c>
      <c r="J746" s="77" t="inlineStr">
        <is>
          <t>10.1109/taffc.2023.3263907</t>
        </is>
      </c>
      <c r="K746" s="95" t="inlineStr">
        <is>
          <t>https://doi.org/10.1109/taffc.2023.3263907</t>
        </is>
      </c>
      <c r="L746" s="77" t="inlineStr">
        <is>
          <t>Recently, wearable emotion recognition based on peripheral physiological signals has drawn massive attention due to its less invasive nature and its applicability in real-life scenarios. However, how to effectively fuse multimodal data remains a challenging problem. Moreover, traditional fully-supervised based approaches suffer from overfitting given limited labeled data. To address the above issues, we propose a novel self-supervised learning (SSL) framework for wearable emotion recognition, where efficient multimodal fusion is realized with temporal convolution-based modality-specific encoders and a transformer-based shared encoder, capturing both intra-modal and inter-modal correlations. Extensive unlabeled data is automatically assigned labels by five signal transforms, and the proposed SSL model is pre-trained with signal transformation recognition as a pretext task, allowing the extraction of generalized multimodal representations for emotion-related downstream tasks. For evaluation, the proposed SSL model was first pre-trained on a large-scale self-collected physiological dataset and the resulting encoder was subsequently frozen or fine-tuned on three public supervised emotion recognition datasets. Ultimately, our SSL-based method achieved state-of-the-art results in various emotion classification tasks. Meanwhile, the proposed model was proved to be more accurate and robust compared to fully-supervised methods on low data regimes.</t>
        </is>
      </c>
      <c r="M746" s="77" t="inlineStr">
        <is>
          <t>article</t>
        </is>
      </c>
      <c r="N746" s="77" t="inlineStr">
        <is>
          <t>en</t>
        </is>
      </c>
      <c r="O746" s="77" t="inlineStr">
        <is>
          <t>transformer-based self-supervised multimodal representation learning for wearable emotion recognition|yujin wu; mohamed daoudi; ali amad|2023</t>
        </is>
      </c>
      <c r="P746" s="77" t="inlineStr">
        <is>
          <t>No</t>
        </is>
      </c>
      <c r="Q746" s="77" t="inlineStr">
        <is>
          <t>Citations: 106</t>
        </is>
      </c>
    </row>
    <row r="747" ht="461.15" customHeight="1" s="57">
      <c r="A747" s="77" t="inlineStr">
        <is>
          <t>OA-0746</t>
        </is>
      </c>
      <c r="B747" s="77" t="inlineStr">
        <is>
          <t>Database</t>
        </is>
      </c>
      <c r="C747" s="77" t="inlineStr">
        <is>
          <t>OpenAlex</t>
        </is>
      </c>
      <c r="D747" s="94" t="n">
        <v>46287</v>
      </c>
      <c r="E747" s="77" t="inlineStr">
        <is>
          <t>Multiple queries (Q1-Q10)</t>
        </is>
      </c>
      <c r="F747" s="77" t="inlineStr">
        <is>
          <t>A Data-Driven Self-Supervised LSTM-DeepFM Model for Industrial Soft Sensor</t>
        </is>
      </c>
      <c r="G747" s="77" t="inlineStr">
        <is>
          <t>Lei Ren; Tao Wang; Yuanjun Laili; Zhang Li</t>
        </is>
      </c>
      <c r="H747" s="77" t="n">
        <v>2021</v>
      </c>
      <c r="I747" s="77" t="inlineStr">
        <is>
          <t>IEEE Transactions on Industrial Informatics</t>
        </is>
      </c>
      <c r="J747" s="77" t="inlineStr">
        <is>
          <t>10.1109/tii.2021.3131471</t>
        </is>
      </c>
      <c r="K747" s="95" t="inlineStr">
        <is>
          <t>https://doi.org/10.1109/tii.2021.3131471</t>
        </is>
      </c>
      <c r="L747" s="77" t="inlineStr">
        <is>
          <t>Soft sensor, as an important paradigm for industrial intelligence, is widely used in industrial production to achieve efficient monitoring and prediction of production status including product quality. Data-driven soft sensor methods have attracted attention, which still have challenges because of complex industrial data with diverse characteristics, nonlinear relationships, and massive unlabeled samples. In this article, a data-driven self-supervised long short-term memory–deep factorization machine (LSTM-DeepFM) model is proposed for industrial soft sensor, in which a framework mainly including pretraining and finetuning stages is proposed to explore diverse industrial data characteristics. In the pretraining stage, an LSTM-autoencoder is first unsupervised pretrained. Then, based on two self-supervised mask strategies, LSTM-deep can explore the interdependencies between features as well as the dynamic fluctuation in time series. In the finetuning stage, relying on pretrained representation, the temporal, high-dimensional, and low-dimensional features can be extracted from the LSTM, deep, and FM components, respectively. Finally, experiments on the real-world mining dataset demonstrate that the proposed method achieves state of the art comparing with stacked autoencoder-based models, variational autoencoder-based models, semisupervised parallel DeepFM, etc.</t>
        </is>
      </c>
      <c r="M747" s="77" t="inlineStr">
        <is>
          <t>article</t>
        </is>
      </c>
      <c r="N747" s="77" t="inlineStr">
        <is>
          <t>en</t>
        </is>
      </c>
      <c r="O747" s="77" t="inlineStr">
        <is>
          <t>a data-driven self-supervised lstm-deepfm model for industrial soft sensor|lei ren; tao wang; yuanjun laili; zhang li|2021</t>
        </is>
      </c>
      <c r="P747" s="77" t="inlineStr">
        <is>
          <t>No</t>
        </is>
      </c>
      <c r="Q747" s="77" t="inlineStr">
        <is>
          <t>Citations: 130</t>
        </is>
      </c>
    </row>
    <row r="748" ht="461.15" customHeight="1" s="57">
      <c r="A748" s="77" t="inlineStr">
        <is>
          <t>OA-0747</t>
        </is>
      </c>
      <c r="B748" s="77" t="inlineStr">
        <is>
          <t>Database</t>
        </is>
      </c>
      <c r="C748" s="77" t="inlineStr">
        <is>
          <t>OpenAlex</t>
        </is>
      </c>
      <c r="D748" s="94" t="n">
        <v>46287</v>
      </c>
      <c r="E748" s="77" t="inlineStr">
        <is>
          <t>Multiple queries (Q1-Q10)</t>
        </is>
      </c>
      <c r="F748" s="77" t="inlineStr">
        <is>
          <t>SignBERT+: Hand-Model-Aware Self-Supervised Pre-Training for Sign Language Understanding</t>
        </is>
      </c>
      <c r="G748" s="77" t="inlineStr">
        <is>
          <t>Hezhen Hu; Weichao Zhao; Wengang Zhou; Houqiang Li</t>
        </is>
      </c>
      <c r="H748" s="77" t="n">
        <v>2023</v>
      </c>
      <c r="I748" s="77" t="inlineStr">
        <is>
          <t>IEEE Transactions on Pattern Analysis and Machine Intelligence</t>
        </is>
      </c>
      <c r="J748" s="77" t="inlineStr">
        <is>
          <t>10.1109/tpami.2023.3269220</t>
        </is>
      </c>
      <c r="K748" s="95" t="inlineStr">
        <is>
          <t>https://doi.org/10.1109/tpami.2023.3269220</t>
        </is>
      </c>
      <c r="L748" s="77" t="inlineStr">
        <is>
          <t>Hand gesture serves as a crucial role during the expression of sign language. Current deep learning based methods for sign language understanding (SLU) are prone to over-fitting due to insufficient sign data resource and suffer limited interpretability. In this paper, we propose the first self-supervised pre-trainable SignBERT+ framework with model-aware hand prior incorporated. In our framework, the hand pose is regarded as a visual token, which is derived from an off-the-shelf detector. Each visual token is embedded with gesture state and spatial-temporal position encoding. To take full advantage of current sign data resource, we first perform self-supervised learning to model its statistics. To this end, we design multi-level masked modeling strategies (joint, frame and clip) to mimic common failure detection cases. Jointly with these masked modeling strategies, we incorporate model-aware hand prior to better capture hierarchical context over the sequence. After the pre-training, we carefully design simple yet effective prediction heads for downstream tasks. To validate the effectiveness of our framework, we perform extensive experiments on three main SLU tasks, involving isolated and continuous sign language recognition (SLR), and sign language translation (SLT). Experimental results demonstrate the effectiveness of our method, achieving new state-of-the-art performance with a notable gain.</t>
        </is>
      </c>
      <c r="M748" s="77" t="inlineStr">
        <is>
          <t>article</t>
        </is>
      </c>
      <c r="N748" s="77" t="inlineStr">
        <is>
          <t>en</t>
        </is>
      </c>
      <c r="O748" s="77" t="inlineStr">
        <is>
          <t>signbert+: hand-model-aware self-supervised pre-training for sign language understanding|hezhen hu; weichao zhao; wengang zhou; houqiang li|2023</t>
        </is>
      </c>
      <c r="P748" s="77" t="inlineStr">
        <is>
          <t>No</t>
        </is>
      </c>
      <c r="Q748" s="77" t="inlineStr">
        <is>
          <t>Citations: 140</t>
        </is>
      </c>
    </row>
    <row r="749" ht="559.7" customHeight="1" s="57">
      <c r="A749" s="77" t="inlineStr">
        <is>
          <t>OA-0748</t>
        </is>
      </c>
      <c r="B749" s="77" t="inlineStr">
        <is>
          <t>Database</t>
        </is>
      </c>
      <c r="C749" s="77" t="inlineStr">
        <is>
          <t>OpenAlex</t>
        </is>
      </c>
      <c r="D749" s="94" t="n">
        <v>46287</v>
      </c>
      <c r="E749" s="77" t="inlineStr">
        <is>
          <t>Multiple queries (Q1-Q10)</t>
        </is>
      </c>
      <c r="F749" s="77" t="inlineStr">
        <is>
          <t>Mixed supervision for surface-defect detection: From weakly to fully supervised learning</t>
        </is>
      </c>
      <c r="G749" s="77" t="inlineStr">
        <is>
          <t>Jakob Božič; Domen Tabernik; Danijel Skočaj</t>
        </is>
      </c>
      <c r="H749" s="77" t="n">
        <v>2021</v>
      </c>
      <c r="I749" s="77" t="inlineStr">
        <is>
          <t>Computers in Industry</t>
        </is>
      </c>
      <c r="J749" s="77" t="inlineStr">
        <is>
          <t>10.1016/j.compind.2021.103459</t>
        </is>
      </c>
      <c r="K749" s="95" t="inlineStr">
        <is>
          <t>https://doi.org/10.1016/j.compind.2021.103459</t>
        </is>
      </c>
      <c r="L749" s="77" t="inlineStr">
        <is>
          <t>Deep-learning methods have recently started being employed for addressing surface-defect detection problems in industrial quality control. However, with a large amount of data needed for learning, often requiring high-precision labels, many industrial problems cannot be easily solved, or the cost of the solutions would significantly increase due to the annotation requirements. In this work, we relax heavy requirements of fully supervised learning methods and reduce the need for highly detailed annotations. By proposing a deep-learning architecture, we explore the use of annotations of different details ranging from weak (image-level) labels through mixed supervision to full (pixel-level) annotations on the task of surface-defect detection. The proposed end-to-end architecture is composed of two sub-networks yielding defect segmentation and classification results. The proposed method is evaluated on several datasets for industrial quality inspection: KolektorSDD, DAGM and Severstal Steel Defect. We also present a new dataset termed KolektorSDD2 with over 3000 images containing several types of defects, obtained while addressing a real-world industrial problem. We demonstrate state-of-the-art results on all four datasets. The proposed method outperforms all related approaches in fully supervised settings and also outperforms weakly-supervised methods when only image-level labels are available. We also show that mixed supervision with only a handful of fully annotated samples added to weakly labelled training images can result in performance comparable to the fully supervised model's performance but at a significantly lower annotation cost.</t>
        </is>
      </c>
      <c r="M749" s="77" t="inlineStr">
        <is>
          <t>article</t>
        </is>
      </c>
      <c r="N749" s="77" t="inlineStr">
        <is>
          <t>en</t>
        </is>
      </c>
      <c r="O749" s="77" t="inlineStr">
        <is>
          <t>mixed supervision for surface-defect detection: from weakly to fully supervised learning|jakob božič; domen tabernik; danijel skočaj|2021</t>
        </is>
      </c>
      <c r="P749" s="77" t="inlineStr">
        <is>
          <t>No</t>
        </is>
      </c>
      <c r="Q749" s="77" t="inlineStr">
        <is>
          <t>Citations: 361</t>
        </is>
      </c>
    </row>
    <row r="750" ht="395.5" customHeight="1" s="57">
      <c r="A750" s="77" t="inlineStr">
        <is>
          <t>OA-0749</t>
        </is>
      </c>
      <c r="B750" s="77" t="inlineStr">
        <is>
          <t>Database</t>
        </is>
      </c>
      <c r="C750" s="77" t="inlineStr">
        <is>
          <t>OpenAlex</t>
        </is>
      </c>
      <c r="D750" s="94" t="n">
        <v>46287</v>
      </c>
      <c r="E750" s="77" t="inlineStr">
        <is>
          <t>Multiple queries (Q1-Q10)</t>
        </is>
      </c>
      <c r="F750" s="77" t="inlineStr">
        <is>
          <t>Augmentation-Free Self-Supervised Learning on Graphs</t>
        </is>
      </c>
      <c r="G750" s="77" t="inlineStr">
        <is>
          <t>Namkyeong Lee; Junseok Lee; Chanyoung Park</t>
        </is>
      </c>
      <c r="H750" s="77" t="n">
        <v>2022</v>
      </c>
      <c r="I750" s="77" t="inlineStr">
        <is>
          <t>AAAI Publications (The Association for the Advancement of Artificial Intelligence (AAAI))</t>
        </is>
      </c>
      <c r="J750" s="77" t="inlineStr">
        <is>
          <t>10.1609/aaai.v36i7.20700</t>
        </is>
      </c>
      <c r="K750" s="95" t="inlineStr">
        <is>
          <t>https://doi.org/10.1609/aaai.v36i7.20700</t>
        </is>
      </c>
      <c r="L750" s="77" t="inlineStr">
        <is>
          <t>Inspired by the recent success of self-supervised methods applied on images, self-supervised learning on graph structured data has seen rapid growth especially centered on augmentation-based contrastive methods. However, we argue that without carefully designed augmentation techniques, augmentations on graphs may behave arbitrarily in that the underlying semantics of graphs can drastically change. As a consequence, the performance of existing augmentation-based methods is highly dependent on the choice of augmentation scheme, i.e., augmentation hyperparameters and combinations of augmentation. In this paper, we propose a novel augmentation-free self-supervised learning framework for graphs, named AFGRL. Specifically, we generate an alternative view of a graph by discovering nodes that share the local structural information and the global semantics with the graph. Extensive experiments towards various node-level tasks, i.e., node classification, clustering, and similarity search on various real-world datasets demonstrate the superiority of AFGRL. The source code for AFGRL is available at https://github.com/Namkyeong/AFGRL.</t>
        </is>
      </c>
      <c r="M750" s="77" t="inlineStr">
        <is>
          <t>article</t>
        </is>
      </c>
      <c r="N750" s="77" t="inlineStr">
        <is>
          <t>en</t>
        </is>
      </c>
      <c r="O750" s="77" t="inlineStr">
        <is>
          <t>augmentation-free self-supervised learning on graphs|namkyeong lee; junseok lee; chanyoung park|2022</t>
        </is>
      </c>
      <c r="P750" s="77" t="inlineStr">
        <is>
          <t>No</t>
        </is>
      </c>
      <c r="Q750" s="77" t="inlineStr">
        <is>
          <t>Citations: 187</t>
        </is>
      </c>
    </row>
    <row r="751" ht="576.1" customHeight="1" s="57">
      <c r="A751" s="77" t="inlineStr">
        <is>
          <t>OA-0750</t>
        </is>
      </c>
      <c r="B751" s="77" t="inlineStr">
        <is>
          <t>Database</t>
        </is>
      </c>
      <c r="C751" s="77" t="inlineStr">
        <is>
          <t>OpenAlex</t>
        </is>
      </c>
      <c r="D751" s="94" t="n">
        <v>46287</v>
      </c>
      <c r="E751" s="77" t="inlineStr">
        <is>
          <t>Multiple queries (Q1-Q10)</t>
        </is>
      </c>
      <c r="F751" s="77" t="inlineStr">
        <is>
          <t>Self-Supervised Pretraining of Transformers for Satellite Image Time Series Classification</t>
        </is>
      </c>
      <c r="G751" s="77" t="inlineStr">
        <is>
          <t>Yuan Yuan; Lei Lin</t>
        </is>
      </c>
      <c r="H751" s="77" t="n">
        <v>2020</v>
      </c>
      <c r="I751" s="77" t="inlineStr">
        <is>
          <t>IEEE Journal of Selected Topics in Applied Earth Observations and Remote Sensing</t>
        </is>
      </c>
      <c r="J751" s="77" t="inlineStr">
        <is>
          <t>10.1109/jstars.2020.3036602</t>
        </is>
      </c>
      <c r="K751" s="95" t="inlineStr">
        <is>
          <t>https://doi.org/10.1109/jstars.2020.3036602</t>
        </is>
      </c>
      <c r="L751" s="77" t="inlineStr">
        <is>
          <t>Satellite image time series (SITS) classification is a major research topic in remote sensing and is relevant for a wide range of applications. Deep learning approaches have been commonly employed for the SITS classification and have provided state-of-the-art performance. However, deep learning methods suffer from overfitting when labeled data are scarce. To address this problem, we propose a novel self-supervised pretraining scheme to initialize a transformer-based network by utilizing large-scale unlabeled data. In detail, the model is asked to predict randomly contaminated observations given an entire time series of a pixel. The main idea of our proposal is to leverage the inherent temporal structure of satellite time series to learn general-purpose spectral-temporal representations related to land cover semantics. Once pretraining is completed, the pretrained network can be further adapted to various SITS classification tasks by fine-tuning all the model parameters on small-scale task-related labeled data. In this way, the general knowledge and representations about SITS can be transferred to a label-scarce task, thereby improving the generalization performance of the model as well as reducing the risk of overfitting. Comprehensive experiments have been carried out on three benchmark datasets over large study areas. Experimental results demonstrate the effectiveness of the proposed pretraining scheme, leading to substantial improvements in classification accuracy using transformer, 1-D convolutional neural network, and bidirectional long short-term memory network. The code and the pretrained model will be available at https://github.com/linlei1214/SITS-BERT upon publication.</t>
        </is>
      </c>
      <c r="M751" s="77" t="inlineStr">
        <is>
          <t>article</t>
        </is>
      </c>
      <c r="N751" s="77" t="inlineStr">
        <is>
          <t>en</t>
        </is>
      </c>
      <c r="O751" s="77" t="inlineStr">
        <is>
          <t>self-supervised pretraining of transformers for satellite image time series classification|yuan yuan; lei lin|2020</t>
        </is>
      </c>
      <c r="P751" s="77" t="inlineStr">
        <is>
          <t>No</t>
        </is>
      </c>
      <c r="Q751" s="77" t="inlineStr">
        <is>
          <t>Citations: 198</t>
        </is>
      </c>
    </row>
    <row r="752" ht="592.5" customHeight="1" s="57">
      <c r="A752" s="77" t="inlineStr">
        <is>
          <t>OA-0751</t>
        </is>
      </c>
      <c r="B752" s="77" t="inlineStr">
        <is>
          <t>Database</t>
        </is>
      </c>
      <c r="C752" s="77" t="inlineStr">
        <is>
          <t>OpenAlex</t>
        </is>
      </c>
      <c r="D752" s="94" t="n">
        <v>46287</v>
      </c>
      <c r="E752" s="77" t="inlineStr">
        <is>
          <t>Multiple queries (Q1-Q10)</t>
        </is>
      </c>
      <c r="F752" s="77" t="inlineStr">
        <is>
          <t>Label-Efficient Self-Supervised Federated Learning for Tackling Data Heterogeneity in Medical Imaging</t>
        </is>
      </c>
      <c r="G752" s="77" t="inlineStr">
        <is>
          <t>Rui Yan; Liangqiong Qu; Qingyue Wei; Shih-Cheng Huang; Liyue Shen; Daniel L. Rubin; Lei Xing; Yuyin Zhou</t>
        </is>
      </c>
      <c r="H752" s="77" t="n">
        <v>2023</v>
      </c>
      <c r="I752" s="77" t="inlineStr">
        <is>
          <t>IEEE Transactions on Medical Imaging</t>
        </is>
      </c>
      <c r="J752" s="77" t="inlineStr">
        <is>
          <t>10.1109/tmi.2022.3233574</t>
        </is>
      </c>
      <c r="K752" s="95" t="inlineStr">
        <is>
          <t>https://doi.org/10.1109/tmi.2022.3233574</t>
        </is>
      </c>
      <c r="L752" s="77" t="inlineStr">
        <is>
          <t>The collection and curation of large-scale medical datasets from multiple institutions is essential for training accurate deep learning models, but privacy concerns often hinder data sharing. Federated learning (FL) is a promising solution that enables privacy-preserving collaborative learning among different institutions, but it generally suffers from performance deterioration due to heterogeneous data distributions and a lack of quality labeled data. In this paper, we present a robust and label-efficient self-supervised FL framework for medical image analysis. Our method introduces a novel Transformer-based self-supervised pre-training paradigm that pre-trains models directly on decentralized target task datasets using masked image modeling, to facilitate more robust representation learning on heterogeneous data and effective knowledge transfer to downstream models. Extensive empirical results on simulated and real-world medical imaging non-IID federated datasets show that masked image modeling with Transformers significantly improves the robustness of models against various degrees of data heterogeneity. Notably, under severe data heterogeneity, our method, without relying on any additional pre-training data, achieves an improvement of 5.06%, 1.53% and 4.58% in test accuracy on retinal, dermatology and chest X-ray classification compared to the supervised baseline with ImageNet pre-training. In addition, we show that our federated self-supervised pre-training methods yield models that generalize better to out-of-distribution data and perform more effectively when fine-tuning with limited labeled data, compared to existing FL algorithms. The code is available at https://github.com/rui-yan/SSL-FL.</t>
        </is>
      </c>
      <c r="M752" s="77" t="inlineStr">
        <is>
          <t>article</t>
        </is>
      </c>
      <c r="N752" s="77" t="inlineStr">
        <is>
          <t>en</t>
        </is>
      </c>
      <c r="O752" s="77" t="inlineStr">
        <is>
          <t>label-efficient self-supervised federated learning for tackling data heterogeneity in medical imaging|rui yan; liangqiong qu; qingyue wei; shih-cheng huang; liyue shen; daniel l. rubin; lei xing; yuyin zhou|2023</t>
        </is>
      </c>
      <c r="P752" s="77" t="inlineStr">
        <is>
          <t>No</t>
        </is>
      </c>
      <c r="Q752" s="77" t="inlineStr">
        <is>
          <t>Citations: 182</t>
        </is>
      </c>
    </row>
    <row r="753" ht="297" customHeight="1" s="57">
      <c r="A753" s="77" t="inlineStr">
        <is>
          <t>OA-0752</t>
        </is>
      </c>
      <c r="B753" s="77" t="inlineStr">
        <is>
          <t>Database</t>
        </is>
      </c>
      <c r="C753" s="77" t="inlineStr">
        <is>
          <t>OpenAlex</t>
        </is>
      </c>
      <c r="D753" s="94" t="n">
        <v>46287</v>
      </c>
      <c r="E753" s="77" t="inlineStr">
        <is>
          <t>Multiple queries (Q1-Q10)</t>
        </is>
      </c>
      <c r="F753" s="77" t="inlineStr">
        <is>
          <t>Automated Visual Defect Detection for Flat Steel Surface: A Survey</t>
        </is>
      </c>
      <c r="G753" s="77" t="inlineStr">
        <is>
          <t>Qiwu Luo; Xiaoxin Fang; Li Liu; Chunhua Yang; Yichuang Sun</t>
        </is>
      </c>
      <c r="H753" s="77" t="n">
        <v>2020</v>
      </c>
      <c r="I753" s="77" t="inlineStr">
        <is>
          <t>IEEE Transactions on Instrumentation and Measurement</t>
        </is>
      </c>
      <c r="J753" s="77" t="inlineStr">
        <is>
          <t>10.1109/tim.2019.2963555</t>
        </is>
      </c>
      <c r="K753" s="95" t="inlineStr">
        <is>
          <t>https://doi.org/10.1109/tim.2019.2963555</t>
        </is>
      </c>
      <c r="L753" s="77" t="inlineStr">
        <is>
          <t>Automated computer-vision-based defect detection has received much attention with the increasing surface quality assurance demands for the industrial manufacturing of flat steels. This article attempts to present a comprehensive survey on surface defect detection technologies by reviewing about 120 publications over the last two decades for three typical flat steel products of con-casting slabs and hotand cold-rolled steel strips. According to the nature of algorithms as well as image features, the existing methodologies are categorized into four groups: statistical, spectral, model-based, and machine learning. These works are summarized in this review to enable easy referral to suitable methods for diverse application scenarios in steel mills. Realization recommendations and future research trends are also addressed at an abstract level.</t>
        </is>
      </c>
      <c r="M753" s="77" t="inlineStr">
        <is>
          <t>article</t>
        </is>
      </c>
      <c r="N753" s="77" t="inlineStr">
        <is>
          <t>en</t>
        </is>
      </c>
      <c r="O753" s="77" t="inlineStr">
        <is>
          <t>automated visual defect detection for flat steel surface: a survey|qiwu luo; xiaoxin fang; li liu; chunhua yang; yichuang sun|2020</t>
        </is>
      </c>
      <c r="P753" s="77" t="inlineStr">
        <is>
          <t>No</t>
        </is>
      </c>
      <c r="Q753" s="77" t="inlineStr">
        <is>
          <t>Citations: 544</t>
        </is>
      </c>
    </row>
    <row r="754" ht="362.65" customHeight="1" s="57">
      <c r="A754" s="77" t="inlineStr">
        <is>
          <t>OA-0753</t>
        </is>
      </c>
      <c r="B754" s="77" t="inlineStr">
        <is>
          <t>Database</t>
        </is>
      </c>
      <c r="C754" s="77" t="inlineStr">
        <is>
          <t>OpenAlex</t>
        </is>
      </c>
      <c r="D754" s="94" t="n">
        <v>46287</v>
      </c>
      <c r="E754" s="77" t="inlineStr">
        <is>
          <t>Multiple queries (Q1-Q10)</t>
        </is>
      </c>
      <c r="F754" s="77" t="inlineStr">
        <is>
          <t>Multimodal Emotion Recognition With Transformer-Based Self Supervised Feature Fusion</t>
        </is>
      </c>
      <c r="G754" s="77" t="inlineStr">
        <is>
          <t>Shamane Siriwardhana; Tharindu Kaluarachchi; Mark Billinghurst; Suranga Nanayakkara</t>
        </is>
      </c>
      <c r="H754" s="77" t="n">
        <v>2020</v>
      </c>
      <c r="I754" s="77" t="inlineStr">
        <is>
          <t>IEEE Access</t>
        </is>
      </c>
      <c r="J754" s="77" t="inlineStr">
        <is>
          <t>10.1109/access.2020.3026823</t>
        </is>
      </c>
      <c r="K754" s="95" t="inlineStr">
        <is>
          <t>https://doi.org/10.1109/access.2020.3026823</t>
        </is>
      </c>
      <c r="L754" s="77" t="inlineStr">
        <is>
          <t>Emotion Recognition is a challenging research area given its complex nature, and humans express emotional cues across various modalities such as language, facial expressions, and speech. Representation and fusion of features are the most crucial tasks in multimodal emotion recognition research. Self Supervised Learning (SSL) has become a prominent and influential research direction in representation learning, where researchers have access to pre-trained SSL models that represent different data modalities. For the first time in the literature, we represent three input modalities of text, audio (speech), and vision with features extracted from independently pre-trained SSL models in this paper. Given the high dimensional nature of SSL features, we introduce a novel Transformers and Attention-based fusion mechanism that can combine multimodal SSL features and achieve state-of-the-art results for the task of multimodal emotion recognition. We benchmark and evaluate our work to show that our model is robust and outperforms the state-of-the-art models on four datasets.</t>
        </is>
      </c>
      <c r="M754" s="77" t="inlineStr">
        <is>
          <t>article</t>
        </is>
      </c>
      <c r="N754" s="77" t="inlineStr">
        <is>
          <t>en</t>
        </is>
      </c>
      <c r="O754" s="77" t="inlineStr">
        <is>
          <t>multimodal emotion recognition with transformer-based self supervised feature fusion|shamane siriwardhana; tharindu kaluarachchi; mark billinghurst; suranga nanayakkara|2020</t>
        </is>
      </c>
      <c r="P754" s="77" t="inlineStr">
        <is>
          <t>No</t>
        </is>
      </c>
      <c r="Q754" s="77" t="inlineStr">
        <is>
          <t>Citations: 162</t>
        </is>
      </c>
    </row>
    <row r="755" ht="444.75" customHeight="1" s="57">
      <c r="A755" s="77" t="inlineStr">
        <is>
          <t>OA-0754</t>
        </is>
      </c>
      <c r="B755" s="77" t="inlineStr">
        <is>
          <t>Database</t>
        </is>
      </c>
      <c r="C755" s="77" t="inlineStr">
        <is>
          <t>OpenAlex</t>
        </is>
      </c>
      <c r="D755" s="94" t="n">
        <v>46287</v>
      </c>
      <c r="E755" s="77" t="inlineStr">
        <is>
          <t>Multiple queries (Q1-Q10)</t>
        </is>
      </c>
      <c r="F755" s="77" t="inlineStr">
        <is>
          <t>Exploiting Unlabeled Data in CNNs by Self-Supervised Learning to Rank</t>
        </is>
      </c>
      <c r="G755" s="77" t="inlineStr">
        <is>
          <t>Xialei Liu; Joost van de Weijer; Andrew D. Bagdanov</t>
        </is>
      </c>
      <c r="H755" s="77" t="n">
        <v>2019</v>
      </c>
      <c r="I755" s="77" t="inlineStr">
        <is>
          <t>IEEE Transactions on Pattern Analysis and Machine Intelligence</t>
        </is>
      </c>
      <c r="J755" s="77" t="inlineStr">
        <is>
          <t>10.1109/tpami.2019.2899857</t>
        </is>
      </c>
      <c r="K755" s="95" t="inlineStr">
        <is>
          <t>https://doi.org/10.1109/tpami.2019.2899857</t>
        </is>
      </c>
      <c r="L755" s="77" t="inlineStr">
        <is>
          <t>For many applications the collection of labeled data is expensive laborious. Exploitation of unlabeled data during training is thus a long pursued objective of machine learning. Self-supervised learning addresses this by positing an auxiliary task (different, but related to the supervised task) for which data is abundantly available. In this paper, we show how ranking can be used as a proxy task for some regression problems. As another contribution, we propose an efficient backpropagation technique for Siamese networks which prevents the redundant computation introduced by the multi-branch network architecture. We apply our framework to two regression problems: Image Quality Assessment (IQA) and Crowd Counting. For both we show how to automatically generate ranked image sets from unlabeled data. Our results show that networks trained to regress to the ground truth targets for labeled data and to simultaneously learn to rank unlabeled data obtain significantly better, state-of-the-art results for both IQA and crowd counting. In addition, we show that measuring network uncertainty on the self-supervised proxy task is a good measure of informativeness of unlabeled data. This can be used to drive an algorithm for active learning and we show that this reduces labeling effort by up to 50 percent.</t>
        </is>
      </c>
      <c r="M755" s="77" t="inlineStr">
        <is>
          <t>article</t>
        </is>
      </c>
      <c r="N755" s="77" t="inlineStr">
        <is>
          <t>en</t>
        </is>
      </c>
      <c r="O755" s="77" t="inlineStr">
        <is>
          <t>exploiting unlabeled data in cnns by self-supervised learning to rank|xialei liu; joost van de weijer; andrew d. bagdanov|2019</t>
        </is>
      </c>
      <c r="P755" s="77" t="inlineStr">
        <is>
          <t>No</t>
        </is>
      </c>
      <c r="Q755" s="77" t="inlineStr">
        <is>
          <t>Citations: 203</t>
        </is>
      </c>
    </row>
    <row r="756" ht="247.75" customHeight="1" s="57">
      <c r="A756" s="77" t="inlineStr">
        <is>
          <t>OA-0755</t>
        </is>
      </c>
      <c r="B756" s="77" t="inlineStr">
        <is>
          <t>Database</t>
        </is>
      </c>
      <c r="C756" s="77" t="inlineStr">
        <is>
          <t>OpenAlex</t>
        </is>
      </c>
      <c r="D756" s="94" t="n">
        <v>46287</v>
      </c>
      <c r="E756" s="77" t="inlineStr">
        <is>
          <t>Multiple queries (Q1-Q10)</t>
        </is>
      </c>
      <c r="F756" s="77" t="inlineStr">
        <is>
          <t>Visual-Based Defect Detection and Classification Approaches for Industrial Applications—A SURVEY</t>
        </is>
      </c>
      <c r="G756" s="77" t="inlineStr">
        <is>
          <t>Tamás Czimmermann; Gastone Ciuti; Mario Milazzo; Marcello Chiurazzi; Stefano Roccella; Calogero Maria Oddo; Paolo Dario</t>
        </is>
      </c>
      <c r="H756" s="77" t="n">
        <v>2020</v>
      </c>
      <c r="I756" s="77" t="inlineStr">
        <is>
          <t>Sensors</t>
        </is>
      </c>
      <c r="J756" s="77" t="inlineStr">
        <is>
          <t>10.3390/s20051459</t>
        </is>
      </c>
      <c r="K756" s="95" t="inlineStr">
        <is>
          <t>https://doi.org/10.3390/s20051459</t>
        </is>
      </c>
      <c r="L756" s="77" t="inlineStr">
        <is>
          <t>This paper reviews automated visual-based defect detection approaches applicable to various materials, such as metals, ceramics and textiles. In the first part of the paper, we present a general taxonomy of the different defects that fall in two classes: visible (e.g., scratches, shape error, etc.) and palpable (e.g., crack, bump, etc.) defects. Then, we describe artificial visual processing techniques that are aimed at understanding of the captured scenery in a mathematical/logical way. We continue with a survey of textural defect detection based on statistical, structural and other approaches. Finally, we report the state of the art for approaching the detection and classification of defects through supervised and non-supervised classifiers and deep learning.</t>
        </is>
      </c>
      <c r="M756" s="77" t="inlineStr">
        <is>
          <t>article</t>
        </is>
      </c>
      <c r="N756" s="77" t="inlineStr">
        <is>
          <t>en</t>
        </is>
      </c>
      <c r="O756" s="77" t="inlineStr">
        <is>
          <t>visual-based defect detection and classification approaches for industrial applications—a survey|tamás czimmermann; gastone ciuti; mario milazzo; marcello chiurazzi; stefano roccella; calogero maria oddo; paolo dario|2020</t>
        </is>
      </c>
      <c r="P756" s="77" t="inlineStr">
        <is>
          <t>No</t>
        </is>
      </c>
      <c r="Q756" s="77" t="inlineStr">
        <is>
          <t>Citations: 430</t>
        </is>
      </c>
    </row>
    <row r="757" ht="444.75" customHeight="1" s="57">
      <c r="A757" s="77" t="inlineStr">
        <is>
          <t>OA-0756</t>
        </is>
      </c>
      <c r="B757" s="77" t="inlineStr">
        <is>
          <t>Database</t>
        </is>
      </c>
      <c r="C757" s="77" t="inlineStr">
        <is>
          <t>OpenAlex</t>
        </is>
      </c>
      <c r="D757" s="94" t="n">
        <v>46287</v>
      </c>
      <c r="E757" s="77" t="inlineStr">
        <is>
          <t>Multiple queries (Q1-Q10)</t>
        </is>
      </c>
      <c r="F757" s="77" t="inlineStr">
        <is>
          <t>A clinical benchmark of public self-supervised pathology foundation models</t>
        </is>
      </c>
      <c r="G757" s="77" t="inlineStr">
        <is>
          <t>Gabriele Campanella; Shengjia Chen; Manbir Singh; Ruchika Verma; Silke Muehlstedt; Jennifer Zeng; Aryeh Stock; Matt Croken; Brandon Veremis; Abdülkadir Elmas; Ivan Shujski; Noora Neittaanmäki; Kuan‐lin Huang; Ricky Kwan; Jane Houldsworth; Adam J. Schoenfeld; Chad Vanderbilt</t>
        </is>
      </c>
      <c r="H757" s="77" t="n">
        <v>2025</v>
      </c>
      <c r="I757" s="77" t="inlineStr">
        <is>
          <t>Nature Communications</t>
        </is>
      </c>
      <c r="J757" s="77" t="inlineStr">
        <is>
          <t>10.1038/s41467-025-58796-1</t>
        </is>
      </c>
      <c r="K757" s="95" t="inlineStr">
        <is>
          <t>https://doi.org/10.1038/s41467-025-58796-1</t>
        </is>
      </c>
      <c r="L757" s="77" t="inlineStr">
        <is>
          <t>The use of self-supervised learning to train pathology foundation models has increased substantially in the past few years. Notably, several models trained on large quantities of clinical data have been made publicly available in recent months. This will significantly enhance scientific research in computational pathology and help bridge the gap between research and clinical deployment. With the increase in availability of public foundation models of different sizes, trained using different algorithms on different datasets, it becomes important to establish a benchmark to compare the performance of such models on a variety of clinically relevant tasks spanning multiple organs and diseases. In this work, we present a collection of pathology datasets comprising clinical slides associated with clinically relevant endpoints including cancer diagnoses and a variety of biomarkers generated during standard hospital operation from three medical centers. We leverage these datasets to systematically assess the performance of public pathology foundation models and provide insights into best practices for training foundation models and selecting appropriate pretrained models. To enable the community to evaluate their models on our clinical datasets, we make available an automated benchmarking pipeline for external use.</t>
        </is>
      </c>
      <c r="M757" s="77" t="inlineStr">
        <is>
          <t>article</t>
        </is>
      </c>
      <c r="N757" s="77" t="inlineStr">
        <is>
          <t>en</t>
        </is>
      </c>
      <c r="O757" s="77" t="inlineStr">
        <is>
          <t>a clinical benchmark of public self-supervised pathology foundation models|gabriele campanella; shengjia chen; manbir singh; ruchika verma; silke muehlstedt; jennifer zeng; aryeh stock; matt croken; brandon veremis; abdülkadir elmas; ivan shujski; noora neittaanmäki; kuan‐lin huang; ricky kwan; jane houldsworth; adam j. schoenfeld; chad vanderbilt|2025</t>
        </is>
      </c>
      <c r="P757" s="77" t="inlineStr">
        <is>
          <t>No</t>
        </is>
      </c>
      <c r="Q757" s="77" t="inlineStr">
        <is>
          <t>Citations: 110</t>
        </is>
      </c>
    </row>
    <row r="758" ht="444.75" customHeight="1" s="57">
      <c r="A758" s="77" t="inlineStr">
        <is>
          <t>OA-0757</t>
        </is>
      </c>
      <c r="B758" s="77" t="inlineStr">
        <is>
          <t>Database</t>
        </is>
      </c>
      <c r="C758" s="77" t="inlineStr">
        <is>
          <t>OpenAlex</t>
        </is>
      </c>
      <c r="D758" s="94" t="n">
        <v>46287</v>
      </c>
      <c r="E758" s="77" t="inlineStr">
        <is>
          <t>Multiple queries (Q1-Q10)</t>
        </is>
      </c>
      <c r="F758" s="77" t="inlineStr">
        <is>
          <t>Deep Contrastive Representation Learning With Self-Distillation</t>
        </is>
      </c>
      <c r="G758" s="77" t="inlineStr">
        <is>
          <t>Zhiwen Xiao; Huanlai Xing; Bowen Zhao; Rong Qu; Shouxi Luo; Penglin Dai; Ke Li; Zonghai Zhu</t>
        </is>
      </c>
      <c r="H758" s="77" t="n">
        <v>2023</v>
      </c>
      <c r="I758" s="77" t="inlineStr">
        <is>
          <t>IEEE Transactions on Emerging Topics in Computational Intelligence</t>
        </is>
      </c>
      <c r="J758" s="77" t="inlineStr">
        <is>
          <t>10.1109/tetci.2023.3304948</t>
        </is>
      </c>
      <c r="K758" s="95" t="inlineStr">
        <is>
          <t>https://doi.org/10.1109/tetci.2023.3304948</t>
        </is>
      </c>
      <c r="L758" s="77" t="inlineStr">
        <is>
          <t>Recently, contrastive learning (CL) is a promising way of learning discriminative representations from time series data. In the representation hierarchy, semantic information extracted from lower levels is the basis of that captured from higher levels. Low-level semantic information is essential and should be considered in the CL process. However, the existing CL algorithms mainly focus on the similarity of high-level semantic information. Considering the similarity of low-level semantic information may improve the performance of CL. To this end, we present a deep contrastive representation learning with self-distillation (DCRLS) for the time series domain. DCRLS gracefully combine data augmentation, deep contrastive learning, and self distillation. Our data augmentation provides different views from the same sample as the input of DCRLS. Unlike most CL algorithms that concentrate on high-level semantic information only, our deep contrastive learning also considers the contrast similarity of low-level semantic information between peer residual blocks. Our self distillation promotes knowledge flow from high-level to low-level blocks to help regularize DCRLS in the knowledge transfer process. The experimental results demonstrate that the DCRLS-based structures achieve excellent performance on classification and clustering on 36 UCR2018 datasets.</t>
        </is>
      </c>
      <c r="M758" s="77" t="inlineStr">
        <is>
          <t>article</t>
        </is>
      </c>
      <c r="N758" s="77" t="inlineStr">
        <is>
          <t>en</t>
        </is>
      </c>
      <c r="O758" s="77" t="inlineStr">
        <is>
          <t>deep contrastive representation learning with self-distillation|zhiwen xiao; huanlai xing; bowen zhao; rong qu; shouxi luo; penglin dai; ke li; zonghai zhu|2023</t>
        </is>
      </c>
      <c r="P758" s="77" t="inlineStr">
        <is>
          <t>No</t>
        </is>
      </c>
      <c r="Q758" s="77" t="inlineStr">
        <is>
          <t>Citations: 154</t>
        </is>
      </c>
    </row>
    <row r="759" ht="99.95" customHeight="1" s="57">
      <c r="A759" s="77" t="inlineStr">
        <is>
          <t>OA-0758</t>
        </is>
      </c>
      <c r="B759" s="77" t="inlineStr">
        <is>
          <t>Database</t>
        </is>
      </c>
      <c r="C759" s="77" t="inlineStr">
        <is>
          <t>OpenAlex</t>
        </is>
      </c>
      <c r="D759" s="94" t="n">
        <v>46287</v>
      </c>
      <c r="E759" s="77" t="inlineStr">
        <is>
          <t>Multiple queries (Q1-Q10)</t>
        </is>
      </c>
      <c r="F759" s="77" t="inlineStr">
        <is>
          <t>Deep learning models for digital image processing: a review</t>
        </is>
      </c>
      <c r="G759" s="77" t="inlineStr">
        <is>
          <t>R Archana; P. S. Eliahim Jeevaraj</t>
        </is>
      </c>
      <c r="H759" s="77" t="n">
        <v>2024</v>
      </c>
      <c r="I759" s="77" t="inlineStr">
        <is>
          <t>Artificial Intelligence Review</t>
        </is>
      </c>
      <c r="J759" s="77" t="inlineStr">
        <is>
          <t>10.1007/s10462-023-10631-z</t>
        </is>
      </c>
      <c r="K759" s="95" t="inlineStr">
        <is>
          <t>https://doi.org/10.1007/s10462-023-10631-z</t>
        </is>
      </c>
      <c r="L759" s="77" t="n"/>
      <c r="M759" s="77" t="inlineStr">
        <is>
          <t>article</t>
        </is>
      </c>
      <c r="N759" s="77" t="inlineStr">
        <is>
          <t>en</t>
        </is>
      </c>
      <c r="O759" s="77" t="inlineStr">
        <is>
          <t>deep learning models for digital image processing: a review|r archana; p. s. eliahim jeevaraj|2024</t>
        </is>
      </c>
      <c r="P759" s="77" t="inlineStr">
        <is>
          <t>No</t>
        </is>
      </c>
      <c r="Q759" s="77" t="inlineStr">
        <is>
          <t>Citations: 604</t>
        </is>
      </c>
    </row>
    <row r="760" ht="329.85" customHeight="1" s="57">
      <c r="A760" s="77" t="inlineStr">
        <is>
          <t>OA-0759</t>
        </is>
      </c>
      <c r="B760" s="77" t="inlineStr">
        <is>
          <t>Database</t>
        </is>
      </c>
      <c r="C760" s="77" t="inlineStr">
        <is>
          <t>OpenAlex</t>
        </is>
      </c>
      <c r="D760" s="94" t="n">
        <v>46287</v>
      </c>
      <c r="E760" s="77" t="inlineStr">
        <is>
          <t>Multiple queries (Q1-Q10)</t>
        </is>
      </c>
      <c r="F760" s="77" t="inlineStr">
        <is>
          <t>Audio self-supervised learning: A survey</t>
        </is>
      </c>
      <c r="G760" s="77" t="inlineStr">
        <is>
          <t>Shuo Liu; Adria Mallol-Ragolta; Emilia Parada‐Cabaleiro; Kun Qian; Xin Jing; Alexander Kathan; Bin Hu; Björn W. Schuller</t>
        </is>
      </c>
      <c r="H760" s="77" t="n">
        <v>2022</v>
      </c>
      <c r="I760" s="77" t="inlineStr">
        <is>
          <t>Patterns</t>
        </is>
      </c>
      <c r="J760" s="77" t="inlineStr">
        <is>
          <t>10.1016/j.patter.2022.100616</t>
        </is>
      </c>
      <c r="K760" s="95" t="inlineStr">
        <is>
          <t>https://doi.org/10.1016/j.patter.2022.100616</t>
        </is>
      </c>
      <c r="L760" s="77" t="inlineStr">
        <is>
          <t>Similar to humans' cognitive ability to generalize knowledge and skills, self-supervised learning (SSL) targets discovering general representations from large-scale data. This, through the use of pre-trained SSL models for downstream tasks, alleviates the need for human annotation, which is an expensive and time-consuming task. Its success in the fields of computer vision and natural language processing have prompted its recent adoption into the field of audio and speech processing. Comprehensive reviews summarizing the knowledge in audio SSL are currently missing. To fill this gap, we provide an overview of the SSL methods used for audio and speech processing applications. Herein, we also summarize the empirical works that exploit audio modality in multi-modal SSL frameworks and the existing suitable benchmarks to evaluate the power of SSL in the computer audition domain. Finally, we discuss some open problems and point out the future directions in the development of audio SSL.</t>
        </is>
      </c>
      <c r="M760" s="77" t="inlineStr">
        <is>
          <t>article</t>
        </is>
      </c>
      <c r="N760" s="77" t="inlineStr">
        <is>
          <t>en</t>
        </is>
      </c>
      <c r="O760" s="77" t="inlineStr">
        <is>
          <t>audio self-supervised learning: a survey|shuo liu; adria mallol-ragolta; emilia parada‐cabaleiro; kun qian; xin jing; alexander kathan; bin hu; björn w. schuller|2022</t>
        </is>
      </c>
      <c r="P760" s="77" t="inlineStr">
        <is>
          <t>No</t>
        </is>
      </c>
      <c r="Q760" s="77" t="inlineStr">
        <is>
          <t>Citations: 110</t>
        </is>
      </c>
    </row>
    <row r="761" ht="526.85" customHeight="1" s="57">
      <c r="A761" s="77" t="inlineStr">
        <is>
          <t>OA-0760</t>
        </is>
      </c>
      <c r="B761" s="77" t="inlineStr">
        <is>
          <t>Database</t>
        </is>
      </c>
      <c r="C761" s="77" t="inlineStr">
        <is>
          <t>OpenAlex</t>
        </is>
      </c>
      <c r="D761" s="94" t="n">
        <v>46287</v>
      </c>
      <c r="E761" s="77" t="inlineStr">
        <is>
          <t>Multiple queries (Q1-Q10)</t>
        </is>
      </c>
      <c r="F761" s="77" t="inlineStr">
        <is>
          <t>Learning an animatable detailed 3D face model from in-the-wild images</t>
        </is>
      </c>
      <c r="G761" s="77" t="inlineStr">
        <is>
          <t>Yao Feng; Haiwen Feng; Michael J. Black; Timo Bolkart</t>
        </is>
      </c>
      <c r="H761" s="77" t="n">
        <v>2021</v>
      </c>
      <c r="I761" s="77" t="inlineStr">
        <is>
          <t>ACM Transactions on Graphics</t>
        </is>
      </c>
      <c r="J761" s="77" t="inlineStr">
        <is>
          <t>10.1145/3450626.3459936</t>
        </is>
      </c>
      <c r="K761" s="95" t="inlineStr">
        <is>
          <t>https://doi.org/10.1145/3450626.3459936</t>
        </is>
      </c>
      <c r="L761" s="77" t="inlineStr">
        <is>
          <t>While current monocular 3D face reconstruction methods can recover fine geometric details, they suffer several limitations. Some methods produce faces that cannot be realistically animated because they do not model how wrinkles vary with expression. Other methods are trained on high-quality face scans and do not generalize well to in-the-wild images. We present the first approach that regresses 3D face shape and animatable details that are specific to an individual but change with expression. Our model, DECA (Detailed Expression Capture and Animation), is trained to robustly produce a UV displacement map from a low-dimensional latent representation that consists of person-specific detail parameters and generic expression parameters, while a regressor is trained to predict detail, shape, albedo, expression, pose and illumination parameters from a single image. To enable this, we introduce a novel detail-consistency loss that disentangles person-specific details from expression-dependent wrinkles. This disentanglement allows us to synthesize realistic person-specific wrinkles by controlling expression parameters while keeping person-specific details unchanged. DECA is learned from in-the-wild images with no paired 3D supervision and achieves state-of-the-art shape reconstruction accuracy on two benchmarks. Qualitative results on in-the-wild data demonstrate DECA's robustness and its ability to disentangle identityand expression-dependent details enabling animation of reconstructed faces. The model and code are publicly available at https://deca.is.tue.mpg.de.</t>
        </is>
      </c>
      <c r="M761" s="77" t="inlineStr">
        <is>
          <t>article</t>
        </is>
      </c>
      <c r="N761" s="77" t="inlineStr">
        <is>
          <t>en</t>
        </is>
      </c>
      <c r="O761" s="77" t="inlineStr">
        <is>
          <t>learning an animatable detailed 3d face model from in-the-wild images|yao feng; haiwen feng; michael j. black; timo bolkart|2021</t>
        </is>
      </c>
      <c r="P761" s="77" t="inlineStr">
        <is>
          <t>No</t>
        </is>
      </c>
      <c r="Q761" s="77" t="inlineStr">
        <is>
          <t>Citations: 656</t>
        </is>
      </c>
    </row>
    <row r="762" ht="625.35" customHeight="1" s="57">
      <c r="A762" s="77" t="inlineStr">
        <is>
          <t>OA-0761</t>
        </is>
      </c>
      <c r="B762" s="77" t="inlineStr">
        <is>
          <t>Database</t>
        </is>
      </c>
      <c r="C762" s="77" t="inlineStr">
        <is>
          <t>OpenAlex</t>
        </is>
      </c>
      <c r="D762" s="94" t="n">
        <v>46287</v>
      </c>
      <c r="E762" s="77" t="inlineStr">
        <is>
          <t>Multiple queries (Q1-Q10)</t>
        </is>
      </c>
      <c r="F762" s="77" t="inlineStr">
        <is>
          <t>All you need to know about model predictive control for buildings</t>
        </is>
      </c>
      <c r="G762" s="77" t="inlineStr">
        <is>
          <t>Ján Drgoňa; Javier Arroyo; Iago Cupeiro Figueroa; David Blum; Krzysztof Arendt; Donghun Kim; Enric Perarnau Ollé; Juraj Oravec; Michael Wetter; Draguna Vrabie; Lieve Helsen</t>
        </is>
      </c>
      <c r="H762" s="77" t="n">
        <v>2020</v>
      </c>
      <c r="I762" s="77" t="inlineStr">
        <is>
          <t>Annual Reviews in Control</t>
        </is>
      </c>
      <c r="J762" s="77" t="inlineStr">
        <is>
          <t>10.1016/j.arcontrol.2020.09.001</t>
        </is>
      </c>
      <c r="K762" s="95" t="inlineStr">
        <is>
          <t>https://doi.org/10.1016/j.arcontrol.2020.09.001</t>
        </is>
      </c>
      <c r="L762" s="77" t="inlineStr">
        <is>
          <t>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is>
      </c>
      <c r="M762" s="77" t="inlineStr">
        <is>
          <t>article</t>
        </is>
      </c>
      <c r="N762" s="77" t="inlineStr">
        <is>
          <t>en</t>
        </is>
      </c>
      <c r="O762" s="77" t="inlineStr">
        <is>
          <t>all you need to know about model predictive control for buildings|ján drgoňa; javier arroyo; iago cupeiro figueroa; david blum; krzysztof arendt; donghun kim; enric perarnau ollé; juraj oravec; michael wetter; draguna vrabie; lieve helsen|2020</t>
        </is>
      </c>
      <c r="P762" s="77" t="inlineStr">
        <is>
          <t>No</t>
        </is>
      </c>
      <c r="Q762" s="77" t="inlineStr">
        <is>
          <t>Citations: 986</t>
        </is>
      </c>
    </row>
    <row r="763" ht="543.25" customHeight="1" s="57">
      <c r="A763" s="77" t="inlineStr">
        <is>
          <t>OA-0762</t>
        </is>
      </c>
      <c r="B763" s="77" t="inlineStr">
        <is>
          <t>Database</t>
        </is>
      </c>
      <c r="C763" s="77" t="inlineStr">
        <is>
          <t>OpenAlex</t>
        </is>
      </c>
      <c r="D763" s="94" t="n">
        <v>46287</v>
      </c>
      <c r="E763" s="77" t="inlineStr">
        <is>
          <t>Multiple queries (Q1-Q10)</t>
        </is>
      </c>
      <c r="F763" s="77" t="inlineStr">
        <is>
          <t>A Survey on Visual Mamba</t>
        </is>
      </c>
      <c r="G763" s="77" t="inlineStr">
        <is>
          <t>Hanwei Zhang; Ying Zhu; Dan Wang; Lijun Zhang; Tianxiang Chen; Ziyang Wang; Zi Ye</t>
        </is>
      </c>
      <c r="H763" s="77" t="n">
        <v>2024</v>
      </c>
      <c r="I763" s="77" t="inlineStr">
        <is>
          <t>Applied Sciences</t>
        </is>
      </c>
      <c r="J763" s="77" t="inlineStr">
        <is>
          <t>10.3390/app14135683</t>
        </is>
      </c>
      <c r="K763" s="95" t="inlineStr">
        <is>
          <t>https://doi.org/10.3390/app14135683</t>
        </is>
      </c>
      <c r="L763" s="77" t="inlineStr">
        <is>
          <t>State space models (SSM) with selection mechanisms and hardware-aware architectures, namely Mamba, have recently shown significant potential in long-sequence modeling. Since the complexity of transformers’ self-attention mechanism is quadratic with image size, as well as increasing computational demands, researchers are currently exploring how to adapt Mamba for computer vision tasks. This paper is the first comprehensive survey that aims to provide an in-depth analysis of Mamba models within the domain of computer vision. It begins by exploring the foundational concepts contributing to Mamba’s success, including the SSM framework, selection mechanisms, and hardware-aware design. Then, we review these vision Mamba models by categorizing them into foundational models and those enhanced with techniques including convolution, recurrence, and attention to improve their sophistication. Furthermore, we investigate the widespread applications of Mamba in vision tasks, which include their use as a backbone in various levels of vision processing. This encompasses general visual tasks, medical visual tasks (e.g., 2D/3D segmentation, classification, image registration, etc.), and remote sensing visual tasks. In particular, we introduce general visual tasks from two levels: high/mid-level vision (e.g., object detection, segmentation, video classification, etc.) and low-level vision (e.g., image super-resolution, image restoration, visual generation, etc.). We hope this endeavor will spark additional interest within the community to address current challenges and further apply Mamba models in computer vision.</t>
        </is>
      </c>
      <c r="M763" s="77" t="inlineStr">
        <is>
          <t>article</t>
        </is>
      </c>
      <c r="N763" s="77" t="inlineStr">
        <is>
          <t>en</t>
        </is>
      </c>
      <c r="O763" s="77" t="inlineStr">
        <is>
          <t>a survey on visual mamba|hanwei zhang; ying zhu; dan wang; lijun zhang; tianxiang chen; ziyang wang; zi ye|2024</t>
        </is>
      </c>
      <c r="P763" s="77" t="inlineStr">
        <is>
          <t>No</t>
        </is>
      </c>
      <c r="Q763" s="77" t="inlineStr">
        <is>
          <t>Citations: 207</t>
        </is>
      </c>
    </row>
    <row r="764" ht="526.85" customHeight="1" s="57">
      <c r="A764" s="77" t="inlineStr">
        <is>
          <t>OA-0763</t>
        </is>
      </c>
      <c r="B764" s="77" t="inlineStr">
        <is>
          <t>Database</t>
        </is>
      </c>
      <c r="C764" s="77" t="inlineStr">
        <is>
          <t>OpenAlex</t>
        </is>
      </c>
      <c r="D764" s="94" t="n">
        <v>46287</v>
      </c>
      <c r="E764" s="77" t="inlineStr">
        <is>
          <t>Multiple queries (Q1-Q10)</t>
        </is>
      </c>
      <c r="F764" s="77" t="inlineStr">
        <is>
          <t>Self-Supervised Collaborative Multi-Network for Fine-Grained Visual Categorization of Tomato Diseases</t>
        </is>
      </c>
      <c r="G764" s="77" t="inlineStr">
        <is>
          <t>Guofeng Yang; Guipeng Chen; Yong He; Zhiyan Yan; Yang Guo; Jian Ding</t>
        </is>
      </c>
      <c r="H764" s="77" t="n">
        <v>2020</v>
      </c>
      <c r="I764" s="77" t="inlineStr">
        <is>
          <t>IEEE Access</t>
        </is>
      </c>
      <c r="J764" s="77" t="inlineStr">
        <is>
          <t>10.1109/access.2020.3039345</t>
        </is>
      </c>
      <c r="K764" s="95" t="inlineStr">
        <is>
          <t>https://doi.org/10.1109/access.2020.3039345</t>
        </is>
      </c>
      <c r="L764" s="77" t="inlineStr">
        <is>
          <t>Artificial recognition of tomato diseases is often time-consuming, laborious and subjective. For tomato disease images, it is difficult to find small discriminative features between different tomato diseases, which can bring challenges to fine-grained visual categorization of tomato leaf-based images. Therefore, we propose a novel model, which consists of 3 networks, including a Location network, a Feedback network, and a Classification network, named LFC-Net. At the same time, a self-supervision mechanism is proposed in the model, which can effectively detect informative regions of tomato image without the need for manual annotation such as bounding boxes/parts. Based on the consideration of the consistency between category of the image and informativeness of the image, we design a novel training paradigm. The Location network of the model first detects informative regions in the tomato image, and optimizes iterations under the guidance of the Feedback network. Then, the Classification network uses informative regions proposed by the Location network and the full image of the tomato for classification. Our model can be regarded as a multi-network collaboration, and networks can progress together. Compared with the pre-trained model on ImageNet, our model achieves the most advanced performance in the tomato dataset, with accuracy up to 99.7%. This work demonstrates that our model has a high accuracy and has the potential to be applied to other vegetable and fruit datasets, which can provide a reference for the prevention and control of tomato diseases.</t>
        </is>
      </c>
      <c r="M764" s="77" t="inlineStr">
        <is>
          <t>article</t>
        </is>
      </c>
      <c r="N764" s="77" t="inlineStr">
        <is>
          <t>en</t>
        </is>
      </c>
      <c r="O764" s="77" t="inlineStr">
        <is>
          <t>self-supervised collaborative multi-network for fine-grained visual categorization of tomato diseases|guofeng yang; guipeng chen; yong he; zhiyan yan; yang guo; jian ding|2020</t>
        </is>
      </c>
      <c r="P764" s="77" t="inlineStr">
        <is>
          <t>No</t>
        </is>
      </c>
      <c r="Q764" s="77" t="inlineStr">
        <is>
          <t>Citations: 76</t>
        </is>
      </c>
    </row>
    <row r="765" ht="608.95" customHeight="1" s="57">
      <c r="A765" s="77" t="inlineStr">
        <is>
          <t>OA-0764</t>
        </is>
      </c>
      <c r="B765" s="77" t="inlineStr">
        <is>
          <t>Database</t>
        </is>
      </c>
      <c r="C765" s="77" t="inlineStr">
        <is>
          <t>OpenAlex</t>
        </is>
      </c>
      <c r="D765" s="94" t="n">
        <v>46287</v>
      </c>
      <c r="E765" s="77" t="inlineStr">
        <is>
          <t>Multiple queries (Q1-Q10)</t>
        </is>
      </c>
      <c r="F765" s="77" t="inlineStr">
        <is>
          <t>Self-Supervised Transformer for Sparse and Irregularly Sampled Multivariate Clinical Time-Series</t>
        </is>
      </c>
      <c r="G765" s="77" t="inlineStr">
        <is>
          <t>Sindhu Tipirneni; Chandan K. Reddy</t>
        </is>
      </c>
      <c r="H765" s="77" t="n">
        <v>2022</v>
      </c>
      <c r="I765" s="77" t="inlineStr">
        <is>
          <t>ACM Transactions on Knowledge Discovery from Data</t>
        </is>
      </c>
      <c r="J765" s="77" t="inlineStr">
        <is>
          <t>10.1145/3516367</t>
        </is>
      </c>
      <c r="K765" s="95" t="inlineStr">
        <is>
          <t>https://doi.org/10.1145/3516367</t>
        </is>
      </c>
      <c r="L765" s="77" t="inlineStr">
        <is>
          <t>Multivariate time-series data are frequently observed in critical care settings and are typically characterized by sparsity (missing information) and irregular time intervals. Existing approaches for learning representations in this domain handle these challenges by either aggregation or imputation of values, which in-turn suppresses the fine-grained information and adds undesirable noise/overhead into the machine learning model. To tackle this problem, we propose a S elf-supervised Tra nsformer for T imeS eries (STraTS) model, which overcomes these pitfalls by treating time-series as a set of observation triplets instead of using the standard dense matrix representation. It employs a novel Continuous Value Embedding technique to encode continuous time and variable values without the need for discretization. It is composed of a Transformer component with multi-head attention layers, which enable it to learn contextual triplet embeddings while avoiding the problems of recurrence and vanishing gradients that occur in recurrent architectures. In addition, to tackle the problem of limited availability of labeled data (which is typically observed in many healthcare applications), STraTS utilizes self-supervision by leveraging unlabeled data to learn better representations by using time-series forecasting as an auxiliary proxy task. Experiments on real-world multivariate clinical time-series benchmark datasets demonstrate that STraTS has better prediction performance than state-of-the-art methods for mortality prediction, especially when labeled data is limited. Finally, we also present an interpretable version of STraTS, which can identify important measurements in the time-series data. Our data preprocessing and model implementation codes are available at https://github.com/sindhura97/STraTS .</t>
        </is>
      </c>
      <c r="M765" s="77" t="inlineStr">
        <is>
          <t>article</t>
        </is>
      </c>
      <c r="N765" s="77" t="inlineStr">
        <is>
          <t>en</t>
        </is>
      </c>
      <c r="O765" s="77" t="inlineStr">
        <is>
          <t>self-supervised transformer for sparse and irregularly sampled multivariate clinical time-series|sindhu tipirneni; chandan k. reddy|2022</t>
        </is>
      </c>
      <c r="P765" s="77" t="inlineStr">
        <is>
          <t>No</t>
        </is>
      </c>
      <c r="Q765" s="77" t="inlineStr">
        <is>
          <t>Citations: 131</t>
        </is>
      </c>
    </row>
    <row r="766" ht="592.5" customHeight="1" s="57">
      <c r="A766" s="77" t="inlineStr">
        <is>
          <t>OA-0765</t>
        </is>
      </c>
      <c r="B766" s="77" t="inlineStr">
        <is>
          <t>Database</t>
        </is>
      </c>
      <c r="C766" s="77" t="inlineStr">
        <is>
          <t>OpenAlex</t>
        </is>
      </c>
      <c r="D766" s="94" t="n">
        <v>46287</v>
      </c>
      <c r="E766" s="77" t="inlineStr">
        <is>
          <t>Multiple queries (Q1-Q10)</t>
        </is>
      </c>
      <c r="F766" s="77" t="inlineStr">
        <is>
          <t>Self-Supervised Image Denoising for Real-World Images With Context-Aware Transformer</t>
        </is>
      </c>
      <c r="G766" s="77" t="inlineStr">
        <is>
          <t>Dan Zhang; Fangfang Zhou</t>
        </is>
      </c>
      <c r="H766" s="77" t="n">
        <v>2023</v>
      </c>
      <c r="I766" s="77" t="inlineStr">
        <is>
          <t>IEEE Access</t>
        </is>
      </c>
      <c r="J766" s="77" t="inlineStr">
        <is>
          <t>10.1109/access.2023.3243829</t>
        </is>
      </c>
      <c r="K766" s="95" t="inlineStr">
        <is>
          <t>https://doi.org/10.1109/access.2023.3243829</t>
        </is>
      </c>
      <c r="L766" s="77" t="inlineStr">
        <is>
          <t>In recent years, the development of deep learning has been pushing image denoising to a new level. Among them, self-supervised denoising is increasingly popular because it does not require any prior knowledge. Most of the existing self-supervised methods are based on convolutional neural networks (CNN), which are restricted by the locality of the receptive field and would cause color shifts or textures loss. In this paper, we propose a novel Denoise Transformer for real-world image denoising, which is mainly constructed with Context-aware Denoise Transformer (CADT) units and Secondary Noise Extractor (SNE) block. CADT is designed as a dual-branch structure, where the global branch uses a window-based Transformer encoder to extract the global information, while the local branch focuses on the extraction of local features with small receptive field. By incorporating CADT as basic components, we build a hierarchical network to directly learn the noise distribution information through residual learning and obtain the first stage denoised output. Then, we design SNE in low computation for secondary global noise extraction. Finally the blind spots are collected from the Denoise Transformer output and reconstructed, forming the final denoised image. Extensive experiments on the real-world SIDD benchmark achieve 50.62/0.990 for PSNR/SSIM, which is competitive with the current state-of-the-art method and only 0.17/0.001 lower. Visual comparisons on public sRGB, Raw-RGB and greyscale datasets prove that our proposed Denoise Transformer has a competitive performance, especially on blurred textures and low-light images, without using additional knowledge, e.g., noise level or noise type, regarding the underlying unknown noise.</t>
        </is>
      </c>
      <c r="M766" s="77" t="inlineStr">
        <is>
          <t>article</t>
        </is>
      </c>
      <c r="N766" s="77" t="inlineStr">
        <is>
          <t>en</t>
        </is>
      </c>
      <c r="O766" s="77" t="inlineStr">
        <is>
          <t>self-supervised image denoising for real-world images with context-aware transformer|dan zhang; fangfang zhou|2023</t>
        </is>
      </c>
      <c r="P766" s="77" t="inlineStr">
        <is>
          <t>No</t>
        </is>
      </c>
      <c r="Q766" s="77" t="inlineStr">
        <is>
          <t>Citations: 82</t>
        </is>
      </c>
    </row>
    <row r="767" ht="658.2" customHeight="1" s="57">
      <c r="A767" s="77" t="inlineStr">
        <is>
          <t>OA-0766</t>
        </is>
      </c>
      <c r="B767" s="77" t="inlineStr">
        <is>
          <t>Database</t>
        </is>
      </c>
      <c r="C767" s="77" t="inlineStr">
        <is>
          <t>OpenAlex</t>
        </is>
      </c>
      <c r="D767" s="94" t="n">
        <v>46287</v>
      </c>
      <c r="E767" s="77" t="inlineStr">
        <is>
          <t>Multiple queries (Q1-Q10)</t>
        </is>
      </c>
      <c r="F767" s="77" t="inlineStr">
        <is>
          <t>Predicting drug–protein interaction using quasi-visual question answering system</t>
        </is>
      </c>
      <c r="G767" s="77" t="inlineStr">
        <is>
          <t>Shuangjia Zheng; Yongjian Li; Sheng Chen; Jun Xu; Yuedong Yang</t>
        </is>
      </c>
      <c r="H767" s="77" t="n">
        <v>2020</v>
      </c>
      <c r="I767" s="77" t="inlineStr">
        <is>
          <t>Nature Machine Intelligence</t>
        </is>
      </c>
      <c r="J767" s="77" t="inlineStr">
        <is>
          <t>10.1038/s42256-020-0152-y</t>
        </is>
      </c>
      <c r="K767" s="95" t="inlineStr">
        <is>
          <t>https://doi.org/10.1038/s42256-020-0152-y</t>
        </is>
      </c>
      <c r="L767" s="77" t="inlineStr">
        <is>
          <t>Identifying novel drug–protein interactions is crucial for drug discovery. For this purpose, many machine learning-based methods have been developed based on drug descriptors and one-dimensional protein sequences. However, protein sequences cannot accurately reflect the interactions in three-dimensional space. However, direct input of three-dimensional structure is of low efficiency due to the sparse three-dimensional matrix, and is also prevented by the limited number of co-crystal structures available for training. Here we propose an end-to-end deep learning framework to predict the interactions by representing proteins with a two-dimensional distance map from monomer structures (Image) and drugs with molecular linear notation (String), following the visual question answering mode. For efficient training of the system, we introduce a dynamic attentive convolutional neural network to learn fixed-size representations from the variable-length distance maps and a self-attentional sequential model to automatically extract semantic features from the linear notations. Extensive experiments demonstrate that our model obtains competitive performance against state-of-the-art baselines on the directory of useful decoys, enhanced (DUD-E), human and BindingDB benchmark datasets. Further attention visualization provides biological interpretation to depict highlighted regions of both protein and drug molecules. When predicting the interaction of proteins with potential drugs, the protein can be encoded as its one-dimensional sequence or a three-dimensional structure, which can capture more relevant features of the protein, but also makes the task to predict the interactions harder. A new method predicts these interactions using a two-dimensional distance matrix representation of a protein, which can be processed like a two-dimensional image, striking a balance between the data being simple to process and rich in relevant structures.</t>
        </is>
      </c>
      <c r="M767" s="77" t="inlineStr">
        <is>
          <t>article</t>
        </is>
      </c>
      <c r="N767" s="77" t="inlineStr">
        <is>
          <t>en</t>
        </is>
      </c>
      <c r="O767" s="77" t="inlineStr">
        <is>
          <t>predicting drug–protein interaction using quasi-visual question answering system|shuangjia zheng; yongjian li; sheng chen; jun xu; yuedong yang|2020</t>
        </is>
      </c>
      <c r="P767" s="77" t="inlineStr">
        <is>
          <t>No</t>
        </is>
      </c>
      <c r="Q767" s="77" t="inlineStr">
        <is>
          <t>Citations: 318</t>
        </is>
      </c>
    </row>
    <row r="768" ht="379.1" customHeight="1" s="57">
      <c r="A768" s="77" t="inlineStr">
        <is>
          <t>OA-0767</t>
        </is>
      </c>
      <c r="B768" s="77" t="inlineStr">
        <is>
          <t>Database</t>
        </is>
      </c>
      <c r="C768" s="77" t="inlineStr">
        <is>
          <t>OpenAlex</t>
        </is>
      </c>
      <c r="D768" s="94" t="n">
        <v>46287</v>
      </c>
      <c r="E768" s="77" t="inlineStr">
        <is>
          <t>Multiple queries (Q1-Q10)</t>
        </is>
      </c>
      <c r="F768" s="77" t="inlineStr">
        <is>
          <t>Multitask joint strategies of self-supervised representation learning on biomedical networks for drug discovery</t>
        </is>
      </c>
      <c r="G768" s="77" t="inlineStr">
        <is>
          <t>Xiaoqi Wang; Yingjie Cheng; Yaning Yang; Yue Yu; Fei Li; Shaoliang Peng</t>
        </is>
      </c>
      <c r="H768" s="77" t="n">
        <v>2023</v>
      </c>
      <c r="I768" s="77" t="inlineStr">
        <is>
          <t>Nature Machine Intelligence</t>
        </is>
      </c>
      <c r="J768" s="77" t="inlineStr">
        <is>
          <t>10.1038/s42256-023-00640-6</t>
        </is>
      </c>
      <c r="K768" s="95" t="inlineStr">
        <is>
          <t>https://doi.org/10.1038/s42256-023-00640-6</t>
        </is>
      </c>
      <c r="L768" s="77" t="inlineStr">
        <is>
          <t>Abstract Self-supervised representation learning (SSL) on biomedical networks provides new opportunities for drug discovery; however, effectively combining multiple SSL models is still challenging and has been rarely explored. We therefore propose multitask joint strategies of SSL on biomedical networks for drug discovery, named MSSL2drug. We design six basic SSL tasks that are inspired by the knowledge of various modalities, inlcuding structures, semantics and attributes in heterogeneous biomedical networks. Importantly, fifteen combinations of multiple tasks are evaluated using a graph-attention-based multitask adversarial learning framework in two drug discovery scenarios. The results suggest two important findings: (1) combinations of multimodal tasks achieve better performance than other multitask joint models; (2) the local–global combination models yield higher performance than random two-task combinations when there are the same number of modalities. We thus conjecture that the multimodal and local–global combination strategies can be treated as the guideline of multitask SSL for drug discovery.</t>
        </is>
      </c>
      <c r="M768" s="77" t="inlineStr">
        <is>
          <t>article</t>
        </is>
      </c>
      <c r="N768" s="77" t="inlineStr">
        <is>
          <t>en</t>
        </is>
      </c>
      <c r="O768" s="77" t="inlineStr">
        <is>
          <t>multitask joint strategies of self-supervised representation learning on biomedical networks for drug discovery|xiaoqi wang; yingjie cheng; yaning yang; yue yu; fei li; shaoliang peng|2023</t>
        </is>
      </c>
      <c r="P768" s="77" t="inlineStr">
        <is>
          <t>No</t>
        </is>
      </c>
      <c r="Q768" s="77" t="inlineStr">
        <is>
          <t>Citations: 72</t>
        </is>
      </c>
    </row>
    <row r="769" ht="494" customHeight="1" s="57">
      <c r="A769" s="77" t="inlineStr">
        <is>
          <t>OA-0768</t>
        </is>
      </c>
      <c r="B769" s="77" t="inlineStr">
        <is>
          <t>Database</t>
        </is>
      </c>
      <c r="C769" s="77" t="inlineStr">
        <is>
          <t>OpenAlex</t>
        </is>
      </c>
      <c r="D769" s="94" t="n">
        <v>46287</v>
      </c>
      <c r="E769" s="77" t="inlineStr">
        <is>
          <t>Multiple queries (Q1-Q10)</t>
        </is>
      </c>
      <c r="F769" s="77" t="inlineStr">
        <is>
          <t>Self-supervised audiovisual representation learning for remote sensing data</t>
        </is>
      </c>
      <c r="G769" s="77" t="inlineStr">
        <is>
          <t>Konrad Heidler; Lichao Mou; Di Hu; Pu Jin; Guangyao Li; Chuang Gan; Ji-Rong Wen; Xiao Xiang Zhu</t>
        </is>
      </c>
      <c r="H769" s="77" t="n">
        <v>2022</v>
      </c>
      <c r="I769" s="77" t="inlineStr">
        <is>
          <t>International Journal of Applied Earth Observation and Geoinformation</t>
        </is>
      </c>
      <c r="J769" s="77" t="inlineStr">
        <is>
          <t>10.1016/j.jag.2022.103130</t>
        </is>
      </c>
      <c r="K769" s="95" t="inlineStr">
        <is>
          <t>https://doi.org/10.1016/j.jag.2022.103130</t>
        </is>
      </c>
      <c r="L769" s="77" t="inlineStr">
        <is>
          <t>Many deep learning approaches make extensive use of backbone networks pretrained on large datasets like ImageNet, which are then fine-tuned. In remote sensing, the lack of comparable large annotated datasets and the diversity of sensing platforms impedes similar developments. In order to contribute towards the availability of pretrained backbone networks in remote sensing, we devise a self-supervised approach for pretraining deep neural networks. By exploiting the correspondence between co-located imagery and audio recordings, this is done completely label-free, without the need for manual annotation. For this purpose, we introduce the SoundingEarth dataset, which consists of co-located aerial imagery and crowd-sourced audio samples all around the world. Using this dataset, we then pretrain ResNet models to map samples from both modalities into a common embedding space, encouraging the models to understand key properties of a scene that influence both visual and auditory appearance. To validate the usefulness of the proposed approach, we evaluate the transfer learning performance of pretrained weights obtained against weights obtained through other means. By fine-tuning the models on a number of commonly used remote sensing datasets, we show that our approach outperforms existing pretraining strategies for remote sensing imagery. The dataset, code and pretrained model weights are available at https://github.com/khdlr/SoundingEarth.</t>
        </is>
      </c>
      <c r="M769" s="77" t="inlineStr">
        <is>
          <t>article</t>
        </is>
      </c>
      <c r="N769" s="77" t="inlineStr">
        <is>
          <t>en</t>
        </is>
      </c>
      <c r="O769" s="77" t="inlineStr">
        <is>
          <t>self-supervised audiovisual representation learning for remote sensing data|konrad heidler; lichao mou; di hu; pu jin; guangyao li; chuang gan; ji-rong wen; xiao xiang zhu|2022</t>
        </is>
      </c>
      <c r="P769" s="77" t="inlineStr">
        <is>
          <t>No</t>
        </is>
      </c>
      <c r="Q769" s="77" t="inlineStr">
        <is>
          <t>Citations: 45</t>
        </is>
      </c>
    </row>
    <row r="770" ht="822.35" customHeight="1" s="57">
      <c r="A770" s="77" t="inlineStr">
        <is>
          <t>OA-0769</t>
        </is>
      </c>
      <c r="B770" s="77" t="inlineStr">
        <is>
          <t>Database</t>
        </is>
      </c>
      <c r="C770" s="77" t="inlineStr">
        <is>
          <t>OpenAlex</t>
        </is>
      </c>
      <c r="D770" s="94" t="n">
        <v>46287</v>
      </c>
      <c r="E770" s="77" t="inlineStr">
        <is>
          <t>Multiple queries (Q1-Q10)</t>
        </is>
      </c>
      <c r="F770" s="77" t="inlineStr">
        <is>
          <t>Contrastive self-supervised clustering of scRNA-seq data</t>
        </is>
      </c>
      <c r="G770" s="77" t="inlineStr">
        <is>
          <t>Madalina Ciortan; Matthieu Defrance</t>
        </is>
      </c>
      <c r="H770" s="77" t="n">
        <v>2021</v>
      </c>
      <c r="I770" s="77" t="inlineStr">
        <is>
          <t>BMC Bioinformatics</t>
        </is>
      </c>
      <c r="J770" s="77" t="inlineStr">
        <is>
          <t>10.1186/s12859-021-04210-8</t>
        </is>
      </c>
      <c r="K770" s="95" t="inlineStr">
        <is>
          <t>https://doi.org/10.1186/s12859-021-04210-8</t>
        </is>
      </c>
      <c r="L770" s="77" t="inlineStr">
        <is>
          <t>BACKGROUND: Single-cell RNA sequencing (scRNA-seq) has emerged has a main strategy to study transcriptional activity at the cellular level. Clustering analysis is routinely performed on scRNA-seq data to explore, recognize or discover underlying cell identities. The high dimensionality of scRNA-seq data and its significant sparsity accentuated by frequent dropout events, introducing false zero count observations, make the clustering analysis computationally challenging. Even though multiple scRNA-seq clustering techniques have been proposed, there is no consensus on the best performing approach. On a parallel research track, self-supervised contrastive learning recently achieved state-of-the-art results on images clustering and, subsequently, image classification. RESULTS: We propose contrastive-sc, a new unsupervised learning method for scRNA-seq data that perform cell clustering. The method consists of two consecutive phases: first, an artificial neural network learns an embedding for each cell through a representation training phase. The embedding is then clustered in the second phase with a general clustering algorithm (i.e. KMeans or Leiden community detection). The proposed representation training phase is a new adaptation of the self-supervised contrastive learning framework, initially proposed for image processing, to scRNA-seq data. contrastive-sc has been compared with ten state-of-the-art techniques. A broad experimental study has been conducted on both simulated and real-world datasets, assessing multiple external and internal clustering performance metrics (i.e. ARI, NMI, Silhouette, Calinski scores). Our experimental analysis shows that constastive-sc compares favorably with state-of-the-art methods on both simulated and real-world datasets. CONCLUSION: On average, our method identifies well-defined clusters in close agreement with ground truth annotations. Our method is computationally efficient, being fast to train and having a limited memory footprint. contrastive-sc maintains good performance when only a fraction of input cells is provided and is robust to changes in hyperparameters or network architecture. The decoupling between the creation of the embedding and the clustering phase allows the flexibility to choose a suitable clustering algorithm (i.e. KMeans when the number of expected clusters is known, Leiden otherwise) or to integrate the embedding with other existing techniques.</t>
        </is>
      </c>
      <c r="M770" s="77" t="inlineStr">
        <is>
          <t>article</t>
        </is>
      </c>
      <c r="N770" s="77" t="inlineStr">
        <is>
          <t>en</t>
        </is>
      </c>
      <c r="O770" s="77" t="inlineStr">
        <is>
          <t>contrastive self-supervised clustering of scrna-seq data|madalina ciortan; matthieu defrance|2021</t>
        </is>
      </c>
      <c r="P770" s="77" t="inlineStr">
        <is>
          <t>No</t>
        </is>
      </c>
      <c r="Q770" s="77" t="inlineStr">
        <is>
          <t>Citations: 102</t>
        </is>
      </c>
    </row>
    <row r="771" ht="477.6" customHeight="1" s="57">
      <c r="A771" s="77" t="inlineStr">
        <is>
          <t>OA-0770</t>
        </is>
      </c>
      <c r="B771" s="77" t="inlineStr">
        <is>
          <t>Database</t>
        </is>
      </c>
      <c r="C771" s="77" t="inlineStr">
        <is>
          <t>OpenAlex</t>
        </is>
      </c>
      <c r="D771" s="94" t="n">
        <v>46287</v>
      </c>
      <c r="E771" s="77" t="inlineStr">
        <is>
          <t>Multiple queries (Q1-Q10)</t>
        </is>
      </c>
      <c r="F771" s="77" t="inlineStr">
        <is>
          <t>Generalized radiograph representation learning via cross-supervision between images and free-text radiology reports</t>
        </is>
      </c>
      <c r="G771" s="77" t="inlineStr">
        <is>
          <t>Hong-Yu Zhou; Xiaoyu Chen; Yinghao Zhang; Ruibang Luo; Liansheng Wang; Yizhou Yu</t>
        </is>
      </c>
      <c r="H771" s="77" t="n">
        <v>2022</v>
      </c>
      <c r="I771" s="77" t="inlineStr">
        <is>
          <t>Nature Machine Intelligence</t>
        </is>
      </c>
      <c r="J771" s="77" t="inlineStr">
        <is>
          <t>10.1038/s42256-021-00425-9</t>
        </is>
      </c>
      <c r="K771" s="95" t="inlineStr">
        <is>
          <t>https://doi.org/10.1038/s42256-021-00425-9</t>
        </is>
      </c>
      <c r="L771" s="77" t="inlineStr">
        <is>
          <t>Pre-training lays the foundation for recent successes in radiograph analysis supported by deep learning. It learns transferable image representations by conducting large-scale fully- or self-supervised learning on a source domain; however, supervised pre-training requires a complex and labour-intensive two-stage human-assisted annotation process, whereas self-supervised learning cannot compete with the supervised paradigm. To tackle these issues, we propose a cross-supervised methodology called reviewing free-text reports for supervision (REFERS), which acquires free supervision signals from the original radiology reports accompanying the radiographs. The proposed approach employs a vision transformer and is designed to learn joint representations from multiple views within every patient study. REFERS outperforms its transfer learning and self-supervised learning counterparts on four well-known X-ray datasets under extremely limited supervision. Moreover, REFERS even surpasses methods based on a source domain of radiographs with human-assisted structured labels; it therefore has the potential to replace canonical pre-training methodologies. To train machine learning models for medical imaging, large amounts of training data are needed. Zhou and colleagues instead propose a method of weak supervision which uses the information of radiology reports to learn visual features without the need for expert labelling.</t>
        </is>
      </c>
      <c r="M771" s="77" t="inlineStr">
        <is>
          <t>article</t>
        </is>
      </c>
      <c r="N771" s="77" t="inlineStr">
        <is>
          <t>en</t>
        </is>
      </c>
      <c r="O771" s="77" t="inlineStr">
        <is>
          <t>generalized radiograph representation learning via cross-supervision between images and free-text radiology reports|hong-yu zhou; xiaoyu chen; yinghao zhang; ruibang luo; liansheng wang; yizhou yu|2022</t>
        </is>
      </c>
      <c r="P771" s="77" t="inlineStr">
        <is>
          <t>No</t>
        </is>
      </c>
      <c r="Q771" s="77" t="inlineStr">
        <is>
          <t>Citations: 119</t>
        </is>
      </c>
    </row>
    <row r="772" ht="526.85" customHeight="1" s="57">
      <c r="A772" s="77" t="inlineStr">
        <is>
          <t>OA-0771</t>
        </is>
      </c>
      <c r="B772" s="77" t="inlineStr">
        <is>
          <t>Database</t>
        </is>
      </c>
      <c r="C772" s="77" t="inlineStr">
        <is>
          <t>OpenAlex</t>
        </is>
      </c>
      <c r="D772" s="94" t="n">
        <v>46287</v>
      </c>
      <c r="E772" s="77" t="inlineStr">
        <is>
          <t>Multiple queries (Q1-Q10)</t>
        </is>
      </c>
      <c r="F772" s="77" t="inlineStr">
        <is>
          <t>Self-supervised Graph-level Representation Learning with Adversarial Contrastive Learning</t>
        </is>
      </c>
      <c r="G772" s="77" t="inlineStr">
        <is>
          <t>Xiao Luo; Wei Ju; Yiyang Gu; Zhengyang Mao; Luchen Liu; Yuhui Yuan; Ming Zhang</t>
        </is>
      </c>
      <c r="H772" s="77" t="n">
        <v>2023</v>
      </c>
      <c r="I772" s="77" t="inlineStr">
        <is>
          <t>ACM Transactions on Knowledge Discovery from Data</t>
        </is>
      </c>
      <c r="J772" s="77" t="inlineStr">
        <is>
          <t>10.1145/3624018</t>
        </is>
      </c>
      <c r="K772" s="95" t="inlineStr">
        <is>
          <t>https://doi.org/10.1145/3624018</t>
        </is>
      </c>
      <c r="L772" s="77" t="inlineStr">
        <is>
          <t>The recently developed unsupervised graph representation learning approaches apply contrastive learning into graph-structured data and achieve promising performance. However, these methods mainly focus on graph augmentation for positive samples, while the negative mining strategies for graph contrastive learning are less explored, leading to sub-optimal performance. To tackle this issue, we propose a Graph Adversarial Contrastive Learning (GraphACL) scheme that learns a bank of negative samples for effective self-supervised whole-graph representation learning. Our GraphACL consists of (i) a graph encoding branch that generates the representations of positive samples and (ii) an adversarial generation branch that produces a bank of negative samples. To generate more powerful hard negative samples, our method minimizes the contrastive loss during encoding updating while maximizing the contrastive loss adversarially over the negative samples for providing the challenging contrastive task. Moreover, the quality of representations produced by the adversarial generation branch is enhanced through the regularization of carefully designed bank divergence loss and bank orthogonality loss. We optimize the parameters of the graph encoding branch and adversarial generation branch alternately. Extensive experiments on 14 real-world benchmarks on both graph classification and transfer learning tasks demonstrate the effectiveness of the proposed approach over existing graph self-supervised representation learning methods.</t>
        </is>
      </c>
      <c r="M772" s="77" t="inlineStr">
        <is>
          <t>article</t>
        </is>
      </c>
      <c r="N772" s="77" t="inlineStr">
        <is>
          <t>en</t>
        </is>
      </c>
      <c r="O772" s="77" t="inlineStr">
        <is>
          <t>self-supervised graph-level representation learning with adversarial contrastive learning|xiao luo; wei ju; yiyang gu; zhengyang mao; luchen liu; yuhui yuan; ming zhang|2023</t>
        </is>
      </c>
      <c r="P772" s="77" t="inlineStr">
        <is>
          <t>No</t>
        </is>
      </c>
      <c r="Q772" s="77" t="inlineStr">
        <is>
          <t>Citations: 67</t>
        </is>
      </c>
    </row>
    <row r="773" ht="395.5" customHeight="1" s="57">
      <c r="A773" s="77" t="inlineStr">
        <is>
          <t>OA-0772</t>
        </is>
      </c>
      <c r="B773" s="77" t="inlineStr">
        <is>
          <t>Database</t>
        </is>
      </c>
      <c r="C773" s="77" t="inlineStr">
        <is>
          <t>OpenAlex</t>
        </is>
      </c>
      <c r="D773" s="94" t="n">
        <v>46287</v>
      </c>
      <c r="E773" s="77" t="inlineStr">
        <is>
          <t>Multiple queries (Q1-Q10)</t>
        </is>
      </c>
      <c r="F773" s="77" t="inlineStr">
        <is>
          <t>SPICE: Self-Supervised Pitch Estimation</t>
        </is>
      </c>
      <c r="G773" s="77" t="inlineStr">
        <is>
          <t>Beat Gfeller; Christian Frank; Dominik Roblek; Matt Sharifi; Marco Tagliasacchi; Mihajlo Velimirovic</t>
        </is>
      </c>
      <c r="H773" s="77" t="n">
        <v>2020</v>
      </c>
      <c r="I773" s="77" t="inlineStr">
        <is>
          <t>IEEE/ACM Transactions on Audio Speech and Language Processing</t>
        </is>
      </c>
      <c r="J773" s="77" t="inlineStr">
        <is>
          <t>10.1109/taslp.2020.2982285</t>
        </is>
      </c>
      <c r="K773" s="95" t="inlineStr">
        <is>
          <t>https://doi.org/10.1109/taslp.2020.2982285</t>
        </is>
      </c>
      <c r="L773" s="77" t="inlineStr">
        <is>
          <t>We propose a model to estimate the fundamental frequency in monophonic audio, often referred to as pitch estimation. We acknowledge the fact that obtaining ground truth annotations at the required temporal and frequency resolution is a particularly daunting task. Therefore, we propose to adopt a self-supervised learning technique, which is able to estimate pitch without any form of supervision. The key observation is that pitch shift maps to a simple translation when the audio signal is analysed through the lens of the constant-Q transform (CQT). We design a self-supervised task by feeding two shifted slices of the CQT to the same convolutional encoder, and require that the difference in the outputs is proportional to the corresponding difference in pitch. In addition, we introduce a small model head on top of the encoder, which is able to determine the confidence of the pitch estimate, so as to distinguish between voiced and unvoiced audio. Our results show that the proposed method is able to estimate pitch at a level of accuracy comparable to fully supervised models, both on clean and noisy audio samples, although it does not require access to large labeled datasets.</t>
        </is>
      </c>
      <c r="M773" s="77" t="inlineStr">
        <is>
          <t>article</t>
        </is>
      </c>
      <c r="N773" s="77" t="inlineStr">
        <is>
          <t>en</t>
        </is>
      </c>
      <c r="O773" s="77" t="inlineStr">
        <is>
          <t>spice: self-supervised pitch estimation|beat gfeller; christian frank; dominik roblek; matt sharifi; marco tagliasacchi; mihajlo velimirovic|2020</t>
        </is>
      </c>
      <c r="P773" s="77" t="inlineStr">
        <is>
          <t>No</t>
        </is>
      </c>
      <c r="Q773" s="77" t="inlineStr">
        <is>
          <t>Citations: 89</t>
        </is>
      </c>
    </row>
    <row r="774" ht="395.5" customHeight="1" s="57">
      <c r="A774" s="77" t="inlineStr">
        <is>
          <t>OA-0773</t>
        </is>
      </c>
      <c r="B774" s="77" t="inlineStr">
        <is>
          <t>Database</t>
        </is>
      </c>
      <c r="C774" s="77" t="inlineStr">
        <is>
          <t>OpenAlex</t>
        </is>
      </c>
      <c r="D774" s="94" t="n">
        <v>46287</v>
      </c>
      <c r="E774" s="77" t="inlineStr">
        <is>
          <t>Multiple queries (Q1-Q10)</t>
        </is>
      </c>
      <c r="F774" s="77" t="inlineStr">
        <is>
          <t>Explainability for Large Language Models: A Survey</t>
        </is>
      </c>
      <c r="G774" s="77" t="inlineStr">
        <is>
          <t>Haiyan Zhao; Hanjie Chen; Fan Yang; Ninghao Liu; Huiqi Deng; Hengyi Cai; Shuaiqiang Wang; Dawei Yin; Mengnan Du</t>
        </is>
      </c>
      <c r="H774" s="77" t="n">
        <v>2024</v>
      </c>
      <c r="I774" s="77" t="inlineStr">
        <is>
          <t>ACM Transactions on Intelligent Systems and Technology</t>
        </is>
      </c>
      <c r="J774" s="77" t="inlineStr">
        <is>
          <t>10.1145/3639372</t>
        </is>
      </c>
      <c r="K774" s="95" t="inlineStr">
        <is>
          <t>https://doi.org/10.1145/3639372</t>
        </is>
      </c>
      <c r="L774" s="77" t="inlineStr">
        <is>
          <t>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is>
      </c>
      <c r="M774" s="77" t="inlineStr">
        <is>
          <t>article</t>
        </is>
      </c>
      <c r="N774" s="77" t="inlineStr">
        <is>
          <t>en</t>
        </is>
      </c>
      <c r="O774" s="77" t="inlineStr">
        <is>
          <t>explainability for large language models: a survey|haiyan zhao; hanjie chen; fan yang; ninghao liu; huiqi deng; hengyi cai; shuaiqiang wang; dawei yin; mengnan du|2024</t>
        </is>
      </c>
      <c r="P774" s="77" t="inlineStr">
        <is>
          <t>No</t>
        </is>
      </c>
      <c r="Q774" s="77" t="inlineStr">
        <is>
          <t>Citations: 625</t>
        </is>
      </c>
    </row>
    <row r="775" ht="428.35" customHeight="1" s="57">
      <c r="A775" s="77" t="inlineStr">
        <is>
          <t>OA-0774</t>
        </is>
      </c>
      <c r="B775" s="77" t="inlineStr">
        <is>
          <t>Database</t>
        </is>
      </c>
      <c r="C775" s="77" t="inlineStr">
        <is>
          <t>OpenAlex</t>
        </is>
      </c>
      <c r="D775" s="94" t="n">
        <v>46287</v>
      </c>
      <c r="E775" s="77" t="inlineStr">
        <is>
          <t>Multiple queries (Q1-Q10)</t>
        </is>
      </c>
      <c r="F775" s="77" t="inlineStr">
        <is>
          <t>Cognitive Mapping and Planning for Visual Navigation</t>
        </is>
      </c>
      <c r="G775" s="77" t="inlineStr">
        <is>
          <t>Saurabh Gupta; Varun Tolani; James Davidson; Sergey Levine; Rahul Sukthankar; Jitendra Malik</t>
        </is>
      </c>
      <c r="H775" s="77" t="n">
        <v>2019</v>
      </c>
      <c r="I775" s="77" t="inlineStr">
        <is>
          <t>International Journal of Computer Vision</t>
        </is>
      </c>
      <c r="J775" s="77" t="inlineStr">
        <is>
          <t>10.1007/s11263-019-01236-7</t>
        </is>
      </c>
      <c r="K775" s="95" t="inlineStr">
        <is>
          <t>https://doi.org/10.1007/s11263-019-01236-7</t>
        </is>
      </c>
      <c r="L775" s="77" t="inlineStr">
        <is>
          <t>We introduce a neural architecture for navigation in novel environments. Our proposed architecture learns to map from first-person views and plans a sequence of actions towards goals in the environment. The Cognitive Mapper and Planner (CMP) is based on two key ideas: (a) a unified joint architecture for mapping and planning, such that the mapping is driven by the needs of the task, and (b) a spatial memory with the ability to plan given an incomplete set of observations about the world. CMP constructs a top-down belief map of the world and applies a differentiable neural net planner to produce the next action at each time step. The accumulated belief of the world enables the agent to track visited regions of the environment. We train and test CMP on navigation problems in simulation environments derived from scans of real world buildings. Our experiments demonstrate that CMP outperforms alternate learning-based architectures, as well as, classical mapping and path planning approaches in many cases. Furthermore, it naturally extends to semantically specified goals, such as “going to a chair”. We also deploy CMP on physical robots in indoor environments, where it achieves reasonable performance, even though it is trained entirely in simulation.</t>
        </is>
      </c>
      <c r="M775" s="77" t="inlineStr">
        <is>
          <t>article</t>
        </is>
      </c>
      <c r="N775" s="77" t="inlineStr">
        <is>
          <t>en</t>
        </is>
      </c>
      <c r="O775" s="77" t="inlineStr">
        <is>
          <t>cognitive mapping and planning for visual navigation|saurabh gupta; varun tolani; james davidson; sergey levine; rahul sukthankar; jitendra malik|2019</t>
        </is>
      </c>
      <c r="P775" s="77" t="inlineStr">
        <is>
          <t>No</t>
        </is>
      </c>
      <c r="Q775" s="77" t="inlineStr">
        <is>
          <t>Citations: 217</t>
        </is>
      </c>
    </row>
    <row r="776" ht="576.1" customHeight="1" s="57">
      <c r="A776" s="77" t="inlineStr">
        <is>
          <t>OA-0775</t>
        </is>
      </c>
      <c r="B776" s="77" t="inlineStr">
        <is>
          <t>Database</t>
        </is>
      </c>
      <c r="C776" s="77" t="inlineStr">
        <is>
          <t>OpenAlex</t>
        </is>
      </c>
      <c r="D776" s="94" t="n">
        <v>46287</v>
      </c>
      <c r="E776" s="77" t="inlineStr">
        <is>
          <t>Multiple queries (Q1-Q10)</t>
        </is>
      </c>
      <c r="F776" s="77" t="inlineStr">
        <is>
          <t>Shared computational principles for language processing in humans and deep language models</t>
        </is>
      </c>
      <c r="G776" s="77" t="inlineStr">
        <is>
          <t>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t>
        </is>
      </c>
      <c r="H776" s="77" t="n">
        <v>2022</v>
      </c>
      <c r="I776" s="77" t="inlineStr">
        <is>
          <t>Nature Neuroscience</t>
        </is>
      </c>
      <c r="J776" s="77" t="inlineStr">
        <is>
          <t>10.1038/s41593-022-01026-4</t>
        </is>
      </c>
      <c r="K776" s="95" t="inlineStr">
        <is>
          <t>https://doi.org/10.1038/s41593-022-01026-4</t>
        </is>
      </c>
      <c r="L776" s="77" t="inlineStr">
        <is>
          <t>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t>
        </is>
      </c>
      <c r="M776" s="77" t="inlineStr">
        <is>
          <t>article</t>
        </is>
      </c>
      <c r="N776" s="77" t="inlineStr">
        <is>
          <t>en</t>
        </is>
      </c>
      <c r="O776" s="77" t="inlineStr">
        <is>
          <t>shared computational principles for language processing in humans and deep language models|ariel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hasson|2022</t>
        </is>
      </c>
      <c r="P776" s="77" t="inlineStr">
        <is>
          <t>No</t>
        </is>
      </c>
      <c r="Q776" s="77" t="inlineStr">
        <is>
          <t>Citations: 481</t>
        </is>
      </c>
    </row>
    <row r="777" ht="477.6" customHeight="1" s="57">
      <c r="A777" s="77" t="inlineStr">
        <is>
          <t>OA-0776</t>
        </is>
      </c>
      <c r="B777" s="77" t="inlineStr">
        <is>
          <t>Database</t>
        </is>
      </c>
      <c r="C777" s="77" t="inlineStr">
        <is>
          <t>OpenAlex</t>
        </is>
      </c>
      <c r="D777" s="94" t="n">
        <v>46287</v>
      </c>
      <c r="E777" s="77" t="inlineStr">
        <is>
          <t>Multiple queries (Q1-Q10)</t>
        </is>
      </c>
      <c r="F777" s="77" t="inlineStr">
        <is>
          <t>Survey on Self-Supervised Learning: Auxiliary Pretext Tasks and Contrastive Learning Methods in Imaging</t>
        </is>
      </c>
      <c r="G777" s="77" t="inlineStr">
        <is>
          <t>Saleh Albelwi</t>
        </is>
      </c>
      <c r="H777" s="77" t="n">
        <v>2022</v>
      </c>
      <c r="I777" s="77" t="inlineStr">
        <is>
          <t>Entropy</t>
        </is>
      </c>
      <c r="J777" s="77" t="inlineStr">
        <is>
          <t>10.3390/e24040551</t>
        </is>
      </c>
      <c r="K777" s="95" t="inlineStr">
        <is>
          <t>https://doi.org/10.3390/e24040551</t>
        </is>
      </c>
      <c r="L777" s="77" t="inlineStr">
        <is>
          <t>Although deep learning algorithms have achieved significant progress in a variety of domains, they require costly annotations on huge datasets. Self-supervised learning (SSL) using unlabeled data has emerged as an alternative, as it eliminates manual annotation. To do this, SSL constructs feature representations using pretext tasks that operate without manual annotation, which allows models trained in these tasks to extract useful latent representations that later improve downstream tasks such as object classification and detection. The early methods of SSL are based on auxiliary pretext tasks as a way to learn representations using pseudo-labels, or labels that were created automatically based on the dataset's attributes. Furthermore, contrastive learning has also performed well in learning representations via SSL. To succeed, it pushes positive samples closer together, and negative ones further apart, in the latent space. This paper provides a comprehensive literature review of the top-performing SSL methods using auxiliary pretext and contrastive learning techniques. It details the motivation for this research, a general pipeline of SSL, the terminologies of the field, and provides an examination of pretext tasks and self-supervised methods. It also examines how self-supervised methods compare to supervised ones, and then discusses both further considerations and ongoing challenges faced by SSL.</t>
        </is>
      </c>
      <c r="M777" s="77" t="inlineStr">
        <is>
          <t>article</t>
        </is>
      </c>
      <c r="N777" s="77" t="inlineStr">
        <is>
          <t>en</t>
        </is>
      </c>
      <c r="O777" s="77" t="inlineStr">
        <is>
          <t>survey on self-supervised learning: auxiliary pretext tasks and contrastive learning methods in imaging|saleh albelwi|2022</t>
        </is>
      </c>
      <c r="P777" s="77" t="inlineStr">
        <is>
          <t>No</t>
        </is>
      </c>
      <c r="Q777" s="77" t="inlineStr">
        <is>
          <t>Citations: 148</t>
        </is>
      </c>
    </row>
    <row r="778" ht="428.35" customHeight="1" s="57">
      <c r="A778" s="77" t="inlineStr">
        <is>
          <t>OA-0777</t>
        </is>
      </c>
      <c r="B778" s="77" t="inlineStr">
        <is>
          <t>Database</t>
        </is>
      </c>
      <c r="C778" s="77" t="inlineStr">
        <is>
          <t>OpenAlex</t>
        </is>
      </c>
      <c r="D778" s="94" t="n">
        <v>46287</v>
      </c>
      <c r="E778" s="77" t="inlineStr">
        <is>
          <t>Multiple queries (Q1-Q10)</t>
        </is>
      </c>
      <c r="F778" s="77" t="inlineStr">
        <is>
          <t>Noise Estimation Using Density Estimation for Self-Supervised Multimodal Learning</t>
        </is>
      </c>
      <c r="G778" s="77" t="inlineStr">
        <is>
          <t>Elad Amrani; Rami Ben‐Ari; Daniel Rotman; Alex Bronstein</t>
        </is>
      </c>
      <c r="H778" s="77" t="n">
        <v>2021</v>
      </c>
      <c r="I778" s="77" t="inlineStr">
        <is>
          <t>AAAI Publications (The Association for the Advancement of Artificial Intelligence (AAAI))</t>
        </is>
      </c>
      <c r="J778" s="77" t="inlineStr">
        <is>
          <t>10.1609/aaai.v35i8.16822</t>
        </is>
      </c>
      <c r="K778" s="95" t="inlineStr">
        <is>
          <t>https://doi.org/10.1609/aaai.v35i8.16822</t>
        </is>
      </c>
      <c r="L778" s="77" t="inlineStr">
        <is>
          <t>One of the key factors of enabling machine learning models to comprehend and solve real-world tasks is to leverage multimodal data. Unfortunately, annotation of multimodal data is challenging and expensive. Recently, self-supervised multimodal methods that combine vision and language were proposed to learn multimodal representations without annotation. However, these methods often choose to ignore the presence of high levels of noise and thus yield sub-optimal results. In this work, we show that the problem of noise estimation for multimodal data can be reduced to a multimodal density estimation task. Using multimodal density estimation, we propose a noise estimation building block for multimodal representation learning that is based strictly on the inherent correlation between different modalities. We demonstrate how our noise estimation can be broadly integrated and achieves comparable results to state-of-the-art performance on five different benchmark datasets for two challenging multimodal tasks: Video Question Answering and Text-To-Video Retrieval. Furthermore, we provide a theoretical probabilistic error bound substantiating our empirical results and analyze failure cases. Code: https://github.com/elad-amrani/ssml.</t>
        </is>
      </c>
      <c r="M778" s="77" t="inlineStr">
        <is>
          <t>article</t>
        </is>
      </c>
      <c r="N778" s="77" t="inlineStr">
        <is>
          <t>en</t>
        </is>
      </c>
      <c r="O778" s="77" t="inlineStr">
        <is>
          <t>noise estimation using density estimation for self-supervised multimodal learning|elad amrani; rami ben‐ari; daniel rotman; alex bronstein|2021</t>
        </is>
      </c>
      <c r="P778" s="77" t="inlineStr">
        <is>
          <t>No</t>
        </is>
      </c>
      <c r="Q778" s="77" t="inlineStr">
        <is>
          <t>Citations: 100</t>
        </is>
      </c>
    </row>
    <row r="779" ht="428.35" customHeight="1" s="57">
      <c r="A779" s="77" t="inlineStr">
        <is>
          <t>OA-0778</t>
        </is>
      </c>
      <c r="B779" s="77" t="inlineStr">
        <is>
          <t>Database</t>
        </is>
      </c>
      <c r="C779" s="77" t="inlineStr">
        <is>
          <t>OpenAlex</t>
        </is>
      </c>
      <c r="D779" s="94" t="n">
        <v>46287</v>
      </c>
      <c r="E779" s="77" t="inlineStr">
        <is>
          <t>Multiple queries (Q1-Q10)</t>
        </is>
      </c>
      <c r="F779" s="77" t="inlineStr">
        <is>
          <t>Real-world single image super-resolution: A brief review</t>
        </is>
      </c>
      <c r="G779" s="77" t="inlineStr">
        <is>
          <t>Honggang Chen; Xiaohai He; Linbo Qing; Yuanyuan Wu; Chao Ren; Ray E. Sheriff; Ce Zhu</t>
        </is>
      </c>
      <c r="H779" s="77" t="n">
        <v>2021</v>
      </c>
      <c r="I779" s="77" t="inlineStr">
        <is>
          <t>Information Fusion</t>
        </is>
      </c>
      <c r="J779" s="77" t="inlineStr">
        <is>
          <t>10.1016/j.inffus.2021.09.005</t>
        </is>
      </c>
      <c r="K779" s="95" t="inlineStr">
        <is>
          <t>https://doi.org/10.1016/j.inffus.2021.09.005</t>
        </is>
      </c>
      <c r="L779" s="77" t="inlineStr">
        <is>
          <t>Single image super-resolution (SISR), which aims to reconstruct a high-resolution (HR) image from a low-resolution (LR) observation, has been an active research topic in the area of image processing in recent decades. Particularly, deep learning-based super-resolution (SR) approaches have drawn much attention and have greatly improved the reconstruction performance on synthetic data. Recent studies show that simulation results on synthetic data usually overestimate the capacity to super-resolve real-world images. In this context, more and more researchers devote themselves to develop SR approaches for realistic images. This article aims to make a comprehensive review on real-world single image super-resolution (RSISR). More specifically, this review covers the critical publically available datasets and assessment metrics for RSISR, and four major categories of RSISR methods, namely the degradation modeling-based RSISR, image pairs-based RSISR, domain translation-based RSISR, and self-learning-based RSISR. Comparisons are also made among representative RSISR methods on benchmark datasets, in terms of both reconstruction quality and computational efficiency. Besides, we discuss challenges and promising research topics on RSISR.</t>
        </is>
      </c>
      <c r="M779" s="77" t="inlineStr">
        <is>
          <t>article</t>
        </is>
      </c>
      <c r="N779" s="77" t="inlineStr">
        <is>
          <t>en</t>
        </is>
      </c>
      <c r="O779" s="77" t="inlineStr">
        <is>
          <t>real-world single image super-resolution: a brief review|honggang chen; xiaohai he; linbo qing; yuanyuan wu; chao ren; ray e. sheriff; ce zhu|2021</t>
        </is>
      </c>
      <c r="P779" s="77" t="inlineStr">
        <is>
          <t>No</t>
        </is>
      </c>
      <c r="Q779" s="77" t="inlineStr">
        <is>
          <t>Citations: 398</t>
        </is>
      </c>
    </row>
    <row r="780" ht="543.25" customHeight="1" s="57">
      <c r="A780" s="77" t="inlineStr">
        <is>
          <t>OA-0779</t>
        </is>
      </c>
      <c r="B780" s="77" t="inlineStr">
        <is>
          <t>Database</t>
        </is>
      </c>
      <c r="C780" s="77" t="inlineStr">
        <is>
          <t>OpenAlex</t>
        </is>
      </c>
      <c r="D780" s="94" t="n">
        <v>46287</v>
      </c>
      <c r="E780" s="77" t="inlineStr">
        <is>
          <t>Multiple queries (Q1-Q10)</t>
        </is>
      </c>
      <c r="F780" s="77" t="inlineStr">
        <is>
          <t>Deep CNN-LSTM With Self-Attention Model for Human Activity Recognition Using Wearable Sensor</t>
        </is>
      </c>
      <c r="G780" s="77" t="inlineStr">
        <is>
          <t>Mst. Alema Khatun; Mohammad Abu Yousuf; Sabbir Ahmed; Md. Zia Uddin; Salem A. Alyami; Samer Al-Ashhab; Hanan Akhdar; Asaduzzaman Khan; AKM Azad; Mohammad Ali Moni</t>
        </is>
      </c>
      <c r="H780" s="77" t="n">
        <v>2022</v>
      </c>
      <c r="I780" s="77" t="inlineStr">
        <is>
          <t>IEEE Journal of Translational Engineering in Health and Medicine</t>
        </is>
      </c>
      <c r="J780" s="77" t="inlineStr">
        <is>
          <t>10.1109/jtehm.2022.3177710</t>
        </is>
      </c>
      <c r="K780" s="95" t="inlineStr">
        <is>
          <t>https://doi.org/10.1109/jtehm.2022.3177710</t>
        </is>
      </c>
      <c r="L780" s="77" t="inlineStr">
        <is>
          <t>Human Activity Recognition (HAR) systems are devised for continuously observing human behavior - primarily in the fields of environmental compatibility, sports injury detection, senior care, rehabilitation,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smartphone sensor-based raw data collection, namely H-Activity, using an Android-OS-based application for accelerometer, gyroscope, and linear acceleration. Furthermore, a hybrid deep learning model is proposed, coupling convolutional neural network and long-short term memory network (CNN-LSTM), empowered by the self-attention algorithm to enhance the predictive capabilities of the system. In addition to our collected dataset (H-Activity), the model has been evaluated with some benchmark datasets, e.g., MHEALTH, and UCI-HAR to demonstrate the comparative performance of our model. When compared to other models, the proposed model has an accuracy of 99.93% using our collected H-Activity data, and 98.76% and 93.11% using data from MHEALTH and UCI-HAR databases respectively, indicating its efficacy in recognizing human activity recognition.We hope that our developed model could be applicable in the clinical settings and collected data could be useful for further research.</t>
        </is>
      </c>
      <c r="M780" s="77" t="inlineStr">
        <is>
          <t>article</t>
        </is>
      </c>
      <c r="N780" s="77" t="inlineStr">
        <is>
          <t>en</t>
        </is>
      </c>
      <c r="O780" s="77" t="inlineStr">
        <is>
          <t>deep cnn-lstm with self-attention model for human activity recognition using wearable sensor|mst. alema khatun; mohammad abu yousuf; sabbir ahmed; md. zia uddin; salem a. alyami; samer al-ashhab; hanan akhdar; asaduzzaman khan; akm azad; mohammad ali moni|2022</t>
        </is>
      </c>
      <c r="P780" s="77" t="inlineStr">
        <is>
          <t>No</t>
        </is>
      </c>
      <c r="Q780" s="77" t="inlineStr">
        <is>
          <t>Citations: 279</t>
        </is>
      </c>
    </row>
    <row r="781" ht="395.5" customHeight="1" s="57">
      <c r="A781" s="77" t="inlineStr">
        <is>
          <t>OA-0780</t>
        </is>
      </c>
      <c r="B781" s="77" t="inlineStr">
        <is>
          <t>Database</t>
        </is>
      </c>
      <c r="C781" s="77" t="inlineStr">
        <is>
          <t>OpenAlex</t>
        </is>
      </c>
      <c r="D781" s="94" t="n">
        <v>46287</v>
      </c>
      <c r="E781" s="77" t="inlineStr">
        <is>
          <t>Multiple queries (Q1-Q10)</t>
        </is>
      </c>
      <c r="F781" s="77" t="inlineStr">
        <is>
          <t>Contrastive Self-supervised Learning in Recommender Systems: A Survey</t>
        </is>
      </c>
      <c r="G781" s="77" t="inlineStr">
        <is>
          <t>Mengyuan Jing; Yanmin Zhu; Tianzi Zang; Ke Wang</t>
        </is>
      </c>
      <c r="H781" s="77" t="n">
        <v>2023</v>
      </c>
      <c r="I781" s="77" t="inlineStr">
        <is>
          <t>ACM Transactions on Information Systems</t>
        </is>
      </c>
      <c r="J781" s="77" t="inlineStr">
        <is>
          <t>10.1145/3627158</t>
        </is>
      </c>
      <c r="K781" s="95" t="inlineStr">
        <is>
          <t>https://doi.org/10.1145/3627158</t>
        </is>
      </c>
      <c r="L781" s="77" t="inlineStr">
        <is>
          <t>Deep learning-based recommender systems have achieved remarkable success in recent years. However, these methods usually heavily rely on labeled data (i.e., user-item interactions), suffering from problems such as data sparsity and cold-start. Self-supervised learning, an emerging paradigm that extracts information from unlabeled data, provides insights into addressing these problems. Specifically, contrastive self-supervised learning, due to its flexibility and promising performance, has attracted considerable interest and recently become a dominant branch in self-supervised learning-based recommendation methods. In this survey, we provide an up-to-date and comprehensive review of current contrastive self-supervised learning-based recommendation methods. Firstly, we propose a unified framework for these methods. We then introduce a taxonomy based on the key components of the framework, including view generation strategy, contrastive task, and contrastive objective. For each component, we provide detailed descriptions and discussions to guide the choice of the appropriate method. Finally, we outline open issues and promising directions for future research.</t>
        </is>
      </c>
      <c r="M781" s="77" t="inlineStr">
        <is>
          <t>article</t>
        </is>
      </c>
      <c r="N781" s="77" t="inlineStr">
        <is>
          <t>en</t>
        </is>
      </c>
      <c r="O781" s="77" t="inlineStr">
        <is>
          <t>contrastive self-supervised learning in recommender systems: a survey|mengyuan jing; yanmin zhu; tianzi zang; ke wang|2023</t>
        </is>
      </c>
      <c r="P781" s="77" t="inlineStr">
        <is>
          <t>No</t>
        </is>
      </c>
      <c r="Q781" s="77" t="inlineStr">
        <is>
          <t>Citations: 114</t>
        </is>
      </c>
    </row>
    <row r="782" ht="723.85" customHeight="1" s="57">
      <c r="A782" s="77" t="inlineStr">
        <is>
          <t>OA-0781</t>
        </is>
      </c>
      <c r="B782" s="77" t="inlineStr">
        <is>
          <t>Database</t>
        </is>
      </c>
      <c r="C782" s="77" t="inlineStr">
        <is>
          <t>OpenAlex</t>
        </is>
      </c>
      <c r="D782" s="94" t="n">
        <v>46287</v>
      </c>
      <c r="E782" s="77" t="inlineStr">
        <is>
          <t>Multiple queries (Q1-Q10)</t>
        </is>
      </c>
      <c r="F782" s="77" t="inlineStr">
        <is>
          <t>SelfCF: A Simple Framework for Self-supervised Collaborative Filtering</t>
        </is>
      </c>
      <c r="G782" s="77" t="inlineStr">
        <is>
          <t>Xin Zhou; Aixin Sun; Yong Liu; Jie Zhang; Chunyan Miao</t>
        </is>
      </c>
      <c r="H782" s="77" t="n">
        <v>2023</v>
      </c>
      <c r="I782" s="77" t="inlineStr">
        <is>
          <t>ACM Transactions on Recommender Systems</t>
        </is>
      </c>
      <c r="J782" s="77" t="inlineStr">
        <is>
          <t>10.1145/3591469</t>
        </is>
      </c>
      <c r="K782" s="95" t="inlineStr">
        <is>
          <t>https://doi.org/10.1145/3591469</t>
        </is>
      </c>
      <c r="L782" s="77" t="inlineStr">
        <is>
          <t>Collaborative filtering (CF) is widely used to learn informative latent representations of users and items from observed interactions. Existing CF-based methods commonly adopt negative sampling to discriminate different items. That is, observed user-item pairs are treated as positive instances; unobserved pairs are considered as negative instances and are sampled under a defined distribution for training. Training with negative sampling on large datasets is computationally expensive. Further, negative items should be carefully sampled under the defined distribution, in order to avoid selecting an observed positive item in the training dataset. Unavoidably, some negative items sampled from the training dataset could be positive in the test set. Recently, self-supervised learning (SSL) , has emerged as a powerful tool to learn a model without negative samples. In this paper, we propose a self-supervised collaborative filtering framework (SelfCF) , that is specially designed for recommender scenario with implicit feedback. The proposed SelfCF framework simplifies Siamese networks and can be easily applied to existing deep-learning based CF models, which we refer to as backbone networks. The main idea of SelfCF is to augment the latent embeddings generated by backbone networks instead of the raw input of user/item ids. We propose and study three embedding perturbation techniques that can be applied to different types of backbone networks including both traditional CF models and graph-based models. The framework enables learning informative representations of users and items without negative samples, and is agnostic to the encapsulated backbones. We conduct experimental comparisons on four datasets, one self-supervised framework, and eight baselines to show that our framework may achieve even better recommendation accuracy than the encapsulated supervised counterpart with a 2×–4× faster training speed. The results also demonstrate that SelfCF can boost up the accuracy of a self-supervised framework BUIR by 17.79% on average and shows competitive performance with baselines.</t>
        </is>
      </c>
      <c r="M782" s="77" t="inlineStr">
        <is>
          <t>article</t>
        </is>
      </c>
      <c r="N782" s="77" t="inlineStr">
        <is>
          <t>en</t>
        </is>
      </c>
      <c r="O782" s="77" t="inlineStr">
        <is>
          <t>selfcf: a simple framework for self-supervised collaborative filtering|xin zhou; aixin sun; yong liu; jie zhang; chunyan miao|2023</t>
        </is>
      </c>
      <c r="P782" s="77" t="inlineStr">
        <is>
          <t>No</t>
        </is>
      </c>
      <c r="Q782" s="77" t="inlineStr">
        <is>
          <t>Citations: 94</t>
        </is>
      </c>
    </row>
    <row r="783" ht="395.5" customHeight="1" s="57">
      <c r="A783" s="77" t="inlineStr">
        <is>
          <t>OA-0782</t>
        </is>
      </c>
      <c r="B783" s="77" t="inlineStr">
        <is>
          <t>Database</t>
        </is>
      </c>
      <c r="C783" s="77" t="inlineStr">
        <is>
          <t>OpenAlex</t>
        </is>
      </c>
      <c r="D783" s="94" t="n">
        <v>46287</v>
      </c>
      <c r="E783" s="77" t="inlineStr">
        <is>
          <t>Multiple queries (Q1-Q10)</t>
        </is>
      </c>
      <c r="F783" s="77" t="inlineStr">
        <is>
          <t>Self-supervised deep learning encodes high-resolution features of protein subcellular localization</t>
        </is>
      </c>
      <c r="G783" s="77" t="inlineStr">
        <is>
          <t>Hirofumi Kobayashi; Keith Cheveralls; Manuel D. Leonetti; Löıc A. Royer</t>
        </is>
      </c>
      <c r="H783" s="77" t="n">
        <v>2022</v>
      </c>
      <c r="I783" s="77" t="inlineStr">
        <is>
          <t>Nature Methods</t>
        </is>
      </c>
      <c r="J783" s="77" t="inlineStr">
        <is>
          <t>10.1038/s41592-022-01541-z</t>
        </is>
      </c>
      <c r="K783" s="95" t="inlineStr">
        <is>
          <t>https://doi.org/10.1038/s41592-022-01541-z</t>
        </is>
      </c>
      <c r="L783" s="77" t="inlineStr">
        <is>
          <t>Explaining the diversity and complexity of protein localization is essential to fully understand cellular architecture. Here we present cytoself, a deep-learning approach for fully self-supervised protein localization profiling and clustering. Cytoself leverages a self-supervised training scheme that does not require preexisting knowledge, categories or annotations. Training cytoself on images of 1,311 endogenously labeled proteins from the OpenCell database reveals a highly resolved protein localization atlas that recapitulates major scales of cellular organization, from coarse classes, such as nuclear and cytoplasmic, to the subtle localization signatures of individual protein complexes. We quantitatively validate cytoself's ability to cluster proteins into organelles and protein complexes, showing that cytoself outperforms previous self-supervised approaches. Moreover, to better understand the inner workings of our model, we dissect the emergent features from which our clustering is derived, interpret them in the context of the fluorescence images, and analyze the performance contributions of each component of our approach.</t>
        </is>
      </c>
      <c r="M783" s="77" t="inlineStr">
        <is>
          <t>article</t>
        </is>
      </c>
      <c r="N783" s="77" t="inlineStr">
        <is>
          <t>en</t>
        </is>
      </c>
      <c r="O783" s="77" t="inlineStr">
        <is>
          <t>self-supervised deep learning encodes high-resolution features of protein subcellular localization|hirofumi kobayashi; keith cheveralls; manuel d. leonetti; löıc a. royer|2022</t>
        </is>
      </c>
      <c r="P783" s="77" t="inlineStr">
        <is>
          <t>No</t>
        </is>
      </c>
      <c r="Q783" s="77" t="inlineStr">
        <is>
          <t>Citations: 138</t>
        </is>
      </c>
    </row>
    <row r="784" ht="329.85" customHeight="1" s="57">
      <c r="A784" s="77" t="inlineStr">
        <is>
          <t>OA-0783</t>
        </is>
      </c>
      <c r="B784" s="77" t="inlineStr">
        <is>
          <t>Database</t>
        </is>
      </c>
      <c r="C784" s="77" t="inlineStr">
        <is>
          <t>OpenAlex</t>
        </is>
      </c>
      <c r="D784" s="94" t="n">
        <v>46287</v>
      </c>
      <c r="E784" s="77" t="inlineStr">
        <is>
          <t>Multiple queries (Q1-Q10)</t>
        </is>
      </c>
      <c r="F784" s="77" t="inlineStr">
        <is>
          <t>Self-supervised learning for human activity recognition using 700,000 person-days of wearable data</t>
        </is>
      </c>
      <c r="G784" s="77" t="inlineStr">
        <is>
          <t>Hang Yuan; Shing Chan; Andrew P. Creagh; Catherine Tong; Aidan Acquah; David A. Clifton; Aiden Doherty</t>
        </is>
      </c>
      <c r="H784" s="77" t="n">
        <v>2024</v>
      </c>
      <c r="I784" s="77" t="inlineStr">
        <is>
          <t>npj Digital Medicine</t>
        </is>
      </c>
      <c r="J784" s="77" t="inlineStr">
        <is>
          <t>10.1038/s41746-024-01062-3</t>
        </is>
      </c>
      <c r="K784" s="95" t="inlineStr">
        <is>
          <t>https://doi.org/10.1038/s41746-024-01062-3</t>
        </is>
      </c>
      <c r="L784" s="77" t="inlineStr">
        <is>
          <t>Accurate physical activity monitoring is essential to understand the impact of physical activity on one's physical health and overall well-being. However, advances in human activity recognition algorithms have been constrained by the limited availability of large labelled datasets. This study aims to leverage recent advances in self-supervised learning to exploit the large-scale UK Biobank accelerometer dataset-a 700,000 person-days unlabelled dataset-in order to build models with vastly improved generalisability and accuracy. Our resulting models consistently outperform strong baselines across eight benchmark datasets, with an F1 relative improvement of 2.5-130.9% (median 24.4%). More importantly, in contrast to previous reports, our results generalise across external datasets, cohorts, living environments, and sensor devices. Our open-sourced pre-trained models will be valuable in domains with limited labelled data or where good sampling coverage (across devices, populations, and activities) is hard to achieve.</t>
        </is>
      </c>
      <c r="M784" s="77" t="inlineStr">
        <is>
          <t>article</t>
        </is>
      </c>
      <c r="N784" s="77" t="inlineStr">
        <is>
          <t>en</t>
        </is>
      </c>
      <c r="O784" s="77" t="inlineStr">
        <is>
          <t>self-supervised learning for human activity recognition using 700,000 person-days of wearable data|hang yuan; shing chan; andrew p. creagh; catherine tong; aidan acquah; david a. clifton; aiden doherty|2024</t>
        </is>
      </c>
      <c r="P784" s="77" t="inlineStr">
        <is>
          <t>No</t>
        </is>
      </c>
      <c r="Q784" s="77" t="inlineStr">
        <is>
          <t>Citations: 139</t>
        </is>
      </c>
    </row>
    <row r="785" ht="592.5" customHeight="1" s="57">
      <c r="A785" s="77" t="inlineStr">
        <is>
          <t>OA-0784</t>
        </is>
      </c>
      <c r="B785" s="77" t="inlineStr">
        <is>
          <t>Database</t>
        </is>
      </c>
      <c r="C785" s="77" t="inlineStr">
        <is>
          <t>OpenAlex</t>
        </is>
      </c>
      <c r="D785" s="94" t="n">
        <v>46287</v>
      </c>
      <c r="E785" s="77" t="inlineStr">
        <is>
          <t>Multiple queries (Q1-Q10)</t>
        </is>
      </c>
      <c r="F785" s="77" t="inlineStr">
        <is>
          <t>Federated Self-Supervised Learning of Multisensor Representations for Embedded Intelligence</t>
        </is>
      </c>
      <c r="G785" s="77" t="inlineStr">
        <is>
          <t>Aaqib Saeed; Flora D. Salim; Tanir Ozcelebi; Johan Lukkien</t>
        </is>
      </c>
      <c r="H785" s="77" t="n">
        <v>2020</v>
      </c>
      <c r="I785" s="77" t="inlineStr">
        <is>
          <t>IEEE Internet of Things Journal</t>
        </is>
      </c>
      <c r="J785" s="77" t="inlineStr">
        <is>
          <t>10.1109/jiot.2020.3009358</t>
        </is>
      </c>
      <c r="K785" s="95" t="inlineStr">
        <is>
          <t>https://doi.org/10.1109/jiot.2020.3009358</t>
        </is>
      </c>
      <c r="L785" s="77" t="inlineStr">
        <is>
          <t>Smartphones, wearables, and Internet-of-Things (IoT) devices produce a wealth of data that cannot be accumulated in a centralized repository for learning supervised models due to privacy, bandwidth limitations, and the prohibitive cost of annotations. Federated learning provides a compelling framework for learning models from decentralized data, but conventionally, it assumes the availability of labeled samples, whereas on-device data are generally either unlabeled or cannot be annotated readily through user interaction. To address these issues, we propose a self-supervised approach termed scalogram-signal correspondence learning based on wavelet transform (WT) to learn useful representations from unlabeled sensor inputs as electroencephalography, blood volume pulse, accelerometer, and WiFi channel-state information. Our auxiliary task requires a deep temporal neural network to determine if a given pair of a signal and its complementary view (i.e., a scalogram generated with WT) align with each other, by optimizing a contrastive objective. We extensively assess the quality of learned features with our multiview strategy on diverse public data sets, achieving strong performance in all domains. We demonstrate the effectiveness of representations learned from an unlabeled input collection on downstream tasks with training a linear classifier over pretrained network, usefulness in low-data regime, transfer learning, and cross-validation. Our methodology achieves competitive performance with fully supervised networks and it works significantly better than pretraining with autoencoders in both central and federated contexts. Notably, it improves the generalization in a semisupervised setting as it reduces the volume of labeled data required through leveraging self-supervised learning.</t>
        </is>
      </c>
      <c r="M785" s="77" t="inlineStr">
        <is>
          <t>article</t>
        </is>
      </c>
      <c r="N785" s="77" t="inlineStr">
        <is>
          <t>en</t>
        </is>
      </c>
      <c r="O785" s="77" t="inlineStr">
        <is>
          <t>federated self-supervised learning of multisensor representations for embedded intelligence|aaqib saeed; flora d. salim; tanir ozcelebi; johan lukkien|2020</t>
        </is>
      </c>
      <c r="P785" s="77" t="inlineStr">
        <is>
          <t>No</t>
        </is>
      </c>
      <c r="Q785" s="77" t="inlineStr">
        <is>
          <t>Citations: 104</t>
        </is>
      </c>
    </row>
    <row r="786" ht="379.1" customHeight="1" s="57">
      <c r="A786" s="77" t="inlineStr">
        <is>
          <t>OA-0785</t>
        </is>
      </c>
      <c r="B786" s="77" t="inlineStr">
        <is>
          <t>Database</t>
        </is>
      </c>
      <c r="C786" s="77" t="inlineStr">
        <is>
          <t>OpenAlex</t>
        </is>
      </c>
      <c r="D786" s="94" t="n">
        <v>46287</v>
      </c>
      <c r="E786" s="77" t="inlineStr">
        <is>
          <t>Multiple queries (Q1-Q10)</t>
        </is>
      </c>
      <c r="F786" s="77" t="inlineStr">
        <is>
          <t>A Survey on Hypergraph Representation Learning</t>
        </is>
      </c>
      <c r="G786" s="77" t="inlineStr">
        <is>
          <t>Alessia Antelmi; Gennaro Cordasco; Mirko Polato; Vittorio Scarano; Carmine Spagnuolo; Dingqi Yang</t>
        </is>
      </c>
      <c r="H786" s="77" t="n">
        <v>2023</v>
      </c>
      <c r="I786" s="77" t="inlineStr">
        <is>
          <t>ACM Computing Surveys</t>
        </is>
      </c>
      <c r="J786" s="77" t="inlineStr">
        <is>
          <t>10.1145/3605776</t>
        </is>
      </c>
      <c r="K786" s="95" t="inlineStr">
        <is>
          <t>https://doi.org/10.1145/3605776</t>
        </is>
      </c>
      <c r="L786" s="77" t="inlineStr">
        <is>
          <t>Hypergraphs have attracted increasing attention in recent years thanks to their flexibility in naturally modeling a broad range of systems where high-order relationships exist among their interacting parts. This survey reviews the newly born hypergraph representation learning problem, whose goal is to learn a function to project objects—most commonly nodes—of an input hyper-network into a latent space such that both the structural and relational properties of the network can be encoded and preserved. We provide a thorough overview of existing literature and offer a new taxonomy of hypergraph embedding methods by identifying three main families of techniques, i.e., spectral, proximity-preserving, and (deep) neural networks. For each family, we describe its characteristics and our insights in a single yet flexible framework and then discuss the peculiarities of individual methods, as well as their pros and cons. We then review the main tasks, datasets, and settings in which hypergraph embeddings are typically used. We finally identify and discuss open challenges that would inspire further research in this field.</t>
        </is>
      </c>
      <c r="M786" s="77" t="inlineStr">
        <is>
          <t>article</t>
        </is>
      </c>
      <c r="N786" s="77" t="inlineStr">
        <is>
          <t>en</t>
        </is>
      </c>
      <c r="O786" s="77" t="inlineStr">
        <is>
          <t>a survey on hypergraph representation learning|alessia antelmi; gennaro cordasco; mirko polato; vittorio scarano; carmine spagnuolo; dingqi yang|2023</t>
        </is>
      </c>
      <c r="P786" s="77" t="inlineStr">
        <is>
          <t>No</t>
        </is>
      </c>
      <c r="Q786" s="77" t="inlineStr">
        <is>
          <t>Citations: 218</t>
        </is>
      </c>
    </row>
    <row r="787" ht="461.15" customHeight="1" s="57">
      <c r="A787" s="77" t="inlineStr">
        <is>
          <t>OA-0786</t>
        </is>
      </c>
      <c r="B787" s="77" t="inlineStr">
        <is>
          <t>Database</t>
        </is>
      </c>
      <c r="C787" s="77" t="inlineStr">
        <is>
          <t>OpenAlex</t>
        </is>
      </c>
      <c r="D787" s="94" t="n">
        <v>46287</v>
      </c>
      <c r="E787" s="77" t="inlineStr">
        <is>
          <t>Multiple queries (Q1-Q10)</t>
        </is>
      </c>
      <c r="F787" s="77" t="inlineStr">
        <is>
          <t>Deep learning for object detection and scene perception in self-driving cars: Survey, challenges, and open issues</t>
        </is>
      </c>
      <c r="G787" s="77" t="inlineStr">
        <is>
          <t>Abhishek Gupta; Alagan Anpalagan; Ling Guan; Ahmed Shaharyar Khwaja</t>
        </is>
      </c>
      <c r="H787" s="77" t="n">
        <v>2021</v>
      </c>
      <c r="I787" s="77" t="inlineStr">
        <is>
          <t>Array</t>
        </is>
      </c>
      <c r="J787" s="77" t="inlineStr">
        <is>
          <t>10.1016/j.array.2021.100057</t>
        </is>
      </c>
      <c r="K787" s="95" t="inlineStr">
        <is>
          <t>https://doi.org/10.1016/j.array.2021.100057</t>
        </is>
      </c>
      <c r="L787" s="77" t="inlineStr">
        <is>
          <t>This article presents a comprehensive survey of deep learning applications for object detection and scene perception in autonomous vehicles. Unlike existing review papers, we examine the theory underlying self-driving vehicles from deep learning perspective and current implementations, followed by their critical evaluations. Deep learning is one potential solution for object detection and scene perception problems, which can enable algorithm-driven and data-driven cars. In this article, we aim to bridge the gap between deep learning and self-driving cars through a comprehensive survey. We begin with an introduction to self-driving cars, deep learning, and computer vision followed by an overview of artificial general intelligence. Then, we classify existing powerful deep learning libraries and their role and significance in the growth of deep learning. Finally, we discuss several techniques that address the image perception issues in real-time driving, and critically evaluate recent implementations and tests conducted on self-driving cars. The findings and practices at various stages are summarized to correlate prevalent and futuristic techniques, and the applicability, scalability and feasibility of deep learning to self-driving cars for achieving safe driving without human intervention. Based on the current survey, several recommendations for further research are discussed at the end of this article.</t>
        </is>
      </c>
      <c r="M787" s="77" t="inlineStr">
        <is>
          <t>article</t>
        </is>
      </c>
      <c r="N787" s="77" t="inlineStr">
        <is>
          <t>en</t>
        </is>
      </c>
      <c r="O787" s="77" t="inlineStr">
        <is>
          <t>deep learning for object detection and scene perception in self-driving cars: survey, challenges, and open issues|abhishek gupta; alagan anpalagan; ling guan; ahmed shaharyar khwaja|2021</t>
        </is>
      </c>
      <c r="P787" s="77" t="inlineStr">
        <is>
          <t>No</t>
        </is>
      </c>
      <c r="Q787" s="77" t="inlineStr">
        <is>
          <t>Citations: 569</t>
        </is>
      </c>
    </row>
    <row r="788" ht="379.1" customHeight="1" s="57">
      <c r="A788" s="77" t="inlineStr">
        <is>
          <t>OA-0787</t>
        </is>
      </c>
      <c r="B788" s="77" t="inlineStr">
        <is>
          <t>Database</t>
        </is>
      </c>
      <c r="C788" s="77" t="inlineStr">
        <is>
          <t>OpenAlex</t>
        </is>
      </c>
      <c r="D788" s="94" t="n">
        <v>46287</v>
      </c>
      <c r="E788" s="77" t="inlineStr">
        <is>
          <t>Multiple queries (Q1-Q10)</t>
        </is>
      </c>
      <c r="F788" s="77" t="inlineStr">
        <is>
          <t>A Topic Modeling Comparison Between LDA, NMF, Top2Vec, and BERTopic to Demystify Twitter Posts</t>
        </is>
      </c>
      <c r="G788" s="77" t="inlineStr">
        <is>
          <t>Roman Egger; Joanne Yu</t>
        </is>
      </c>
      <c r="H788" s="77" t="n">
        <v>2022</v>
      </c>
      <c r="I788" s="77" t="inlineStr">
        <is>
          <t>Frontiers in Sociology</t>
        </is>
      </c>
      <c r="J788" s="77" t="inlineStr">
        <is>
          <t>10.3389/fsoc.2022.886498</t>
        </is>
      </c>
      <c r="K788" s="95" t="inlineStr">
        <is>
          <t>https://doi.org/10.3389/fsoc.2022.886498</t>
        </is>
      </c>
      <c r="L788" s="77" t="inlineStr">
        <is>
          <t>The richness of social media data has opened a new avenue for social science research to gain insights into human behaviors and experiences. In particular, emerging data-driven approaches relying on topic models provide entirely new perspectives on interpreting social phenomena. However, the short, text-heavy, and unstructured nature of social media content often leads to methodological challenges in both data collection and analysis. In order to bridge the developing field of computational science and empirical social research, this study aims to evaluate the performance of four topic modeling techniques; namely latent Dirichlet allocation (LDA), non-negative matrix factorization (NMF), Top2Vec, and BERTopic. In view of the interplay between human relations and digital media, this research takes Twitter posts as the reference point and assesses the performance of different algorithms concerning their strengths and weaknesses in a social science context. Based on certain details during the analytical procedures and on quality issues, this research sheds light on the efficacy of using BERTopic and NMF to analyze Twitter data.</t>
        </is>
      </c>
      <c r="M788" s="77" t="inlineStr">
        <is>
          <t>article</t>
        </is>
      </c>
      <c r="N788" s="77" t="inlineStr">
        <is>
          <t>en</t>
        </is>
      </c>
      <c r="O788" s="77" t="inlineStr">
        <is>
          <t>a topic modeling comparison between lda, nmf, top2vec, and bertopic to demystify twitter posts|roman egger; joanne yu|2022</t>
        </is>
      </c>
      <c r="P788" s="77" t="inlineStr">
        <is>
          <t>No</t>
        </is>
      </c>
      <c r="Q788" s="77" t="inlineStr">
        <is>
          <t>Citations: 966</t>
        </is>
      </c>
    </row>
    <row r="789" ht="559.7" customHeight="1" s="57">
      <c r="A789" s="77" t="inlineStr">
        <is>
          <t>OA-0788</t>
        </is>
      </c>
      <c r="B789" s="77" t="inlineStr">
        <is>
          <t>Database</t>
        </is>
      </c>
      <c r="C789" s="77" t="inlineStr">
        <is>
          <t>OpenAlex</t>
        </is>
      </c>
      <c r="D789" s="94" t="n">
        <v>46287</v>
      </c>
      <c r="E789" s="77" t="inlineStr">
        <is>
          <t>Multiple queries (Q1-Q10)</t>
        </is>
      </c>
      <c r="F789" s="77" t="inlineStr">
        <is>
          <t>Assessing the State of Self-Supervised Human Activity Recognition Using Wearables</t>
        </is>
      </c>
      <c r="G789" s="77" t="inlineStr">
        <is>
          <t>Harish Haresamudram; Irfan Essa; Thomas Plötz</t>
        </is>
      </c>
      <c r="H789" s="77" t="n">
        <v>2022</v>
      </c>
      <c r="I789" s="77" t="inlineStr">
        <is>
          <t>Proceedings of the ACM on Interactive Mobile Wearable and Ubiquitous Technologies</t>
        </is>
      </c>
      <c r="J789" s="77" t="inlineStr">
        <is>
          <t>10.1145/3550299</t>
        </is>
      </c>
      <c r="K789" s="95" t="inlineStr">
        <is>
          <t>https://doi.org/10.1145/3550299</t>
        </is>
      </c>
      <c r="L789" s="77" t="inlineStr">
        <is>
          <t>The emergence of self-supervised learning in the field of wearables-based human activity recognition (HAR) has opened up opportunities to tackle the most pressing challenges in the field, namely to exploit unlabeled data to derive reliable recognition systems for scenarios where only small amounts of labeled training samples can be collected. As such, self-supervision, i.e., the paradigm of 'pretrain-then-finetune' has the potential to become a strong alternative to the predominant end-to-end training approaches, let alone hand-crafted features for the classic activity recognition chain. Recently a number of contributions have been made that introduced self-supervised learning into the field of HAR, including, Multi-task self-supervision, Masked Reconstruction, CPC, and SimCLR, to name but a few. With the initial success of these methods, the time has come for a systematic inventory and analysis of the potential self-supervised learning has for the field. This paper provides exactly that. We assess the progress of self-supervised HAR research by introducing a framework that performs a multi-faceted exploration of model performance. We organize the framework into three dimensions, each containing three constituent criteria, such that each dimension captures specific aspects of performance, including the robustness to differing source and target conditions, the influence of dataset characteristics, and the feature space characteristics. We utilize this framework to assess seven state-of-the-art self-supervised methods for HAR, leading to the formulation of insights into the properties of these techniques and to establish their value towards learning representations for diverse scenarios.</t>
        </is>
      </c>
      <c r="M789" s="77" t="inlineStr">
        <is>
          <t>article</t>
        </is>
      </c>
      <c r="N789" s="77" t="inlineStr">
        <is>
          <t>en</t>
        </is>
      </c>
      <c r="O789" s="77" t="inlineStr">
        <is>
          <t>assessing the state of self-supervised human activity recognition using wearables|harish haresamudram; irfan essa; thomas plötz|2022</t>
        </is>
      </c>
      <c r="P789" s="77" t="inlineStr">
        <is>
          <t>No</t>
        </is>
      </c>
      <c r="Q789" s="77" t="inlineStr">
        <is>
          <t>Citations: 102</t>
        </is>
      </c>
    </row>
    <row r="790" ht="411.9" customHeight="1" s="57">
      <c r="A790" s="77" t="inlineStr">
        <is>
          <t>OA-0789</t>
        </is>
      </c>
      <c r="B790" s="77" t="inlineStr">
        <is>
          <t>Database</t>
        </is>
      </c>
      <c r="C790" s="77" t="inlineStr">
        <is>
          <t>OpenAlex</t>
        </is>
      </c>
      <c r="D790" s="94" t="n">
        <v>46287</v>
      </c>
      <c r="E790" s="77" t="inlineStr">
        <is>
          <t>Multiple queries (Q1-Q10)</t>
        </is>
      </c>
      <c r="F790" s="77" t="inlineStr">
        <is>
          <t>Fast and scalable search of whole-slide images via self-supervised deep learning</t>
        </is>
      </c>
      <c r="G790" s="77" t="inlineStr">
        <is>
          <t>Chengkuan Chen; Ming Y. Lu; Drew F. K. Williamson; Tiffany Chen; Andrew J. Schaumberg; Faisal Mahmood</t>
        </is>
      </c>
      <c r="H790" s="77" t="n">
        <v>2022</v>
      </c>
      <c r="I790" s="77" t="inlineStr">
        <is>
          <t>Nature Biomedical Engineering</t>
        </is>
      </c>
      <c r="J790" s="77" t="inlineStr">
        <is>
          <t>10.1038/s41551-022-00929-8</t>
        </is>
      </c>
      <c r="K790" s="95" t="inlineStr">
        <is>
          <t>https://doi.org/10.1038/s41551-022-00929-8</t>
        </is>
      </c>
      <c r="L790" s="77" t="inlineStr">
        <is>
          <t>The adoption of digital pathology has enabled the curation of large repositories of gigapixel whole-slide images (WSIs). Computationally identifying WSIs with similar morphologic features within large repositories without requiring supervised training can have significant applications. However, the retrieval speeds of algorithms for searching similar WSIs often scale with the repository size, which limits their clinical and research potential. Here we show that self-supervised deep learning can be leveraged to search for and retrieve WSIs at speeds that are independent of repository size. The algorithm, which we named SISH (for self-supervised image search for histology) and provide as an open-source package, requires only slide-level annotations for training, encodes WSIs into meaningful discrete latent representations and leverages a tree data structure for fast searching followed by an uncertainty-based ranking algorithm for WSI retrieval. We evaluated SISH on multiple tasks (including retrieval tasks based on tissue-patch queries) and on datasets spanning over 22,000 patient cases and 56 disease subtypes. SISH can also be used to aid the diagnosis of rare cancer types for which the number of available WSIs is often insufficient to train supervised deep-learning models.</t>
        </is>
      </c>
      <c r="M790" s="77" t="inlineStr">
        <is>
          <t>article</t>
        </is>
      </c>
      <c r="N790" s="77" t="inlineStr">
        <is>
          <t>en</t>
        </is>
      </c>
      <c r="O790" s="77" t="inlineStr">
        <is>
          <t>fast and scalable search of whole-slide images via self-supervised deep learning|chengkuan chen; ming y. lu; drew f. k. williamson; tiffany chen; andrew j. schaumberg; faisal mahmood|2022</t>
        </is>
      </c>
      <c r="P790" s="77" t="inlineStr">
        <is>
          <t>No</t>
        </is>
      </c>
      <c r="Q790" s="77" t="inlineStr">
        <is>
          <t>Citations: 126</t>
        </is>
      </c>
    </row>
    <row r="791" ht="395.5" customHeight="1" s="57">
      <c r="A791" s="77" t="inlineStr">
        <is>
          <t>OA-0790</t>
        </is>
      </c>
      <c r="B791" s="77" t="inlineStr">
        <is>
          <t>Database</t>
        </is>
      </c>
      <c r="C791" s="77" t="inlineStr">
        <is>
          <t>OpenAlex</t>
        </is>
      </c>
      <c r="D791" s="94" t="n">
        <v>46287</v>
      </c>
      <c r="E791" s="77" t="inlineStr">
        <is>
          <t>Multiple queries (Q1-Q10)</t>
        </is>
      </c>
      <c r="F791" s="77" t="inlineStr">
        <is>
          <t>Semisupervised image classification by mutual learning of multiple self‐supervised models</t>
        </is>
      </c>
      <c r="G791" s="77" t="inlineStr">
        <is>
          <t>Jian Zhang; Jianing Yang; Jun Yu; Jianping Fan</t>
        </is>
      </c>
      <c r="H791" s="77" t="n">
        <v>2022</v>
      </c>
      <c r="I791" s="77" t="inlineStr">
        <is>
          <t>International Journal of Intelligent Systems</t>
        </is>
      </c>
      <c r="J791" s="77" t="inlineStr">
        <is>
          <t>10.1002/int.22814</t>
        </is>
      </c>
      <c r="K791" s="95" t="inlineStr">
        <is>
          <t>https://doi.org/10.1002/int.22814</t>
        </is>
      </c>
      <c r="L791" s="77" t="inlineStr">
        <is>
          <t>Image classification has been widely adopted by current social media applications. Compared with fully supervised classification, semisupervised classification attracts more attention because it is commonly observed that category labels are only available for a small portion of images while most images on social media platforms do not have labels. To this end, we propose a two-stage semisupervised learning framework. In the first stage, we train two Self-supervised Models (SSMs). One model is initialized by predicting the rotation angles of pretransformed training images and then further trained by the labeled images. The other model is initialized by making consistent predictions for the transformed images in color, shape, and quality from the same sample image, and then further trained by the labeled images. In the second stage, we fuse the two SSMs through deep mutual learning, which enhances each of the two SSMs with the complementary information provided by the other such that the correct prediction could be shared. Experimental results on CIFAR and Caltech-256 data sets demonstrate the effect of the proposed framework.</t>
        </is>
      </c>
      <c r="M791" s="77" t="inlineStr">
        <is>
          <t>article</t>
        </is>
      </c>
      <c r="N791" s="77" t="inlineStr">
        <is>
          <t>en</t>
        </is>
      </c>
      <c r="O791" s="77" t="inlineStr">
        <is>
          <t>semisupervised image classification by mutual learning of multiple self‐supervised models|jian zhang; jianing yang; jun yu; jianping fan|2022</t>
        </is>
      </c>
      <c r="P791" s="77" t="inlineStr">
        <is>
          <t>No</t>
        </is>
      </c>
      <c r="Q791" s="77" t="inlineStr">
        <is>
          <t>Citations: 66</t>
        </is>
      </c>
    </row>
    <row r="792" ht="379.1" customHeight="1" s="57">
      <c r="A792" s="77" t="inlineStr">
        <is>
          <t>OA-0791</t>
        </is>
      </c>
      <c r="B792" s="77" t="inlineStr">
        <is>
          <t>Database</t>
        </is>
      </c>
      <c r="C792" s="77" t="inlineStr">
        <is>
          <t>OpenAlex</t>
        </is>
      </c>
      <c r="D792" s="94" t="n">
        <v>46287</v>
      </c>
      <c r="E792" s="77" t="inlineStr">
        <is>
          <t>Multiple queries (Q1-Q10)</t>
        </is>
      </c>
      <c r="F792" s="77" t="inlineStr">
        <is>
          <t>Noise Suppression With Similarity-Based Self-Supervised Deep Learning</t>
        </is>
      </c>
      <c r="G792" s="77" t="inlineStr">
        <is>
          <t>Chuang Niu; Mengzhou Li; Fenglei Fan; Weiwen Wu; Xiaodong Guo; Qing Lyu; Ge Wang</t>
        </is>
      </c>
      <c r="H792" s="77" t="n">
        <v>2022</v>
      </c>
      <c r="I792" s="77" t="inlineStr">
        <is>
          <t>IEEE Transactions on Medical Imaging</t>
        </is>
      </c>
      <c r="J792" s="77" t="inlineStr">
        <is>
          <t>10.1109/tmi.2022.3231428</t>
        </is>
      </c>
      <c r="K792" s="95" t="inlineStr">
        <is>
          <t>https://doi.org/10.1109/tmi.2022.3231428</t>
        </is>
      </c>
      <c r="L792" s="77" t="inlineStr">
        <is>
          <t>Image denoising is a prerequisite for downstream tasks in many fields. Low-dose and photon-counting computed tomography (CT) denoising can optimize diagnostic performance at minimized radiation dose. Supervised deep denoising methods are popular but require paired clean or noisy samples that are often unavailable in practice. Limited by the independent noise assumption, current self-supervised denoising methods cannot process correlated noises as in CT images. Here we propose the first-of-its-kind similarity-based self-supervised deep denoising approach, referred to as Noise2Sim, that works in a nonlocal and nonlinear fashion to suppress not only independent but also correlated noises. Theoretically, Noise2Sim is asymptotically equivalent to supervised learning methods under mild conditions. Experimentally, Nosie2Sim recovers intrinsic features from noisy low-dose CT and photon-counting CT images as effectively as or even better than supervised learning methods on practical datasets visually, quantitatively and statistically. Noise2Sim is a general self-supervised denoising approach and has great potential in diverse applications.</t>
        </is>
      </c>
      <c r="M792" s="77" t="inlineStr">
        <is>
          <t>article</t>
        </is>
      </c>
      <c r="N792" s="77" t="inlineStr">
        <is>
          <t>en</t>
        </is>
      </c>
      <c r="O792" s="77" t="inlineStr">
        <is>
          <t>noise suppression with similarity-based self-supervised deep learning|chuang niu; mengzhou li; fenglei fan; weiwen wu; xiaodong guo; qing lyu; ge wang|2022</t>
        </is>
      </c>
      <c r="P792" s="77" t="inlineStr">
        <is>
          <t>No</t>
        </is>
      </c>
      <c r="Q792" s="77" t="inlineStr">
        <is>
          <t>Citations: 102</t>
        </is>
      </c>
    </row>
    <row r="793" ht="297" customHeight="1" s="57">
      <c r="A793" s="77" t="inlineStr">
        <is>
          <t>OA-0792</t>
        </is>
      </c>
      <c r="B793" s="77" t="inlineStr">
        <is>
          <t>Database</t>
        </is>
      </c>
      <c r="C793" s="77" t="inlineStr">
        <is>
          <t>OpenAlex</t>
        </is>
      </c>
      <c r="D793" s="94" t="n">
        <v>46287</v>
      </c>
      <c r="E793" s="77" t="inlineStr">
        <is>
          <t>Multiple queries (Q1-Q10)</t>
        </is>
      </c>
      <c r="F793" s="77" t="inlineStr">
        <is>
          <t>Phantasia–The psychological significance of lifelong visual imagery vividness extremes</t>
        </is>
      </c>
      <c r="G793" s="77" t="inlineStr">
        <is>
          <t>Adam Zeman; Fraser Milton; Sergio Della Sala; Michaela Dewar; Timothy M. Frayling; James Gaddum; Andrew T. Hattersley; Brittany Heuerman-Williamson; Kealan Jones; Matthew MacKisack; Crawford Winlove</t>
        </is>
      </c>
      <c r="H793" s="77" t="n">
        <v>2020</v>
      </c>
      <c r="I793" s="77" t="inlineStr">
        <is>
          <t>Cortex</t>
        </is>
      </c>
      <c r="J793" s="77" t="inlineStr">
        <is>
          <t>10.1016/j.cortex.2020.04.003</t>
        </is>
      </c>
      <c r="K793" s="95" t="inlineStr">
        <is>
          <t>https://doi.org/10.1016/j.cortex.2020.04.003</t>
        </is>
      </c>
      <c r="L793" s="77" t="n"/>
      <c r="M793" s="77" t="inlineStr">
        <is>
          <t>article</t>
        </is>
      </c>
      <c r="N793" s="77" t="inlineStr">
        <is>
          <t>en</t>
        </is>
      </c>
      <c r="O793" s="77" t="inlineStr">
        <is>
          <t>phantasia–the psychological significance of lifelong visual imagery vividness extremes|adam zeman; fraser milton; sergio della sala; michaela dewar; timothy m. frayling; james gaddum; andrew t. hattersley; brittany heuerman-williamson; kealan jones; matthew mackisack; crawford winlove|2020</t>
        </is>
      </c>
      <c r="P793" s="77" t="inlineStr">
        <is>
          <t>No</t>
        </is>
      </c>
      <c r="Q793" s="77" t="inlineStr">
        <is>
          <t>Citations: 342</t>
        </is>
      </c>
    </row>
    <row r="794" ht="264.15" customHeight="1" s="57">
      <c r="A794" s="77" t="inlineStr">
        <is>
          <t>OA-0793</t>
        </is>
      </c>
      <c r="B794" s="77" t="inlineStr">
        <is>
          <t>Database</t>
        </is>
      </c>
      <c r="C794" s="77" t="inlineStr">
        <is>
          <t>OpenAlex</t>
        </is>
      </c>
      <c r="D794" s="94" t="n">
        <v>46287</v>
      </c>
      <c r="E794" s="77" t="inlineStr">
        <is>
          <t>Multiple queries (Q1-Q10)</t>
        </is>
      </c>
      <c r="F794" s="77" t="inlineStr">
        <is>
          <t>A Survey of Cross-lingual Word Embedding Models</t>
        </is>
      </c>
      <c r="G794" s="77" t="inlineStr">
        <is>
          <t>Sebastian Ruder; Ivan Vulić; Anders Søgaard</t>
        </is>
      </c>
      <c r="H794" s="77" t="n">
        <v>2018</v>
      </c>
      <c r="I794" s="77" t="inlineStr">
        <is>
          <t>Apollo (University of Cambridge)</t>
        </is>
      </c>
      <c r="J794" s="77" t="inlineStr">
        <is>
          <t>10.17863/cam.30462</t>
        </is>
      </c>
      <c r="K794" s="95" t="inlineStr">
        <is>
          <t>https://doi.org/10.17863/cam.30462</t>
        </is>
      </c>
      <c r="L794" s="77" t="inlineStr">
        <is>
          <t>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t>
        </is>
      </c>
      <c r="M794" s="77" t="inlineStr">
        <is>
          <t>article</t>
        </is>
      </c>
      <c r="N794" s="77" t="inlineStr">
        <is>
          <t>en</t>
        </is>
      </c>
      <c r="O794" s="77" t="inlineStr">
        <is>
          <t>a survey of cross-lingual word embedding models|sebastian ruder; ivan vulić; anders søgaard|2018</t>
        </is>
      </c>
      <c r="P794" s="77" t="inlineStr">
        <is>
          <t>No</t>
        </is>
      </c>
      <c r="Q794" s="77" t="inlineStr">
        <is>
          <t>Citations: 548</t>
        </is>
      </c>
    </row>
    <row r="795" ht="444.75" customHeight="1" s="57">
      <c r="A795" s="77" t="inlineStr">
        <is>
          <t>OA-0794</t>
        </is>
      </c>
      <c r="B795" s="77" t="inlineStr">
        <is>
          <t>Database</t>
        </is>
      </c>
      <c r="C795" s="77" t="inlineStr">
        <is>
          <t>OpenAlex</t>
        </is>
      </c>
      <c r="D795" s="94" t="n">
        <v>46287</v>
      </c>
      <c r="E795" s="77" t="inlineStr">
        <is>
          <t>Multiple queries (Q1-Q10)</t>
        </is>
      </c>
      <c r="F795" s="77" t="inlineStr">
        <is>
          <t>A Survey on Semi-, Selfand Unsupervised Learning for Image Classification</t>
        </is>
      </c>
      <c r="G795" s="77" t="inlineStr">
        <is>
          <t>Lars Schmarje; Monty Santarossa; Simon‐Martin Schröder; Reinhard Koch</t>
        </is>
      </c>
      <c r="H795" s="77" t="n">
        <v>2021</v>
      </c>
      <c r="I795" s="77" t="inlineStr">
        <is>
          <t>IEEE Access</t>
        </is>
      </c>
      <c r="J795" s="77" t="inlineStr">
        <is>
          <t>10.1109/access.2021.3084358</t>
        </is>
      </c>
      <c r="K795" s="95" t="inlineStr">
        <is>
          <t>https://doi.org/10.1109/access.2021.3084358</t>
        </is>
      </c>
      <c r="L795" s="77" t="inlineStr">
        <is>
          <t>While deep learning strategies achieve outstanding results in computer vision tasks, one issue remains: The current strategies rely heavily on a huge amount of labeled data. In many real-world problems, it is not feasible to create such an amount of labeled training data. Therefore, it is common to incorporate unlabeled data into the training process to reach equal results with fewer labels. Due to a lot of concurrent research, it is difficult to keep track of recent developments. In this survey, we provide an overview of often used ideas and methods in image classification with fewer labels. We compare 34 methods in detail based on their performance and their commonly used ideas rather than a fine-grained taxonomy. In our analysis, we identify three major trends that lead to future research opportunities. 1. State-of-the-art methods are scalable to real-world applications in theory but issues like class imbalance, robustness, or fuzzy labels are not considered. 2. The degree of supervision which is needed to achieve comparable results to the usage of all labels is decreasing and therefore methods need to be extended to settings with a variable number of classes. 3. All methods share some common ideas but we identify clusters of methods that do not share many ideas. We show that combining ideas from different clusters can lead to better performance.</t>
        </is>
      </c>
      <c r="M795" s="77" t="inlineStr">
        <is>
          <t>article</t>
        </is>
      </c>
      <c r="N795" s="77" t="inlineStr">
        <is>
          <t>en</t>
        </is>
      </c>
      <c r="O795" s="77" t="inlineStr">
        <is>
          <t>a survey on semi-, selfand unsupervised learning for image classification|lars schmarje; monty santarossa; simon‐martin schröder; reinhard koch|2021</t>
        </is>
      </c>
      <c r="P795" s="77" t="inlineStr">
        <is>
          <t>No</t>
        </is>
      </c>
      <c r="Q795" s="77" t="inlineStr">
        <is>
          <t>Citations: 219</t>
        </is>
      </c>
    </row>
    <row r="796" ht="576.1" customHeight="1" s="57">
      <c r="A796" s="77" t="inlineStr">
        <is>
          <t>OA-0795</t>
        </is>
      </c>
      <c r="B796" s="77" t="inlineStr">
        <is>
          <t>Database</t>
        </is>
      </c>
      <c r="C796" s="77" t="inlineStr">
        <is>
          <t>OpenAlex</t>
        </is>
      </c>
      <c r="D796" s="94" t="n">
        <v>46287</v>
      </c>
      <c r="E796" s="77" t="inlineStr">
        <is>
          <t>Multiple queries (Q1-Q10)</t>
        </is>
      </c>
      <c r="F796" s="77" t="inlineStr">
        <is>
          <t>Definitions, methods, and applications in interpretable machine learning</t>
        </is>
      </c>
      <c r="G796" s="77" t="inlineStr">
        <is>
          <t>William J. Murdoch; Chandan Singh; Karl Kumbier; Reza Abbasi-Asl; Bin Yu</t>
        </is>
      </c>
      <c r="H796" s="77" t="n">
        <v>2019</v>
      </c>
      <c r="I796" s="77" t="inlineStr">
        <is>
          <t>Proceedings of the National Academy of Sciences</t>
        </is>
      </c>
      <c r="J796" s="77" t="inlineStr">
        <is>
          <t>10.1073/pnas.1900654116</t>
        </is>
      </c>
      <c r="K796" s="95" t="inlineStr">
        <is>
          <t>https://doi.org/10.1073/pnas.1900654116</t>
        </is>
      </c>
      <c r="L796" s="77" t="inlineStr">
        <is>
          <t>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is>
      </c>
      <c r="M796" s="77" t="inlineStr">
        <is>
          <t>article</t>
        </is>
      </c>
      <c r="N796" s="77" t="inlineStr">
        <is>
          <t>en</t>
        </is>
      </c>
      <c r="O796" s="77" t="inlineStr">
        <is>
          <t>definitions, methods, and applications in interpretable machine learning|william j. murdoch; chandan singh; karl kumbier; reza abbasi-asl; bin yu|2019</t>
        </is>
      </c>
      <c r="P796" s="77" t="inlineStr">
        <is>
          <t>No</t>
        </is>
      </c>
      <c r="Q796" s="77" t="inlineStr">
        <is>
          <t>Citations: 2174</t>
        </is>
      </c>
    </row>
    <row r="797" ht="494" customHeight="1" s="57">
      <c r="A797" s="77" t="inlineStr">
        <is>
          <t>OA-0796</t>
        </is>
      </c>
      <c r="B797" s="77" t="inlineStr">
        <is>
          <t>Database</t>
        </is>
      </c>
      <c r="C797" s="77" t="inlineStr">
        <is>
          <t>OpenAlex</t>
        </is>
      </c>
      <c r="D797" s="94" t="n">
        <v>46287</v>
      </c>
      <c r="E797" s="77" t="inlineStr">
        <is>
          <t>Multiple queries (Q1-Q10)</t>
        </is>
      </c>
      <c r="F797" s="77" t="inlineStr">
        <is>
          <t>A knowledge-guided pre-training framework for improving molecular representation learning</t>
        </is>
      </c>
      <c r="G797" s="77" t="inlineStr">
        <is>
          <t>Han Li; Ruotian Zhang; Yaosen Min; Dacheng Ma; Dan Zhao; Jianyang Zeng</t>
        </is>
      </c>
      <c r="H797" s="77" t="n">
        <v>2023</v>
      </c>
      <c r="I797" s="77" t="inlineStr">
        <is>
          <t>Nature Communications</t>
        </is>
      </c>
      <c r="J797" s="77" t="inlineStr">
        <is>
          <t>10.1038/s41467-023-43214-1</t>
        </is>
      </c>
      <c r="K797" s="95" t="inlineStr">
        <is>
          <t>https://doi.org/10.1038/s41467-023-43214-1</t>
        </is>
      </c>
      <c r="L797" s="77" t="inlineStr">
        <is>
          <t>Learning effective molecular feature representation to facilitate molecular property prediction is of great significance for drug discovery. Recently, there has been a surge of interest in pre-training graph neural networks (GNNs) via self-supervised learning techniques to overcome the challenge of data scarcity in molecular property prediction. However, current self-supervised learning-based methods suffer from two main obstacles: the lack of a well-defined self-supervised learning strategy and the limited capacity of GNNs. Here, we propose Knowledge-guided Pre-training of Graph Transformer (KPGT), a self-supervised learning framework to alleviate the aforementioned issues and provide generalizable and robust molecular representations. The KPGT framework integrates a graph transformer specifically designed for molecular graphs and a knowledge-guided pre-training strategy, to fully capture both structural and semantic knowledge of molecules. Through extensive computational tests on 63 datasets, KPGT exhibits superior performance in predicting molecular properties across various domains. Moreover, the practical applicability of KPGT in drug discovery has been validated by identifying potential inhibitors of two antitumor targets: hematopoietic progenitor kinase 1 (HPK1) and fibroblast growth factor receptor 1 (FGFR1). Overall, KPGT can provide a powerful and useful tool for advancing the artificial intelligence (AI)-aided drug discovery process.</t>
        </is>
      </c>
      <c r="M797" s="77" t="inlineStr">
        <is>
          <t>article</t>
        </is>
      </c>
      <c r="N797" s="77" t="inlineStr">
        <is>
          <t>en</t>
        </is>
      </c>
      <c r="O797" s="77" t="inlineStr">
        <is>
          <t>a knowledge-guided pre-training framework for improving molecular representation learning|han li; ruotian zhang; yaosen min; dacheng ma; dan zhao; jianyang zeng|2023</t>
        </is>
      </c>
      <c r="P797" s="77" t="inlineStr">
        <is>
          <t>No</t>
        </is>
      </c>
      <c r="Q797" s="77" t="inlineStr">
        <is>
          <t>Citations: 160</t>
        </is>
      </c>
    </row>
    <row r="798" ht="526.85" customHeight="1" s="57">
      <c r="A798" s="77" t="inlineStr">
        <is>
          <t>OA-0797</t>
        </is>
      </c>
      <c r="B798" s="77" t="inlineStr">
        <is>
          <t>Database</t>
        </is>
      </c>
      <c r="C798" s="77" t="inlineStr">
        <is>
          <t>OpenAlex</t>
        </is>
      </c>
      <c r="D798" s="94" t="n">
        <v>46287</v>
      </c>
      <c r="E798" s="77" t="inlineStr">
        <is>
          <t>Multiple queries (Q1-Q10)</t>
        </is>
      </c>
      <c r="F798" s="77" t="inlineStr">
        <is>
          <t>A large and rich EEG dataset for modeling human visual object recognition</t>
        </is>
      </c>
      <c r="G798" s="77" t="inlineStr">
        <is>
          <t>Alessandro T. Gifford; Kshitij Dwivedi; Gemma Roig; Radoslaw Martin Cichy</t>
        </is>
      </c>
      <c r="H798" s="77" t="n">
        <v>2022</v>
      </c>
      <c r="I798" s="77" t="inlineStr">
        <is>
          <t>NeuroImage</t>
        </is>
      </c>
      <c r="J798" s="77" t="inlineStr">
        <is>
          <t>10.1016/j.neuroimage.2022.119754</t>
        </is>
      </c>
      <c r="K798" s="95" t="inlineStr">
        <is>
          <t>https://doi.org/10.1016/j.neuroimage.2022.119754</t>
        </is>
      </c>
      <c r="L798" s="77" t="inlineStr">
        <is>
          <t>The human brain achieves visual object recognition through multiple stages of linear and nonlinear transformations operating at a millisecond scale. To predict and explain these rapid transformations, computational neuroscientists employ machine learning modeling techniques. However, state-of-the-art models require massive amounts of data to properly train, and to the present day there is a lack of vast brain datasets which extensively sample the temporal dynamics of visual object recognition. Here we collected a large and rich dataset of high temporal resolution EEG responses to images of objects on a natural background. This dataset includes 10 participants, each with 82,160 trials spanning 16,740 image conditions. Through computational modeling we established the quality of this dataset in five ways. First, we trained linearizing encoding models that successfully synthesized the EEG responses to arbitrary images. Second, we correctly identified the recorded EEG data image conditions in a zero-shot fashion, using EEG synthesized responses to hundreds of thousands of candidate image conditions. Third, we show that both the high number of conditions as well as the trial repetitions of the EEG dataset contribute to the trained models' prediction accuracy. Fourth, we built encoding models whose predictions well generalize to novel participants. Fifth, we demonstrate full end-to-end training of randomly initialized DNNs that output EEG responses for arbitrary input images. We release this dataset as a tool to foster research in visual neuroscience and computer vision.</t>
        </is>
      </c>
      <c r="M798" s="77" t="inlineStr">
        <is>
          <t>article</t>
        </is>
      </c>
      <c r="N798" s="77" t="inlineStr">
        <is>
          <t>en</t>
        </is>
      </c>
      <c r="O798" s="77" t="inlineStr">
        <is>
          <t>a large and rich eeg dataset for modeling human visual object recognition|alessandro t. gifford; kshitij dwivedi; gemma roig; radoslaw martin cichy|2022</t>
        </is>
      </c>
      <c r="P798" s="77" t="inlineStr">
        <is>
          <t>No</t>
        </is>
      </c>
      <c r="Q798" s="77" t="inlineStr">
        <is>
          <t>Citations: 137</t>
        </is>
      </c>
    </row>
    <row r="799" ht="280.55" customHeight="1" s="57">
      <c r="A799" s="77" t="inlineStr">
        <is>
          <t>OA-0798</t>
        </is>
      </c>
      <c r="B799" s="77" t="inlineStr">
        <is>
          <t>Database</t>
        </is>
      </c>
      <c r="C799" s="77" t="inlineStr">
        <is>
          <t>OpenAlex</t>
        </is>
      </c>
      <c r="D799" s="94" t="n">
        <v>46287</v>
      </c>
      <c r="E799" s="77" t="inlineStr">
        <is>
          <t>Multiple queries (Q1-Q10)</t>
        </is>
      </c>
      <c r="F799" s="77" t="inlineStr">
        <is>
          <t>Deep Audio-visual Learning: A Survey</t>
        </is>
      </c>
      <c r="G799" s="77" t="inlineStr">
        <is>
          <t>Hao Zhu; Mandi Luo; Rui Wang; Aihua Zheng; Ran He</t>
        </is>
      </c>
      <c r="H799" s="77" t="n">
        <v>2021</v>
      </c>
      <c r="I799" s="77" t="inlineStr">
        <is>
          <t>Machine Intelligence Research</t>
        </is>
      </c>
      <c r="J799" s="77" t="inlineStr">
        <is>
          <t>10.1007/s11633-021-1293-0</t>
        </is>
      </c>
      <c r="K799" s="95" t="inlineStr">
        <is>
          <t>https://doi.org/10.1007/s11633-021-1293-0</t>
        </is>
      </c>
      <c r="L799" s="77" t="inlineStr">
        <is>
          <t>Abstract Audio-visual learning, aimed at exploiting the relationship between audio and visual modalities, has drawn considerable attention since deep learning started to be used successfully. Researchers tend to leverage these two modalities to improve the performance of previously considered single-modality tasks or address new challenging problems. In this paper, we provide a comprehensive survey of recent audio-visual learning development. We divide the current audio-visual learning tasks into four different subfields: audio-visual separation and localization, audio-visual correspondence learning, audio-visual generation, and audio-visual representation learning. State-of-the-art methods, as well as the remaining challenges of each subfield, are further discussed. Finally, we summarize the commonly used datasets and challenges.</t>
        </is>
      </c>
      <c r="M799" s="77" t="inlineStr">
        <is>
          <t>article</t>
        </is>
      </c>
      <c r="N799" s="77" t="inlineStr">
        <is>
          <t>en</t>
        </is>
      </c>
      <c r="O799" s="77" t="inlineStr">
        <is>
          <t>deep audio-visual learning: a survey|hao zhu; mandi luo; rui wang; aihua zheng; ran he|2021</t>
        </is>
      </c>
      <c r="P799" s="77" t="inlineStr">
        <is>
          <t>No</t>
        </is>
      </c>
      <c r="Q799" s="77" t="inlineStr">
        <is>
          <t>Citations: 170</t>
        </is>
      </c>
    </row>
    <row r="800" ht="395.5" customHeight="1" s="57">
      <c r="A800" s="77" t="inlineStr">
        <is>
          <t>OA-0799</t>
        </is>
      </c>
      <c r="B800" s="77" t="inlineStr">
        <is>
          <t>Database</t>
        </is>
      </c>
      <c r="C800" s="77" t="inlineStr">
        <is>
          <t>OpenAlex</t>
        </is>
      </c>
      <c r="D800" s="94" t="n">
        <v>46287</v>
      </c>
      <c r="E800" s="77" t="inlineStr">
        <is>
          <t>Multiple queries (Q1-Q10)</t>
        </is>
      </c>
      <c r="F800" s="77" t="inlineStr">
        <is>
          <t>Sample-Efficient Learning of Deformable Linear Object Manipulation in the Real World Through Self-Supervision</t>
        </is>
      </c>
      <c r="G800" s="77" t="inlineStr">
        <is>
          <t>Robert Lee; Masashi Hamaya; Takayuki Murooka; Yoshihisa Ijiri; Peter Corke</t>
        </is>
      </c>
      <c r="H800" s="77" t="n">
        <v>2021</v>
      </c>
      <c r="I800" s="77" t="inlineStr">
        <is>
          <t>IEEE Robotics and Automation Letters</t>
        </is>
      </c>
      <c r="J800" s="77" t="inlineStr">
        <is>
          <t>10.1109/lra.2021.3130377</t>
        </is>
      </c>
      <c r="K800" s="95" t="inlineStr">
        <is>
          <t>https://doi.org/10.1109/lra.2021.3130377</t>
        </is>
      </c>
      <c r="L800" s="77" t="inlineStr">
        <is>
          <t>Deformable object manipulation has potential for a wide range of real-world applications, but is still largely unsolved due to the complex dynamics and difficulty of state estimation. Learning-based approaches have recently accelerated progress, but generally depend heavily on large simulated datasets, human demonstrations or both. In this study, we propose a novel sample-efficient learning approach to deformable linear object manipulation (e.g. rope) that can be applied directly to the real world, without requiring any simulated or human demonstration data. We transform the observation and action space into a canonical image representation, allowing us to leverage the spatial structure preserving abilities of fully-convolutional networks to learn image-based predictive models. We name our approach Canonical Visual Forward model (CaVFM). We pair this learning approach with self-supervised data collection and learning on a real robot, and demonstrate its effectiveness at goal reaching tasks with only 1,000 samples of real-world data. Our method out-performs prior methods in this extreme low-data regime, without suffering performance loss when larger datasets are available.</t>
        </is>
      </c>
      <c r="M800" s="77" t="inlineStr">
        <is>
          <t>article</t>
        </is>
      </c>
      <c r="N800" s="77" t="inlineStr">
        <is>
          <t>en</t>
        </is>
      </c>
      <c r="O800" s="77" t="inlineStr">
        <is>
          <t>sample-efficient learning of deformable linear object manipulation in the real world through self-supervision|robert lee; masashi hamaya; takayuki murooka; yoshihisa ijiri; peter corke|2021</t>
        </is>
      </c>
      <c r="P800" s="77" t="inlineStr">
        <is>
          <t>No</t>
        </is>
      </c>
      <c r="Q800" s="77" t="inlineStr">
        <is>
          <t>Citations: 22</t>
        </is>
      </c>
    </row>
    <row r="801" ht="264.15" customHeight="1" s="57">
      <c r="A801" s="77" t="inlineStr">
        <is>
          <t>OA-0800</t>
        </is>
      </c>
      <c r="B801" s="77" t="inlineStr">
        <is>
          <t>Database</t>
        </is>
      </c>
      <c r="C801" s="77" t="inlineStr">
        <is>
          <t>OpenAlex</t>
        </is>
      </c>
      <c r="D801" s="94" t="n">
        <v>46287</v>
      </c>
      <c r="E801" s="77" t="inlineStr">
        <is>
          <t>Multiple queries (Q1-Q10)</t>
        </is>
      </c>
      <c r="F801" s="77" t="inlineStr">
        <is>
          <t>Self-supervised contrastive learning for integrative single cell RNA-seq data analysis</t>
        </is>
      </c>
      <c r="G801" s="77" t="inlineStr">
        <is>
          <t>Wenkai Han; Yuqi Cheng; Jiayang Chen; Huawen Zhong; Zhihang Hu; Siyuan Chen; Licheng Zong; Liang Hong; Ting‐Fung Chan; Irwin King; Xin Gao; Yu Li</t>
        </is>
      </c>
      <c r="H801" s="77" t="n">
        <v>2022</v>
      </c>
      <c r="I801" s="77" t="inlineStr">
        <is>
          <t>Briefings in Bioinformatics</t>
        </is>
      </c>
      <c r="J801" s="77" t="inlineStr">
        <is>
          <t>10.1093/bib/bbac377</t>
        </is>
      </c>
      <c r="K801" s="95" t="inlineStr">
        <is>
          <t>https://doi.org/10.1093/bib/bbac377</t>
        </is>
      </c>
      <c r="L801" s="77" t="inlineStr">
        <is>
          <t>We present a novel self-supervised Contrastive LEArning framework for single-cell ribonucleic acid (RNA)-sequencing (CLEAR) data representation and the downstream analysis. Compared with current methods, CLEAR overcomes the heterogeneity of the experimental data with a specifically designed representation learning task and thus can handle batch effects and dropout events simultaneously. It achieves superior performance on a broad range of fundamental tasks, including clustering, visualization, dropout correction, batch effect removal, and pseudo-time inference. The proposed method successfully identifies and illustrates inflammatory-related mechanisms in a COVID-19 disease study with 43 695 single cells from peripheral blood mononuclear cells.</t>
        </is>
      </c>
      <c r="M801" s="77" t="inlineStr">
        <is>
          <t>article</t>
        </is>
      </c>
      <c r="N801" s="77" t="inlineStr">
        <is>
          <t>en</t>
        </is>
      </c>
      <c r="O801" s="77" t="inlineStr">
        <is>
          <t>self-supervised contrastive learning for integrative single cell rna-seq data analysis|wenkai han; yuqi cheng; jiayang chen; huawen zhong; zhihang hu; siyuan chen; licheng zong; liang hong; ting‐fung chan; irwin king; xin gao; yu li|2022</t>
        </is>
      </c>
      <c r="P801" s="77" t="inlineStr">
        <is>
          <t>No</t>
        </is>
      </c>
      <c r="Q801" s="77" t="inlineStr">
        <is>
          <t>Citations: 92</t>
        </is>
      </c>
    </row>
    <row r="802" ht="559.7" customHeight="1" s="57">
      <c r="A802" s="77" t="inlineStr">
        <is>
          <t>OA-0801</t>
        </is>
      </c>
      <c r="B802" s="77" t="inlineStr">
        <is>
          <t>Database</t>
        </is>
      </c>
      <c r="C802" s="77" t="inlineStr">
        <is>
          <t>OpenAlex</t>
        </is>
      </c>
      <c r="D802" s="94" t="n">
        <v>46287</v>
      </c>
      <c r="E802" s="77" t="inlineStr">
        <is>
          <t>Multiple queries (Q1-Q10)</t>
        </is>
      </c>
      <c r="F802" s="77" t="inlineStr">
        <is>
          <t>HBIM Modeling from the Surface Mesh and Its Extended Capability of Knowledge Representation</t>
        </is>
      </c>
      <c r="G802" s="77" t="inlineStr">
        <is>
          <t>Xiucheng Yang; Yi-Chou Lu; Arnadi Murtiyoso; Mathieu Koehl; Pierre Grussenmeyer</t>
        </is>
      </c>
      <c r="H802" s="77" t="n">
        <v>2019</v>
      </c>
      <c r="I802" s="77" t="inlineStr">
        <is>
          <t>ISPRS International Journal of Geo-Information</t>
        </is>
      </c>
      <c r="J802" s="77" t="inlineStr">
        <is>
          <t>10.3390/ijgi8070301</t>
        </is>
      </c>
      <c r="K802" s="95" t="inlineStr">
        <is>
          <t>https://doi.org/10.3390/ijgi8070301</t>
        </is>
      </c>
      <c r="L802" s="77" t="inlineStr">
        <is>
          <t>Built heritage has been documented by reality-based modeling for geometric description and by ontology for knowledge management. The current challenge still involves the extraction of geometric primitives and the establishment of their connection to heterogeneous knowledge. As a recently developed 3D information modeling environment, building information modeling (BIM) entails both graphical and non-graphical aspects of the entire building, which has been increasingly applied to heritage documentation and generates a new issue of heritage/historic BIM (HBIM). However, HBIM needs to additionally deal with the heterogeneity of geometric shape and semantic knowledge of the heritage object. This paper developed a new mesh-to-HBIM modeling workflow and an integrated BIM management system to connect HBIM elements and historical knowledge. Using the St-Pierre-le-Jeune Church, Strasbourg, France as a case study, this project employs Autodesk Revit as a BIM environment and Dynamo, a built-in visual programming tool of Revit, to extend the new HBIM functions. The mesh-to-HBIM process segments the surface mesh, thickens the triangle mesh to 3D volume, and transfers the primitives to BIM elements. The obtained HBIM is then converted to the ontology model to enrich the heterogeneous knowledge. Finally, HBIM geometric elements and ontology semantic knowledge is joined in a unified BIM environment. By extending the capability of the BIM platform, the HBIM modeling process can be conducted in a time-saving way, and the obtained HBIM is a semantic model with object-oriented knowledge.</t>
        </is>
      </c>
      <c r="M802" s="77" t="inlineStr">
        <is>
          <t>article</t>
        </is>
      </c>
      <c r="N802" s="77" t="inlineStr">
        <is>
          <t>en</t>
        </is>
      </c>
      <c r="O802" s="77" t="inlineStr">
        <is>
          <t>hbim modeling from the surface mesh and its extended capability of knowledge representation|xiucheng yang; yi-chou lu; arnadi murtiyoso; mathieu koehl; pierre grussenmeyer|2019</t>
        </is>
      </c>
      <c r="P802" s="77" t="inlineStr">
        <is>
          <t>No</t>
        </is>
      </c>
      <c r="Q802" s="77" t="inlineStr">
        <is>
          <t>Citations: 119</t>
        </is>
      </c>
    </row>
    <row r="803" ht="411.9" customHeight="1" s="57">
      <c r="A803" s="77" t="inlineStr">
        <is>
          <t>OA-0802</t>
        </is>
      </c>
      <c r="B803" s="77" t="inlineStr">
        <is>
          <t>Database</t>
        </is>
      </c>
      <c r="C803" s="77" t="inlineStr">
        <is>
          <t>OpenAlex</t>
        </is>
      </c>
      <c r="D803" s="94" t="n">
        <v>46287</v>
      </c>
      <c r="E803" s="77" t="inlineStr">
        <is>
          <t>Multiple queries (Q1-Q10)</t>
        </is>
      </c>
      <c r="F803" s="77" t="inlineStr">
        <is>
          <t>Weakly supervised machine learning</t>
        </is>
      </c>
      <c r="G803" s="77" t="inlineStr">
        <is>
          <t>Zeyu Ren; Shuihua Wang‎; Yudong Zhang</t>
        </is>
      </c>
      <c r="H803" s="77" t="n">
        <v>2023</v>
      </c>
      <c r="I803" s="77" t="inlineStr">
        <is>
          <t>CAAI Transactions on Intelligence Technology</t>
        </is>
      </c>
      <c r="J803" s="77" t="inlineStr">
        <is>
          <t>10.1049/cit2.12216</t>
        </is>
      </c>
      <c r="K803" s="95" t="inlineStr">
        <is>
          <t>https://doi.org/10.1049/cit2.12216</t>
        </is>
      </c>
      <c r="L803" s="77" t="inlineStr">
        <is>
          <t>Abstract Supervised learning aims to build a function or model that seeks as many mappings as possible between the training data and outputs, where each training data will predict as a label to match its corresponding ground‐truth value. Although supervised learning has achieved great success in many tasks, sufficient data supervision for labels is not accessible in many domains because accurate data labelling is costly and laborious, particularly in medical image analysis. The cost of the dataset with ground‐truth labels is much higher than in other domains. Therefore, it is noteworthy to focus on weakly supervised learning for medical image analysis, as it is more applicable for practical applications. In this review, the authors give an overview of the latest process of weakly supervised learning in medical image analysis, including incomplete, inexact, and inaccurate supervision, and introduce the related works on different applications for medical image analysis. Related concepts are illustrated to help readers get an overview ranging from supervised to unsupervised learning within the scope of machine learning. Furthermore, the challenges and future works of weakly supervised learning in medical image analysis are discussed.</t>
        </is>
      </c>
      <c r="M803" s="77" t="inlineStr">
        <is>
          <t>article</t>
        </is>
      </c>
      <c r="N803" s="77" t="inlineStr">
        <is>
          <t>en</t>
        </is>
      </c>
      <c r="O803" s="77" t="inlineStr">
        <is>
          <t>weakly supervised machine learning|zeyu ren; shuihua wang‎; yudong zhang|2023</t>
        </is>
      </c>
      <c r="P803" s="77" t="inlineStr">
        <is>
          <t>No</t>
        </is>
      </c>
      <c r="Q803" s="77" t="inlineStr">
        <is>
          <t>Citations: 161</t>
        </is>
      </c>
    </row>
    <row r="804" ht="428.35" customHeight="1" s="57">
      <c r="A804" s="77" t="inlineStr">
        <is>
          <t>OA-0803</t>
        </is>
      </c>
      <c r="B804" s="77" t="inlineStr">
        <is>
          <t>Database</t>
        </is>
      </c>
      <c r="C804" s="77" t="inlineStr">
        <is>
          <t>OpenAlex</t>
        </is>
      </c>
      <c r="D804" s="94" t="n">
        <v>46287</v>
      </c>
      <c r="E804" s="77" t="inlineStr">
        <is>
          <t>Multiple queries (Q1-Q10)</t>
        </is>
      </c>
      <c r="F804" s="77" t="inlineStr">
        <is>
          <t>A Survey on Deep Visual Place Recognition</t>
        </is>
      </c>
      <c r="G804" s="77" t="inlineStr">
        <is>
          <t>Carlo Masone; Barbara Caputo</t>
        </is>
      </c>
      <c r="H804" s="77" t="n">
        <v>2021</v>
      </c>
      <c r="I804" s="77" t="inlineStr">
        <is>
          <t>IEEE Access</t>
        </is>
      </c>
      <c r="J804" s="77" t="inlineStr">
        <is>
          <t>10.1109/access.2021.3054937</t>
        </is>
      </c>
      <c r="K804" s="95" t="inlineStr">
        <is>
          <t>https://doi.org/10.1109/access.2021.3054937</t>
        </is>
      </c>
      <c r="L804" s="77" t="inlineStr">
        <is>
          <t>In recent years visual place recognition (VPR), i.e., the problem of recognizing the location of images, has received considerable attention from multiple research communities, spanning from computer vision to robotics and even machine learning. This interest is fueled on one hand by the relevance that visual place recognition holds for many applications and on the other hand by the unsolved challenge of making these methods perform reliably in different conditions and environments. This paper presents a survey of the state-of-the-art of research on visual place recognition, focusing on how it has been shaped by the recent advances in deep learning. We start discussing the image representations used in this task and how they have evolved from using hand-crafted to deep-learned features. We further review how metric learning techniques are used to get more discriminative representations, as well as techniques for dealing with occlusions, distractors, and shifts in the visual domain of the images. The survey also provides an overview of the specific solutions that have been proposed for applications in robotics and with aerial imagery. Finally the survey provides a summary of datasets that are used in visual place recognition, highlighting their different characteristics.</t>
        </is>
      </c>
      <c r="M804" s="77" t="inlineStr">
        <is>
          <t>article</t>
        </is>
      </c>
      <c r="N804" s="77" t="inlineStr">
        <is>
          <t>en</t>
        </is>
      </c>
      <c r="O804" s="77" t="inlineStr">
        <is>
          <t>a survey on deep visual place recognition|carlo masone; barbara caputo|2021</t>
        </is>
      </c>
      <c r="P804" s="77" t="inlineStr">
        <is>
          <t>No</t>
        </is>
      </c>
      <c r="Q804" s="77" t="inlineStr">
        <is>
          <t>Citations: 192</t>
        </is>
      </c>
    </row>
    <row r="805" ht="379.1" customHeight="1" s="57">
      <c r="A805" s="77" t="inlineStr">
        <is>
          <t>OA-0804</t>
        </is>
      </c>
      <c r="B805" s="77" t="inlineStr">
        <is>
          <t>Database</t>
        </is>
      </c>
      <c r="C805" s="77" t="inlineStr">
        <is>
          <t>OpenAlex</t>
        </is>
      </c>
      <c r="D805" s="94" t="n">
        <v>46287</v>
      </c>
      <c r="E805" s="77" t="inlineStr">
        <is>
          <t>Multiple queries (Q1-Q10)</t>
        </is>
      </c>
      <c r="F805" s="77" t="inlineStr">
        <is>
          <t>Recent Advances in Zero-Shot Recognition: Toward Data-Efficient Understanding of Visual Content</t>
        </is>
      </c>
      <c r="G805" s="77" t="inlineStr">
        <is>
          <t>Yanwei Fu; Tao Xiang; Yu–Gang Jiang; Xiangyang Xue; Leonid Sigal; Shaogang Gong</t>
        </is>
      </c>
      <c r="H805" s="77" t="n">
        <v>2018</v>
      </c>
      <c r="I805" s="77" t="inlineStr">
        <is>
          <t>IEEE Signal Processing Magazine</t>
        </is>
      </c>
      <c r="J805" s="77" t="inlineStr">
        <is>
          <t>10.1109/msp.2017.2763441</t>
        </is>
      </c>
      <c r="K805" s="95" t="inlineStr">
        <is>
          <t>https://doi.org/10.1109/msp.2017.2763441</t>
        </is>
      </c>
      <c r="L805" s="77" t="inlineStr">
        <is>
          <t>With the recent renaissance of deep convolutional neural networks (CNNs), encouraging breakthroughs have been achieved on the supervised recognition tasks, where each class has sufficient and fully annotated training data. However, to scale the recognition to a large number of classes with few or no training samples for each class remains an unsolved problem. One approach is to develop models capable of recognizing unseen categories without any training instances, or zero-shot recognition/learning. This article provides a comprehensive review of existing zero-shot recognition techniques covering various aspects ranging from representations of models, data sets, and evaluation settings. We also overview related recognition tasks including one-shot and open-set recognition, which can be used as natural extensions of zero-shot recognition when a limited number of class samples become available or when zero-shot recognition is implemented in a real-world setting. We highlight the limitations of existing approaches and point out future research directions in this existing new research area.</t>
        </is>
      </c>
      <c r="M805" s="77" t="inlineStr">
        <is>
          <t>article</t>
        </is>
      </c>
      <c r="N805" s="77" t="inlineStr">
        <is>
          <t>en</t>
        </is>
      </c>
      <c r="O805" s="77" t="inlineStr">
        <is>
          <t>recent advances in zero-shot recognition: toward data-efficient understanding of visual content|yanwei fu; tao xiang; yu–gang jiang; xiangyang xue; leonid sigal; shaogang gong|2018</t>
        </is>
      </c>
      <c r="P805" s="77" t="inlineStr">
        <is>
          <t>No</t>
        </is>
      </c>
      <c r="Q805" s="77" t="inlineStr">
        <is>
          <t>Citations: 171</t>
        </is>
      </c>
    </row>
    <row r="806" ht="444.75" customHeight="1" s="57">
      <c r="A806" s="77" t="inlineStr">
        <is>
          <t>OA-0805</t>
        </is>
      </c>
      <c r="B806" s="77" t="inlineStr">
        <is>
          <t>Database</t>
        </is>
      </c>
      <c r="C806" s="77" t="inlineStr">
        <is>
          <t>OpenAlex</t>
        </is>
      </c>
      <c r="D806" s="94" t="n">
        <v>46287</v>
      </c>
      <c r="E806" s="77" t="inlineStr">
        <is>
          <t>Multiple queries (Q1-Q10)</t>
        </is>
      </c>
      <c r="F806" s="77" t="inlineStr">
        <is>
          <t>A Survey on Graph Representation Learning Methods</t>
        </is>
      </c>
      <c r="G806" s="77" t="inlineStr">
        <is>
          <t>Shima Khoshraftar; Aijun An</t>
        </is>
      </c>
      <c r="H806" s="77" t="n">
        <v>2023</v>
      </c>
      <c r="I806" s="77" t="inlineStr">
        <is>
          <t>ACM Transactions on Intelligent Systems and Technology</t>
        </is>
      </c>
      <c r="J806" s="77" t="inlineStr">
        <is>
          <t>10.1145/3633518</t>
        </is>
      </c>
      <c r="K806" s="95" t="inlineStr">
        <is>
          <t>https://doi.org/10.1145/3633518</t>
        </is>
      </c>
      <c r="L806" s="77" t="inlineStr">
        <is>
          <t>Graph representation learning has been a very active research area in recent years. The goal of graph representation learning is to generate graph representation vectors that capture the structure and features of large graphs accurately. This is especially important because the quality of the graph representation vectors will affect the performance of these vectors in downstream tasks such as node classification, link prediction and anomaly detection. Many techniques have been proposed for generating effective graph representation vectors, which generally fall into two categories: traditional graph embedding methods and graph neural network (GNN)–based methods. These methods can be applied to both static and dynamic graphs. A static graph is a single fixed graph, whereas a dynamic graph evolves over time and its nodes and edges can be added or deleted from the graph. In this survey, we review the graph-embedding methods in both traditional and GNN-based categories for both static and dynamic graphs and include the recent papers published until the time of submission. In addition, we summarize a number of limitations of GNNs and the proposed solutions to these limitations. Such a summary has not been provided in previous surveys. Finally, we explore some open and ongoing research directions for future work.</t>
        </is>
      </c>
      <c r="M806" s="77" t="inlineStr">
        <is>
          <t>article</t>
        </is>
      </c>
      <c r="N806" s="77" t="inlineStr">
        <is>
          <t>en</t>
        </is>
      </c>
      <c r="O806" s="77" t="inlineStr">
        <is>
          <t>a survey on graph representation learning methods|shima khoshraftar; aijun an|2023</t>
        </is>
      </c>
      <c r="P806" s="77" t="inlineStr">
        <is>
          <t>No</t>
        </is>
      </c>
      <c r="Q806" s="77" t="inlineStr">
        <is>
          <t>Citations: 213</t>
        </is>
      </c>
    </row>
    <row r="807" ht="379.1" customHeight="1" s="57">
      <c r="A807" s="77" t="inlineStr">
        <is>
          <t>OA-0806</t>
        </is>
      </c>
      <c r="B807" s="77" t="inlineStr">
        <is>
          <t>Database</t>
        </is>
      </c>
      <c r="C807" s="77" t="inlineStr">
        <is>
          <t>OpenAlex</t>
        </is>
      </c>
      <c r="D807" s="94" t="n">
        <v>46287</v>
      </c>
      <c r="E807" s="77" t="inlineStr">
        <is>
          <t>Multiple queries (Q1-Q10)</t>
        </is>
      </c>
      <c r="F807" s="77" t="inlineStr">
        <is>
          <t>Quantum self-supervised learning</t>
        </is>
      </c>
      <c r="G807" s="77" t="inlineStr">
        <is>
          <t>Ben Jaderberg; Lewis W. Anderson; Weiyin Xie; Samuel Albanie; Martin Kiffner; Dieter Jaksch</t>
        </is>
      </c>
      <c r="H807" s="77" t="n">
        <v>2022</v>
      </c>
      <c r="I807" s="77" t="inlineStr">
        <is>
          <t>Quantum Science and Technology</t>
        </is>
      </c>
      <c r="J807" s="77" t="inlineStr">
        <is>
          <t>10.1088/2058-9565/ac6825</t>
        </is>
      </c>
      <c r="K807" s="95" t="inlineStr">
        <is>
          <t>https://doi.org/10.1088/2058-9565/ac6825</t>
        </is>
      </c>
      <c r="L807" s="77" t="inlineStr">
        <is>
          <t>Abstract The resurgence of self-supervised learning, whereby a deep learning model generates its own supervisory signal from the data, promises a scalable way to tackle the dramatically increasing size of real-world data sets without human annotation. However, the staggering computational complexity of these methods is such that for state-of-the-art performance, classical hardware requirements represent a significant bottleneck to further progress. Here we take the first steps to understanding whether quantum neural networks (QNNs) could meet the demand for more powerful architectures and test its effectiveness in proof-of-principle hybrid experiments. Interestingly, we observe a numerical advantage for the learning of visual representations using small-scale QNN over equivalently structured classical networks, even when the quantum circuits are sampled with only 100 shots. Furthermore, we apply our best quantum model to classify unseen images on theibmq_parisquantum computer and find that current noisy devices can already achieve equal accuracy to the equivalent classical model on downstream tasks.</t>
        </is>
      </c>
      <c r="M807" s="77" t="inlineStr">
        <is>
          <t>article</t>
        </is>
      </c>
      <c r="N807" s="77" t="inlineStr">
        <is>
          <t>en</t>
        </is>
      </c>
      <c r="O807" s="77" t="inlineStr">
        <is>
          <t>quantum self-supervised learning|ben jaderberg; lewis w. anderson; weiyin xie; samuel albanie; martin kiffner; dieter jaksch|2022</t>
        </is>
      </c>
      <c r="P807" s="77" t="inlineStr">
        <is>
          <t>No</t>
        </is>
      </c>
      <c r="Q807" s="77" t="inlineStr">
        <is>
          <t>Citations: 40</t>
        </is>
      </c>
    </row>
    <row r="808" ht="608.95" customHeight="1" s="57">
      <c r="A808" s="77" t="inlineStr">
        <is>
          <t>OA-0807</t>
        </is>
      </c>
      <c r="B808" s="77" t="inlineStr">
        <is>
          <t>Database</t>
        </is>
      </c>
      <c r="C808" s="77" t="inlineStr">
        <is>
          <t>OpenAlex</t>
        </is>
      </c>
      <c r="D808" s="94" t="n">
        <v>46287</v>
      </c>
      <c r="E808" s="77" t="inlineStr">
        <is>
          <t>Multiple queries (Q1-Q10)</t>
        </is>
      </c>
      <c r="F808" s="77" t="inlineStr">
        <is>
          <t>Causal Reasoning Meets Visual Representation Learning: A Prospective Study</t>
        </is>
      </c>
      <c r="G808" s="77" t="inlineStr">
        <is>
          <t>Yang Liu; Yu-Shen Wei; Hong Yan; Guanbin Li; Liang Lin</t>
        </is>
      </c>
      <c r="H808" s="77" t="n">
        <v>2022</v>
      </c>
      <c r="I808" s="77" t="inlineStr">
        <is>
          <t>Machine Intelligence Research</t>
        </is>
      </c>
      <c r="J808" s="77" t="inlineStr">
        <is>
          <t>10.1007/s11633-022-1362-z</t>
        </is>
      </c>
      <c r="K808" s="95" t="inlineStr">
        <is>
          <t>https://doi.org/10.1007/s11633-022-1362-z</t>
        </is>
      </c>
      <c r="L808" s="77" t="inlineStr">
        <is>
          <t>Abstract Visual representation learning is ubiquitous in various real-world applications, including visual comprehension, video understanding, multi-modal analysis, human-computer interaction, and urban computing. Due to the emergence of huge amounts of multimodal heterogeneous spatial/temporal/spatial-temporal data in the big data era, the lack of interpretability, robustness, and out-of-distribution generalization are becoming the challenges of the existing visual models. The majority of the existing methods tend to fit the original data/variable distributions and ignore the essential causal relations behind the multi-modal knowledge, which lacks unified guidance and analysis about why modern visual representation learning methods easily collapse into data bias and have limited generalization and cognitive abilities. Inspired by the strong inference ability of human-level agents, recent years have therefore witnessed great effort in developing causal reasoning paradigms to realize robust representation and model learning with good cognitive ability. In this paper, we conduct a comprehensive review of existing causal reasoning methods for visual representation learning, covering fundamental theories, models, and datasets. The limitations of current methods and datasets are also discussed. Moreover, we propose some prospective challenges, opportunities, and future research directions for benchmarking causal reasoning algorithms in visual representation learning. This paper aims to provide a comprehensive overview of this emerging field, attract attention, encourage discussions, bring to the forefront the urgency of developing novel causal reasoning methods, publicly available benchmarks, and consensus-building standards for reliable visual representation learning and related real-world applications more efficiently.</t>
        </is>
      </c>
      <c r="M808" s="77" t="inlineStr">
        <is>
          <t>article</t>
        </is>
      </c>
      <c r="N808" s="77" t="inlineStr">
        <is>
          <t>en</t>
        </is>
      </c>
      <c r="O808" s="77" t="inlineStr">
        <is>
          <t>causal reasoning meets visual representation learning: a prospective study|yang liu; yu-shen wei; hong yan; guanbin li; liang lin|2022</t>
        </is>
      </c>
      <c r="P808" s="77" t="inlineStr">
        <is>
          <t>No</t>
        </is>
      </c>
      <c r="Q808" s="77" t="inlineStr">
        <is>
          <t>Citations: 57</t>
        </is>
      </c>
    </row>
    <row r="809" ht="494" customHeight="1" s="57">
      <c r="A809" s="77" t="inlineStr">
        <is>
          <t>OA-0808</t>
        </is>
      </c>
      <c r="B809" s="77" t="inlineStr">
        <is>
          <t>Database</t>
        </is>
      </c>
      <c r="C809" s="77" t="inlineStr">
        <is>
          <t>OpenAlex</t>
        </is>
      </c>
      <c r="D809" s="94" t="n">
        <v>46287</v>
      </c>
      <c r="E809" s="77" t="inlineStr">
        <is>
          <t>Multiple queries (Q1-Q10)</t>
        </is>
      </c>
      <c r="F809" s="77" t="inlineStr">
        <is>
          <t>View-Invariant Skeleton Action Representation Learning via Motion Retargeting</t>
        </is>
      </c>
      <c r="G809" s="77" t="inlineStr">
        <is>
          <t>Di Yang; Yaohui Wang; Antitza Dantcheva; Lorenzo Garattoni; Gianpiero Francesca; François Brémond</t>
        </is>
      </c>
      <c r="H809" s="77" t="n">
        <v>2024</v>
      </c>
      <c r="I809" s="77" t="inlineStr">
        <is>
          <t>International Journal of Computer Vision</t>
        </is>
      </c>
      <c r="J809" s="77" t="inlineStr">
        <is>
          <t>10.1007/s11263-023-01967-8</t>
        </is>
      </c>
      <c r="K809" s="95" t="inlineStr">
        <is>
          <t>https://doi.org/10.1007/s11263-023-01967-8</t>
        </is>
      </c>
      <c r="L809" s="77" t="inlineStr">
        <is>
          <t>Current self-supervised approaches for skeleton action representation learning often focus on constrained scenarios, where videos and skeleton data are recorded in laboratory settings. When dealing with estimated skeleton data in real-world videos, such methods perform poorly due to the large variations across subjects and camera viewpoints. To address this issue, we introduce ViA, a novel View-Invariant Autoencoder for self-supervised skeleton action representation learning. ViA leverages motion retargeting between different human performers as a pretext task, in order to disentangle the latent action-specific ‘Motion’ features on top of the visual representation of a 2D or 3D skeleton sequence. Such ‘Motion’ features are invariant to skeleton geometry and camera view and allow ViA to facilitate both, cross-subject and cross-view action classification tasks. We conduct a study focusing on transfer-learning for skeleton-based action recognition with self-supervised pre-training on real-world data (e.g., Posetics). Our results showcase that skeleton representations learned from ViA are generic enough to improve upon state-of-the-art action classification accuracy, not only on 3D laboratory datasets such as NTU-RGB+D 60 and NTU-RGB+D 120, but also on real-world datasets where only 2D data are accurately estimated, e.g., Toyota Smarthome, UAV-Human and Penn Action. Code and models will be publicly available at https://walker-a11y.github.io/ViA-project.</t>
        </is>
      </c>
      <c r="M809" s="77" t="inlineStr">
        <is>
          <t>article</t>
        </is>
      </c>
      <c r="N809" s="77" t="inlineStr">
        <is>
          <t>en</t>
        </is>
      </c>
      <c r="O809" s="77" t="inlineStr">
        <is>
          <t>view-invariant skeleton action representation learning via motion retargeting|di yang; yaohui wang; antitza dantcheva; lorenzo garattoni; gianpiero francesca; françois brémond|2024</t>
        </is>
      </c>
      <c r="P809" s="77" t="inlineStr">
        <is>
          <t>No</t>
        </is>
      </c>
      <c r="Q809" s="77" t="inlineStr">
        <is>
          <t>Citations: 30</t>
        </is>
      </c>
    </row>
    <row r="810" ht="329.85" customHeight="1" s="57">
      <c r="A810" s="77" t="inlineStr">
        <is>
          <t>OA-0809</t>
        </is>
      </c>
      <c r="B810" s="77" t="inlineStr">
        <is>
          <t>Database</t>
        </is>
      </c>
      <c r="C810" s="77" t="inlineStr">
        <is>
          <t>OpenAlex</t>
        </is>
      </c>
      <c r="D810" s="94" t="n">
        <v>46287</v>
      </c>
      <c r="E810" s="77" t="inlineStr">
        <is>
          <t>Multiple queries (Q1-Q10)</t>
        </is>
      </c>
      <c r="F810" s="77" t="inlineStr">
        <is>
          <t>Towards artificial general intelligence via a multimodal foundation model</t>
        </is>
      </c>
      <c r="G810" s="77" t="inlineStr">
        <is>
          <t>Nanyi Fei; Zhiwu Lu; Yizhao Gao; Guoxing Yang; Yuqi Huo; Jingyuan Wen; Jingyuan Wen; Haoyu Lu; Ruihua Song; Xin Gao; Tao Xiang; Hao Sun; Ji-Rong Wen; Ji-Rong Wen</t>
        </is>
      </c>
      <c r="H810" s="77" t="n">
        <v>2022</v>
      </c>
      <c r="I810" s="77" t="inlineStr">
        <is>
          <t>Nature Communications</t>
        </is>
      </c>
      <c r="J810" s="77" t="inlineStr">
        <is>
          <t>10.1038/s41467-022-30761-2</t>
        </is>
      </c>
      <c r="K810" s="95" t="inlineStr">
        <is>
          <t>https://doi.org/10.1038/s41467-022-30761-2</t>
        </is>
      </c>
      <c r="L810" s="77" t="inlineStr">
        <is>
          <t>The fundamental goal of artificial intelligence (AI) is to mimic the core cognitive activities of human. Despite tremendous success in the AI research, most of existing methods have only single-cognitive ability. To overcome this limitation and take a solid step towards artificial general intelligence (AGI), we develop a foundation model pre-trained with huge multimodal data, which can be quickly adapted for various downstream cognitive tasks. To achieve this goal, we propose to pre-train our foundation model by self-supervised learning with weak semantic correlation data crawled from the Internet and show that promising results can be obtained on a wide range of downstream tasks. Particularly, with the developed model-interpretability tools, we demonstrate that strong imagination ability is now possessed by our foundation model. We believe that our work makes a transformative stride towards AGI, from our common practice of "weak or narrow AI" to that of "strong or generalized AI".</t>
        </is>
      </c>
      <c r="M810" s="77" t="inlineStr">
        <is>
          <t>article</t>
        </is>
      </c>
      <c r="N810" s="77" t="inlineStr">
        <is>
          <t>en</t>
        </is>
      </c>
      <c r="O810" s="77" t="inlineStr">
        <is>
          <t>towards artificial general intelligence via a multimodal foundation model|nanyi fei; zhiwu lu; yizhao gao; guoxing yang; yuqi huo; jingyuan wen; jingyuan wen; haoyu lu; ruihua song; xin gao; tao xiang; hao sun; ji-rong wen; ji-rong wen|2022</t>
        </is>
      </c>
      <c r="P810" s="77" t="inlineStr">
        <is>
          <t>No</t>
        </is>
      </c>
      <c r="Q810" s="77" t="inlineStr">
        <is>
          <t>Citations: 284</t>
        </is>
      </c>
    </row>
    <row r="811" ht="576.1" customHeight="1" s="57">
      <c r="A811" s="77" t="inlineStr">
        <is>
          <t>OA-0810</t>
        </is>
      </c>
      <c r="B811" s="77" t="inlineStr">
        <is>
          <t>Database</t>
        </is>
      </c>
      <c r="C811" s="77" t="inlineStr">
        <is>
          <t>OpenAlex</t>
        </is>
      </c>
      <c r="D811" s="94" t="n">
        <v>46287</v>
      </c>
      <c r="E811" s="77" t="inlineStr">
        <is>
          <t>Multiple queries (Q1-Q10)</t>
        </is>
      </c>
      <c r="F811" s="77" t="inlineStr">
        <is>
          <t>Deep appearance models for face rendering</t>
        </is>
      </c>
      <c r="G811" s="77" t="inlineStr">
        <is>
          <t>Stephen Lombardi; Jason Saragih; Tomas Simon; Yaser Sheikh</t>
        </is>
      </c>
      <c r="H811" s="77" t="n">
        <v>2018</v>
      </c>
      <c r="I811" s="77" t="inlineStr">
        <is>
          <t>ACM Transactions on Graphics</t>
        </is>
      </c>
      <c r="J811" s="77" t="inlineStr">
        <is>
          <t>10.1145/3197517.3201401</t>
        </is>
      </c>
      <c r="K811" s="95" t="inlineStr">
        <is>
          <t>https://doi.org/10.1145/3197517.3201401</t>
        </is>
      </c>
      <c r="L811" s="77" t="inlineStr">
        <is>
          <t>We introduce a deep appearance model for rendering the human face. Inspired by Active Appearance Models, we develop a data-driven rendering pipeline that learns a joint representation of facial geometry and appearance from a multiview capture setup. Vertex positions and view-specific textures are modeled using a deep variational autoencoder that captures complex nonlinear effects while producing a smooth and compact latent representation. View-specific texture enables the modeling of view-dependent effects such as specularity. In addition, it can also correct for imperfect geometry stemming from biased or low resolution estimates. This is a significant departure from the traditional graphics pipeline, which requires highly accurate geometry as well as all elements of the shading model to achieve realism through physically-inspired light transport. Acquiring such a high level of accuracy is difficult in practice, especially for complex and intricate parts of the face, such as eyelashes and the oral cavity. These are handled naturally by our approach, which does not rely on precise estimates of geometry. Instead, the shading model accommodates deficiencies in geometry though the flexibility afforded by the neural network employed. At inference time, we condition the decoding network on the viewpoint of the camera in order to generate the appropriate texture for rendering. The resulting system can be implemented simply using existing rendering engines through dynamic textures with flat lighting. This representation, together with a novel unsupervised technique for mapping images to facial states, results in a system that is naturally suited to real-time interactive settings such as Virtual Reality (VR).</t>
        </is>
      </c>
      <c r="M811" s="77" t="inlineStr">
        <is>
          <t>article</t>
        </is>
      </c>
      <c r="N811" s="77" t="inlineStr">
        <is>
          <t>en</t>
        </is>
      </c>
      <c r="O811" s="77" t="inlineStr">
        <is>
          <t>deep appearance models for face rendering|stephen lombardi; jason saragih; tomas simon; yaser sheikh|2018</t>
        </is>
      </c>
      <c r="P811" s="77" t="inlineStr">
        <is>
          <t>No</t>
        </is>
      </c>
      <c r="Q811" s="77" t="inlineStr">
        <is>
          <t>Citations: 299</t>
        </is>
      </c>
    </row>
    <row r="812" ht="543.25" customHeight="1" s="57">
      <c r="A812" s="77" t="inlineStr">
        <is>
          <t>OA-0811</t>
        </is>
      </c>
      <c r="B812" s="77" t="inlineStr">
        <is>
          <t>Database</t>
        </is>
      </c>
      <c r="C812" s="77" t="inlineStr">
        <is>
          <t>OpenAlex</t>
        </is>
      </c>
      <c r="D812" s="94" t="n">
        <v>46287</v>
      </c>
      <c r="E812" s="77" t="inlineStr">
        <is>
          <t>Multiple queries (Q1-Q10)</t>
        </is>
      </c>
      <c r="F812" s="77" t="inlineStr">
        <is>
          <t>TOV: The Original Vision Model for Optical Remote Sensing Image Understanding via Self-Supervised Learning</t>
        </is>
      </c>
      <c r="G812" s="77" t="inlineStr">
        <is>
          <t>Chao Tao; Ji Qi; Guo Zhang; Qing Zhu; Weipeng Lu; Haifeng Li</t>
        </is>
      </c>
      <c r="H812" s="77" t="n">
        <v>2023</v>
      </c>
      <c r="I812" s="77" t="inlineStr">
        <is>
          <t>IEEE Journal of Selected Topics in Applied Earth Observations and Remote Sensing</t>
        </is>
      </c>
      <c r="J812" s="77" t="inlineStr">
        <is>
          <t>10.1109/jstars.2023.3271312</t>
        </is>
      </c>
      <c r="K812" s="95" t="inlineStr">
        <is>
          <t>https://doi.org/10.1109/jstars.2023.3271312</t>
        </is>
      </c>
      <c r="L812" s="77" t="inlineStr">
        <is>
          <t>Are we on the right way for remote sensing image understanding (RSIU) by training models in a supervised data-dependent and task-dependent manner, instead of original human vision in a label-free and task-independent way? We argue that a more desirable RSIU model should be trained with intrinsic structure from data rather than extrinsic human labels to realize generalizability across a wide range of RSIU tasks. According to this hypothesis, we proposedTheOriginalVision (TOV) model in the remote sensing field. Trained by massive unlabeled optical data along a human-like self-supervised learning (SSL) path that is from general knowledge to specialized knowledge, TOV model can be easily adapted to various RSIU tasks, including scene classification, object detection, and semantic segmentation, and outperforms dominant ImageNet supervised pretrained method as well as two recently proposed SSL pretrained methods on the majority of 12 publicly available benchmarks. Moreover, we analyze the influences of two key factors on the performance of building TOV model for RSIU, including the influence of using different data sampling methods and the selection of learning paths during self-supervised optimization. We believe that a general model which is trained in a label-free and task-independent way may be the next paradigm for RSIU and hope the insights distilled from this study can help to foster the development of an original vision model for RSIU. The source code is available athttps://github.com/GeoX-Lab/G-RSIM/tree/main/TOV_v1.</t>
        </is>
      </c>
      <c r="M812" s="77" t="inlineStr">
        <is>
          <t>article</t>
        </is>
      </c>
      <c r="N812" s="77" t="inlineStr">
        <is>
          <t>en</t>
        </is>
      </c>
      <c r="O812" s="77" t="inlineStr">
        <is>
          <t>tov: the original vision model for optical remote sensing image understanding via self-supervised learning|chao tao; ji qi; guo zhang; qing zhu; weipeng lu; haifeng li|2023</t>
        </is>
      </c>
      <c r="P812" s="77" t="inlineStr">
        <is>
          <t>No</t>
        </is>
      </c>
      <c r="Q812" s="77" t="inlineStr">
        <is>
          <t>Citations: 69</t>
        </is>
      </c>
    </row>
    <row r="813" ht="198.5" customHeight="1" s="57">
      <c r="A813" s="77" t="inlineStr">
        <is>
          <t>OA-0812</t>
        </is>
      </c>
      <c r="B813" s="77" t="inlineStr">
        <is>
          <t>Database</t>
        </is>
      </c>
      <c r="C813" s="77" t="inlineStr">
        <is>
          <t>OpenAlex</t>
        </is>
      </c>
      <c r="D813" s="94" t="n">
        <v>46287</v>
      </c>
      <c r="E813" s="77" t="inlineStr">
        <is>
          <t>Multiple queries (Q1-Q10)</t>
        </is>
      </c>
      <c r="F813" s="77" t="inlineStr">
        <is>
          <t>AST: Adaptive Self-supervised Transformer for optical remote sensing representation</t>
        </is>
      </c>
      <c r="G813" s="77" t="inlineStr">
        <is>
          <t>Qibin He; Xian Sun; Zhiyuan Yan; Bing Wang; Zicong Zhu; Wenhui Diao; Michael Ying Yang</t>
        </is>
      </c>
      <c r="H813" s="77" t="n">
        <v>2023</v>
      </c>
      <c r="I813" s="77" t="inlineStr">
        <is>
          <t>ISPRS Journal of Photogrammetry and Remote Sensing</t>
        </is>
      </c>
      <c r="J813" s="77" t="inlineStr">
        <is>
          <t>10.1016/j.isprsjprs.2023.04.003</t>
        </is>
      </c>
      <c r="K813" s="95" t="inlineStr">
        <is>
          <t>https://doi.org/10.1016/j.isprsjprs.2023.04.003</t>
        </is>
      </c>
      <c r="L813" s="77" t="n"/>
      <c r="M813" s="77" t="inlineStr">
        <is>
          <t>article</t>
        </is>
      </c>
      <c r="N813" s="77" t="inlineStr">
        <is>
          <t>en</t>
        </is>
      </c>
      <c r="O813" s="77" t="inlineStr">
        <is>
          <t>ast: adaptive self-supervised transformer for optical remote sensing representation|qibin he; xian sun; zhiyuan yan; bing wang; zicong zhu; wenhui diao; michael ying yang|2023</t>
        </is>
      </c>
      <c r="P813" s="77" t="inlineStr">
        <is>
          <t>No</t>
        </is>
      </c>
      <c r="Q813" s="77" t="inlineStr">
        <is>
          <t>Citations: 34</t>
        </is>
      </c>
    </row>
    <row r="814" ht="264.15" customHeight="1" s="57">
      <c r="A814" s="77" t="inlineStr">
        <is>
          <t>OA-0813</t>
        </is>
      </c>
      <c r="B814" s="77" t="inlineStr">
        <is>
          <t>Database</t>
        </is>
      </c>
      <c r="C814" s="77" t="inlineStr">
        <is>
          <t>OpenAlex</t>
        </is>
      </c>
      <c r="D814" s="94" t="n">
        <v>46287</v>
      </c>
      <c r="E814" s="77" t="inlineStr">
        <is>
          <t>Multiple queries (Q1-Q10)</t>
        </is>
      </c>
      <c r="F814" s="77" t="inlineStr">
        <is>
          <t>ResMLP: Feedforward Networks for Image Classification With Data-Efficient Training</t>
        </is>
      </c>
      <c r="G814" s="77" t="inlineStr">
        <is>
          <t>Hugo Touvron; Piotr Bojanowski; Mathilde Caron; Matthieu Cord; Alaaeldin El-Nouby; Édouard Grave; Gautier Izacard; Armand Joulin; Gabriel Synnaeve; Jakob Verbeek; Hervé Jeǵou</t>
        </is>
      </c>
      <c r="H814" s="77" t="n">
        <v>2022</v>
      </c>
      <c r="I814" s="77" t="inlineStr">
        <is>
          <t>IEEE Transactions on Pattern Analysis and Machine Intelligence</t>
        </is>
      </c>
      <c r="J814" s="77" t="inlineStr">
        <is>
          <t>10.1109/tpami.2022.3206148</t>
        </is>
      </c>
      <c r="K814" s="95" t="inlineStr">
        <is>
          <t>https://doi.org/10.1109/tpami.2022.3206148</t>
        </is>
      </c>
      <c r="L814" s="77" t="inlineStr">
        <is>
          <t>We present ResMLP, an architecture built entirely upon multi-layer perceptrons for image classification. It is a simple residual network that alternates (i) a linear layer in which image patches interact, independently and identically across channels, and (ii) a two-layer feed-forward network in which channels interact independently per patch. When trained with a modern training strategy using heavy data-augmentation and optionally distillation, it attains surprisingly good accuracy/complexity trade-offs on ImageNet. We also train ResMLP models in a self-supervised setup, to further remove priors from employing a labelled dataset. Finally, by adapting our model to machine translation we achieve surprisingly good results. We share pre-trained models and our code based on the Timm library.</t>
        </is>
      </c>
      <c r="M814" s="77" t="inlineStr">
        <is>
          <t>article</t>
        </is>
      </c>
      <c r="N814" s="77" t="inlineStr">
        <is>
          <t>en</t>
        </is>
      </c>
      <c r="O814" s="77" t="inlineStr">
        <is>
          <t>resmlp: feedforward networks for image classification with data-efficient training|hugo touvron; piotr bojanowski; mathilde caron; matthieu cord; alaaeldin el-nouby; édouard grave; gautier izacard; armand joulin; gabriel synnaeve; jakob verbeek; hervé jeǵou|2022</t>
        </is>
      </c>
      <c r="P814" s="77" t="inlineStr">
        <is>
          <t>No</t>
        </is>
      </c>
      <c r="Q814" s="77" t="inlineStr">
        <is>
          <t>Citations: 807</t>
        </is>
      </c>
    </row>
    <row r="815" ht="526.85" customHeight="1" s="57">
      <c r="A815" s="77" t="inlineStr">
        <is>
          <t>OA-0814</t>
        </is>
      </c>
      <c r="B815" s="77" t="inlineStr">
        <is>
          <t>Database</t>
        </is>
      </c>
      <c r="C815" s="77" t="inlineStr">
        <is>
          <t>OpenAlex</t>
        </is>
      </c>
      <c r="D815" s="94" t="n">
        <v>46287</v>
      </c>
      <c r="E815" s="77" t="inlineStr">
        <is>
          <t>Multiple queries (Q1-Q10)</t>
        </is>
      </c>
      <c r="F815" s="77" t="inlineStr">
        <is>
          <t>Neurodiversity at work: a biopsychosocial model and the impact on working adults</t>
        </is>
      </c>
      <c r="G815" s="77" t="inlineStr">
        <is>
          <t>Nancy Doyle</t>
        </is>
      </c>
      <c r="H815" s="77" t="n">
        <v>2020</v>
      </c>
      <c r="I815" s="77" t="inlineStr">
        <is>
          <t>British Medical Bulletin</t>
        </is>
      </c>
      <c r="J815" s="77" t="inlineStr">
        <is>
          <t>10.1093/bmb/ldaa021</t>
        </is>
      </c>
      <c r="K815" s="95" t="inlineStr">
        <is>
          <t>https://doi.org/10.1093/bmb/ldaa021</t>
        </is>
      </c>
      <c r="L815" s="77" t="inlineStr">
        <is>
          <t>INTRODUCTION: The term neurodiversity is defined and discussed from the perspectives of neuroscience, psychology and campaigners with lived experience, illustrating the development of aetiological theories for included neurodevelopmental disorders. The emerging discourse is discussed with relevance to adults, social inclusion, occupational performance and the legislative obligations of organizations. SOURCES OF DATA: Literature is reviewed from medicine, psychiatry, psychology, sociology and popular press. No new data are presented in this article. AREAS OF AGREEMENT: There is consensus regarding some neurodevelopmental conditions being classed as neurominorities, with a 'spiky profile' of executive functions difficulties juxtaposed against neurocognitive strengths as a defining characteristic. AREAS OF CONTROVERSY: The developing nomenclature is debated and the application of disability status versus naturally occurring difference. Diagnosis and legal protections vary geographically, resulting in heretofore unclear guidance for practitioners and employers. GROWING POINTS: The evolutionary critique of the medical model, recognizing and updating clinical approaches considering the emerging consensus and paradigmatic shift. AREAS TIMELY FOR DEVELOPING RESEARCH: It is recommended that research addresses more functional, occupational concerns and includes the experiences of stakeholders in research development, moving away from diagnosis and deficit towards multi-disciplinary collaboration within a biopsychosocial model.</t>
        </is>
      </c>
      <c r="M815" s="77" t="inlineStr">
        <is>
          <t>article</t>
        </is>
      </c>
      <c r="N815" s="77" t="inlineStr">
        <is>
          <t>en</t>
        </is>
      </c>
      <c r="O815" s="77" t="inlineStr">
        <is>
          <t>neurodiversity at work: a biopsychosocial model and the impact on working adults|nancy doyle|2020</t>
        </is>
      </c>
      <c r="P815" s="77" t="inlineStr">
        <is>
          <t>No</t>
        </is>
      </c>
      <c r="Q815" s="77" t="inlineStr">
        <is>
          <t>Citations: 503</t>
        </is>
      </c>
    </row>
    <row r="816" ht="526.85" customHeight="1" s="57">
      <c r="A816" s="77" t="inlineStr">
        <is>
          <t>OA-0815</t>
        </is>
      </c>
      <c r="B816" s="77" t="inlineStr">
        <is>
          <t>Database</t>
        </is>
      </c>
      <c r="C816" s="77" t="inlineStr">
        <is>
          <t>OpenAlex</t>
        </is>
      </c>
      <c r="D816" s="94" t="n">
        <v>46287</v>
      </c>
      <c r="E816" s="77" t="inlineStr">
        <is>
          <t>Multiple queries (Q1-Q10)</t>
        </is>
      </c>
      <c r="F816" s="77" t="inlineStr">
        <is>
          <t>An Overview on Visual SLAM: From Tradition to Semantic</t>
        </is>
      </c>
      <c r="G816" s="77" t="inlineStr">
        <is>
          <t>Weifeng Chen; Guangtao Shang; Aihong Ji; Chengjun Zhou; Xiyang Wang; Chonghui Xu; Zhenxiong Li; Kai Hu</t>
        </is>
      </c>
      <c r="H816" s="77" t="n">
        <v>2022</v>
      </c>
      <c r="I816" s="77" t="inlineStr">
        <is>
          <t>Remote Sensing</t>
        </is>
      </c>
      <c r="J816" s="77" t="inlineStr">
        <is>
          <t>10.3390/rs14133010</t>
        </is>
      </c>
      <c r="K816" s="95" t="inlineStr">
        <is>
          <t>https://doi.org/10.3390/rs14133010</t>
        </is>
      </c>
      <c r="L816" s="77" t="inlineStr">
        <is>
          <t>Visual SLAM (VSLAM) has been developing rapidly due to its advantages of low-cost sensors, the easy fusion of other sensors, and richer environmental information. Traditional visionbased SLAM research has made many achievements, but it may fail to achieve wished results in challenging environments. Deep learning has promoted the development of computer vision, and the combination of deep learning and SLAM has attracted more and more attention. Semantic information, as high-level environmental information, can enable robots to better understand the surrounding environment. This paper introduces the development of VSLAM technology from two aspects: traditional VSLAM and semantic VSLAM combined with deep learning. For traditional VSLAM, we summarize the advantages and disadvantages of indirect and direct methods in detail and give some classical VSLAM open-source algorithms. In addition, we focus on the development of semantic VSLAM based on deep learning. Starting with typical neural networks CNN and RNN, we summarize the improvement of neural networks for the VSLAM system in detail. Later, we focus on the help of target detection and semantic segmentation for VSLAM semantic information introduction. We believe that the development of the future intelligent era cannot be without the help of semantic technology. Introducing deep learning into the VSLAM system to provide semantic information can help robots better perceive the surrounding environment and provide people with higher-level help.</t>
        </is>
      </c>
      <c r="M816" s="77" t="inlineStr">
        <is>
          <t>article</t>
        </is>
      </c>
      <c r="N816" s="77" t="inlineStr">
        <is>
          <t>en</t>
        </is>
      </c>
      <c r="O816" s="77" t="inlineStr">
        <is>
          <t>an overview on visual slam: from tradition to semantic|weifeng chen; guangtao shang; aihong ji; chengjun zhou; xiyang wang; chonghui xu; zhenxiong li; kai hu|2022</t>
        </is>
      </c>
      <c r="P816" s="77" t="inlineStr">
        <is>
          <t>No</t>
        </is>
      </c>
      <c r="Q816" s="77" t="inlineStr">
        <is>
          <t>Citations: 210</t>
        </is>
      </c>
    </row>
    <row r="817" ht="494" customHeight="1" s="57">
      <c r="A817" s="77" t="inlineStr">
        <is>
          <t>OA-0816</t>
        </is>
      </c>
      <c r="B817" s="77" t="inlineStr">
        <is>
          <t>Database</t>
        </is>
      </c>
      <c r="C817" s="77" t="inlineStr">
        <is>
          <t>OpenAlex</t>
        </is>
      </c>
      <c r="D817" s="94" t="n">
        <v>46287</v>
      </c>
      <c r="E817" s="77" t="inlineStr">
        <is>
          <t>Multiple queries (Q1-Q10)</t>
        </is>
      </c>
      <c r="F817" s="77" t="inlineStr">
        <is>
          <t>Applying Self-Supervised Representation Learning for Emotion Recognition Using Physiological Signals</t>
        </is>
      </c>
      <c r="G817" s="77" t="inlineStr">
        <is>
          <t>Kevin G. Montero Quispe; Daniel M. S. Utyiama; Eulanda M. dos Santos; Horácio A.B.F. Oliveira; Eduardo Souto</t>
        </is>
      </c>
      <c r="H817" s="77" t="n">
        <v>2022</v>
      </c>
      <c r="I817" s="77" t="inlineStr">
        <is>
          <t>Sensors</t>
        </is>
      </c>
      <c r="J817" s="77" t="inlineStr">
        <is>
          <t>10.3390/s22239102</t>
        </is>
      </c>
      <c r="K817" s="95" t="inlineStr">
        <is>
          <t>https://doi.org/10.3390/s22239102</t>
        </is>
      </c>
      <c r="L817" s="77" t="inlineStr">
        <is>
          <t>The use of machine learning (ML) techniques in affective computing applications focuses on improving the user experience in emotion recognition. The collection of input data (e.g., physiological signals), together with expert annotations are part of the established standard supervised learning methodology used to train human emotion recognition models. However, these models generally require large amounts of labeled data, which is expensive and impractical in the healthcare context, in which data annotation requires even more expert knowledge. To address this problem, this paper explores the use of the self-supervised learning (SSL) paradigm in the development of emotion recognition methods. This approach makes it possible to learn representations directly from unlabeled signals and subsequently use them to classify affective states. This paper presents the key concepts of emotions and how SSL methods can be applied to recognize affective states. We experimentally analyze and compare self-supervised and fully supervised training of a convolutional neural network designed to recognize emotions. The experimental results using three emotion datasets demonstrate that self-supervised representations can learn widely useful features that improve data efficiency, are widely transferable, are competitive when compared to their fully supervised counterparts, and do not require the data to be labeled for learning.</t>
        </is>
      </c>
      <c r="M817" s="77" t="inlineStr">
        <is>
          <t>article</t>
        </is>
      </c>
      <c r="N817" s="77" t="inlineStr">
        <is>
          <t>en</t>
        </is>
      </c>
      <c r="O817" s="77" t="inlineStr">
        <is>
          <t>applying self-supervised representation learning for emotion recognition using physiological signals|kevin g. montero quispe; daniel m. s. utyiama; eulanda m. dos santos; horácio a.b.f. oliveira; eduardo souto|2022</t>
        </is>
      </c>
      <c r="P817" s="77" t="inlineStr">
        <is>
          <t>No</t>
        </is>
      </c>
      <c r="Q817" s="77" t="inlineStr">
        <is>
          <t>Citations: 38</t>
        </is>
      </c>
    </row>
    <row r="818" ht="576.1" customHeight="1" s="57">
      <c r="A818" s="77" t="inlineStr">
        <is>
          <t>OA-0817</t>
        </is>
      </c>
      <c r="B818" s="77" t="inlineStr">
        <is>
          <t>Database</t>
        </is>
      </c>
      <c r="C818" s="77" t="inlineStr">
        <is>
          <t>OpenAlex</t>
        </is>
      </c>
      <c r="D818" s="94" t="n">
        <v>46287</v>
      </c>
      <c r="E818" s="77" t="inlineStr">
        <is>
          <t>Multiple queries (Q1-Q10)</t>
        </is>
      </c>
      <c r="F818" s="77" t="inlineStr">
        <is>
          <t>Self-supervised visual representation learning on food images</t>
        </is>
      </c>
      <c r="G818" s="77" t="inlineStr">
        <is>
          <t>Andrew W. Peng; Jiangpeng He; Fengqing Zhu</t>
        </is>
      </c>
      <c r="H818" s="77" t="n">
        <v>2023</v>
      </c>
      <c r="I818" s="77" t="inlineStr">
        <is>
          <t>Electronic Imaging</t>
        </is>
      </c>
      <c r="J818" s="77" t="inlineStr">
        <is>
          <t>10.2352/ei.2023.35.7.image-269</t>
        </is>
      </c>
      <c r="K818" s="95" t="inlineStr">
        <is>
          <t>https://doi.org/10.2352/ei.2023.35.7.image-269</t>
        </is>
      </c>
      <c r="L818" s="77" t="inlineStr">
        <is>
          <t>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is>
      </c>
      <c r="M818" s="77" t="inlineStr">
        <is>
          <t>article</t>
        </is>
      </c>
      <c r="N818" s="77" t="inlineStr">
        <is>
          <t>en</t>
        </is>
      </c>
      <c r="O818" s="77" t="inlineStr">
        <is>
          <t>self-supervised visual representation learning on food images|andrew w. peng; jiangpeng he; fengqing zhu|2023</t>
        </is>
      </c>
      <c r="P818" s="77" t="inlineStr">
        <is>
          <t>No</t>
        </is>
      </c>
      <c r="Q818" s="77" t="inlineStr">
        <is>
          <t>Citations: 6</t>
        </is>
      </c>
    </row>
    <row r="819" ht="576.1" customHeight="1" s="57">
      <c r="A819" s="77" t="inlineStr">
        <is>
          <t>OA-0818</t>
        </is>
      </c>
      <c r="B819" s="77" t="inlineStr">
        <is>
          <t>Database</t>
        </is>
      </c>
      <c r="C819" s="77" t="inlineStr">
        <is>
          <t>OpenAlex</t>
        </is>
      </c>
      <c r="D819" s="94" t="n">
        <v>46287</v>
      </c>
      <c r="E819" s="77" t="inlineStr">
        <is>
          <t>Multiple queries (Q1-Q10)</t>
        </is>
      </c>
      <c r="F819" s="77" t="inlineStr">
        <is>
          <t>To Compress or Not to Compress—Self-Supervised Learning and Information Theory: A Review</t>
        </is>
      </c>
      <c r="G819" s="77" t="inlineStr">
        <is>
          <t>Ravid Shwartz Ziv; Yann LeCun</t>
        </is>
      </c>
      <c r="H819" s="77" t="n">
        <v>2024</v>
      </c>
      <c r="I819" s="77" t="inlineStr">
        <is>
          <t>Entropy</t>
        </is>
      </c>
      <c r="J819" s="77" t="inlineStr">
        <is>
          <t>10.3390/e26030252</t>
        </is>
      </c>
      <c r="K819" s="95" t="inlineStr">
        <is>
          <t>https://doi.org/10.3390/e26030252</t>
        </is>
      </c>
      <c r="L819" s="77" t="inlineStr">
        <is>
          <t>Deep neural networks excel in supervised learning tasks but are constrained by the need for extensive labeled data. Self-supervised learning emerges as a promising alternative, allowing models to learn without explicit labels. Information theory has shaped deep neural networks, particularly the information bottleneck principle. This principle optimizes the trade-off between compression and preserving relevant information, providing a foundation for efficient network design in supervised contexts. However, its precise role and adaptation in self-supervised learning remain unclear. In this work, we scrutinize various self-supervised learning approaches from an information-theoretic perspective, introducing a unified framework that encapsulates the self-supervised information-theoretic learning problem. This framework includes multiple encoders and decoders, suggesting that all existing work on self-supervised learning can be seen as specific instances. We aim to unify these approaches to understand their underlying principles better and address the main challenge: many works present different frameworks with differing theories that may seem contradictory. By weaving existing research into a cohesive narrative, we delve into contemporary self-supervised methodologies, spotlight potential research areas, and highlight inherent challenges. Moreover, we discuss how to estimate information-theoretic quantities and their associated empirical problems. Overall, this paper provides a comprehensive review of the intersection of information theory, self-supervised learning, and deep neural networks, aiming for a better understanding through our proposed unified approach.</t>
        </is>
      </c>
      <c r="M819" s="77" t="inlineStr">
        <is>
          <t>article</t>
        </is>
      </c>
      <c r="N819" s="77" t="inlineStr">
        <is>
          <t>en</t>
        </is>
      </c>
      <c r="O819" s="77" t="inlineStr">
        <is>
          <t>to compress or not to compress—self-supervised learning and information theory: a review|ravid shwartz ziv; yann lecun|2024</t>
        </is>
      </c>
      <c r="P819" s="77" t="inlineStr">
        <is>
          <t>No</t>
        </is>
      </c>
      <c r="Q819" s="77" t="inlineStr">
        <is>
          <t>Citations: 75</t>
        </is>
      </c>
    </row>
    <row r="820" ht="461.15" customHeight="1" s="57">
      <c r="A820" s="77" t="inlineStr">
        <is>
          <t>OA-0819</t>
        </is>
      </c>
      <c r="B820" s="77" t="inlineStr">
        <is>
          <t>Database</t>
        </is>
      </c>
      <c r="C820" s="77" t="inlineStr">
        <is>
          <t>OpenAlex</t>
        </is>
      </c>
      <c r="D820" s="94" t="n">
        <v>46287</v>
      </c>
      <c r="E820" s="77" t="inlineStr">
        <is>
          <t>Multiple queries (Q1-Q10)</t>
        </is>
      </c>
      <c r="F820" s="77" t="inlineStr">
        <is>
          <t>CheXpert: A Large Chest Radiograph Dataset with Uncertainty Labels and Expert Comparison</t>
        </is>
      </c>
      <c r="G820" s="77" t="inlineStr">
        <is>
          <t>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t>
        </is>
      </c>
      <c r="H820" s="77" t="n">
        <v>2019</v>
      </c>
      <c r="I820" s="77" t="inlineStr">
        <is>
          <t>AAAI Publications (The Association for the Advancement of Artificial Intelligence (AAAI))</t>
        </is>
      </c>
      <c r="J820" s="77" t="inlineStr">
        <is>
          <t>10.1609/aaai.v33i01.3301590</t>
        </is>
      </c>
      <c r="K820" s="95" t="inlineStr">
        <is>
          <t>https://doi.org/10.1609/aaai.v33i01.3301590</t>
        </is>
      </c>
      <c r="L820" s="77" t="inlineStr">
        <is>
          <t>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t>
        </is>
      </c>
      <c r="M820" s="77" t="inlineStr">
        <is>
          <t>article</t>
        </is>
      </c>
      <c r="N820" s="77" t="inlineStr">
        <is>
          <t>en</t>
        </is>
      </c>
      <c r="O820" s="77" t="inlineStr">
        <is>
          <t>chexpert: a large chest radiograph dataset with uncertainty labels and expert comparison|jeremy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ng|2019</t>
        </is>
      </c>
      <c r="P820" s="77" t="inlineStr">
        <is>
          <t>No</t>
        </is>
      </c>
      <c r="Q820" s="77" t="inlineStr">
        <is>
          <t>Citations: 2710</t>
        </is>
      </c>
    </row>
    <row r="821" ht="494" customHeight="1" s="57">
      <c r="A821" s="77" t="inlineStr">
        <is>
          <t>OA-0820</t>
        </is>
      </c>
      <c r="B821" s="77" t="inlineStr">
        <is>
          <t>Database</t>
        </is>
      </c>
      <c r="C821" s="77" t="inlineStr">
        <is>
          <t>OpenAlex</t>
        </is>
      </c>
      <c r="D821" s="94" t="n">
        <v>46287</v>
      </c>
      <c r="E821" s="77" t="inlineStr">
        <is>
          <t>Multiple queries (Q1-Q10)</t>
        </is>
      </c>
      <c r="F821" s="77" t="inlineStr">
        <is>
          <t>Learning Visual Representation for Autonomous Drone Navigation via a Contrastive World Model</t>
        </is>
      </c>
      <c r="G821" s="77" t="inlineStr">
        <is>
          <t>Jiang Zhao; Yibo Wang; Zhihao Cai; Ningjun Liu; Kun Wu; Yingxun Wang</t>
        </is>
      </c>
      <c r="H821" s="77" t="n">
        <v>2023</v>
      </c>
      <c r="I821" s="77" t="inlineStr">
        <is>
          <t>IEEE Transactions on Artificial Intelligence</t>
        </is>
      </c>
      <c r="J821" s="77" t="inlineStr">
        <is>
          <t>10.1109/tai.2023.3283488</t>
        </is>
      </c>
      <c r="K821" s="95" t="inlineStr">
        <is>
          <t>https://doi.org/10.1109/tai.2023.3283488</t>
        </is>
      </c>
      <c r="L821"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at:https://github.com/yibow-wang/cwm4drone.</t>
        </is>
      </c>
      <c r="M821" s="77" t="inlineStr">
        <is>
          <t>article</t>
        </is>
      </c>
      <c r="N821" s="77" t="inlineStr">
        <is>
          <t>en</t>
        </is>
      </c>
      <c r="O821" s="77" t="inlineStr">
        <is>
          <t>learning visual representation for autonomous drone navigation via a contrastive world model|jiang zhao; yibo wang; zhihao cai; ningjun liu; kun wu; yingxun wang|2023</t>
        </is>
      </c>
      <c r="P821" s="77" t="inlineStr">
        <is>
          <t>No</t>
        </is>
      </c>
      <c r="Q821" s="77" t="inlineStr">
        <is>
          <t>Citations: 13</t>
        </is>
      </c>
    </row>
    <row r="822" ht="559.7" customHeight="1" s="57">
      <c r="A822" s="77" t="inlineStr">
        <is>
          <t>OA-0821</t>
        </is>
      </c>
      <c r="B822" s="77" t="inlineStr">
        <is>
          <t>Database</t>
        </is>
      </c>
      <c r="C822" s="77" t="inlineStr">
        <is>
          <t>OpenAlex</t>
        </is>
      </c>
      <c r="D822" s="94" t="n">
        <v>46287</v>
      </c>
      <c r="E822" s="77" t="inlineStr">
        <is>
          <t>Multiple queries (Q1-Q10)</t>
        </is>
      </c>
      <c r="F822" s="77" t="inlineStr">
        <is>
          <t>A foundation model for clinical-grade computational pathology and rare cancers detection</t>
        </is>
      </c>
      <c r="G822" s="77" t="inlineStr">
        <is>
          <t>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t>
        </is>
      </c>
      <c r="H822" s="77" t="n">
        <v>2024</v>
      </c>
      <c r="I822" s="77" t="inlineStr">
        <is>
          <t>Nature Medicine</t>
        </is>
      </c>
      <c r="J822" s="77" t="inlineStr">
        <is>
          <t>10.1038/s41591-024-03141-0</t>
        </is>
      </c>
      <c r="K822" s="95" t="inlineStr">
        <is>
          <t>https://doi.org/10.1038/s41591-024-03141-0</t>
        </is>
      </c>
      <c r="L822" s="77" t="inlineStr">
        <is>
          <t>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t>
        </is>
      </c>
      <c r="M822" s="77" t="inlineStr">
        <is>
          <t>article</t>
        </is>
      </c>
      <c r="N822" s="77" t="inlineStr">
        <is>
          <t>en</t>
        </is>
      </c>
      <c r="O822" s="77" t="inlineStr">
        <is>
          <t>a foundation model for clinical-grade computational pathology and rare cancers detection|eugene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fuchs|2024</t>
        </is>
      </c>
      <c r="P822" s="77" t="inlineStr">
        <is>
          <t>No</t>
        </is>
      </c>
      <c r="Q822" s="77" t="inlineStr">
        <is>
          <t>Citations: 520</t>
        </is>
      </c>
    </row>
    <row r="823" ht="444.75" customHeight="1" s="57">
      <c r="A823" s="77" t="inlineStr">
        <is>
          <t>OA-0822</t>
        </is>
      </c>
      <c r="B823" s="77" t="inlineStr">
        <is>
          <t>Database</t>
        </is>
      </c>
      <c r="C823" s="77" t="inlineStr">
        <is>
          <t>OpenAlex</t>
        </is>
      </c>
      <c r="D823" s="94" t="n">
        <v>46287</v>
      </c>
      <c r="E823" s="77" t="inlineStr">
        <is>
          <t>Multiple queries (Q1-Q10)</t>
        </is>
      </c>
      <c r="F823" s="77" t="inlineStr">
        <is>
          <t>A survey of deep learning for industrial visual anomaly detection</t>
        </is>
      </c>
      <c r="G823" s="77" t="inlineStr">
        <is>
          <t>Zhuo Li; Yuhao Yan; Xiangheng Wang; Yifei Ge; Lin Meng</t>
        </is>
      </c>
      <c r="H823" s="77" t="n">
        <v>2025</v>
      </c>
      <c r="I823" s="77" t="inlineStr">
        <is>
          <t>Artificial Intelligence Review</t>
        </is>
      </c>
      <c r="J823" s="77" t="inlineStr">
        <is>
          <t>10.1007/s10462-025-11287-7</t>
        </is>
      </c>
      <c r="K823" s="95" t="inlineStr">
        <is>
          <t>https://doi.org/10.1007/s10462-025-11287-7</t>
        </is>
      </c>
      <c r="L823" s="77" t="inlineStr">
        <is>
          <t>Industrial visual anomaly detection is critical for ensuring system reliability, safety, and efficiency. This paper presents a comprehensive survey of state-of-the-art anomaly detection techniques, analyzing methodologies, implementations, and recent advancements. Our survey aims to accelerate researchers’ understanding of emerging trends while providing a structured foundation for newcomers. We systematically review 196 recent papers covering five learning strategies, including fully supervised, semi-supervised, self-supervised, weakly supervised, and unsupervised approaches. This paper provides a detailed introduction to twelve industrial anomaly detection methods, revealing their theoretical foundations, technical principles, and practical applications. Additionally, we provide a detailed overview to 2D and 3D datasets for industrial visual anomaly detection. In addition, we critically analyze and summarize the experimental results, identify key performance indicators, and discuss the latest trends in the field of industrial anomaly detection. Beyond analysis, we contribute actionable insights for selecting optimal models for real-world deployment. Finally, we highlight open challenges and outline future research directions to drive innovation in this evolving field. The detailed resources are available at https://github.com/IHPCRits/IAD-Survey .</t>
        </is>
      </c>
      <c r="M823" s="77" t="inlineStr">
        <is>
          <t>article</t>
        </is>
      </c>
      <c r="N823" s="77" t="inlineStr">
        <is>
          <t>en</t>
        </is>
      </c>
      <c r="O823" s="77" t="inlineStr">
        <is>
          <t>a survey of deep learning for industrial visual anomaly detection|zhuo li; yuhao yan; xiangheng wang; yifei ge; lin meng|2025</t>
        </is>
      </c>
      <c r="P823" s="77" t="inlineStr">
        <is>
          <t>No</t>
        </is>
      </c>
      <c r="Q823" s="77" t="inlineStr">
        <is>
          <t>Citations: 104</t>
        </is>
      </c>
    </row>
    <row r="824" ht="346.25" customHeight="1" s="57">
      <c r="A824" s="77" t="inlineStr">
        <is>
          <t>OA-0823</t>
        </is>
      </c>
      <c r="B824" s="77" t="inlineStr">
        <is>
          <t>Database</t>
        </is>
      </c>
      <c r="C824" s="77" t="inlineStr">
        <is>
          <t>OpenAlex</t>
        </is>
      </c>
      <c r="D824" s="94" t="n">
        <v>46287</v>
      </c>
      <c r="E824" s="77" t="inlineStr">
        <is>
          <t>Multiple queries (Q1-Q10)</t>
        </is>
      </c>
      <c r="F824" s="77" t="inlineStr">
        <is>
          <t>A multimodal visual–language foundation model for computational ophthalmology</t>
        </is>
      </c>
      <c r="G824" s="77" t="inlineStr">
        <is>
          <t>Danli Shi; Weiyi Zhang; J. Yang; Siyu Huang; Xiaolan Chen; Pusheng Xu; Kai Jin; Shan C. Lin; Wei Jin; Mayinuer Yusufu; Shunming Liu; Q Zhang; Zongyuan Ge; Xun Xu; Mingguang He</t>
        </is>
      </c>
      <c r="H824" s="77" t="n">
        <v>2025</v>
      </c>
      <c r="I824" s="77" t="inlineStr">
        <is>
          <t>npj Digital Medicine</t>
        </is>
      </c>
      <c r="J824" s="77" t="inlineStr">
        <is>
          <t>10.1038/s41746-025-01772-2</t>
        </is>
      </c>
      <c r="K824" s="95" t="inlineStr">
        <is>
          <t>https://doi.org/10.1038/s41746-025-01772-2</t>
        </is>
      </c>
      <c r="L824" s="77" t="inlineStr">
        <is>
          <t>Early detection of eye diseases is vital for preventing vision loss. Existing ophthalmic artificial intelligence models focus on single modalities, overlooking multi-view information and struggling with rare diseases due to long-tail distributions. We propose EyeCLIP, a multimodal visual-language foundation model trained on 2.77 million ophthalmology images from 11 modalities with partial clinical text. Our novel pretraining strategy combines self-supervised reconstruction, multimodal image contrastive learning, and image-text contrastive learning to capture shared representations across modalities. EyeCLIP demonstrates robust performance across 14 benchmark datasets, excelling in disease classification, visual question answering, and cross-modal retrieval. It also exhibits strong few-shot and zero-shot capabilities, enabling accurate predictions in real-world, long-tail scenarios. EyeCLIP offers significant potential for detecting both ocular and systemic diseases, and bridging gaps in real-world clinical applications.</t>
        </is>
      </c>
      <c r="M824" s="77" t="inlineStr">
        <is>
          <t>article</t>
        </is>
      </c>
      <c r="N824" s="77" t="inlineStr">
        <is>
          <t>en</t>
        </is>
      </c>
      <c r="O824" s="77" t="inlineStr">
        <is>
          <t>a multimodal visual–language foundation model for computational ophthalmology|danli shi; weiyi zhang; j. yang; siyu huang; xiaolan chen; pusheng xu; kai jin; shan c. lin; wei jin; mayinuer yusufu; shunming liu; q zhang; zongyuan ge; xun xu; mingguang he|2025</t>
        </is>
      </c>
      <c r="P824" s="77" t="inlineStr">
        <is>
          <t>No</t>
        </is>
      </c>
      <c r="Q824" s="77" t="inlineStr">
        <is>
          <t>Citations: 60</t>
        </is>
      </c>
    </row>
    <row r="825" ht="329.85" customHeight="1" s="57">
      <c r="A825" s="77" t="inlineStr">
        <is>
          <t>OA-0824</t>
        </is>
      </c>
      <c r="B825" s="77" t="inlineStr">
        <is>
          <t>Database</t>
        </is>
      </c>
      <c r="C825" s="77" t="inlineStr">
        <is>
          <t>OpenAlex</t>
        </is>
      </c>
      <c r="D825" s="94" t="n">
        <v>46287</v>
      </c>
      <c r="E825" s="77" t="inlineStr">
        <is>
          <t>Multiple queries (Q1-Q10)</t>
        </is>
      </c>
      <c r="F825" s="77" t="inlineStr">
        <is>
          <t>Ensemble deep learning: A review</t>
        </is>
      </c>
      <c r="G825" s="77" t="inlineStr">
        <is>
          <t>M. A. Ganaie; Minghui Hu; A. K. Malik; M. Tanveer; Ponnuthurai Nagaratnam Suganthan</t>
        </is>
      </c>
      <c r="H825" s="77" t="n">
        <v>2022</v>
      </c>
      <c r="I825" s="77" t="inlineStr">
        <is>
          <t>Engineering Applications of Artificial Intelligence</t>
        </is>
      </c>
      <c r="J825" s="77" t="inlineStr">
        <is>
          <t>10.1016/j.engappai.2022.105151</t>
        </is>
      </c>
      <c r="K825" s="95" t="inlineStr">
        <is>
          <t>https://doi.org/10.1016/j.engappai.2022.105151</t>
        </is>
      </c>
      <c r="L825" s="77" t="inlineStr">
        <is>
          <t>Ensemble learning combines several individual models to obtain better generalization performance. Currently, deep learning architectures are showing better performance compared to the shallow or traditional models. Deep ensemble learning models combine the advantages of both the deep learning models as well as the ensemble learning such that the final model has better generalization performance. This paper reviews the state-of-art deep ensemble models and hence serves as an extensive summary for the researchers. The ensemble models are broadly categorised into bagging, boosting, stacking, negative correlation based deep ensemble models, explicit/implicit ensembles, homogeneous/heterogeneous ensemble, decision fusion strategies based deep ensemble models. Applications of deep ensemble models in different domains are also briefly discussed. Finally, we conclude this paper with some potential future research directions.</t>
        </is>
      </c>
      <c r="M825" s="77" t="inlineStr">
        <is>
          <t>article</t>
        </is>
      </c>
      <c r="N825" s="77" t="inlineStr">
        <is>
          <t>en</t>
        </is>
      </c>
      <c r="O825" s="77" t="inlineStr">
        <is>
          <t>ensemble deep learning: a review|m. a. ganaie; minghui hu; a. k. malik; m. tanveer; ponnuthurai nagaratnam suganthan|2022</t>
        </is>
      </c>
      <c r="P825" s="77" t="inlineStr">
        <is>
          <t>No</t>
        </is>
      </c>
      <c r="Q825" s="77" t="inlineStr">
        <is>
          <t>Citations: 2152</t>
        </is>
      </c>
    </row>
    <row r="826" ht="477.6" customHeight="1" s="57">
      <c r="A826" s="77" t="inlineStr">
        <is>
          <t>OA-0825</t>
        </is>
      </c>
      <c r="B826" s="77" t="inlineStr">
        <is>
          <t>Database</t>
        </is>
      </c>
      <c r="C826" s="77" t="inlineStr">
        <is>
          <t>OpenAlex</t>
        </is>
      </c>
      <c r="D826" s="94" t="n">
        <v>46287</v>
      </c>
      <c r="E826" s="77" t="inlineStr">
        <is>
          <t>Multiple queries (Q1-Q10)</t>
        </is>
      </c>
      <c r="F826" s="77" t="inlineStr">
        <is>
          <t>Foundation model for cancer imaging biomarkers</t>
        </is>
      </c>
      <c r="G826" s="77" t="inlineStr">
        <is>
          <t>Suraj Pai; Dennis Bontempi; Ibrahim Hadžić; Vasco Prudente; Mateo Sokač; Tafadzwa L. Chaunzwa; Simon Bernatz; Ahmed Hosny; Raymond H. Mak; Nicolai J. Birkbak; Hugo J.W.L. Aerts</t>
        </is>
      </c>
      <c r="H826" s="77" t="n">
        <v>2024</v>
      </c>
      <c r="I826" s="77" t="inlineStr">
        <is>
          <t>Nature Machine Intelligence</t>
        </is>
      </c>
      <c r="J826" s="77" t="inlineStr">
        <is>
          <t>10.1038/s42256-024-00807-9</t>
        </is>
      </c>
      <c r="K826" s="95" t="inlineStr">
        <is>
          <t>https://doi.org/10.1038/s42256-024-00807-9</t>
        </is>
      </c>
      <c r="L826" s="77" t="inlineStr">
        <is>
          <t>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t>
        </is>
      </c>
      <c r="M826" s="77" t="inlineStr">
        <is>
          <t>article</t>
        </is>
      </c>
      <c r="N826" s="77" t="inlineStr">
        <is>
          <t>en</t>
        </is>
      </c>
      <c r="O826" s="77" t="inlineStr">
        <is>
          <t>foundation model for cancer imaging biomarkers|suraj pai; dennis bontempi; ibrahim hadžić; vasco prudente; mateo sokač; tafadzwa l. chaunzwa; simon bernatz; ahmed hosny; raymond h. mak; nicolai j. birkbak; hugo j.w.l. aerts|2024</t>
        </is>
      </c>
      <c r="P826" s="77" t="inlineStr">
        <is>
          <t>No</t>
        </is>
      </c>
      <c r="Q826" s="77" t="inlineStr">
        <is>
          <t>Citations: 192</t>
        </is>
      </c>
    </row>
    <row r="827" ht="428.35" customHeight="1" s="57">
      <c r="A827" s="77" t="inlineStr">
        <is>
          <t>OA-0826</t>
        </is>
      </c>
      <c r="B827" s="77" t="inlineStr">
        <is>
          <t>Database</t>
        </is>
      </c>
      <c r="C827" s="77" t="inlineStr">
        <is>
          <t>OpenAlex</t>
        </is>
      </c>
      <c r="D827" s="94" t="n">
        <v>46287</v>
      </c>
      <c r="E827" s="77" t="inlineStr">
        <is>
          <t>Multiple queries (Q1-Q10)</t>
        </is>
      </c>
      <c r="F827" s="77" t="inlineStr">
        <is>
          <t>Supervised Learning for Suicidal Ideation Detection in Online User Content</t>
        </is>
      </c>
      <c r="G827" s="77" t="inlineStr">
        <is>
          <t>Shaoxiong Ji; Celina P. Yu; Sai-fu Fung; Shirui Pan; Guodong Long</t>
        </is>
      </c>
      <c r="H827" s="77" t="n">
        <v>2018</v>
      </c>
      <c r="I827" s="77" t="inlineStr">
        <is>
          <t>Complexity</t>
        </is>
      </c>
      <c r="J827" s="77" t="inlineStr">
        <is>
          <t>10.1155/2018/6157249</t>
        </is>
      </c>
      <c r="K827" s="95" t="inlineStr">
        <is>
          <t>https://doi.org/10.1155/2018/6157249</t>
        </is>
      </c>
      <c r="L827" s="77" t="inlineStr">
        <is>
          <t>Early detection and treatment are regarded as the most effective ways to prevent suicidal ideation and potential suicide attempts—two critical risk factors resulting in successful suicides. Online communication channels are becoming a new way for people to express their suicidal tendencies. This paper presents an approach to understand suicidal ideation through online user‐generated content with the goal of early detection via supervised learning. Analysing users’ language preferences and topic descriptions reveals rich knowledge that can be used as an early warning system for detecting suicidal tendencies. Suicidal individuals express strong negative feelings, anxiety, and hopelessness. Suicidal thoughts may involve family and friends. And topics they discuss cover both personal and social issues. To detect suicidal ideation, we extract several informative sets of features, including statistical, syntactic, linguistic, word embedding, and topic features, and we compare six classifiers, including four traditional supervised classifiers and two neural network models. An experimental study demonstrates the feasibility and practicability of the approach and provides benchmarks for the suicidal ideation detection on the active online platforms: Reddit SuicideWatch and Twitter.</t>
        </is>
      </c>
      <c r="M827" s="77" t="inlineStr">
        <is>
          <t>article</t>
        </is>
      </c>
      <c r="N827" s="77" t="inlineStr">
        <is>
          <t>en</t>
        </is>
      </c>
      <c r="O827" s="77" t="inlineStr">
        <is>
          <t>supervised learning for suicidal ideation detection in online user content|shaoxiong ji; celina p. yu; sai-fu fung; shirui pan; guodong long|2018</t>
        </is>
      </c>
      <c r="P827" s="77" t="inlineStr">
        <is>
          <t>No</t>
        </is>
      </c>
      <c r="Q827" s="77" t="inlineStr">
        <is>
          <t>Citations: 214</t>
        </is>
      </c>
    </row>
    <row r="828" ht="691" customHeight="1" s="57">
      <c r="A828" s="77" t="inlineStr">
        <is>
          <t>OA-0827</t>
        </is>
      </c>
      <c r="B828" s="77" t="inlineStr">
        <is>
          <t>Database</t>
        </is>
      </c>
      <c r="C828" s="77" t="inlineStr">
        <is>
          <t>OpenAlex</t>
        </is>
      </c>
      <c r="D828" s="94" t="n">
        <v>46287</v>
      </c>
      <c r="E828" s="77" t="inlineStr">
        <is>
          <t>Multiple queries (Q1-Q10)</t>
        </is>
      </c>
      <c r="F828" s="77" t="inlineStr">
        <is>
          <t>Survey on deep learning with class imbalance</t>
        </is>
      </c>
      <c r="G828" s="77" t="inlineStr">
        <is>
          <t>Justin Johnson; Taghi M. Khoshgoftaar</t>
        </is>
      </c>
      <c r="H828" s="77" t="n">
        <v>2019</v>
      </c>
      <c r="I828" s="77" t="inlineStr">
        <is>
          <t>Journal Of Big Data</t>
        </is>
      </c>
      <c r="J828" s="77" t="inlineStr">
        <is>
          <t>10.1186/s40537-019-0192-5</t>
        </is>
      </c>
      <c r="K828" s="95" t="inlineStr">
        <is>
          <t>https://doi.org/10.1186/s40537-019-0192-5</t>
        </is>
      </c>
      <c r="L828" s="77" t="inlineStr">
        <is>
          <t>The purpose of this study is to examine existing deep learning techniques for addressing class imbalanced data. Effective classification with imbalanced data is an important area of research, as high class imbalance is naturally inherent in many real-world applications, e.g., fraud detection and cancer detection. Moreover, highly imbalanced data poses added difficulty, as most learners will exhibit bias towards the majority class, and in extreme cases, may ignore the minority class altogether. Class imbalance has been studied thoroughly over the last two decades using traditional machine learning models, i.e. non-deep learning. Despite recent advances in deep learning, along with its increasing popularity, very little empirical work in the area of deep learning with class imbalance exists. Having achieved record-breaking performance results in several complex domains, investigating the use of deep neural networks for problems containing high levels of class imbalance is of great interest. Available studies regarding class imbalance and deep learning are surveyed in order to better understand the efficacy of deep learning when applied to class imbalanced data. This survey discusses the implementation details and experimental results for each study, and offers additional insight into their strengths and weaknesses. Several areas of focus include: data complexity, architectures tested, performance interpretation, ease of use, big data application, and generalization to other domains. We have found that research in this area is very limited, that most existing work focuses on computer vision tasks with convolutional neural networks, and that the effects of big data are rarely considered. Several traditional methods for class imbalance, e.g. data sampling and cost-sensitive learning, prove to be applicable in deep learning, while more advanced methods that exploit neural network feature learning abilities show promising results. The survey concludes with a discussion that highlights various gaps in deep learning from class imbalanced data for the purpose of guiding future research.</t>
        </is>
      </c>
      <c r="M828" s="77" t="inlineStr">
        <is>
          <t>article</t>
        </is>
      </c>
      <c r="N828" s="77" t="inlineStr">
        <is>
          <t>en</t>
        </is>
      </c>
      <c r="O828" s="77" t="inlineStr">
        <is>
          <t>survey on deep learning with class imbalance|justin johnson; taghi m. khoshgoftaar|2019</t>
        </is>
      </c>
      <c r="P828" s="77" t="inlineStr">
        <is>
          <t>No</t>
        </is>
      </c>
      <c r="Q828" s="77" t="inlineStr">
        <is>
          <t>Citations: 3010</t>
        </is>
      </c>
    </row>
    <row r="829" ht="362.65" customHeight="1" s="57">
      <c r="A829" s="77" t="inlineStr">
        <is>
          <t>OA-0828</t>
        </is>
      </c>
      <c r="B829" s="77" t="inlineStr">
        <is>
          <t>Database</t>
        </is>
      </c>
      <c r="C829" s="77" t="inlineStr">
        <is>
          <t>OpenAlex</t>
        </is>
      </c>
      <c r="D829" s="94" t="n">
        <v>46287</v>
      </c>
      <c r="E829" s="77" t="inlineStr">
        <is>
          <t>Multiple queries (Q1-Q10)</t>
        </is>
      </c>
      <c r="F829" s="77" t="inlineStr">
        <is>
          <t>Practical intelligent diagnostic algorithm for wearable 12-lead ECG via self-supervised learning on large-scale dataset</t>
        </is>
      </c>
      <c r="G829" s="77" t="inlineStr">
        <is>
          <t>Jiewei Lai; Huixin Tan; Jinliang Wang; Lei Ji; Jun Guo; Baoshi Han; Yajun Shi; Qianjin Feng; Wei Yang</t>
        </is>
      </c>
      <c r="H829" s="77" t="n">
        <v>2023</v>
      </c>
      <c r="I829" s="77" t="inlineStr">
        <is>
          <t>Nature Communications</t>
        </is>
      </c>
      <c r="J829" s="77" t="inlineStr">
        <is>
          <t>10.1038/s41467-023-39472-8</t>
        </is>
      </c>
      <c r="K829" s="95" t="inlineStr">
        <is>
          <t>https://doi.org/10.1038/s41467-023-39472-8</t>
        </is>
      </c>
      <c r="L829" s="77" t="inlineStr">
        <is>
          <t>Cardiovascular disease is a major global public health problem, and intelligent diagnostic approaches play an increasingly important role in the analysis of electrocardiograms (ECGs). Convenient wearable ECG devices enable the detection of transient arrhythmias and improve patient health by making it possible to seek intervention during continuous monitoring. We collected 658,486 wearable 12-lead ECGs, among which 164,538 were annotated, and the remaining 493,948 were without diagnostic. We present four data augmentation operations and a self-supervised learning classification framework that can recognize 60 ECG diagnostic terms. Our model achieves an average area under the receiver-operating characteristic curve (AUROC) and average F1 score on the offline test of 0.975 and 0.575. The average sensitivity, specificity and F1-score during the 2-month online test are 0.736, 0.954 and 0.468, respectively. This approach offers real-time intelligent diagnosis, and detects abnormal segments in long-term ECG monitoring in the clinical setting for further diagnosis by cardiologists.</t>
        </is>
      </c>
      <c r="M829" s="77" t="inlineStr">
        <is>
          <t>article</t>
        </is>
      </c>
      <c r="N829" s="77" t="inlineStr">
        <is>
          <t>en</t>
        </is>
      </c>
      <c r="O829" s="77" t="inlineStr">
        <is>
          <t>practical intelligent diagnostic algorithm for wearable 12-lead ecg via self-supervised learning on large-scale dataset|jiewei lai; huixin tan; jinliang wang; lei ji; jun guo; baoshi han; yajun shi; qianjin feng; wei yang|2023</t>
        </is>
      </c>
      <c r="P829" s="77" t="inlineStr">
        <is>
          <t>No</t>
        </is>
      </c>
      <c r="Q829" s="77" t="inlineStr">
        <is>
          <t>Citations: 118</t>
        </is>
      </c>
    </row>
    <row r="830" ht="526.85" customHeight="1" s="57">
      <c r="A830" s="77" t="inlineStr">
        <is>
          <t>OA-0829</t>
        </is>
      </c>
      <c r="B830" s="77" t="inlineStr">
        <is>
          <t>Database</t>
        </is>
      </c>
      <c r="C830" s="77" t="inlineStr">
        <is>
          <t>OpenAlex</t>
        </is>
      </c>
      <c r="D830" s="94" t="n">
        <v>46287</v>
      </c>
      <c r="E830" s="77" t="inlineStr">
        <is>
          <t>Multiple queries (Q1-Q10)</t>
        </is>
      </c>
      <c r="F830" s="77" t="inlineStr">
        <is>
          <t>The TRIPOD-LLM reporting guideline for studies using large language models</t>
        </is>
      </c>
      <c r="G830" s="77" t="inlineStr">
        <is>
          <t>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t>
        </is>
      </c>
      <c r="H830" s="77" t="n">
        <v>2025</v>
      </c>
      <c r="I830" s="77" t="inlineStr">
        <is>
          <t>Nature Medicine</t>
        </is>
      </c>
      <c r="J830" s="77" t="inlineStr">
        <is>
          <t>10.1038/s41591-024-03425-5</t>
        </is>
      </c>
      <c r="K830" s="95" t="inlineStr">
        <is>
          <t>https://doi.org/10.1038/s41591-024-03425-5</t>
        </is>
      </c>
      <c r="L830" s="77" t="inlineStr">
        <is>
          <t>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 TRIPOD-LLM (transparent reporting of a multivariable model for individual prognosis or diagnosis–large language model) is a checklist of items considered essential for good reporting of studies that are developing or evaluating an LLM for use in healthcare settings. It is a ‘living guideline’ that emphasizes transparency, human oversight and task-specific performance reporting.</t>
        </is>
      </c>
      <c r="M830" s="77" t="inlineStr">
        <is>
          <t>article</t>
        </is>
      </c>
      <c r="N830" s="77" t="inlineStr">
        <is>
          <t>en</t>
        </is>
      </c>
      <c r="O830" s="77" t="inlineStr">
        <is>
          <t>the tripod-llm reporting guideline for studies using large language models|jack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bitterman|2025</t>
        </is>
      </c>
      <c r="P830" s="77" t="inlineStr">
        <is>
          <t>No</t>
        </is>
      </c>
      <c r="Q830" s="77" t="inlineStr">
        <is>
          <t>Citations: 507</t>
        </is>
      </c>
    </row>
    <row r="831" ht="707.45" customHeight="1" s="57">
      <c r="A831" s="77" t="inlineStr">
        <is>
          <t>OA-0830</t>
        </is>
      </c>
      <c r="B831" s="77" t="inlineStr">
        <is>
          <t>Database</t>
        </is>
      </c>
      <c r="C831" s="77" t="inlineStr">
        <is>
          <t>OpenAlex</t>
        </is>
      </c>
      <c r="D831" s="94" t="n">
        <v>46287</v>
      </c>
      <c r="E831" s="77" t="inlineStr">
        <is>
          <t>Multiple queries (Q1-Q10)</t>
        </is>
      </c>
      <c r="F831" s="77" t="inlineStr">
        <is>
          <t>Explainable Artificial Intelligence (XAI): What we know and what is left to attain Trustworthy Artificial Intelligence</t>
        </is>
      </c>
      <c r="G831" s="77" t="inlineStr">
        <is>
          <t>Sajid Ali; Tamer Abuhmed; Shaker El–Sappagh; Khan Muhammad; José M. Alonso; Roberto Confalonieri; Riccardo Guidotti; Javier Del Ser; Natalia Díaz-Rodríguez; Francisco Herrera</t>
        </is>
      </c>
      <c r="H831" s="77" t="n">
        <v>2023</v>
      </c>
      <c r="I831" s="77" t="inlineStr">
        <is>
          <t>Information Fusion</t>
        </is>
      </c>
      <c r="J831" s="77" t="inlineStr">
        <is>
          <t>10.1016/j.inffus.2023.101805</t>
        </is>
      </c>
      <c r="K831" s="95" t="inlineStr">
        <is>
          <t>https://doi.org/10.1016/j.inffus.2023.101805</t>
        </is>
      </c>
      <c r="L831" s="77" t="inlineStr">
        <is>
          <t>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is>
      </c>
      <c r="M831" s="77" t="inlineStr">
        <is>
          <t>article</t>
        </is>
      </c>
      <c r="N831" s="77" t="inlineStr">
        <is>
          <t>en</t>
        </is>
      </c>
      <c r="O831" s="77" t="inlineStr">
        <is>
          <t>explainable artificial intelligence (xai): what we know and what is left to attain trustworthy artificial intelligence|sajid ali; tamer abuhmed; shaker el–sappagh; khan muhammad; josé m. alonso; roberto confalonieri; riccardo guidotti; javier del ser; natalia díaz-rodríguez; francisco herrera|2023</t>
        </is>
      </c>
      <c r="P831" s="77" t="inlineStr">
        <is>
          <t>No</t>
        </is>
      </c>
      <c r="Q831" s="77" t="inlineStr">
        <is>
          <t>Citations: 1707</t>
        </is>
      </c>
    </row>
    <row r="832" ht="608.95" customHeight="1" s="57">
      <c r="A832" s="77" t="inlineStr">
        <is>
          <t>OA-0831</t>
        </is>
      </c>
      <c r="B832" s="77" t="inlineStr">
        <is>
          <t>Database</t>
        </is>
      </c>
      <c r="C832" s="77" t="inlineStr">
        <is>
          <t>OpenAlex</t>
        </is>
      </c>
      <c r="D832" s="94" t="n">
        <v>46287</v>
      </c>
      <c r="E832" s="77" t="inlineStr">
        <is>
          <t>Multiple queries (Q1-Q10)</t>
        </is>
      </c>
      <c r="F832" s="77" t="inlineStr">
        <is>
          <t>UIU-Net: U-Net in U-Net for Infrared Small Object Detection</t>
        </is>
      </c>
      <c r="G832" s="77" t="inlineStr">
        <is>
          <t>Xin Wu; Danfeng Hong; Jocelyn Chanussot</t>
        </is>
      </c>
      <c r="H832" s="77" t="n">
        <v>2022</v>
      </c>
      <c r="I832" s="77" t="inlineStr">
        <is>
          <t>IEEE Transactions on Image Processing</t>
        </is>
      </c>
      <c r="J832" s="77" t="inlineStr">
        <is>
          <t>10.1109/tip.2022.3228497</t>
        </is>
      </c>
      <c r="K832" s="95" t="inlineStr">
        <is>
          <t>https://doi.org/10.1109/tip.2022.3228497</t>
        </is>
      </c>
      <c r="L832" s="77" t="inlineStr">
        <is>
          <t>Learning-based infrared small object detection methods currently rely heavily on the classification backbone network. This tends to result in tiny object loss and feature distinguishability limitations as the network depth increases. Furthermore, small objects in infrared images are frequently emerged bright and dark, posing severe demands for obtaining precise object contrast information. For this reason, we in this paper propose a simple and effective "U-Net in U-Net" framework, UIU-Net for short, and detect small objects in infrared images. As the name suggests, UIU-Net embeds a tiny U-Net into a larger U-Net backbone, enabling the multi-level and multi-scale representation learning of objects. Moreover, UIU-Net can be trained from scratch, and the learned features can enhance global and local contrast information effectively. More specifically, the UIU-Net model is divided into two modules: the resolution-maintenance deep supervision (RM-DS) module and the interactive-cross attention (IC-A) module. RM-DS integrates Residual U-blocks into a deep supervision network to generate deep multi-scale resolution-maintenance features while learning global context information. Further, IC-A encodes the local context information between the low-level details and high-level semantic features. Extensive experiments conducted on two infrared single-frame image datasets, i.e., SIRST and Synthetic datasets, show the effectiveness and superiority of the proposed UIU-Net in comparison with several state-of-the-art infrared small object detection methods. The proposed UIU-Net also produces powerful generalization performance for video sequence infrared small object datasets, e.g., ATR ground/air video sequence dataset. The codes of this work are available openly at https://github.com/danfenghong/IEEE.</t>
        </is>
      </c>
      <c r="M832" s="77" t="inlineStr">
        <is>
          <t>article</t>
        </is>
      </c>
      <c r="N832" s="77" t="inlineStr">
        <is>
          <t>en</t>
        </is>
      </c>
      <c r="O832" s="77" t="inlineStr">
        <is>
          <t>uiu-net: u-net in u-net for infrared small object detection|xin wu; danfeng hong; jocelyn chanussot|2022</t>
        </is>
      </c>
      <c r="P832" s="77" t="inlineStr">
        <is>
          <t>No</t>
        </is>
      </c>
      <c r="Q832" s="77" t="inlineStr">
        <is>
          <t>Citations: 1051</t>
        </is>
      </c>
    </row>
    <row r="833" ht="592.5" customHeight="1" s="57">
      <c r="A833" s="77" t="inlineStr">
        <is>
          <t>OA-0832</t>
        </is>
      </c>
      <c r="B833" s="77" t="inlineStr">
        <is>
          <t>Database</t>
        </is>
      </c>
      <c r="C833" s="77" t="inlineStr">
        <is>
          <t>OpenAlex</t>
        </is>
      </c>
      <c r="D833" s="94" t="n">
        <v>46287</v>
      </c>
      <c r="E833" s="77" t="inlineStr">
        <is>
          <t>Multiple queries (Q1-Q10)</t>
        </is>
      </c>
      <c r="F833" s="77" t="inlineStr">
        <is>
          <t>SAM-VQA: Supervised Attention-Based Visual Question Answering Model for Post-Disaster Damage Assessment on Remote Sensing Imagery</t>
        </is>
      </c>
      <c r="G833" s="77" t="inlineStr">
        <is>
          <t>Argho Sarkar; Tashnim Chowdhury; Robin R. Murphy; Aryya Gangopadhyay; Maryam Rahnemoonfar</t>
        </is>
      </c>
      <c r="H833" s="77" t="n">
        <v>2023</v>
      </c>
      <c r="I833" s="77" t="inlineStr">
        <is>
          <t>IEEE Transactions on Geoscience and Remote Sensing</t>
        </is>
      </c>
      <c r="J833" s="77" t="inlineStr">
        <is>
          <t>10.1109/tgrs.2023.3276293</t>
        </is>
      </c>
      <c r="K833" s="95" t="inlineStr">
        <is>
          <t>https://doi.org/10.1109/tgrs.2023.3276293</t>
        </is>
      </c>
      <c r="L833" s="77" t="inlineStr">
        <is>
          <t>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paper focuses on introducing and implementing the Visual Question Answering (VQA) framework for post-disaster damage assessment based on drone imagery, namely Supervised Attention-Based VQA (SAM-VQA). In visual question answering, query-based answers from images regarding the situation in disaster-affected areas can provide valuable information for decision-making. Unlike other computer vision tasks, visual question answering is more interactive and allows one to get instant and effective scene information by asking questions in natural language from images. In this work, we present a VQA dataset and propose a novel supervised attention-based VQA framework (SAM-VQA) for post-disaster damage assessment on remote sensing images. Our model outperforms state-of-the-art attention-based VQA techniques, including Stacked Attention Networks (SAN) [1] and Multi-modal Factorized Bilinear (MFB) with Co-Attention [2]. Furthermore, our proposed model can derive appropriate visual attention based on questions to predict answers, making our approach trustworthy.</t>
        </is>
      </c>
      <c r="M833" s="77" t="inlineStr">
        <is>
          <t>article</t>
        </is>
      </c>
      <c r="N833" s="77" t="inlineStr">
        <is>
          <t>en</t>
        </is>
      </c>
      <c r="O833" s="77" t="inlineStr">
        <is>
          <t>sam-vqa: supervised attention-based visual question answering model for post-disaster damage assessment on remote sensing imagery|argho sarkar; tashnim chowdhury; robin r. murphy; aryya gangopadhyay; maryam rahnemoonfar|2023</t>
        </is>
      </c>
      <c r="P833" s="77" t="inlineStr">
        <is>
          <t>No</t>
        </is>
      </c>
      <c r="Q833" s="77" t="inlineStr">
        <is>
          <t>Citations: 67</t>
        </is>
      </c>
    </row>
    <row r="834" ht="329.85" customHeight="1" s="57">
      <c r="A834" s="77" t="inlineStr">
        <is>
          <t>OA-0833</t>
        </is>
      </c>
      <c r="B834" s="77" t="inlineStr">
        <is>
          <t>Database</t>
        </is>
      </c>
      <c r="C834" s="77" t="inlineStr">
        <is>
          <t>OpenAlex</t>
        </is>
      </c>
      <c r="D834" s="94" t="n">
        <v>46287</v>
      </c>
      <c r="E834" s="77" t="inlineStr">
        <is>
          <t>Multiple queries (Q1-Q10)</t>
        </is>
      </c>
      <c r="F834" s="77" t="inlineStr">
        <is>
          <t>Visual Spatial Reasoning</t>
        </is>
      </c>
      <c r="G834" s="77" t="inlineStr">
        <is>
          <t>Fangyu Liu; Guy Emerson; Nigel Collier</t>
        </is>
      </c>
      <c r="H834" s="77" t="n">
        <v>2023</v>
      </c>
      <c r="I834" s="77" t="inlineStr">
        <is>
          <t>Transactions of the Association for Computational Linguistics</t>
        </is>
      </c>
      <c r="J834" s="77" t="inlineStr">
        <is>
          <t>10.1162/tacl_a_00566</t>
        </is>
      </c>
      <c r="K834" s="95" t="inlineStr">
        <is>
          <t>https://doi.org/10.1162/tacl_a_00566</t>
        </is>
      </c>
      <c r="L834" s="77" t="inlineStr">
        <is>
          <t>Abstract 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(e.g., under, in front of,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objects.1</t>
        </is>
      </c>
      <c r="M834" s="77" t="inlineStr">
        <is>
          <t>article</t>
        </is>
      </c>
      <c r="N834" s="77" t="inlineStr">
        <is>
          <t>en</t>
        </is>
      </c>
      <c r="O834" s="77" t="inlineStr">
        <is>
          <t>visual spatial reasoning|fangyu liu; guy emerson; nigel collier|2023</t>
        </is>
      </c>
      <c r="P834" s="77" t="inlineStr">
        <is>
          <t>No</t>
        </is>
      </c>
      <c r="Q834" s="77" t="inlineStr">
        <is>
          <t>Citations: 116</t>
        </is>
      </c>
    </row>
    <row r="835" ht="444.75" customHeight="1" s="57">
      <c r="A835" s="77" t="inlineStr">
        <is>
          <t>OA-0834</t>
        </is>
      </c>
      <c r="B835" s="77" t="inlineStr">
        <is>
          <t>Database</t>
        </is>
      </c>
      <c r="C835" s="77" t="inlineStr">
        <is>
          <t>OpenAlex</t>
        </is>
      </c>
      <c r="D835" s="94" t="n">
        <v>46287</v>
      </c>
      <c r="E835" s="77" t="inlineStr">
        <is>
          <t>Multiple queries (Q1-Q10)</t>
        </is>
      </c>
      <c r="F835" s="77" t="inlineStr">
        <is>
          <t>Looking to listen at the cocktail party</t>
        </is>
      </c>
      <c r="G835" s="77" t="inlineStr">
        <is>
          <t>Ariel Ephrat; Inbar Mosseri; Oran Lang; Tali Dekel; Kevin Wilson; Avinatan Hassidim; William T. Freeman; Michael Rubinstein</t>
        </is>
      </c>
      <c r="H835" s="77" t="n">
        <v>2018</v>
      </c>
      <c r="I835" s="77" t="inlineStr">
        <is>
          <t>ACM Transactions on Graphics</t>
        </is>
      </c>
      <c r="J835" s="77" t="inlineStr">
        <is>
          <t>10.1145/3197517.3201357</t>
        </is>
      </c>
      <c r="K835" s="95" t="inlineStr">
        <is>
          <t>https://doi.org/10.1145/3197517.3201357</t>
        </is>
      </c>
      <c r="L835" s="77" t="inlineStr">
        <is>
          <t>We present a joint audio-visual model for isolating a single speech signal from a mixture of sounds such as other speakers and background noise. Solving this task using only audio as input is extremely challenging and does not provide an association of the separated speech signals with speakers in the video. In this paper, we present a deep network-based model that incorporates both visual and auditory signals to solve this task. The visual features are used to "focus" the audio on desired speakers in a scene and to improve the speech separation quality. To train our joint audio-visual model, we introduce AVS peech , a new dataset comprised of thousands of hours of video segments from the Web. We demonstrate the applicability of our method to classic speech separation tasks, as well as real-world scenarios involving heated interviews, noisy bars, and screaming children, only requiring the user to specify the face of the person in the video whose speech they want to isolate. Our method shows clear advantage over state-of-the-art audio-only speech separation in cases of mixed speech. In addition, our model, which is speaker-independent (trained once, applicable to any speaker), produces better results than recent audio-visual speech separation methods that are speaker-dependent (require training a separate model for each speaker of interest).</t>
        </is>
      </c>
      <c r="M835" s="77" t="inlineStr">
        <is>
          <t>article</t>
        </is>
      </c>
      <c r="N835" s="77" t="inlineStr">
        <is>
          <t>en</t>
        </is>
      </c>
      <c r="O835" s="77" t="inlineStr">
        <is>
          <t>looking to listen at the cocktail party|ariel ephrat; inbar mosseri; oran lang; tali dekel; kevin wilson; avinatan hassidim; william t. freeman; michael rubinstein|2018</t>
        </is>
      </c>
      <c r="P835" s="77" t="inlineStr">
        <is>
          <t>No</t>
        </is>
      </c>
      <c r="Q835" s="77" t="inlineStr">
        <is>
          <t>Citations: 587</t>
        </is>
      </c>
    </row>
    <row r="836" ht="247.75" customHeight="1" s="57">
      <c r="A836" s="77" t="inlineStr">
        <is>
          <t>OA-0835</t>
        </is>
      </c>
      <c r="B836" s="77" t="inlineStr">
        <is>
          <t>Database</t>
        </is>
      </c>
      <c r="C836" s="77" t="inlineStr">
        <is>
          <t>OpenAlex</t>
        </is>
      </c>
      <c r="D836" s="94" t="n">
        <v>46287</v>
      </c>
      <c r="E836" s="77" t="inlineStr">
        <is>
          <t>Multiple queries (Q1-Q10)</t>
        </is>
      </c>
      <c r="F836" s="77" t="inlineStr">
        <is>
          <t>A novel semi-supervised soft sensor modeling method based on deep dynamic and semantic information extraction for concentrate grade prediction in froth flotation</t>
        </is>
      </c>
      <c r="G836" s="77" t="inlineStr">
        <is>
          <t>Boyi Zheng; Degang Xu; Guanzheng Tan; Yiwei Chen; Yaoyi Cai</t>
        </is>
      </c>
      <c r="H836" s="77" t="n">
        <v>2023</v>
      </c>
      <c r="I836" s="77" t="inlineStr">
        <is>
          <t>Minerals Engineering</t>
        </is>
      </c>
      <c r="J836" s="77" t="inlineStr">
        <is>
          <t>10.1016/j.mineng.2023.108179</t>
        </is>
      </c>
      <c r="K836" s="95" t="inlineStr">
        <is>
          <t>https://doi.org/10.1016/j.mineng.2023.108179</t>
        </is>
      </c>
      <c r="L836" s="77" t="n"/>
      <c r="M836" s="77" t="inlineStr">
        <is>
          <t>article</t>
        </is>
      </c>
      <c r="N836" s="77" t="inlineStr">
        <is>
          <t>en</t>
        </is>
      </c>
      <c r="O836" s="77" t="inlineStr">
        <is>
          <t>a novel semi-supervised soft sensor modeling method based on deep dynamic and semantic information extraction for concentrate grade prediction in froth flotation|boyi zheng; degang xu; guanzheng tan; yiwei chen; yaoyi cai|2023</t>
        </is>
      </c>
      <c r="P836" s="77" t="inlineStr">
        <is>
          <t>No</t>
        </is>
      </c>
      <c r="Q836" s="77" t="inlineStr">
        <is>
          <t>Citations: 30</t>
        </is>
      </c>
    </row>
    <row r="837" ht="329.85" customHeight="1" s="57">
      <c r="A837" s="77" t="inlineStr">
        <is>
          <t>OA-0836</t>
        </is>
      </c>
      <c r="B837" s="77" t="inlineStr">
        <is>
          <t>Database</t>
        </is>
      </c>
      <c r="C837" s="77" t="inlineStr">
        <is>
          <t>OpenAlex</t>
        </is>
      </c>
      <c r="D837" s="94" t="n">
        <v>46287</v>
      </c>
      <c r="E837" s="77" t="inlineStr">
        <is>
          <t>Multiple queries (Q1-Q10)</t>
        </is>
      </c>
      <c r="F837" s="77" t="inlineStr">
        <is>
          <t>Segment anything in medical images</t>
        </is>
      </c>
      <c r="G837" s="77" t="inlineStr">
        <is>
          <t>Jun Ma; Yuting He; Feifei Li; Lin Han; Chenyu You; Bo Wang</t>
        </is>
      </c>
      <c r="H837" s="77" t="n">
        <v>2024</v>
      </c>
      <c r="I837" s="77" t="inlineStr">
        <is>
          <t>Nature Communications</t>
        </is>
      </c>
      <c r="J837" s="77" t="inlineStr">
        <is>
          <t>10.1038/s41467-024-44824-z</t>
        </is>
      </c>
      <c r="K837" s="95" t="inlineStr">
        <is>
          <t>https://doi.org/10.1038/s41467-024-44824-z</t>
        </is>
      </c>
      <c r="L837" s="77" t="inlineStr">
        <is>
          <t>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t>
        </is>
      </c>
      <c r="M837" s="77" t="inlineStr">
        <is>
          <t>article</t>
        </is>
      </c>
      <c r="N837" s="77" t="inlineStr">
        <is>
          <t>en</t>
        </is>
      </c>
      <c r="O837" s="77" t="inlineStr">
        <is>
          <t>segment anything in medical images|jun ma; yuting he; feifei li; lin han; chenyu you; bo wang|2024</t>
        </is>
      </c>
      <c r="P837" s="77" t="inlineStr">
        <is>
          <t>No</t>
        </is>
      </c>
      <c r="Q837" s="77" t="inlineStr">
        <is>
          <t>Citations: 2814</t>
        </is>
      </c>
    </row>
    <row r="838" ht="411.9" customHeight="1" s="57">
      <c r="A838" s="77" t="inlineStr">
        <is>
          <t>OA-0837</t>
        </is>
      </c>
      <c r="B838" s="77" t="inlineStr">
        <is>
          <t>Database</t>
        </is>
      </c>
      <c r="C838" s="77" t="inlineStr">
        <is>
          <t>OpenAlex</t>
        </is>
      </c>
      <c r="D838" s="94" t="n">
        <v>46287</v>
      </c>
      <c r="E838" s="77" t="inlineStr">
        <is>
          <t>Multiple queries (Q1-Q10)</t>
        </is>
      </c>
      <c r="F838" s="77" t="inlineStr">
        <is>
          <t>TokenCut: Segmenting Objects in Images and Videos With Self-Supervised Transformer and Normalized Cut</t>
        </is>
      </c>
      <c r="G838" s="77" t="inlineStr">
        <is>
          <t>Yangtao Wang; Xi Shen; Yuan Yuan; Yuming Du; Maomao Li; Shell Xu Hu; James L. Crowley; Dominique Vaufreydaz</t>
        </is>
      </c>
      <c r="H838" s="77" t="n">
        <v>2023</v>
      </c>
      <c r="I838" s="77" t="inlineStr">
        <is>
          <t>IEEE Transactions on Pattern Analysis and Machine Intelligence</t>
        </is>
      </c>
      <c r="J838" s="77" t="inlineStr">
        <is>
          <t>10.1109/tpami.2023.3305122</t>
        </is>
      </c>
      <c r="K838" s="95" t="inlineStr">
        <is>
          <t>https://doi.org/10.1109/tpami.2023.3305122</t>
        </is>
      </c>
      <c r="L838" s="77" t="inlineStr">
        <is>
          <t>In this paper, we describe a graph-based algorithm that uses the features obtained by a self-supervised transformer to detect and segment salient objects in images and videos. With this approach, the image patches that compose an image or video are organised into a fully connected graph, in which the edge between each pair of patches is labeled with a similarity score based on the features learned by the transformer. Detection and segmentation of salient objects can then be formulated as a graph-cut problem and solved using the classical Normalized Cut algorithm. Despite the simplicity of this approach, it achieves state-of-the-art results on several common image and video detection and segmentation tasks. For unsupervised object discovery, this approach outperforms the competing approaches by a margin of 6.1%, 5.7%, and 2.6% when tested with the VOC07, VOC12, and COCO20 K datasets. For the unsupervised saliency detection task in images, this method improves the score for Intersection over Union (IoU) by 4.4%, 5.6% and 5.2%. When tested with the ECSSD, DUTS, and DUT-OMRON datasets. This method also achieves competitive results for unsupervised video object segmentation tasks with the DAVIS, SegTV2, and FBMS datasets.</t>
        </is>
      </c>
      <c r="M838" s="77" t="inlineStr">
        <is>
          <t>article</t>
        </is>
      </c>
      <c r="N838" s="77" t="inlineStr">
        <is>
          <t>en</t>
        </is>
      </c>
      <c r="O838" s="77" t="inlineStr">
        <is>
          <t>tokencut: segmenting objects in images and videos with self-supervised transformer and normalized cut|yangtao wang; xi shen; yuan yuan; yuming du; maomao li; shell xu hu; james l. crowley; dominique vaufreydaz|2023</t>
        </is>
      </c>
      <c r="P838" s="77" t="inlineStr">
        <is>
          <t>No</t>
        </is>
      </c>
      <c r="Q838" s="77" t="inlineStr">
        <is>
          <t>Citations: 83</t>
        </is>
      </c>
    </row>
    <row r="839" ht="362.65" customHeight="1" s="57">
      <c r="A839" s="77" t="inlineStr">
        <is>
          <t>OA-0838</t>
        </is>
      </c>
      <c r="B839" s="77" t="inlineStr">
        <is>
          <t>Database</t>
        </is>
      </c>
      <c r="C839" s="77" t="inlineStr">
        <is>
          <t>OpenAlex</t>
        </is>
      </c>
      <c r="D839" s="94" t="n">
        <v>46287</v>
      </c>
      <c r="E839" s="77" t="inlineStr">
        <is>
          <t>Multiple queries (Q1-Q10)</t>
        </is>
      </c>
      <c r="F839" s="77" t="inlineStr">
        <is>
          <t>Medical Image Segmentation With Limited Supervision: A Review of Deep Network Models</t>
        </is>
      </c>
      <c r="G839" s="77" t="inlineStr">
        <is>
          <t>Jialin Peng; Ye Wang</t>
        </is>
      </c>
      <c r="H839" s="77" t="n">
        <v>2021</v>
      </c>
      <c r="I839" s="77" t="inlineStr">
        <is>
          <t>IEEE Access</t>
        </is>
      </c>
      <c r="J839" s="77" t="inlineStr">
        <is>
          <t>10.1109/access.2021.3062380</t>
        </is>
      </c>
      <c r="K839" s="95" t="inlineStr">
        <is>
          <t>https://doi.org/10.1109/access.2021.3062380</t>
        </is>
      </c>
      <c r="L839" s="77" t="inlineStr">
        <is>
          <t>Despite the remarkable performance of deep learning methods on various tasks, most cutting-edge models rely heavily on large-scale annotated training examples, which are often unavailable for clinical and health care tasks. The labeling costs for medical images are very high, especially in medical image segmentation, which typically requires intensive pixel/voxel-wise labeling. Therefore, the strong capability of learning and generalizing from limited supervision, including a limited amount of annotations, sparse annotations, and inaccurate annotations, is crucial for the successful application of deep learning models in medical image segmentation. However, due to its intrinsic difficulty, segmentation with limited supervision is challenging and specific model design and/or learning strategies are needed. In this paper, we provide a systematic and up-to-date review of the solutions above, with summaries and comments about the methodologies. We also highlight several problems in this field, discussed future directions observing further investigations.</t>
        </is>
      </c>
      <c r="M839" s="77" t="inlineStr">
        <is>
          <t>article</t>
        </is>
      </c>
      <c r="N839" s="77" t="inlineStr">
        <is>
          <t>en</t>
        </is>
      </c>
      <c r="O839" s="77" t="inlineStr">
        <is>
          <t>medical image segmentation with limited supervision: a review of deep network models|jialin peng; ye wang|2021</t>
        </is>
      </c>
      <c r="P839" s="77" t="inlineStr">
        <is>
          <t>No</t>
        </is>
      </c>
      <c r="Q839" s="77" t="inlineStr">
        <is>
          <t>Citations: 95</t>
        </is>
      </c>
    </row>
    <row r="840" ht="740.25" customHeight="1" s="57">
      <c r="A840" s="77" t="inlineStr">
        <is>
          <t>OA-0839</t>
        </is>
      </c>
      <c r="B840" s="77" t="inlineStr">
        <is>
          <t>Database</t>
        </is>
      </c>
      <c r="C840" s="77" t="inlineStr">
        <is>
          <t>OpenAlex</t>
        </is>
      </c>
      <c r="D840" s="94" t="n">
        <v>46287</v>
      </c>
      <c r="E840" s="77" t="inlineStr">
        <is>
          <t>Multiple queries (Q1-Q10)</t>
        </is>
      </c>
      <c r="F840" s="77" t="inlineStr">
        <is>
          <t>A review on modern defect detection models using DCNNs – Deep convolutional neural networks</t>
        </is>
      </c>
      <c r="G840" s="77" t="inlineStr">
        <is>
          <t>Tulbure Andrei-Alexandru; Tulbure Adrian-Alexandru; Eva H. Dulf</t>
        </is>
      </c>
      <c r="H840" s="77" t="n">
        <v>2021</v>
      </c>
      <c r="I840" s="77" t="inlineStr">
        <is>
          <t>Journal of Advanced Research</t>
        </is>
      </c>
      <c r="J840" s="77" t="inlineStr">
        <is>
          <t>10.1016/j.jare.2021.03.015</t>
        </is>
      </c>
      <c r="K840" s="95" t="inlineStr">
        <is>
          <t>https://doi.org/10.1016/j.jare.2021.03.015</t>
        </is>
      </c>
      <c r="L840" s="77" t="inlineStr">
        <is>
          <t>Background: Over the last years Deep Learning has shown to yield remarkable results when compared to traditional computer vision algorithms, in a large variety of computer vision applications. The deeplearning models outperformed in both accuracy and processing time. Thus, once a deeplearning models won the Image Net Large Scale Visual Recognition Contest, it proved that this area of research is of great potential. Furthermore, these increases in recognition performance resulted in more applied research and thus, more applications where deeplearning is useful: one of which is defect detection (or visual defect detection). In the last few years, deeplearning models achieved higher and higher accuracy on the complex testing datasets used for benchmarking. This surge in accuracy and usage is also supported (besides swarms of researchers pouring into the race), by incremental breakthroughs in computing hardware: such as more powerful GPUs(Graphical processing units), CPUs(central processing units) and better computing procedures (libraries and frameworks). Aim of the review: To offer a structured and analytical overview(stating both advantages and disadvantages) of the existing popular object detection models that can be re-purposed for defect detection: such as Region based CNNs(Convolutional neural networks), YOLO(You only look once), SSD(single shot detectors) and cascaded architectures. A further brief summary on model compression and acceleration techniques that enabled the portability of deeplearning detection models is included. Key Scientific Concepts of Review: It is of great use for future developments in the manufacturing industry that many of the popular, above mentioned models are easy to re-purpose for defect detection and, thus could really contribute to the overall increase in productivity of this sector. Moreover, in the experiment performed the YOLOv4 model was trained and re-purposed for industrial cable detection in several hours. The computing needs could be fulfilled by a general purpose computer or by a high-performance desktop setup, depending on the specificity of the application. Hence, the barrier of computing shall be somewhat easier to climb for all types of businesses.</t>
        </is>
      </c>
      <c r="M840" s="77" t="inlineStr">
        <is>
          <t>article</t>
        </is>
      </c>
      <c r="N840" s="77" t="inlineStr">
        <is>
          <t>en</t>
        </is>
      </c>
      <c r="O840" s="77" t="inlineStr">
        <is>
          <t>a review on modern defect detection models using dcnns – deep convolutional neural networks|tulbure andrei-alexandru; tulbure adrian-alexandru; eva h. dulf|2021</t>
        </is>
      </c>
      <c r="P840" s="77" t="inlineStr">
        <is>
          <t>No</t>
        </is>
      </c>
      <c r="Q840" s="77" t="inlineStr">
        <is>
          <t>Citations: 367</t>
        </is>
      </c>
    </row>
    <row r="841" ht="231.3" customHeight="1" s="57">
      <c r="A841" s="77" t="inlineStr">
        <is>
          <t>OA-0840</t>
        </is>
      </c>
      <c r="B841" s="77" t="inlineStr">
        <is>
          <t>Database</t>
        </is>
      </c>
      <c r="C841" s="77" t="inlineStr">
        <is>
          <t>OpenAlex</t>
        </is>
      </c>
      <c r="D841" s="94" t="n">
        <v>46287</v>
      </c>
      <c r="E841" s="77" t="inlineStr">
        <is>
          <t>Multiple queries (Q1-Q10)</t>
        </is>
      </c>
      <c r="F841" s="77" t="inlineStr">
        <is>
          <t>Transformers for Tabular Data Representation: A Survey of Models and Applications</t>
        </is>
      </c>
      <c r="G841" s="77" t="inlineStr">
        <is>
          <t>Gilbert Badaro; Mohammed Saeed; Paolo Papotti</t>
        </is>
      </c>
      <c r="H841" s="77" t="n">
        <v>2023</v>
      </c>
      <c r="I841" s="77" t="inlineStr">
        <is>
          <t>Transactions of the Association for Computational Linguistics</t>
        </is>
      </c>
      <c r="J841" s="77" t="inlineStr">
        <is>
          <t>10.1162/tacl_a_00544</t>
        </is>
      </c>
      <c r="K841" s="95" t="inlineStr">
        <is>
          <t>https://doi.org/10.1162/tacl_a_00544</t>
        </is>
      </c>
      <c r="L841" s="77" t="inlineStr">
        <is>
          <t>Abstract 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is>
      </c>
      <c r="M841" s="77" t="inlineStr">
        <is>
          <t>article</t>
        </is>
      </c>
      <c r="N841" s="77" t="inlineStr">
        <is>
          <t>en</t>
        </is>
      </c>
      <c r="O841" s="77" t="inlineStr">
        <is>
          <t>transformers for tabular data representation: a survey of models and applications|gilbert badaro; mohammed saeed; paolo papotti|2023</t>
        </is>
      </c>
      <c r="P841" s="77" t="inlineStr">
        <is>
          <t>No</t>
        </is>
      </c>
      <c r="Q841" s="77" t="inlineStr">
        <is>
          <t>Citations: 82</t>
        </is>
      </c>
    </row>
    <row r="842" ht="494" customHeight="1" s="57">
      <c r="A842" s="77" t="inlineStr">
        <is>
          <t>OA-0841</t>
        </is>
      </c>
      <c r="B842" s="77" t="inlineStr">
        <is>
          <t>Database</t>
        </is>
      </c>
      <c r="C842" s="77" t="inlineStr">
        <is>
          <t>OpenAlex</t>
        </is>
      </c>
      <c r="D842" s="94" t="n">
        <v>46287</v>
      </c>
      <c r="E842" s="77" t="inlineStr">
        <is>
          <t>Multiple queries (Q1-Q10)</t>
        </is>
      </c>
      <c r="F842" s="77" t="inlineStr">
        <is>
          <t>Hyperspectral Image Classification—Traditional to Deep Models: A Survey for Future Prospects</t>
        </is>
      </c>
      <c r="G842" s="77" t="inlineStr">
        <is>
          <t>Muhammad Ahmad; Sidrah Shabbir; Swalpa Kumar Roy; Danfeng Hong; Xin Wu; Jing Yao; Adil Khan; Manuel Mazzara; Salvatore Distefano; Jocelyn Chanussot</t>
        </is>
      </c>
      <c r="H842" s="77" t="n">
        <v>2021</v>
      </c>
      <c r="I842" s="77" t="inlineStr">
        <is>
          <t>IEEE Journal of Selected Topics in Applied Earth Observations and Remote Sensing</t>
        </is>
      </c>
      <c r="J842" s="77" t="inlineStr">
        <is>
          <t>10.1109/jstars.2021.3133021</t>
        </is>
      </c>
      <c r="K842" s="95" t="inlineStr">
        <is>
          <t>https://doi.org/10.1109/jstars.2021.3133021</t>
        </is>
      </c>
      <c r="L842" s="77" t="inlineStr">
        <is>
          <t>Hyperspectral imaging (HSI) has been extensively utilized in many real-life applications because it benefits from the detailed spectral information contained in each pixel. Notably, the complex characteristics, i.e., the nonlinear relation among the captured spectral information and the corresponding object of HSI data, make accurate classification challenging for traditional methods. In the last few years, deep learning (DL) has been substantiated as a powerful feature extractor that effectively addresses the nonlinear problems that appeared in a number of computer vision tasks. This prompts the deployment of DL for HSI classification (HSIC) which revealed good performance. This survey enlists a systematic overview of DL for HSIC and compared state-of-the-art strategies of the said topic. Primarily, we will encapsulate the main challenges of TML for HSIC and then we will acquaint the superiority of DL to address these problems. This article breaks down the state-of-the-art DL frameworks into spectral-features, spatial-features, and together spatial–spectral features to systematically analyze the achievements (future research directions as well) of these frameworks for HSIC. Moreover, we will consider the fact that DL requires a large number of labeled training examples whereas acquiring such a number for HSIC is challenging in terms of time and cost. Therefore, this survey discusses some strategies to improve the generalization performance of DL strategies which can provide some future guidelines.</t>
        </is>
      </c>
      <c r="M842" s="77" t="inlineStr">
        <is>
          <t>article</t>
        </is>
      </c>
      <c r="N842" s="77" t="inlineStr">
        <is>
          <t>en</t>
        </is>
      </c>
      <c r="O842" s="77" t="inlineStr">
        <is>
          <t>hyperspectral image classification—traditional to deep models: a survey for future prospects|muhammad ahmad; sidrah shabbir; swalpa kumar roy; danfeng hong; xin wu; jing yao; adil khan; manuel mazzara; salvatore distefano; jocelyn chanussot|2021</t>
        </is>
      </c>
      <c r="P842" s="77" t="inlineStr">
        <is>
          <t>No</t>
        </is>
      </c>
      <c r="Q842" s="77" t="inlineStr">
        <is>
          <t>Citations: 435</t>
        </is>
      </c>
    </row>
    <row r="843" ht="477.6" customHeight="1" s="57">
      <c r="A843" s="77" t="inlineStr">
        <is>
          <t>OA-0842</t>
        </is>
      </c>
      <c r="B843" s="77" t="inlineStr">
        <is>
          <t>Database</t>
        </is>
      </c>
      <c r="C843" s="77" t="inlineStr">
        <is>
          <t>OpenAlex</t>
        </is>
      </c>
      <c r="D843" s="94" t="n">
        <v>46287</v>
      </c>
      <c r="E843" s="77" t="inlineStr">
        <is>
          <t>Multiple queries (Q1-Q10)</t>
        </is>
      </c>
      <c r="F843" s="77" t="inlineStr">
        <is>
          <t>Representation Learning in Multi-view Clustering: A Literature Review</t>
        </is>
      </c>
      <c r="G843" s="77" t="inlineStr">
        <is>
          <t>Man-Sheng Chen; Jiaqi Lin; Xianglong Li; Baoyu Liu; Chang‐Dong Wang; Dong Huang; Jianhuang Lai</t>
        </is>
      </c>
      <c r="H843" s="77" t="n">
        <v>2022</v>
      </c>
      <c r="I843" s="77" t="inlineStr">
        <is>
          <t>Data Science and Engineering</t>
        </is>
      </c>
      <c r="J843" s="77" t="inlineStr">
        <is>
          <t>10.1007/s41019-022-00190-8</t>
        </is>
      </c>
      <c r="K843" s="95" t="inlineStr">
        <is>
          <t>https://doi.org/10.1007/s41019-022-00190-8</t>
        </is>
      </c>
      <c r="L843" s="77" t="inlineStr">
        <is>
          <t>Abstract Multi-view clustering (MVC) has attracted more and more attention in the recent few years by making full use of complementary and consensus information between multiple views to cluster objects into different partitions. Although there have been two existing works for MVC survey, neither of them jointly takes the recent popular deep learning-based methods into consideration. Therefore, in this paper, we conduct a comprehensive survey of MVC from the perspective of representation learning. It covers a quantity of multi-view clustering methods including the deep learning-based models, providing a novel taxonomy of the MVC algorithms. Furthermore, the representation learning-based MVC methods can be mainly divided into two categories, i.e., shallow representation learning-based MVC and deep representation learning-based MVC, where the deep learning-based models are capable of handling more complex data structure as well as showing better expression. In the shallow category, according to the means of representation learning, we further split it into two groups, i.e., multi-view graph clustering and multi-view subspace clustering. To be more comprehensive, basic research materials of MVC are provided for readers, containing introductions of the commonly used multi-view datasets with the download link and the open source code library. In the end, some open problems are pointed out for further investigation and development.</t>
        </is>
      </c>
      <c r="M843" s="77" t="inlineStr">
        <is>
          <t>article</t>
        </is>
      </c>
      <c r="N843" s="77" t="inlineStr">
        <is>
          <t>en</t>
        </is>
      </c>
      <c r="O843" s="77" t="inlineStr">
        <is>
          <t>representation learning in multi-view clustering: a literature review|man-sheng chen; jiaqi lin; xianglong li; baoyu liu; chang‐dong wang; dong huang; jianhuang lai|2022</t>
        </is>
      </c>
      <c r="P843" s="77" t="inlineStr">
        <is>
          <t>No</t>
        </is>
      </c>
      <c r="Q843" s="77" t="inlineStr">
        <is>
          <t>Citations: 159</t>
        </is>
      </c>
    </row>
    <row r="844" ht="805.95" customHeight="1" s="57">
      <c r="A844" s="77" t="inlineStr">
        <is>
          <t>OA-0843</t>
        </is>
      </c>
      <c r="B844" s="77" t="inlineStr">
        <is>
          <t>Database</t>
        </is>
      </c>
      <c r="C844" s="77" t="inlineStr">
        <is>
          <t>OpenAlex</t>
        </is>
      </c>
      <c r="D844" s="94" t="n">
        <v>46287</v>
      </c>
      <c r="E844" s="77" t="inlineStr">
        <is>
          <t>Multiple queries (Q1-Q10)</t>
        </is>
      </c>
      <c r="F844" s="77" t="inlineStr">
        <is>
          <t>Self-supervised deep learning model for COVID-19 lung CT image segmentation highlighting putative causal relationship among age, underlying disease and COVID-19</t>
        </is>
      </c>
      <c r="G844" s="77" t="inlineStr">
        <is>
          <t>Daryl L. X. Fung; Qian Liu; Judah Zammit; Carson K. Leung; Pingzhao Hu</t>
        </is>
      </c>
      <c r="H844" s="77" t="n">
        <v>2021</v>
      </c>
      <c r="I844" s="77" t="inlineStr">
        <is>
          <t>Journal of Translational Medicine</t>
        </is>
      </c>
      <c r="J844" s="77" t="inlineStr">
        <is>
          <t>10.1186/s12967-021-02992-2</t>
        </is>
      </c>
      <c r="K844" s="95" t="inlineStr">
        <is>
          <t>https://doi.org/10.1186/s12967-021-02992-2</t>
        </is>
      </c>
      <c r="L844" s="77" t="inlineStr">
        <is>
          <t>BACKGROUND: Coronavirus disease 2019 (COVID-19) is very contagious. Cases appear faster than the available Polymerase Chain Reaction test kits in many countries. Recently, lung computerized tomography (CT) has been used as an auxiliary COVID-19 testing approach. Automatic analysis of the lung CT images is needed to increase the diagnostic efficiency and release the human participant. Deep learning is successful in automatically solving computer vision problems. Thus, it can be introduced to the automatic and rapid COVID-19 CT diagnosis. Many advanced deep learning-based computer vison techniques were developed to increase the model performance but have not been introduced to medical image analysis. METHODS: In this study, we propose a self-supervised two-stage deep learning model to segment COVID-19 lesions (ground-glass opacity and consolidation) from chest CT images to support rapid COVID-19 diagnosis. The proposed deep learning model integrates several advanced computer vision techniques such as generative adversarial image inpainting, focal loss, and lookahead optimizer. Two real-life datasets were used to evaluate the model's performance compared to the previous related works. To explore the clinical and biological mechanism of the predicted lesion segments, we extract some engineered features from the predicted lung lesions. We evaluate their mediation effects on the relationship of age with COVID-19 severity, as well as the relationship of underlying diseases with COVID-19 severity using statistic mediation analysis. RESULTS: The best overall F1 score is observed in the proposed self-supervised two-stage segmentation model (0.63) compared to the two related baseline models (0.55, 0.49). We also identified several CT image phenotypes that mediate the potential causal relationship between underlying diseases with COVID-19 severity as well as the potential causal relationship between age with COVID-19 severity. CONCLUSIONS: This work contributes a promising COVID-19 lung CT image segmentation model and provides predicted lesion segments with potential clinical interpretability. The model could automatically segment the COVID-19 lesions from the raw CT images with higher accuracy than related works. The features of these lesions are associated with COVID-19 severity through mediating the known causal of the COVID-19 severity (age and underlying diseases).</t>
        </is>
      </c>
      <c r="M844" s="77" t="inlineStr">
        <is>
          <t>article</t>
        </is>
      </c>
      <c r="N844" s="77" t="inlineStr">
        <is>
          <t>en</t>
        </is>
      </c>
      <c r="O844" s="77" t="inlineStr">
        <is>
          <t>self-supervised deep learning model for covid-19 lung ct image segmentation highlighting putative causal relationship among age, underlying disease and covid-19|daryl l. x. fung; qian liu; judah zammit; carson k. leung; pingzhao hu|2021</t>
        </is>
      </c>
      <c r="P844" s="77" t="inlineStr">
        <is>
          <t>No</t>
        </is>
      </c>
      <c r="Q844" s="77" t="inlineStr">
        <is>
          <t>Citations: 104</t>
        </is>
      </c>
    </row>
    <row r="845" ht="559.7" customHeight="1" s="57">
      <c r="A845" s="77" t="inlineStr">
        <is>
          <t>OA-0844</t>
        </is>
      </c>
      <c r="B845" s="77" t="inlineStr">
        <is>
          <t>Database</t>
        </is>
      </c>
      <c r="C845" s="77" t="inlineStr">
        <is>
          <t>OpenAlex</t>
        </is>
      </c>
      <c r="D845" s="94" t="n">
        <v>46287</v>
      </c>
      <c r="E845" s="77" t="inlineStr">
        <is>
          <t>Multiple queries (Q1-Q10)</t>
        </is>
      </c>
      <c r="F845" s="77" t="inlineStr">
        <is>
          <t>Proactive human–robot collaboration: Mutual-cognitive, predictable, and self-organising perspectives</t>
        </is>
      </c>
      <c r="G845" s="77" t="inlineStr">
        <is>
          <t>Shufei Li; Pai Zheng; Sichao Liu; Zuoxu Wang; Xi Vincent Wang; Lianyu Zheng; Lihui Wang</t>
        </is>
      </c>
      <c r="H845" s="77" t="n">
        <v>2022</v>
      </c>
      <c r="I845" s="77" t="inlineStr">
        <is>
          <t>Robotics and Computer-Integrated Manufacturing</t>
        </is>
      </c>
      <c r="J845" s="77" t="inlineStr">
        <is>
          <t>10.1016/j.rcim.2022.102510</t>
        </is>
      </c>
      <c r="K845" s="95" t="inlineStr">
        <is>
          <t>https://doi.org/10.1016/j.rcim.2022.102510</t>
        </is>
      </c>
      <c r="L845" s="77" t="inlineStr">
        <is>
          <t>Human–Robot Collaboration (HRC) has a pivotal role in smart manufacturing for strict requirements of human-centricity, sustainability, and resilience. However, existing HRC development mainly undertakes either a human-dominant or robot-dominant manner, where human and robotic agents reactively perform operations by following pre-defined instructions, thus far from an efficient integration of robotic automation and human cognition. The stiff human–robot relations fail to be qualified for complex manufacturing tasks and cannot ease the physical and psychological load of human operators. In response to these realistic needs, this paper presents our arguments on the obvious trend, concept, systematic architecture, and enabling technologies of Proactive HRC, serving as a prospective vision and research topic for future work in the human-centric smart manufacturing era. Human–robot symbiotic relation is evolving with a 5C intelligence — from Connection, Coordination, Cyber, Cognition to Coevolution, and finally embracing mutual-cognitive, predictable, and self-organising intelligent capabilities, i.e., the Proactive HRC. With proactive robot control, multiple human and robotic agents collaboratively operate manufacturing tasks, considering each others’ operation needs, desired resources, and qualified complementary capabilities. This paper also highlights current challenges and future research directions, which deserve more research efforts for real-world applications of Proactive HRC. It is hoped that this work can attract more open discussions and provide useful insights to both academic and industrial practitioners in their exploration of human–robot flexible production.</t>
        </is>
      </c>
      <c r="M845" s="77" t="inlineStr">
        <is>
          <t>article</t>
        </is>
      </c>
      <c r="N845" s="77" t="inlineStr">
        <is>
          <t>en</t>
        </is>
      </c>
      <c r="O845" s="77" t="inlineStr">
        <is>
          <t>proactive human–robot collaboration: mutual-cognitive, predictable, and self-organising perspectives|shufei li; pai zheng; sichao liu; zuoxu wang; xi vincent wang; lianyu zheng; lihui wang|2022</t>
        </is>
      </c>
      <c r="P845" s="77" t="inlineStr">
        <is>
          <t>No</t>
        </is>
      </c>
      <c r="Q845" s="77" t="inlineStr">
        <is>
          <t>Citations: 261</t>
        </is>
      </c>
    </row>
    <row r="846" ht="543.25" customHeight="1" s="57">
      <c r="A846" s="77" t="inlineStr">
        <is>
          <t>OA-0845</t>
        </is>
      </c>
      <c r="B846" s="77" t="inlineStr">
        <is>
          <t>Database</t>
        </is>
      </c>
      <c r="C846" s="77" t="inlineStr">
        <is>
          <t>OpenAlex</t>
        </is>
      </c>
      <c r="D846" s="94" t="n">
        <v>46287</v>
      </c>
      <c r="E846" s="77" t="inlineStr">
        <is>
          <t>Multiple queries (Q1-Q10)</t>
        </is>
      </c>
      <c r="F846" s="77" t="inlineStr">
        <is>
          <t>Enhancing heart disease prediction using a self-attention-based transformer model</t>
        </is>
      </c>
      <c r="G846" s="77" t="inlineStr">
        <is>
          <t>Atta Rahman; Yousef Alsenani; Adeel Zafar; Kalim Ullah; Khaled M. Rabie; Thokozani Shongwe</t>
        </is>
      </c>
      <c r="H846" s="77" t="n">
        <v>2024</v>
      </c>
      <c r="I846" s="77" t="inlineStr">
        <is>
          <t>Scientific Reports</t>
        </is>
      </c>
      <c r="J846" s="77" t="inlineStr">
        <is>
          <t>10.1038/s41598-024-51184-7</t>
        </is>
      </c>
      <c r="K846" s="95" t="inlineStr">
        <is>
          <t>https://doi.org/10.1038/s41598-024-51184-7</t>
        </is>
      </c>
      <c r="L846" s="77" t="inlineStr">
        <is>
          <t>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t>
        </is>
      </c>
      <c r="M846" s="77" t="inlineStr">
        <is>
          <t>article</t>
        </is>
      </c>
      <c r="N846" s="77" t="inlineStr">
        <is>
          <t>en</t>
        </is>
      </c>
      <c r="O846" s="77" t="inlineStr">
        <is>
          <t>enhancing heart disease prediction using a self-attention-based transformer model|atta rahman; yousef alsenani; adeel zafar; kalim ullah; khaled m. rabie; thokozani shongwe|2024</t>
        </is>
      </c>
      <c r="P846" s="77" t="inlineStr">
        <is>
          <t>No</t>
        </is>
      </c>
      <c r="Q846" s="77" t="inlineStr">
        <is>
          <t>Citations: 129</t>
        </is>
      </c>
    </row>
    <row r="847" ht="576.1" customHeight="1" s="57">
      <c r="A847" s="77" t="inlineStr">
        <is>
          <t>OA-0846</t>
        </is>
      </c>
      <c r="B847" s="77" t="inlineStr">
        <is>
          <t>Database</t>
        </is>
      </c>
      <c r="C847" s="77" t="inlineStr">
        <is>
          <t>OpenAlex</t>
        </is>
      </c>
      <c r="D847" s="94" t="n">
        <v>46287</v>
      </c>
      <c r="E847" s="77" t="inlineStr">
        <is>
          <t>Multiple queries (Q1-Q10)</t>
        </is>
      </c>
      <c r="F847" s="77" t="inlineStr">
        <is>
          <t>Visual Concept Programming: A Visual Analytics Approach to Injecting Human Intelligence At Scale</t>
        </is>
      </c>
      <c r="G847" s="77" t="inlineStr">
        <is>
          <t>Md Naimul Hoque; Wenbin He; Arvind Kumar Shekar; Liang Gou; Liu Ren</t>
        </is>
      </c>
      <c r="H847" s="77" t="n">
        <v>2022</v>
      </c>
      <c r="I847" s="77" t="inlineStr">
        <is>
          <t>IEEE Transactions on Visualization and Computer Graphics</t>
        </is>
      </c>
      <c r="J847" s="77" t="inlineStr">
        <is>
          <t>10.1109/tvcg.2022.3209466</t>
        </is>
      </c>
      <c r="K847" s="95" t="inlineStr">
        <is>
          <t>https://doi.org/10.1109/tvcg.2022.3209466</t>
        </is>
      </c>
      <c r="L847" s="77" t="inlineStr">
        <is>
          <t>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t>
        </is>
      </c>
      <c r="M847" s="77" t="inlineStr">
        <is>
          <t>article</t>
        </is>
      </c>
      <c r="N847" s="77" t="inlineStr">
        <is>
          <t>en</t>
        </is>
      </c>
      <c r="O847" s="77" t="inlineStr">
        <is>
          <t>visual concept programming: a visual analytics approach to injecting human intelligence at scale|md naimul hoque; wenbin he; arvind kumar shekar; liang gou; liu ren|2022</t>
        </is>
      </c>
      <c r="P847" s="77" t="inlineStr">
        <is>
          <t>No</t>
        </is>
      </c>
      <c r="Q847" s="77" t="inlineStr">
        <is>
          <t>Citations: 23</t>
        </is>
      </c>
    </row>
    <row r="848" ht="494" customHeight="1" s="57">
      <c r="A848" s="77" t="inlineStr">
        <is>
          <t>OA-0847</t>
        </is>
      </c>
      <c r="B848" s="77" t="inlineStr">
        <is>
          <t>Database</t>
        </is>
      </c>
      <c r="C848" s="77" t="inlineStr">
        <is>
          <t>OpenAlex</t>
        </is>
      </c>
      <c r="D848" s="94" t="n">
        <v>46287</v>
      </c>
      <c r="E848" s="77" t="inlineStr">
        <is>
          <t>Multiple queries (Q1-Q10)</t>
        </is>
      </c>
      <c r="F848" s="77" t="inlineStr">
        <is>
          <t>Network Intrusion Detection Based on Supervised Adversarial Variational Auto-Encoder With Regularization</t>
        </is>
      </c>
      <c r="G848" s="77" t="inlineStr">
        <is>
          <t>Yanqing Yang; Kangfeng Zheng; Bin Wu; Yixian Yang; Xiujuan Wang</t>
        </is>
      </c>
      <c r="H848" s="77" t="n">
        <v>2020</v>
      </c>
      <c r="I848" s="77" t="inlineStr">
        <is>
          <t>IEEE Access</t>
        </is>
      </c>
      <c r="J848" s="77" t="inlineStr">
        <is>
          <t>10.1109/access.2020.2977007</t>
        </is>
      </c>
      <c r="K848" s="95" t="inlineStr">
        <is>
          <t>https://doi.org/10.1109/access.2020.2977007</t>
        </is>
      </c>
      <c r="L848" s="77" t="inlineStr">
        <is>
          <t>To explore the advantages of adversarial learning and deep learning, we propose a novel network intrusion detection model called SAVAER-DNN, which can not only detect known and unknown attacks but also improve the detection rate of low-frequent attacks. SAVAER is a supervised variational auto-encoder with regularization, which uses WGAN-GP instead of the vanilla GAN to learn the latent distribution of the original data. SAVAER's decoder is used to synthesize samples of low-frequent and unknown attacks, thereby increasing the diversity of training samples and balancing the training data set. SAVAER's encoder is used to initialize the weights of the hidden layers of the DNN and explore high-level feature representations of the original samples. The benchmark NSL-KDD (KDDTest+), NSL-KDD (KDDTest-21) and UNSW-NB15 datasets are used to evaluate the performance of the proposed model. The experimental results show that the proposed SAVAER-DNN is more suitable for data augmentation than the other three well-known data oversampling methods. Moreover, the proposed SAVAER-DNN outperforms eight well-known classification models in detection performance and is more effective in detecting low-frequent and unknown attacks. Furthermore, compared with other state-of-the-art intrusion detection models reported in the IDS literature, the proposed SAVAER-DNN offers better performance in terms of overall accuracy, detection rate, F1 score, and false positive rate.</t>
        </is>
      </c>
      <c r="M848" s="77" t="inlineStr">
        <is>
          <t>article</t>
        </is>
      </c>
      <c r="N848" s="77" t="inlineStr">
        <is>
          <t>en</t>
        </is>
      </c>
      <c r="O848" s="77" t="inlineStr">
        <is>
          <t>network intrusion detection based on supervised adversarial variational auto-encoder with regularization|yanqing yang; kangfeng zheng; bin wu; yixian yang; xiujuan wang|2020</t>
        </is>
      </c>
      <c r="P848" s="77" t="inlineStr">
        <is>
          <t>No</t>
        </is>
      </c>
      <c r="Q848" s="77" t="inlineStr">
        <is>
          <t>Citations: 189</t>
        </is>
      </c>
    </row>
    <row r="849" ht="543.25" customHeight="1" s="57">
      <c r="A849" s="77" t="inlineStr">
        <is>
          <t>OA-0848</t>
        </is>
      </c>
      <c r="B849" s="77" t="inlineStr">
        <is>
          <t>Database</t>
        </is>
      </c>
      <c r="C849" s="77" t="inlineStr">
        <is>
          <t>OpenAlex</t>
        </is>
      </c>
      <c r="D849" s="94" t="n">
        <v>46287</v>
      </c>
      <c r="E849" s="77" t="inlineStr">
        <is>
          <t>Multiple queries (Q1-Q10)</t>
        </is>
      </c>
      <c r="F849" s="77" t="inlineStr">
        <is>
          <t>Self Supervised Adversarial Domain Adaptation for Cross-Corpus and Cross-Language Speech Emotion Recognition</t>
        </is>
      </c>
      <c r="G849" s="77" t="inlineStr">
        <is>
          <t>Siddique Latif; Rajib Rana; Sara Khalifa; Raja Jurdak; Björn W. Schuller</t>
        </is>
      </c>
      <c r="H849" s="77" t="n">
        <v>2022</v>
      </c>
      <c r="I849" s="77" t="inlineStr">
        <is>
          <t>IEEE Transactions on Affective Computing</t>
        </is>
      </c>
      <c r="J849" s="77" t="inlineStr">
        <is>
          <t>10.1109/taffc.2022.3167013</t>
        </is>
      </c>
      <c r="K849" s="95" t="inlineStr">
        <is>
          <t>https://doi.org/10.1109/taffc.2022.3167013</t>
        </is>
      </c>
      <c r="L849" s="77" t="inlineStr">
        <is>
          <t>Despite the recent advancement in speech emotion recognition (SER) within a single corpus setting, the performance of these SER systems degrades significantly for cross-corpus and cross-language scenarios. The key reason is the lack of generalisation in SER systems towards unseen conditions, which causes them to perform poorly in cross-corpus and cross-language settings. Recent studies focus on utilising adversarial methods to learn domain generalised representation for improving cross-corpus and cross-language SER to address this issue. However, many of these methods only focus on cross-corpus SER without addressing the cross-language SER performance degradation due to a larger domain gap between source and target language data. This contribution proposes an adversarial dual discriminator (ADDi) network that uses the three-players adversarial game to learn generalised representations without requiring any target data labels. We also introduce a self-supervised ADDi (sADDi) network that utilises self-supervised pre-training with unlabelled data. We propose synthetic data generation as a pretext task in sADDi, enabling the network to produce emotionally discriminative and domain invariant representations and providing complementary synthetic data to augment the system. The proposed model is rigorously evaluated using five publicly available datasets in three languages and compared with multiple studies on cross-corpus and cross-language SER. Experimental results demonstrate that the proposed model achieves improved performance compared to the state-of-the-art methods.</t>
        </is>
      </c>
      <c r="M849" s="77" t="inlineStr">
        <is>
          <t>article</t>
        </is>
      </c>
      <c r="N849" s="77" t="inlineStr">
        <is>
          <t>en</t>
        </is>
      </c>
      <c r="O849" s="77" t="inlineStr">
        <is>
          <t>self supervised adversarial domain adaptation for cross-corpus and cross-language speech emotion recognition|siddique latif; rajib rana; sara khalifa; raja jurdak; björn w. schuller|2022</t>
        </is>
      </c>
      <c r="P849" s="77" t="inlineStr">
        <is>
          <t>No</t>
        </is>
      </c>
      <c r="Q849" s="77" t="inlineStr">
        <is>
          <t>Citations: 69</t>
        </is>
      </c>
    </row>
    <row r="850" ht="526.85" customHeight="1" s="57">
      <c r="A850" s="77" t="inlineStr">
        <is>
          <t>OA-0849</t>
        </is>
      </c>
      <c r="B850" s="77" t="inlineStr">
        <is>
          <t>Database</t>
        </is>
      </c>
      <c r="C850" s="77" t="inlineStr">
        <is>
          <t>OpenAlex</t>
        </is>
      </c>
      <c r="D850" s="94" t="n">
        <v>46287</v>
      </c>
      <c r="E850" s="77" t="inlineStr">
        <is>
          <t>Multiple queries (Q1-Q10)</t>
        </is>
      </c>
      <c r="F850" s="77" t="inlineStr">
        <is>
          <t>Series2vec: similarity-based self-supervised representation learning for time series classification</t>
        </is>
      </c>
      <c r="G850" s="77" t="inlineStr">
        <is>
          <t>Navid Mohammadi Foumani; Chang Wei Tan; Geoffrey I. Webb; Hamid Rezatofighi; Mahsa Salehi</t>
        </is>
      </c>
      <c r="H850" s="77" t="n">
        <v>2024</v>
      </c>
      <c r="I850" s="77" t="inlineStr">
        <is>
          <t>Data Mining and Knowledge Discovery</t>
        </is>
      </c>
      <c r="J850" s="77" t="inlineStr">
        <is>
          <t>10.1007/s10618-024-01043-w</t>
        </is>
      </c>
      <c r="K850" s="95" t="inlineStr">
        <is>
          <t>https://doi.org/10.1007/s10618-024-01043-w</t>
        </is>
      </c>
      <c r="L850" s="77" t="inlineStr">
        <is>
          <t>Abstract We argue that time series analysis is fundamentally different in nature to either vision or natural language processing with respect to the forms of meaningful self-supervised learning tasks that can be defined. Motivated by this insight, we introduce a novel approach called Series2Vec for self-supervised representation learning. Unlike the state-of-the-art methods in time series which rely on hand-crafted data augmentation, Series2Vec is trained by predicting the similarity between two series in both temporal and spectral domains through a self-supervised task. By leveraging the similarity prediction task, which has inherent meaning for a wide range of time series analysis tasks, Series2Vec eliminates the need for hand-crafted data augmentation. To further enforce the network to learn similar representations for similar time series, we propose a novel approach that applies order-invariant attention to each representation within the batch during training. Our evaluation of Series2Vec on nine large real-world datasets, along with the UCR/UEA archive, shows enhanced performance compared to current state-of-the-art self-supervised techniques for time series. Additionally, our extensive experiments show that Series2Vec performs comparably with fully supervised training and offers high efficiency in datasets with limited-labeled data. Finally, we show that the fusion of Series2Vec with other representation learning models leads to enhanced performance for time series classification. Code and models are open-source at https://github.com/Navidfoumani/Series2Vec</t>
        </is>
      </c>
      <c r="M850" s="77" t="inlineStr">
        <is>
          <t>article</t>
        </is>
      </c>
      <c r="N850" s="77" t="inlineStr">
        <is>
          <t>en</t>
        </is>
      </c>
      <c r="O850" s="77" t="inlineStr">
        <is>
          <t>series2vec: similarity-based self-supervised representation learning for time series classification|navid mohammadi foumani; chang wei tan; geoffrey i. webb; hamid rezatofighi; mahsa salehi|2024</t>
        </is>
      </c>
      <c r="P850" s="77" t="inlineStr">
        <is>
          <t>No</t>
        </is>
      </c>
      <c r="Q850" s="77" t="inlineStr">
        <is>
          <t>Citations: 28</t>
        </is>
      </c>
    </row>
    <row r="851" ht="543.25" customHeight="1" s="57">
      <c r="A851" s="77" t="inlineStr">
        <is>
          <t>OA-0850</t>
        </is>
      </c>
      <c r="B851" s="77" t="inlineStr">
        <is>
          <t>Database</t>
        </is>
      </c>
      <c r="C851" s="77" t="inlineStr">
        <is>
          <t>OpenAlex</t>
        </is>
      </c>
      <c r="D851" s="94" t="n">
        <v>46287</v>
      </c>
      <c r="E851" s="77" t="inlineStr">
        <is>
          <t>Multiple queries (Q1-Q10)</t>
        </is>
      </c>
      <c r="F851" s="77" t="inlineStr">
        <is>
          <t>Self-supervised Calorie-aware Heterogeneous Graph Networks for Food Recommendation</t>
        </is>
      </c>
      <c r="G851" s="77" t="inlineStr">
        <is>
          <t>Yaguang Song; Xiaoshan Yang; Changsheng Xu</t>
        </is>
      </c>
      <c r="H851" s="77" t="n">
        <v>2022</v>
      </c>
      <c r="I851" s="77" t="inlineStr">
        <is>
          <t>ACM Transactions on Multimedia Computing Communications and Applications</t>
        </is>
      </c>
      <c r="J851" s="77" t="inlineStr">
        <is>
          <t>10.1145/3524618</t>
        </is>
      </c>
      <c r="K851" s="95" t="inlineStr">
        <is>
          <t>https://doi.org/10.1145/3524618</t>
        </is>
      </c>
      <c r="L851" s="77" t="inlineStr">
        <is>
          <t>With the rapid development of online recipe sharing platforms, food recommendation is emerging as an important application. Although recent studies have made great progress on food recommendation, they have two shortcomings that are likely to affect the recommendation performance. (1) The relations between ingredients are not considered, which may lead to sub-optimal representations of recipes and further result in the neglect of the user’s personalized ingredient combination preference. (2) Existing methods do not consider the impact of users’ preferences on calories in users’ food decision-making process. In this article, we propose a Self-supervised Calorie-aware Heterogeneous Graph Network (SCHGN) to model the relations between ingredients and incorporate calories of food simultaneously. Specifically, we first incorporate users, recipes, ingredients, and calories into a heterogeneous graph and explicitly present the complex relations among them with directed edges. Then, we explore the co-occurrence relation of ingredients in different recipes via self-supervised ingredient prediction. To capture users’ dynamic preferences on calories of food, we learn calorie-aware user representations by hierarchical message passing and compute a comprehensive user-guided recipe representation by attention mechanism. The final food recommendation is accomplished based on the similarity between a user’s calorie-aware representation and the user-guided representation of a recipe. Extensive experiment results on benchmark datasets demonstrate the effectiveness of the proposed method.</t>
        </is>
      </c>
      <c r="M851" s="77" t="inlineStr">
        <is>
          <t>article</t>
        </is>
      </c>
      <c r="N851" s="77" t="inlineStr">
        <is>
          <t>en</t>
        </is>
      </c>
      <c r="O851" s="77" t="inlineStr">
        <is>
          <t>self-supervised calorie-aware heterogeneous graph networks for food recommendation|yaguang song; xiaoshan yang; changsheng xu|2022</t>
        </is>
      </c>
      <c r="P851" s="77" t="inlineStr">
        <is>
          <t>No</t>
        </is>
      </c>
      <c r="Q851" s="77" t="inlineStr">
        <is>
          <t>Citations: 49</t>
        </is>
      </c>
    </row>
    <row r="852" ht="411.9" customHeight="1" s="57">
      <c r="A852" s="77" t="inlineStr">
        <is>
          <t>OA-0851</t>
        </is>
      </c>
      <c r="B852" s="77" t="inlineStr">
        <is>
          <t>Database</t>
        </is>
      </c>
      <c r="C852" s="77" t="inlineStr">
        <is>
          <t>OpenAlex</t>
        </is>
      </c>
      <c r="D852" s="94" t="n">
        <v>46287</v>
      </c>
      <c r="E852" s="77" t="inlineStr">
        <is>
          <t>Multiple queries (Q1-Q10)</t>
        </is>
      </c>
      <c r="F852" s="77" t="inlineStr">
        <is>
          <t>Vision–Language Model for Visual Question Answering in Medical Imagery</t>
        </is>
      </c>
      <c r="G852" s="77" t="inlineStr">
        <is>
          <t>Yakoub Bazi; Mohamad Mahmoud Al Rahhal; Laila Bashmal; Mansour Zuair</t>
        </is>
      </c>
      <c r="H852" s="77" t="n">
        <v>2023</v>
      </c>
      <c r="I852" s="77" t="inlineStr">
        <is>
          <t>Bioengineering</t>
        </is>
      </c>
      <c r="J852" s="77" t="inlineStr">
        <is>
          <t>10.3390/bioengineering10030380</t>
        </is>
      </c>
      <c r="K852" s="95" t="inlineStr">
        <is>
          <t>https://doi.org/10.3390/bioengineering10030380</t>
        </is>
      </c>
      <c r="L852" s="77" t="inlineStr">
        <is>
          <t>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is>
      </c>
      <c r="M852" s="77" t="inlineStr">
        <is>
          <t>article</t>
        </is>
      </c>
      <c r="N852" s="77" t="inlineStr">
        <is>
          <t>en</t>
        </is>
      </c>
      <c r="O852" s="77" t="inlineStr">
        <is>
          <t>vision–language model for visual question answering in medical imagery|yakoub bazi; mohamad mahmoud al rahhal; laila bashmal; mansour zuair|2023</t>
        </is>
      </c>
      <c r="P852" s="77" t="inlineStr">
        <is>
          <t>No</t>
        </is>
      </c>
      <c r="Q852" s="77" t="inlineStr">
        <is>
          <t>Citations: 82</t>
        </is>
      </c>
    </row>
    <row r="853" ht="576.1" customHeight="1" s="57">
      <c r="A853" s="77" t="inlineStr">
        <is>
          <t>OA-0852</t>
        </is>
      </c>
      <c r="B853" s="77" t="inlineStr">
        <is>
          <t>Database</t>
        </is>
      </c>
      <c r="C853" s="77" t="inlineStr">
        <is>
          <t>OpenAlex</t>
        </is>
      </c>
      <c r="D853" s="94" t="n">
        <v>46287</v>
      </c>
      <c r="E853" s="77" t="inlineStr">
        <is>
          <t>Multiple queries (Q1-Q10)</t>
        </is>
      </c>
      <c r="F853" s="77" t="inlineStr">
        <is>
          <t>Unlocking the Emotional World of Visual Media: An Overview of the Science, Research, and Impact of Understanding Emotion</t>
        </is>
      </c>
      <c r="G853" s="77" t="inlineStr">
        <is>
          <t>James Z. Wang; Sicheng Zhao; Chenyan Wu; Reginald B. Adams; Michelle G. Newman; Tal Shafir; Rachelle Tsachor</t>
        </is>
      </c>
      <c r="H853" s="77" t="n">
        <v>2023</v>
      </c>
      <c r="I853" s="77" t="inlineStr">
        <is>
          <t>Proceedings of the IEEE</t>
        </is>
      </c>
      <c r="J853" s="77" t="inlineStr">
        <is>
          <t>10.1109/jproc.2023.3273517</t>
        </is>
      </c>
      <c r="K853" s="95" t="inlineStr">
        <is>
          <t>https://doi.org/10.1109/jproc.2023.3273517</t>
        </is>
      </c>
      <c r="L853" s="77" t="inlineStr">
        <is>
          <t>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is>
      </c>
      <c r="M853" s="77" t="inlineStr">
        <is>
          <t>article</t>
        </is>
      </c>
      <c r="N853" s="77" t="inlineStr">
        <is>
          <t>en</t>
        </is>
      </c>
      <c r="O853" s="77" t="inlineStr">
        <is>
          <t>unlocking the emotional world of visual media: an overview of the science, research, and impact of understanding emotion|james z. wang; sicheng zhao; chenyan wu; reginald b. adams; michelle g. newman; tal shafir; rachelle tsachor|2023</t>
        </is>
      </c>
      <c r="P853" s="77" t="inlineStr">
        <is>
          <t>No</t>
        </is>
      </c>
      <c r="Q853" s="77" t="inlineStr">
        <is>
          <t>Citations: 90</t>
        </is>
      </c>
    </row>
    <row r="854" ht="149.25" customHeight="1" s="57">
      <c r="A854" s="77" t="inlineStr">
        <is>
          <t>OA-0853</t>
        </is>
      </c>
      <c r="B854" s="77" t="inlineStr">
        <is>
          <t>Database</t>
        </is>
      </c>
      <c r="C854" s="77" t="inlineStr">
        <is>
          <t>OpenAlex</t>
        </is>
      </c>
      <c r="D854" s="94" t="n">
        <v>46287</v>
      </c>
      <c r="E854" s="77" t="inlineStr">
        <is>
          <t>Multiple queries (Q1-Q10)</t>
        </is>
      </c>
      <c r="F854" s="77" t="inlineStr">
        <is>
          <t>Two-layer Adaptive Blockchain-based Supervision model for off-site modular housing production</t>
        </is>
      </c>
      <c r="G854" s="77" t="inlineStr">
        <is>
          <t>Xiao Li; Liupengfei Wu; Rui Zhao; Weisheng Lu; Fan Xue</t>
        </is>
      </c>
      <c r="H854" s="77" t="n">
        <v>2021</v>
      </c>
      <c r="I854" s="77" t="inlineStr">
        <is>
          <t>Computers in Industry</t>
        </is>
      </c>
      <c r="J854" s="77" t="inlineStr">
        <is>
          <t>10.1016/j.compind.2021.103437</t>
        </is>
      </c>
      <c r="K854" s="95" t="inlineStr">
        <is>
          <t>https://doi.org/10.1016/j.compind.2021.103437</t>
        </is>
      </c>
      <c r="L854" s="77" t="n"/>
      <c r="M854" s="77" t="inlineStr">
        <is>
          <t>article</t>
        </is>
      </c>
      <c r="N854" s="77" t="inlineStr">
        <is>
          <t>en</t>
        </is>
      </c>
      <c r="O854" s="77" t="inlineStr">
        <is>
          <t>two-layer adaptive blockchain-based supervision model for off-site modular housing production|xiao li; liupengfei wu; rui zhao; weisheng lu; fan xue|2021</t>
        </is>
      </c>
      <c r="P854" s="77" t="inlineStr">
        <is>
          <t>No</t>
        </is>
      </c>
      <c r="Q854" s="77" t="inlineStr">
        <is>
          <t>Citations: 119</t>
        </is>
      </c>
    </row>
    <row r="855" ht="444.75" customHeight="1" s="57">
      <c r="A855" s="77" t="inlineStr">
        <is>
          <t>OA-0854</t>
        </is>
      </c>
      <c r="B855" s="77" t="inlineStr">
        <is>
          <t>Database</t>
        </is>
      </c>
      <c r="C855" s="77" t="inlineStr">
        <is>
          <t>OpenAlex</t>
        </is>
      </c>
      <c r="D855" s="94" t="n">
        <v>46287</v>
      </c>
      <c r="E855" s="77" t="inlineStr">
        <is>
          <t>Multiple queries (Q1-Q10)</t>
        </is>
      </c>
      <c r="F855" s="77" t="inlineStr">
        <is>
          <t>PackerRobo: Model-based robot vision self supervised learning in CART</t>
        </is>
      </c>
      <c r="G855" s="77" t="inlineStr">
        <is>
          <t>Asif Khan; Jianping Li; Mohammad Kamrul Hasan; Naushad Varish; Zulkefli Mansor; Shayla Islam; Rashid A. Saeed; Majid Alshammari; Hesham Alhumyani</t>
        </is>
      </c>
      <c r="H855" s="77" t="n">
        <v>2022</v>
      </c>
      <c r="I855" s="77" t="inlineStr">
        <is>
          <t>Alexandria Engineering Journal</t>
        </is>
      </c>
      <c r="J855" s="77" t="inlineStr">
        <is>
          <t>10.1016/j.aej.2022.05.043</t>
        </is>
      </c>
      <c r="K855" s="95" t="inlineStr">
        <is>
          <t>https://doi.org/10.1016/j.aej.2022.05.043</t>
        </is>
      </c>
      <c r="L855" s="77" t="inlineStr">
        <is>
          <t>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Vision-Based Interaction Model based on deep neural networks has been suggested. The proposed model solves the error amplification issue by the application of past inputs through features as reposed by a Deep Belief Network (DBN). In addition, a novel Vision-Based Robotics Learning model is also proposed for scene understanding and recognition using deep neural network understanding. Moreover, a vision theory-based smart learning algorithm is also suggested to decide positive possible outcomes.Therefore, the model is capable of using object motions to extract relevant information used for Turning, Griping and object mobility.To validate the suggested model, a number of experiments have been performed on benchmark datasets and it showed a higher performance as evaluated against some of the niche methods.</t>
        </is>
      </c>
      <c r="M855" s="77" t="inlineStr">
        <is>
          <t>article</t>
        </is>
      </c>
      <c r="N855" s="77" t="inlineStr">
        <is>
          <t>en</t>
        </is>
      </c>
      <c r="O855" s="77" t="inlineStr">
        <is>
          <t>packerrobo: model-based robot vision self supervised learning in cart|asif khan; jianping li; mohammad kamrul hasan; naushad varish; zulkefli mansor; shayla islam; rashid a. saeed; majid alshammari; hesham alhumyani|2022</t>
        </is>
      </c>
      <c r="P855" s="77" t="inlineStr">
        <is>
          <t>No</t>
        </is>
      </c>
      <c r="Q855" s="77" t="inlineStr">
        <is>
          <t>Citations: 34</t>
        </is>
      </c>
    </row>
    <row r="856" ht="264.15" customHeight="1" s="57">
      <c r="A856" s="77" t="inlineStr">
        <is>
          <t>OA-0855</t>
        </is>
      </c>
      <c r="B856" s="77" t="inlineStr">
        <is>
          <t>Database</t>
        </is>
      </c>
      <c r="C856" s="77" t="inlineStr">
        <is>
          <t>OpenAlex</t>
        </is>
      </c>
      <c r="D856" s="94" t="n">
        <v>46287</v>
      </c>
      <c r="E856" s="77" t="inlineStr">
        <is>
          <t>Multiple queries (Q1-Q10)</t>
        </is>
      </c>
      <c r="F856" s="77" t="inlineStr">
        <is>
          <t>Visual Literacy in Bloom: Using Bloom’s Taxonomy to Support Visual Learning Skills</t>
        </is>
      </c>
      <c r="G856" s="77" t="inlineStr">
        <is>
          <t>Jessie B. Arneson; Erika G. Offerdahl</t>
        </is>
      </c>
      <c r="H856" s="77" t="n">
        <v>2018</v>
      </c>
      <c r="I856" s="77" t="inlineStr">
        <is>
          <t>CBE—Life Sciences Education</t>
        </is>
      </c>
      <c r="J856" s="77" t="inlineStr">
        <is>
          <t>10.1187/cbe.17-08-0178</t>
        </is>
      </c>
      <c r="K856" s="95" t="inlineStr">
        <is>
          <t>https://doi.org/10.1187/cbe.17-08-0178</t>
        </is>
      </c>
      <c r="L856" s="77" t="inlineStr">
        <is>
          <t>identifies science communication as one of the core competencies in undergraduate biology. Visual representations are an integral part of science communication, allowing ideas to be shared among and between scientists and the public. As such, development of scientific visual literacy should be a desired outcome of undergraduate instruction. We developed the Visualization Blooming Tool (VBT), an adaptation of Bloom's taxonomy specifically focused on visual representations, to aid instructors in designing instruction and assessments to target scientific visual literacy in undergraduate instruction. In this article, we identify the need for the VBT, describe its development, and provide concrete examples of its application to a curriculum redesign effort in undergraduate biochemistry.</t>
        </is>
      </c>
      <c r="M856" s="77" t="inlineStr">
        <is>
          <t>article</t>
        </is>
      </c>
      <c r="N856" s="77" t="inlineStr">
        <is>
          <t>en</t>
        </is>
      </c>
      <c r="O856" s="77" t="inlineStr">
        <is>
          <t>visual literacy in bloom: using bloom’s taxonomy to support visual learning skills|jessie b. arneson; erika g. offerdahl|2018</t>
        </is>
      </c>
      <c r="P856" s="77" t="inlineStr">
        <is>
          <t>No</t>
        </is>
      </c>
      <c r="Q856" s="77" t="inlineStr">
        <is>
          <t>Citations: 123</t>
        </is>
      </c>
    </row>
    <row r="857" ht="510.4" customHeight="1" s="57">
      <c r="A857" s="77" t="inlineStr">
        <is>
          <t>OA-0856</t>
        </is>
      </c>
      <c r="B857" s="77" t="inlineStr">
        <is>
          <t>Database</t>
        </is>
      </c>
      <c r="C857" s="77" t="inlineStr">
        <is>
          <t>OpenAlex</t>
        </is>
      </c>
      <c r="D857" s="94" t="n">
        <v>46287</v>
      </c>
      <c r="E857" s="77" t="inlineStr">
        <is>
          <t>Multiple queries (Q1-Q10)</t>
        </is>
      </c>
      <c r="F857" s="77" t="inlineStr">
        <is>
          <t>Self-supervised Learning for Electroencephalogram: A Systematic Survey</t>
        </is>
      </c>
      <c r="G857" s="77" t="inlineStr">
        <is>
          <t>Weining Weng; Yang Gu; Shuai Guo; Yuan Ma; Zhaohua Yang; Yuchen Liu; Yiqiang Chen</t>
        </is>
      </c>
      <c r="H857" s="77" t="n">
        <v>2025</v>
      </c>
      <c r="I857" s="77" t="inlineStr">
        <is>
          <t>ACM Computing Surveys</t>
        </is>
      </c>
      <c r="J857" s="77" t="inlineStr">
        <is>
          <t>10.1145/3736574</t>
        </is>
      </c>
      <c r="K857" s="95" t="inlineStr">
        <is>
          <t>https://doi.org/10.1145/3736574</t>
        </is>
      </c>
      <c r="L857" s="77" t="inlineStr">
        <is>
          <t>Electroencephalography (EEG) is a non-invasive technique to record bioelectrical signals. Integrating supervised deep learning techniques with EEG signals has recently facilitated automatic analysis across diverse EEG-based tasks. However, the label issues of EEG signals have constrained the development of EEG-based deep models. Obtaining EEG annotations is difficult and requires domain experts to guide collection and labeling, and the variability of EEG signals among different subjects causes significant label shifts. To solve the above challenges, self-supervised learning (SSL) has been proposed to extract representations from unlabeled samples through well-designed pretext tasks. This article concentrates on integrating SSL frameworks with temporal EEG signals to achieve efficient representations and proposes a systematic survey of the SSL for EEG signals. In this article, (1) We introduce the concept and theory of self-supervised learning and typical SSL frameworks. (2) We provide a comprehensive survey of SSL for EEG analysis, including taxonomy, methodology, and technical details of the existing EEG-based SSL frameworks, and discuss the differences between these methods. (3) We investigate the adaptation of the SSL approach to various downstream tasks, including the task description and related benchmark datasets, and further explore its application in large-scale pre-trained foundation models for EEG signals. (4) Finally, we discuss the potential directions for future SSL-EEG research.</t>
        </is>
      </c>
      <c r="M857" s="77" t="inlineStr">
        <is>
          <t>article</t>
        </is>
      </c>
      <c r="N857" s="77" t="inlineStr">
        <is>
          <t>en</t>
        </is>
      </c>
      <c r="O857" s="77" t="inlineStr">
        <is>
          <t>self-supervised learning for electroencephalogram: a systematic survey|weining weng; yang gu; shuai guo; yuan ma; zhaohua yang; yuchen liu; yiqiang chen|2025</t>
        </is>
      </c>
      <c r="P857" s="77" t="inlineStr">
        <is>
          <t>No</t>
        </is>
      </c>
      <c r="Q857" s="77" t="inlineStr">
        <is>
          <t>Citations: 40</t>
        </is>
      </c>
    </row>
    <row r="858" ht="428.35" customHeight="1" s="57">
      <c r="A858" s="77" t="inlineStr">
        <is>
          <t>OA-0857</t>
        </is>
      </c>
      <c r="B858" s="77" t="inlineStr">
        <is>
          <t>Database</t>
        </is>
      </c>
      <c r="C858" s="77" t="inlineStr">
        <is>
          <t>OpenAlex</t>
        </is>
      </c>
      <c r="D858" s="94" t="n">
        <v>46287</v>
      </c>
      <c r="E858" s="77" t="inlineStr">
        <is>
          <t>Multiple queries (Q1-Q10)</t>
        </is>
      </c>
      <c r="F858" s="77" t="inlineStr">
        <is>
          <t>Consequential Advancements of Self-Supervised Learning (SSL) in Deep Learning Contexts</t>
        </is>
      </c>
      <c r="G858" s="77" t="inlineStr">
        <is>
          <t>Mohammed Majid Abdulrazzaq; Nehad T. A. Ramaha; Alaa Ali Hameed; Mohammad Salman; Dong Keon Yon; Norma Latif Fitriyani; Muhammad Syafrudin; Seung Won Lee</t>
        </is>
      </c>
      <c r="H858" s="77" t="n">
        <v>2024</v>
      </c>
      <c r="I858" s="77" t="inlineStr">
        <is>
          <t>Mathematics</t>
        </is>
      </c>
      <c r="J858" s="77" t="inlineStr">
        <is>
          <t>10.3390/math12050758</t>
        </is>
      </c>
      <c r="K858" s="95" t="inlineStr">
        <is>
          <t>https://doi.org/10.3390/math12050758</t>
        </is>
      </c>
      <c r="L858" s="77" t="inlineStr">
        <is>
          <t>Self-supervised learning (SSL) is a potential deep learning (DL) technique that uses massive volumes of unlabeled data to train neural networks. SSL techniques have evolved in response to the poor classification performance of conventional and even modern machine learning (ML) and DL models of enormous unlabeled data produced periodically in different disciplines. However, the literature does not fully address SSL’s practicalities and workabilities necessary for industrial engineering and medicine. Accordingly, this thorough review is administered to identify these prominent possibilities for prediction, focusing on industrial and medical fields. This extensive survey, with its pivotal outcomes, could support industrial engineers and medical personnel in efficiently predicting machinery faults and patients’ ailments without referring to traditional numerical models that require massive computational budgets, time, storage, and effort for data annotation. Additionally, the review’s numerous addressed ideas could encourage industry and healthcare actors to take SSL principles into an agile application to achieve precise maintenance prognostics and illness diagnosis with remarkable levels of accuracy and feasibility, simulating functional human thinking and cognition without compromising prediction efficacy.</t>
        </is>
      </c>
      <c r="M858" s="77" t="inlineStr">
        <is>
          <t>article</t>
        </is>
      </c>
      <c r="N858" s="77" t="inlineStr">
        <is>
          <t>en</t>
        </is>
      </c>
      <c r="O858" s="77" t="inlineStr">
        <is>
          <t>consequential advancements of self-supervised learning (ssl) in deep learning contexts|mohammed majid abdulrazzaq; nehad t. a. ramaha; alaa ali hameed; mohammad salman; dong keon yon; norma latif fitriyani; muhammad syafrudin; seung won lee|2024</t>
        </is>
      </c>
      <c r="P858" s="77" t="inlineStr">
        <is>
          <t>No</t>
        </is>
      </c>
      <c r="Q858" s="77" t="inlineStr">
        <is>
          <t>Citations: 53</t>
        </is>
      </c>
    </row>
    <row r="859" ht="329.85" customHeight="1" s="57">
      <c r="A859" s="77" t="inlineStr">
        <is>
          <t>OA-0858</t>
        </is>
      </c>
      <c r="B859" s="77" t="inlineStr">
        <is>
          <t>Database</t>
        </is>
      </c>
      <c r="C859" s="77" t="inlineStr">
        <is>
          <t>OpenAlex</t>
        </is>
      </c>
      <c r="D859" s="94" t="n">
        <v>46287</v>
      </c>
      <c r="E859" s="77" t="inlineStr">
        <is>
          <t>Multiple queries (Q1-Q10)</t>
        </is>
      </c>
      <c r="F859" s="77" t="inlineStr">
        <is>
          <t>Design, Modeling and Implementation of Digital Twins</t>
        </is>
      </c>
      <c r="G859" s="77" t="inlineStr">
        <is>
          <t>Mariana Segovia; Joaquín García-Alfaro</t>
        </is>
      </c>
      <c r="H859" s="77" t="n">
        <v>2022</v>
      </c>
      <c r="I859" s="77" t="inlineStr">
        <is>
          <t>Sensors</t>
        </is>
      </c>
      <c r="J859" s="77" t="inlineStr">
        <is>
          <t>10.3390/s22145396</t>
        </is>
      </c>
      <c r="K859" s="95" t="inlineStr">
        <is>
          <t>https://doi.org/10.3390/s22145396</t>
        </is>
      </c>
      <c r="L859" s="77" t="inlineStr">
        <is>
          <t>A Digital Twin (DT) is a set of computer-generated models that map a physical object into a virtual space. Both physical and virtual elements exchange information to monitor, simulate, predict, diagnose and control the state and behavior of the physical object within the virtual space. DTs supply a system with information and operating status, providing capabilities to create new business models. In this paper, we focus on the construction of DTs. More specifically, we focus on determining (methodologically) how to design, create and connect physical objects with their virtual counterpart. We explore the problem into several phases: from functional requirement selection and architecture planning to integration and verification of the final (digital) models. We address as well how physical components exchange real-time information with DTs, as well as experimental platforms to build DTs (including protocols and standards). We conclude with a discussion and open challenges.</t>
        </is>
      </c>
      <c r="M859" s="77" t="inlineStr">
        <is>
          <t>article</t>
        </is>
      </c>
      <c r="N859" s="77" t="inlineStr">
        <is>
          <t>en</t>
        </is>
      </c>
      <c r="O859" s="77" t="inlineStr">
        <is>
          <t>design, modeling and implementation of digital twins|mariana segovia; joaquín garcía-alfaro|2022</t>
        </is>
      </c>
      <c r="P859" s="77" t="inlineStr">
        <is>
          <t>No</t>
        </is>
      </c>
      <c r="Q859" s="77" t="inlineStr">
        <is>
          <t>Citations: 338</t>
        </is>
      </c>
    </row>
    <row r="860" ht="822.35" customHeight="1" s="57">
      <c r="A860" s="77" t="inlineStr">
        <is>
          <t>OA-0859</t>
        </is>
      </c>
      <c r="B860" s="77" t="inlineStr">
        <is>
          <t>Database</t>
        </is>
      </c>
      <c r="C860" s="77" t="inlineStr">
        <is>
          <t>OpenAlex</t>
        </is>
      </c>
      <c r="D860" s="94" t="n">
        <v>46287</v>
      </c>
      <c r="E860" s="77" t="inlineStr">
        <is>
          <t>Multiple queries (Q1-Q10)</t>
        </is>
      </c>
      <c r="F860" s="77" t="inlineStr">
        <is>
          <t>Deep Learning Approach for Intelligent Intrusion Detection System</t>
        </is>
      </c>
      <c r="G860" s="77" t="inlineStr">
        <is>
          <t>R. Vinayakumar; Mamoun Alazab; K. P. Soman; Prabaharan Poornachandran; Ameer Al-Nemrat; Sitalakshmi Venkatraman</t>
        </is>
      </c>
      <c r="H860" s="77" t="n">
        <v>2019</v>
      </c>
      <c r="I860" s="77" t="inlineStr">
        <is>
          <t>IEEE Access</t>
        </is>
      </c>
      <c r="J860" s="77" t="inlineStr">
        <is>
          <t>10.1109/access.2019.2895334</t>
        </is>
      </c>
      <c r="K860" s="95" t="inlineStr">
        <is>
          <t>https://doi.org/10.1109/access.2019.2895334</t>
        </is>
      </c>
      <c r="L860" s="77" t="inlineStr">
        <is>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is>
      </c>
      <c r="M860" s="77" t="inlineStr">
        <is>
          <t>article</t>
        </is>
      </c>
      <c r="N860" s="77" t="inlineStr">
        <is>
          <t>en</t>
        </is>
      </c>
      <c r="O860" s="77" t="inlineStr">
        <is>
          <t>deep learning approach for intelligent intrusion detection system|r. vinayakumar; mamoun alazab; k. p. soman; prabaharan poornachandran; ameer al-nemrat; sitalakshmi venkatraman|2019</t>
        </is>
      </c>
      <c r="P860" s="77" t="inlineStr">
        <is>
          <t>No</t>
        </is>
      </c>
      <c r="Q860" s="77" t="inlineStr">
        <is>
          <t>Citations: 1913</t>
        </is>
      </c>
    </row>
    <row r="861" ht="280.55" customHeight="1" s="57">
      <c r="A861" s="77" t="inlineStr">
        <is>
          <t>OA-0860</t>
        </is>
      </c>
      <c r="B861" s="77" t="inlineStr">
        <is>
          <t>Database</t>
        </is>
      </c>
      <c r="C861" s="77" t="inlineStr">
        <is>
          <t>OpenAlex</t>
        </is>
      </c>
      <c r="D861" s="94" t="n">
        <v>46287</v>
      </c>
      <c r="E861" s="77" t="inlineStr">
        <is>
          <t>Multiple queries (Q1-Q10)</t>
        </is>
      </c>
      <c r="F861" s="77" t="inlineStr">
        <is>
          <t>Filling an Empty Self: The Impact of Social Exclusion on Consumer Preference for Visual Density</t>
        </is>
      </c>
      <c r="G861" s="77" t="inlineStr">
        <is>
          <t>Lei Su; Echo Wen Wan; Yuwei Jiang</t>
        </is>
      </c>
      <c r="H861" s="77" t="n">
        <v>2019</v>
      </c>
      <c r="I861" s="77" t="inlineStr">
        <is>
          <t>Journal of Consumer Research</t>
        </is>
      </c>
      <c r="J861" s="77" t="inlineStr">
        <is>
          <t>10.1093/jcr/ucz011</t>
        </is>
      </c>
      <c r="K861" s="95" t="inlineStr">
        <is>
          <t>https://doi.org/10.1093/jcr/ucz011</t>
        </is>
      </c>
      <c r="L861" s="77" t="inlineStr">
        <is>
          <t>Abstract This research examines the effect of social exclusion on consumers’ preferences for visual density. Based on seven experimental studies, we reveal that consumers who perceive themselves as socially excluded evaluate products with dense visual patterns more positively than their nonexcluded peers. This effect occurs because social exclusion triggers a feeling of psychological emptiness and dense patterns can provide a sense of being “filled,” which helps to alleviate this feeling of emptiness. This effect is attenuated when consumers physically fill something or experience a feeling of “temporal density” (i.e., imagining a busy schedule with many tasks packed into a short time). These results shed light on consumers’ socially grounded product aesthetic preferences and offer practical implications for marketers, designers, and policy makers.</t>
        </is>
      </c>
      <c r="M861" s="77" t="inlineStr">
        <is>
          <t>article</t>
        </is>
      </c>
      <c r="N861" s="77" t="inlineStr">
        <is>
          <t>en</t>
        </is>
      </c>
      <c r="O861" s="77" t="inlineStr">
        <is>
          <t>filling an empty self: the impact of social exclusion on consumer preference for visual density|lei su; echo wen wan; yuwei jiang|2019</t>
        </is>
      </c>
      <c r="P861" s="77" t="inlineStr">
        <is>
          <t>No</t>
        </is>
      </c>
      <c r="Q861" s="77" t="inlineStr">
        <is>
          <t>Citations: 72</t>
        </is>
      </c>
    </row>
    <row r="862" ht="723.85" customHeight="1" s="57">
      <c r="A862" s="77" t="inlineStr">
        <is>
          <t>OA-0861</t>
        </is>
      </c>
      <c r="B862" s="77" t="inlineStr">
        <is>
          <t>Database</t>
        </is>
      </c>
      <c r="C862" s="77" t="inlineStr">
        <is>
          <t>OpenAlex</t>
        </is>
      </c>
      <c r="D862" s="94" t="n">
        <v>46287</v>
      </c>
      <c r="E862" s="77" t="inlineStr">
        <is>
          <t>Multiple queries (Q1-Q10)</t>
        </is>
      </c>
      <c r="F862" s="77" t="inlineStr">
        <is>
          <t>A survey on deep learning tools dealing with data scarcity: definitions, challenges, solutions, tips, and applications</t>
        </is>
      </c>
      <c r="G862" s="77" t="inlineStr">
        <is>
          <t>Laith Alzubaidi; Jinshuai Bai; Aiman Al-Sabaawi; José Santamaría; A. S. Albahri; Bashar Sami Nayyef Al-dabbagh; Mohammed A. Fadhel; Mohamed Manoufali; Jinglan Zhang; Ali H. Al‐Timemy; Ye Duan; Amjed Abdullah; Laith Farhan; Yi Lu; Ashish Gupta; Felix Albu; Amin Abbosh; Yuantong Gu</t>
        </is>
      </c>
      <c r="H862" s="77" t="n">
        <v>2023</v>
      </c>
      <c r="I862" s="77" t="inlineStr">
        <is>
          <t>Journal Of Big Data</t>
        </is>
      </c>
      <c r="J862" s="77" t="inlineStr">
        <is>
          <t>10.1186/s40537-023-00727-2</t>
        </is>
      </c>
      <c r="K862" s="95" t="inlineStr">
        <is>
          <t>https://doi.org/10.1186/s40537-023-00727-2</t>
        </is>
      </c>
      <c r="L862" s="77" t="inlineStr">
        <is>
          <t>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t>
        </is>
      </c>
      <c r="M862" s="77" t="inlineStr">
        <is>
          <t>article</t>
        </is>
      </c>
      <c r="N862" s="77" t="inlineStr">
        <is>
          <t>en</t>
        </is>
      </c>
      <c r="O862" s="77" t="inlineStr">
        <is>
          <t>a survey on deep learning tools dealing with data scarcity: definitions, challenges, solutions, tips, and applications|laith alzubaidi; jinshuai bai; aiman al-sabaawi; josé santamaría; a. s. albahri; bashar sami nayyef al-dabbagh; mohammed a. fadhel; mohamed manoufali; jinglan zhang; ali h. al‐timemy; ye duan; amjed abdullah; laith farhan; yi lu; ashish gupta; felix albu; amin abbosh; yuantong gu|2023</t>
        </is>
      </c>
      <c r="P862" s="77" t="inlineStr">
        <is>
          <t>No</t>
        </is>
      </c>
      <c r="Q862" s="77" t="inlineStr">
        <is>
          <t>Citations: 891</t>
        </is>
      </c>
    </row>
    <row r="863" ht="313.4" customHeight="1" s="57">
      <c r="A863" s="77" t="inlineStr">
        <is>
          <t>OA-0862</t>
        </is>
      </c>
      <c r="B863" s="77" t="inlineStr">
        <is>
          <t>Database</t>
        </is>
      </c>
      <c r="C863" s="77" t="inlineStr">
        <is>
          <t>OpenAlex</t>
        </is>
      </c>
      <c r="D863" s="94" t="n">
        <v>46287</v>
      </c>
      <c r="E863" s="77" t="inlineStr">
        <is>
          <t>Multiple queries (Q1-Q10)</t>
        </is>
      </c>
      <c r="F863" s="77" t="inlineStr">
        <is>
          <t>A Tutorial On the design, experimentation and application of metaheuristic algorithms to real-World optimization problems</t>
        </is>
      </c>
      <c r="G863" s="77" t="inlineStr">
        <is>
          <t>Eneko Osaba; Esther Villar-Rodríguez; Javier Del Ser; Antonio J. Nebro; Daniel Molina; Antonio LaTorre; Ponnuthurai Nagaratnam Suganthan; Carlos A. Coello Coello; Francisco Herrera</t>
        </is>
      </c>
      <c r="H863" s="77" t="n">
        <v>2021</v>
      </c>
      <c r="I863" s="77" t="inlineStr">
        <is>
          <t>Swarm and Evolutionary Computation</t>
        </is>
      </c>
      <c r="J863" s="77" t="inlineStr">
        <is>
          <t>10.1016/j.swevo.2021.100888</t>
        </is>
      </c>
      <c r="K863" s="95" t="inlineStr">
        <is>
          <t>https://doi.org/10.1016/j.swevo.2021.100888</t>
        </is>
      </c>
      <c r="L863" s="77" t="n"/>
      <c r="M863" s="77" t="inlineStr">
        <is>
          <t>article</t>
        </is>
      </c>
      <c r="N863" s="77" t="inlineStr">
        <is>
          <t>en</t>
        </is>
      </c>
      <c r="O863" s="77" t="inlineStr">
        <is>
          <t>a tutorial on the design, experimentation and application of metaheuristic algorithms to real-world optimization problems|eneko osaba; esther villar-rodríguez; javier del ser; antonio j. nebro; daniel molina; antonio latorre; ponnuthurai nagaratnam suganthan; carlos a. coello coello; francisco herrera|2021</t>
        </is>
      </c>
      <c r="P863" s="77" t="inlineStr">
        <is>
          <t>No</t>
        </is>
      </c>
      <c r="Q863" s="77" t="inlineStr">
        <is>
          <t>Citations: 408</t>
        </is>
      </c>
    </row>
    <row r="864" ht="362.65" customHeight="1" s="57">
      <c r="A864" s="77" t="inlineStr">
        <is>
          <t>OA-0863</t>
        </is>
      </c>
      <c r="B864" s="77" t="inlineStr">
        <is>
          <t>Database</t>
        </is>
      </c>
      <c r="C864" s="77" t="inlineStr">
        <is>
          <t>OpenAlex</t>
        </is>
      </c>
      <c r="D864" s="94" t="n">
        <v>46287</v>
      </c>
      <c r="E864" s="77" t="inlineStr">
        <is>
          <t>Multiple queries (Q1-Q10)</t>
        </is>
      </c>
      <c r="F864" s="77" t="inlineStr">
        <is>
          <t>Comparing Learning Methodologies for Self-Supervised Audio-Visual Representation Learning</t>
        </is>
      </c>
      <c r="G864" s="77" t="inlineStr">
        <is>
          <t>Hacene Terbouche; Liam Schoneveld; Oisin Benson; Alice Othmani</t>
        </is>
      </c>
      <c r="H864" s="77" t="n">
        <v>2022</v>
      </c>
      <c r="I864" s="77" t="inlineStr">
        <is>
          <t>IEEE Access</t>
        </is>
      </c>
      <c r="J864" s="77" t="inlineStr">
        <is>
          <t>10.1109/access.2022.3164745</t>
        </is>
      </c>
      <c r="K864" s="95" t="inlineStr">
        <is>
          <t>https://doi.org/10.1109/access.2022.3164745</t>
        </is>
      </c>
      <c r="L864" s="77" t="inlineStr">
        <is>
          <t>In recent years, the machine learning community has devoted an increasing attention to self-supervised learning.The performance gap between supervised and self-supervised has become increasingly narrow in many computer vision applications. In this paper, a new self-supervised approach is proposed for learning audio-visual representations from large databases of unlabeled videos. Our approach learns its representations by a combination of two tasks: unimodal and cross-modal. It uses a future prediction task, and learns to align its visual representations with its corresponding audio representations. To implement these tasks, three methodologies are assessed: contrastive learning, prototypical constrasting and redundancy reduction. The proposed approach is evaluated on a new publicly available dataset of videos captured from video game gameplay footage, calledVideogame DB. On most downstream tasks, our method significantly outperforms baselines, demonstrating the real benefits of self-supervised learning in a real-world application.</t>
        </is>
      </c>
      <c r="M864" s="77" t="inlineStr">
        <is>
          <t>article</t>
        </is>
      </c>
      <c r="N864" s="77" t="inlineStr">
        <is>
          <t>en</t>
        </is>
      </c>
      <c r="O864" s="77" t="inlineStr">
        <is>
          <t>comparing learning methodologies for self-supervised audio-visual representation learning|hacene terbouche; liam schoneveld; oisin benson; alice othmani|2022</t>
        </is>
      </c>
      <c r="P864" s="77" t="inlineStr">
        <is>
          <t>No</t>
        </is>
      </c>
      <c r="Q864" s="77" t="inlineStr">
        <is>
          <t>Citations: 12</t>
        </is>
      </c>
    </row>
    <row r="865" ht="526.85" customHeight="1" s="57">
      <c r="A865" s="77" t="inlineStr">
        <is>
          <t>OA-0864</t>
        </is>
      </c>
      <c r="B865" s="77" t="inlineStr">
        <is>
          <t>Database</t>
        </is>
      </c>
      <c r="C865" s="77" t="inlineStr">
        <is>
          <t>OpenAlex</t>
        </is>
      </c>
      <c r="D865" s="94" t="n">
        <v>46287</v>
      </c>
      <c r="E865" s="77" t="inlineStr">
        <is>
          <t>Multiple queries (Q1-Q10)</t>
        </is>
      </c>
      <c r="F865" s="77" t="inlineStr">
        <is>
          <t>Semi-supervised Visual Tracking of Marine Animals Using Autonomous Underwater Vehicles</t>
        </is>
      </c>
      <c r="G865" s="77" t="inlineStr">
        <is>
          <t>Levi Cai; Nathan E. McGuire; Roger T. Hanlon; T. Aran Mooney; Yogesh Girdhar</t>
        </is>
      </c>
      <c r="H865" s="77" t="n">
        <v>2023</v>
      </c>
      <c r="I865" s="77" t="inlineStr">
        <is>
          <t>International Journal of Computer Vision</t>
        </is>
      </c>
      <c r="J865" s="77" t="inlineStr">
        <is>
          <t>10.1007/s11263-023-01762-5</t>
        </is>
      </c>
      <c r="K865" s="95" t="inlineStr">
        <is>
          <t>https://doi.org/10.1007/s11263-023-01762-5</t>
        </is>
      </c>
      <c r="L865" s="77" t="inlineStr">
        <is>
          <t>Abstract In-situ visual observations of marine organisms is crucial to developing behavioural understandings and their relations to their surrounding ecosystem. Typically, these observations are collected via divers, tags, and remotely-operated or human-piloted vehicles. Recently, however, autonomous underwater vehicles equipped with cameras and embedded computers with GPU capabilities are being developed for a variety of applications, and in particular, can be used to supplement these existing data collection mechanisms where human operation or tags are more difficult. Existing approaches have focused on using fully-supervised tracking methods, but labelled data for many underwater species are severely lacking. Semi-supervised trackers may offer alternative tracking solutions because they require less data than fully-supervised counterparts. However, because there are not existing realistic underwater tracking datasets, the performance of semi-supervised tracking algorithms in the marine domain is not well understood. To better evaluate their performance and utility, in this paper we provide (1) a novel dataset specific to marine animals located at http://warp.whoi.edu/vmat/ , (2) an evaluation of state-of-the-art semi-supervised algorithms in the context of underwater animal tracking, and (3) an evaluation of real-world performance through demonstrations using a semi-supervised algorithm on-board an autonomous underwater vehicle to track marine animals in the wild.</t>
        </is>
      </c>
      <c r="M865" s="77" t="inlineStr">
        <is>
          <t>article</t>
        </is>
      </c>
      <c r="N865" s="77" t="inlineStr">
        <is>
          <t>en</t>
        </is>
      </c>
      <c r="O865" s="77" t="inlineStr">
        <is>
          <t>semi-supervised visual tracking of marine animals using autonomous underwater vehicles|levi cai; nathan e. mcguire; roger t. hanlon; t. aran mooney; yogesh girdhar|2023</t>
        </is>
      </c>
      <c r="P865" s="77" t="inlineStr">
        <is>
          <t>No</t>
        </is>
      </c>
      <c r="Q865" s="77" t="inlineStr">
        <is>
          <t>Citations: 57</t>
        </is>
      </c>
    </row>
    <row r="866" ht="247.75" customHeight="1" s="57">
      <c r="A866" s="77" t="inlineStr">
        <is>
          <t>OA-0865</t>
        </is>
      </c>
      <c r="B866" s="77" t="inlineStr">
        <is>
          <t>Database</t>
        </is>
      </c>
      <c r="C866" s="77" t="inlineStr">
        <is>
          <t>OpenAlex</t>
        </is>
      </c>
      <c r="D866" s="94" t="n">
        <v>46287</v>
      </c>
      <c r="E866" s="77" t="inlineStr">
        <is>
          <t>Multiple queries (Q1-Q10)</t>
        </is>
      </c>
      <c r="F866" s="77" t="inlineStr">
        <is>
          <t>A Review of Predictive and Contrastive Self-supervised Learning for Medical Images</t>
        </is>
      </c>
      <c r="G866" s="77" t="inlineStr">
        <is>
          <t>Wei-Chien Wang; Euijoon Ahn; Dagan Feng; Jinman Kim</t>
        </is>
      </c>
      <c r="H866" s="77" t="n">
        <v>2023</v>
      </c>
      <c r="I866" s="77" t="inlineStr">
        <is>
          <t>Machine Intelligence Research</t>
        </is>
      </c>
      <c r="J866" s="77" t="inlineStr">
        <is>
          <t>10.1007/s11633-022-1406-4</t>
        </is>
      </c>
      <c r="K866" s="95" t="inlineStr">
        <is>
          <t>https://doi.org/10.1007/s11633-022-1406-4</t>
        </is>
      </c>
      <c r="L866" s="77" t="inlineStr">
        <is>
          <t>Abstract Over the last decade, supervised deep learning on manually annotated big data has been progressing significantly on computer vision tasks. But, the application of deep learning in medical image analysis is limited by the scarcity of high-quality annotated medical imaging data. An emerging solution is self-supervised learning (SSL), among which contrastive SSL is the most successful approach to rivalling or outperforming supervised learning. This review investigates several state-of-the-art contrastive SSL algorithms originally on natural images as well as their adaptations for medical images, and concludes by discussing recent advances, current limitations, and future directions in applying contrastive SSL in the medical domain.</t>
        </is>
      </c>
      <c r="M866" s="77" t="inlineStr">
        <is>
          <t>article</t>
        </is>
      </c>
      <c r="N866" s="77" t="inlineStr">
        <is>
          <t>en</t>
        </is>
      </c>
      <c r="O866" s="77" t="inlineStr">
        <is>
          <t>a review of predictive and contrastive self-supervised learning for medical images|wei-chien wang; euijoon ahn; dagan feng; jinman kim|2023</t>
        </is>
      </c>
      <c r="P866" s="77" t="inlineStr">
        <is>
          <t>No</t>
        </is>
      </c>
      <c r="Q866" s="77" t="inlineStr">
        <is>
          <t>Citations: 57</t>
        </is>
      </c>
    </row>
    <row r="867" ht="510.4" customHeight="1" s="57">
      <c r="A867" s="77" t="inlineStr">
        <is>
          <t>OA-0866</t>
        </is>
      </c>
      <c r="B867" s="77" t="inlineStr">
        <is>
          <t>Database</t>
        </is>
      </c>
      <c r="C867" s="77" t="inlineStr">
        <is>
          <t>OpenAlex</t>
        </is>
      </c>
      <c r="D867" s="94" t="n">
        <v>46287</v>
      </c>
      <c r="E867" s="77" t="inlineStr">
        <is>
          <t>Multiple queries (Q1-Q10)</t>
        </is>
      </c>
      <c r="F867" s="77" t="inlineStr">
        <is>
          <t>CochleaNet: A robust language-independent audio-visual model for real-time speech enhancement</t>
        </is>
      </c>
      <c r="G867" s="77" t="inlineStr">
        <is>
          <t>Mandar Gogate; Kia Dashtipour; Ahsan Adeel; Amir Hussain</t>
        </is>
      </c>
      <c r="H867" s="77" t="n">
        <v>2020</v>
      </c>
      <c r="I867" s="77" t="inlineStr">
        <is>
          <t>Information Fusion</t>
        </is>
      </c>
      <c r="J867" s="77" t="inlineStr">
        <is>
          <t>10.1016/j.inffus.2020.04.001</t>
        </is>
      </c>
      <c r="K867" s="95" t="inlineStr">
        <is>
          <t>https://doi.org/10.1016/j.inffus.2020.04.001</t>
        </is>
      </c>
      <c r="L867" s="77" t="inlineStr">
        <is>
          <t>Noisy situations cause huge problems for suffers of hearing loss as hearing aids often make the signal more audible but do not always restore the intelligibility. In noisy settings, humans routinely exploit the audio-visual (AV) nature of the speech to selectively suppress the background noise and to focus on the target speaker. In this paper, we present a causal, language, noise and speaker independent AV deep neural network (DNN) architecture for speech enhancement (SE). The model exploits the noisy acoustic cues and noise robust visual cues to focus on the desired speaker and improve the speech intelligibility. To evaluate the proposed SE framework a first of its kind AV binaural speech corpus, called ASPIRE, is recorded in real noisy environments including cafeteria and restaurant. We demonstrate superior performance of our approach in terms of objective measures and subjective listening tests over the state-of-the-art SE approaches as well as recent DNN based SE models. In addition, our work challenges a popular belief that a scarcity of multi-language large vocabulary AV corpus and wide variety of noises is a major bottleneck to build a robust language, speaker and noise independent SE systems. We show that a model trained on synthetic mixture of Grid corpus (with 33 speakers and a small English vocabulary) and ChiME 3 Noises (consisting of only bus, pedestrian, cafeteria, and street noises) generalise well not only on large vocabulary corpora but also on completely unrelated languages (such as Mandarin), wide variety of speakers and noises.</t>
        </is>
      </c>
      <c r="M867" s="77" t="inlineStr">
        <is>
          <t>article</t>
        </is>
      </c>
      <c r="N867" s="77" t="inlineStr">
        <is>
          <t>en</t>
        </is>
      </c>
      <c r="O867" s="77" t="inlineStr">
        <is>
          <t>cochleanet: a robust language-independent audio-visual model for real-time speech enhancement|mandar gogate; kia dashtipour; ahsan adeel; amir hussain|2020</t>
        </is>
      </c>
      <c r="P867" s="77" t="inlineStr">
        <is>
          <t>No</t>
        </is>
      </c>
      <c r="Q867" s="77" t="inlineStr">
        <is>
          <t>Citations: 94</t>
        </is>
      </c>
    </row>
    <row r="868" ht="477.6" customHeight="1" s="57">
      <c r="A868" s="77" t="inlineStr">
        <is>
          <t>OA-0867</t>
        </is>
      </c>
      <c r="B868" s="77" t="inlineStr">
        <is>
          <t>Database</t>
        </is>
      </c>
      <c r="C868" s="77" t="inlineStr">
        <is>
          <t>OpenAlex</t>
        </is>
      </c>
      <c r="D868" s="94" t="n">
        <v>46287</v>
      </c>
      <c r="E868" s="77" t="inlineStr">
        <is>
          <t>Multiple queries (Q1-Q10)</t>
        </is>
      </c>
      <c r="F868" s="77" t="inlineStr">
        <is>
          <t>Video Captioning Using Global-Local Representation</t>
        </is>
      </c>
      <c r="G868" s="77" t="inlineStr">
        <is>
          <t>Liqi Yan; Siqi Ma; Qifan Wang; Yingjie Chen; Xiangyu Zhang; Andreas Savakis; Dongfang Liu</t>
        </is>
      </c>
      <c r="H868" s="77" t="n">
        <v>2022</v>
      </c>
      <c r="I868" s="77" t="inlineStr">
        <is>
          <t>IEEE Transactions on Circuits and Systems for Video Technology</t>
        </is>
      </c>
      <c r="J868" s="77" t="inlineStr">
        <is>
          <t>10.1109/tcsvt.2022.3177320</t>
        </is>
      </c>
      <c r="K868" s="95" t="inlineStr">
        <is>
          <t>https://doi.org/10.1109/tcsvt.2022.3177320</t>
        </is>
      </c>
      <c r="L868" s="77" t="inlineStr">
        <is>
          <t>Video captioning is a challenging task as it needs to accurately transform visual understanding into natural language description. To date, state-of-the-art methods inadequately model global-local vision representation for sentence generation, leaving plenty of room for improvement. In this work, we approach the video captioning task from a new perspective and propose a GLR framework, namely a global-local representation granularity. Our GLR demonstrates three advantages over the prior efforts. First, we propose a simple solution, which exploits extensive vision representations from different video ranges to improve linguistic expression. Second, we devise a novel global-local encoder, which encodes different video representations including long-range, short-range and local-keyframe, to produce rich semantic vocabulary for obtaining a descriptive granularity of video contents across frames. Finally, we introduce the progressive training strategy which can effectively organize feature learning to incur optimal captioning behavior. Evaluated on the MSR-VTT and MSVD dataset, we outperform recent state-of-the-art methods including a well-tuned SA-LSTM baseline by a significant margin, with shorter training schedules. Because of its simplicity and efficacy, we hope that our GLR could serve as a strong baseline for many video understanding tasks besides video captioning. Code will be available.</t>
        </is>
      </c>
      <c r="M868" s="77" t="inlineStr">
        <is>
          <t>article</t>
        </is>
      </c>
      <c r="N868" s="77" t="inlineStr">
        <is>
          <t>en</t>
        </is>
      </c>
      <c r="O868" s="77" t="inlineStr">
        <is>
          <t>video captioning using global-local representation|liqi yan; siqi ma; qifan wang; yingjie chen; xiangyu zhang; andreas savakis; dongfang liu|2022</t>
        </is>
      </c>
      <c r="P868" s="77" t="inlineStr">
        <is>
          <t>No</t>
        </is>
      </c>
      <c r="Q868" s="77" t="inlineStr">
        <is>
          <t>Citations: 112</t>
        </is>
      </c>
    </row>
    <row r="869" ht="379.1" customHeight="1" s="57">
      <c r="A869" s="77" t="inlineStr">
        <is>
          <t>OA-0868</t>
        </is>
      </c>
      <c r="B869" s="77" t="inlineStr">
        <is>
          <t>Database</t>
        </is>
      </c>
      <c r="C869" s="77" t="inlineStr">
        <is>
          <t>OpenAlex</t>
        </is>
      </c>
      <c r="D869" s="94" t="n">
        <v>46287</v>
      </c>
      <c r="E869" s="77" t="inlineStr">
        <is>
          <t>Multiple queries (Q1-Q10)</t>
        </is>
      </c>
      <c r="F869" s="77" t="inlineStr">
        <is>
          <t>A cortical circuit for audio-visual predictions</t>
        </is>
      </c>
      <c r="G869" s="77" t="inlineStr">
        <is>
          <t>Aleena R. Garner; Georg B. Keller</t>
        </is>
      </c>
      <c r="H869" s="77" t="n">
        <v>2021</v>
      </c>
      <c r="I869" s="77" t="inlineStr">
        <is>
          <t>Nature Neuroscience</t>
        </is>
      </c>
      <c r="J869" s="77" t="inlineStr">
        <is>
          <t>10.1038/s41593-021-00974-7</t>
        </is>
      </c>
      <c r="K869" s="95" t="inlineStr">
        <is>
          <t>https://doi.org/10.1038/s41593-021-00974-7</t>
        </is>
      </c>
      <c r="L869" s="77" t="inlineStr">
        <is>
          <t>Learned associations between stimuli in different sensory modalities can shape the way we perceive these stimuli. However, it is not well understood how these interactions are mediated or at what level of the processing hierarchy they occur. Here we describe a neural mechanism by which an auditory input can shape visual representations of behaviorally relevant stimuli through direct interactions between auditory and visual cortices in mice. We show that the association of an auditory stimulus with a visual stimulus in a behaviorally relevant context leads to experience-dependent suppression of visual responses in primary visual cortex (V1). Auditory cortex axons carry a mixture of auditory and retinotopically matched visual input to V1, and optogenetic stimulation of these axons selectively suppresses V1 neurons that are responsive to the associated visual stimulus after, but not before, learning. Our results suggest that cross-modal associations can be communicated by long-range cortical connections and that, with learning, these cross-modal connections function to suppress responses to predictable input.</t>
        </is>
      </c>
      <c r="M869" s="77" t="inlineStr">
        <is>
          <t>article</t>
        </is>
      </c>
      <c r="N869" s="77" t="inlineStr">
        <is>
          <t>en</t>
        </is>
      </c>
      <c r="O869" s="77" t="inlineStr">
        <is>
          <t>a cortical circuit for audio-visual predictions|aleena r. garner; georg b. keller|2021</t>
        </is>
      </c>
      <c r="P869" s="77" t="inlineStr">
        <is>
          <t>No</t>
        </is>
      </c>
      <c r="Q869" s="77" t="inlineStr">
        <is>
          <t>Citations: 141</t>
        </is>
      </c>
    </row>
    <row r="870" ht="362.65" customHeight="1" s="57">
      <c r="A870" s="77" t="inlineStr">
        <is>
          <t>OA-0869</t>
        </is>
      </c>
      <c r="B870" s="77" t="inlineStr">
        <is>
          <t>Database</t>
        </is>
      </c>
      <c r="C870" s="77" t="inlineStr">
        <is>
          <t>OpenAlex</t>
        </is>
      </c>
      <c r="D870" s="94" t="n">
        <v>46287</v>
      </c>
      <c r="E870" s="77" t="inlineStr">
        <is>
          <t>Multiple queries (Q1-Q10)</t>
        </is>
      </c>
      <c r="F870" s="77" t="inlineStr">
        <is>
          <t>Wild visual navigation: fast traversability learning via pre-trained models and online self-supervision</t>
        </is>
      </c>
      <c r="G870" s="77" t="inlineStr">
        <is>
          <t>Matías Mattamala; Jonas Frey; Piotr Libera; Nived Chebrolu; Georg Martius; Cesar Cadena; Marco Hutter; Maurice Fallon</t>
        </is>
      </c>
      <c r="H870" s="77" t="n">
        <v>2025</v>
      </c>
      <c r="I870" s="77" t="inlineStr">
        <is>
          <t>Autonomous Robots</t>
        </is>
      </c>
      <c r="J870" s="77" t="inlineStr">
        <is>
          <t>10.1007/s10514-025-10202-x</t>
        </is>
      </c>
      <c r="K870" s="95" t="inlineStr">
        <is>
          <t>https://doi.org/10.1007/s10514-025-10202-x</t>
        </is>
      </c>
      <c r="L870" s="77" t="inlineStr">
        <is>
          <t>Abstract Natural environments such as forests and grasslands are challenging for robotic navigation because of the false perception of rigid obstacles from high grass, twigs, or bushes. In this work, we present Wild Visual Navigation (WVN), an online self-supervised learning system for visual traversability estimation. The system is able to continuously adapt from a short human demonstration in the field, only using onboard sensing and computing. One of the key ideas to achieve this is the use of high-dimensional features from pre-trained self-supervised models, which implicitly encode semantic information that massively simplifies the learning task. Further, the development of an online scheme for supervision generator enables concurrent training and inference of the learned model in the wild. We demonstrate our approach through diverse real-world deployments in forests, parks, and grasslands. Our system is able to bootstrap the traversable terrain segmentation in less than 5 min of in-field training time, enabling the robot to navigate in complex, previously unseen outdoor terrains.</t>
        </is>
      </c>
      <c r="M870" s="77" t="inlineStr">
        <is>
          <t>article</t>
        </is>
      </c>
      <c r="N870" s="77" t="inlineStr">
        <is>
          <t>en</t>
        </is>
      </c>
      <c r="O870" s="77" t="inlineStr">
        <is>
          <t>wild visual navigation: fast traversability learning via pre-trained models and online self-supervision|matías mattamala; jonas frey; piotr libera; nived chebrolu; georg martius; cesar cadena; marco hutter; maurice fallon|2025</t>
        </is>
      </c>
      <c r="P870" s="77" t="inlineStr">
        <is>
          <t>No</t>
        </is>
      </c>
      <c r="Q870" s="77" t="inlineStr">
        <is>
          <t>Citations: 22</t>
        </is>
      </c>
    </row>
    <row r="871" ht="477.6" customHeight="1" s="57">
      <c r="A871" s="77" t="inlineStr">
        <is>
          <t>OA-0870</t>
        </is>
      </c>
      <c r="B871" s="77" t="inlineStr">
        <is>
          <t>Database</t>
        </is>
      </c>
      <c r="C871" s="77" t="inlineStr">
        <is>
          <t>OpenAlex</t>
        </is>
      </c>
      <c r="D871" s="94" t="n">
        <v>46287</v>
      </c>
      <c r="E871" s="77" t="inlineStr">
        <is>
          <t>Multiple queries (Q1-Q10)</t>
        </is>
      </c>
      <c r="F871" s="77" t="inlineStr">
        <is>
          <t>A Novel Deep-Learning Model for Automatic Detection and Classification of Breast Cancer Using the Transfer-Learning Technique</t>
        </is>
      </c>
      <c r="G871" s="77" t="inlineStr">
        <is>
          <t>Abeer Saber; Mohamed Sakr; Osama M. Abo-Seida; Arabi Keshk; Huiling Chen</t>
        </is>
      </c>
      <c r="H871" s="77" t="n">
        <v>2021</v>
      </c>
      <c r="I871" s="77" t="inlineStr">
        <is>
          <t>IEEE Access</t>
        </is>
      </c>
      <c r="J871" s="77" t="inlineStr">
        <is>
          <t>10.1109/access.2021.3079204</t>
        </is>
      </c>
      <c r="K871" s="95" t="inlineStr">
        <is>
          <t>https://doi.org/10.1109/access.2021.3079204</t>
        </is>
      </c>
      <c r="L871" s="77" t="inlineStr">
        <is>
          <t>Breast cancer (BC) is one of the primary causes of cancer death among women. Early detection of BC allows patients to receive appropriate treatment, thus increasing the possibility of survival. In this work, a new deep-learning (DL) model based on the transfer-learning (TL) technique is developed to efficiently assist in the automatic detection and diagnosis of the BC suspected area based on two techniques namely 80-20 and cross-validation. DL architectures are modeled to be problem-specific. TL uses the knowledge gained during solving one problem in another relevant problem. In the proposed model, the features are extracted from the mammographic image analysissociety (MIAS) dataset using a pre-trained convolutional neural network (CNN) architecture such as Inception V3, ResNet50, Visual Geometry Group networks (VGG)-19, VGG-16, and Inception-V2 ResNet. Six evaluation metrics for evaluating the performance of the proposed model in terms of accuracy, sensitivity, specificity, precision, F-score, and area under the ROC curve (AUC) has been chosen. Experimental results show that the TL of the VGG16 model is powerful for BC diagnosis by classifying the mammogram breast images with overall accuracy, sensitivity, specificity, precision, F-score, and AUC of 98.96%, 97.83%, 99.13%, 97.35%, 97.66%, and 0.995, respectively for 80-20 method and 98.87%, 97.27%, 98.2%, 98.84%, 98.04%, and 0.993 for 10-fold cross-validation method.</t>
        </is>
      </c>
      <c r="M871" s="77" t="inlineStr">
        <is>
          <t>article</t>
        </is>
      </c>
      <c r="N871" s="77" t="inlineStr">
        <is>
          <t>en</t>
        </is>
      </c>
      <c r="O871" s="77" t="inlineStr">
        <is>
          <t>a novel deep-learning model for automatic detection and classification of breast cancer using the transfer-learning technique|abeer saber; mohamed sakr; osama m. abo-seida; arabi keshk; huiling chen|2021</t>
        </is>
      </c>
      <c r="P871" s="77" t="inlineStr">
        <is>
          <t>No</t>
        </is>
      </c>
      <c r="Q871" s="77" t="inlineStr">
        <is>
          <t>Citations: 422</t>
        </is>
      </c>
    </row>
    <row r="872" ht="379.1" customHeight="1" s="57">
      <c r="A872" s="77" t="inlineStr">
        <is>
          <t>OA-0871</t>
        </is>
      </c>
      <c r="B872" s="77" t="inlineStr">
        <is>
          <t>Database</t>
        </is>
      </c>
      <c r="C872" s="77" t="inlineStr">
        <is>
          <t>OpenAlex</t>
        </is>
      </c>
      <c r="D872" s="94" t="n">
        <v>46287</v>
      </c>
      <c r="E872" s="77" t="inlineStr">
        <is>
          <t>Multiple queries (Q1-Q10)</t>
        </is>
      </c>
      <c r="F872" s="77" t="inlineStr">
        <is>
          <t>TRex, a fast multi-animal tracking system with markerless identification, and 2D estimation of posture and visual fields</t>
        </is>
      </c>
      <c r="G872" s="77" t="inlineStr">
        <is>
          <t>Tristan Walter; Iain D. Couzin</t>
        </is>
      </c>
      <c r="H872" s="77" t="n">
        <v>2021</v>
      </c>
      <c r="I872" s="77" t="inlineStr">
        <is>
          <t>eLife</t>
        </is>
      </c>
      <c r="J872" s="77" t="inlineStr">
        <is>
          <t>10.7554/elife.64000</t>
        </is>
      </c>
      <c r="K872" s="95" t="inlineStr">
        <is>
          <t>https://doi.org/10.7554/elife.64000</t>
        </is>
      </c>
      <c r="L872" s="77" t="inlineStr">
        <is>
          <t>Automated visual tracking of animals is rapidly becoming an indispensable tool for the study of behavior. It offers a quantitative methodology by which organisms' sensing and decision-making can be studied in a wide range of ecological contexts. Despite this, existing solutions tend to be challenging to deploy in practice, especially when considering long and/or high-resolution video-streams. Here, we present TRex, a fast and easy-to-use solution for tracking a large number of individuals simultaneously using background-subtraction with real-time (60 Hz) tracking performance for up to approximately 256 individuals and estimates 2D visual-fields, outlines, and head/rear of bilateral animals, both in open and closed-loop contexts. Additionally, TRex offers highly accurate, deep-learning-based visual identification of up to approximately 100 unmarked individuals, where it is between 2.5 and 46.7 times faster, and requires 2-10 times less memory, than comparable software (with relative performance increasing for more organisms/longer videos) and provides interactive data-exploration within an intuitive, platform-independent graphical user-interface.</t>
        </is>
      </c>
      <c r="M872" s="77" t="inlineStr">
        <is>
          <t>article</t>
        </is>
      </c>
      <c r="N872" s="77" t="inlineStr">
        <is>
          <t>en</t>
        </is>
      </c>
      <c r="O872" s="77" t="inlineStr">
        <is>
          <t>trex, a fast multi-animal tracking system with markerless identification, and 2d estimation of posture and visual fields|tristan walter; iain d. couzin|2021</t>
        </is>
      </c>
      <c r="P872" s="77" t="inlineStr">
        <is>
          <t>No</t>
        </is>
      </c>
      <c r="Q872" s="77" t="inlineStr">
        <is>
          <t>Citations: 305</t>
        </is>
      </c>
    </row>
    <row r="873" ht="559.7" customHeight="1" s="57">
      <c r="A873" s="77" t="inlineStr">
        <is>
          <t>OA-0872</t>
        </is>
      </c>
      <c r="B873" s="77" t="inlineStr">
        <is>
          <t>Database</t>
        </is>
      </c>
      <c r="C873" s="77" t="inlineStr">
        <is>
          <t>OpenAlex</t>
        </is>
      </c>
      <c r="D873" s="94" t="n">
        <v>46287</v>
      </c>
      <c r="E873" s="77" t="inlineStr">
        <is>
          <t>Multiple queries (Q1-Q10)</t>
        </is>
      </c>
      <c r="F873" s="77" t="inlineStr">
        <is>
          <t>Self-Supervised Graph Transformer for Deepfake Detection</t>
        </is>
      </c>
      <c r="G873" s="77" t="inlineStr">
        <is>
          <t>Aminollah Khormali; J.S. Yuan</t>
        </is>
      </c>
      <c r="H873" s="77" t="n">
        <v>2024</v>
      </c>
      <c r="I873" s="77" t="inlineStr">
        <is>
          <t>IEEE Access</t>
        </is>
      </c>
      <c r="J873" s="77" t="inlineStr">
        <is>
          <t>10.1109/access.2024.3392512</t>
        </is>
      </c>
      <c r="K873" s="95" t="inlineStr">
        <is>
          <t>https://doi.org/10.1109/access.2024.3392512</t>
        </is>
      </c>
      <c r="L873" s="77" t="inlineStr">
        <is>
          <t>Deepfake detection methods have shown promising results in recognizing forgeries within a given dataset, where training and testing take place on the in-distribution dataset. However, their performance deteriorates significantly when presented with unseen samples. As a result, a reliable deepfake detection system must remain impartial to forgery types, appearance, and quality for guaranteed generalizable detection performance. Despite various attempts to enhance cross-dataset generalization, the problem remains challenging, particularly when testing against common post-processing perturbations, such as video compression or blur. Hence, this study introduces a deepfake detection framework, leveraging a self-supervised pre-training model that delivers exceptional generalization ability, withstanding common corruptions and enabling feature explainability. The framework comprises three key components: a feature extractor based on vision Transformer architecture that is pre-trained via self-supervised contrastive learning methodology, a graph convolution network coupled with a Transformer discriminator, and a graph Transformer relevancy map that provides a better understanding of manipulated regions and further explains the model’s decision. To assess the effectiveness of the proposed framework, several challenging experiments are conducted, including in-data distribution performance, cross-dataset &amp; cross-manipulation generalization, and robustness against common post-production perturbations. The results achieved demonstrate the remarkable effectiveness of the proposed deepfake detection framework, surpassing the current state-of-the-art approaches.</t>
        </is>
      </c>
      <c r="M873" s="77" t="inlineStr">
        <is>
          <t>article</t>
        </is>
      </c>
      <c r="N873" s="77" t="inlineStr">
        <is>
          <t>en</t>
        </is>
      </c>
      <c r="O873" s="77" t="inlineStr">
        <is>
          <t>self-supervised graph transformer for deepfake detection|aminollah khormali; j.s. yuan|2024</t>
        </is>
      </c>
      <c r="P873" s="77" t="inlineStr">
        <is>
          <t>No</t>
        </is>
      </c>
      <c r="Q873" s="77" t="inlineStr">
        <is>
          <t>Citations: 41</t>
        </is>
      </c>
    </row>
    <row r="874" ht="543.25" customHeight="1" s="57">
      <c r="A874" s="77" t="inlineStr">
        <is>
          <t>OA-0873</t>
        </is>
      </c>
      <c r="B874" s="77" t="inlineStr">
        <is>
          <t>Database</t>
        </is>
      </c>
      <c r="C874" s="77" t="inlineStr">
        <is>
          <t>OpenAlex</t>
        </is>
      </c>
      <c r="D874" s="94" t="n">
        <v>46287</v>
      </c>
      <c r="E874" s="77" t="inlineStr">
        <is>
          <t>Multiple queries (Q1-Q10)</t>
        </is>
      </c>
      <c r="F874" s="77" t="inlineStr">
        <is>
          <t>Impact of word embedding models on text analytics in deep learning environment: a review</t>
        </is>
      </c>
      <c r="G874" s="77" t="inlineStr">
        <is>
          <t>Deepak Suresh Asudani; Naresh Kumar Nagwani; Pradeep Singh</t>
        </is>
      </c>
      <c r="H874" s="77" t="n">
        <v>2023</v>
      </c>
      <c r="I874" s="77" t="inlineStr">
        <is>
          <t>Artificial Intelligence Review</t>
        </is>
      </c>
      <c r="J874" s="77" t="inlineStr">
        <is>
          <t>10.1007/s10462-023-10419-1</t>
        </is>
      </c>
      <c r="K874" s="95" t="inlineStr">
        <is>
          <t>https://doi.org/10.1007/s10462-023-10419-1</t>
        </is>
      </c>
      <c r="L874" s="77" t="inlineStr">
        <is>
          <t>The selection of word embedding and deep learning models for better outcomes is vital. Word embeddings are an n-dimensional distributed representation of a text that attempts to capture the meanings of the words. Deep learning models utilize multiple computing layers to learn hierarchical representations of data. The word embedding technique represented by deep learning has received much attention. It is used in various natural language processing (NLP) applications, such as text classification, sentiment analysis, named entity recognition, topic modeling, etc. This paper reviews the representative methods of the most prominent word embedding and deep learning models. It presents an overview of recent research trends in NLP and a detailed understanding of how to use these models to achieve efficient results on text analytics tasks. The review summarizes, contrasts, and compares numerous word embedding and deep learning models and includes a list of prominent datasets, tools, APIs, and popular publications. A reference for selecting a suitable word embedding and deep learning approach is presented based on a comparative analysis of different techniques to perform text analytics tasks. This paper can serve as a quick reference for learning the basics, benefits, and challenges of various word representation approaches and deep learning models, with their application to text analytics and a future outlook on research. It can be concluded from the findings of this study that domain-specific word embedding and the long short term memory model can be employed to improve overall text analytics task performance.</t>
        </is>
      </c>
      <c r="M874" s="77" t="inlineStr">
        <is>
          <t>article</t>
        </is>
      </c>
      <c r="N874" s="77" t="inlineStr">
        <is>
          <t>en</t>
        </is>
      </c>
      <c r="O874" s="77" t="inlineStr">
        <is>
          <t>impact of word embedding models on text analytics in deep learning environment: a review|deepak suresh asudani; naresh kumar nagwani; pradeep singh|2023</t>
        </is>
      </c>
      <c r="P874" s="77" t="inlineStr">
        <is>
          <t>No</t>
        </is>
      </c>
      <c r="Q874" s="77" t="inlineStr">
        <is>
          <t>Citations: 269</t>
        </is>
      </c>
    </row>
    <row r="875" ht="723.85" customHeight="1" s="57">
      <c r="A875" s="77" t="inlineStr">
        <is>
          <t>OA-0874</t>
        </is>
      </c>
      <c r="B875" s="77" t="inlineStr">
        <is>
          <t>Database</t>
        </is>
      </c>
      <c r="C875" s="77" t="inlineStr">
        <is>
          <t>OpenAlex</t>
        </is>
      </c>
      <c r="D875" s="94" t="n">
        <v>46287</v>
      </c>
      <c r="E875" s="77" t="inlineStr">
        <is>
          <t>Multiple queries (Q1-Q10)</t>
        </is>
      </c>
      <c r="F875" s="77" t="inlineStr">
        <is>
          <t>SITS-Former: A pre-trained spatio-spectral-temporal representation model for Sentinel-2 time series classification</t>
        </is>
      </c>
      <c r="G875" s="77" t="inlineStr">
        <is>
          <t>Yuan Yuan; Lei Lin; Qingshan Liu; Renlong Hang; Zeng-Guang Zhou</t>
        </is>
      </c>
      <c r="H875" s="77" t="n">
        <v>2021</v>
      </c>
      <c r="I875" s="77" t="inlineStr">
        <is>
          <t>International Journal of Applied Earth Observation and Geoinformation</t>
        </is>
      </c>
      <c r="J875" s="77" t="inlineStr">
        <is>
          <t>10.1016/j.jag.2021.102651</t>
        </is>
      </c>
      <c r="K875" s="95" t="inlineStr">
        <is>
          <t>https://doi.org/10.1016/j.jag.2021.102651</t>
        </is>
      </c>
      <c r="L875" s="77" t="inlineStr">
        <is>
          <t>Sentinel-2 images provide a rich source of information for a variety of land cover, vegetation, and environmental monitoring applications due to their high spectral, spatial, and temporal resolutions. Recently, deep learning-based classification of Sentinel-2 time series becomes a popular solution to vegetation classification and land cover mapping, but it often demands a large number of manually annotated labels. Improving classification performance with limited labeled data is still a challenge in many real-world remote sensing applications. To address label scarcity, we present SITS-Former (SITS stands for Satellite Image Time Series and Former stands for Transformer), a pre-trained representation model for Sentinel-2 time series classification. SITS-Former adopts a Transformer encoder as the backbone and takes time series of image patches as input to learn spatio-spectral-temporal features. According to the principles of self-supervised learning, we pre-train SITS-Former on massive unlabeled Sentinel-2 time series via a missing-data imputation proxy task. Given an incomplete time series with some patches being masked randomly, the network is asked to regress the central pixels of these masked patches based on the residual ones. By doing so, the network can capture high-level spatial and temporal dependencies from the data to learn discriminative features. After pre-training, the network can adapt the learned features to a target classification task through fine-tuning. As far as we know, this is the first study that exploits self-supervised learning for patch-based representation learning and classification of SITS. We quantitatively evaluate the quality of the learned features by transferring them on two crop classification tasks, showing that SITS-Former outperforms state-of-the-art approaches and yields a significant improvement (2.64%∼3.30% in overall accuracy) over the purely supervised model. The proposed model provides an effective tool for SITS-related applications as it greatly reduces the burden of manual labeling. The source code will be released at https://github.com/linlei1214/SITS-Former upon publication.</t>
        </is>
      </c>
      <c r="M875" s="77" t="inlineStr">
        <is>
          <t>article</t>
        </is>
      </c>
      <c r="N875" s="77" t="inlineStr">
        <is>
          <t>en</t>
        </is>
      </c>
      <c r="O875" s="77" t="inlineStr">
        <is>
          <t>sits-former: a pre-trained spatio-spectral-temporal representation model for sentinel-2 time series classification|yuan yuan; lei lin; qingshan liu; renlong hang; zeng-guang zhou|2021</t>
        </is>
      </c>
      <c r="P875" s="77" t="inlineStr">
        <is>
          <t>No</t>
        </is>
      </c>
      <c r="Q875" s="77" t="inlineStr">
        <is>
          <t>Citations: 83</t>
        </is>
      </c>
    </row>
    <row r="876" ht="789.55" customHeight="1" s="57">
      <c r="A876" s="77" t="inlineStr">
        <is>
          <t>OA-0875</t>
        </is>
      </c>
      <c r="B876" s="77" t="inlineStr">
        <is>
          <t>Database</t>
        </is>
      </c>
      <c r="C876" s="77" t="inlineStr">
        <is>
          <t>OpenAlex</t>
        </is>
      </c>
      <c r="D876" s="94" t="n">
        <v>46287</v>
      </c>
      <c r="E876" s="77" t="inlineStr">
        <is>
          <t>Multiple queries (Q1-Q10)</t>
        </is>
      </c>
      <c r="F876" s="77" t="inlineStr">
        <is>
          <t>Self-Supervised Pose Adaptation for Cross-Domain Image Animation</t>
        </is>
      </c>
      <c r="G876" s="77" t="inlineStr">
        <is>
          <t>Chaoyue Wang; Chang Xu; Dacheng Tao</t>
        </is>
      </c>
      <c r="H876" s="77" t="n">
        <v>2020</v>
      </c>
      <c r="I876" s="77" t="inlineStr">
        <is>
          <t>IEEE Transactions on Artificial Intelligence</t>
        </is>
      </c>
      <c r="J876" s="77" t="inlineStr">
        <is>
          <t>10.1109/tai.2020.3031581</t>
        </is>
      </c>
      <c r="K876" s="95" t="inlineStr">
        <is>
          <t>https://doi.org/10.1109/tai.2020.3031581</t>
        </is>
      </c>
      <c r="L876" s="77" t="inlineStr">
        <is>
          <t>Image animation is to animate a still image of the object of interest using poses extracted from another video sequence. Through training on a large-scale video dataset, most existing approaches aim to explore disentangled appearance and pose representations of training frames. Then, the desired output with a specific appearance and pose can be synthesized via recombining learned representations. However, in some real-world applications, test images may lack the corresponding video ground-truth or follow a different distribution than the distribution of the training video frames (i.e., different domains), which largely limit the performance of existing methods. In this paper, we propose domain-independent pose representations that are compatible with and accessible by still images from a different domain. Specifically, we devise a two-stage self-supervised pose adaptation framework for general image animation tasks. A domain-independent pose adaptation generative adversarial network (DIPA-GAN) and a shuffle-patch generative adversarial network (Shuffle-patch GAN) are proposed to penalize the rationality of the synthesized frame's pose and appearance, respectively. Finally, experiments evaluated on various image animation tasks, which include same/cross-domain moving objects, facial expression transfer and human pose retargeting, demonstrate the superiority of the proposed framework over prior literature. Impact Statement-Image animation is a popular technology in video production. Benefiting from the rapid development of artificial intelligence (AI), recent image animation algorithms have been widely used in real-world applications, such as virtual AI news anchor, virtual try-on, and face swapping. However, most existing methods are designed for specific cases. To animate a new portrait, users are asked to collect hundreds of images of the same person and train a new model. The technology proposed in this paper overcomes these training limitations and generalizes image animations. In the challenging cross-domain facial expression transfer task, the user study demonstrated that our technology achieved more than 20% increase in animation success rate. The proposed technology could benefit users in a wide variety of industries including movie production, virtual reality, social media and online retail.</t>
        </is>
      </c>
      <c r="M876" s="77" t="inlineStr">
        <is>
          <t>article</t>
        </is>
      </c>
      <c r="N876" s="77" t="inlineStr">
        <is>
          <t>en</t>
        </is>
      </c>
      <c r="O876" s="77" t="inlineStr">
        <is>
          <t>self-supervised pose adaptation for cross-domain image animation|chaoyue wang; chang xu; dacheng tao|2020</t>
        </is>
      </c>
      <c r="P876" s="77" t="inlineStr">
        <is>
          <t>No</t>
        </is>
      </c>
      <c r="Q876" s="77" t="inlineStr">
        <is>
          <t>Citations: 45</t>
        </is>
      </c>
    </row>
    <row r="877" ht="543.25" customHeight="1" s="57">
      <c r="A877" s="77" t="inlineStr">
        <is>
          <t>OA-0876</t>
        </is>
      </c>
      <c r="B877" s="77" t="inlineStr">
        <is>
          <t>Database</t>
        </is>
      </c>
      <c r="C877" s="77" t="inlineStr">
        <is>
          <t>OpenAlex</t>
        </is>
      </c>
      <c r="D877" s="94" t="n">
        <v>46287</v>
      </c>
      <c r="E877" s="77" t="inlineStr">
        <is>
          <t>Multiple queries (Q1-Q10)</t>
        </is>
      </c>
      <c r="F877" s="77" t="inlineStr">
        <is>
          <t>Health system-scale language models are all-purpose prediction engines</t>
        </is>
      </c>
      <c r="G877" s="77" t="inlineStr">
        <is>
          <t>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t>
        </is>
      </c>
      <c r="H877" s="77" t="n">
        <v>2023</v>
      </c>
      <c r="I877" s="77" t="inlineStr">
        <is>
          <t>Nature</t>
        </is>
      </c>
      <c r="J877" s="77" t="inlineStr">
        <is>
          <t>10.1038/s41586-023-06160-y</t>
        </is>
      </c>
      <c r="K877" s="95" t="inlineStr">
        <is>
          <t>https://doi.org/10.1038/s41586-023-06160-y</t>
        </is>
      </c>
      <c r="L877" s="77" t="inlineStr">
        <is>
          <t>Abstract 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 1–3 .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 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is>
      </c>
      <c r="M877" s="77" t="inlineStr">
        <is>
          <t>article</t>
        </is>
      </c>
      <c r="N877" s="77" t="inlineStr">
        <is>
          <t>en</t>
        </is>
      </c>
      <c r="O877" s="77" t="inlineStr">
        <is>
          <t>health system-scale language models are all-purpose prediction engines|lavender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oermann|2023</t>
        </is>
      </c>
      <c r="P877" s="77" t="inlineStr">
        <is>
          <t>No</t>
        </is>
      </c>
      <c r="Q877" s="77" t="inlineStr">
        <is>
          <t>Citations: 473</t>
        </is>
      </c>
    </row>
    <row r="878" ht="214.9" customHeight="1" s="57">
      <c r="A878" s="77" t="inlineStr">
        <is>
          <t>OA-0877</t>
        </is>
      </c>
      <c r="B878" s="77" t="inlineStr">
        <is>
          <t>Database</t>
        </is>
      </c>
      <c r="C878" s="77" t="inlineStr">
        <is>
          <t>OpenAlex</t>
        </is>
      </c>
      <c r="D878" s="94" t="n">
        <v>46287</v>
      </c>
      <c r="E878" s="77" t="inlineStr">
        <is>
          <t>Multiple queries (Q1-Q10)</t>
        </is>
      </c>
      <c r="F878" s="77" t="inlineStr">
        <is>
          <t>Biases in Large Language Models: Origins, Inventory, and Discussion</t>
        </is>
      </c>
      <c r="G878" s="77" t="inlineStr">
        <is>
          <t>Roberto Navigli; Simone Conia; Björn Roß</t>
        </is>
      </c>
      <c r="H878" s="77" t="n">
        <v>2023</v>
      </c>
      <c r="I878" s="77" t="inlineStr">
        <is>
          <t>Journal of Data and Information Quality</t>
        </is>
      </c>
      <c r="J878" s="77" t="inlineStr">
        <is>
          <t>10.1145/3597307</t>
        </is>
      </c>
      <c r="K878" s="95" t="inlineStr">
        <is>
          <t>https://doi.org/10.1145/3597307</t>
        </is>
      </c>
      <c r="L878" s="77" t="inlineStr">
        <is>
          <t>In this article, we introduce and discuss the pervasive issue of bias in the large language models that are currently at the core of mainstream approaches to Natural Language Processing (NLP). We first introduce data selection bias, that is, the bias caused by the choice of texts that make up a training corpus. Then, we survey the different types of social bias evidenced in the text generated by language models trained on such corpora, ranging from gender to age, from sexual orientation to ethnicity, and from religion to culture. We conclude with directions focused on measuring, reducing, and tackling the aforementioned types of bias.</t>
        </is>
      </c>
      <c r="M878" s="77" t="inlineStr">
        <is>
          <t>article</t>
        </is>
      </c>
      <c r="N878" s="77" t="inlineStr">
        <is>
          <t>en</t>
        </is>
      </c>
      <c r="O878" s="77" t="inlineStr">
        <is>
          <t>biases in large language models: origins, inventory, and discussion|roberto navigli; simone conia; björn roß|2023</t>
        </is>
      </c>
      <c r="P878" s="77" t="inlineStr">
        <is>
          <t>No</t>
        </is>
      </c>
      <c r="Q878" s="77" t="inlineStr">
        <is>
          <t>Citations: 361</t>
        </is>
      </c>
    </row>
    <row r="879" ht="543.25" customHeight="1" s="57">
      <c r="A879" s="77" t="inlineStr">
        <is>
          <t>OA-0878</t>
        </is>
      </c>
      <c r="B879" s="77" t="inlineStr">
        <is>
          <t>Database</t>
        </is>
      </c>
      <c r="C879" s="77" t="inlineStr">
        <is>
          <t>OpenAlex</t>
        </is>
      </c>
      <c r="D879" s="94" t="n">
        <v>46287</v>
      </c>
      <c r="E879" s="77" t="inlineStr">
        <is>
          <t>Multiple queries (Q1-Q10)</t>
        </is>
      </c>
      <c r="F879" s="77" t="inlineStr">
        <is>
          <t>Towards a semantic Construction Digital Twin: Directions for future research</t>
        </is>
      </c>
      <c r="G879" s="77" t="inlineStr">
        <is>
          <t>Calin Boje; Annie Guerriero; S Kubicki; Yacine Rezgui</t>
        </is>
      </c>
      <c r="H879" s="77" t="n">
        <v>2020</v>
      </c>
      <c r="I879" s="77" t="inlineStr">
        <is>
          <t>Automation in Construction</t>
        </is>
      </c>
      <c r="J879" s="77" t="inlineStr">
        <is>
          <t>10.1016/j.autcon.2020.103179</t>
        </is>
      </c>
      <c r="K879" s="95" t="inlineStr">
        <is>
          <t>https://doi.org/10.1016/j.autcon.2020.103179</t>
        </is>
      </c>
      <c r="L879" s="77" t="inlineStr">
        <is>
          <t>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is>
      </c>
      <c r="M879" s="77" t="inlineStr">
        <is>
          <t>article</t>
        </is>
      </c>
      <c r="N879" s="77" t="inlineStr">
        <is>
          <t>en</t>
        </is>
      </c>
      <c r="O879" s="77" t="inlineStr">
        <is>
          <t>towards a semantic construction digital twin: directions for future research|calin boje; annie guerriero; s kubicki; yacine rezgui|2020</t>
        </is>
      </c>
      <c r="P879" s="77" t="inlineStr">
        <is>
          <t>No</t>
        </is>
      </c>
      <c r="Q879" s="77" t="inlineStr">
        <is>
          <t>Citations: 1296</t>
        </is>
      </c>
    </row>
    <row r="880" ht="477.6" customHeight="1" s="57">
      <c r="A880" s="77" t="inlineStr">
        <is>
          <t>OA-0879</t>
        </is>
      </c>
      <c r="B880" s="77" t="inlineStr">
        <is>
          <t>Database</t>
        </is>
      </c>
      <c r="C880" s="77" t="inlineStr">
        <is>
          <t>OpenAlex</t>
        </is>
      </c>
      <c r="D880" s="94" t="n">
        <v>46287</v>
      </c>
      <c r="E880" s="77" t="inlineStr">
        <is>
          <t>Multiple queries (Q1-Q10)</t>
        </is>
      </c>
      <c r="F880" s="77" t="inlineStr">
        <is>
          <t>Recommendations and future directions for supervised machine learning in psychiatry</t>
        </is>
      </c>
      <c r="G880" s="77" t="inlineStr">
        <is>
          <t>Micah Cearns; Tim Hahn; Bernhard T. Baune</t>
        </is>
      </c>
      <c r="H880" s="77" t="n">
        <v>2019</v>
      </c>
      <c r="I880" s="77" t="inlineStr">
        <is>
          <t>Translational Psychiatry</t>
        </is>
      </c>
      <c r="J880" s="77" t="inlineStr">
        <is>
          <t>10.1038/s41398-019-0607-2</t>
        </is>
      </c>
      <c r="K880" s="95" t="inlineStr">
        <is>
          <t>https://doi.org/10.1038/s41398-019-0607-2</t>
        </is>
      </c>
      <c r="L880" s="77" t="inlineStr">
        <is>
          <t>Machine learning methods hold promise for personalized care in psychiatry, demonstrating the potential to tailor treatment decisions and stratify patients into clinically meaningful taxonomies. Subsequently, publication counts applying machine learning methods have risen, with different data modalities, mathematically distinct models, and samples of varying size being used to train and test models with the promise of clinical translation. Consequently, and in part due to the preliminary nature of such works, many studies have reported largely varying degrees of accuracy, raising concerns over systematic overestimation and methodological inconsistencies. Furthermore, a lack of procedural evaluation guidelines for non-expert medical professionals and funding bodies leaves many in the field with no means to systematically evaluate the claims, maturity, and clinical readiness of a project. Given the potential of machine learning methods to transform patient care, albeit, contingent on the rigor of employed methods and their dissemination, we deem it necessary to provide a review of current methods, recommendations, and future directions for applied machine learning in psychiatry. In this review we will cover issues of best practice for model training and evaluation, sources of systematic error and overestimation, model explainability vs. trust, the clinical implementation of AI systems, and finally, future directions for our field.</t>
        </is>
      </c>
      <c r="M880" s="77" t="inlineStr">
        <is>
          <t>article</t>
        </is>
      </c>
      <c r="N880" s="77" t="inlineStr">
        <is>
          <t>en</t>
        </is>
      </c>
      <c r="O880" s="77" t="inlineStr">
        <is>
          <t>recommendations and future directions for supervised machine learning in psychiatry|micah cearns; tim hahn; bernhard t. baune|2019</t>
        </is>
      </c>
      <c r="P880" s="77" t="inlineStr">
        <is>
          <t>No</t>
        </is>
      </c>
      <c r="Q880" s="77" t="inlineStr">
        <is>
          <t>Citations: 133</t>
        </is>
      </c>
    </row>
    <row r="881" ht="592.5" customHeight="1" s="57">
      <c r="A881" s="77" t="inlineStr">
        <is>
          <t>OA-0880</t>
        </is>
      </c>
      <c r="B881" s="77" t="inlineStr">
        <is>
          <t>Database</t>
        </is>
      </c>
      <c r="C881" s="77" t="inlineStr">
        <is>
          <t>OpenAlex</t>
        </is>
      </c>
      <c r="D881" s="94" t="n">
        <v>46287</v>
      </c>
      <c r="E881" s="77" t="inlineStr">
        <is>
          <t>Multiple queries (Q1-Q10)</t>
        </is>
      </c>
      <c r="F881" s="77" t="inlineStr">
        <is>
          <t>Improving Semi-Supervised and Domain-Adaptive Semantic Segmentation with Self-Supervised Depth Estimation</t>
        </is>
      </c>
      <c r="G881" s="77" t="inlineStr">
        <is>
          <t>Lukas Hoyer; Dengxin Dai; Qin Wang; Yuhua Chen; Luc Van Gool</t>
        </is>
      </c>
      <c r="H881" s="77" t="n">
        <v>2023</v>
      </c>
      <c r="I881" s="77" t="inlineStr">
        <is>
          <t>International Journal of Computer Vision</t>
        </is>
      </c>
      <c r="J881" s="77" t="inlineStr">
        <is>
          <t>10.1007/s11263-023-01799-6</t>
        </is>
      </c>
      <c r="K881" s="95" t="inlineStr">
        <is>
          <t>https://doi.org/10.1007/s11263-023-01799-6</t>
        </is>
      </c>
      <c r="L881" s="77" t="inlineStr">
        <is>
          <t>Abstract Training deep networks for semantic segmentation requires large amounts of labeled training data, which presents a major challenge in practice, as labeling segmentation masks is a highly labor-intensive process. To address this issue, we present a framework for semi-supervised and domain-adaptive semantic segmentation, which is enhanced by self-supervised monocular depth estimation (SDE) trained only on unlabeled image sequences. In particular, we utilize SDE as an auxiliary task comprehensively across the entire learning framework: First, we automatically select the most useful samples to be annotated for semantic segmentation based on the correlation of sample diversity and difficulty between SDE and semantic segmentation. Second, we implement a strong data augmentation by mixing images and labels using the geometry of the scene. Third, we transfer knowledge from features learned during SDE to semantic segmentation by means of transfer and multi-task learning. And fourth, we exploit additional labeled synthetic data with Cross-Domain DepthMix and Matching Geometry Sampling to align synthetic and real data. We validate the proposed model on the Cityscapes dataset, where all four contributions demonstrate significant performance gains, and achieve state-of-the-art results for semi-supervised semantic segmentation as well as for semi-supervised domain adaptation. In particular, with only 1/30 of the Cityscapes labels, our method achieves 92% of the fully-supervised baseline performance and even 97% when exploiting additional data from GTA. The source code is available at https://github.com/lhoyer/improving_segmentation_with_selfsupervised_depth .</t>
        </is>
      </c>
      <c r="M881" s="77" t="inlineStr">
        <is>
          <t>article</t>
        </is>
      </c>
      <c r="N881" s="77" t="inlineStr">
        <is>
          <t>en</t>
        </is>
      </c>
      <c r="O881" s="77" t="inlineStr">
        <is>
          <t>improving semi-supervised and domain-adaptive semantic segmentation with self-supervised depth estimation|lukas hoyer; dengxin dai; qin wang; yuhua chen; luc van gool|2023</t>
        </is>
      </c>
      <c r="P881" s="77" t="inlineStr">
        <is>
          <t>No</t>
        </is>
      </c>
      <c r="Q881" s="77" t="inlineStr">
        <is>
          <t>Citations: 45</t>
        </is>
      </c>
    </row>
    <row r="882" ht="674.6" customHeight="1" s="57">
      <c r="A882" s="77" t="inlineStr">
        <is>
          <t>OA-0881</t>
        </is>
      </c>
      <c r="B882" s="77" t="inlineStr">
        <is>
          <t>Database</t>
        </is>
      </c>
      <c r="C882" s="77" t="inlineStr">
        <is>
          <t>OpenAlex</t>
        </is>
      </c>
      <c r="D882" s="94" t="n">
        <v>46287</v>
      </c>
      <c r="E882" s="77" t="inlineStr">
        <is>
          <t>Multiple queries (Q1-Q10)</t>
        </is>
      </c>
      <c r="F882" s="77" t="inlineStr">
        <is>
          <t>Benchmarking weakly-supervised deep learning pipelines for whole slide classification in computational pathology</t>
        </is>
      </c>
      <c r="G882" s="77" t="inlineStr">
        <is>
          <t>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t>
        </is>
      </c>
      <c r="H882" s="77" t="n">
        <v>2022</v>
      </c>
      <c r="I882" s="77" t="inlineStr">
        <is>
          <t>Medical Image Analysis</t>
        </is>
      </c>
      <c r="J882" s="77" t="inlineStr">
        <is>
          <t>10.1016/j.media.2022.102474</t>
        </is>
      </c>
      <c r="K882" s="95" t="inlineStr">
        <is>
          <t>https://doi.org/10.1016/j.media.2022.102474</t>
        </is>
      </c>
      <c r="L882" s="77" t="inlineStr">
        <is>
          <t>Artificial intelligence (AI) can extract visual information from histopathological slides and yield biological insight and clinical biomarkers. Whole slide images are cut into thousands of tiles and classification problems are often weakly-supervised: the ground truth is only known for the slide, not for every single tile. In classical weakly-supervised analysis pipelines, all tiles inherit the slide label while in multiple-instance learning (MIL), only bags of tiles inherit the label. However, it is still unclear how these widely used but markedly different approaches perform relative to each other. We implemented and systematically compared six methods in six clinically relevant end-to-end prediction tasks using data from N=2980 patients for training with rigorous external validation. We tested three classical weakly-supervised approaches with convolutional neural networks and vision transformers (ViT) and three MIL-based approaches with and without an additional attention module. Our results empirically demonstrate that histological tumor subtyping of renal cell carcinoma is an easy task in which all approaches achieve an area under the receiver operating curve (AUROC) of above 0.9. In contrast, we report significant performance differences for clinically relevant tasks of mutation prediction in colorectal, gastric, and bladder cancer. In these mutation prediction tasks, classical weakly-supervised workflows outperformed MIL-based weakly-supervised methods for mutation prediction, which is surprising given their simplicity. This shows that new end-to-end image analysis pipelines in computational pathology should be compared to classical weakly-supervised methods. Also, these findings motivate the development of new methods which combine the elegant assumptions of MIL with the empirically observed higher performance of classical weakly-supervised approaches. We make all source codes publicly available at https://github.com/KatherLab/HIA, allowing easy application of all methods to any similar task.</t>
        </is>
      </c>
      <c r="M882" s="77" t="inlineStr">
        <is>
          <t>article</t>
        </is>
      </c>
      <c r="N882" s="77" t="inlineStr">
        <is>
          <t>en</t>
        </is>
      </c>
      <c r="O882" s="77" t="inlineStr">
        <is>
          <t>benchmarking weakly-supervised deep learning pipelines for whole slide classification in computational pathology|narmin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kather|2022</t>
        </is>
      </c>
      <c r="P882" s="77" t="inlineStr">
        <is>
          <t>No</t>
        </is>
      </c>
      <c r="Q882" s="77" t="inlineStr">
        <is>
          <t>Citations: 186</t>
        </is>
      </c>
    </row>
    <row r="883" ht="379.1" customHeight="1" s="57">
      <c r="A883" s="77" t="inlineStr">
        <is>
          <t>OA-0882</t>
        </is>
      </c>
      <c r="B883" s="77" t="inlineStr">
        <is>
          <t>Database</t>
        </is>
      </c>
      <c r="C883" s="77" t="inlineStr">
        <is>
          <t>OpenAlex</t>
        </is>
      </c>
      <c r="D883" s="94" t="n">
        <v>46287</v>
      </c>
      <c r="E883" s="77" t="inlineStr">
        <is>
          <t>Multiple queries (Q1-Q10)</t>
        </is>
      </c>
      <c r="F883" s="77" t="inlineStr">
        <is>
          <t>Survey of Neural Text Representation Models</t>
        </is>
      </c>
      <c r="G883" s="77" t="inlineStr">
        <is>
          <t>Karlo Babić; Sanda Martinčić-Ipšić; Ana Meštrović</t>
        </is>
      </c>
      <c r="H883" s="77" t="n">
        <v>2020</v>
      </c>
      <c r="I883" s="77" t="inlineStr">
        <is>
          <t>Information</t>
        </is>
      </c>
      <c r="J883" s="77" t="inlineStr">
        <is>
          <t>10.3390/info11110511</t>
        </is>
      </c>
      <c r="K883" s="95" t="inlineStr">
        <is>
          <t>https://doi.org/10.3390/info11110511</t>
        </is>
      </c>
      <c r="L883" s="77" t="inlineStr">
        <is>
          <t>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is>
      </c>
      <c r="M883" s="77" t="inlineStr">
        <is>
          <t>article</t>
        </is>
      </c>
      <c r="N883" s="77" t="inlineStr">
        <is>
          <t>en</t>
        </is>
      </c>
      <c r="O883" s="77" t="inlineStr">
        <is>
          <t>survey of neural text representation models|karlo babić; sanda martinčić-ipšić; ana meštrović|2020</t>
        </is>
      </c>
      <c r="P883" s="77" t="inlineStr">
        <is>
          <t>No</t>
        </is>
      </c>
      <c r="Q883" s="77" t="inlineStr">
        <is>
          <t>Citations: 45</t>
        </is>
      </c>
    </row>
    <row r="884" ht="411.9" customHeight="1" s="57">
      <c r="A884" s="77" t="inlineStr">
        <is>
          <t>OA-0883</t>
        </is>
      </c>
      <c r="B884" s="77" t="inlineStr">
        <is>
          <t>Database</t>
        </is>
      </c>
      <c r="C884" s="77" t="inlineStr">
        <is>
          <t>OpenAlex</t>
        </is>
      </c>
      <c r="D884" s="94" t="n">
        <v>46287</v>
      </c>
      <c r="E884" s="77" t="inlineStr">
        <is>
          <t>Multiple queries (Q1-Q10)</t>
        </is>
      </c>
      <c r="F884" s="77" t="inlineStr">
        <is>
          <t>Predicting outcomes in crowdfunding campaigns with textual, visual, and linguistic signals</t>
        </is>
      </c>
      <c r="G884" s="77" t="inlineStr">
        <is>
          <t>Jermain Kaminski; Christian Hopp</t>
        </is>
      </c>
      <c r="H884" s="77" t="n">
        <v>2019</v>
      </c>
      <c r="I884" s="77" t="inlineStr">
        <is>
          <t>Small Business Economics</t>
        </is>
      </c>
      <c r="J884" s="77" t="inlineStr">
        <is>
          <t>10.1007/s11187-019-00218-w</t>
        </is>
      </c>
      <c r="K884" s="95" t="inlineStr">
        <is>
          <t>https://doi.org/10.1007/s11187-019-00218-w</t>
        </is>
      </c>
      <c r="L884" s="77" t="inlineStr">
        <is>
          <t>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t>
        </is>
      </c>
      <c r="M884" s="77" t="inlineStr">
        <is>
          <t>article</t>
        </is>
      </c>
      <c r="N884" s="77" t="inlineStr">
        <is>
          <t>en</t>
        </is>
      </c>
      <c r="O884" s="77" t="inlineStr">
        <is>
          <t>predicting outcomes in crowdfunding campaigns with textual, visual, and linguistic signals|jermain kaminski; christian hopp|2019</t>
        </is>
      </c>
      <c r="P884" s="77" t="inlineStr">
        <is>
          <t>No</t>
        </is>
      </c>
      <c r="Q884" s="77" t="inlineStr">
        <is>
          <t>Citations: 173</t>
        </is>
      </c>
    </row>
    <row r="885" ht="658.2" customHeight="1" s="57">
      <c r="A885" s="77" t="inlineStr">
        <is>
          <t>OA-0884</t>
        </is>
      </c>
      <c r="B885" s="77" t="inlineStr">
        <is>
          <t>Database</t>
        </is>
      </c>
      <c r="C885" s="77" t="inlineStr">
        <is>
          <t>OpenAlex</t>
        </is>
      </c>
      <c r="D885" s="94" t="n">
        <v>46287</v>
      </c>
      <c r="E885" s="77" t="inlineStr">
        <is>
          <t>Multiple queries (Q1-Q10)</t>
        </is>
      </c>
      <c r="F885" s="77" t="inlineStr">
        <is>
          <t>Enhancing Human Activity Recognition in Smart Homes with Self-Supervised Learning and Self-Attention</t>
        </is>
      </c>
      <c r="G885" s="77" t="inlineStr">
        <is>
          <t>Hui Chen; Charles Gouin-Vallerand; Kévin Bouchard; Sébastien Gaboury; Mélanie Couture; Nathalie Bier; Sylvain Giroux</t>
        </is>
      </c>
      <c r="H885" s="77" t="n">
        <v>2024</v>
      </c>
      <c r="I885" s="77" t="inlineStr">
        <is>
          <t>Sensors</t>
        </is>
      </c>
      <c r="J885" s="77" t="inlineStr">
        <is>
          <t>10.3390/s24030884</t>
        </is>
      </c>
      <c r="K885" s="95" t="inlineStr">
        <is>
          <t>https://doi.org/10.3390/s24030884</t>
        </is>
      </c>
      <c r="L885" s="77" t="inlineStr">
        <is>
          <t>Deep learning models have gained prominence in human activity recognition using ambient sensors, particularly for telemonitoring older adults' daily activities in real-world scenarios. However, collecting large volumes of annotated sensor data presents a formidable challenge, given the time-consuming and costly nature of traditional manual annotation methods, especially for extensive projects. In response to this challenge, we propose a novel AttCLHAR model rooted in the self-supervised learning framework SimCLR and augmented with a self-attention mechanism. This model is designed for human activity recognition utilizing ambient sensor data, tailored explicitly for scenarios with limited or no annotations. AttCLHAR encompasses unsupervised pre-training and fine-tuning phases, sharing a common encoder module with two convolutional layers and a long short-term memory (LSTM) layer. The output is further connected to a self-attention layer, allowing the model to selectively focus on different input sequence segments. The incorporation of sharpness-aware minimization (SAM) aims to enhance model generalization by penalizing loss sharpness. The pre-training phase focuses on learning representative features from abundant unlabeled data, capturing both spatial and temporal dependencies in the sensor data. It facilitates the extraction of informative features for subsequent fine-tuning tasks. We extensively evaluated the AttCLHAR model using three CASAS smart home datasets (Aruba-1, Aruba-2, and Milan). We compared its performance against the SimCLR framework, SimCLR with SAM, and SimCLR with the self-attention layer. The experimental results demonstrate the superior performance of our approach, especially in semi-supervised and transfer learning scenarios. It outperforms existing models, marking a significant advancement in using self-supervised learning to extract valuable insights from unlabeled ambient sensor data in real-world environments.</t>
        </is>
      </c>
      <c r="M885" s="77" t="inlineStr">
        <is>
          <t>article</t>
        </is>
      </c>
      <c r="N885" s="77" t="inlineStr">
        <is>
          <t>en</t>
        </is>
      </c>
      <c r="O885" s="77" t="inlineStr">
        <is>
          <t>enhancing human activity recognition in smart homes with self-supervised learning and self-attention|hui chen; charles gouin-vallerand; kévin bouchard; sébastien gaboury; mélanie couture; nathalie bier; sylvain giroux|2024</t>
        </is>
      </c>
      <c r="P885" s="77" t="inlineStr">
        <is>
          <t>No</t>
        </is>
      </c>
      <c r="Q885" s="77" t="inlineStr">
        <is>
          <t>Citations: 37</t>
        </is>
      </c>
    </row>
    <row r="886" ht="526.85" customHeight="1" s="57">
      <c r="A886" s="77" t="inlineStr">
        <is>
          <t>OA-0885</t>
        </is>
      </c>
      <c r="B886" s="77" t="inlineStr">
        <is>
          <t>Database</t>
        </is>
      </c>
      <c r="C886" s="77" t="inlineStr">
        <is>
          <t>OpenAlex</t>
        </is>
      </c>
      <c r="D886" s="94" t="n">
        <v>46287</v>
      </c>
      <c r="E886" s="77" t="inlineStr">
        <is>
          <t>Multiple queries (Q1-Q10)</t>
        </is>
      </c>
      <c r="F886" s="77" t="inlineStr">
        <is>
          <t>A survey on deep multimodal learning for computer vision: advances, trends, applications, and datasets</t>
        </is>
      </c>
      <c r="G886" s="77" t="inlineStr">
        <is>
          <t>Khaled Bayoudh; Raja Knani; Fayçal Hamdaoui; Abdellatif Mtibaa</t>
        </is>
      </c>
      <c r="H886" s="77" t="n">
        <v>2021</v>
      </c>
      <c r="I886" s="77" t="inlineStr">
        <is>
          <t>The Visual Computer</t>
        </is>
      </c>
      <c r="J886" s="77" t="inlineStr">
        <is>
          <t>10.1007/s00371-021-02166-7</t>
        </is>
      </c>
      <c r="K886" s="95" t="inlineStr">
        <is>
          <t>https://doi.org/10.1007/s00371-021-02166-7</t>
        </is>
      </c>
      <c r="L886" s="77" t="inlineStr">
        <is>
          <t>The research progress in multimodal learning has grown rapidly over the last decade in several areas, especially in computer vision. The growing potential of multimodal data streams and deep learning algorithms has contributed to the increasing universality of deep multimodal learning. This involves the development of models capable of processing and analyzing the multimodal information uniformly. Unstructured real-world data can inherently take many forms, also known as modalities, often including visual and textual content. Extracting relevant patterns from this kind of data is still a motivating goal for researchers in deep learning. In this paper, we seek to improve the understanding of key concepts and algorithms of deep multimodal learning for the computer vision community by exploring how to generate deep models that consider the integration and combination of heterogeneous visual cues across sensory modalities. In particular, we summarize six perspectives from the current literature on deep multimodal learning, namely: multimodal data representation, multimodal fusion (i.e., both traditional and deep learning-based schemes), multitask learning, multimodal alignment, multimodal transfer learning, and zero-shot learning. We also survey current multimodal applications and present a collection of benchmark datasets for solving problems in various vision domains. Finally, we highlight the limitations and challenges of deep multimodal learning and provide insights and directions for future research.</t>
        </is>
      </c>
      <c r="M886" s="77" t="inlineStr">
        <is>
          <t>article</t>
        </is>
      </c>
      <c r="N886" s="77" t="inlineStr">
        <is>
          <t>en</t>
        </is>
      </c>
      <c r="O886" s="77" t="inlineStr">
        <is>
          <t>a survey on deep multimodal learning for computer vision: advances, trends, applications, and datasets|khaled bayoudh; raja knani; fayçal hamdaoui; abdellatif mtibaa|2021</t>
        </is>
      </c>
      <c r="P886" s="77" t="inlineStr">
        <is>
          <t>No</t>
        </is>
      </c>
      <c r="Q886" s="77" t="inlineStr">
        <is>
          <t>Citations: 450</t>
        </is>
      </c>
    </row>
    <row r="887" ht="461.15" customHeight="1" s="57">
      <c r="A887" s="77" t="inlineStr">
        <is>
          <t>OA-0886</t>
        </is>
      </c>
      <c r="B887" s="77" t="inlineStr">
        <is>
          <t>Database</t>
        </is>
      </c>
      <c r="C887" s="77" t="inlineStr">
        <is>
          <t>OpenAlex</t>
        </is>
      </c>
      <c r="D887" s="94" t="n">
        <v>46287</v>
      </c>
      <c r="E887" s="77" t="inlineStr">
        <is>
          <t>Multiple queries (Q1-Q10)</t>
        </is>
      </c>
      <c r="F887" s="77" t="inlineStr">
        <is>
          <t>A study of the generalizability of self-supervised representations</t>
        </is>
      </c>
      <c r="G887" s="77" t="inlineStr">
        <is>
          <t>Atharva Tendle; Mohammad Rashedul Hasan</t>
        </is>
      </c>
      <c r="H887" s="77" t="n">
        <v>2021</v>
      </c>
      <c r="I887" s="77" t="inlineStr">
        <is>
          <t>Machine Learning with Applications</t>
        </is>
      </c>
      <c r="J887" s="77" t="inlineStr">
        <is>
          <t>10.1016/j.mlwa.2021.100124</t>
        </is>
      </c>
      <c r="K887" s="95" t="inlineStr">
        <is>
          <t>https://doi.org/10.1016/j.mlwa.2021.100124</t>
        </is>
      </c>
      <c r="L887" s="77" t="inlineStr">
        <is>
          <t>Recent advancements in self-supervised learning (SSL) made it possible to learn generalizable visual representations from unlabeled data. The performance of Deep Learning models fine-tuned on pretrained SSL representations is on par with models fine-tuned on the state-of-the-art supervised learning (SL) representations. Irrespective of the progress made in SSL, its generalizability has not been studied extensively. In this article, we perform a deeper analysis of the generalizability of pretrained SSL and SL representations by conducting a domain-based study for transfer learning classification tasks. The representations are learned from the ImageNet source data, which are then fine-tuned using two types of target datasets: similar to the source dataset, and significantly different from the source dataset. We study generalizability of the SSL and SL-based models via their prediction accuracy as well as prediction confidence. In addition to this, we analyze the attribution of the final convolutional layer of these models to understand how they reason about the semantic identity of the data. We show that the SSL representations are more generalizable as compared to the SL representations. We explain the generalizability of the SSL representations by investigating its invariance property, which is shown to be better than that observed in the SL representations.</t>
        </is>
      </c>
      <c r="M887" s="77" t="inlineStr">
        <is>
          <t>article</t>
        </is>
      </c>
      <c r="N887" s="77" t="inlineStr">
        <is>
          <t>en</t>
        </is>
      </c>
      <c r="O887" s="77" t="inlineStr">
        <is>
          <t>a study of the generalizability of self-supervised representations|atharva tendle; mohammad rashedul hasan|2021</t>
        </is>
      </c>
      <c r="P887" s="77" t="inlineStr">
        <is>
          <t>No</t>
        </is>
      </c>
      <c r="Q887" s="77" t="inlineStr">
        <is>
          <t>Citations: 29</t>
        </is>
      </c>
    </row>
    <row r="888" ht="510.4" customHeight="1" s="57">
      <c r="A888" s="77" t="inlineStr">
        <is>
          <t>OA-0887</t>
        </is>
      </c>
      <c r="B888" s="77" t="inlineStr">
        <is>
          <t>Database</t>
        </is>
      </c>
      <c r="C888" s="77" t="inlineStr">
        <is>
          <t>OpenAlex</t>
        </is>
      </c>
      <c r="D888" s="94" t="n">
        <v>46287</v>
      </c>
      <c r="E888" s="77" t="inlineStr">
        <is>
          <t>Multiple queries (Q1-Q10)</t>
        </is>
      </c>
      <c r="F888" s="77" t="inlineStr">
        <is>
          <t>Semi-Supervised Learning for Fine-Grained Classification With Self-Training</t>
        </is>
      </c>
      <c r="G888" s="77" t="inlineStr">
        <is>
          <t>Obed Tettey Nartey; Guowu Yang; Jinzhao Wu; Sarpong Kwadwo Asare</t>
        </is>
      </c>
      <c r="H888" s="77" t="n">
        <v>2019</v>
      </c>
      <c r="I888" s="77" t="inlineStr">
        <is>
          <t>IEEE Access</t>
        </is>
      </c>
      <c r="J888" s="77" t="inlineStr">
        <is>
          <t>10.1109/access.2019.2962258</t>
        </is>
      </c>
      <c r="K888" s="95" t="inlineStr">
        <is>
          <t>https://doi.org/10.1109/access.2019.2962258</t>
        </is>
      </c>
      <c r="L888" s="77" t="inlineStr">
        <is>
          <t>Semi-supervised learning is a machine learning approach that tackles the challenge of having a large set of unlabeled data and few labeled ones. In this paper we adopt a semi-supervised self-training method to increase the amount of training data, prevent overfitting and improve the performance of deep models by proposing a novel selection algorithm that prevents mistake reinforcement which is a common thing in conventional self-training models. The model leverages, unlabeled data and specifically, after each training, we first generate pseudo-labels on the unlabeled set to be added to the labeled training samples. Next, we select the top-k most-confident pseudo-labeled images from each unlabeled class with their pseudo-labels and update the training data, and retrain the network on the updated training data. The method improves the accuracy in two-fold; bridging the gap in the appearance of visual objects, and enlarging the training set to meet the demands of deep models. We demonstrated the effectiveness of the model by conducting experiments on four state-of-the-art fine-grained datasets, which include Stanford Dogs, Stanford Cars, 102-Oxford flowers, and CUB-200-2011. We further evaluated the model on some coarse-grain data. Experimental results clearly show that our proposed framework has better performance than some previous works on the same data; the model obtained higher classification accuracy than most of the supervised learning models.</t>
        </is>
      </c>
      <c r="M888" s="77" t="inlineStr">
        <is>
          <t>article</t>
        </is>
      </c>
      <c r="N888" s="77" t="inlineStr">
        <is>
          <t>en</t>
        </is>
      </c>
      <c r="O888" s="77" t="inlineStr">
        <is>
          <t>semi-supervised learning for fine-grained classification with self-training|obed tettey nartey; guowu yang; jinzhao wu; sarpong kwadwo asare|2019</t>
        </is>
      </c>
      <c r="P888" s="77" t="inlineStr">
        <is>
          <t>No</t>
        </is>
      </c>
      <c r="Q888" s="77" t="inlineStr">
        <is>
          <t>Citations: 41</t>
        </is>
      </c>
    </row>
    <row r="889" ht="970.1" customHeight="1" s="57">
      <c r="A889" s="77" t="inlineStr">
        <is>
          <t>OA-0888</t>
        </is>
      </c>
      <c r="B889" s="77" t="inlineStr">
        <is>
          <t>Database</t>
        </is>
      </c>
      <c r="C889" s="77" t="inlineStr">
        <is>
          <t>OpenAlex</t>
        </is>
      </c>
      <c r="D889" s="94" t="n">
        <v>46287</v>
      </c>
      <c r="E889" s="77" t="inlineStr">
        <is>
          <t>Multiple queries (Q1-Q10)</t>
        </is>
      </c>
      <c r="F889" s="77" t="inlineStr">
        <is>
          <t>CZ CELLxGENE Discover: a single-cell data platform for scalable exploration, analysis and modeling of aggregated data</t>
        </is>
      </c>
      <c r="G889" s="77" t="inlineStr">
        <is>
          <t>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t>
        </is>
      </c>
      <c r="H889" s="77" t="n">
        <v>2024</v>
      </c>
      <c r="I889" s="77" t="inlineStr">
        <is>
          <t>Nucleic Acids Research</t>
        </is>
      </c>
      <c r="J889" s="77" t="inlineStr">
        <is>
          <t>10.1093/nar/gkae1142</t>
        </is>
      </c>
      <c r="K889" s="95" t="inlineStr">
        <is>
          <t>https://doi.org/10.1093/nar/gkae1142</t>
        </is>
      </c>
      <c r="L889" s="77" t="inlineStr">
        <is>
          <t>Hundreds of millions of single cells have been analyzed using high-throughput transcriptomic methods. The cumulative knowledge within these datasets provides an exciting opportunity for unlocking insights into health and disease at the level of single cells. Meta-analyses that span diverse datasets building on recent advances in large language models and other machine-learning approaches pose exciting new directions to model and extract insight from single-cell data. Despite the promise of these and emerging analytical tools for analyzing large amounts of data, the sheer number of datasets, data models and accessibility remains a challenge. Here, we present CZ CELLxGENE Discover (cellxgene.cziscience.com), a data platform that provides curated and interoperable single-cell data. Available via a free-to-use online data portal, CZ CELLxGENE hosts a growing corpus of community-contributed data of over 93 million unique cells. Curated, standardized and associated with consistent cell-level metadata, this collection of single-cell transcriptomic data is the largest of its kind and growing rapidly via community contributions. A suite of tools and features enables accessibility and reusability of the data via both computational and visual interfaces to allow researchers to explore individual datasets, perform cross-corpus analysis, and run meta-analyses of tens of millions of cells across studies and tissues at the resolution of single cells.</t>
        </is>
      </c>
      <c r="M889" s="77" t="inlineStr">
        <is>
          <t>article</t>
        </is>
      </c>
      <c r="N889" s="77" t="inlineStr">
        <is>
          <t>en</t>
        </is>
      </c>
      <c r="O889" s="77" t="inlineStr">
        <is>
          <t>cz cellxgene discover: a single-cell data platform for scalable exploration, analysis and modeling of aggregated data|czi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carr|2024</t>
        </is>
      </c>
      <c r="P889" s="77" t="inlineStr">
        <is>
          <t>No</t>
        </is>
      </c>
      <c r="Q889" s="77" t="inlineStr">
        <is>
          <t>Citations: 380</t>
        </is>
      </c>
    </row>
    <row r="890" ht="592.5" customHeight="1" s="57">
      <c r="A890" s="77" t="inlineStr">
        <is>
          <t>OA-0889</t>
        </is>
      </c>
      <c r="B890" s="77" t="inlineStr">
        <is>
          <t>Database</t>
        </is>
      </c>
      <c r="C890" s="77" t="inlineStr">
        <is>
          <t>OpenAlex</t>
        </is>
      </c>
      <c r="D890" s="94" t="n">
        <v>46287</v>
      </c>
      <c r="E890" s="77" t="inlineStr">
        <is>
          <t>Multiple queries (Q1-Q10)</t>
        </is>
      </c>
      <c r="F890" s="77" t="inlineStr">
        <is>
          <t>Weakly Supervised Framework for Aspect-Based Sentiment Analysis on Students’ Reviews of MOOCs</t>
        </is>
      </c>
      <c r="G890" s="77" t="inlineStr">
        <is>
          <t>Zenun Kastrati; Ali Shariq Imran; Arianit Kurti</t>
        </is>
      </c>
      <c r="H890" s="77" t="n">
        <v>2020</v>
      </c>
      <c r="I890" s="77" t="inlineStr">
        <is>
          <t>IEEE Access</t>
        </is>
      </c>
      <c r="J890" s="77" t="inlineStr">
        <is>
          <t>10.1109/access.2020.3000739</t>
        </is>
      </c>
      <c r="K890" s="95" t="inlineStr">
        <is>
          <t>https://doi.org/10.1109/access.2020.3000739</t>
        </is>
      </c>
      <c r="L890" s="77" t="inlineStr">
        <is>
          <t>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t>
        </is>
      </c>
      <c r="M890" s="77" t="inlineStr">
        <is>
          <t>article</t>
        </is>
      </c>
      <c r="N890" s="77" t="inlineStr">
        <is>
          <t>en</t>
        </is>
      </c>
      <c r="O890" s="77" t="inlineStr">
        <is>
          <t>weakly supervised framework for aspect-based sentiment analysis on students’ reviews of moocs|zenun kastrati; ali shariq imran; arianit kurti|2020</t>
        </is>
      </c>
      <c r="P890" s="77" t="inlineStr">
        <is>
          <t>No</t>
        </is>
      </c>
      <c r="Q890" s="77" t="inlineStr">
        <is>
          <t>Citations: 176</t>
        </is>
      </c>
    </row>
    <row r="891" ht="576.1" customHeight="1" s="57">
      <c r="A891" s="77" t="inlineStr">
        <is>
          <t>OA-0890</t>
        </is>
      </c>
      <c r="B891" s="77" t="inlineStr">
        <is>
          <t>Database</t>
        </is>
      </c>
      <c r="C891" s="77" t="inlineStr">
        <is>
          <t>OpenAlex</t>
        </is>
      </c>
      <c r="D891" s="94" t="n">
        <v>46287</v>
      </c>
      <c r="E891" s="77" t="inlineStr">
        <is>
          <t>Multiple queries (Q1-Q10)</t>
        </is>
      </c>
      <c r="F891" s="77" t="inlineStr">
        <is>
          <t>Event-Based Vision: A Survey</t>
        </is>
      </c>
      <c r="G891" s="77" t="inlineStr">
        <is>
          <t>Guillermo Gallego; Tobi Delbruck; Garrick Orchard; Chiara Bartolozzi; Brian Taba; Andrea Censi; Stefan Leutenegger; Andrew J. Davison; Jorg Conradt; Kostas Daniilidis; Davide Scaramuzza</t>
        </is>
      </c>
      <c r="H891" s="77" t="n">
        <v>2020</v>
      </c>
      <c r="I891" s="77" t="inlineStr">
        <is>
          <t>IEEE Transactions on Pattern Analysis and Machine Intelligence</t>
        </is>
      </c>
      <c r="J891" s="77" t="inlineStr">
        <is>
          <t>10.1109/tpami.2020.3008413</t>
        </is>
      </c>
      <c r="K891" s="95" t="inlineStr">
        <is>
          <t>https://doi.org/10.1109/tpami.2020.3008413</t>
        </is>
      </c>
      <c r="L891" s="77" t="inlineStr">
        <is>
          <t>Event cameras are bio-inspired sensors that differ from conventional frame cameras: Instead of capturing images at a fixed rate, they asynchronously measure per-pixel brightness changes, and output a stream of events that encode the time, location and sign of the brightness changes. Event cameras offer attractive properties compared to traditional cameras: high temporal resolution (in the order of μs), very high dynamic range (140 dB versus 60 dB), low power consumption, and high pixel bandwidth (on the order of kHz) resulting in reduced motion blur. Hence, event cameras have a large potential for robotics and computer vision in challenging scenarios for traditional cameras, such as low-latency, high speed, and high dynamic range. However, novel methods are required to process the unconventional output of these sensors in order to unlock their potential. This paper provides a comprehensive overview of the emerging field of event-based vision, with a focus on the applications and the algorithms developed to unlock the outstanding properties of event cameras. We present event cameras from their working principle, the actual sensors that are available and the tasks that they have been used for, from low-level vision (feature detection and tracking, optic flow, etc.) to high-level vision (reconstruction, segmentation, recognition). We also discuss the techniques developed to process events, including learning-based techniques, as well as specialized processors for these novel sensors, such as spiking neural networks. Additionally, we highlight the challenges that remain to be tackled and the opportunities that lie ahead in the search for a more efficient, bio-inspired way for machines to perceive and interact with the world.</t>
        </is>
      </c>
      <c r="M891" s="77" t="inlineStr">
        <is>
          <t>article</t>
        </is>
      </c>
      <c r="N891" s="77" t="inlineStr">
        <is>
          <t>en</t>
        </is>
      </c>
      <c r="O891" s="77" t="inlineStr">
        <is>
          <t>event-based vision: a survey|guillermo gallego; tobi delbruck; garrick orchard; chiara bartolozzi; brian taba; andrea censi; stefan leutenegger; andrew j. davison; jorg conradt; kostas daniilidis; davide scaramuzza|2020</t>
        </is>
      </c>
      <c r="P891" s="77" t="inlineStr">
        <is>
          <t>No</t>
        </is>
      </c>
      <c r="Q891" s="77" t="inlineStr">
        <is>
          <t>Citations: 2287</t>
        </is>
      </c>
    </row>
    <row r="892" ht="313.4" customHeight="1" s="57">
      <c r="A892" s="77" t="inlineStr">
        <is>
          <t>OA-0891</t>
        </is>
      </c>
      <c r="B892" s="77" t="inlineStr">
        <is>
          <t>Database</t>
        </is>
      </c>
      <c r="C892" s="77" t="inlineStr">
        <is>
          <t>OpenAlex</t>
        </is>
      </c>
      <c r="D892" s="94" t="n">
        <v>46287</v>
      </c>
      <c r="E892" s="77" t="inlineStr">
        <is>
          <t>Multiple queries (Q1-Q10)</t>
        </is>
      </c>
      <c r="F892" s="77" t="inlineStr">
        <is>
          <t>Joint Image-Text Hashing for Fast Large-Scale Cross-Media Retrieval Using Self-Supervised Deep Learning</t>
        </is>
      </c>
      <c r="G892" s="77" t="inlineStr">
        <is>
          <t>Gengshen Wu; Jungong Han; Zijia Lin; Guiguang Ding; Baochang Zhang; Qiang Ni</t>
        </is>
      </c>
      <c r="H892" s="77" t="n">
        <v>2018</v>
      </c>
      <c r="I892" s="77" t="inlineStr">
        <is>
          <t>IEEE Transactions on Industrial Electronics</t>
        </is>
      </c>
      <c r="J892" s="77" t="inlineStr">
        <is>
          <t>10.1109/tie.2018.2873547</t>
        </is>
      </c>
      <c r="K892" s="95" t="inlineStr">
        <is>
          <t>https://doi.org/10.1109/tie.2018.2873547</t>
        </is>
      </c>
      <c r="L892" s="77" t="inlineStr">
        <is>
          <t>Recent years have witnessed the promising future of hashing in the industrial applications for fast similarity retrieval. In this paper, we propose a novel supervised hashing method for large-scale cross-media search, termed self-supervised deep multimodal hashing (SSDMH), which learns unified hash codes as well as deep hash functions for different modalities in a self-supervised manner. With the proposed regularized binary latent model, unified binary codes can be solved directly without relaxation strategy while retaining the neighborhood structures by the graph regularization term. Moreover, we propose a new discrete optimization solution, termed as binary gradient descent, which aims at improving the optimization efficiency toward real-time operation. Extensive experiments on three benchmark data sets demonstrate the superiority of SSDMH over state-of-the-art cross-media hashing approaches.</t>
        </is>
      </c>
      <c r="M892" s="77" t="inlineStr">
        <is>
          <t>article</t>
        </is>
      </c>
      <c r="N892" s="77" t="inlineStr">
        <is>
          <t>en</t>
        </is>
      </c>
      <c r="O892" s="77" t="inlineStr">
        <is>
          <t>joint image-text hashing for fast large-scale cross-media retrieval using self-supervised deep learning|gengshen wu; jungong han; zijia lin; guiguang ding; baochang zhang; qiang ni|2018</t>
        </is>
      </c>
      <c r="P892" s="77" t="inlineStr">
        <is>
          <t>No</t>
        </is>
      </c>
      <c r="Q892" s="77" t="inlineStr">
        <is>
          <t>Citations: 82</t>
        </is>
      </c>
    </row>
    <row r="893" ht="477.6" customHeight="1" s="57">
      <c r="A893" s="77" t="inlineStr">
        <is>
          <t>OA-0892</t>
        </is>
      </c>
      <c r="B893" s="77" t="inlineStr">
        <is>
          <t>Database</t>
        </is>
      </c>
      <c r="C893" s="77" t="inlineStr">
        <is>
          <t>OpenAlex</t>
        </is>
      </c>
      <c r="D893" s="94" t="n">
        <v>46287</v>
      </c>
      <c r="E893" s="77" t="inlineStr">
        <is>
          <t>Multiple queries (Q1-Q10)</t>
        </is>
      </c>
      <c r="F893" s="77" t="inlineStr">
        <is>
          <t>A review: Data pre-processing and data augmentation techniques</t>
        </is>
      </c>
      <c r="G893" s="77" t="inlineStr">
        <is>
          <t>Kiran Kishor Maharana; Surajit Mondal; Bhushankumar Nemade</t>
        </is>
      </c>
      <c r="H893" s="77" t="n">
        <v>2022</v>
      </c>
      <c r="I893" s="77" t="inlineStr">
        <is>
          <t>Global Transitions Proceedings</t>
        </is>
      </c>
      <c r="J893" s="77" t="inlineStr">
        <is>
          <t>10.1016/j.gltp.2022.04.020</t>
        </is>
      </c>
      <c r="K893" s="95" t="inlineStr">
        <is>
          <t>https://doi.org/10.1016/j.gltp.2022.04.020</t>
        </is>
      </c>
      <c r="L893" s="77" t="inlineStr">
        <is>
          <t>This review paper provides an overview of data pre-processing in Machine learning, focusing on all types of problems while building the machine learning problems. It deals with two significant issues in the pre-processing process (i). issues with data and (ii). Steps to follow to do data analysis with its best approach. As raw data are vulnerable to noise, corruption, missing, and inconsistent data, it is necessary to perform pre-processing steps, which is done using classification, clustering, and association and many other pre-processing techniques available. Poor data can primarily affect the accuracy and lead to false prediction, so it is necessary to improve the dataset's quality. So, data pre-processing is the best way to deal with such problems. It makes the knowledge extraction from the data set much easier with cleaning, Integration, transformation, and reduction methods. The issue with Data missing and significant differences in the variety of data always exists as the information is collected through multiple sources and from a real-world application. So, the data augmentation approach generates data for machine learning models. To decrease the dependency on training data and to improve the performance of the machine learning model. This paper discusses flipping, rotating with slight degrees and others to augment the image data and shows how to perform data augmentation methods without distorting the original data.</t>
        </is>
      </c>
      <c r="M893" s="77" t="inlineStr">
        <is>
          <t>article</t>
        </is>
      </c>
      <c r="N893" s="77" t="inlineStr">
        <is>
          <t>en</t>
        </is>
      </c>
      <c r="O893" s="77" t="inlineStr">
        <is>
          <t>a review: data pre-processing and data augmentation techniques|kiran kishor maharana; surajit mondal; bhushankumar nemade|2022</t>
        </is>
      </c>
      <c r="P893" s="77" t="inlineStr">
        <is>
          <t>No</t>
        </is>
      </c>
      <c r="Q893" s="77" t="inlineStr">
        <is>
          <t>Citations: 1306</t>
        </is>
      </c>
    </row>
    <row r="894" ht="411.9" customHeight="1" s="57">
      <c r="A894" s="77" t="inlineStr">
        <is>
          <t>OA-0893</t>
        </is>
      </c>
      <c r="B894" s="77" t="inlineStr">
        <is>
          <t>Database</t>
        </is>
      </c>
      <c r="C894" s="77" t="inlineStr">
        <is>
          <t>OpenAlex</t>
        </is>
      </c>
      <c r="D894" s="94" t="n">
        <v>46287</v>
      </c>
      <c r="E894" s="77" t="inlineStr">
        <is>
          <t>Multiple queries (Q1-Q10)</t>
        </is>
      </c>
      <c r="F894" s="77" t="inlineStr">
        <is>
          <t>Survey of Deep Representation Learning for Speech Emotion Recognition</t>
        </is>
      </c>
      <c r="G894" s="77" t="inlineStr">
        <is>
          <t>Siddique Latif; Rajib Rana; Sara Khalifa; Raja Jurdak; Junaid Qadir; Björn W. Schuller</t>
        </is>
      </c>
      <c r="H894" s="77" t="n">
        <v>2021</v>
      </c>
      <c r="I894" s="77" t="inlineStr">
        <is>
          <t>IEEE Transactions on Affective Computing</t>
        </is>
      </c>
      <c r="J894" s="77" t="inlineStr">
        <is>
          <t>10.1109/taffc.2021.3114365</t>
        </is>
      </c>
      <c r="K894" s="95" t="inlineStr">
        <is>
          <t>https://doi.org/10.1109/taffc.2021.3114365</t>
        </is>
      </c>
      <c r="L894" s="77" t="inlineStr">
        <is>
          <t>Traditionally, speech emotion recognition (SER) research has relied on manually handcrafted acoustic features using feature engineering. However, the design of handcrafted features for complex SER tasks requires significant manual effort, which impedes generalisability and slows the pace of innovation. This has motivated the adoption of representation learning techniques that can automatically learn an intermediate representation of the input signal without any manual feature engineering. Representation learning has led to improved SER performance and enabled rapid innovation. Its effectiveness has further increased with advances in deep learning (DL), which has facilitateddeep representation learningwhere hierarchical representations are automatically learned in a data-driven manner. This article presents the first comprehensive survey on the important topic of deep representation learning for SER. We highlight various techniques, related challenges and identify important future areas of research. Our survey bridges the gap in the literature since existing surveys either focus on SER with hand-engineered features or representation learning in the general setting without focusing on SER.</t>
        </is>
      </c>
      <c r="M894" s="77" t="inlineStr">
        <is>
          <t>article</t>
        </is>
      </c>
      <c r="N894" s="77" t="inlineStr">
        <is>
          <t>en</t>
        </is>
      </c>
      <c r="O894" s="77" t="inlineStr">
        <is>
          <t>survey of deep representation learning for speech emotion recognition|siddique latif; rajib rana; sara khalifa; raja jurdak; junaid qadir; björn w. schuller|2021</t>
        </is>
      </c>
      <c r="P894" s="77" t="inlineStr">
        <is>
          <t>No</t>
        </is>
      </c>
      <c r="Q894" s="77" t="inlineStr">
        <is>
          <t>Citations: 145</t>
        </is>
      </c>
    </row>
    <row r="895" ht="313.4" customHeight="1" s="57">
      <c r="A895" s="77" t="inlineStr">
        <is>
          <t>OA-0894</t>
        </is>
      </c>
      <c r="B895" s="77" t="inlineStr">
        <is>
          <t>Database</t>
        </is>
      </c>
      <c r="C895" s="77" t="inlineStr">
        <is>
          <t>OpenAlex</t>
        </is>
      </c>
      <c r="D895" s="94" t="n">
        <v>46287</v>
      </c>
      <c r="E895" s="77" t="inlineStr">
        <is>
          <t>Multiple queries (Q1-Q10)</t>
        </is>
      </c>
      <c r="F895" s="77" t="inlineStr">
        <is>
          <t>A self-training hierarchical prototype-based approach for semi-supervised classification</t>
        </is>
      </c>
      <c r="G895" s="77" t="inlineStr">
        <is>
          <t>Xiaowei Gu</t>
        </is>
      </c>
      <c r="H895" s="77" t="n">
        <v>2020</v>
      </c>
      <c r="I895" s="77" t="inlineStr">
        <is>
          <t>Information Sciences</t>
        </is>
      </c>
      <c r="J895" s="77" t="inlineStr">
        <is>
          <t>10.1016/j.ins.2020.05.018</t>
        </is>
      </c>
      <c r="K895" s="95" t="inlineStr">
        <is>
          <t>https://doi.org/10.1016/j.ins.2020.05.018</t>
        </is>
      </c>
      <c r="L895" s="77" t="inlineStr">
        <is>
          <t>Abstract This paper introduces a novel self-training hierarchical prototype-based approach for semi-supervised classification. The proposed approach firstly identifies meaningful prototypes from labelled samples at multiple levels of granularity and, then, self-organizes a highly transparent, multi-layered recognition model by arranging them in a form of pyramidal hierarchies. After this, the learning model continues to self-evolve its structure and self-expand its knowledge base to incorporate new patterns recognized from unlabelled samples by exploiting the pseudo-label technique. Thanks to its prototype-based nature, the overall computational process of the proposed approach is highly explainable and traceable. Experimental studies with various benchmark image recognition problems demonstrate the state-of-the-art performance of the proposed approach, showing its strong capability to mine key information from unlabelled data for classification.</t>
        </is>
      </c>
      <c r="M895" s="77" t="inlineStr">
        <is>
          <t>article</t>
        </is>
      </c>
      <c r="N895" s="77" t="inlineStr">
        <is>
          <t>en</t>
        </is>
      </c>
      <c r="O895" s="77" t="inlineStr">
        <is>
          <t>a self-training hierarchical prototype-based approach for semi-supervised classification|xiaowei gu|2020</t>
        </is>
      </c>
      <c r="P895" s="77" t="inlineStr">
        <is>
          <t>No</t>
        </is>
      </c>
      <c r="Q895" s="77" t="inlineStr">
        <is>
          <t>Citations: 51</t>
        </is>
      </c>
    </row>
    <row r="896" ht="395.5" customHeight="1" s="57">
      <c r="A896" s="77" t="inlineStr">
        <is>
          <t>OA-0895</t>
        </is>
      </c>
      <c r="B896" s="77" t="inlineStr">
        <is>
          <t>Database</t>
        </is>
      </c>
      <c r="C896" s="77" t="inlineStr">
        <is>
          <t>OpenAlex</t>
        </is>
      </c>
      <c r="D896" s="94" t="n">
        <v>46287</v>
      </c>
      <c r="E896" s="77" t="inlineStr">
        <is>
          <t>Multiple queries (Q1-Q10)</t>
        </is>
      </c>
      <c r="F896" s="77" t="inlineStr">
        <is>
          <t>Contrastive self-supervised representation learning framework for metal surface defect detection</t>
        </is>
      </c>
      <c r="G896" s="77" t="inlineStr">
        <is>
          <t>Mahe Zabin; Anika Nahian Binte Kabir; Muhammad Khubayeeb Kabir; Ho‐Jin Choi; Jia Uddin</t>
        </is>
      </c>
      <c r="H896" s="77" t="n">
        <v>2023</v>
      </c>
      <c r="I896" s="77" t="inlineStr">
        <is>
          <t>Journal Of Big Data</t>
        </is>
      </c>
      <c r="J896" s="77" t="inlineStr">
        <is>
          <t>10.1186/s40537-023-00827-z</t>
        </is>
      </c>
      <c r="K896" s="95" t="inlineStr">
        <is>
          <t>https://doi.org/10.1186/s40537-023-00827-z</t>
        </is>
      </c>
      <c r="L896" s="77" t="inlineStr">
        <is>
          <t>Abstract Automated detection of defects on metal surfaces is crucial for ensuring quality control. However, the scarcity of labeled datasets for emerging target defects poses a significant obstacle. This study proposes a self-supervised representation-learning model that effectively addresses this limitation by leveraging both labeled and unlabeled data. The proposed model was developed based on a contrastive learning framework, supported by an augmentation pipeline and a lightweight convolutional encoder. The effectiveness of the proposed approach for representation learning was evaluated using an unlabeled pretraining dataset created from three benchmark datasets. Furthermore, the performance of the proposed model was validated using the NEU metal surface-defect dataset. The results revealed that the proposed method achieved a classification accuracy of 97.78%, even with fewer trainable parameters than the benchmark models. Overall, the proposed model effectively extracted meaningful representations from unlabeled image data and can be employed in downstream tasks for steel defect classification to improve quality control and reduce inspection costs.</t>
        </is>
      </c>
      <c r="M896" s="77" t="inlineStr">
        <is>
          <t>article</t>
        </is>
      </c>
      <c r="N896" s="77" t="inlineStr">
        <is>
          <t>en</t>
        </is>
      </c>
      <c r="O896" s="77" t="inlineStr">
        <is>
          <t>contrastive self-supervised representation learning framework for metal surface defect detection|mahe zabin; anika nahian binte kabir; muhammad khubayeeb kabir; ho‐jin choi; jia uddin|2023</t>
        </is>
      </c>
      <c r="P896" s="77" t="inlineStr">
        <is>
          <t>No</t>
        </is>
      </c>
      <c r="Q896" s="77" t="inlineStr">
        <is>
          <t>Citations: 23</t>
        </is>
      </c>
    </row>
    <row r="897" ht="313.4" customHeight="1" s="57">
      <c r="A897" s="77" t="inlineStr">
        <is>
          <t>OA-0896</t>
        </is>
      </c>
      <c r="B897" s="77" t="inlineStr">
        <is>
          <t>Database</t>
        </is>
      </c>
      <c r="C897" s="77" t="inlineStr">
        <is>
          <t>OpenAlex</t>
        </is>
      </c>
      <c r="D897" s="94" t="n">
        <v>46287</v>
      </c>
      <c r="E897" s="77" t="inlineStr">
        <is>
          <t>Multiple queries (Q1-Q10)</t>
        </is>
      </c>
      <c r="F897" s="77" t="inlineStr">
        <is>
          <t>Shifting machine learning for healthcare from development to deployment and from models to data</t>
        </is>
      </c>
      <c r="G897" s="77" t="inlineStr">
        <is>
          <t>Angela Zhang; Lei Xing; James Zou; Joseph C. Wu</t>
        </is>
      </c>
      <c r="H897" s="77" t="n">
        <v>2022</v>
      </c>
      <c r="I897" s="77" t="inlineStr">
        <is>
          <t>Nature Biomedical Engineering</t>
        </is>
      </c>
      <c r="J897" s="77" t="inlineStr">
        <is>
          <t>10.1038/s41551-022-00898-y</t>
        </is>
      </c>
      <c r="K897" s="95" t="inlineStr">
        <is>
          <t>https://doi.org/10.1038/s41551-022-00898-y</t>
        </is>
      </c>
      <c r="L897" s="77" t="inlineStr">
        <is>
          <t>In the past decade, the application of machine learning (ML) to healthcare has helped drive the automation of physician tasks as well as enhancements in clinical capabilities and access to care. This progress has emphasized that, from model development to model deployment, data play central roles. In this Review, we provide a data-centric view of the innovations and challenges that are defining ML for healthcare. We discuss deep generative models and federated learning as strategies to augment datasets for improved model performance, as well as the use of the more recent transformer models for handling larger datasets and enhancing the modelling of clinical text. We also discuss data-focused problems in the deployment of ML, emphasizing the need to efficiently deliver data to ML models for timely clinical predictions and to account for natural data shifts that can deteriorate model performance.</t>
        </is>
      </c>
      <c r="M897" s="77" t="inlineStr">
        <is>
          <t>article</t>
        </is>
      </c>
      <c r="N897" s="77" t="inlineStr">
        <is>
          <t>en</t>
        </is>
      </c>
      <c r="O897" s="77" t="inlineStr">
        <is>
          <t>shifting machine learning for healthcare from development to deployment and from models to data|angela zhang; lei xing; james zou; joseph c. wu|2022</t>
        </is>
      </c>
      <c r="P897" s="77" t="inlineStr">
        <is>
          <t>No</t>
        </is>
      </c>
      <c r="Q897" s="77" t="inlineStr">
        <is>
          <t>Citations: 428</t>
        </is>
      </c>
    </row>
    <row r="898" ht="297" customHeight="1" s="57">
      <c r="A898" s="77" t="inlineStr">
        <is>
          <t>OA-0897</t>
        </is>
      </c>
      <c r="B898" s="77" t="inlineStr">
        <is>
          <t>Database</t>
        </is>
      </c>
      <c r="C898" s="77" t="inlineStr">
        <is>
          <t>OpenAlex</t>
        </is>
      </c>
      <c r="D898" s="94" t="n">
        <v>46287</v>
      </c>
      <c r="E898" s="77" t="inlineStr">
        <is>
          <t>Multiple queries (Q1-Q10)</t>
        </is>
      </c>
      <c r="F898" s="77" t="inlineStr">
        <is>
          <t>Facial Emotion Recognition with Inter-Modality-Attention-Transformer-Based Self-Supervised Learning</t>
        </is>
      </c>
      <c r="G898" s="77" t="inlineStr">
        <is>
          <t>Aayushi Chaudhari; Chintan Bhatt; Achyut Krishna; Carlos M. Travieso</t>
        </is>
      </c>
      <c r="H898" s="77" t="n">
        <v>2023</v>
      </c>
      <c r="I898" s="77" t="inlineStr">
        <is>
          <t>Electronics</t>
        </is>
      </c>
      <c r="J898" s="77" t="inlineStr">
        <is>
          <t>10.3390/electronics12020288</t>
        </is>
      </c>
      <c r="K898" s="95" t="inlineStr">
        <is>
          <t>https://doi.org/10.3390/electronics12020288</t>
        </is>
      </c>
      <c r="L898" s="77" t="inlineStr">
        <is>
          <t>Emotion recognition is a very challenging research field due to its complexity, as individual differences in cognitive–emotional cues involve a wide variety of ways, including language, expressions, and speech. If we use video as the input, we can acquire a plethora of data for analyzing human emotions. In this research, we use features derived from separately pretrained self-supervised learning models to combine text, audio (speech), and visual data modalities. The fusion of features and representation is the biggest challenge in multimodal emotion classification research. Because of the large dimensionality of self-supervised learning characteristics, we present a unique transformer and attention-based fusion method for incorporating multimodal self-supervised learning features that achieved an accuracy of 86.40% for multimodal emotion classification.</t>
        </is>
      </c>
      <c r="M898" s="77" t="inlineStr">
        <is>
          <t>article</t>
        </is>
      </c>
      <c r="N898" s="77" t="inlineStr">
        <is>
          <t>en</t>
        </is>
      </c>
      <c r="O898" s="77" t="inlineStr">
        <is>
          <t>facial emotion recognition with inter-modality-attention-transformer-based self-supervised learning|aayushi chaudhari; chintan bhatt; achyut krishna; carlos m. travieso|2023</t>
        </is>
      </c>
      <c r="P898" s="77" t="inlineStr">
        <is>
          <t>No</t>
        </is>
      </c>
      <c r="Q898" s="77" t="inlineStr">
        <is>
          <t>Citations: 41</t>
        </is>
      </c>
    </row>
    <row r="899" ht="428.35" customHeight="1" s="57">
      <c r="A899" s="77" t="inlineStr">
        <is>
          <t>OA-0898</t>
        </is>
      </c>
      <c r="B899" s="77" t="inlineStr">
        <is>
          <t>Database</t>
        </is>
      </c>
      <c r="C899" s="77" t="inlineStr">
        <is>
          <t>OpenAlex</t>
        </is>
      </c>
      <c r="D899" s="94" t="n">
        <v>46287</v>
      </c>
      <c r="E899" s="77" t="inlineStr">
        <is>
          <t>Multiple queries (Q1-Q10)</t>
        </is>
      </c>
      <c r="F899" s="77" t="inlineStr">
        <is>
          <t>A review of semi-supervised learning for text classification</t>
        </is>
      </c>
      <c r="G899" s="77" t="inlineStr">
        <is>
          <t>José Marcio Duarte; Lilian Berton</t>
        </is>
      </c>
      <c r="H899" s="77" t="n">
        <v>2023</v>
      </c>
      <c r="I899" s="77" t="inlineStr">
        <is>
          <t>Artificial Intelligence Review</t>
        </is>
      </c>
      <c r="J899" s="77" t="inlineStr">
        <is>
          <t>10.1007/s10462-023-10393-8</t>
        </is>
      </c>
      <c r="K899" s="95" t="inlineStr">
        <is>
          <t>https://doi.org/10.1007/s10462-023-10393-8</t>
        </is>
      </c>
      <c r="L899" s="77" t="inlineStr">
        <is>
          <t>A huge amount of data is generated daily leading to big data challenges. One of them is related to text mining, especially text classification. To perform this task we usually need a large set of labeled data that can be expensive, time-consuming, or difficult to be obtained. Considering this scenario semi-supervised learning (SSL), the branch of machine learning concerned with using labeled and unlabeled data has expanded in volume and scope. Since no recent survey exists to overview how SSL has been used in text classification, we aim to fill this gap and present an up-to-date review of SSL for text classification. We retrieve 1794 works from the last 5 years from IEEE Xplore, ACM Digital Library, Science Direct, and Springer. Then, 157 articles were selected to be included in this review. We present the application domain, datasets, and languages employed in the works. The text representations and machine learning algorithms. We also summarize and organize the works following a recent taxonomy of SSL. We analyze the percentage of labeled data used, the evaluation metrics, and obtained results. Lastly, we present some limitations and future trends in the area. We aim to provide researchers and practitioners with an outline of the area as well as useful information for their current research.</t>
        </is>
      </c>
      <c r="M899" s="77" t="inlineStr">
        <is>
          <t>article</t>
        </is>
      </c>
      <c r="N899" s="77" t="inlineStr">
        <is>
          <t>en</t>
        </is>
      </c>
      <c r="O899" s="77" t="inlineStr">
        <is>
          <t>a review of semi-supervised learning for text classification|josé marcio duarte; lilian berton|2023</t>
        </is>
      </c>
      <c r="P899" s="77" t="inlineStr">
        <is>
          <t>No</t>
        </is>
      </c>
      <c r="Q899" s="77" t="inlineStr">
        <is>
          <t>Citations: 132</t>
        </is>
      </c>
    </row>
    <row r="900" ht="805.95" customHeight="1" s="57">
      <c r="A900" s="77" t="inlineStr">
        <is>
          <t>OA-0899</t>
        </is>
      </c>
      <c r="B900" s="77" t="inlineStr">
        <is>
          <t>Database</t>
        </is>
      </c>
      <c r="C900" s="77" t="inlineStr">
        <is>
          <t>OpenAlex</t>
        </is>
      </c>
      <c r="D900" s="94" t="n">
        <v>46287</v>
      </c>
      <c r="E900" s="77" t="inlineStr">
        <is>
          <t>Multiple queries (Q1-Q10)</t>
        </is>
      </c>
      <c r="F900" s="77" t="inlineStr">
        <is>
          <t>Modeling Cognitive Load as a Self-Supervised Brain Rate with Electroencephalography and Deep Learning</t>
        </is>
      </c>
      <c r="G900" s="77" t="inlineStr">
        <is>
          <t>Luca Longo</t>
        </is>
      </c>
      <c r="H900" s="77" t="n">
        <v>2022</v>
      </c>
      <c r="I900" s="77" t="inlineStr">
        <is>
          <t>Brain Sciences</t>
        </is>
      </c>
      <c r="J900" s="77" t="inlineStr">
        <is>
          <t>10.3390/brainsci12101416</t>
        </is>
      </c>
      <c r="K900" s="95" t="inlineStr">
        <is>
          <t>https://doi.org/10.3390/brainsci12101416</t>
        </is>
      </c>
      <c r="L900" s="77" t="inlineStr">
        <is>
          <t>The principal reason for measuring mental workload is to quantify the cognitive cost of performing tasks to predict human performance. Unfortunately, a method for assessing mental workload that has general applicability does not exist yet. This is due to the abundance of intuitions and several operational definitions from various fields that disagree about the sources or workload, its attributes, the mechanisms to aggregate these into a general model and their impact on human performance. This research built upon these issues and presents a novel method for mental workload modelling from EEG data employing deep learning. This method is self-supervised, employing a continuous brain rate, an index of cognitive activation, and does not require human declarative knowledge. The aim is to induce models automatically from data, supporting replicability, generalisability and applicability across fields and contexts. This specific method is a convolutional recurrent neural network trainable with spatially preserving spectral topographic head-maps from EEG data, aimed at fitting a novel brain rate variable. Findings demonstrate the capacity of the convolutional layers to learn meaningful high-level representations from EEG data since within-subject models had, on average, a test Mean Absolute Percentage Error of around 11%. The addition of a Long-Short Term Memory layer for handling sequences of high-level representations was not significant, although it did improve their accuracy. These findings point to the existence of quasi-stable blocks of automatically learnt high-level representations of cognitive activation because they can be induced through convolution and seem not to be dependent on each other over time, intuitively matching the non-stationary nature of brain responses. Additionally, across-subject models, induced with data from an increasing number of participants, thus trained with data containing more variability, obtained a similar accuracy to the within-subject models. This highlights the potential generalisability of the induced high-level representations across people, suggesting the existence of subject-independent cognitive activation patterns. This research contributes to the body of knowledge by providing scholars with a novel computational method for mental workload modelling that aims to be generally applicable and does not rely on ad hoc human crafted models.</t>
        </is>
      </c>
      <c r="M900" s="77" t="inlineStr">
        <is>
          <t>article</t>
        </is>
      </c>
      <c r="N900" s="77" t="inlineStr">
        <is>
          <t>en</t>
        </is>
      </c>
      <c r="O900" s="77" t="inlineStr">
        <is>
          <t>modeling cognitive load as a self-supervised brain rate with electroencephalography and deep learning|luca longo|2022</t>
        </is>
      </c>
      <c r="P900" s="77" t="inlineStr">
        <is>
          <t>No</t>
        </is>
      </c>
      <c r="Q900" s="77" t="inlineStr">
        <is>
          <t>Citations: 33</t>
        </is>
      </c>
    </row>
    <row r="901" ht="543.25" customHeight="1" s="57">
      <c r="A901" s="77" t="inlineStr">
        <is>
          <t>OA-0900</t>
        </is>
      </c>
      <c r="B901" s="77" t="inlineStr">
        <is>
          <t>Database</t>
        </is>
      </c>
      <c r="C901" s="77" t="inlineStr">
        <is>
          <t>OpenAlex</t>
        </is>
      </c>
      <c r="D901" s="94" t="n">
        <v>46287</v>
      </c>
      <c r="E901" s="77" t="inlineStr">
        <is>
          <t>Multiple queries (Q1-Q10)</t>
        </is>
      </c>
      <c r="F901" s="77" t="inlineStr">
        <is>
          <t>Learning Representation for Clustering Via Prototype Scattering and Positive Sampling</t>
        </is>
      </c>
      <c r="G901" s="77" t="inlineStr">
        <is>
          <t>Zhizhong Huang; Jie Chen; Junping Zhang; Hongming Shan</t>
        </is>
      </c>
      <c r="H901" s="77" t="n">
        <v>2022</v>
      </c>
      <c r="I901" s="77" t="inlineStr">
        <is>
          <t>IEEE Transactions on Pattern Analysis and Machine Intelligence</t>
        </is>
      </c>
      <c r="J901" s="77" t="inlineStr">
        <is>
          <t>10.1109/tpami.2022.3216454</t>
        </is>
      </c>
      <c r="K901" s="95" t="inlineStr">
        <is>
          <t>https://doi.org/10.1109/tpami.2022.3216454</t>
        </is>
      </c>
      <c r="L901" s="77" t="inlineStr">
        <is>
          <t>Existing deep clustering methods rely on either contrastive or non-contrastive representation learning for downstream clustering task. Contrastive-based methods thanks to negative pairs learn uniform representations for clustering, in which negative pairs, however, may inevitably lead to the class collision issue and consequently compromise the clustering performance. Non-contrastive-based methods, on the other hand, avoid class collision issue, but the resulting non-uniform representations may cause the collapse of clustering. To enjoy the strengths of both worlds, this paper presents a novel end-to-end deep clustering method with prototype scattering and positive sampling, termed ProPos. Specifically, we first maximize the distance between prototypical representations, named prototype scattering loss, which improves the uniformity of representations. Second, we align one augmented view of instance with the sampled neighbors of another view-assumed to be truly positive pair in the embedding space-to improve the within-cluster compactness, termed positive sampling alignment. The strengths of ProPos are avoidable class collision issue, uniform representations, well-separated clusters, and within-cluster compactness. By optimizing ProPos in an end-to-end expectation-maximization framework, extensive experimental results demonstrate that ProPos achieves competing performance on moderate-scale clustering benchmark datasets and establishes new state-of-the-art performance on large-scale datasets. Source code is available at https://github.com/Hzzone/ProPos.</t>
        </is>
      </c>
      <c r="M901" s="77" t="inlineStr">
        <is>
          <t>article</t>
        </is>
      </c>
      <c r="N901" s="77" t="inlineStr">
        <is>
          <t>en</t>
        </is>
      </c>
      <c r="O901" s="77" t="inlineStr">
        <is>
          <t>learning representation for clustering via prototype scattering and positive sampling|zhizhong huang; jie chen; junping zhang; hongming shan|2022</t>
        </is>
      </c>
      <c r="P901" s="77" t="inlineStr">
        <is>
          <t>No</t>
        </is>
      </c>
      <c r="Q901" s="77" t="inlineStr">
        <is>
          <t>Citations: 128</t>
        </is>
      </c>
    </row>
    <row r="902" ht="182.05" customHeight="1" s="57">
      <c r="A902" s="77" t="inlineStr">
        <is>
          <t>OA-0901</t>
        </is>
      </c>
      <c r="B902" s="77" t="inlineStr">
        <is>
          <t>Database</t>
        </is>
      </c>
      <c r="C902" s="77" t="inlineStr">
        <is>
          <t>OpenAlex</t>
        </is>
      </c>
      <c r="D902" s="94" t="n">
        <v>46287</v>
      </c>
      <c r="E902" s="77" t="inlineStr">
        <is>
          <t>Multiple queries (Q1-Q10)</t>
        </is>
      </c>
      <c r="F902" s="77" t="inlineStr">
        <is>
          <t>A New Layered Model on Emotional Intelligence</t>
        </is>
      </c>
      <c r="G902" s="77" t="inlineStr">
        <is>
          <t>Athanasios Drigas; Chara Papoutsi</t>
        </is>
      </c>
      <c r="H902" s="77" t="n">
        <v>2018</v>
      </c>
      <c r="I902" s="77" t="inlineStr">
        <is>
          <t>Behavioral Sciences</t>
        </is>
      </c>
      <c r="J902" s="77" t="inlineStr">
        <is>
          <t>10.3390/bs8050045</t>
        </is>
      </c>
      <c r="K902" s="95" t="inlineStr">
        <is>
          <t>https://doi.org/10.3390/bs8050045</t>
        </is>
      </c>
      <c r="L902" s="77" t="inlineStr">
        <is>
          <t>Emotional Intelligence (EI) has been an important and controversial topic during the last few decades. Its significance and its correlation with many domains of life has made it the subject of expert study. EI is the rudder for feeling, thinking, learning, problem-solving, and decision-making. In this article, we present an emotional⁻cognitive based approach to the process of gaining emotional intelligence and thus, we suggest a nine-layer pyramid of emotional intelligence and the gradual development to reach the top of EI.</t>
        </is>
      </c>
      <c r="M902" s="77" t="inlineStr">
        <is>
          <t>article</t>
        </is>
      </c>
      <c r="N902" s="77" t="inlineStr">
        <is>
          <t>en</t>
        </is>
      </c>
      <c r="O902" s="77" t="inlineStr">
        <is>
          <t>a new layered model on emotional intelligence|athanasios drigas; chara papoutsi|2018</t>
        </is>
      </c>
      <c r="P902" s="77" t="inlineStr">
        <is>
          <t>No</t>
        </is>
      </c>
      <c r="Q902" s="77" t="inlineStr">
        <is>
          <t>Citations: 270</t>
        </is>
      </c>
    </row>
    <row r="903" ht="329.85" customHeight="1" s="57">
      <c r="A903" s="77" t="inlineStr">
        <is>
          <t>OA-0902</t>
        </is>
      </c>
      <c r="B903" s="77" t="inlineStr">
        <is>
          <t>Database</t>
        </is>
      </c>
      <c r="C903" s="77" t="inlineStr">
        <is>
          <t>OpenAlex</t>
        </is>
      </c>
      <c r="D903" s="94" t="n">
        <v>46287</v>
      </c>
      <c r="E903" s="77" t="inlineStr">
        <is>
          <t>Multiple queries (Q1-Q10)</t>
        </is>
      </c>
      <c r="F903" s="77" t="inlineStr">
        <is>
          <t>Self-Supervised Learning for LabelEfficient Sleep Stage Classification: A Comprehensive Evaluation</t>
        </is>
      </c>
      <c r="G903" s="77" t="inlineStr">
        <is>
          <t>Emadeldeen Eldele; Mohamed Ragab; Zhenghua Chen; Min Wu; Chee Keong Kwoh; Xiaoli Li</t>
        </is>
      </c>
      <c r="H903" s="77" t="n">
        <v>2023</v>
      </c>
      <c r="I903" s="77" t="inlineStr">
        <is>
          <t>IEEE Transactions on Neural Systems and Rehabilitation Engineering</t>
        </is>
      </c>
      <c r="J903" s="77" t="inlineStr">
        <is>
          <t>10.1109/tnsre.2023.3245285</t>
        </is>
      </c>
      <c r="K903" s="95" t="inlineStr">
        <is>
          <t>https://doi.org/10.1109/tnsre.2023.3245285</t>
        </is>
      </c>
      <c r="L903" s="77" t="inlineStr">
        <is>
          <t>The past few years have witnessed a remarkable advance in deep learning for EEG-based sleep stage classification (SSC). However, the success of these models is attributed to possessing a massive amount of labeled data for training, limiting their applicability in real-world scenarios. In such scenarios, sleep labs can generate a massive amount of data, but labeling can be expensive and time-consuming. Recently, the self-supervised learning (SSL) paradigm has emerged as one of the most successful techniques to overcome labels' scarcity. In this paper, we evaluate the efficacy of SSL to boost the performance of existing SSC models in the few-labels regime. We conduct a thorough study on three SSC datasets, and we find that fine-tuning the pretrained SSC models with only 5% of labeled data can achieve competitive performance to the supervised training with full labels. Moreover, self-supervised pretraining helps SSC models to be more robust to data imbalance and domain shift problems.</t>
        </is>
      </c>
      <c r="M903" s="77" t="inlineStr">
        <is>
          <t>article</t>
        </is>
      </c>
      <c r="N903" s="77" t="inlineStr">
        <is>
          <t>en</t>
        </is>
      </c>
      <c r="O903" s="77" t="inlineStr">
        <is>
          <t>self-supervised learning for labelefficient sleep stage classification: a comprehensive evaluation|emadeldeen eldele; mohamed ragab; zhenghua chen; min wu; chee keong kwoh; xiaoli li|2023</t>
        </is>
      </c>
      <c r="P903" s="77" t="inlineStr">
        <is>
          <t>No</t>
        </is>
      </c>
      <c r="Q903" s="77" t="inlineStr">
        <is>
          <t>Citations: 42</t>
        </is>
      </c>
    </row>
    <row r="904" ht="477.6" customHeight="1" s="57">
      <c r="A904" s="77" t="inlineStr">
        <is>
          <t>OA-0903</t>
        </is>
      </c>
      <c r="B904" s="77" t="inlineStr">
        <is>
          <t>Database</t>
        </is>
      </c>
      <c r="C904" s="77" t="inlineStr">
        <is>
          <t>OpenAlex</t>
        </is>
      </c>
      <c r="D904" s="94" t="n">
        <v>46287</v>
      </c>
      <c r="E904" s="77" t="inlineStr">
        <is>
          <t>Multiple queries (Q1-Q10)</t>
        </is>
      </c>
      <c r="F904" s="77" t="inlineStr">
        <is>
          <t>Forecasting adverse surgical events using self-supervised transfer learning for physiological signals</t>
        </is>
      </c>
      <c r="G904" s="77" t="inlineStr">
        <is>
          <t>Hugh Chen; Scott Lundberg; Gabriel Erion; Jerry H. Kim; Su‐In Lee</t>
        </is>
      </c>
      <c r="H904" s="77" t="n">
        <v>2021</v>
      </c>
      <c r="I904" s="77" t="inlineStr">
        <is>
          <t>npj Digital Medicine</t>
        </is>
      </c>
      <c r="J904" s="77" t="inlineStr">
        <is>
          <t>10.1038/s41746-021-00536-y</t>
        </is>
      </c>
      <c r="K904" s="95" t="inlineStr">
        <is>
          <t>https://doi.org/10.1038/s41746-021-00536-y</t>
        </is>
      </c>
      <c r="L904" s="77" t="inlineStr">
        <is>
          <t>Hundreds of millions of surgical procedures take place annually across the world, which generate a prevalent type of electronic health record (EHR) data comprising time series physiological signals. Here, we present a transferable embedding method (i.e., a method to transform time series signals into input features for predictive machine learning models) named PHASE (PHysiologicAl Signal Embeddings) that enables us to more accurately forecast adverse surgical outcomes based on physiological signals. We evaluate PHASE on minute-by-minute EHR data of more than 50,000 surgeries from two operating room (OR) datasets and patient stays in an intensive care unit (ICU) dataset. PHASE outperforms other state-of-the-art approaches, such as long-short term memory networks trained on raw data and gradient boosted trees trained on handcrafted features, in predicting six distinct outcomes: hypoxemia, hypocapnia, hypotension, hypertension, phenylephrine, and epinephrine. In a transfer learning setting where we train embedding models in one dataset then embed signals and predict adverse events in unseen data, PHASE achieves significantly higher prediction accuracy at lower computational cost compared to conventional approaches. Finally, given the importance of understanding models in clinical applications we demonstrate that PHASE is explainable and validate our predictive models using local feature attribution methods.</t>
        </is>
      </c>
      <c r="M904" s="77" t="inlineStr">
        <is>
          <t>article</t>
        </is>
      </c>
      <c r="N904" s="77" t="inlineStr">
        <is>
          <t>en</t>
        </is>
      </c>
      <c r="O904" s="77" t="inlineStr">
        <is>
          <t>forecasting adverse surgical events using self-supervised transfer learning for physiological signals|hugh chen; scott lundberg; gabriel erion; jerry h. kim; su‐in lee|2021</t>
        </is>
      </c>
      <c r="P904" s="77" t="inlineStr">
        <is>
          <t>No</t>
        </is>
      </c>
      <c r="Q904" s="77" t="inlineStr">
        <is>
          <t>Citations: 51</t>
        </is>
      </c>
    </row>
    <row r="905" ht="313.4" customHeight="1" s="57">
      <c r="A905" s="77" t="inlineStr">
        <is>
          <t>OA-0904</t>
        </is>
      </c>
      <c r="B905" s="77" t="inlineStr">
        <is>
          <t>Database</t>
        </is>
      </c>
      <c r="C905" s="77" t="inlineStr">
        <is>
          <t>OpenAlex</t>
        </is>
      </c>
      <c r="D905" s="94" t="n">
        <v>46287</v>
      </c>
      <c r="E905" s="77" t="inlineStr">
        <is>
          <t>Multiple queries (Q1-Q10)</t>
        </is>
      </c>
      <c r="F905" s="77" t="inlineStr">
        <is>
          <t>Autonomous agents modelling other agents: A comprehensive survey and open problems</t>
        </is>
      </c>
      <c r="G905" s="77" t="inlineStr">
        <is>
          <t>Stefano V. Albrecht; Peter Stone</t>
        </is>
      </c>
      <c r="H905" s="77" t="n">
        <v>2018</v>
      </c>
      <c r="I905" s="77" t="inlineStr">
        <is>
          <t>Artificial Intelligence</t>
        </is>
      </c>
      <c r="J905" s="77" t="inlineStr">
        <is>
          <t>10.1016/j.artint.2018.01.002</t>
        </is>
      </c>
      <c r="K905" s="95" t="inlineStr">
        <is>
          <t>https://doi.org/10.1016/j.artint.2018.01.002</t>
        </is>
      </c>
      <c r="L905" s="77" t="inlineStr">
        <is>
          <t>Abstract Much research in artificial intelligence is concerned with the development of autonomous agents that can interact effectively with other agents. An important aspect of such agents is the ability to reason about the behaviours of other agents, by constructing models which make predictions about various properties of interest (such as actions, goals, beliefs) of the modelled agents. A variety of modelling approaches now exist which vary widely in their methodology and underlying assumptions, catering to the needs of the different sub-communities within which they were developed and reflecting the different practical uses for which they are intended. The purpose of the present article is to provide a comprehensive survey of the salient modelling methods which can be found in the literature. The article concludes with a discussion of open problems which may form the basis for fruitful future research.</t>
        </is>
      </c>
      <c r="M905" s="77" t="inlineStr">
        <is>
          <t>article</t>
        </is>
      </c>
      <c r="N905" s="77" t="inlineStr">
        <is>
          <t>en</t>
        </is>
      </c>
      <c r="O905" s="77" t="inlineStr">
        <is>
          <t>autonomous agents modelling other agents: a comprehensive survey and open problems|stefano v. albrecht; peter stone|2018</t>
        </is>
      </c>
      <c r="P905" s="77" t="inlineStr">
        <is>
          <t>No</t>
        </is>
      </c>
      <c r="Q905" s="77" t="inlineStr">
        <is>
          <t>Citations: 428</t>
        </is>
      </c>
    </row>
    <row r="906" ht="641.75" customHeight="1" s="57">
      <c r="A906" s="77" t="inlineStr">
        <is>
          <t>OA-0905</t>
        </is>
      </c>
      <c r="B906" s="77" t="inlineStr">
        <is>
          <t>Database</t>
        </is>
      </c>
      <c r="C906" s="77" t="inlineStr">
        <is>
          <t>OpenAlex</t>
        </is>
      </c>
      <c r="D906" s="94" t="n">
        <v>46287</v>
      </c>
      <c r="E906" s="77" t="inlineStr">
        <is>
          <t>Multiple queries (Q1-Q10)</t>
        </is>
      </c>
      <c r="F906" s="77" t="inlineStr">
        <is>
          <t>1D convolutional neural networks and applications: A survey</t>
        </is>
      </c>
      <c r="G906" s="77" t="inlineStr">
        <is>
          <t>Kiranyaz, Mustafa Serkan; Onur Avcı; Osama Abdeljaber; Türker İnce; Moncef Gabbouj; Daniel J. Inman</t>
        </is>
      </c>
      <c r="H906" s="77" t="n">
        <v>2021</v>
      </c>
      <c r="I906" s="77" t="inlineStr">
        <is>
          <t>Qatar University QSpace (Qatar University)</t>
        </is>
      </c>
      <c r="J906" s="77" t="inlineStr">
        <is>
          <t>10.1016/j.ymssp.2020.107398</t>
        </is>
      </c>
      <c r="K906" s="95" t="inlineStr">
        <is>
          <t>https://doi.org/10.1016/j.ymssp.2020.107398</t>
        </is>
      </c>
      <c r="L906" s="77" t="inlineStr">
        <is>
          <t>During the last decade, Convolutional Neural Networks (CNNs) have become the de facto standard for various Computer Vision and Machine Learning operations. CNNs are feed-forward Artificial Neural Networks (ANNs) with alternating convolutional and subsampling layers. Deep 2D CNNs with many hidden layers and millions of parameters have the ability to learn complex objects and patterns providing that they can be trained on a massive size visual database with ground-truth labels. With a proper training, this unique ability makes them the primary tool for various engineering applications for 2D signals such as images and video frames. Yet, this may not be a viable option in numerous applications over 1D signals especially when the training data is scarce or application specific. To address this issue, 1D CNNs have recently been proposed and immediately achieved the state-of-the-art performance levels in several applications such as personalized biomedical data classification and early diagnosis, structural health monitoring, anomaly detection and identification in power electronics and electrical motor fault detection. Another major advantage is that a real-time and low-cost hardware implementation is feasible due to the simple and compact configuration of 1D CNNs that perform only 1D convolutions (scalar multiplications and additions). This paper presents a comprehensive review of the general architecture and principals of 1D CNNs along with their major engineering applications, especially focused on the recent progress in this field. Their state-of-the-art performance is highlighted concluding with their unique properties. The benchmark datasets and the principal 1D CNN software used in those applications are also publicly shared in a dedicated website. While there has not been a paper on the review of 1D CNNs and its applications in the literature, this paper fulfills this gap.</t>
        </is>
      </c>
      <c r="M906" s="77" t="inlineStr">
        <is>
          <t>article</t>
        </is>
      </c>
      <c r="N906" s="77" t="inlineStr">
        <is>
          <t>en</t>
        </is>
      </c>
      <c r="O906" s="77" t="inlineStr">
        <is>
          <t>1d convolutional neural networks and applications: a survey|kiranyaz, mustafa serkan; onur avcı; osama abdeljaber; türker ince; moncef gabbouj; daniel j. inman|2021</t>
        </is>
      </c>
      <c r="P906" s="77" t="inlineStr">
        <is>
          <t>No</t>
        </is>
      </c>
      <c r="Q906" s="77" t="inlineStr">
        <is>
          <t>Citations: 2831</t>
        </is>
      </c>
    </row>
    <row r="907" ht="395.5" customHeight="1" s="57">
      <c r="A907" s="77" t="inlineStr">
        <is>
          <t>OA-0906</t>
        </is>
      </c>
      <c r="B907" s="77" t="inlineStr">
        <is>
          <t>Database</t>
        </is>
      </c>
      <c r="C907" s="77" t="inlineStr">
        <is>
          <t>OpenAlex</t>
        </is>
      </c>
      <c r="D907" s="94" t="n">
        <v>46287</v>
      </c>
      <c r="E907" s="77" t="inlineStr">
        <is>
          <t>Multiple queries (Q1-Q10)</t>
        </is>
      </c>
      <c r="F907" s="77" t="inlineStr">
        <is>
          <t>Improving Sample Efficiency in Model-Free Reinforcement Learning from Images</t>
        </is>
      </c>
      <c r="G907" s="77" t="inlineStr">
        <is>
          <t>Denis Yarats; Amy Zhang; Ilya Kostrikov; Brandon Amos; Joëlle Pineau; Rob Fergus</t>
        </is>
      </c>
      <c r="H907" s="77" t="n">
        <v>2021</v>
      </c>
      <c r="I907" s="77" t="inlineStr">
        <is>
          <t>AAAI Publications (The Association for the Advancement of Artificial Intelligence (AAAI))</t>
        </is>
      </c>
      <c r="J907" s="77" t="inlineStr">
        <is>
          <t>10.1609/aaai.v35i12.17276</t>
        </is>
      </c>
      <c r="K907" s="95" t="inlineStr">
        <is>
          <t>https://doi.org/10.1609/aaai.v35i12.17276</t>
        </is>
      </c>
      <c r="L907" s="77" t="inlineStr">
        <is>
          <t>Training an agent to solve control tasks directly from high-dimensional images with model-free reinforcement learning (RL) has proven difficult. A promising approach is to learn a latent representation together with the control policy. However, fitting a high-capacity encoder using a scarce reward signal is sample inefficient and leads to poor performance. Prior work has shown that auxiliary losses, such as image reconstruction, can aid efficient representation learning. However, incorporating reconstruction loss into an off-policy learning algorithm often leads to training instability. We explore the underlying reasons and identify variational autoencoders, used by previous investigations, as the cause of the divergence. Following these findings, we propose effective techniques to improve training stability. This results in a simple approach capable of matching state-of-the-art model-free and model-based algorithms on MuJoCo control tasks. Furthermore, our approach demonstrates robustness to observational noise, surpassing existing approaches in this setting. Code, results, and videos are anonymously available at https://sites.google.com/view/sac-ae/home.</t>
        </is>
      </c>
      <c r="M907" s="77" t="inlineStr">
        <is>
          <t>article</t>
        </is>
      </c>
      <c r="N907" s="77" t="inlineStr">
        <is>
          <t>en</t>
        </is>
      </c>
      <c r="O907" s="77" t="inlineStr">
        <is>
          <t>improving sample efficiency in model-free reinforcement learning from images|denis yarats; amy zhang; ilya kostrikov; brandon amos; joëlle pineau; rob fergus|2021</t>
        </is>
      </c>
      <c r="P907" s="77" t="inlineStr">
        <is>
          <t>No</t>
        </is>
      </c>
      <c r="Q907" s="77" t="inlineStr">
        <is>
          <t>Citations: 206</t>
        </is>
      </c>
    </row>
    <row r="908" ht="904.45" customHeight="1" s="57">
      <c r="A908" s="77" t="inlineStr">
        <is>
          <t>OA-0907</t>
        </is>
      </c>
      <c r="B908" s="77" t="inlineStr">
        <is>
          <t>Database</t>
        </is>
      </c>
      <c r="C908" s="77" t="inlineStr">
        <is>
          <t>OpenAlex</t>
        </is>
      </c>
      <c r="D908" s="94" t="n">
        <v>46287</v>
      </c>
      <c r="E908" s="77" t="inlineStr">
        <is>
          <t>Multiple queries (Q1-Q10)</t>
        </is>
      </c>
      <c r="F908" s="77" t="inlineStr">
        <is>
          <t>Electricity Theft Detection Using Supervised Learning Techniques on Smart Meter Data</t>
        </is>
      </c>
      <c r="G908" s="77" t="inlineStr">
        <is>
          <t>Zahoor Ali Khan; Muhammad Adil; Nadeem Javaid; Malik Najmus Saqib; Muhammad Shafiq; Jin‐Ghoo Choi</t>
        </is>
      </c>
      <c r="H908" s="77" t="n">
        <v>2020</v>
      </c>
      <c r="I908" s="77" t="inlineStr">
        <is>
          <t>Sustainability</t>
        </is>
      </c>
      <c r="J908" s="77" t="inlineStr">
        <is>
          <t>10.3390/su12198023</t>
        </is>
      </c>
      <c r="K908" s="95" t="inlineStr">
        <is>
          <t>https://doi.org/10.3390/su12198023</t>
        </is>
      </c>
      <c r="L908" s="77" t="inlineStr">
        <is>
          <t>Due to the increase in the number of electricity thieves, the electric utilities are facing problems in providing electricity to their consumers in an efficient way. An accurate Electricity Theft Detection (ETD) is quite challenging due to the inaccurate classification on the imbalance electricity consumption data, the overfitting issues and the High False Positive Rate (FPR) of the existing techniques. Therefore, intensified research is needed to accurately detect the electricity thieves and to recover a huge revenue loss for utility companies. To address the above limitations, this paper presents a new model, which is based on the supervised machine learning techniques and real electricity consumption data. Initially, the electricity data are pre-processed using interpolation, three sigma rule and normalization methods. Since the distribution of labels in the electricity consumption data is imbalanced, an Adasyn algorithm is utilized to address this class imbalance problem. It is used to achieve two objectives. Firstly, it intelligently increases the minority class samples in the data. Secondly, it prevents the model from being biased towards the majority class samples. Afterwards, the balanced data are fed into a Visual Geometry Group (VGG-16) module to detect abnormal patterns in electricity consumption. Finally, a Firefly Algorithm based Extreme Gradient Boosting (FA-XGBoost) technique is exploited for classification. The simulations are conducted to show the performance of our proposed model. Moreover, the state-of-the-art methods are also implemented for comparative analysis, i.e., Support Vector Machine (SVM), Convolution Neural Network (CNN), and Logistic Regression (LR). For validation, precision, recall, F1-score, Matthews Correlation Coefficient (MCC), Receiving Operating Characteristics Area Under Curve (ROC-AUC), and Precision Recall Area Under Curve (PR-AUC) metrics are used. Firstly, the simulation results show that the proposed Adasyn method has improved the performance of FA-XGboost classifier, which has achieved F1-score, precision, and recall of 93.7%, 92.6%, and 97%, respectively. Secondly, the VGG-16 module achieved a higher generalized performance by securing accuracy of 87.2% and 83.5% on training and testing data, respectively. Thirdly, the proposed FA-XGBoost has correctly identified actual electricity thieves, i.e., recall of 97%. Moreover, our model is superior to the other state-of-the-art models in terms of handling the large time series data and accurate classification. These models can be efficiently applied by the utility companies using the real electricity consumption data to identify the electricity thieves and overcome the major revenue losses in power sector.</t>
        </is>
      </c>
      <c r="M908" s="77" t="inlineStr">
        <is>
          <t>article</t>
        </is>
      </c>
      <c r="N908" s="77" t="inlineStr">
        <is>
          <t>en</t>
        </is>
      </c>
      <c r="O908" s="77" t="inlineStr">
        <is>
          <t>electricity theft detection using supervised learning techniques on smart meter data|zahoor ali khan; muhammad adil; nadeem javaid; malik najmus saqib; muhammad shafiq; jin‐ghoo choi|2020</t>
        </is>
      </c>
      <c r="P908" s="77" t="inlineStr">
        <is>
          <t>No</t>
        </is>
      </c>
      <c r="Q908" s="77" t="inlineStr">
        <is>
          <t>Citations: 123</t>
        </is>
      </c>
    </row>
    <row r="909" ht="1544.75" customHeight="1" s="57">
      <c r="A909" s="77" t="inlineStr">
        <is>
          <t>OA-0908</t>
        </is>
      </c>
      <c r="B909" s="77" t="inlineStr">
        <is>
          <t>Database</t>
        </is>
      </c>
      <c r="C909" s="77" t="inlineStr">
        <is>
          <t>OpenAlex</t>
        </is>
      </c>
      <c r="D909" s="94" t="n">
        <v>46287</v>
      </c>
      <c r="E909" s="77" t="inlineStr">
        <is>
          <t>Multiple queries (Q1-Q10)</t>
        </is>
      </c>
      <c r="F909" s="77" t="inlineStr">
        <is>
          <t>The Astropy Project: Building an Open-science Project and Status of the v2.0 Core Package *</t>
        </is>
      </c>
      <c r="G909" s="77" t="inlineStr">
        <is>
          <t>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t>
        </is>
      </c>
      <c r="H909" s="77" t="n">
        <v>2018</v>
      </c>
      <c r="I909" s="77" t="inlineStr">
        <is>
          <t>The Astronomical Journal</t>
        </is>
      </c>
      <c r="J909" s="77" t="inlineStr">
        <is>
          <t>10.3847/1538-3881/aabc4f</t>
        </is>
      </c>
      <c r="K909" s="95" t="inlineStr">
        <is>
          <t>https://doi.org/10.3847/1538-3881/aabc4f</t>
        </is>
      </c>
      <c r="L909" s="77" t="inlineStr">
        <is>
          <t>Abstract The Astropy Project supports and fosters the development of open-source and openly developed Python packages that provide commonly needed functionality to the astronomical community. A key element of the Astropy Project is the core package astropy , which serves as the foundation for more specialized projects and packages. In this article, we provide an overview of the organization of the Astropy project and summarize key features in the core package, as of the recent major release, version 2.0. We then describe the project infrastructure designed to facilitate and support development for a broader ecosystem of interoperable packages. We conclude with a future outlook of planned new features and directions for the broader Astropy Project.</t>
        </is>
      </c>
      <c r="M909" s="77" t="inlineStr">
        <is>
          <t>article</t>
        </is>
      </c>
      <c r="N909" s="77" t="inlineStr">
        <is>
          <t>en</t>
        </is>
      </c>
      <c r="O909" s="77" t="inlineStr">
        <is>
          <t>the astropy project: building an open-science project and status of the v2.0 core package *|adrian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nguyen|2018</t>
        </is>
      </c>
      <c r="P909" s="77" t="inlineStr">
        <is>
          <t>No</t>
        </is>
      </c>
      <c r="Q909" s="77" t="inlineStr">
        <is>
          <t>Citations: 7679</t>
        </is>
      </c>
    </row>
    <row r="910" ht="559.7" customHeight="1" s="57">
      <c r="A910" s="77" t="inlineStr">
        <is>
          <t>OA-0909</t>
        </is>
      </c>
      <c r="B910" s="77" t="inlineStr">
        <is>
          <t>Database</t>
        </is>
      </c>
      <c r="C910" s="77" t="inlineStr">
        <is>
          <t>OpenAlex</t>
        </is>
      </c>
      <c r="D910" s="94" t="n">
        <v>46287</v>
      </c>
      <c r="E910" s="77" t="inlineStr">
        <is>
          <t>Multiple queries (Q1-Q10)</t>
        </is>
      </c>
      <c r="F910" s="77" t="inlineStr">
        <is>
          <t>Self-supervised 2D face presentation attack detection via temporal sequence sampling</t>
        </is>
      </c>
      <c r="G910" s="77" t="inlineStr">
        <is>
          <t>Usman Muhammad; Zitong Yu; Jukka Komulainen</t>
        </is>
      </c>
      <c r="H910" s="77" t="n">
        <v>2022</v>
      </c>
      <c r="I910" s="77" t="inlineStr">
        <is>
          <t>Pattern Recognition Letters</t>
        </is>
      </c>
      <c r="J910" s="77" t="inlineStr">
        <is>
          <t>10.1016/j.patrec.2022.03.001</t>
        </is>
      </c>
      <c r="K910" s="95" t="inlineStr">
        <is>
          <t>https://doi.org/10.1016/j.patrec.2022.03.001</t>
        </is>
      </c>
      <c r="L910" s="77" t="inlineStr">
        <is>
          <t>Conventional 2D face biometric systems are vulnerable to presentation attacks performed with different face artefacts, e.g., printouts, video-replays and wearable 3D masks. The research focus in face presentation attack detection (PAD) has been recently shifting towards end-to-end learning of deep representations directly from annotated data rather than designing hand-crafted (low-level) features. However, even the state-of-the-art deep learning based face PAD models have shown unsatisfying generalization performance when facing unknown attacks or acquisition conditions due to lack of representative training and tuning data available in the existing public benchmarks. To alleviate this issue, we propose a video pre-processing technique called Temporal Sequence Sampling (TSS) for 2D face PAD by removing the estimated inter-frame 2D affine motion in the view and encoding the appearance and dynamics of the resulting smoothed video sequence into a single RGB image. Furthermore, we leverage the features of a Convolutional Neural Network (CNN) by introducing a self-supervised representation learning scheme, where the labels are automatically generated by the TSS method as the stabilized frames accumulated over video clips of different temporal lengths provide the supervision. The learnt feature representations are then fine-tuned for the downstream task using labelled face PAD data. Our extensive experiments on four public benchmarks, namely Replay-Attack, MSU-MFSD, CASIA-FASD and OULU-NPU, demonstrate that the proposed framework provides promising generalization capability and encourage further study in this domain.</t>
        </is>
      </c>
      <c r="M910" s="77" t="inlineStr">
        <is>
          <t>article</t>
        </is>
      </c>
      <c r="N910" s="77" t="inlineStr">
        <is>
          <t>en</t>
        </is>
      </c>
      <c r="O910" s="77" t="inlineStr">
        <is>
          <t>self-supervised 2d face presentation attack detection via temporal sequence sampling|usman muhammad; zitong yu; jukka komulainen|2022</t>
        </is>
      </c>
      <c r="P910" s="77" t="inlineStr">
        <is>
          <t>No</t>
        </is>
      </c>
      <c r="Q910" s="77" t="inlineStr">
        <is>
          <t>Citations: 49</t>
        </is>
      </c>
    </row>
    <row r="911" ht="395.5" customHeight="1" s="57">
      <c r="A911" s="77" t="inlineStr">
        <is>
          <t>OA-0910</t>
        </is>
      </c>
      <c r="B911" s="77" t="inlineStr">
        <is>
          <t>Database</t>
        </is>
      </c>
      <c r="C911" s="77" t="inlineStr">
        <is>
          <t>OpenAlex</t>
        </is>
      </c>
      <c r="D911" s="94" t="n">
        <v>46287</v>
      </c>
      <c r="E911" s="77" t="inlineStr">
        <is>
          <t>Multiple queries (Q1-Q10)</t>
        </is>
      </c>
      <c r="F911" s="77" t="inlineStr">
        <is>
          <t>Mapping the landscape of histomorphological cancer phenotypes using self-supervised learning on unannotated pathology slides</t>
        </is>
      </c>
      <c r="G911" s="77" t="inlineStr">
        <is>
          <t>Adalberto Claudio Quiros; Nicolas Coudray; Anna Yeaton; Xinyu Yang; Bojing Liu; Hortense Le; Luis Chiriboga; Afreen Karimkhan; Navneet Narula; David A. Moore; Christopher Y. Park; Harvey I. Pass; André L. Moreira; John Le Quesne; Aristotelis Tsirigos; Ke Yuan</t>
        </is>
      </c>
      <c r="H911" s="77" t="n">
        <v>2024</v>
      </c>
      <c r="I911" s="77" t="inlineStr">
        <is>
          <t>Nature Communications</t>
        </is>
      </c>
      <c r="J911" s="77" t="inlineStr">
        <is>
          <t>10.1038/s41467-024-48666-7</t>
        </is>
      </c>
      <c r="K911" s="95" t="inlineStr">
        <is>
          <t>https://doi.org/10.1038/s41467-024-48666-7</t>
        </is>
      </c>
      <c r="L911" s="77" t="inlineStr">
        <is>
          <t>Cancer diagnosis and management depend upon the extraction of complex information from microscopy images by pathologists, which requires time-consuming expert interpretation prone to human bias. Supervised deep learning approaches have proven powerful, but are inherently limited by the cost and quality of annotations used for training. Therefore, we present Histomorphological Phenotype Learning, a self-supervised methodology requiring no labels and operating via the automatic discovery of discriminatory features in image tiles. Tiles are grouped into morphologically similar clusters which constitute an atlas of histomorphological phenotypes (HP-Atlas), revealing trajectories from benign to malignant tissue via inflammatory and reactive phenotypes. These clusters have distinct features which can be identified using orthogonal methods, linking histologic, molecular and clinical phenotypes. Applied to lung cancer, we show that they align closely with patient survival, with histopathologically recognised tumor types and growth patterns, and with transcriptomic measures of immunophenotype. These properties are maintained in a multi-cancer study.</t>
        </is>
      </c>
      <c r="M911" s="77" t="inlineStr">
        <is>
          <t>article</t>
        </is>
      </c>
      <c r="N911" s="77" t="inlineStr">
        <is>
          <t>en</t>
        </is>
      </c>
      <c r="O911" s="77" t="inlineStr">
        <is>
          <t>mapping the landscape of histomorphological cancer phenotypes using self-supervised learning on unannotated pathology slides|adalberto claudio quiros; nicolas coudray; anna yeaton; xinyu yang; bojing liu; hortense le; luis chiriboga; afreen karimkhan; navneet narula; david a. moore; christopher y. park; harvey i. pass; andré l. moreira; john le quesne; aristotelis tsirigos; ke yuan|2024</t>
        </is>
      </c>
      <c r="P911" s="77" t="inlineStr">
        <is>
          <t>No</t>
        </is>
      </c>
      <c r="Q911" s="77" t="inlineStr">
        <is>
          <t>Citations: 71</t>
        </is>
      </c>
    </row>
    <row r="912" ht="576.1" customHeight="1" s="57">
      <c r="A912" s="77" t="inlineStr">
        <is>
          <t>OA-0911</t>
        </is>
      </c>
      <c r="B912" s="77" t="inlineStr">
        <is>
          <t>Database</t>
        </is>
      </c>
      <c r="C912" s="77" t="inlineStr">
        <is>
          <t>OpenAlex</t>
        </is>
      </c>
      <c r="D912" s="94" t="n">
        <v>46287</v>
      </c>
      <c r="E912" s="77" t="inlineStr">
        <is>
          <t>Multiple queries (Q1-Q10)</t>
        </is>
      </c>
      <c r="F912" s="77" t="inlineStr">
        <is>
          <t>Multimodal Representation Learning for Place Recognition Using Deep Hebbian Predictive Coding</t>
        </is>
      </c>
      <c r="G912" s="77" t="inlineStr">
        <is>
          <t>Martin J. Pearson; Shirin Dora; Oliver Struckmeier; Thomas C. Knowles; Ben Mitchinson; Kshitij Tiwari; Ville Kyrki; Sander M. Bohté; Cyriel M. A. Pennartz</t>
        </is>
      </c>
      <c r="H912" s="77" t="n">
        <v>2021</v>
      </c>
      <c r="I912" s="77" t="inlineStr">
        <is>
          <t>Frontiers in Robotics and AI</t>
        </is>
      </c>
      <c r="J912" s="77" t="inlineStr">
        <is>
          <t>10.3389/frobt.2021.732023</t>
        </is>
      </c>
      <c r="K912" s="95" t="inlineStr">
        <is>
          <t>https://doi.org/10.3389/frobt.2021.732023</t>
        </is>
      </c>
      <c r="L912" s="77" t="inlineStr">
        <is>
          <t>Recognising familiar places is a competence required in many engineering applications that interact with the real world such as robot navigation. Combining information from different sensory sources promotes robustness and accuracy of place recognition. However, mismatch in data registration, dimensionality, and timing between modalities remain challenging problems in multisensory place recognition. Spurious data generated by sensor drop-out in multisensory environments is particularly problematic and often resolved through adhoc and brittle solutions. An effective approach to these problems is demonstrated by animals as they gracefully move through the world. Therefore, we take a neuro-ethological approach by adopting self-supervised representation learning based on a neuroscientific model of visual cortex known as predictive coding. We demonstrate how this parsimonious network algorithm which is trained using a local learning rule can be extended to combine visual and tactile sensory cues from a biomimetic robot as it naturally explores a visually aliased environment. The place recognition performance obtained using joint latent representations generated by the network is significantly better than contemporary representation learning techniques. Further, we see evidence of improved robustness at place recognition in face of unimodal sensor drop-out. The proposed multimodal deep predictive coding algorithm presented is also linearly extensible to accommodate more than two sensory modalities, thereby providing an intriguing example of the value of neuro-biologically plausible representation learning for multimodal navigation.</t>
        </is>
      </c>
      <c r="M912" s="77" t="inlineStr">
        <is>
          <t>article</t>
        </is>
      </c>
      <c r="N912" s="77" t="inlineStr">
        <is>
          <t>en</t>
        </is>
      </c>
      <c r="O912" s="77" t="inlineStr">
        <is>
          <t>multimodal representation learning for place recognition using deep hebbian predictive coding|martin j. pearson; shirin dora; oliver struckmeier; thomas c. knowles; ben mitchinson; kshitij tiwari; ville kyrki; sander m. bohté; cyriel m. a. pennartz|2021</t>
        </is>
      </c>
      <c r="P912" s="77" t="inlineStr">
        <is>
          <t>No</t>
        </is>
      </c>
      <c r="Q912" s="77" t="inlineStr">
        <is>
          <t>Citations: 22</t>
        </is>
      </c>
    </row>
    <row r="913" ht="461.15" customHeight="1" s="57">
      <c r="A913" s="77" t="inlineStr">
        <is>
          <t>OA-0912</t>
        </is>
      </c>
      <c r="B913" s="77" t="inlineStr">
        <is>
          <t>Database</t>
        </is>
      </c>
      <c r="C913" s="77" t="inlineStr">
        <is>
          <t>OpenAlex</t>
        </is>
      </c>
      <c r="D913" s="94" t="n">
        <v>46287</v>
      </c>
      <c r="E913" s="77" t="inlineStr">
        <is>
          <t>Multiple queries (Q1-Q10)</t>
        </is>
      </c>
      <c r="F913" s="77" t="inlineStr">
        <is>
          <t>A Computational Model of the Self‐Teaching Hypothesis Based on the Dual‐Route Cascaded Model of Reading</t>
        </is>
      </c>
      <c r="G913" s="77" t="inlineStr">
        <is>
          <t>Stephen C. Pritchard; Max Coltheart; Eva Marinus; Anne Castles</t>
        </is>
      </c>
      <c r="H913" s="77" t="n">
        <v>2018</v>
      </c>
      <c r="I913" s="77" t="inlineStr">
        <is>
          <t>Cognitive Science</t>
        </is>
      </c>
      <c r="J913" s="77" t="inlineStr">
        <is>
          <t>10.1111/cogs.12571</t>
        </is>
      </c>
      <c r="K913" s="95" t="inlineStr">
        <is>
          <t>https://doi.org/10.1111/cogs.12571</t>
        </is>
      </c>
      <c r="L913" s="77" t="inlineStr">
        <is>
          <t>The self-teaching hypothesis describes how children progress toward skilled sight-word reading. It proposes that children do this via phonological recoding with assistance from contextual cues, to identify the target pronunciation for a novel letter string, and in so doing create an opportunity to self-teach new orthographic knowledge. We present a new computational implementation of self-teaching within the dual-route cascaded (DRC) model of reading aloud, and we explore how decoding and contextual cues can work together to enable accurate self-teaching under a variety of circumstances. The new model (ST-DRC) uses DRC's sublexical route and the interactivity between the lexical and sublexical routes to simulate phonological recoding. Known spoken words are activated in response to novel printed words, triggering an opportunity for orthographic learning, which is the basis for skilled sight-word reading. ST-DRC also includes new computational mechanisms for simulating how contextual information aids word identification, and it demonstrates how partial decoding and ambiguous context interact to achieve irregular-word learning. Beyond modeling orthographic learning and self-teaching, ST-DRC's performance suggests new avenues for empirical research on how difficult word classes such as homographs and potentiophones are learned.</t>
        </is>
      </c>
      <c r="M913" s="77" t="inlineStr">
        <is>
          <t>article</t>
        </is>
      </c>
      <c r="N913" s="77" t="inlineStr">
        <is>
          <t>en</t>
        </is>
      </c>
      <c r="O913" s="77" t="inlineStr">
        <is>
          <t>a computational model of the self‐teaching hypothesis based on the dual‐route cascaded model of reading|stephen c. pritchard; max coltheart; eva marinus; anne castles|2018</t>
        </is>
      </c>
      <c r="P913" s="77" t="inlineStr">
        <is>
          <t>No</t>
        </is>
      </c>
      <c r="Q913" s="77" t="inlineStr">
        <is>
          <t>Citations: 72</t>
        </is>
      </c>
    </row>
    <row r="914" ht="411.9" customHeight="1" s="57">
      <c r="A914" s="77" t="inlineStr">
        <is>
          <t>OA-0913</t>
        </is>
      </c>
      <c r="B914" s="77" t="inlineStr">
        <is>
          <t>Database</t>
        </is>
      </c>
      <c r="C914" s="77" t="inlineStr">
        <is>
          <t>OpenAlex</t>
        </is>
      </c>
      <c r="D914" s="94" t="n">
        <v>46287</v>
      </c>
      <c r="E914" s="77" t="inlineStr">
        <is>
          <t>Multiple queries (Q1-Q10)</t>
        </is>
      </c>
      <c r="F914" s="77" t="inlineStr">
        <is>
          <t>Recent Advances in Variational Autoencoders With Representation Learning for Biomedical Informatics: A Survey</t>
        </is>
      </c>
      <c r="G914" s="77" t="inlineStr">
        <is>
          <t>Ruoqi Wei; Ausif Mahmood</t>
        </is>
      </c>
      <c r="H914" s="77" t="n">
        <v>2020</v>
      </c>
      <c r="I914" s="77" t="inlineStr">
        <is>
          <t>IEEE Access</t>
        </is>
      </c>
      <c r="J914" s="77" t="inlineStr">
        <is>
          <t>10.1109/access.2020.3048309</t>
        </is>
      </c>
      <c r="K914" s="95" t="inlineStr">
        <is>
          <t>https://doi.org/10.1109/access.2020.3048309</t>
        </is>
      </c>
      <c r="L914" s="77" t="inlineStr">
        <is>
          <t>Variational autoencoders (VAEs) are deep latent space generative models that have been immensely successful in multiple exciting applications in biomedical informatics such as molecular design, protein design, medical image classification and segmentation, integrated multi-omics data analyses, and large-scale biological sequence analyses, among others. The fundamental idea in VAEs is to learn the distribution of data in such a way that new meaningful data with more intra-class variations can be generated from the encoded distribution. The ability of VAEs to synthesize new data with more representation variance at state-of-art levels provides hope that the chronic scarcity of labeled data in the biomedical field can be resolved. Furthermore, VAEs have made nonlinear latent variable models tractable for modeling complex distributions. This has allowed for efficient extraction of relevant biomedical information from learned features for biological data sets, referred to as unsupervised feature representation learning. In this article, we review the various recent advancements in the development and application of VAEs for biomedical informatics. We discuss challenges and future opportunities for biomedical research with respect to VAEs.</t>
        </is>
      </c>
      <c r="M914" s="77" t="inlineStr">
        <is>
          <t>article</t>
        </is>
      </c>
      <c r="N914" s="77" t="inlineStr">
        <is>
          <t>en</t>
        </is>
      </c>
      <c r="O914" s="77" t="inlineStr">
        <is>
          <t>recent advances in variational autoencoders with representation learning for biomedical informatics: a survey|ruoqi wei; ausif mahmood|2020</t>
        </is>
      </c>
      <c r="P914" s="77" t="inlineStr">
        <is>
          <t>No</t>
        </is>
      </c>
      <c r="Q914" s="77" t="inlineStr">
        <is>
          <t>Citations: 125</t>
        </is>
      </c>
    </row>
    <row r="915" ht="477.6" customHeight="1" s="57">
      <c r="A915" s="77" t="inlineStr">
        <is>
          <t>OA-0914</t>
        </is>
      </c>
      <c r="B915" s="77" t="inlineStr">
        <is>
          <t>Database</t>
        </is>
      </c>
      <c r="C915" s="77" t="inlineStr">
        <is>
          <t>OpenAlex</t>
        </is>
      </c>
      <c r="D915" s="94" t="n">
        <v>46287</v>
      </c>
      <c r="E915" s="77" t="inlineStr">
        <is>
          <t>Multiple queries (Q1-Q10)</t>
        </is>
      </c>
      <c r="F915" s="77" t="inlineStr">
        <is>
          <t>Deep Learning for Visual Localization and Mapping: A Survey</t>
        </is>
      </c>
      <c r="G915" s="77" t="inlineStr">
        <is>
          <t>Changhao Chen; Bing Wang; Chris Xiaoxuan Lu; Niki Trigoni; Andrew Markham</t>
        </is>
      </c>
      <c r="H915" s="77" t="n">
        <v>2023</v>
      </c>
      <c r="I915" s="77" t="inlineStr">
        <is>
          <t>IEEE Transactions on Neural Networks and Learning Systems</t>
        </is>
      </c>
      <c r="J915" s="77" t="inlineStr">
        <is>
          <t>10.1109/tnnls.2023.3309809</t>
        </is>
      </c>
      <c r="K915" s="95" t="inlineStr">
        <is>
          <t>https://doi.org/10.1109/tnnls.2023.3309809</t>
        </is>
      </c>
      <c r="L915" s="77" t="inlineStr">
        <is>
          <t>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t>
        </is>
      </c>
      <c r="M915" s="77" t="inlineStr">
        <is>
          <t>article</t>
        </is>
      </c>
      <c r="N915" s="77" t="inlineStr">
        <is>
          <t>en</t>
        </is>
      </c>
      <c r="O915" s="77" t="inlineStr">
        <is>
          <t>deep learning for visual localization and mapping: a survey|changhao chen; bing wang; chris xiaoxuan lu; niki trigoni; andrew markham|2023</t>
        </is>
      </c>
      <c r="P915" s="77" t="inlineStr">
        <is>
          <t>No</t>
        </is>
      </c>
      <c r="Q915" s="77" t="inlineStr">
        <is>
          <t>Citations: 86</t>
        </is>
      </c>
    </row>
    <row r="916" ht="805.95" customHeight="1" s="57">
      <c r="A916" s="77" t="inlineStr">
        <is>
          <t>OA-0915</t>
        </is>
      </c>
      <c r="B916" s="77" t="inlineStr">
        <is>
          <t>Database</t>
        </is>
      </c>
      <c r="C916" s="77" t="inlineStr">
        <is>
          <t>OpenAlex</t>
        </is>
      </c>
      <c r="D916" s="94" t="n">
        <v>46287</v>
      </c>
      <c r="E916" s="77" t="inlineStr">
        <is>
          <t>Multiple queries (Q1-Q10)</t>
        </is>
      </c>
      <c r="F916" s="77" t="inlineStr">
        <is>
          <t>Deepfake forensics analysis: An explainable hierarchical ensemble of weakly supervised models</t>
        </is>
      </c>
      <c r="G916" s="77" t="inlineStr">
        <is>
          <t>Samuel Henrique Silva; Mazal Bethany; Alexis Megan Votto; Ian Scarff; Nicole Beebe; Peyman Najafirad</t>
        </is>
      </c>
      <c r="H916" s="77" t="n">
        <v>2022</v>
      </c>
      <c r="I916" s="77" t="inlineStr">
        <is>
          <t>Forensic Science International Synergy</t>
        </is>
      </c>
      <c r="J916" s="77" t="inlineStr">
        <is>
          <t>10.1016/j.fsisyn.2022.100217</t>
        </is>
      </c>
      <c r="K916" s="95" t="inlineStr">
        <is>
          <t>https://doi.org/10.1016/j.fsisyn.2022.100217</t>
        </is>
      </c>
      <c r="L916" s="77" t="inlineStr">
        <is>
          <t>Deepfakes have become exponentially more common and sophisticated in recent years, so much so that forensic specialists, policy makers, and the public alike are anxious about their role in spreading disinformation. Recently, the detection and creation of such forgery became a popular research topic, leading to significant growth in publications related to the creation of deepfakes, detection methods, and datasets containing the latest deepfake creation methods. The most successful approaches in identifying and preventing deepfakes are deep learning methods that rely on convolutional neural networks as the backbone for a binary classification task. A convolutional neural network extracts the underlying patterns from the input frames. It feeds these to a binary classification fully connected network, which classifies these patterns as trustworthy or untrustworthy. We claim that this method is not ideal in a scenario in which the generation algorithms constantly evolve since the detection algorithm is not robust enough to detect comparably minor artifacts introduced by the generation algorithms. This work proposes a hierarchical explainable forensics algorithm that incorporates humans in the detection loop. We curate the data through a deep learning detection algorithm and share an explainable decision to humans alongside a set of forensic analyses on the decision region. On the detection side, we propose an attention-based explainable deepfake detection algorithm. We address this generalization issue by implementing an ensemble of standard and attention-based data-augmented detection networks. We use the attention blocks to evaluate the face regions where the model focuses its decision. We simultaneously drop and enlarge the region to push the model to base its decision on more regions of the face, while maintaining a specific focal point for its decision. In this case, we use an ensemble of models to improve the generalization. We also evaluate the models' decision using Grad-CAM explanation to focus on the attention maps. The region uncovered by the explanation layer is cropped and undergoes a series of frequency and statistical analyses that help humans decide if the frame is real or fake. We evaluate our model in one of the most challenging datasets, the DFDC, and achieve an accuracy of 92.4%. We successfully maintain this accuracy in datasets not used in the training process.</t>
        </is>
      </c>
      <c r="M916" s="77" t="inlineStr">
        <is>
          <t>article</t>
        </is>
      </c>
      <c r="N916" s="77" t="inlineStr">
        <is>
          <t>en</t>
        </is>
      </c>
      <c r="O916" s="77" t="inlineStr">
        <is>
          <t>deepfake forensics analysis: an explainable hierarchical ensemble of weakly supervised models|samuel henrique silva; mazal bethany; alexis megan votto; ian scarff; nicole beebe; peyman najafirad|2022</t>
        </is>
      </c>
      <c r="P916" s="77" t="inlineStr">
        <is>
          <t>No</t>
        </is>
      </c>
      <c r="Q916" s="77" t="inlineStr">
        <is>
          <t>Citations: 66</t>
        </is>
      </c>
    </row>
    <row r="917" ht="592.5" customHeight="1" s="57">
      <c r="A917" s="77" t="inlineStr">
        <is>
          <t>OA-0916</t>
        </is>
      </c>
      <c r="B917" s="77" t="inlineStr">
        <is>
          <t>Database</t>
        </is>
      </c>
      <c r="C917" s="77" t="inlineStr">
        <is>
          <t>OpenAlex</t>
        </is>
      </c>
      <c r="D917" s="94" t="n">
        <v>46287</v>
      </c>
      <c r="E917" s="77" t="inlineStr">
        <is>
          <t>Multiple queries (Q1-Q10)</t>
        </is>
      </c>
      <c r="F917" s="77" t="inlineStr">
        <is>
          <t>Visual SLAM: What Are the Current Trends and What to Expect?</t>
        </is>
      </c>
      <c r="G917" s="77" t="inlineStr">
        <is>
          <t>Ali Tourani; Hriday Bavle; José Luis Sánchez-López; Holger Voos</t>
        </is>
      </c>
      <c r="H917" s="77" t="n">
        <v>2022</v>
      </c>
      <c r="I917" s="77" t="inlineStr">
        <is>
          <t>Sensors</t>
        </is>
      </c>
      <c r="J917" s="77" t="inlineStr">
        <is>
          <t>10.3390/s22239297</t>
        </is>
      </c>
      <c r="K917" s="95" t="inlineStr">
        <is>
          <t>https://doi.org/10.3390/s22239297</t>
        </is>
      </c>
      <c r="L917" s="77" t="inlineStr">
        <is>
          <t>In recent years, Simultaneous Localization and Mapping (SLAM) systems have shown significant performance, accuracy, and efficiency gain. In this regard, Visual Simultaneous Localization and Mapping (VSLAM) methods refer to the SLAM approaches that employ cameras for pose estimation and map reconstruction and are preferred over Light Detection And Ranging (LiDAR)-based methods due to their lighter weight, lower acquisition costs, and richer environment representation. Hence, several VSLAM approaches have evolved using different camera types (e.g., monocular or stereo), and have been tested on various datasets (e.g., Technische Universität München (TUM) RGB-D or European Robotics Challenge (EuRoC)) and in different conditions (i.e., indoors and outdoors), and employ multiple methodologies to have a better understanding of their surroundings. The mentioned variations have made this topic popular for researchers and have resulted in various methods. In this regard, the primary intent of this paper is to assimilate the wide range of works in VSLAM and present their recent advances, along with discussing the existing challenges and trends. This survey is worthwhile to give a big picture of the current focuses in robotics and VSLAM fields based on the concentrated resolutions and objectives of the state-of-the-art. This paper provides an in-depth literature survey of fifty impactful articles published in the VSLAMs domain. The mentioned manuscripts have been classified by different characteristics, including the novelty domain, objectives, employed algorithms, and semantic level. The paper also discusses the current trends and contemporary directions of VSLAM techniques that may help researchers investigate them.</t>
        </is>
      </c>
      <c r="M917" s="77" t="inlineStr">
        <is>
          <t>article</t>
        </is>
      </c>
      <c r="N917" s="77" t="inlineStr">
        <is>
          <t>en</t>
        </is>
      </c>
      <c r="O917" s="77" t="inlineStr">
        <is>
          <t>visual slam: what are the current trends and what to expect?|ali tourani; hriday bavle; josé luis sánchez-lópez; holger voos|2022</t>
        </is>
      </c>
      <c r="P917" s="77" t="inlineStr">
        <is>
          <t>No</t>
        </is>
      </c>
      <c r="Q917" s="77" t="inlineStr">
        <is>
          <t>Citations: 120</t>
        </is>
      </c>
    </row>
    <row r="918" ht="510.4" customHeight="1" s="57">
      <c r="A918" s="77" t="inlineStr">
        <is>
          <t>OA-0917</t>
        </is>
      </c>
      <c r="B918" s="77" t="inlineStr">
        <is>
          <t>Database</t>
        </is>
      </c>
      <c r="C918" s="77" t="inlineStr">
        <is>
          <t>OpenAlex</t>
        </is>
      </c>
      <c r="D918" s="94" t="n">
        <v>46287</v>
      </c>
      <c r="E918" s="77" t="inlineStr">
        <is>
          <t>Multiple queries (Q1-Q10)</t>
        </is>
      </c>
      <c r="F918" s="77" t="inlineStr">
        <is>
          <t>Applications of Self-Supervised Learning to Biomedical Signals: A Survey</t>
        </is>
      </c>
      <c r="G918" s="77" t="inlineStr">
        <is>
          <t>Federico Del Pup; Manfredo Atzori</t>
        </is>
      </c>
      <c r="H918" s="77" t="n">
        <v>2023</v>
      </c>
      <c r="I918" s="77" t="inlineStr">
        <is>
          <t>IEEE Access</t>
        </is>
      </c>
      <c r="J918" s="77" t="inlineStr">
        <is>
          <t>10.1109/access.2023.3344531</t>
        </is>
      </c>
      <c r="K918" s="95" t="inlineStr">
        <is>
          <t>https://doi.org/10.1109/access.2023.3344531</t>
        </is>
      </c>
      <c r="L918" s="77" t="inlineStr">
        <is>
          <t>Over the last decade, deep learning applications in biomedical research have exploded, demonstrating their ability to often outperform previous machine learning approaches in various tasks. However, training deep learning models for biomedical applications requires large amounts of data annotated by experts, whose collection is often timeand costprohibitive. Self-Supervised Learning (SSL) has emerged as a prominent solution for such problem, as it allows to learn powerful representations from vast unlabeled data by producing supervisory signals directly from the data. The high amount of recent works employing the self-supervised learning paradigm for the analysis of biomedical signals (biosignals) can make it difficult for researchers to have a complete picture of the current research state. Therefore, this paper aims at outlining and clarifying the state-of-the-art in the domain. The article: briefly summarizes the nature and acquisition modality of the main biosignals; introduces the self-supervised learning method, focusing on the different pretraining strategies; provides a concise overview of the works employing SSL for the analysis of different types of biosignals; provides an overall analysis of critical aspects to consider when employing SSL to biosignals, also highlighting current open challenges. The analysis of the scientific literature highlights the importance of SSL, confirming its potential to improve models’ performance and robustness, and to promote the integration of deep learning into clinical tasks.</t>
        </is>
      </c>
      <c r="M918" s="77" t="inlineStr">
        <is>
          <t>article</t>
        </is>
      </c>
      <c r="N918" s="77" t="inlineStr">
        <is>
          <t>en</t>
        </is>
      </c>
      <c r="O918" s="77" t="inlineStr">
        <is>
          <t>applications of self-supervised learning to biomedical signals: a survey|federico del pup; manfredo atzori|2023</t>
        </is>
      </c>
      <c r="P918" s="77" t="inlineStr">
        <is>
          <t>No</t>
        </is>
      </c>
      <c r="Q918" s="77" t="inlineStr">
        <is>
          <t>Citations: 38</t>
        </is>
      </c>
    </row>
    <row r="919" ht="1101.45" customHeight="1" s="57">
      <c r="A919" s="77" t="inlineStr">
        <is>
          <t>OA-0918</t>
        </is>
      </c>
      <c r="B919" s="77" t="inlineStr">
        <is>
          <t>Database</t>
        </is>
      </c>
      <c r="C919" s="77" t="inlineStr">
        <is>
          <t>OpenAlex</t>
        </is>
      </c>
      <c r="D919" s="94" t="n">
        <v>46287</v>
      </c>
      <c r="E919" s="77" t="inlineStr">
        <is>
          <t>Multiple queries (Q1-Q10)</t>
        </is>
      </c>
      <c r="F919" s="77" t="inlineStr">
        <is>
          <t>Autonomous supervision and optimization of product quality in a multi-stage manufacturing process based on self-adaptive prediction models</t>
        </is>
      </c>
      <c r="G919" s="77" t="inlineStr">
        <is>
          <t>Edwin Lughofer; Alexandru-Ciprian Zăvoianu; Robert A. Pollak; Mahardhika Pratama; Pauline Meyer-Heye; Helmut Zörrer; Christian Eitzinger; Thomas Radauer</t>
        </is>
      </c>
      <c r="H919" s="77" t="n">
        <v>2019</v>
      </c>
      <c r="I919" s="77" t="inlineStr">
        <is>
          <t>Journal of Process Control</t>
        </is>
      </c>
      <c r="J919" s="77" t="inlineStr">
        <is>
          <t>10.1016/j.jprocont.2019.02.005</t>
        </is>
      </c>
      <c r="K919" s="95" t="inlineStr">
        <is>
          <t>https://doi.org/10.1016/j.jprocont.2019.02.005</t>
        </is>
      </c>
      <c r="L919" s="77" t="inlineStr">
        <is>
          <t>Abstract In modern manufacturing facilities, there are basically two essential phases for assuring high production quality with low (or even zero) defects and waste in order to save costs for companies. The first phase concerns the early recognition of potentially arising problems in product quality, the second phase concerns proper reactions upon the recognition of such problems. In this paper, we address a holistic approach for handling both issues consecutively within a predictive maintenance framework at an on-line production system. Thereby, we address multi-stage functionality based on (i) data-driven forecast models for (measure-able) product quality criteria (QCs) at a latter stage, which are established and executed through process values (and their time series trends) recorded at an early stage of production (describing its progress), and (ii) process optimization cycles whose outputs are suggestions for proper reactions at an earlier stage in the case of forecasted downtrends or exceeds of allowed boundaries in product quality. The data-driven forecast models are established through a high-dimensional batch time-series modeling problem. In this, we employ a non-linear version of PLSR (partial least squares regression) by coupling PLS with generalized Takagi–Sugeno fuzzy systems (termed as PLS-fuzzy). The models are able to self-adapt over time based on recursive parameters adaptation and rule evolution functionalities. Two concepts for increased flexibility during model updates are proposed, (i) a dynamic outweighing strategy of older samples with an adaptive update of the forgetting factor (steering forgetting intensity) and (ii) an incremental update of the latent variable space spanned by the directions (loading vectors) achieved through PLS; the whole model update approach is termed as SAFM-IF (self-adaptive forecast models with increased flexibility). Process optimization is achieved through multi-objective optimization using evolutionary techniques, where the (trained and updated) forecast models serve as surrogate models to guide the optimization process to Pareto fronts (containing solution candidates) with high quality. A new influence analysis between process values and QCs is suggested based on the PLS-fuzzy forecast models in order to reduce the dimensionality of the optimization space and thus to guarantee high(er) quality of solutions within a reasonable amount of time (→ better usage in on-line mode). The methodologies have been comprehensively evaluated on real on-line process data from a (micro-fluidic) chip production system, where the early stage comprises the injection molding process and the latter stage the bonding process. The results show remarkable performance in terms of low prediction errors of the PLS-fuzzy forecast models (showing mostly lower errors than achieved by other model architectures) as well as in terms of Pareto fronts with individuals (solutions) whose fitness was close to the optimal values of three most important target QCs (being used for supervision): flatness, void events and RMSEs of the chips. Suggestions could thus be provided to experts/operators how to best change process values and associated machining parameters at the injection molding process in order to achieve significantly higher product quality for the final chips at the end of the bonding process.</t>
        </is>
      </c>
      <c r="M919" s="77" t="inlineStr">
        <is>
          <t>article</t>
        </is>
      </c>
      <c r="N919" s="77" t="inlineStr">
        <is>
          <t>en</t>
        </is>
      </c>
      <c r="O919" s="77" t="inlineStr">
        <is>
          <t>autonomous supervision and optimization of product quality in a multi-stage manufacturing process based on self-adaptive prediction models|edwin lughofer; alexandru-ciprian zăvoianu; robert a. pollak; mahardhika pratama; pauline meyer-heye; helmut zörrer; christian eitzinger; thomas radauer|2019</t>
        </is>
      </c>
      <c r="P919" s="77" t="inlineStr">
        <is>
          <t>No</t>
        </is>
      </c>
      <c r="Q919" s="77" t="inlineStr">
        <is>
          <t>Citations: 45</t>
        </is>
      </c>
    </row>
    <row r="920" ht="526.85" customHeight="1" s="57">
      <c r="A920" s="77" t="inlineStr">
        <is>
          <t>OA-0919</t>
        </is>
      </c>
      <c r="B920" s="77" t="inlineStr">
        <is>
          <t>Database</t>
        </is>
      </c>
      <c r="C920" s="77" t="inlineStr">
        <is>
          <t>OpenAlex</t>
        </is>
      </c>
      <c r="D920" s="94" t="n">
        <v>46287</v>
      </c>
      <c r="E920" s="77" t="inlineStr">
        <is>
          <t>Multiple queries (Q1-Q10)</t>
        </is>
      </c>
      <c r="F920" s="77" t="inlineStr">
        <is>
          <t>Self-supervised 3D Representation Learning of Dressed Humans from Social Media Videos</t>
        </is>
      </c>
      <c r="G920" s="77" t="inlineStr">
        <is>
          <t>Yasamin Jafarian; Hyun Soo Park</t>
        </is>
      </c>
      <c r="H920" s="77" t="n">
        <v>2022</v>
      </c>
      <c r="I920" s="77" t="inlineStr">
        <is>
          <t>IEEE Transactions on Pattern Analysis and Machine Intelligence</t>
        </is>
      </c>
      <c r="J920" s="77" t="inlineStr">
        <is>
          <t>10.1109/tpami.2022.3231558</t>
        </is>
      </c>
      <c r="K920" s="95" t="inlineStr">
        <is>
          <t>https://doi.org/10.1109/tpami.2022.3231558</t>
        </is>
      </c>
      <c r="L920" s="77" t="inlineStr">
        <is>
          <t>A key challenge of learning a visual representation for the 3D high fidelity geometry of dressed humans lies in the limited availability of the ground truth data (e.g., 3D scanned models), which results in the performance degradation of 3D human reconstruction when applying to real-world imagery. We address this challenge by leveraging a new data resource: a number of social media dance videos that span diverse appearance, clothing styles, performances, and identities. Each video depicts dynamic movements of the body and clothes of a single person while lacking the 3D ground truth geometry. To learn a visual representation from these videos, we present a new self-supervised learning method to use the local transformation that warps the predicted local geometry of the person from an image to that of another image at a different time instant. This allows self-supervision by enforcing a temporal coherence over the predictions. In addition, we jointly learn the depths along with the surface normals that are highly responsive to local texture, wrinkle, and shade by maximizing their geometric consistency. Our method is end-to-end trainable, resulting in high fidelity depth estimation that predicts fine geometry faithful to the input real image. We further provide a theoretical bound of self-supervised learning via an uncertainty analysis that characterizes the performance of the self-supervised learning without training. We demonstrate that our method outperforms the state-of-the-art human depth estimation and human shape recovery approaches on both real and rendered images.</t>
        </is>
      </c>
      <c r="M920" s="77" t="inlineStr">
        <is>
          <t>article</t>
        </is>
      </c>
      <c r="N920" s="77" t="inlineStr">
        <is>
          <t>en</t>
        </is>
      </c>
      <c r="O920" s="77" t="inlineStr">
        <is>
          <t>self-supervised 3d representation learning of dressed humans from social media videos|yasamin jafarian; hyun soo park|2022</t>
        </is>
      </c>
      <c r="P920" s="77" t="inlineStr">
        <is>
          <t>No</t>
        </is>
      </c>
      <c r="Q920" s="77" t="inlineStr">
        <is>
          <t>Citations: 8</t>
        </is>
      </c>
    </row>
    <row r="921" ht="838.8" customHeight="1" s="57">
      <c r="A921" s="77" t="inlineStr">
        <is>
          <t>CR-0001</t>
        </is>
      </c>
      <c r="B921" s="77" t="inlineStr">
        <is>
          <t>Database</t>
        </is>
      </c>
      <c r="C921" s="77" t="inlineStr">
        <is>
          <t>CrossRef</t>
        </is>
      </c>
      <c r="D921" s="94" t="n">
        <v>46287</v>
      </c>
      <c r="E921" s="77" t="inlineStr">
        <is>
          <t>world model JEPA video prediction</t>
        </is>
      </c>
      <c r="F921" s="77" t="inlineStr">
        <is>
          <t>Scaling Laws and Architectural Advances of Hierarchical JEPA (H-JEPA) Model for Planning, Control and Robotics in Physical Systems</t>
        </is>
      </c>
      <c r="G921" s="77" t="inlineStr">
        <is>
          <t>Khalid, Abdul; Lal, Mayank</t>
        </is>
      </c>
      <c r="H921" s="77" t="n">
        <v>2026</v>
      </c>
      <c r="I921" s="77" t="inlineStr">
        <is>
          <t>International Journal of Science, Strategic Management and Technology</t>
        </is>
      </c>
      <c r="J921" s="77" t="inlineStr">
        <is>
          <t>10.55041/ijsmt.v2i5.169</t>
        </is>
      </c>
      <c r="K921" s="95" t="inlineStr">
        <is>
          <t>https://doi.org/10.55041/ijsmt.v2i5.169</t>
        </is>
      </c>
      <c r="L921" s="77" t="inlineStr">
        <is>
          <t>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is>
      </c>
      <c r="M921" s="77" t="inlineStr">
        <is>
          <t>journal-article</t>
        </is>
      </c>
      <c r="N921" s="77" t="inlineStr">
        <is>
          <t>en</t>
        </is>
      </c>
      <c r="O921" s="77" t="inlineStr">
        <is>
          <t>scaling laws and architectural advances of hierarchical jepa (h-jepa) model for planning, control and robotics in physical systems|khalid, abdul; lal, mayank|2026</t>
        </is>
      </c>
      <c r="P921" s="77" t="inlineStr">
        <is>
          <t>Yes</t>
        </is>
      </c>
      <c r="Q921" s="77" t="inlineStr">
        <is>
          <t>Citations: 0 | Duplicate of OA-0433 (OpenAlex)</t>
        </is>
      </c>
    </row>
    <row r="922" ht="297" customHeight="1" s="57">
      <c r="A922" s="77" t="inlineStr">
        <is>
          <t>CR-0002</t>
        </is>
      </c>
      <c r="B922" s="77" t="inlineStr">
        <is>
          <t>Database</t>
        </is>
      </c>
      <c r="C922" s="77" t="inlineStr">
        <is>
          <t>CrossRef</t>
        </is>
      </c>
      <c r="D922" s="94" t="n">
        <v>46287</v>
      </c>
      <c r="E922" s="77" t="inlineStr">
        <is>
          <t>world model JEPA video prediction</t>
        </is>
      </c>
      <c r="F922" s="77" t="inlineStr">
        <is>
          <t>Policy Application of the Hydroplaning Prediction Model for Road Management in the Summer Rainfall</t>
        </is>
      </c>
      <c r="G922" s="77" t="inlineStr">
        <is>
          <t>Ahn, Sukhee; Yang, Hojin; Yi, Chaeyeon</t>
        </is>
      </c>
      <c r="H922" s="77" t="n">
        <v>2019</v>
      </c>
      <c r="I922" s="77" t="inlineStr">
        <is>
          <t>Journal of Environmental Policy and Administration</t>
        </is>
      </c>
      <c r="J922" s="77" t="inlineStr">
        <is>
          <t>10.15301/jepa.2019.27.4.103</t>
        </is>
      </c>
      <c r="K922" s="95" t="inlineStr">
        <is>
          <t>https://doi.org/10.15301/jepa.2019.27.4.103</t>
        </is>
      </c>
      <c r="L922" s="77" t="inlineStr">
        <is>
          <t>The purpose of this study is to suggest a plan that can be applied to road management and accident prevention by utilizing the prediction of the potential area for hydroplaning during the summer rainfall. Hydroplaning is a condition that can exist when a layer of water builds between the tires of the vehicle and surface of the road, the tire has lost its grip on the road. To calculate the water depth, the British Road Research Laboratory (RLL) methodology was applied using the road geometry and rainfall intensity. Levels of caution for hydroplaning were presented using three levels: normal, caution, and danger. As a result of verifying the forecasts using the observational data of Seoul Facilities Corporation (SFCMC), the model’s predictions and the locations of the observations were found to be largely consistent. Therefore, the results of the model will be available for road management in case of rainfall.</t>
        </is>
      </c>
      <c r="M922" s="77" t="inlineStr">
        <is>
          <t>journal-article</t>
        </is>
      </c>
      <c r="N922" s="77" t="inlineStr">
        <is>
          <t>en</t>
        </is>
      </c>
      <c r="O922" s="77" t="inlineStr">
        <is>
          <t>policy application of the hydroplaning prediction model for road management in the summer rainfall|ahn, sukhee; yang, hojin; yi, chaeyeon|2019</t>
        </is>
      </c>
      <c r="P922" s="77" t="inlineStr">
        <is>
          <t>No</t>
        </is>
      </c>
      <c r="Q922" s="77" t="inlineStr">
        <is>
          <t>Citations: 0</t>
        </is>
      </c>
    </row>
    <row r="923" ht="149.25" customHeight="1" s="57">
      <c r="A923" s="77" t="inlineStr">
        <is>
          <t>CR-0003</t>
        </is>
      </c>
      <c r="B923" s="77" t="inlineStr">
        <is>
          <t>Database</t>
        </is>
      </c>
      <c r="C923" s="77" t="inlineStr">
        <is>
          <t>CrossRef</t>
        </is>
      </c>
      <c r="D923" s="94" t="n">
        <v>46287</v>
      </c>
      <c r="E923" s="77" t="inlineStr">
        <is>
          <t>world model JEPA video prediction</t>
        </is>
      </c>
      <c r="F923" s="77" t="inlineStr">
        <is>
          <t>Boxing video action prediction model based on contrastive learning and multi-scale fusion</t>
        </is>
      </c>
      <c r="G923" s="77" t="inlineStr">
        <is>
          <t>Lin, Qingdong; Li, Yuliang; Sun, Jingqi</t>
        </is>
      </c>
      <c r="H923" s="77" t="n">
        <v>2025</v>
      </c>
      <c r="I923" s="77" t="inlineStr">
        <is>
          <t>Signal, Image and Video Processing</t>
        </is>
      </c>
      <c r="J923" s="77" t="inlineStr">
        <is>
          <t>10.1007/s11760-025-05018-2</t>
        </is>
      </c>
      <c r="K923" s="95" t="inlineStr">
        <is>
          <t>https://doi.org/10.1007/s11760-025-05018-2</t>
        </is>
      </c>
      <c r="L923" s="77" t="n"/>
      <c r="M923" s="77" t="inlineStr">
        <is>
          <t>journal-article</t>
        </is>
      </c>
      <c r="N923" s="77" t="inlineStr">
        <is>
          <t>en</t>
        </is>
      </c>
      <c r="O923" s="77" t="inlineStr">
        <is>
          <t>boxing video action prediction model based on contrastive learning and multi-scale fusion|lin, qingdong; li, yuliang; sun, jingqi|2025</t>
        </is>
      </c>
      <c r="P923" s="77" t="inlineStr">
        <is>
          <t>No</t>
        </is>
      </c>
      <c r="Q923" s="77" t="inlineStr">
        <is>
          <t>Citations: 0</t>
        </is>
      </c>
    </row>
    <row r="924" ht="510.4" customHeight="1" s="57">
      <c r="A924" s="77" t="inlineStr">
        <is>
          <t>CR-0004</t>
        </is>
      </c>
      <c r="B924" s="77" t="inlineStr">
        <is>
          <t>Database</t>
        </is>
      </c>
      <c r="C924" s="77" t="inlineStr">
        <is>
          <t>CrossRef</t>
        </is>
      </c>
      <c r="D924" s="94" t="n">
        <v>46287</v>
      </c>
      <c r="E924" s="77" t="inlineStr">
        <is>
          <t>world model JEPA video prediction</t>
        </is>
      </c>
      <c r="F924" s="77" t="inlineStr">
        <is>
          <t>Based on Youtube Video Historical Data and Multi-Model Fusion Click-Through Rate Prediction Model</t>
        </is>
      </c>
      <c r="G924" s="77" t="inlineStr">
        <is>
          <t>Guan, Yuchen</t>
        </is>
      </c>
      <c r="H924" s="77" t="n">
        <v>2025</v>
      </c>
      <c r="I924" s="77" t="inlineStr">
        <is>
          <t>ITM Web of Conferences</t>
        </is>
      </c>
      <c r="J924" s="77" t="inlineStr">
        <is>
          <t>10.1051/itmconf/20257804024</t>
        </is>
      </c>
      <c r="K924" s="95" t="inlineStr">
        <is>
          <t>https://doi.org/10.1051/itmconf/20257804024</t>
        </is>
      </c>
      <c r="L924" s="77" t="inlineStr">
        <is>
          <t>This study presents a YouTube video click-through rate (CTR) prediction framework integrating Linear Multi-Armed Bandit (LinMAB), Long Short-Term Memory network (LSTM), and Graph Neural Network (GNN) to address the "information cocoon" and cold-start issues in traditional recommendation algorithms. Through rigorous data preprocessing, model-specific feature engineering, and grid search for weight optimization, the framework combines complementary advantages: LinMAB balances exploration-exploitation trade-offs, LSTM captures temporal dependencies, and GNN models feature relationships. Experimental results show the fused model achieves outstanding performance with a Coefficient of Determination (R²) of 0.98, Mean Squared Error (MSE) of 0.02, Root Mean Squared Error (RMSE) of 0.16, and Mean Absolute Error (MAE) of 0.07, significantly outperforming individual models. Weight allocation analysis reveals LSTM receives the highest weight (0.50), followed by GNN (0.30) and LinMAB (0.20), indicating that while LSTM excels in temporal pattern modeling, the complementary information from all three models is critical for enhancing prediction accuracy. The existence of multiple local optima with similar performance in the weight space validates the model’s robustness. This integrated framework provides an effective solution for video platforms to optimize recommendation algorithms and improve ad targeting precision by synergistically addressing key challenges in recommendation systems.</t>
        </is>
      </c>
      <c r="M924" s="77" t="inlineStr">
        <is>
          <t>journal-article</t>
        </is>
      </c>
      <c r="N924" s="77" t="inlineStr">
        <is>
          <t>en</t>
        </is>
      </c>
      <c r="O924" s="77" t="inlineStr">
        <is>
          <t>based on youtube video historical data and multi-model fusion click-through rate prediction model|guan, yuchen|2025</t>
        </is>
      </c>
      <c r="P924" s="77" t="inlineStr">
        <is>
          <t>No</t>
        </is>
      </c>
      <c r="Q924" s="77" t="inlineStr">
        <is>
          <t>Citations: 0</t>
        </is>
      </c>
    </row>
    <row r="925" ht="149.25" customHeight="1" s="57">
      <c r="A925" s="77" t="inlineStr">
        <is>
          <t>CR-0005</t>
        </is>
      </c>
      <c r="B925" s="77" t="inlineStr">
        <is>
          <t>Database</t>
        </is>
      </c>
      <c r="C925" s="77" t="inlineStr">
        <is>
          <t>CrossRef</t>
        </is>
      </c>
      <c r="D925" s="94" t="n">
        <v>46287</v>
      </c>
      <c r="E925" s="77" t="inlineStr">
        <is>
          <t>world model JEPA video prediction</t>
        </is>
      </c>
      <c r="F925" s="77" t="inlineStr">
        <is>
          <t>Aspect-level sentiment capsule network for micro-video click-through rate prediction</t>
        </is>
      </c>
      <c r="G925" s="77" t="inlineStr">
        <is>
          <t>Han, Yuqiang; Gu, Pan; Gao, Wei; Xu, Guandong; Wu, Jian</t>
        </is>
      </c>
      <c r="H925" s="77" t="n">
        <v>2021</v>
      </c>
      <c r="I925" s="77" t="inlineStr">
        <is>
          <t>World Wide Web</t>
        </is>
      </c>
      <c r="J925" s="77" t="inlineStr">
        <is>
          <t>10.1007/s11280-020-00858-z</t>
        </is>
      </c>
      <c r="K925" s="95" t="inlineStr">
        <is>
          <t>https://doi.org/10.1007/s11280-020-00858-z</t>
        </is>
      </c>
      <c r="L925" s="77" t="n"/>
      <c r="M925" s="77" t="inlineStr">
        <is>
          <t>journal-article</t>
        </is>
      </c>
      <c r="N925" s="77" t="inlineStr">
        <is>
          <t>en</t>
        </is>
      </c>
      <c r="O925" s="77" t="inlineStr">
        <is>
          <t>aspect-level sentiment capsule network for micro-video click-through rate prediction|han, yuqiang; gu, pan; gao, wei; xu, guandong; wu, jian|2021</t>
        </is>
      </c>
      <c r="P925" s="77" t="inlineStr">
        <is>
          <t>No</t>
        </is>
      </c>
      <c r="Q925" s="77" t="inlineStr">
        <is>
          <t>Citations: 18</t>
        </is>
      </c>
    </row>
    <row r="926" ht="1019.4" customHeight="1" s="57">
      <c r="A926" s="77" t="inlineStr">
        <is>
          <t>CR-0006</t>
        </is>
      </c>
      <c r="B926" s="77" t="inlineStr">
        <is>
          <t>Database</t>
        </is>
      </c>
      <c r="C926" s="77" t="inlineStr">
        <is>
          <t>CrossRef</t>
        </is>
      </c>
      <c r="D926" s="94" t="n">
        <v>46287</v>
      </c>
      <c r="E926" s="77" t="inlineStr">
        <is>
          <t>world model JEPA video prediction</t>
        </is>
      </c>
      <c r="F926" s="77" t="inlineStr">
        <is>
          <t>Preoperative prediction model for 30 days biliary events after laparoscopic cholecystectomy</t>
        </is>
      </c>
      <c r="G926" s="77" t="inlineStr">
        <is>
          <t>Chen, Zhong-Peng</t>
        </is>
      </c>
      <c r="H926" s="77" t="n">
        <v>2026</v>
      </c>
      <c r="I926" s="77" t="inlineStr">
        <is>
          <t>World Journal of Gastrointestinal Surgery</t>
        </is>
      </c>
      <c r="J926" s="77" t="inlineStr">
        <is>
          <t>10.4240/wjgs.121443</t>
        </is>
      </c>
      <c r="K926" s="95" t="inlineStr">
        <is>
          <t>https://doi.org/10.4240/wjgs.121443</t>
        </is>
      </c>
      <c r="L926" s="77" t="inlineStr">
        <is>
          <t>BACKGROUND Laparoscopic cholecystectomy (LC) is the standard treatment for symptomatic cholelithiasis, but a subset of patients still develop clinically relevant biliary complications within 30 days, including retained common bile duct (CBD) stones, bile leak, cholangitis, or biliary pancreatitis that often require therapeutic endoscopic retrograde cholangiopancreatography (ERCP), drainage, or unplanned readmission. Quantitative, preoperative tools to estimate individual short-term biliary risk and support selective imaging or intervention remain limited. AIM To develop and internally validate a concise preoperative nomogram based on total bilirubin (TBil) and the CBD/height index for predicting 30-day clinically relevant biliary events after LC. METHODS In this single-center retrospective cohort, consecutive adult patients undergoing LC between 2022 and 2024 (n = 287) were included. Patients were randomly allocated to a training cohort (n = 200) and a validation cohort (n = 87) using stratified randomization by outcome (7:3 ratio). Preoperative candidate variables (demographics, clinical history, laboratory tests, and ultrasound findings) were entered into least absolute shrinkage and selection operator (LASSO) logistic regression for feature selection. Variables retained at the λ1se penalty were further assessed by multivariable logistic regression to identify independent predictors and construct a two-variable prediction model, which was visualized as a nomogram. Model performance was evaluated in both cohorts using the area under the receiver operating characteristic curve (AUC) with 95%CI, Brier score, calibration-in-the-large, calibration slope, calibration plots, and decision curve analysis. RESULTS Clinically relevant biliary events within 30 days occurred in 29 of 287 patients (10.1%). At the λ1se penalty, LASSO retained four variables with non-zero coefficients (TBil, gamma-glutamyl transferase, CBD/height index, and ultrasound-suspected CBD stones/obstruction). In multivariable analysis, only preoperative TBil and the CBD/height index remained independent predictors and were used to construct the final model. In the original random-split analysis, the AUC was 0.881 (95%CI: 0.777-0.986) in the training cohort and 0.902 (95%CI: 0.818-0.985) in the validation cohort. Bootstrap-based internal validation of the full-cohort two-variable model showed an apparent AUC of 0.892 and an optimism-corrected AUC of 0.890. In a sensitivity analysis excluding 54 patients who underwent ERCP within 30 days before surgery, the associations of TBil and the CBD/height index with the primary outcome remained materially similar, and model discrimination remained stable (AUC = 0.895). CONCLUSION A simple two-variable preoperative nomogram based on TBil and the CBD/height index can effectively predict 30-day clinically relevant biliary events after LC, with favorable discrimination, calibration, and clinical applicability. This tool may facilitate individualized risk communication and optimization of perioperative strategies, but requires prospective multicenter external validation.</t>
        </is>
      </c>
      <c r="M926" s="77" t="inlineStr">
        <is>
          <t>journal-article</t>
        </is>
      </c>
      <c r="N926" s="77" t="inlineStr">
        <is>
          <t>en</t>
        </is>
      </c>
      <c r="O926" s="77" t="inlineStr">
        <is>
          <t>preoperative prediction model for 30 days biliary events after laparoscopic cholecystectomy|chen, zhong-peng|2026</t>
        </is>
      </c>
      <c r="P926" s="77" t="inlineStr">
        <is>
          <t>No</t>
        </is>
      </c>
      <c r="Q926" s="77" t="inlineStr">
        <is>
          <t>Citations: 0</t>
        </is>
      </c>
    </row>
    <row r="927" ht="576.1" customHeight="1" s="57">
      <c r="A927" s="77" t="inlineStr">
        <is>
          <t>CR-0007</t>
        </is>
      </c>
      <c r="B927" s="77" t="inlineStr">
        <is>
          <t>Database</t>
        </is>
      </c>
      <c r="C927" s="77" t="inlineStr">
        <is>
          <t>CrossRef</t>
        </is>
      </c>
      <c r="D927" s="94" t="n">
        <v>46287</v>
      </c>
      <c r="E927" s="77" t="inlineStr">
        <is>
          <t>world model JEPA video prediction</t>
        </is>
      </c>
      <c r="F927" s="77" t="inlineStr">
        <is>
          <t>Multi-Model Motion Prediction for 360-Degree Video Compression</t>
        </is>
      </c>
      <c r="G927" s="77" t="inlineStr">
        <is>
          <t>Regensky, Andy; Herglotz, Christian; Kaup, André</t>
        </is>
      </c>
      <c r="H927" s="77" t="n">
        <v>2023</v>
      </c>
      <c r="I927" s="77" t="inlineStr">
        <is>
          <t>IEEE Access</t>
        </is>
      </c>
      <c r="J927" s="77" t="inlineStr">
        <is>
          <t>10.1109/access.2023.3326717</t>
        </is>
      </c>
      <c r="K927" s="95" t="inlineStr">
        <is>
          <t>https://doi.org/10.1109/access.2023.3326717</t>
        </is>
      </c>
      <c r="L927" s="77" t="inlineStr">
        <is>
          <t>Efficient video compression is fundamental for enabling today’s highly interactive multimedia landscape. With the trend towards virtual reality, efficient storage and transmission of 360-degree video content becomes increasingly important. Recent works in this area addressed the design and investigation of 360-degree-specific motion models for improved compression efficiency. We investigate the strengths and limitations of these motion models and show that a single model cannot sufficiently cover all motion scenarios. A video codec that combines the strengths of multiple models in the motion compensation procedure is expected to achieve notable gains in compression efficiency. However, the additional motion model signaling and switching costs quickly outweigh the gains achieved by improved motion compensation. In this paper, we address this challenge by proposing advanced motion prediction and coding schemes that significantly reduce the resulting side information overhead. A novel multi-model motion vector prediction technique ensures seamless cooperation between different motion models by generalizing the motion modeling concept through forward and backward passes, and yields significant improvements in the overall compression efficiency. Our proposed hierarchical coding scheme is broadly applicable and is shown to be the most effective among comparable coding schemes. Experimental results demonstrate the performance of the proposed multi-model coding framework with average Bjøntegaard Delta rate savings of 3.20% with a peak of 4.49% based on PSNR and 2.76% with a peak of 4.04% based on WS-PSNR compared to the state-of-the-art H.266/VVC video coding standard.</t>
        </is>
      </c>
      <c r="M927" s="77" t="inlineStr">
        <is>
          <t>journal-article</t>
        </is>
      </c>
      <c r="N927" s="77" t="inlineStr">
        <is>
          <t>en</t>
        </is>
      </c>
      <c r="O927" s="77" t="inlineStr">
        <is>
          <t>multi-model motion prediction for 360-degree video compression|regensky, andy; herglotz, christian; kaup, andré|2023</t>
        </is>
      </c>
      <c r="P927" s="77" t="inlineStr">
        <is>
          <t>No</t>
        </is>
      </c>
      <c r="Q927" s="77" t="inlineStr">
        <is>
          <t>Citations: 8</t>
        </is>
      </c>
    </row>
    <row r="928" ht="182.05" customHeight="1" s="57">
      <c r="A928" s="77" t="inlineStr">
        <is>
          <t>CR-0008</t>
        </is>
      </c>
      <c r="B928" s="77" t="inlineStr">
        <is>
          <t>Database</t>
        </is>
      </c>
      <c r="C928" s="77" t="inlineStr">
        <is>
          <t>CrossRef</t>
        </is>
      </c>
      <c r="D928" s="94" t="n">
        <v>46287</v>
      </c>
      <c r="E928" s="77" t="inlineStr">
        <is>
          <t>world model JEPA video prediction</t>
        </is>
      </c>
      <c r="F928" s="77" t="inlineStr">
        <is>
          <t>JEPA-based multimodal trajectory prediction for air targets in complex electromagnetic environments</t>
        </is>
      </c>
      <c r="G928" s="77" t="inlineStr">
        <is>
          <t>Huang, Runyu; Wang, Gang; Zhang, Jin; Wang, Siyuan</t>
        </is>
      </c>
      <c r="H928" s="77" t="n">
        <v>2026</v>
      </c>
      <c r="I928" s="77" t="inlineStr">
        <is>
          <t>Defence Technology</t>
        </is>
      </c>
      <c r="J928" s="77" t="inlineStr">
        <is>
          <t>10.1016/j.dt.2026.06.008</t>
        </is>
      </c>
      <c r="K928" s="95" t="inlineStr">
        <is>
          <t>https://doi.org/10.1016/j.dt.2026.06.008</t>
        </is>
      </c>
      <c r="L928" s="77" t="n"/>
      <c r="M928" s="77" t="inlineStr">
        <is>
          <t>journal-article</t>
        </is>
      </c>
      <c r="N928" s="77" t="inlineStr">
        <is>
          <t>en</t>
        </is>
      </c>
      <c r="O928" s="77" t="inlineStr">
        <is>
          <t>jepa-based multimodal trajectory prediction for air targets in complex electromagnetic environments|huang, runyu; wang, gang; zhang, jin; wang, siyuan|2026</t>
        </is>
      </c>
      <c r="P928" s="77" t="inlineStr">
        <is>
          <t>No</t>
        </is>
      </c>
      <c r="Q928" s="77" t="inlineStr">
        <is>
          <t>Citations: 0</t>
        </is>
      </c>
    </row>
    <row r="929" ht="871.6" customHeight="1" s="57">
      <c r="A929" s="77" t="inlineStr">
        <is>
          <t>CR-0009</t>
        </is>
      </c>
      <c r="B929" s="77" t="inlineStr">
        <is>
          <t>Database</t>
        </is>
      </c>
      <c r="C929" s="77" t="inlineStr">
        <is>
          <t>CrossRef</t>
        </is>
      </c>
      <c r="D929" s="94" t="n">
        <v>46287</v>
      </c>
      <c r="E929" s="77" t="inlineStr">
        <is>
          <t>world model JEPA video prediction</t>
        </is>
      </c>
      <c r="F929" s="77" t="inlineStr">
        <is>
          <t>A mathematical model and numerical evaluation of the trust protocol for generative video in digital twins of situation centers</t>
        </is>
      </c>
      <c r="G929" s="77" t="inlineStr">
        <is>
          <t>Sebyakin, A.S.</t>
        </is>
      </c>
      <c r="H929" s="77" t="n">
        <v>2026</v>
      </c>
      <c r="I929" s="77" t="inlineStr">
        <is>
          <t>Nonlinear World</t>
        </is>
      </c>
      <c r="J929" s="77" t="inlineStr">
        <is>
          <t>10.18127/j20700970-202602-05</t>
        </is>
      </c>
      <c r="K929" s="95" t="inlineStr">
        <is>
          <t>https://doi.org/10.18127/j20700970-202602-05</t>
        </is>
      </c>
      <c r="L929" s="77" t="inlineStr">
        <is>
          <t>This article investigates the trusted use of generative video in digital twins of situation centers, where synthetic visualizations can support training, briefing, post incident analysis, and what if scenario exploration, yet may also introduce serious decision risks. The paper focuses on a core challenge: realistic video can mislead operators when it contains semantic hallucinations, spatial inconsistencies, implausible motion, or incorrect event order and duration. To address this problem, the study proposes a formal trust protocol built as a set of validation gates that assess extracted features, such as object trajectories and event timestamps, rather than raw pixels. The generative video module is modeled as a stochastic mapping from structured scenario packages to possible video realizations, allowing multiple outputs for the same input conditions. On this basis, the article defines a taxonomy of failure modes relevant to decision grade synthetic video. These include geometric violations, kinematic anomalies, event temporal errors, and unsupported or missing objects and events. Validation gates check spatial admissibility, kinematic consistency, event logic, and expected cardinality. The paper also introduces gate coverage as the probability that at least one gate detects a given failure mode, and estimates this quantity through Monte Carlo simulation with confidence intervals. To demonstrate the approach, the author develops an imitation benchmark operating on extracted features instead of full video frames. The benchmark enables programmable fault injection, including trajectory teleportation, drift beyond permitted zones, hallucinated objects, inversion of event order, and omission of critical events. Numerical experiments compare baseline and extended gate configurations and reveal a clear robustness sensitivity trade off. Quantile based statistical checks reduce false rejections under noisy conditions, while additional outlier gates substantially improve detection of rare but operationally critical jumps and abnormal accelerations, though they also increase the false positive rate. The proposed protocol offers practical value for designing and governing digital twin software in situation centers. It supports threshold calibration, red team testing of synthetic video modules, regulated release of generated materials for training and analysis, and creation of auditable evidence bundles for trustworthy operational use. Overall, the study provides a reproducible framework for measuring validation performance and balancing sensitivity against robustness in high stakes synthetic visualization workflows safely.</t>
        </is>
      </c>
      <c r="M929" s="77" t="inlineStr">
        <is>
          <t>journal-article</t>
        </is>
      </c>
      <c r="N929" s="77" t="inlineStr">
        <is>
          <t>en</t>
        </is>
      </c>
      <c r="O929" s="77" t="inlineStr">
        <is>
          <t>a mathematical model and numerical evaluation of the trust protocol for generative video in digital twins of situation centers|sebyakin, a.s.|2026</t>
        </is>
      </c>
      <c r="P929" s="77" t="inlineStr">
        <is>
          <t>No</t>
        </is>
      </c>
      <c r="Q929" s="77" t="inlineStr">
        <is>
          <t>Citations: 0</t>
        </is>
      </c>
    </row>
    <row r="930" ht="756.7" customHeight="1" s="57">
      <c r="A930" s="77" t="inlineStr">
        <is>
          <t>CR-0010</t>
        </is>
      </c>
      <c r="B930" s="77" t="inlineStr">
        <is>
          <t>Database</t>
        </is>
      </c>
      <c r="C930" s="77" t="inlineStr">
        <is>
          <t>CrossRef</t>
        </is>
      </c>
      <c r="D930" s="94" t="n">
        <v>46287</v>
      </c>
      <c r="E930" s="77" t="inlineStr">
        <is>
          <t>world model JEPA video prediction</t>
        </is>
      </c>
      <c r="F930" s="77" t="inlineStr">
        <is>
          <t>Satellite Streaming Video QoE Prediction: A Real-World Subjective Database and Network-Level Prediction Models</t>
        </is>
      </c>
      <c r="G930" s="77" t="inlineStr">
        <is>
          <t>Chen, Bowen; Shang, Zaixi; Chung, Jae Won; Lerner, David; Robitza, Werner; Rao, Rakesh Rao Ramachandra; Raake, Alexander; Bovik, Alan C.</t>
        </is>
      </c>
      <c r="H930" s="77" t="n">
        <v>2025</v>
      </c>
      <c r="I930" s="77" t="inlineStr">
        <is>
          <t>IEEE Access</t>
        </is>
      </c>
      <c r="J930" s="77" t="inlineStr">
        <is>
          <t>10.1109/access.2025.3631409</t>
        </is>
      </c>
      <c r="K930" s="95" t="inlineStr">
        <is>
          <t>https://doi.org/10.1109/access.2025.3631409</t>
        </is>
      </c>
      <c r="L930" s="77" t="inlineStr">
        <is>
          <t>Demand for streaming services, including satellite, continues to exhibit unprecedented growth. As subscribers increasingly demand seamless streaming, satellite Internet Service Providers (ISPs) find themselves at the crossroads of technological advancements and rising customer expectations. To stay relevant and competitive, these ISPs must ensure they deliver optimal streaming video quality, a key determinant of user satisfaction. Towards this end, it is important to have accurate Quality of Experience (QoE) prediction models in place. These models can be used to optimize streaming protocols and ensure uninterrupted viewing experiences. However, achieving robust performance by these models requires extensive data sets labeled by subjective opinion scores on videos impaired by diverse playback disruptions. To bridge this data gap, we introduced the LIVE-Viasat Real-World Satellite QoE Database. This database consists of 179 videos recorded from real-world streaming services affected by various authentic distortion patterns. We also conducted a comprehensive subjective study involving 54 participants, who contributed both continuous-time opinion scores and endpoint (retrospective) QoE scores. Our analysis sheds light on various determinants influencing subjective QoE, such as stall events, spatial resolutions, bitrate, and certain transmission parameters. We demonstrate the usefulness of this unique new resource by evaluating the efficacy of prevalent QoE-prediction models on it. We also developed and introduced a new model, called SatQA, that maps network parameters to human judgments of perceptual QoE. This tool can be used to help Internet Service Providers (ISPs) optimize video quality streamed from satellites to millions of customers. Unlike prior methods, SatQA achieves accurate predictions of QoE using only transmission parameters, without requiring access to pixel data or video-specific metadata. Moreover, it is trained on human MOS in the new LIVE-Viasat dataset. Experiments show that SatQA achieves high QoE prediction accuracy and reliability as compared to prior leading algorithms. The publicly available database can be found at https://live.ece.utexas.edu/research/LIVE_Viasat_Real_World_Satellite_QoE/index.html</t>
        </is>
      </c>
      <c r="M930" s="77" t="inlineStr">
        <is>
          <t>journal-article</t>
        </is>
      </c>
      <c r="N930" s="77" t="inlineStr">
        <is>
          <t>en</t>
        </is>
      </c>
      <c r="O930" s="77" t="inlineStr">
        <is>
          <t>satellite streaming video qoe prediction: a real-world subjective database and network-level prediction models|chen, bowen; shang, zaixi; chung, jae won; lerner, david; robitza, werner; rao, rakesh rao ramachandra; raake, alexander; bovik, alan c.|2025</t>
        </is>
      </c>
      <c r="P930" s="77" t="inlineStr">
        <is>
          <t>No</t>
        </is>
      </c>
      <c r="Q930" s="77" t="inlineStr">
        <is>
          <t>Citations: 1</t>
        </is>
      </c>
    </row>
    <row r="931" ht="510.4" customHeight="1" s="57">
      <c r="A931" s="77" t="inlineStr">
        <is>
          <t>CR-0011</t>
        </is>
      </c>
      <c r="B931" s="77" t="inlineStr">
        <is>
          <t>Database</t>
        </is>
      </c>
      <c r="C931" s="77" t="inlineStr">
        <is>
          <t>CrossRef</t>
        </is>
      </c>
      <c r="D931" s="94" t="n">
        <v>46287</v>
      </c>
      <c r="E931" s="77" t="inlineStr">
        <is>
          <t>world model JEPA video prediction</t>
        </is>
      </c>
      <c r="F931" s="77" t="inlineStr">
        <is>
          <t>Establishment and evaluation of prediction model of recurrence after laparoscopic choledocholithotomy</t>
        </is>
      </c>
      <c r="G931" s="77" t="inlineStr">
        <is>
          <t>Wu, Ying-Jie</t>
        </is>
      </c>
      <c r="H931" s="77" t="n">
        <v>2024</v>
      </c>
      <c r="I931" s="77" t="inlineStr">
        <is>
          <t>World Journal of Gastrointestinal Surgery</t>
        </is>
      </c>
      <c r="J931" s="77" t="inlineStr">
        <is>
          <t>10.4240/wjgs.v16.i9.2823</t>
        </is>
      </c>
      <c r="K931" s="95" t="inlineStr">
        <is>
          <t>https://doi.org/10.4240/wjgs.v16.i9.2823</t>
        </is>
      </c>
      <c r="L931" s="77" t="inlineStr">
        <is>
          <t>BACKGROUND Choledocholithiasis is a common clinical bile duct disease, laparoscopic choledocholithotomy is the main clinical treatment method for choledocholithiasis. However, the recurrence of postoperative stones is a big challenge for patients and doctors. AIM To explore the related risk factors of gallstone recurrence after laparoscopic choledocholithotomy, establish and evaluate a clinical prediction model. METHODS A total of 254 patients who underwent laparoscopic choledocholithotomy in the First Affiliated Hospital of Ningbo University from December 2017 to December 2020 were selected as the research subjects. Clinical data of the patients were collected, and the recurrence of gallstones was recorded based on the postoperative follow-up. The results were analyzed and a clinical prediction model was established. RESULTS Postoperative stone recurrence rate was 10.23% (26 patients). Multivariate Logistic regression analysis showed that cholangitis, the diameter of the common bile duct, the diameter of the stone, number of stones, lithotripsy, preoperative total bilirubin, and T tube were risk factors associated with postoperative recurrence (P CONCLUSION Cholangitis, the diameter of the common bile duct, the diameter of the stone, number of stones, lithotripsy, preoperative total bilirubin, and T tube are the associated risk factors for postoperative recurrence of gallstone. The prediction model in this study has a good prediction effect, which has a certain reference value for recurrence of gallstone after laparoscopic choledocholithotomy.</t>
        </is>
      </c>
      <c r="M931" s="77" t="inlineStr">
        <is>
          <t>journal-article</t>
        </is>
      </c>
      <c r="N931" s="77" t="inlineStr">
        <is>
          <t>en</t>
        </is>
      </c>
      <c r="O931" s="77" t="inlineStr">
        <is>
          <t>establishment and evaluation of prediction model of recurrence after laparoscopic choledocholithotomy|wu, ying-jie|2024</t>
        </is>
      </c>
      <c r="P931" s="77" t="inlineStr">
        <is>
          <t>No</t>
        </is>
      </c>
      <c r="Q931" s="77" t="inlineStr">
        <is>
          <t>Citations: 2</t>
        </is>
      </c>
    </row>
    <row r="932" ht="789.55" customHeight="1" s="57">
      <c r="A932" s="77" t="inlineStr">
        <is>
          <t>CR-0012</t>
        </is>
      </c>
      <c r="B932" s="77" t="inlineStr">
        <is>
          <t>Database</t>
        </is>
      </c>
      <c r="C932" s="77" t="inlineStr">
        <is>
          <t>CrossRef</t>
        </is>
      </c>
      <c r="D932" s="94" t="n">
        <v>46287</v>
      </c>
      <c r="E932" s="77" t="inlineStr">
        <is>
          <t>world model JEPA video prediction</t>
        </is>
      </c>
      <c r="F932" s="77" t="inlineStr">
        <is>
          <t>Heart disease prediction model using random forest classifier</t>
        </is>
      </c>
      <c r="G932" s="77" t="inlineStr">
        <is>
          <t>Edwin Elisha Omondi</t>
        </is>
      </c>
      <c r="H932" s="77" t="n">
        <v>2025</v>
      </c>
      <c r="I932" s="77" t="inlineStr">
        <is>
          <t>World Journal of Advanced Research and Reviews</t>
        </is>
      </c>
      <c r="J932" s="77" t="inlineStr">
        <is>
          <t>10.30574/wjarr.2025.26.2.3447</t>
        </is>
      </c>
      <c r="K932" s="95" t="inlineStr">
        <is>
          <t>https://doi.org/10.30574/wjarr.2025.26.2.3447</t>
        </is>
      </c>
      <c r="L932" s="77" t="inlineStr">
        <is>
          <t>To forecast the risk of heart disease, I have created a random forest classifier model in this work. I trained the algorithm to identify people into two groups: those at low risk (0) and those at high risk (1) of acquiring heart disease. I did this by utilizing a dataset made up of anonymized patient information. The model's remarkable 88.04% accuracy rate shows how well it can differentiate between the two classes. By thoroughly analyzing the model's performance, I produced an extensive classification report that included information on accuracy overall, precision, recall, and F1-score for every class. The precision and recall metrics demonstrate how well the algorithm can identify individuals who are at high risk of heart disease while reducing the number of false positives. Additionally, the F1-score illustrates the harmony To further visualize the model's categorization results, I created a confusion matrix. The matrix provides further verification of the model's performance by showing the number of true negatives, false positives, false negatives, and true positives. To be more precise, the matrix indicates that the model accurately identified 95 people as high risk and 67 people as low risk, with just 10 and 12 misclassifications, respectively. The accuracy and dependability of the random forest classifier in identifying people at risk of heart disease are demonstrated by this comprehensive investigation. Furthermore, an important advancement in customized medicine is the use of machine learning techniques in the healthcare industry. This model supports ongoing initiatives in preventive medicine and healthcare management by utilizing extensive datasets and advanced algorithms. Since the model is capable of accurately predicting the risk of heart disease, early intervention strategies may be put into effect, which will ultimately improve patient outcomes and lessen the pressure on healthcare systems. To sum up, this random forest classification algorithm shows great promise in precisely identifying people who are at risk of heart disease. This approach supports ongoing initiatives in preventative medicine and personalized healthcare management by fusing sophisticated analytics with clinical insights. The present study's results open new avenues for investigation and progress in the field of cardiovascular health, ultimately leading to improved treatment of patients and public health outcomes.</t>
        </is>
      </c>
      <c r="M932" s="77" t="inlineStr">
        <is>
          <t>journal-article</t>
        </is>
      </c>
      <c r="N932" s="77" t="inlineStr">
        <is>
          <t>en</t>
        </is>
      </c>
      <c r="O932" s="77" t="inlineStr">
        <is>
          <t>heart disease prediction model using random forest classifier|edwin elisha omondi|2025</t>
        </is>
      </c>
      <c r="P932" s="77" t="inlineStr">
        <is>
          <t>No</t>
        </is>
      </c>
      <c r="Q932" s="77" t="inlineStr">
        <is>
          <t>Citations: 0</t>
        </is>
      </c>
    </row>
    <row r="933" ht="559.7" customHeight="1" s="57">
      <c r="A933" s="77" t="inlineStr">
        <is>
          <t>CR-0013</t>
        </is>
      </c>
      <c r="B933" s="77" t="inlineStr">
        <is>
          <t>Database</t>
        </is>
      </c>
      <c r="C933" s="77" t="inlineStr">
        <is>
          <t>CrossRef</t>
        </is>
      </c>
      <c r="D933" s="94" t="n">
        <v>46287</v>
      </c>
      <c r="E933" s="77" t="inlineStr">
        <is>
          <t>world model JEPA video prediction</t>
        </is>
      </c>
      <c r="F933" s="77" t="inlineStr">
        <is>
          <t>Personality Prediction Based on Video Using Transfer Learning DeepID Model</t>
        </is>
      </c>
      <c r="G933" s="77" t="inlineStr">
        <is>
          <t>Pradana, Handika Dio; Nudin, Salamun Rohman</t>
        </is>
      </c>
      <c r="H933" s="77" t="n">
        <v>2025</v>
      </c>
      <c r="I933" s="77" t="inlineStr">
        <is>
          <t>bit-Tech</t>
        </is>
      </c>
      <c r="J933" s="77" t="inlineStr">
        <is>
          <t>10.32877/bt.v8i1.2866</t>
        </is>
      </c>
      <c r="K933" s="95" t="inlineStr">
        <is>
          <t>https://doi.org/10.32877/bt.v8i1.2866</t>
        </is>
      </c>
      <c r="L933" s="77" t="inlineStr">
        <is>
          <t>This research presents an automatic personality prediction system based on the Big Five model openness, conscientiousness, extraversion, agreeableness, and neuroticism by leveraging transfer learning on the DeepID architecture. Video input is first processed with the MTCNN algorithm for robust facial region detection under varying lighting and poses. Extracted features are fed into a modified DeepID model, pre-trained on large-scale face-recognition datasets, to perform spatial encoding. To capture temporal dynamics, Long Short-Term Memory (LSTM) networks model frame-to-frame changes in expression. Training and validation use the ChaLearn LAP dataset of approximately 10,000 annotated videos. Experimental results demonstrate 88.6% overall accuracy, with an average precision of 87.2%, recall of 86.5%, and F1-score of 86.8%, confirming the model’s balanced performance across classes. A minimum loss of 11.3% further underscores effective convergence. The complete pipeline is deployed via Flask, enabling real-time, web-based integration. Beyond academic novelty, this system holds promise for practical applications: in recruitment, it can offer unbiased, rapid personality screening; in mental-health contexts, it may assist clinicians by flagging behavioral cues non-invasively; and in human–computer interaction, adaptive interfaces could personalize responses based on users’ inferred traits. By combining transfer learning with temporal modeling, our approach delivers a scalable, non-invasive tool for automated psychological assessment through visual data, paving the way for ethical, real-time personality analytics in diverse domains.</t>
        </is>
      </c>
      <c r="M933" s="77" t="inlineStr">
        <is>
          <t>journal-article</t>
        </is>
      </c>
      <c r="N933" s="77" t="inlineStr">
        <is>
          <t>en</t>
        </is>
      </c>
      <c r="O933" s="77" t="inlineStr">
        <is>
          <t>personality prediction based on video using transfer learning deepid model|pradana, handika dio; nudin, salamun rohman|2025</t>
        </is>
      </c>
      <c r="P933" s="77" t="inlineStr">
        <is>
          <t>No</t>
        </is>
      </c>
      <c r="Q933" s="77" t="inlineStr">
        <is>
          <t>Citations: 2</t>
        </is>
      </c>
    </row>
    <row r="934" ht="740.25" customHeight="1" s="57">
      <c r="A934" s="77" t="inlineStr">
        <is>
          <t>CR-0014</t>
        </is>
      </c>
      <c r="B934" s="77" t="inlineStr">
        <is>
          <t>Database</t>
        </is>
      </c>
      <c r="C934" s="77" t="inlineStr">
        <is>
          <t>CrossRef</t>
        </is>
      </c>
      <c r="D934" s="94" t="n">
        <v>46287</v>
      </c>
      <c r="E934" s="77" t="inlineStr">
        <is>
          <t>world model JEPA video prediction</t>
        </is>
      </c>
      <c r="F934" s="77" t="inlineStr">
        <is>
          <t>Based on real-world data: Risk factors and prediction model for mental disorders induced by rabies vaccination</t>
        </is>
      </c>
      <c r="G934" s="77" t="inlineStr">
        <is>
          <t>Ding, Jin-Yan; Zhu, Jun-Juan</t>
        </is>
      </c>
      <c r="H934" s="77" t="n">
        <v>2025</v>
      </c>
      <c r="I934" s="77" t="inlineStr">
        <is>
          <t>World Journal of Psychiatry</t>
        </is>
      </c>
      <c r="J934" s="77" t="inlineStr">
        <is>
          <t>10.5498/wjp.v15.i8.105929</t>
        </is>
      </c>
      <c r="K934" s="95" t="inlineStr">
        <is>
          <t>https://doi.org/10.5498/wjp.v15.i8.105929</t>
        </is>
      </c>
      <c r="L934" s="77" t="inlineStr">
        <is>
          <t>BACKGROUND Rabies is a zoonotic viral disease affecting the central nervous system, caused by the rabies virus, with a case-fatality rate of 100% once symptoms appear. AIM To analyze high-risk factors associated with mental disorders induced by rabies vaccination and to construct a risk prediction model to inform strategies for improving patients’ mental health. METHODS Patients who received rabies vaccinations at the Department of Infusion Yiwu Central Hospital between August 2024 and July 2025 were included, totaling 384 cases. Data were collected from medical records and included demographic characteristics (age, gender, occupation), lifestyle habits, and details regarding vaccine type, dosage, and injection site. The incidence of psychiatric disorders following vaccination was assessed using standardized anxiety and depression rating scales. Patients were categorized into two groups based on the presence or absence of anxiety and depression symptoms: The psychiatric disorder group and the non-psychiatric disorder group. Differences between the two groups were compared, and high-risk factors were identified using multivariate logistic regression analysis. A predictive model was then developed based on these factors to evaluate its predictive performance. RESULTS Among the 384 patients who received rabies vaccinations, 36 cases (9.38%) were diagnosed with anxiety, 52 cases (13.54%) with depression, and 88 cases (22.92%) with either condition. Logistic regression analysis identified the following significant risk factors for psychiatric disorders: Education level of primary school or below, exposure site at the head and neck, exposure classified as grade III, family status of divorced/widowed/unmarried/living alone, number of wounds greater than one, and low awareness of rabies prevention and control (P CONCLUSION In real-world settings, psychiatric disorders following rabies vaccination are relatively common and are associated with factors such as lower education level, higher exposure severity, vulnerable family status, and limited awareness of rabies prevention and control. The developed risk prediction model may aid in early identification of high-risk individuals and support timely clinical intervention.</t>
        </is>
      </c>
      <c r="M934" s="77" t="inlineStr">
        <is>
          <t>journal-article</t>
        </is>
      </c>
      <c r="N934" s="77" t="inlineStr">
        <is>
          <t>en</t>
        </is>
      </c>
      <c r="O934" s="77" t="inlineStr">
        <is>
          <t>based on real-world data: risk factors and prediction model for mental disorders induced by rabies vaccination|ding, jin-yan; zhu, jun-juan|2025</t>
        </is>
      </c>
      <c r="P934" s="77" t="inlineStr">
        <is>
          <t>No</t>
        </is>
      </c>
      <c r="Q934" s="77" t="inlineStr">
        <is>
          <t>Citations: 1</t>
        </is>
      </c>
    </row>
    <row r="935" ht="526.85" customHeight="1" s="57">
      <c r="A935" s="77" t="inlineStr">
        <is>
          <t>CR-0015</t>
        </is>
      </c>
      <c r="B935" s="77" t="inlineStr">
        <is>
          <t>Database</t>
        </is>
      </c>
      <c r="C935" s="77" t="inlineStr">
        <is>
          <t>CrossRef</t>
        </is>
      </c>
      <c r="D935" s="94" t="n">
        <v>46287</v>
      </c>
      <c r="E935" s="77" t="inlineStr">
        <is>
          <t>world model JEPA video prediction</t>
        </is>
      </c>
      <c r="F935" s="77" t="inlineStr">
        <is>
          <t>Prediction of Evapotranspiration With WEAP Model</t>
        </is>
      </c>
      <c r="G935" s="77" t="inlineStr">
        <is>
          <t>Balve, P. N.; Shinde, V. B.; Patel, J. N.</t>
        </is>
      </c>
      <c r="H935" s="77" t="n">
        <v>2026</v>
      </c>
      <c r="I935" s="77" t="inlineStr">
        <is>
          <t>World Water Policy</t>
        </is>
      </c>
      <c r="J935" s="77" t="inlineStr">
        <is>
          <t>10.1002/wwp2.70093</t>
        </is>
      </c>
      <c r="K935" s="95" t="inlineStr">
        <is>
          <t>https://doi.org/10.1002/wwp2.70093</t>
        </is>
      </c>
      <c r="L935" s="77" t="inlineStr">
        <is>
          <t>ABSTRACT With increase in population, there are challenges of utilizing the available natural resources effectively. Accurate estimation of crop water requirements depends on the precise determination of evapotranspiration. This study introduces an approach for predicting evapotranspiration using the Water Evaluation and Planning (WEAP) model. Although the FAO‐56 Penman–Monteith (FPM‐56) equation requires comprehensive meteorological data, WEAP operates with a simplified set of inputs like minimum and maximum temperatures, relative humidity, wind speed, solar radiation, and rainfall. The proposed method was applied to Nashik, India. The performance of the WEAP model was evaluated by comparing its results with those obtained from the FPM‐56 equation. Statistical indicators used for assessment included the coefficient of determination ( R 2 ), root mean square error (RMSE), sum of square error (SSE), and mean absolute error (MAE), which were found to be 0.7874, 0.4009, 2.14, and 0.015, respectively. Additionally, monthly average ET 0 values over the past 30 years, as estimated by WEAP, FPM‐56, and CROPWAT. WEAP and FPM‐56 showed comparable performance, whereas CROPWAT consistently overestimated ET 0 . These findings indicate that FPM‐56 requires detailed meteorological parameters for prediction of evapotranspiration, whereas WEAP provides strong predictive capability for estimating future evapotranspiration with minimum data requirement and can serve as a reliable tool for water resource planning under climate change scenarios.</t>
        </is>
      </c>
      <c r="M935" s="77" t="inlineStr">
        <is>
          <t>journal-article</t>
        </is>
      </c>
      <c r="N935" s="77" t="inlineStr">
        <is>
          <t>en</t>
        </is>
      </c>
      <c r="O935" s="77" t="inlineStr">
        <is>
          <t>prediction of evapotranspiration with weap model|balve, p. n.; shinde, v. b.; patel, j. n.|2026</t>
        </is>
      </c>
      <c r="P935" s="77" t="inlineStr">
        <is>
          <t>No</t>
        </is>
      </c>
      <c r="Q935" s="77" t="inlineStr">
        <is>
          <t>Citations: 0</t>
        </is>
      </c>
    </row>
    <row r="936" ht="313.4" customHeight="1" s="57">
      <c r="A936" s="77" t="inlineStr">
        <is>
          <t>CR-0016</t>
        </is>
      </c>
      <c r="B936" s="77" t="inlineStr">
        <is>
          <t>Database</t>
        </is>
      </c>
      <c r="C936" s="77" t="inlineStr">
        <is>
          <t>CrossRef</t>
        </is>
      </c>
      <c r="D936" s="94" t="n">
        <v>46287</v>
      </c>
      <c r="E936" s="77" t="inlineStr">
        <is>
          <t>world model JEPA video prediction</t>
        </is>
      </c>
      <c r="F936" s="77" t="inlineStr">
        <is>
          <t>Machine learning based forecasting model for rainfall prediction</t>
        </is>
      </c>
      <c r="G936" s="77" t="inlineStr">
        <is>
          <t>Suvashisa Dash; Answeta Jaiswal</t>
        </is>
      </c>
      <c r="H936" s="77" t="n">
        <v>2024</v>
      </c>
      <c r="I936" s="77" t="inlineStr">
        <is>
          <t>World Journal of Advanced Research and Reviews</t>
        </is>
      </c>
      <c r="J936" s="77" t="inlineStr">
        <is>
          <t>10.30574/wjarr.2024.21.1.0180</t>
        </is>
      </c>
      <c r="K936" s="95" t="inlineStr">
        <is>
          <t>https://doi.org/10.30574/wjarr.2024.21.1.0180</t>
        </is>
      </c>
      <c r="L936" s="77" t="inlineStr">
        <is>
          <t>Weather forecasts can be performed by collecting large amount of data about the present condition of the environment. The state of atmosphere or environment can be the temperature, humidity and wind. The future can be determined by the atmosphere evolution and this evolution can be done through meteorology with understanding of atmospherically processes. The foundation stone of Indian economy is the agriculture, which depends on the rain. Hence, early prediction of rain is highly necessary in India for agriculture. In worldwide, rainfall prediction is one among the challenging issues. Here, varied and most popular machine learning models are utilized for forecasting the rainfall. The outcome from the model gives the centre of the weather forecasts for predicting that whether tomorrow will rain or not. The experimental results will compare and show that good level of accuracy with the help of machine learning algorithms.</t>
        </is>
      </c>
      <c r="M936" s="77" t="inlineStr">
        <is>
          <t>journal-article</t>
        </is>
      </c>
      <c r="N936" s="77" t="inlineStr">
        <is>
          <t>en</t>
        </is>
      </c>
      <c r="O936" s="77" t="inlineStr">
        <is>
          <t>machine learning based forecasting model for rainfall prediction|suvashisa dash; answeta jaiswal|2024</t>
        </is>
      </c>
      <c r="P936" s="77" t="inlineStr">
        <is>
          <t>No</t>
        </is>
      </c>
      <c r="Q936" s="77" t="inlineStr">
        <is>
          <t>Citations: 6</t>
        </is>
      </c>
    </row>
    <row r="937" ht="477.6" customHeight="1" s="57">
      <c r="A937" s="77" t="inlineStr">
        <is>
          <t>CR-0017</t>
        </is>
      </c>
      <c r="B937" s="77" t="inlineStr">
        <is>
          <t>Database</t>
        </is>
      </c>
      <c r="C937" s="77" t="inlineStr">
        <is>
          <t>CrossRef</t>
        </is>
      </c>
      <c r="D937" s="94" t="n">
        <v>46287</v>
      </c>
      <c r="E937" s="77" t="inlineStr">
        <is>
          <t>world model JEPA video prediction</t>
        </is>
      </c>
      <c r="F937" s="77" t="inlineStr">
        <is>
          <t>Establishment and evaluation of a risk prediction model for gestational diabetes mellitus</t>
        </is>
      </c>
      <c r="G937" s="77" t="inlineStr">
        <is>
          <t>Lin, Qing; Fang, Zhuan-Ji</t>
        </is>
      </c>
      <c r="H937" s="77" t="n">
        <v>2023</v>
      </c>
      <c r="I937" s="77" t="inlineStr">
        <is>
          <t>World Journal of Diabetes</t>
        </is>
      </c>
      <c r="J937" s="77" t="inlineStr">
        <is>
          <t>10.4239/wjd.v14.i10.1541</t>
        </is>
      </c>
      <c r="K937" s="95" t="inlineStr">
        <is>
          <t>https://doi.org/10.4239/wjd.v14.i10.1541</t>
        </is>
      </c>
      <c r="L937" s="77" t="inlineStr">
        <is>
          <t>Diabetes mellitus is one of the most common causes of chronic kidney disease. Kidney involvement in patients with diabetes has a wide spectrum of clinical presentations ranging from asymptomatic to overt proteinuria and kidney failure. The development of kidney disease in diabetes is associated with structural changes in multiple kidney compartments, such as the vascular system and glomeruli. Glomerular alterations include thickening of the glomerular basement membrane, loss of podocytes, and segmental mesangiolysis, which may lead to microaneurysms and the development of pathognomonic Kimmelstiel-Wilson nodules. Beyond lesions directly related to diabetes, awareness of the possible coexistence of nondiabetic kidney disease in patients with diabetes is increasing. These nondiabetic lesions include focal segmental glomerulosclerosis, IgA nephropathy, and other primary or secondary renal disorders. Differential diagnosis of these conditions is crucial in guiding clinical management and therapeutic approaches. However, the relationship between diabetes and the kidney is bidirectional; thus, new-onset diabetes may also occur as a complication of the treatment in patients with renal diseases. Here, we review the complex and multifaceted correlation between diabetes and kidney diseases and discuss clinical presentation and course, differential diagnosis, and therapeutic oppor-tunities offered by novel drugs.</t>
        </is>
      </c>
      <c r="M937" s="77" t="inlineStr">
        <is>
          <t>journal-article</t>
        </is>
      </c>
      <c r="N937" s="77" t="inlineStr">
        <is>
          <t>en</t>
        </is>
      </c>
      <c r="O937" s="77" t="inlineStr">
        <is>
          <t>establishment and evaluation of a risk prediction model for gestational diabetes mellitus|lin, qing; fang, zhuan-ji|2023</t>
        </is>
      </c>
      <c r="P937" s="77" t="inlineStr">
        <is>
          <t>No</t>
        </is>
      </c>
      <c r="Q937" s="77" t="inlineStr">
        <is>
          <t>Citations: 16</t>
        </is>
      </c>
    </row>
    <row r="938" ht="674.6" customHeight="1" s="57">
      <c r="A938" s="77" t="inlineStr">
        <is>
          <t>CR-0018</t>
        </is>
      </c>
      <c r="B938" s="77" t="inlineStr">
        <is>
          <t>Database</t>
        </is>
      </c>
      <c r="C938" s="77" t="inlineStr">
        <is>
          <t>CrossRef</t>
        </is>
      </c>
      <c r="D938" s="94" t="n">
        <v>46287</v>
      </c>
      <c r="E938" s="77" t="inlineStr">
        <is>
          <t>world model JEPA video prediction</t>
        </is>
      </c>
      <c r="F938" s="77" t="inlineStr">
        <is>
          <t>CNN-Based Time Series Decomposition Model for Video Prediction</t>
        </is>
      </c>
      <c r="G938" s="77" t="inlineStr">
        <is>
          <t>Lee, Jinyoung; Kim, Gyeyoung</t>
        </is>
      </c>
      <c r="H938" s="77" t="n">
        <v>2024</v>
      </c>
      <c r="I938" s="77" t="inlineStr">
        <is>
          <t>IEEE Access</t>
        </is>
      </c>
      <c r="J938" s="77" t="inlineStr">
        <is>
          <t>10.1109/access.2024.3458460</t>
        </is>
      </c>
      <c r="K938" s="95" t="inlineStr">
        <is>
          <t>https://doi.org/10.1109/access.2024.3458460</t>
        </is>
      </c>
      <c r="L938" s="77" t="inlineStr">
        <is>
          <t>Video prediction presents a formidable challenge, requiring effectively processing spatial and temporal information embedded in videos. While recurrent neural network (RNN) and transformer-based models have been extensively explored to address spatial changes over time, recent advancements in convolutional neural networks (CNNs) have yielded high-performance video prediction models. CNN-based models offer advantages over RNN and transformer-based models due to their ease of parallel processing and lower computational complexity, highlighting their significance in practical applications. However, existing CNN-based video prediction models typically treat the spatiotemporal channels of videos similarly to the channel axis of static images. They stack frames in temporal order to construct a spatiotemporal axis and employ standard $1\times 1$ convolution operations. Nevertheless, this approach has its limitations. Applying $1\times 1$ convolution directly to the spatiotemporal axis results in a mixture of temporal and spatial information, which may lead to computational inefficiencies and reduced accuracy. Additionally, this operation needs to improve in processing temporal data. This study introduces a CNN-based time series decomposition model for video prediction. The proposed model first divides the $1\times 1$ convolution operation within the channel aggregation module to independently process the temporal and spatial dimensions. To capture evolving features, the temporal axis is segregated into trend and residual components, followed by applying a time series decomposition forecasting method. To assess the performance of the proposed technique, experiments were conducted using the moving MNIST, KTH, and KITTI-Caltech benchmark datasets. In the experiments on moving MNIST, despite a reduction of approximately 55% in the number of parameters and 37% in computational cost, the proposed method improved accuracy by up to 7% compared to the previous approach.</t>
        </is>
      </c>
      <c r="M938" s="77" t="inlineStr">
        <is>
          <t>journal-article</t>
        </is>
      </c>
      <c r="N938" s="77" t="inlineStr">
        <is>
          <t>en</t>
        </is>
      </c>
      <c r="O938" s="77" t="inlineStr">
        <is>
          <t>cnn-based time series decomposition model for video prediction|lee, jinyoung; kim, gyeyoung|2024</t>
        </is>
      </c>
      <c r="P938" s="77" t="inlineStr">
        <is>
          <t>No</t>
        </is>
      </c>
      <c r="Q938" s="77" t="inlineStr">
        <is>
          <t>Citations: 4</t>
        </is>
      </c>
    </row>
    <row r="939" ht="313.4" customHeight="1" s="57">
      <c r="A939" s="77" t="inlineStr">
        <is>
          <t>CR-0019</t>
        </is>
      </c>
      <c r="B939" s="77" t="inlineStr">
        <is>
          <t>Database</t>
        </is>
      </c>
      <c r="C939" s="77" t="inlineStr">
        <is>
          <t>CrossRef</t>
        </is>
      </c>
      <c r="D939" s="94" t="n">
        <v>46287</v>
      </c>
      <c r="E939" s="77" t="inlineStr">
        <is>
          <t>world model JEPA video prediction</t>
        </is>
      </c>
      <c r="F939" s="77" t="inlineStr">
        <is>
          <t>User clustering-based GAN-LSTM model for viewport prediction in 360-degree video streaming</t>
        </is>
      </c>
      <c r="G939" s="77" t="inlineStr">
        <is>
          <t>Liang, Yi</t>
        </is>
      </c>
      <c r="H939" s="77" t="n">
        <v>2025</v>
      </c>
      <c r="I939" s="77" t="inlineStr">
        <is>
          <t>Advances in Engineering Innovation</t>
        </is>
      </c>
      <c r="J939" s="77" t="inlineStr">
        <is>
          <t>10.54254/2977-3903/2025.24025</t>
        </is>
      </c>
      <c r="K939" s="95" t="inlineStr">
        <is>
          <t>https://doi.org/10.54254/2977-3903/2025.24025</t>
        </is>
      </c>
      <c r="L939" s="77" t="inlineStr">
        <is>
          <t>Accurate viewport prediction is crucial for enhancing user experience in 360-degree video streaming. However, due to significant behavioral differences among user groups, traditional single LSTM models tend to fall into local optima and fail to achieve precise predictions. To address this, this paper proposes a hybrid prediction model based on user clustering. First, a Density-Based Clustering Algorithm (DBSCAN) is used to group users with similar behavioral patterns. Then, a hybrid prediction model combining Generative Adversarial Networks (GANs) and Long Short-Term Memory networks (LSTMs) is designed to effectively mitigate data imbalance and overfitting through collaborative training. Experiments conducted on three real-world datasets from YouTube demonstrate that this approach significantly outperforms existing methods based on user trajectories or video saliency in terms of prediction accuracy and stability.</t>
        </is>
      </c>
      <c r="M939" s="77" t="inlineStr">
        <is>
          <t>journal-article</t>
        </is>
      </c>
      <c r="N939" s="77" t="inlineStr">
        <is>
          <t>en</t>
        </is>
      </c>
      <c r="O939" s="77" t="inlineStr">
        <is>
          <t>user clustering-based gan-lstm model for viewport prediction in 360-degree video streaming|liang, yi|2025</t>
        </is>
      </c>
      <c r="P939" s="77" t="inlineStr">
        <is>
          <t>No</t>
        </is>
      </c>
      <c r="Q939" s="77" t="inlineStr">
        <is>
          <t>Citations: 0</t>
        </is>
      </c>
    </row>
    <row r="940" ht="444.75" customHeight="1" s="57">
      <c r="A940" s="77" t="inlineStr">
        <is>
          <t>CR-0020</t>
        </is>
      </c>
      <c r="B940" s="77" t="inlineStr">
        <is>
          <t>Database</t>
        </is>
      </c>
      <c r="C940" s="77" t="inlineStr">
        <is>
          <t>CrossRef</t>
        </is>
      </c>
      <c r="D940" s="94" t="n">
        <v>46287</v>
      </c>
      <c r="E940" s="77" t="inlineStr">
        <is>
          <t>world model JEPA video prediction</t>
        </is>
      </c>
      <c r="F940" s="77" t="inlineStr">
        <is>
          <t>OLYMPIC MEDAL PREDICTION BASED ON TPE-SEQ2SEQ MODEL</t>
        </is>
      </c>
      <c r="G940" s="77" t="inlineStr">
        <is>
          <t>Lu, JinXing</t>
        </is>
      </c>
      <c r="H940" s="77" t="n">
        <v>2025</v>
      </c>
      <c r="I940" s="77" t="inlineStr">
        <is>
          <t>World Journal of Information Technology</t>
        </is>
      </c>
      <c r="J940" s="77" t="inlineStr">
        <is>
          <t>10.61784/wjit3041</t>
        </is>
      </c>
      <c r="K940" s="95" t="inlineStr">
        <is>
          <t>https://doi.org/10.61784/wjit3041</t>
        </is>
      </c>
      <c r="L940" s="77" t="inlineStr">
        <is>
          <t>This paper proposes an innovative TPE-Seq2Seq model for Olympic medal prediction by integrating sequence-to-sequence deep learning with Tree-structured Parzen Estimator hyperparameter optimization. Utilizing historical Olympic data from the International Olympic Committee, we first constructed a comprehensive dataset through BP Neural Network-based imputation of missing values and integration of non-medal-winning nations. The model captures complex temporal patterns and feature relationships through an encoder-decoder architecture, with key hyperparameters (learning rate, hidden units, regularization coefficients) systematically optimized via TPE to mitigate overfitting and enhance generalization. Experimental results demonstrate significant performance improvements, achieving an R2 value of 0.875 on the test set. Monte Carlo simulation and 95% confidence intervals quantify prediction uncertainty, revealing stable forecasts for six leading nations at the 2028 Los Angeles Olympics. Notably, the model predicts 41 gold medals for the United States and 40 for China, with narrow confidence intervals (e.g., US gold: [39,42]), demonstrating high reliability. This data-driven framework offers strategic insights for national Olympic committees and event organizers in resource allocation and competition planning.</t>
        </is>
      </c>
      <c r="M940" s="77" t="inlineStr">
        <is>
          <t>journal-article</t>
        </is>
      </c>
      <c r="N940" s="77" t="inlineStr">
        <is>
          <t>en</t>
        </is>
      </c>
      <c r="O940" s="77" t="inlineStr">
        <is>
          <t>olympic medal prediction based on tpe-seq2seq model|lu, jinxing|2025</t>
        </is>
      </c>
      <c r="P940" s="77" t="inlineStr">
        <is>
          <t>No</t>
        </is>
      </c>
      <c r="Q940" s="77" t="inlineStr">
        <is>
          <t>Citations: 1</t>
        </is>
      </c>
    </row>
    <row r="941" ht="264.15" customHeight="1" s="57">
      <c r="A941" s="77" t="inlineStr">
        <is>
          <t>CR-0021</t>
        </is>
      </c>
      <c r="B941" s="77" t="inlineStr">
        <is>
          <t>Database</t>
        </is>
      </c>
      <c r="C941" s="77" t="inlineStr">
        <is>
          <t>CrossRef</t>
        </is>
      </c>
      <c r="D941" s="94" t="n">
        <v>46287</v>
      </c>
      <c r="E941" s="77" t="inlineStr">
        <is>
          <t>world model JEPA video prediction</t>
        </is>
      </c>
      <c r="F941" s="77" t="inlineStr">
        <is>
          <t>TRAFFIC FLOW PREDICTION USING AN ATTCLX HYBRID MODEL</t>
        </is>
      </c>
      <c r="G941" s="77" t="inlineStr">
        <is>
          <t>He, ShunFeng</t>
        </is>
      </c>
      <c r="H941" s="77" t="n">
        <v>2025</v>
      </c>
      <c r="I941" s="77" t="inlineStr">
        <is>
          <t>World Journal of Information Technology</t>
        </is>
      </c>
      <c r="J941" s="77" t="inlineStr">
        <is>
          <t>10.61784/wjit3025</t>
        </is>
      </c>
      <c r="K941" s="95" t="inlineStr">
        <is>
          <t>https://doi.org/10.61784/wjit3025</t>
        </is>
      </c>
      <c r="L941" s="77" t="inlineStr">
        <is>
          <t>This study proposes an Attention-based CNN-LSTM-XGBoost (AttCLX) hybrid model to enhance short-term traffic flow prediction accuracy. The model integrates ARIMA for non-stationary data preprocessing, an Attention-based CNN-LSTM module for spatiotemporal feature extraction, and XGBoost for prediction refinement. Experiments using the PeMS dataset demonstrate that AttCLX outperforms benchmarks such as HA, ARIMA, SVR, LSTM, and DCRNN in both short-term (5-minute) and long-term (60-minute) predictions. Key metrics, including MAE and RMSE, show significant improvements (MAE: 13.69 for 5 minutes; 16.21 for 60 minutes). This research provides a robust solution for intelligent transportation systems to alleviate congestion and improve travel efficiency.</t>
        </is>
      </c>
      <c r="M941" s="77" t="inlineStr">
        <is>
          <t>journal-article</t>
        </is>
      </c>
      <c r="N941" s="77" t="inlineStr">
        <is>
          <t>en</t>
        </is>
      </c>
      <c r="O941" s="77" t="inlineStr">
        <is>
          <t>traffic flow prediction using an attclx hybrid model|he, shunfeng|2025</t>
        </is>
      </c>
      <c r="P941" s="77" t="inlineStr">
        <is>
          <t>No</t>
        </is>
      </c>
      <c r="Q941" s="77" t="inlineStr">
        <is>
          <t>Citations: 0</t>
        </is>
      </c>
    </row>
    <row r="942" ht="214.9" customHeight="1" s="57">
      <c r="A942" s="77" t="inlineStr">
        <is>
          <t>CR-0022</t>
        </is>
      </c>
      <c r="B942" s="77" t="inlineStr">
        <is>
          <t>Database</t>
        </is>
      </c>
      <c r="C942" s="77" t="inlineStr">
        <is>
          <t>CrossRef</t>
        </is>
      </c>
      <c r="D942" s="94" t="n">
        <v>46287</v>
      </c>
      <c r="E942" s="77" t="inlineStr">
        <is>
          <t>world model JEPA video prediction</t>
        </is>
      </c>
      <c r="F942" s="77" t="inlineStr">
        <is>
          <t>Iv3-MGRUA: a novel human action recognition features extraction using Inception v3 and video behaviour prediction using modified gated recurrent units with attention mechanism model</t>
        </is>
      </c>
      <c r="G942" s="77" t="inlineStr">
        <is>
          <t>Jayamohan, M.; Yuvaraj, S.</t>
        </is>
      </c>
      <c r="H942" s="77" t="n">
        <v>2025</v>
      </c>
      <c r="I942" s="77" t="inlineStr">
        <is>
          <t>Signal, Image and Video Processing</t>
        </is>
      </c>
      <c r="J942" s="77" t="inlineStr">
        <is>
          <t>10.1007/s11760-024-03726-9</t>
        </is>
      </c>
      <c r="K942" s="95" t="inlineStr">
        <is>
          <t>https://doi.org/10.1007/s11760-024-03726-9</t>
        </is>
      </c>
      <c r="L942" s="77" t="n"/>
      <c r="M942" s="77" t="inlineStr">
        <is>
          <t>journal-article</t>
        </is>
      </c>
      <c r="N942" s="77" t="inlineStr">
        <is>
          <t>en</t>
        </is>
      </c>
      <c r="O942" s="77" t="inlineStr">
        <is>
          <t>iv3-mgrua: a novel human action recognition features extraction using inception v3 and video behaviour prediction using modified gated recurrent units with attention mechanism model|jayamohan, m.; yuvaraj, s.|2025</t>
        </is>
      </c>
      <c r="P942" s="77" t="inlineStr">
        <is>
          <t>No</t>
        </is>
      </c>
      <c r="Q942" s="77" t="inlineStr">
        <is>
          <t>Citations: 14</t>
        </is>
      </c>
    </row>
    <row r="943" ht="116.4" customHeight="1" s="57">
      <c r="A943" s="77" t="inlineStr">
        <is>
          <t>CR-0023</t>
        </is>
      </c>
      <c r="B943" s="77" t="inlineStr">
        <is>
          <t>Database</t>
        </is>
      </c>
      <c r="C943" s="77" t="inlineStr">
        <is>
          <t>CrossRef</t>
        </is>
      </c>
      <c r="D943" s="94" t="n">
        <v>46287</v>
      </c>
      <c r="E943" s="77" t="inlineStr">
        <is>
          <t>world model JEPA video prediction</t>
        </is>
      </c>
      <c r="F943" s="77" t="inlineStr">
        <is>
          <t>Video prediction for driving scenes with a memory differential motion network model</t>
        </is>
      </c>
      <c r="G943" s="77" t="inlineStr">
        <is>
          <t>Li, Chenming; Chen, Xiuhong</t>
        </is>
      </c>
      <c r="H943" s="77" t="n">
        <v>2023</v>
      </c>
      <c r="I943" s="77" t="inlineStr">
        <is>
          <t>Applied Intelligence</t>
        </is>
      </c>
      <c r="J943" s="77" t="inlineStr">
        <is>
          <t>10.1007/s10489-022-03813-9</t>
        </is>
      </c>
      <c r="K943" s="95" t="inlineStr">
        <is>
          <t>https://doi.org/10.1007/s10489-022-03813-9</t>
        </is>
      </c>
      <c r="L943" s="77" t="n"/>
      <c r="M943" s="77" t="inlineStr">
        <is>
          <t>journal-article</t>
        </is>
      </c>
      <c r="N943" s="77" t="inlineStr">
        <is>
          <t>en</t>
        </is>
      </c>
      <c r="O943" s="77" t="inlineStr">
        <is>
          <t>video prediction for driving scenes with a memory differential motion network model|li, chenming; chen, xiuhong|2023</t>
        </is>
      </c>
      <c r="P943" s="77" t="inlineStr">
        <is>
          <t>No</t>
        </is>
      </c>
      <c r="Q943" s="77" t="inlineStr">
        <is>
          <t>Citations: 7</t>
        </is>
      </c>
    </row>
    <row r="944" ht="428.35" customHeight="1" s="57">
      <c r="A944" s="77" t="inlineStr">
        <is>
          <t>CR-0024</t>
        </is>
      </c>
      <c r="B944" s="77" t="inlineStr">
        <is>
          <t>Database</t>
        </is>
      </c>
      <c r="C944" s="77" t="inlineStr">
        <is>
          <t>CrossRef</t>
        </is>
      </c>
      <c r="D944" s="94" t="n">
        <v>46287</v>
      </c>
      <c r="E944" s="77" t="inlineStr">
        <is>
          <t>world model JEPA video prediction</t>
        </is>
      </c>
      <c r="F944" s="77" t="inlineStr">
        <is>
          <t>3D VAE Video Prediction Model with Kullback Leibler Loss Enhancement</t>
        </is>
      </c>
      <c r="G944" s="77" t="inlineStr">
        <is>
          <t>Al Mokhtar, Zahraa; Dawwd, Shefa</t>
        </is>
      </c>
      <c r="H944" s="77" t="n">
        <v>2024</v>
      </c>
      <c r="I944" s="77" t="inlineStr">
        <is>
          <t>The International Arab Journal of Information Technology</t>
        </is>
      </c>
      <c r="J944" s="77" t="inlineStr">
        <is>
          <t>10.34028/iajit/21/5/9</t>
        </is>
      </c>
      <c r="K944" s="95" t="inlineStr">
        <is>
          <t>https://doi.org/10.34028/iajit/21/5/9</t>
        </is>
      </c>
      <c r="L944" s="77" t="inlineStr">
        <is>
          <t>The Video Prediction (VP) models adopted many techniques to build suitable structures to extract the spatiotemporal features and predict the future frame. The VP techniques extracted the spatial and temporal features in separated models and then fused both features to generate the future frame. However, these architectures suffered from the design complexity and time for prediction required. So, many efforts introduced VP based on decreasing design complexity and producing good results. This study produces the VP model based on a Three-Dimensional Variational Auto Encoder (3D VAE). The proposed model builds all layers depending on 3D convolutional layers. This leads to better extraction of spatiotemporal information and decreases the design complexity. Second, the Kullback Leibler Loss (KL Loss) is enhanced by a 3D sampling stage which allows to calculation of the 3D latent loss. This helps to extract the better and proper spatiotemporal latent variable from the 3D Encoder. The 3D sampling represents a good regularizer in the model. The proposed model outperforms in terms of SNR=34.8673, SSIM= 0.9616 which applied to Karlsruhe Institute of Technology and Toyota Technological Institute (KITTI) and Caltech pedestrian datasets and records 5.2 M parameters.</t>
        </is>
      </c>
      <c r="M944" s="77" t="inlineStr">
        <is>
          <t>journal-article</t>
        </is>
      </c>
      <c r="N944" s="77" t="inlineStr">
        <is>
          <t>en</t>
        </is>
      </c>
      <c r="O944" s="77" t="inlineStr">
        <is>
          <t>3d vae video prediction model with kullback leibler loss enhancement|al mokhtar, zahraa; dawwd, shefa|2024</t>
        </is>
      </c>
      <c r="P944" s="77" t="inlineStr">
        <is>
          <t>No</t>
        </is>
      </c>
      <c r="Q944" s="77" t="inlineStr">
        <is>
          <t>Citations: 0</t>
        </is>
      </c>
    </row>
    <row r="945" ht="132.8" customHeight="1" s="57">
      <c r="A945" s="77" t="inlineStr">
        <is>
          <t>CR-0025</t>
        </is>
      </c>
      <c r="B945" s="77" t="inlineStr">
        <is>
          <t>Database</t>
        </is>
      </c>
      <c r="C945" s="77" t="inlineStr">
        <is>
          <t>CrossRef</t>
        </is>
      </c>
      <c r="D945" s="94" t="n">
        <v>46287</v>
      </c>
      <c r="E945" s="77" t="inlineStr">
        <is>
          <t>world model JEPA video prediction</t>
        </is>
      </c>
      <c r="F945" s="77" t="inlineStr">
        <is>
          <t>Enhancing crop yield prediction based on dove optimization algorithm and gradient boosting model</t>
        </is>
      </c>
      <c r="G945" s="77" t="inlineStr">
        <is>
          <t>Elshewey, Ahmed M.</t>
        </is>
      </c>
      <c r="H945" s="77" t="n">
        <v>2025</v>
      </c>
      <c r="I945" s="77" t="inlineStr">
        <is>
          <t>Signal, Image and Video Processing</t>
        </is>
      </c>
      <c r="J945" s="77" t="inlineStr">
        <is>
          <t>10.1007/s11760-025-04545-2</t>
        </is>
      </c>
      <c r="K945" s="95" t="inlineStr">
        <is>
          <t>https://doi.org/10.1007/s11760-025-04545-2</t>
        </is>
      </c>
      <c r="L945" s="77" t="n"/>
      <c r="M945" s="77" t="inlineStr">
        <is>
          <t>journal-article</t>
        </is>
      </c>
      <c r="N945" s="77" t="inlineStr">
        <is>
          <t>en</t>
        </is>
      </c>
      <c r="O945" s="77" t="inlineStr">
        <is>
          <t>enhancing crop yield prediction based on dove optimization algorithm and gradient boosting model|elshewey, ahmed m.|2025</t>
        </is>
      </c>
      <c r="P945" s="77" t="inlineStr">
        <is>
          <t>No</t>
        </is>
      </c>
      <c r="Q945" s="77" t="inlineStr">
        <is>
          <t>Citations: 28</t>
        </is>
      </c>
    </row>
    <row r="946" ht="395.5" customHeight="1" s="57">
      <c r="A946" s="77" t="inlineStr">
        <is>
          <t>CR-0026</t>
        </is>
      </c>
      <c r="B946" s="77" t="inlineStr">
        <is>
          <t>Database</t>
        </is>
      </c>
      <c r="C946" s="77" t="inlineStr">
        <is>
          <t>CrossRef</t>
        </is>
      </c>
      <c r="D946" s="94" t="n">
        <v>46287</v>
      </c>
      <c r="E946" s="77" t="inlineStr">
        <is>
          <t>world model JEPA video prediction</t>
        </is>
      </c>
      <c r="F946" s="77" t="inlineStr">
        <is>
          <t>Real-world video superresolution enhancement method based on the adaptive down-sampling model</t>
        </is>
      </c>
      <c r="G946" s="77" t="inlineStr">
        <is>
          <t>Zhang, Xu; Wu, Jinxin</t>
        </is>
      </c>
      <c r="H946" s="77" t="n">
        <v>2024</v>
      </c>
      <c r="I946" s="77" t="inlineStr">
        <is>
          <t>Scientific Reports</t>
        </is>
      </c>
      <c r="J946" s="77" t="inlineStr">
        <is>
          <t>10.1038/s41598-024-69674-z</t>
        </is>
      </c>
      <c r="K946" s="95" t="inlineStr">
        <is>
          <t>https://doi.org/10.1038/s41598-024-69674-z</t>
        </is>
      </c>
      <c r="L946" s="77" t="inlineStr">
        <is>
          <t>With the 5G and the popularity of high-definition and ultrahigh-definition equipment, people have increasingly higher requirements for the resolution of images or videos. However, the transmission pressure on servers is also gradually increasing. Therefore, superresolution technology has attracted much attention in recent years. Simultaneously, with the further development of deep learning techniques, superresolution research is shifting from the calculation of traditional algorithms to the deep learning method, which exhibits a greatly superior final display. First, the traditional block-matching-3D (BM3D) algorithm is formed as the postprocessing module, which can avoid the uneven edge of GAN network recovery, make the picture appear more authentic, and improve the viewer’s subjective feelings. Next, the adaptive-downsampling model (ADM) is utilized to train models for specific camera styles. The high-resolution (HR) data sequence is subsequently downsampled to a low-resolution (LR) data sequence, enabling the superresolution algorithm to utilize this training set. This method can obtain better results and improve overall performance by 0.1~0.3 dB.</t>
        </is>
      </c>
      <c r="M946" s="77" t="inlineStr">
        <is>
          <t>journal-article</t>
        </is>
      </c>
      <c r="N946" s="77" t="inlineStr">
        <is>
          <t>en</t>
        </is>
      </c>
      <c r="O946" s="77" t="inlineStr">
        <is>
          <t>real-world video superresolution enhancement method based on the adaptive down-sampling model|zhang, xu; wu, jinxin|2024</t>
        </is>
      </c>
      <c r="P946" s="77" t="inlineStr">
        <is>
          <t>No</t>
        </is>
      </c>
      <c r="Q946" s="77" t="inlineStr">
        <is>
          <t>Citations: 4</t>
        </is>
      </c>
    </row>
    <row r="947" ht="477.6" customHeight="1" s="57">
      <c r="A947" s="77" t="inlineStr">
        <is>
          <t>CR-0027</t>
        </is>
      </c>
      <c r="B947" s="77" t="inlineStr">
        <is>
          <t>Database</t>
        </is>
      </c>
      <c r="C947" s="77" t="inlineStr">
        <is>
          <t>CrossRef</t>
        </is>
      </c>
      <c r="D947" s="94" t="n">
        <v>46287</v>
      </c>
      <c r="E947" s="77" t="inlineStr">
        <is>
          <t>world model JEPA video prediction</t>
        </is>
      </c>
      <c r="F947" s="77" t="inlineStr">
        <is>
          <t>Application of decision tree model for prediction of immigration policy in different countries of the world</t>
        </is>
      </c>
      <c r="G947" s="77" t="inlineStr">
        <is>
          <t>Apalkova, Viktoriia; Tsyganov, Sergiy; Meshko, Nataliia; Tsyganova, Nadiia; Apalkov, Serhii</t>
        </is>
      </c>
      <c r="H947" s="77" t="n">
        <v>2021</v>
      </c>
      <c r="I947" s="77" t="inlineStr">
        <is>
          <t>Problems and Perspectives in Management</t>
        </is>
      </c>
      <c r="J947" s="77" t="inlineStr">
        <is>
          <t>10.21511/ppm.19(3).2021.42</t>
        </is>
      </c>
      <c r="K947" s="95" t="inlineStr">
        <is>
          <t>https://doi.org/10.21511/ppm.19(3).2021.42</t>
        </is>
      </c>
      <c r="L947" s="77" t="inlineStr">
        <is>
          <t>In the past few decades, the ever-increasing dynamics of international migration flows can be observed. At this stage, the governments of major countries in the world are striving to balance the needs of their citizens and the support of immigrants. The paper analyzes factors that affect the immigration policies of various countries and determines the role of ecological factors (such as environmental conditions). The objective of the study is to predict the immigration policies of different countries of the world based on the analysis of the influencing factors, including environmental performance. The research method is based on the use of the RapidMiner software package to build two decision tree models and a static index database of more than 150 countries around the world. The results show that in most cases, the immigration policies of various countries will focus on maintaining the current level of immigration and increasing the number of skilled workers. At the same time, one of the key decision-making factors will be the country’s current immigration level, environmental performance, GDP per capita, and the Education index. One of the main conclusions is that the country’s environmental indicators have begun to become one of the priority values that determine the state immigration policy. This can be explained by the rising global community interest in the challenges of climate change.</t>
        </is>
      </c>
      <c r="M947" s="77" t="inlineStr">
        <is>
          <t>journal-article</t>
        </is>
      </c>
      <c r="N947" s="77" t="inlineStr">
        <is>
          <t>en</t>
        </is>
      </c>
      <c r="O947" s="77" t="inlineStr">
        <is>
          <t>application of decision tree model for prediction of immigration policy in different countries of the world|apalkova, viktoriia; tsyganov, sergiy; meshko, nataliia; tsyganova, nadiia; apalkov, serhii|2021</t>
        </is>
      </c>
      <c r="P947" s="77" t="inlineStr">
        <is>
          <t>No</t>
        </is>
      </c>
      <c r="Q947" s="77" t="inlineStr">
        <is>
          <t>Citations: 0</t>
        </is>
      </c>
    </row>
    <row r="948" ht="526.85" customHeight="1" s="57">
      <c r="A948" s="77" t="inlineStr">
        <is>
          <t>CR-0028</t>
        </is>
      </c>
      <c r="B948" s="77" t="inlineStr">
        <is>
          <t>Database</t>
        </is>
      </c>
      <c r="C948" s="77" t="inlineStr">
        <is>
          <t>CrossRef</t>
        </is>
      </c>
      <c r="D948" s="94" t="n">
        <v>46287</v>
      </c>
      <c r="E948" s="77" t="inlineStr">
        <is>
          <t>world model JEPA video prediction</t>
        </is>
      </c>
      <c r="F948" s="77" t="inlineStr">
        <is>
          <t>Forecasting with Contextual AI: A multimodal model for demand prediction</t>
        </is>
      </c>
      <c r="G948" s="77" t="inlineStr">
        <is>
          <t>Yashwanth Boddu</t>
        </is>
      </c>
      <c r="H948" s="77" t="n">
        <v>2025</v>
      </c>
      <c r="I948" s="77" t="inlineStr">
        <is>
          <t>World Journal of Advanced Engineering Technology and Sciences</t>
        </is>
      </c>
      <c r="J948" s="77" t="inlineStr">
        <is>
          <t>10.30574/wjaets.2025.15.3.1017</t>
        </is>
      </c>
      <c r="K948" s="95" t="inlineStr">
        <is>
          <t>https://doi.org/10.30574/wjaets.2025.15.3.1017</t>
        </is>
      </c>
      <c r="L948" s="77" t="inlineStr">
        <is>
          <t>Traditional forecasting methods face significant challenges when confronted with volatile market conditions and rapidly changing external factors. This article presents a comprehensive contextual AI system that integrates multimodal data streams with temporal patterns to enhance prediction accuracy in dynamic environments. The system architecture employs a modular design comprising temporal modeling, context integration, dynamic calibration, and forecast synthesis components. By combining gradient-boosted trees, neural networks, and statistical methods with real-time contextual signals from social media, weather data, and operational metrics, the framework achieves substantial improvements in forecast accuracy. The implementation demonstrates effectiveness across retail demand prediction, energy consumption forecasting, and supply chain optimization domains. Through attention mechanisms and meta-learning strategies, the system dynamically adjusts the weighting of contextual factors based on market conditions, enabling rapid adaptation to regime changes while maintaining stability during normal operations. The framework addresses critical gaps between academic benchmarks and real-world applications by treating context as a dynamic component rather than static features. This advancement enables organizations to navigate uncertainty with greater confidence, reducing stockout incidents, improving inventory management, and enhancing operational decision-making across diverse industries.</t>
        </is>
      </c>
      <c r="M948" s="77" t="inlineStr">
        <is>
          <t>journal-article</t>
        </is>
      </c>
      <c r="N948" s="77" t="inlineStr">
        <is>
          <t>en</t>
        </is>
      </c>
      <c r="O948" s="77" t="inlineStr">
        <is>
          <t>forecasting with contextual ai: a multimodal model for demand prediction|yashwanth boddu|2025</t>
        </is>
      </c>
      <c r="P948" s="77" t="inlineStr">
        <is>
          <t>No</t>
        </is>
      </c>
      <c r="Q948" s="77" t="inlineStr">
        <is>
          <t>Citations: 0</t>
        </is>
      </c>
    </row>
    <row r="949" ht="592.5" customHeight="1" s="57">
      <c r="A949" s="77" t="inlineStr">
        <is>
          <t>CR-0029</t>
        </is>
      </c>
      <c r="B949" s="77" t="inlineStr">
        <is>
          <t>Database</t>
        </is>
      </c>
      <c r="C949" s="77" t="inlineStr">
        <is>
          <t>CrossRef</t>
        </is>
      </c>
      <c r="D949" s="94" t="n">
        <v>46287</v>
      </c>
      <c r="E949" s="77" t="inlineStr">
        <is>
          <t>world model JEPA video prediction</t>
        </is>
      </c>
      <c r="F949" s="77" t="inlineStr">
        <is>
          <t>Enhancing QoE Prediction for Video Streaming Using a Hybrid CNN-LSTM Model</t>
        </is>
      </c>
      <c r="G949" s="77" t="inlineStr">
        <is>
          <t>Mahmood, Awan Nahel; Mahmud, Mohd Nazri; Salleh, Mohd Fadzli Mohd</t>
        </is>
      </c>
      <c r="H949" s="77" t="n">
        <v>2025</v>
      </c>
      <c r="I949" s="77" t="inlineStr">
        <is>
          <t>IEEE Access</t>
        </is>
      </c>
      <c r="J949" s="77" t="inlineStr">
        <is>
          <t>10.1109/access.2025.3613547</t>
        </is>
      </c>
      <c r="K949" s="95" t="inlineStr">
        <is>
          <t>https://doi.org/10.1109/access.2025.3613547</t>
        </is>
      </c>
      <c r="L949" s="77" t="inlineStr">
        <is>
          <t>Quality of Experience (QoE) prediction in video streaming plays an important role in improving user satisfaction and optimizing adaptive strategies. The current nonhybrid QoE prediction models tend to suffer from poor accuracy due to the inability to model complex and varied temporal/spatial dependencies. We suggest using a hybrid model that combines convolutional neural networks (CNNs) to pick up on visual details and long short-term memory (LSTM) networks to understand time-based patterns. This combined method works well for estimating QoE by considering both the visual details and the timing of video data, even when network conditions change. To do this research, we applied this set of metrics to the Waterloo SQoE-IV dataset, a robust benchmark for QoE prediction. We train and evaluate the proposed model under various streaming conditions, taking into account network fluctuations, adaptive bitrate streaming strategy, and user behavior. To improve the predictive performance of our framework, feature selection methods are incorporated to remove redundancy, reduce computational complexity, and retain high accuracy. The experimental results showed that the CNN-LSTM model is much better than the current QoE prediction methods, achieving a linear correlation coefficient (LCC) of 0.8929 and a Spearman rank-order correlation coefficient (SROCC) of 0.8846. We also dramatically reduced prediction errors (RMSE) to 7.7323 subjective QoE scores. This evidence suggests the efficacy of our approach to grab both the spatial and the temporal dependencies, which makes the QoE prediction more robust. Therefore, this work helps develop intelligent streaming adaptation mechanisms to enhance and smooth video streaming services for end users.</t>
        </is>
      </c>
      <c r="M949" s="77" t="inlineStr">
        <is>
          <t>journal-article</t>
        </is>
      </c>
      <c r="N949" s="77" t="inlineStr">
        <is>
          <t>en</t>
        </is>
      </c>
      <c r="O949" s="77" t="inlineStr">
        <is>
          <t>enhancing qoe prediction for video streaming using a hybrid cnn-lstm model|mahmood, awan nahel; mahmud, mohd nazri; salleh, mohd fadzli mohd|2025</t>
        </is>
      </c>
      <c r="P949" s="77" t="inlineStr">
        <is>
          <t>No</t>
        </is>
      </c>
      <c r="Q949" s="77" t="inlineStr">
        <is>
          <t>Citations: 2</t>
        </is>
      </c>
    </row>
    <row r="950" ht="116.4" customHeight="1" s="57">
      <c r="A950" s="77" t="inlineStr">
        <is>
          <t>CR-0030</t>
        </is>
      </c>
      <c r="B950" s="77" t="inlineStr">
        <is>
          <t>Database</t>
        </is>
      </c>
      <c r="C950" s="77" t="inlineStr">
        <is>
          <t>CrossRef</t>
        </is>
      </c>
      <c r="D950" s="94" t="n">
        <v>46287</v>
      </c>
      <c r="E950" s="77" t="inlineStr">
        <is>
          <t>world model JEPA video prediction</t>
        </is>
      </c>
      <c r="F950" s="77" t="inlineStr">
        <is>
          <t>An Improved Vehicle Trajectory Prediction Model Based on Video Generation</t>
        </is>
      </c>
      <c r="G950" s="77" t="inlineStr">
        <is>
          <t>IANCU, David-Traian; FLOREA, Adina-Magda</t>
        </is>
      </c>
      <c r="H950" s="77" t="n">
        <v>2023</v>
      </c>
      <c r="I950" s="77" t="inlineStr">
        <is>
          <t>Studies in Informatics and Control</t>
        </is>
      </c>
      <c r="J950" s="77" t="inlineStr">
        <is>
          <t>10.24846/v32i1y202303</t>
        </is>
      </c>
      <c r="K950" s="95" t="inlineStr">
        <is>
          <t>https://doi.org/10.24846/v32i1y202303</t>
        </is>
      </c>
      <c r="L950" s="77" t="n"/>
      <c r="M950" s="77" t="inlineStr">
        <is>
          <t>journal-article</t>
        </is>
      </c>
      <c r="N950" s="77" t="inlineStr">
        <is>
          <t>en</t>
        </is>
      </c>
      <c r="O950" s="77" t="inlineStr">
        <is>
          <t>an improved vehicle trajectory prediction model based on video generation|iancu, david-traian; florea, adina-magda|2023</t>
        </is>
      </c>
      <c r="P950" s="77" t="inlineStr">
        <is>
          <t>No</t>
        </is>
      </c>
      <c r="Q950" s="77" t="inlineStr">
        <is>
          <t>Citations: 4</t>
        </is>
      </c>
    </row>
    <row r="951" ht="461.15" customHeight="1" s="57">
      <c r="A951" s="77" t="inlineStr">
        <is>
          <t>CR-0031</t>
        </is>
      </c>
      <c r="B951" s="77" t="inlineStr">
        <is>
          <t>Database</t>
        </is>
      </c>
      <c r="C951" s="77" t="inlineStr">
        <is>
          <t>CrossRef</t>
        </is>
      </c>
      <c r="D951" s="94" t="n">
        <v>46287</v>
      </c>
      <c r="E951" s="77" t="inlineStr">
        <is>
          <t>world model JEPA video prediction</t>
        </is>
      </c>
      <c r="F951" s="77" t="inlineStr">
        <is>
          <t>Delayed treatment of diabetic foot ulcer in patients with type 2 diabetes and its prediction model</t>
        </is>
      </c>
      <c r="G951" s="77" t="inlineStr">
        <is>
          <t>Chen, Hui; Xi, Ying</t>
        </is>
      </c>
      <c r="H951" s="77" t="n">
        <v>2024</v>
      </c>
      <c r="I951" s="77" t="inlineStr">
        <is>
          <t>World Journal of Diabetes</t>
        </is>
      </c>
      <c r="J951" s="77" t="inlineStr">
        <is>
          <t>10.4239/wjd.v15.i10.2070</t>
        </is>
      </c>
      <c r="K951" s="95" t="inlineStr">
        <is>
          <t>https://doi.org/10.4239/wjd.v15.i10.2070</t>
        </is>
      </c>
      <c r="L951" s="77" t="inlineStr">
        <is>
          <t>BACKGROUND Diabetic foot (DF) is a serious complication of type 2 diabetes. This study aimed to investigate the factors associated with DF occurrence and the role of delayed medical care in a cohort of patients with type 2 diabetes. AIM To reveal the impact of delayed medical treatment on the development of DF in patients with type 2 diabetes and to establish a predictive model for DF. METHODS In this retrospective cohort study, 292 patients with type 2 diabetes who underwent examination at our hospital from January 2023 to December 2023 were selected and divided into the DF group (n = 82, DF) and nondiabetic foot group (n = 210, NDF). Differential and correlation analyses of demographic indicators, laboratory parameters, and delayed medical treatment were conducted for the two groups. Logistic regression was applied to determine influencing factors. Receiver operating characteristic (ROC) analysis was performed, and indicators with good predictive value were selected to establish a combined predictive model. RESULTS The DF group had significantly higher body mass index (BMI) (P CONCLUSION Delayed medical treatment significantly affects the probability of DF occurrence in patients with diabetes. Plasma glucose levels, HbA1c levels, and the combined predictive model of delayed medical treatment demonstrate good predictive value.</t>
        </is>
      </c>
      <c r="M951" s="77" t="inlineStr">
        <is>
          <t>journal-article</t>
        </is>
      </c>
      <c r="N951" s="77" t="inlineStr">
        <is>
          <t>en</t>
        </is>
      </c>
      <c r="O951" s="77" t="inlineStr">
        <is>
          <t>delayed treatment of diabetic foot ulcer in patients with type 2 diabetes and its prediction model|chen, hui; xi, ying|2024</t>
        </is>
      </c>
      <c r="P951" s="77" t="inlineStr">
        <is>
          <t>No</t>
        </is>
      </c>
      <c r="Q951" s="77" t="inlineStr">
        <is>
          <t>Citations: 1</t>
        </is>
      </c>
    </row>
    <row r="952" ht="526.85" customHeight="1" s="57">
      <c r="A952" s="77" t="inlineStr">
        <is>
          <t>CR-0032</t>
        </is>
      </c>
      <c r="B952" s="77" t="inlineStr">
        <is>
          <t>Database</t>
        </is>
      </c>
      <c r="C952" s="77" t="inlineStr">
        <is>
          <t>CrossRef</t>
        </is>
      </c>
      <c r="D952" s="94" t="n">
        <v>46287</v>
      </c>
      <c r="E952" s="77" t="inlineStr">
        <is>
          <t>world model JEPA video prediction</t>
        </is>
      </c>
      <c r="F952" s="77" t="inlineStr">
        <is>
          <t>AHA-JEPA: Articulated Hand-Aware JEPA for Leak-Free Gloss-Conditioned Sign Pose Generation</t>
        </is>
      </c>
      <c r="G952" s="77" t="inlineStr">
        <is>
          <t>Kumwilaisak, Wuttipong</t>
        </is>
      </c>
      <c r="H952" s="77" t="n">
        <v>2026</v>
      </c>
      <c r="I952" s="77" t="inlineStr">
        <is>
          <t>IEEE Access</t>
        </is>
      </c>
      <c r="J952" s="77" t="inlineStr">
        <is>
          <t>10.1109/access.2026.3716809</t>
        </is>
      </c>
      <c r="K952" s="95" t="inlineStr">
        <is>
          <t>https://doi.org/10.1109/access.2026.3716809</t>
        </is>
      </c>
      <c r="L952" s="77" t="inlineStr">
        <is>
          <t>Sign Language Production (SLP) converts text or glosses into sign-pose motion. We study the gloss-conditioned stage on RWTH-PHOENIX-Weather-2014T under the SLRTP-2025 harness, where retrieval/assembly systems and ground-truth-length shortcuts can inflate back-translation scores and complicate pure-generator comparison. We identify hand-articulation collapse: framewise training can remove hand-motion energy and trajectory variation, while standard automatic metrics may either degrade or fail to reveal the loss. AHA-JEPA (Articulated Hand-Aware JEPA) is a retrieval-free, ground-truth-length-free generator that decodes a gloss-conditioned latent program trained against a frozen Sign-JEPA teacher with a heteroscedastic decoder, adversarial hand critic, hand-velocity distribution matching, text/gloss energy conditioning, and a bounded train-fitted governor. In a corrected length-locked audit, a near-static carrier-anchored base generator attains similar WER/BLEU to AHA-JEPA (WER 81.80 vs. 82.26; BLEU- $4~12.33$ vs. 11.71) while moving only $0.391\times $ as much as ground truth. AHA-JEPA restores total motion to $0.839\times $ and median hand speed/travel to $1.01\times /0.83\times $ . Paired bootstraps show no statistically resolved WER/BLEU difference between AHA-JEPA and the low-motion carrier, whereas DTW-MJE significantly favors the carrier, exposing a metric/motion trade-off rather than a simple metric win. We therefore report lexical metrics together with motion statistics and treat people who are deaf or hard of hearing-signer perceptual validation as complementary future work.</t>
        </is>
      </c>
      <c r="M952" s="77" t="inlineStr">
        <is>
          <t>journal-article</t>
        </is>
      </c>
      <c r="N952" s="77" t="inlineStr">
        <is>
          <t>en</t>
        </is>
      </c>
      <c r="O952" s="77" t="inlineStr">
        <is>
          <t>aha-jepa: articulated hand-aware jepa for leak-free gloss-conditioned sign pose generation|kumwilaisak, wuttipong|2026</t>
        </is>
      </c>
      <c r="P952" s="77" t="inlineStr">
        <is>
          <t>No</t>
        </is>
      </c>
      <c r="Q952" s="77" t="inlineStr">
        <is>
          <t>Citations: 0</t>
        </is>
      </c>
    </row>
    <row r="953" ht="444.75" customHeight="1" s="57">
      <c r="A953" s="77" t="inlineStr">
        <is>
          <t>CR-0033</t>
        </is>
      </c>
      <c r="B953" s="77" t="inlineStr">
        <is>
          <t>Database</t>
        </is>
      </c>
      <c r="C953" s="77" t="inlineStr">
        <is>
          <t>CrossRef</t>
        </is>
      </c>
      <c r="D953" s="94" t="n">
        <v>46287</v>
      </c>
      <c r="E953" s="77" t="inlineStr">
        <is>
          <t>world model JEPA video prediction</t>
        </is>
      </c>
      <c r="F953" s="77" t="inlineStr">
        <is>
          <t>Mode decomposition based deep learning model for multi-section traffic prediction</t>
        </is>
      </c>
      <c r="G953" s="77" t="inlineStr">
        <is>
          <t>Pholsena, Khouanetheva; Pan, Li; Zheng, Zhenpeng</t>
        </is>
      </c>
      <c r="H953" s="77" t="n">
        <v>2020</v>
      </c>
      <c r="I953" s="77" t="inlineStr">
        <is>
          <t>World Wide Web</t>
        </is>
      </c>
      <c r="J953" s="77" t="inlineStr">
        <is>
          <t>10.1007/s11280-020-00791-1</t>
        </is>
      </c>
      <c r="K953" s="95" t="inlineStr">
        <is>
          <t>https://doi.org/10.1007/s11280-020-00791-1</t>
        </is>
      </c>
      <c r="L953" s="77" t="inlineStr">
        <is>
          <t>Abstract Road traffic prediction plays a vital role in real-time traffic management of an intelligent transportation system (ITS). Many prediction models achieve fine results. However, most ignore the intrinsic characteristics of traffic parameter data and do not consider the spatiotemporal effects of road sections, which can reflect the situation of all road traffic. Therefore, multi-section traffic prediction is still an open problem. In this paper, empirical mode decomposition (EMD) is employed to decompose the information of traffic parameters into many intrinsic mode function (IMF) components, which represent the original road traffic information in periodic and random sequences. Then, by considering the superiority of deep learning in multi-dimensional data processing, which can handle the spatiotemporal effects, a prediction model based on a convolutional neural network (CNN) is proposed to achieve the prediction of periodic and random sequences, whose results are combined to obtain the final prediction. The dataset from the Caltrans Performance Measurement System is used to validate the model. The proposed prediction model is compared to several well-known models, such as PCA-BP, Lasso-BP, and standard CNN. Experiments show that the proposed prediction model achieves higher accuracy.</t>
        </is>
      </c>
      <c r="M953" s="77" t="inlineStr">
        <is>
          <t>journal-article</t>
        </is>
      </c>
      <c r="N953" s="77" t="inlineStr">
        <is>
          <t>en</t>
        </is>
      </c>
      <c r="O953" s="77" t="inlineStr">
        <is>
          <t>mode decomposition based deep learning model for multi-section traffic prediction|pholsena, khouanetheva; pan, li; zheng, zhenpeng|2020</t>
        </is>
      </c>
      <c r="P953" s="77" t="inlineStr">
        <is>
          <t>No</t>
        </is>
      </c>
      <c r="Q953" s="77" t="inlineStr">
        <is>
          <t>Citations: 21</t>
        </is>
      </c>
    </row>
    <row r="954" ht="280.55" customHeight="1" s="57">
      <c r="A954" s="77" t="inlineStr">
        <is>
          <t>CR-0034</t>
        </is>
      </c>
      <c r="B954" s="77" t="inlineStr">
        <is>
          <t>Database</t>
        </is>
      </c>
      <c r="C954" s="77" t="inlineStr">
        <is>
          <t>CrossRef</t>
        </is>
      </c>
      <c r="D954" s="94" t="n">
        <v>46287</v>
      </c>
      <c r="E954" s="77" t="inlineStr">
        <is>
          <t>world model JEPA video prediction</t>
        </is>
      </c>
      <c r="F954" s="77" t="inlineStr">
        <is>
          <t>Survey on Human Activity Prediction from Unfinished Video</t>
        </is>
      </c>
      <c r="G954" s="77" t="n"/>
      <c r="H954" s="77" t="n">
        <v>2018</v>
      </c>
      <c r="I954" s="77" t="inlineStr">
        <is>
          <t>International Journal of Recent Trends in Engineering and Research</t>
        </is>
      </c>
      <c r="J954" s="77" t="inlineStr">
        <is>
          <t>10.23883/ijrter.2018.4131.nurhl</t>
        </is>
      </c>
      <c r="K954" s="95" t="inlineStr">
        <is>
          <t>https://doi.org/10.23883/ijrter.2018.4131.nurhl</t>
        </is>
      </c>
      <c r="L954" s="77" t="inlineStr">
        <is>
          <t>Suspicious human activity prediction from surveillance video is an active research area of image processing. Through the visual surveillance, human activities can be monitored in sensitive areas like school, railway station, traffic, banks, etc. To frame an effective representation for prediction, human activities can be characterized by a complex temporal alignment of essential actions and interacting objects. Temporally Generalized Time Warping (TGTW) algorithm and Social -Long Short -Term Memory (LSTM) algorithm are discussed to overcome the problems faced by human activity prediction methods such as predicting the human activity from an unfinished video. Extensive study has been performed based on the human activity prediction and crowded scene trajectories and dark matters, anomaly detection, and object interaction.</t>
        </is>
      </c>
      <c r="M954" s="77" t="inlineStr">
        <is>
          <t>journal-article</t>
        </is>
      </c>
      <c r="N954" s="77" t="inlineStr">
        <is>
          <t>en</t>
        </is>
      </c>
      <c r="O954" s="77" t="inlineStr">
        <is>
          <t>survey on human activity prediction from unfinished video||2018</t>
        </is>
      </c>
      <c r="P954" s="77" t="inlineStr">
        <is>
          <t>No</t>
        </is>
      </c>
      <c r="Q954" s="77" t="inlineStr">
        <is>
          <t>Citations: 0</t>
        </is>
      </c>
    </row>
    <row r="955" ht="477.6" customHeight="1" s="57">
      <c r="A955" s="77" t="inlineStr">
        <is>
          <t>CR-0035</t>
        </is>
      </c>
      <c r="B955" s="77" t="inlineStr">
        <is>
          <t>Database</t>
        </is>
      </c>
      <c r="C955" s="77" t="inlineStr">
        <is>
          <t>CrossRef</t>
        </is>
      </c>
      <c r="D955" s="94" t="n">
        <v>46287</v>
      </c>
      <c r="E955" s="77" t="inlineStr">
        <is>
          <t>world model JEPA video prediction</t>
        </is>
      </c>
      <c r="F955" s="77" t="inlineStr">
        <is>
          <t>A Hybrid Transformer-LSTM Model With 3D Separable Convolution for Video Prediction</t>
        </is>
      </c>
      <c r="G955" s="77" t="inlineStr">
        <is>
          <t>Mathai, Mareeta; Liu, Ying; Ling, Nam</t>
        </is>
      </c>
      <c r="H955" s="77" t="n">
        <v>2024</v>
      </c>
      <c r="I955" s="77" t="inlineStr">
        <is>
          <t>IEEE Access</t>
        </is>
      </c>
      <c r="J955" s="77" t="inlineStr">
        <is>
          <t>10.1109/access.2024.3375365</t>
        </is>
      </c>
      <c r="K955" s="95" t="inlineStr">
        <is>
          <t>https://doi.org/10.1109/access.2024.3375365</t>
        </is>
      </c>
      <c r="L955" s="77" t="inlineStr">
        <is>
          <t>Video prediction is an essential vision task due to its wide applications in real-world scenarios. However, it is indeed challenging due to the inherent uncertainty and complex spatiotemporal dynamics of video content. Several state-of-the-art deep learning methods have achieved superior video prediction accuracy at the expense of huge computational cost. Hence, they are not suitable for devices with limitations in memory and computational resource. In the light of Green Artificial Intelligence (AI), more environment friendly deep learning solutions are desired to tackle the problem of large models and computational cost. In this work, we propose a novel video prediction network 3DTransLSTM, which adopts a hybrid transformer-long short-term memory (LSTM) structure to inherit the merits of both self-attention and recurrence. Three-dimensional (3D) depthwise separable convolutions are used in this hybrid structure to extract spatiotemporal features, meanwhile enhancing model efficiency. We conducted experimental studies on four popular video prediction datasets. Compared to existing methods, our proposed 3DTransLSTM achieved competitive frame prediction accuracy with significantly reduced model size, trainable parameters, and computational complexity. Moreover, we demonstrate the generalization ability of the proposed model by testing the model on dataset completely unseen in the training data.</t>
        </is>
      </c>
      <c r="M955" s="77" t="inlineStr">
        <is>
          <t>journal-article</t>
        </is>
      </c>
      <c r="N955" s="77" t="inlineStr">
        <is>
          <t>en</t>
        </is>
      </c>
      <c r="O955" s="77" t="inlineStr">
        <is>
          <t>a hybrid transformer-lstm model with 3d separable convolution for video prediction|mathai, mareeta; liu, ying; ling, nam|2024</t>
        </is>
      </c>
      <c r="P955" s="77" t="inlineStr">
        <is>
          <t>No</t>
        </is>
      </c>
      <c r="Q955" s="77" t="inlineStr">
        <is>
          <t>Citations: 14</t>
        </is>
      </c>
    </row>
    <row r="956" ht="116.4" customHeight="1" s="57">
      <c r="A956" s="77" t="inlineStr">
        <is>
          <t>CR-0036</t>
        </is>
      </c>
      <c r="B956" s="77" t="inlineStr">
        <is>
          <t>Database</t>
        </is>
      </c>
      <c r="C956" s="77" t="inlineStr">
        <is>
          <t>CrossRef</t>
        </is>
      </c>
      <c r="D956" s="94" t="n">
        <v>46287</v>
      </c>
      <c r="E956" s="77" t="inlineStr">
        <is>
          <t>world model JEPA video prediction</t>
        </is>
      </c>
      <c r="F956" s="77" t="inlineStr">
        <is>
          <t>PredVSD: Video saliency prediction based on conditional diffusion model</t>
        </is>
      </c>
      <c r="G956" s="77" t="inlineStr">
        <is>
          <t>Li, Chenming; Liu, Shiguang</t>
        </is>
      </c>
      <c r="H956" s="77" t="n">
        <v>2025</v>
      </c>
      <c r="I956" s="77" t="inlineStr">
        <is>
          <t>Knowledge-Based Systems</t>
        </is>
      </c>
      <c r="J956" s="77" t="inlineStr">
        <is>
          <t>10.1016/j.knosys.2025.113820</t>
        </is>
      </c>
      <c r="K956" s="95" t="inlineStr">
        <is>
          <t>https://doi.org/10.1016/j.knosys.2025.113820</t>
        </is>
      </c>
      <c r="L956" s="77" t="n"/>
      <c r="M956" s="77" t="inlineStr">
        <is>
          <t>journal-article</t>
        </is>
      </c>
      <c r="N956" s="77" t="inlineStr">
        <is>
          <t>en</t>
        </is>
      </c>
      <c r="O956" s="77" t="inlineStr">
        <is>
          <t>predvsd: video saliency prediction based on conditional diffusion model|li, chenming; liu, shiguang|2025</t>
        </is>
      </c>
      <c r="P956" s="77" t="inlineStr">
        <is>
          <t>No</t>
        </is>
      </c>
      <c r="Q956" s="77" t="inlineStr">
        <is>
          <t>Citations: 3</t>
        </is>
      </c>
    </row>
    <row r="957" ht="149.25" customHeight="1" s="57">
      <c r="A957" s="77" t="inlineStr">
        <is>
          <t>CR-0037</t>
        </is>
      </c>
      <c r="B957" s="77" t="inlineStr">
        <is>
          <t>Database</t>
        </is>
      </c>
      <c r="C957" s="77" t="inlineStr">
        <is>
          <t>CrossRef</t>
        </is>
      </c>
      <c r="D957" s="94" t="n">
        <v>46287</v>
      </c>
      <c r="E957" s="77" t="inlineStr">
        <is>
          <t>world model JEPA video prediction</t>
        </is>
      </c>
      <c r="F957" s="77" t="inlineStr">
        <is>
          <t>Time series prediction with hierarchical recurrent model</t>
        </is>
      </c>
      <c r="G957" s="77" t="inlineStr">
        <is>
          <t>Keskin, Mustafa Mert; Irım, Fatih; Karaahmetoğlu, Oğuzhan; Kaya, Ersin</t>
        </is>
      </c>
      <c r="H957" s="77" t="n">
        <v>2023</v>
      </c>
      <c r="I957" s="77" t="inlineStr">
        <is>
          <t>Signal, Image and Video Processing</t>
        </is>
      </c>
      <c r="J957" s="77" t="inlineStr">
        <is>
          <t>10.1007/s11760-022-02426-6</t>
        </is>
      </c>
      <c r="K957" s="95" t="inlineStr">
        <is>
          <t>https://doi.org/10.1007/s11760-022-02426-6</t>
        </is>
      </c>
      <c r="L957" s="77" t="n"/>
      <c r="M957" s="77" t="inlineStr">
        <is>
          <t>journal-article</t>
        </is>
      </c>
      <c r="N957" s="77" t="inlineStr">
        <is>
          <t>en</t>
        </is>
      </c>
      <c r="O957" s="77" t="inlineStr">
        <is>
          <t>time series prediction with hierarchical recurrent model|keskin, mustafa mert; irım, fatih; karaahmetoğlu, oğuzhan; kaya, ersin|2023</t>
        </is>
      </c>
      <c r="P957" s="77" t="inlineStr">
        <is>
          <t>No</t>
        </is>
      </c>
      <c r="Q957" s="77" t="inlineStr">
        <is>
          <t>Citations: 5</t>
        </is>
      </c>
    </row>
    <row r="958" ht="658.2" customHeight="1" s="57">
      <c r="A958" s="77" t="inlineStr">
        <is>
          <t>CR-0038</t>
        </is>
      </c>
      <c r="B958" s="77" t="inlineStr">
        <is>
          <t>Database</t>
        </is>
      </c>
      <c r="C958" s="77" t="inlineStr">
        <is>
          <t>CrossRef</t>
        </is>
      </c>
      <c r="D958" s="94" t="n">
        <v>46287</v>
      </c>
      <c r="E958" s="77" t="inlineStr">
        <is>
          <t>world model JEPA video prediction</t>
        </is>
      </c>
      <c r="F958" s="77" t="inlineStr">
        <is>
          <t>Investigation of contemporary college students’ mental health status and construction of a risk prediction model</t>
        </is>
      </c>
      <c r="G958" s="77" t="inlineStr">
        <is>
          <t>Mao, Xiao-Li; Chen, Hong-Mei</t>
        </is>
      </c>
      <c r="H958" s="77" t="n">
        <v>2023</v>
      </c>
      <c r="I958" s="77" t="inlineStr">
        <is>
          <t>World Journal of Psychiatry</t>
        </is>
      </c>
      <c r="J958" s="77" t="inlineStr">
        <is>
          <t>10.5498/wjp.v13.i8.573</t>
        </is>
      </c>
      <c r="K958" s="95" t="inlineStr">
        <is>
          <t>https://doi.org/10.5498/wjp.v13.i8.573</t>
        </is>
      </c>
      <c r="L958" s="77" t="inlineStr">
        <is>
          <t>Rapid-cycling bipolar disorder (RCBD) is a phase of bipolar disorder defined by the presence of ≥ 4 mood episodes in a year. It is a common phenomenon characterized by greater severity, a predominance of depression, higher levels of disability, and poorer overall outcomes. It is resistant to treatment by conventional pharmacotherapy. The existing literature underlines the scarcity of evidence and the gaps in knowledge about the optimal treatment strategies for RCBD. However, most reviews have considered only pharmacological treatment options for RCBD. Given the treatment-refractory nature of RCBD, nonpharmacological interventions could augment medications but have not been adequately examined. This review carried out an updated and comprehensive search for evidence regarding the role of nonpharmacological therapies as adjuncts to medications in RCBD. We identified 83 reviews and meta-analyses concerning the treatment of RCBD. Additionally, we found 42 reports on adjunctive nonpharmacological treatments in RCBD. Most of the evidence favoured concomitant electroconvulsive therapy as an acute and maintenance treatment. There was preliminary evidence to suggest that chronotherapeutic treatments can provide better outcomes when combined with medications. The research on adjunctive psychotherapy was particularly scarce but suggested that psychoeducation, cognitive behavioural therapy, family interventions, and supportive psychotherapy may be helpful. The overall quality of evidence was poor and suffered from several methodological shortcomings. There is a need for more methodologically sound research in this area, although clinicians can use the existing evidence to select and individualize nonpharmacological treatment options for better management of RCBD. Patient summaries are included to highlight some of the issues concerning the implementation of adjunctive nonpharmacological treatments.</t>
        </is>
      </c>
      <c r="M958" s="77" t="inlineStr">
        <is>
          <t>journal-article</t>
        </is>
      </c>
      <c r="N958" s="77" t="inlineStr">
        <is>
          <t>en</t>
        </is>
      </c>
      <c r="O958" s="77" t="inlineStr">
        <is>
          <t>investigation of contemporary college students’ mental health status and construction of a risk prediction model|mao, xiao-li; chen, hong-mei|2023</t>
        </is>
      </c>
      <c r="P958" s="77" t="inlineStr">
        <is>
          <t>No</t>
        </is>
      </c>
      <c r="Q958" s="77" t="inlineStr">
        <is>
          <t>Citations: 9</t>
        </is>
      </c>
    </row>
    <row r="959" ht="608.95" customHeight="1" s="57">
      <c r="A959" s="77" t="inlineStr">
        <is>
          <t>CR-0039</t>
        </is>
      </c>
      <c r="B959" s="77" t="inlineStr">
        <is>
          <t>Database</t>
        </is>
      </c>
      <c r="C959" s="77" t="inlineStr">
        <is>
          <t>CrossRef</t>
        </is>
      </c>
      <c r="D959" s="94" t="n">
        <v>46287</v>
      </c>
      <c r="E959" s="77" t="inlineStr">
        <is>
          <t>world model JEPA video prediction</t>
        </is>
      </c>
      <c r="F959" s="77" t="inlineStr">
        <is>
          <t>GOT-JEPA: Generic Object Tracking With Model Adaptation and Occlusion Handling Using Joint-Embedding Predictive Architecture</t>
        </is>
      </c>
      <c r="G959" s="77" t="inlineStr">
        <is>
          <t>Chen, Shih-Fang; Chen, Jun-Cheng; Jhuo, I-Hong; Lin, Yen-Yu</t>
        </is>
      </c>
      <c r="H959" s="77" t="n">
        <v>2026</v>
      </c>
      <c r="I959" s="77" t="inlineStr">
        <is>
          <t>IEEE Transactions on Circuits and Systems for Video Technology</t>
        </is>
      </c>
      <c r="J959" s="77" t="inlineStr">
        <is>
          <t>10.1109/tcsvt.2026.3675005</t>
        </is>
      </c>
      <c r="K959" s="95" t="inlineStr">
        <is>
          <t>https://doi.org/10.1109/tcsvt.2026.3675005</t>
        </is>
      </c>
      <c r="L959"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959" s="77" t="inlineStr">
        <is>
          <t>journal-article</t>
        </is>
      </c>
      <c r="N959" s="77" t="inlineStr">
        <is>
          <t>en</t>
        </is>
      </c>
      <c r="O959" s="77" t="inlineStr">
        <is>
          <t>got-jepa: generic object tracking with model adaptation and occlusion handling using joint-embedding predictive architecture|chen, shih-fang; chen, jun-cheng; jhuo, i-hong; lin, yen-yu|2026</t>
        </is>
      </c>
      <c r="P959" s="77" t="inlineStr">
        <is>
          <t>No</t>
        </is>
      </c>
      <c r="Q959" s="77" t="inlineStr">
        <is>
          <t>Citations: 0</t>
        </is>
      </c>
    </row>
    <row r="960" ht="149.25" customHeight="1" s="57">
      <c r="A960" s="77" t="inlineStr">
        <is>
          <t>CR-0040</t>
        </is>
      </c>
      <c r="B960" s="77" t="inlineStr">
        <is>
          <t>Database</t>
        </is>
      </c>
      <c r="C960" s="77" t="inlineStr">
        <is>
          <t>CrossRef</t>
        </is>
      </c>
      <c r="D960" s="94" t="n">
        <v>46287</v>
      </c>
      <c r="E960" s="77" t="inlineStr">
        <is>
          <t>joint embedding predictive architecture video</t>
        </is>
      </c>
      <c r="F960" s="77" t="inlineStr">
        <is>
          <t>Probabilistic image-based joint embedding predictive architecture</t>
        </is>
      </c>
      <c r="G960" s="77" t="inlineStr">
        <is>
          <t>Gogos, Lazaros; Katsikas, Dimitrios; Passalis, Nikolaos; Tefas, Anastasios</t>
        </is>
      </c>
      <c r="H960" s="77" t="n">
        <v>2026</v>
      </c>
      <c r="I960" s="77" t="inlineStr">
        <is>
          <t>Pattern Recognition Letters</t>
        </is>
      </c>
      <c r="J960" s="77" t="inlineStr">
        <is>
          <t>10.1016/j.patrec.2026.07.005</t>
        </is>
      </c>
      <c r="K960" s="95" t="inlineStr">
        <is>
          <t>https://doi.org/10.1016/j.patrec.2026.07.005</t>
        </is>
      </c>
      <c r="L960" s="77" t="n"/>
      <c r="M960" s="77" t="inlineStr">
        <is>
          <t>journal-article</t>
        </is>
      </c>
      <c r="N960" s="77" t="inlineStr">
        <is>
          <t>en</t>
        </is>
      </c>
      <c r="O960" s="77" t="inlineStr">
        <is>
          <t>probabilistic image-based joint embedding predictive architecture|gogos, lazaros; katsikas, dimitrios; passalis, nikolaos; tefas, anastasios|2026</t>
        </is>
      </c>
      <c r="P960" s="77" t="inlineStr">
        <is>
          <t>No</t>
        </is>
      </c>
      <c r="Q960" s="77" t="inlineStr">
        <is>
          <t>Citations: 0</t>
        </is>
      </c>
    </row>
    <row r="961" ht="165.65" customHeight="1" s="57">
      <c r="A961" s="77" t="inlineStr">
        <is>
          <t>CR-0041</t>
        </is>
      </c>
      <c r="B961" s="77" t="inlineStr">
        <is>
          <t>Database</t>
        </is>
      </c>
      <c r="C961" s="77" t="inlineStr">
        <is>
          <t>CrossRef</t>
        </is>
      </c>
      <c r="D961" s="94" t="n">
        <v>46287</v>
      </c>
      <c r="E961" s="77" t="inlineStr">
        <is>
          <t>joint embedding predictive architecture video</t>
        </is>
      </c>
      <c r="F961" s="77" t="inlineStr">
        <is>
          <t>Joint embedding predictive architecture for self-supervised pretraining on polymer molecular graphs</t>
        </is>
      </c>
      <c r="G961" s="77" t="inlineStr">
        <is>
          <t>Piccoli, Francesco; Vogel, Gabriel; Weber, Jana M.</t>
        </is>
      </c>
      <c r="H961" s="77" t="n">
        <v>2026</v>
      </c>
      <c r="I961" s="77" t="inlineStr">
        <is>
          <t>Digital Discovery</t>
        </is>
      </c>
      <c r="J961" s="77" t="inlineStr">
        <is>
          <t>10.1039/d5dd00308c</t>
        </is>
      </c>
      <c r="K961" s="95" t="inlineStr">
        <is>
          <t>https://doi.org/10.1039/d5dd00308c</t>
        </is>
      </c>
      <c r="L961" s="77" t="inlineStr">
        <is>
          <t>We address the challenge of limited labeled data in polymer ML, using a Joint Embedding Predictive Architecture (JEPA) for self-supervised pretraining on polymer graphs. This improves downstream performance when finetuning on small labelled datasets.</t>
        </is>
      </c>
      <c r="M961" s="77" t="inlineStr">
        <is>
          <t>journal-article</t>
        </is>
      </c>
      <c r="N961" s="77" t="inlineStr">
        <is>
          <t>en</t>
        </is>
      </c>
      <c r="O961" s="77" t="inlineStr">
        <is>
          <t>joint embedding predictive architecture for self-supervised pretraining on polymer molecular graphs|piccoli, francesco; vogel, gabriel; weber, jana m.|2026</t>
        </is>
      </c>
      <c r="P961" s="77" t="inlineStr">
        <is>
          <t>No</t>
        </is>
      </c>
      <c r="Q961" s="77" t="inlineStr">
        <is>
          <t>Citations: 0</t>
        </is>
      </c>
    </row>
    <row r="962" ht="411.9" customHeight="1" s="57">
      <c r="A962" s="77" t="inlineStr">
        <is>
          <t>CR-0042</t>
        </is>
      </c>
      <c r="B962" s="77" t="inlineStr">
        <is>
          <t>Database</t>
        </is>
      </c>
      <c r="C962" s="77" t="inlineStr">
        <is>
          <t>CrossRef</t>
        </is>
      </c>
      <c r="D962" s="94" t="n">
        <v>46287</v>
      </c>
      <c r="E962" s="77" t="inlineStr">
        <is>
          <t>joint embedding predictive architecture video</t>
        </is>
      </c>
      <c r="F962" s="77" t="inlineStr">
        <is>
          <t>JEP-KD: Joint-Embedding Predictive Architecture Based Knowledge Distillation for Visual Speech Recognition</t>
        </is>
      </c>
      <c r="G962" s="77" t="inlineStr">
        <is>
          <t>Sun, Chang; Qin, Bo; Yang, Hong</t>
        </is>
      </c>
      <c r="H962" s="77" t="n">
        <v>2024</v>
      </c>
      <c r="I962" s="77" t="inlineStr">
        <is>
          <t>IEEE Open Journal of Signal Processing</t>
        </is>
      </c>
      <c r="J962" s="77" t="inlineStr">
        <is>
          <t>10.1109/ojsp.2024.3496819</t>
        </is>
      </c>
      <c r="K962" s="95" t="inlineStr">
        <is>
          <t>https://doi.org/10.1109/ojsp.2024.3496819</t>
        </is>
      </c>
      <c r="L962"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962" s="77" t="inlineStr">
        <is>
          <t>journal-article</t>
        </is>
      </c>
      <c r="N962" s="77" t="inlineStr">
        <is>
          <t>en</t>
        </is>
      </c>
      <c r="O962" s="77" t="inlineStr">
        <is>
          <t>jep-kd: joint-embedding predictive architecture based knowledge distillation for visual speech recognition|sun, chang; qin, bo; yang, hong|2024</t>
        </is>
      </c>
      <c r="P962" s="77" t="inlineStr">
        <is>
          <t>No</t>
        </is>
      </c>
      <c r="Q962" s="77" t="inlineStr">
        <is>
          <t>Citations: 5</t>
        </is>
      </c>
    </row>
    <row r="963" ht="182.05" customHeight="1" s="57">
      <c r="A963" s="77" t="inlineStr">
        <is>
          <t>CR-0043</t>
        </is>
      </c>
      <c r="B963" s="77" t="inlineStr">
        <is>
          <t>Database</t>
        </is>
      </c>
      <c r="C963" s="77" t="inlineStr">
        <is>
          <t>CrossRef</t>
        </is>
      </c>
      <c r="D963" s="94" t="n">
        <v>46287</v>
      </c>
      <c r="E963" s="77" t="inlineStr">
        <is>
          <t>joint embedding predictive architecture video</t>
        </is>
      </c>
      <c r="F963" s="77" t="inlineStr">
        <is>
          <t>Joint Embedding Predictive Architecture for autonomous vehicle safety and security: A comprehensive survey</t>
        </is>
      </c>
      <c r="G963" s="77" t="inlineStr">
        <is>
          <t>Ferdaus, Md Meftahul; Dam, Tanmoy; Sarkar, Md Rasel; Anavatti, Sreenatha G.</t>
        </is>
      </c>
      <c r="H963" s="77" t="n">
        <v>2026</v>
      </c>
      <c r="I963" s="77" t="inlineStr">
        <is>
          <t>Advanced Engineering Informatics</t>
        </is>
      </c>
      <c r="J963" s="77" t="inlineStr">
        <is>
          <t>10.1016/j.aei.2026.104598</t>
        </is>
      </c>
      <c r="K963" s="95" t="inlineStr">
        <is>
          <t>https://doi.org/10.1016/j.aei.2026.104598</t>
        </is>
      </c>
      <c r="L963" s="77" t="n"/>
      <c r="M963" s="77" t="inlineStr">
        <is>
          <t>journal-article</t>
        </is>
      </c>
      <c r="N963" s="77" t="inlineStr">
        <is>
          <t>en</t>
        </is>
      </c>
      <c r="O963" s="77" t="inlineStr">
        <is>
          <t>joint embedding predictive architecture for autonomous vehicle safety and security: a comprehensive survey|ferdaus, md meftahul; dam, tanmoy; sarkar, md rasel; anavatti, sreenatha g.|2026</t>
        </is>
      </c>
      <c r="P963" s="77" t="inlineStr">
        <is>
          <t>No</t>
        </is>
      </c>
      <c r="Q963" s="77" t="inlineStr">
        <is>
          <t>Citations: 0</t>
        </is>
      </c>
    </row>
    <row r="964" ht="214.9" customHeight="1" s="57">
      <c r="A964" s="77" t="inlineStr">
        <is>
          <t>CR-0044</t>
        </is>
      </c>
      <c r="B964" s="77" t="inlineStr">
        <is>
          <t>Database</t>
        </is>
      </c>
      <c r="C964" s="77" t="inlineStr">
        <is>
          <t>CrossRef</t>
        </is>
      </c>
      <c r="D964" s="94" t="n">
        <v>46287</v>
      </c>
      <c r="E964" s="77" t="inlineStr">
        <is>
          <t>joint embedding predictive architecture video</t>
        </is>
      </c>
      <c r="F964" s="77" t="inlineStr">
        <is>
          <t>Self-supervised learning for BIM element classification using a joint embedding predictive architecture</t>
        </is>
      </c>
      <c r="G964" s="77" t="inlineStr">
        <is>
          <t>Shi, Jack Wei Lun; Solihin, Wawan; Weng, Yufeng; Zhao, Yimin; Poh, Leong Hien; Yeoh, Justin K.W.</t>
        </is>
      </c>
      <c r="H964" s="77" t="n">
        <v>2026</v>
      </c>
      <c r="I964" s="77" t="inlineStr">
        <is>
          <t>Automation in Construction</t>
        </is>
      </c>
      <c r="J964" s="77" t="inlineStr">
        <is>
          <t>10.1016/j.autcon.2026.107075</t>
        </is>
      </c>
      <c r="K964" s="95" t="inlineStr">
        <is>
          <t>https://doi.org/10.1016/j.autcon.2026.107075</t>
        </is>
      </c>
      <c r="L964" s="77" t="n"/>
      <c r="M964" s="77" t="inlineStr">
        <is>
          <t>journal-article</t>
        </is>
      </c>
      <c r="N964" s="77" t="inlineStr">
        <is>
          <t>en</t>
        </is>
      </c>
      <c r="O964" s="77" t="inlineStr">
        <is>
          <t>self-supervised learning for bim element classification using a joint embedding predictive architecture|shi, jack wei lun; solihin, wawan; weng, yufeng; zhao, yimin; poh, leong hien; yeoh, justin k.w.|2026</t>
        </is>
      </c>
      <c r="P964" s="77" t="inlineStr">
        <is>
          <t>No</t>
        </is>
      </c>
      <c r="Q964" s="77" t="inlineStr">
        <is>
          <t>Citations: 1</t>
        </is>
      </c>
    </row>
    <row r="965" ht="559.7" customHeight="1" s="57">
      <c r="A965" s="77" t="inlineStr">
        <is>
          <t>CR-0045</t>
        </is>
      </c>
      <c r="B965" s="77" t="inlineStr">
        <is>
          <t>Database</t>
        </is>
      </c>
      <c r="C965" s="77" t="inlineStr">
        <is>
          <t>CrossRef</t>
        </is>
      </c>
      <c r="D965" s="94" t="n">
        <v>46287</v>
      </c>
      <c r="E965" s="77" t="inlineStr">
        <is>
          <t>joint embedding predictive architecture video</t>
        </is>
      </c>
      <c r="F965" s="77" t="inlineStr">
        <is>
          <t>Self-Supervised Representation Learning with Joint Embedding Predictive Architecture for Automotive LiDAR Object Detection</t>
        </is>
      </c>
      <c r="G965" s="77" t="inlineStr">
        <is>
          <t>Zhu, Haoran; Dong, Zhenyuan; Topollai, Kristi; Sha, Beiyao; Choromanska, Anna Ewa</t>
        </is>
      </c>
      <c r="H965" s="77" t="n">
        <v>2026</v>
      </c>
      <c r="I965" s="77" t="inlineStr">
        <is>
          <t>Proceedings of the AAAI Conference on Artificial Intelligence</t>
        </is>
      </c>
      <c r="J965" s="77" t="inlineStr">
        <is>
          <t>10.1609/aaai.v40i16.38402</t>
        </is>
      </c>
      <c r="K965" s="95" t="inlineStr">
        <is>
          <t>https://doi.org/10.1609/aaai.v40i16.38402</t>
        </is>
      </c>
      <c r="L965" s="77" t="inlineStr">
        <is>
          <t>Recently, self‑supervised representation learning relying on vast amounts of unlabeled data has been explored as a pre‑training method for autonomous driving. However, directly applying popular contrastive or generative methods to this problem is insufficient and may even lead to negative transfer. In this paper, we present AD‑L‑JEPA, a novel self‑supervised pre‑training framework with a joint embedding predictive architecture (JEPA) for automotive LiDAR object detection. Unlike existing methods, AD‑L‑JEPA is neither generative nor contrastive. Instead of explicitly generating masked regions, our method predicts Bird’s‑Eye‑View embeddings to capture the diverse nature of driving scenes. Furthermore, our approach eliminates the need to manually form contrastive pairs by employing explicit variance regularization to avoid representation collapse. Experimental results demonstrate consistent improvements on the LiDAR 3D object detection downstream task across the KITTI3D, Waymo, and ONCE datasets, while reducing GPU hours by 1.9×–2.7× and GPU memory by 2.8×–4× compared with the state-of-the-art method Occupancy-MAE. Notably, on the largest ONCE dataset, pre‑training on 100K frames yields a 1.61 mAP gain, better than in case of all the other methods pre‑trained on either 100K or 500K frames, and pre‑training on 500K frames yields a 2.98 mAP gain, better than in case of all the other methods pre‑trained on either 500K or 1M frames. AD‑L‑JEPA constitutes the first JEPA‑based pre‑training method for autonomous driving. It offers better quality, faster, and more GPU‑memory‑efficient self‑supervised representation learning.</t>
        </is>
      </c>
      <c r="M965" s="77" t="inlineStr">
        <is>
          <t>journal-article</t>
        </is>
      </c>
      <c r="N965" s="77" t="inlineStr">
        <is>
          <t>en</t>
        </is>
      </c>
      <c r="O965" s="77" t="inlineStr">
        <is>
          <t>self-supervised representation learning with joint embedding predictive architecture for automotive lidar object detection|zhu, haoran; dong, zhenyuan; topollai, kristi; sha, beiyao; choromanska, anna ewa|2026</t>
        </is>
      </c>
      <c r="P965" s="77" t="inlineStr">
        <is>
          <t>No</t>
        </is>
      </c>
      <c r="Q965" s="77" t="inlineStr">
        <is>
          <t>Citations: 3</t>
        </is>
      </c>
    </row>
    <row r="966" ht="247.75" customHeight="1" s="57">
      <c r="A966" s="77" t="inlineStr">
        <is>
          <t>CR-0046</t>
        </is>
      </c>
      <c r="B966" s="77" t="inlineStr">
        <is>
          <t>Database</t>
        </is>
      </c>
      <c r="C966" s="77" t="inlineStr">
        <is>
          <t>CrossRef</t>
        </is>
      </c>
      <c r="D966" s="94" t="n">
        <v>46287</v>
      </c>
      <c r="E966" s="77" t="inlineStr">
        <is>
          <t>joint embedding predictive architecture video</t>
        </is>
      </c>
      <c r="F966" s="77" t="inlineStr">
        <is>
          <t>Toward generalizable foundation models for 3D BIM geometry using a joint embedding predictive architecture</t>
        </is>
      </c>
      <c r="G966" s="77" t="inlineStr">
        <is>
          <t>Shi, Jack Wei Lun; Solihin, Wawan; Weng, Yufeng; Liang, Houhao; Zhao, Yimin; Poh, Leong Hien; Yeoh, Justin K.W.</t>
        </is>
      </c>
      <c r="H966" s="77" t="n">
        <v>2026</v>
      </c>
      <c r="I966" s="77" t="inlineStr">
        <is>
          <t>Automation in Construction</t>
        </is>
      </c>
      <c r="J966" s="77" t="inlineStr">
        <is>
          <t>10.1016/j.autcon.2026.107169</t>
        </is>
      </c>
      <c r="K966" s="95" t="inlineStr">
        <is>
          <t>https://doi.org/10.1016/j.autcon.2026.107169</t>
        </is>
      </c>
      <c r="L966" s="77" t="n"/>
      <c r="M966" s="77" t="inlineStr">
        <is>
          <t>journal-article</t>
        </is>
      </c>
      <c r="N966" s="77" t="inlineStr">
        <is>
          <t>en</t>
        </is>
      </c>
      <c r="O966" s="77" t="inlineStr">
        <is>
          <t>toward generalizable foundation models for 3d bim geometry using a joint embedding predictive architecture|shi, jack wei lun; solihin, wawan; weng, yufeng; liang, houhao; zhao, yimin; poh, leong hien; yeoh, justin k.w.|2026</t>
        </is>
      </c>
      <c r="P966" s="77" t="inlineStr">
        <is>
          <t>No</t>
        </is>
      </c>
      <c r="Q966" s="77" t="inlineStr">
        <is>
          <t>Citations: 0</t>
        </is>
      </c>
    </row>
    <row r="967" ht="165.65" customHeight="1" s="57">
      <c r="A967" s="77" t="inlineStr">
        <is>
          <t>CR-0047</t>
        </is>
      </c>
      <c r="B967" s="77" t="inlineStr">
        <is>
          <t>Database</t>
        </is>
      </c>
      <c r="C967" s="77" t="inlineStr">
        <is>
          <t>CrossRef</t>
        </is>
      </c>
      <c r="D967" s="94" t="n">
        <v>46287</v>
      </c>
      <c r="E967" s="77" t="inlineStr">
        <is>
          <t>joint embedding predictive architecture video</t>
        </is>
      </c>
      <c r="F967" s="77" t="inlineStr">
        <is>
          <t>Self-supervised pre-training with joint-embedding predictive architecture boosts ECG classification performance</t>
        </is>
      </c>
      <c r="G967" s="77" t="inlineStr">
        <is>
          <t>Weimann, Kuba; Conrad, Tim O.F.</t>
        </is>
      </c>
      <c r="H967" s="77" t="n">
        <v>2025</v>
      </c>
      <c r="I967" s="77" t="inlineStr">
        <is>
          <t>Computers in Biology and Medicine</t>
        </is>
      </c>
      <c r="J967" s="77" t="inlineStr">
        <is>
          <t>10.1016/j.compbiomed.2025.110809</t>
        </is>
      </c>
      <c r="K967" s="95" t="inlineStr">
        <is>
          <t>https://doi.org/10.1016/j.compbiomed.2025.110809</t>
        </is>
      </c>
      <c r="L967" s="77" t="n"/>
      <c r="M967" s="77" t="inlineStr">
        <is>
          <t>journal-article</t>
        </is>
      </c>
      <c r="N967" s="77" t="inlineStr">
        <is>
          <t>en</t>
        </is>
      </c>
      <c r="O967" s="77" t="inlineStr">
        <is>
          <t>self-supervised pre-training with joint-embedding predictive architecture boosts ecg classification performance|weimann, kuba; conrad, tim o.f.|2025</t>
        </is>
      </c>
      <c r="P967" s="77" t="inlineStr">
        <is>
          <t>No</t>
        </is>
      </c>
      <c r="Q967" s="77" t="inlineStr">
        <is>
          <t>Citations: 6</t>
        </is>
      </c>
    </row>
    <row r="968" ht="165.65" customHeight="1" s="57">
      <c r="A968" s="77" t="inlineStr">
        <is>
          <t>CR-0048</t>
        </is>
      </c>
      <c r="B968" s="77" t="inlineStr">
        <is>
          <t>Database</t>
        </is>
      </c>
      <c r="C968" s="77" t="inlineStr">
        <is>
          <t>CrossRef</t>
        </is>
      </c>
      <c r="D968" s="94" t="n">
        <v>46287</v>
      </c>
      <c r="E968" s="77" t="inlineStr">
        <is>
          <t>joint embedding predictive architecture video</t>
        </is>
      </c>
      <c r="F968" s="77" t="inlineStr">
        <is>
          <t>Learning State-Space Models of Dynamic Systems from Arbitrary Data using Joint Embedding Predictive Architectures</t>
        </is>
      </c>
      <c r="G968" s="77" t="inlineStr">
        <is>
          <t>Ulmen, Jonas; Sundaram, Ganesh; Görges, Daniel</t>
        </is>
      </c>
      <c r="H968" s="77" t="n">
        <v>2025</v>
      </c>
      <c r="I968" s="77" t="inlineStr">
        <is>
          <t>IFAC-PapersOnLine</t>
        </is>
      </c>
      <c r="J968" s="77" t="inlineStr">
        <is>
          <t>10.1016/j.ifacol.2025.10.190</t>
        </is>
      </c>
      <c r="K968" s="95" t="inlineStr">
        <is>
          <t>https://doi.org/10.1016/j.ifacol.2025.10.190</t>
        </is>
      </c>
      <c r="L968" s="77" t="n"/>
      <c r="M968" s="77" t="inlineStr">
        <is>
          <t>journal-article</t>
        </is>
      </c>
      <c r="N968" s="77" t="inlineStr">
        <is>
          <t>en</t>
        </is>
      </c>
      <c r="O968" s="77" t="inlineStr">
        <is>
          <t>learning state-space models of dynamic systems from arbitrary data using joint embedding predictive architectures|ulmen, jonas; sundaram, ganesh; görges, daniel|2025</t>
        </is>
      </c>
      <c r="P968" s="77" t="inlineStr">
        <is>
          <t>No</t>
        </is>
      </c>
      <c r="Q968" s="77" t="inlineStr">
        <is>
          <t>Citations: 2</t>
        </is>
      </c>
    </row>
    <row r="969" ht="477.6" customHeight="1" s="57">
      <c r="A969" s="77" t="inlineStr">
        <is>
          <t>CR-0049</t>
        </is>
      </c>
      <c r="B969" s="77" t="inlineStr">
        <is>
          <t>Database</t>
        </is>
      </c>
      <c r="C969" s="77" t="inlineStr">
        <is>
          <t>CrossRef</t>
        </is>
      </c>
      <c r="D969" s="94" t="n">
        <v>46287</v>
      </c>
      <c r="E969" s="77" t="inlineStr">
        <is>
          <t>joint embedding predictive architecture video</t>
        </is>
      </c>
      <c r="F969" s="77" t="inlineStr">
        <is>
          <t>ACT-JEPA: Novel Joint-Embedding Predictive Architecture for Efficient Policy Representation Learning</t>
        </is>
      </c>
      <c r="G969" s="77" t="inlineStr">
        <is>
          <t>Vujinović, Aleksandar; Kovačević, Aleksandar</t>
        </is>
      </c>
      <c r="H969" s="77" t="n">
        <v>2026</v>
      </c>
      <c r="I969" s="77" t="inlineStr">
        <is>
          <t>IEEE Access</t>
        </is>
      </c>
      <c r="J969" s="77" t="inlineStr">
        <is>
          <t>10.1109/access.2026.3696039</t>
        </is>
      </c>
      <c r="K969" s="95" t="inlineStr">
        <is>
          <t>https://doi.org/10.1109/access.2026.3696039</t>
        </is>
      </c>
      <c r="L969"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969" s="77" t="inlineStr">
        <is>
          <t>journal-article</t>
        </is>
      </c>
      <c r="N969" s="77" t="inlineStr">
        <is>
          <t>en</t>
        </is>
      </c>
      <c r="O969" s="77" t="inlineStr">
        <is>
          <t>act-jepa: novel joint-embedding predictive architecture for efficient policy representation learning|vujinović, aleksandar; kovačević, aleksandar|2026</t>
        </is>
      </c>
      <c r="P969" s="77" t="inlineStr">
        <is>
          <t>Yes</t>
        </is>
      </c>
      <c r="Q969" s="77" t="inlineStr">
        <is>
          <t>Citations: 0 | Duplicate of OA-0030 (OpenAlex)</t>
        </is>
      </c>
    </row>
    <row r="970" ht="149.25" customHeight="1" s="57">
      <c r="A970" s="77" t="inlineStr">
        <is>
          <t>CR-0050</t>
        </is>
      </c>
      <c r="B970" s="77" t="inlineStr">
        <is>
          <t>Database</t>
        </is>
      </c>
      <c r="C970" s="77" t="inlineStr">
        <is>
          <t>CrossRef</t>
        </is>
      </c>
      <c r="D970" s="94" t="n">
        <v>46287</v>
      </c>
      <c r="E970" s="77" t="inlineStr">
        <is>
          <t>joint embedding predictive architecture video</t>
        </is>
      </c>
      <c r="F970" s="77" t="inlineStr">
        <is>
          <t>UA-JEPA: Uncertainty-aware joint-embedding predictive learning for remote sensing image retrieval</t>
        </is>
      </c>
      <c r="G970" s="77" t="inlineStr">
        <is>
          <t>Junghare, Aniket; Banerjee, Biplab</t>
        </is>
      </c>
      <c r="H970" s="77" t="n">
        <v>2026</v>
      </c>
      <c r="I970" s="77" t="inlineStr">
        <is>
          <t>Pattern Recognition Letters</t>
        </is>
      </c>
      <c r="J970" s="77" t="inlineStr">
        <is>
          <t>10.1016/j.patrec.2026.08.007</t>
        </is>
      </c>
      <c r="K970" s="95" t="inlineStr">
        <is>
          <t>https://doi.org/10.1016/j.patrec.2026.08.007</t>
        </is>
      </c>
      <c r="L970" s="77" t="n"/>
      <c r="M970" s="77" t="inlineStr">
        <is>
          <t>journal-article</t>
        </is>
      </c>
      <c r="N970" s="77" t="inlineStr">
        <is>
          <t>en</t>
        </is>
      </c>
      <c r="O970" s="77" t="inlineStr">
        <is>
          <t>ua-jepa: uncertainty-aware joint-embedding predictive learning for remote sensing image retrieval|junghare, aniket; banerjee, biplab|2026</t>
        </is>
      </c>
      <c r="P970" s="77" t="inlineStr">
        <is>
          <t>No</t>
        </is>
      </c>
      <c r="Q970" s="77" t="inlineStr">
        <is>
          <t>Citations: 0</t>
        </is>
      </c>
    </row>
    <row r="971" ht="149.25" customHeight="1" s="57">
      <c r="A971" s="77" t="inlineStr">
        <is>
          <t>CR-0051</t>
        </is>
      </c>
      <c r="B971" s="77" t="inlineStr">
        <is>
          <t>Database</t>
        </is>
      </c>
      <c r="C971" s="77" t="inlineStr">
        <is>
          <t>CrossRef</t>
        </is>
      </c>
      <c r="D971" s="94" t="n">
        <v>46287</v>
      </c>
      <c r="E971" s="77" t="inlineStr">
        <is>
          <t>joint embedding predictive architecture video</t>
        </is>
      </c>
      <c r="F971" s="77" t="inlineStr">
        <is>
          <t>JORA: Blockchain-based efficient joint computing offloading and resource allocation for edge video streaming systems</t>
        </is>
      </c>
      <c r="G971" s="77" t="inlineStr">
        <is>
          <t>Yuan, Shijing; Li, Jie; Wu, Chentao</t>
        </is>
      </c>
      <c r="H971" s="77" t="n">
        <v>2022</v>
      </c>
      <c r="I971" s="77" t="inlineStr">
        <is>
          <t>Journal of Systems Architecture</t>
        </is>
      </c>
      <c r="J971" s="77" t="inlineStr">
        <is>
          <t>10.1016/j.sysarc.2022.102740</t>
        </is>
      </c>
      <c r="K971" s="95" t="inlineStr">
        <is>
          <t>https://doi.org/10.1016/j.sysarc.2022.102740</t>
        </is>
      </c>
      <c r="L971" s="77" t="n"/>
      <c r="M971" s="77" t="inlineStr">
        <is>
          <t>journal-article</t>
        </is>
      </c>
      <c r="N971" s="77" t="inlineStr">
        <is>
          <t>en</t>
        </is>
      </c>
      <c r="O971" s="77" t="inlineStr">
        <is>
          <t>jora: blockchain-based efficient joint computing offloading and resource allocation for edge video streaming systems|yuan, shijing; li, jie; wu, chentao|2022</t>
        </is>
      </c>
      <c r="P971" s="77" t="inlineStr">
        <is>
          <t>No</t>
        </is>
      </c>
      <c r="Q971" s="77" t="inlineStr">
        <is>
          <t>Citations: 46</t>
        </is>
      </c>
    </row>
    <row r="972" ht="149.25" customHeight="1" s="57">
      <c r="A972" s="77" t="inlineStr">
        <is>
          <t>CR-0052</t>
        </is>
      </c>
      <c r="B972" s="77" t="inlineStr">
        <is>
          <t>Database</t>
        </is>
      </c>
      <c r="C972" s="77" t="inlineStr">
        <is>
          <t>CrossRef</t>
        </is>
      </c>
      <c r="D972" s="94" t="n">
        <v>46287</v>
      </c>
      <c r="E972" s="77" t="inlineStr">
        <is>
          <t>joint embedding predictive architecture video</t>
        </is>
      </c>
      <c r="F972" s="77" t="inlineStr">
        <is>
          <t>Multimodal video-text matching using a deep bifurcation network and joint embedding of visual and textual features</t>
        </is>
      </c>
      <c r="G972" s="77" t="inlineStr">
        <is>
          <t>Nabati, Masoomeh; Behrad, Alireza</t>
        </is>
      </c>
      <c r="H972" s="77" t="n">
        <v>2021</v>
      </c>
      <c r="I972" s="77" t="inlineStr">
        <is>
          <t>Expert Systems with Applications</t>
        </is>
      </c>
      <c r="J972" s="77" t="inlineStr">
        <is>
          <t>10.1016/j.eswa.2021.115541</t>
        </is>
      </c>
      <c r="K972" s="95" t="inlineStr">
        <is>
          <t>https://doi.org/10.1016/j.eswa.2021.115541</t>
        </is>
      </c>
      <c r="L972" s="77" t="n"/>
      <c r="M972" s="77" t="inlineStr">
        <is>
          <t>journal-article</t>
        </is>
      </c>
      <c r="N972" s="77" t="inlineStr">
        <is>
          <t>en</t>
        </is>
      </c>
      <c r="O972" s="77" t="inlineStr">
        <is>
          <t>multimodal video-text matching using a deep bifurcation network and joint embedding of visual and textual features|nabati, masoomeh; behrad, alireza|2021</t>
        </is>
      </c>
      <c r="P972" s="77" t="inlineStr">
        <is>
          <t>No</t>
        </is>
      </c>
      <c r="Q972" s="77" t="inlineStr">
        <is>
          <t>Citations: 7</t>
        </is>
      </c>
    </row>
    <row r="973" ht="165.65" customHeight="1" s="57">
      <c r="A973" s="77" t="inlineStr">
        <is>
          <t>CR-0053</t>
        </is>
      </c>
      <c r="B973" s="77" t="inlineStr">
        <is>
          <t>Database</t>
        </is>
      </c>
      <c r="C973" s="77" t="inlineStr">
        <is>
          <t>CrossRef</t>
        </is>
      </c>
      <c r="D973" s="94" t="n">
        <v>46287</v>
      </c>
      <c r="E973" s="77" t="inlineStr">
        <is>
          <t>joint embedding predictive architecture video</t>
        </is>
      </c>
      <c r="F973" s="77" t="inlineStr">
        <is>
          <t>Exploring joint embedding predictive architectures for pretraining convolutional neural networks</t>
        </is>
      </c>
      <c r="G973" s="77" t="inlineStr">
        <is>
          <t>Kalapos, András; Gyires-Tóth, Bálint</t>
        </is>
      </c>
      <c r="H973" s="77" t="n">
        <v>2026</v>
      </c>
      <c r="I973" s="77" t="inlineStr">
        <is>
          <t>Computer Vision and Image Understanding</t>
        </is>
      </c>
      <c r="J973" s="77" t="inlineStr">
        <is>
          <t>10.1016/j.cviu.2025.104595</t>
        </is>
      </c>
      <c r="K973" s="95" t="inlineStr">
        <is>
          <t>https://doi.org/10.1016/j.cviu.2025.104595</t>
        </is>
      </c>
      <c r="L973" s="77" t="n"/>
      <c r="M973" s="77" t="inlineStr">
        <is>
          <t>journal-article</t>
        </is>
      </c>
      <c r="N973" s="77" t="inlineStr">
        <is>
          <t>en</t>
        </is>
      </c>
      <c r="O973" s="77" t="inlineStr">
        <is>
          <t>exploring joint embedding predictive architectures for pretraining convolutional neural networks|kalapos, andrás; gyires-tóth, bálint|2026</t>
        </is>
      </c>
      <c r="P973" s="77" t="inlineStr">
        <is>
          <t>No</t>
        </is>
      </c>
      <c r="Q973" s="77" t="inlineStr">
        <is>
          <t>Citations: 1</t>
        </is>
      </c>
    </row>
    <row r="974" ht="149.25" customHeight="1" s="57">
      <c r="A974" s="77" t="inlineStr">
        <is>
          <t>CR-0054</t>
        </is>
      </c>
      <c r="B974" s="77" t="inlineStr">
        <is>
          <t>Database</t>
        </is>
      </c>
      <c r="C974" s="77" t="inlineStr">
        <is>
          <t>CrossRef</t>
        </is>
      </c>
      <c r="D974" s="94" t="n">
        <v>46287</v>
      </c>
      <c r="E974" s="77" t="inlineStr">
        <is>
          <t>joint embedding predictive architecture video</t>
        </is>
      </c>
      <c r="F974" s="77" t="inlineStr">
        <is>
          <t>Embedding Artificial Intelligence in Deployment Pipelines: A Framework for Predictive and Autonomous DevOps</t>
        </is>
      </c>
      <c r="G974" s="77" t="inlineStr">
        <is>
          <t>Seelam, Jyostna</t>
        </is>
      </c>
      <c r="H974" s="77" t="n">
        <v>2023</v>
      </c>
      <c r="I974" s="77" t="inlineStr">
        <is>
          <t>International Journal of Science and Research (IJSR)</t>
        </is>
      </c>
      <c r="J974" s="77" t="inlineStr">
        <is>
          <t>10.21275/sr2506133231</t>
        </is>
      </c>
      <c r="K974" s="95" t="inlineStr">
        <is>
          <t>https://doi.org/10.21275/sr2506133231</t>
        </is>
      </c>
      <c r="L974" s="77" t="n"/>
      <c r="M974" s="77" t="inlineStr">
        <is>
          <t>journal-article</t>
        </is>
      </c>
      <c r="N974" s="77" t="inlineStr">
        <is>
          <t>en</t>
        </is>
      </c>
      <c r="O974" s="77" t="inlineStr">
        <is>
          <t>embedding artificial intelligence in deployment pipelines: a framework for predictive and autonomous devops|seelam, jyostna|2023</t>
        </is>
      </c>
      <c r="P974" s="77" t="inlineStr">
        <is>
          <t>No</t>
        </is>
      </c>
      <c r="Q974" s="77" t="inlineStr">
        <is>
          <t>Citations: 0</t>
        </is>
      </c>
    </row>
    <row r="975" ht="625.35" customHeight="1" s="57">
      <c r="A975" s="77" t="inlineStr">
        <is>
          <t>CR-0055</t>
        </is>
      </c>
      <c r="B975" s="77" t="inlineStr">
        <is>
          <t>Database</t>
        </is>
      </c>
      <c r="C975" s="77" t="inlineStr">
        <is>
          <t>CrossRef</t>
        </is>
      </c>
      <c r="D975" s="94" t="n">
        <v>46287</v>
      </c>
      <c r="E975" s="77" t="inlineStr">
        <is>
          <t>joint embedding predictive architecture video</t>
        </is>
      </c>
      <c r="F975" s="77" t="inlineStr">
        <is>
          <t>Joint Prediction of Sentiment and Virality in Short Video News Using the Flamingo Multimodal Architecture</t>
        </is>
      </c>
      <c r="G975" s="77" t="inlineStr">
        <is>
          <t>Song, J.</t>
        </is>
      </c>
      <c r="H975" s="77" t="n">
        <v>2026</v>
      </c>
      <c r="I975" s="77" t="inlineStr">
        <is>
          <t>Advanced Electromagnetics</t>
        </is>
      </c>
      <c r="J975" s="77" t="inlineStr">
        <is>
          <t>10.7716/aem.v15i3.3616</t>
        </is>
      </c>
      <c r="K975" s="95" t="inlineStr">
        <is>
          <t>https://doi.org/10.7716/aem.v15i3.3616</t>
        </is>
      </c>
      <c r="L975" s="77" t="inlineStr">
        <is>
          <t>With the increasing demand for intelligent multimodal information processing in advanced electromagnetic sensing, wireless communication, and antenna-enabled multimedia transmission systems, robust cross-modal understanding has become an important supporting technology for efficient information perception and propagation. To address the challenges of insufficient multimodal information integration in predicting sentiment and dissemination power of short video news, the neglect of their intrinsic correlation in single prediction tasks, and inadequate model generalization capabilities, this paper proposes a joint prediction model based on the Flamingo multimodal architecture for collaborative prediction of sentiment orientation and dissemination power. First, drawing upon multimodal fusion theory, sentiment computation, and dissemination dynamics theory, multimodal feature dimensions (visual, textual, and audio) together with core dissemination metrics are established using entropy weighting and outlier separation. Second, a multimodal dataset (SMN-2024) containing three sentiment categories and five dissemination levels is constructed from mainstream short-video platforms. Third, a “Multimodal Feature Alignment–Flamingo Cross-Modal Fusion–Dual-Task Joint Prediction” framework is developed to achieve deep integration of heterogeneous features through gated attention while introducing a task-correlation loss to strengthen the interaction between sentiment and dissemination prediction. Finally, comparative experiments demonstrate the effectiveness of the proposed method in terms of prediction accuracy, generalization capability, and computational efficiency, providing methodological insights for multimodal information analysis and intelligent content propagation in complex communication environments.</t>
        </is>
      </c>
      <c r="M975" s="77" t="inlineStr">
        <is>
          <t>journal-article</t>
        </is>
      </c>
      <c r="N975" s="77" t="inlineStr">
        <is>
          <t>en</t>
        </is>
      </c>
      <c r="O975" s="77" t="inlineStr">
        <is>
          <t>joint prediction of sentiment and virality in short video news using the flamingo multimodal architecture|song, j.|2026</t>
        </is>
      </c>
      <c r="P975" s="77" t="inlineStr">
        <is>
          <t>No</t>
        </is>
      </c>
      <c r="Q975" s="77" t="inlineStr">
        <is>
          <t>Citations: 0</t>
        </is>
      </c>
    </row>
    <row r="976" ht="411.9" customHeight="1" s="57">
      <c r="A976" s="77" t="inlineStr">
        <is>
          <t>CR-0056</t>
        </is>
      </c>
      <c r="B976" s="77" t="inlineStr">
        <is>
          <t>Database</t>
        </is>
      </c>
      <c r="C976" s="77" t="inlineStr">
        <is>
          <t>CrossRef</t>
        </is>
      </c>
      <c r="D976" s="94" t="n">
        <v>46287</v>
      </c>
      <c r="E976" s="77" t="inlineStr">
        <is>
          <t>joint embedding predictive architecture video</t>
        </is>
      </c>
      <c r="F976" s="77" t="inlineStr">
        <is>
          <t>Koopman Invariants as Drivers of Emergent Time-Series Clustering in Joint-Embedding Predictive Architectures</t>
        </is>
      </c>
      <c r="G976" s="77" t="inlineStr">
        <is>
          <t>Ruiz-Morales, Pablo; Vanoost, Dries; Pissoort, Davy; Verbeke, Mathias</t>
        </is>
      </c>
      <c r="H976" s="77" t="n">
        <v>2026</v>
      </c>
      <c r="I976" s="77" t="inlineStr">
        <is>
          <t>Proceedings of the AAAI Conference on Artificial Intelligence</t>
        </is>
      </c>
      <c r="J976" s="77" t="inlineStr">
        <is>
          <t>10.1609/aaai.v40i30.39708</t>
        </is>
      </c>
      <c r="K976" s="95" t="inlineStr">
        <is>
          <t>https://doi.org/10.1609/aaai.v40i30.39708</t>
        </is>
      </c>
      <c r="L976" s="77" t="inlineStr">
        <is>
          <t>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t>
        </is>
      </c>
      <c r="M976" s="77" t="inlineStr">
        <is>
          <t>journal-article</t>
        </is>
      </c>
      <c r="N976" s="77" t="inlineStr">
        <is>
          <t>en</t>
        </is>
      </c>
      <c r="O976" s="77" t="inlineStr">
        <is>
          <t>koopman invariants as drivers of emergent time-series clustering in joint-embedding predictive architectures|ruiz-morales, pablo; vanoost, dries; pissoort, davy; verbeke, mathias|2026</t>
        </is>
      </c>
      <c r="P976" s="77" t="inlineStr">
        <is>
          <t>No</t>
        </is>
      </c>
      <c r="Q976" s="77" t="inlineStr">
        <is>
          <t>Citations: 1</t>
        </is>
      </c>
    </row>
    <row r="977" ht="149.25" customHeight="1" s="57">
      <c r="A977" s="77" t="inlineStr">
        <is>
          <t>CR-0057</t>
        </is>
      </c>
      <c r="B977" s="77" t="inlineStr">
        <is>
          <t>Database</t>
        </is>
      </c>
      <c r="C977" s="77" t="inlineStr">
        <is>
          <t>CrossRef</t>
        </is>
      </c>
      <c r="D977" s="94" t="n">
        <v>46287</v>
      </c>
      <c r="E977" s="77" t="inlineStr">
        <is>
          <t>joint embedding predictive architecture video</t>
        </is>
      </c>
      <c r="F977" s="77" t="inlineStr">
        <is>
          <t>Multi-grained encoding and joint embedding space fusion for video and text cross-modal retrieval</t>
        </is>
      </c>
      <c r="G977" s="77" t="inlineStr">
        <is>
          <t>Cui, Xiaotao; Xiao, Jing; Cao, Yang; Zhu, Jia</t>
        </is>
      </c>
      <c r="H977" s="77" t="n">
        <v>2022</v>
      </c>
      <c r="I977" s="77" t="inlineStr">
        <is>
          <t>Multimedia Tools and Applications</t>
        </is>
      </c>
      <c r="J977" s="77" t="inlineStr">
        <is>
          <t>10.1007/s11042-022-13048-y</t>
        </is>
      </c>
      <c r="K977" s="95" t="inlineStr">
        <is>
          <t>https://doi.org/10.1007/s11042-022-13048-y</t>
        </is>
      </c>
      <c r="L977" s="77" t="n"/>
      <c r="M977" s="77" t="inlineStr">
        <is>
          <t>journal-article</t>
        </is>
      </c>
      <c r="N977" s="77" t="inlineStr">
        <is>
          <t>en</t>
        </is>
      </c>
      <c r="O977" s="77" t="inlineStr">
        <is>
          <t>multi-grained encoding and joint embedding space fusion for video and text cross-modal retrieval|cui, xiaotao; xiao, jing; cao, yang; zhu, jia|2022</t>
        </is>
      </c>
      <c r="P977" s="77" t="inlineStr">
        <is>
          <t>No</t>
        </is>
      </c>
      <c r="Q977" s="77" t="inlineStr">
        <is>
          <t>Citations: 4</t>
        </is>
      </c>
    </row>
    <row r="978" ht="953.7" customHeight="1" s="57">
      <c r="A978" s="77" t="inlineStr">
        <is>
          <t>CR-0058</t>
        </is>
      </c>
      <c r="B978" s="77" t="inlineStr">
        <is>
          <t>Database</t>
        </is>
      </c>
      <c r="C978" s="77" t="inlineStr">
        <is>
          <t>CrossRef</t>
        </is>
      </c>
      <c r="D978" s="94" t="n">
        <v>46287</v>
      </c>
      <c r="E978" s="77" t="inlineStr">
        <is>
          <t>joint embedding predictive architecture video</t>
        </is>
      </c>
      <c r="F978" s="77" t="inlineStr">
        <is>
          <t>Artificial Intelligence Models for Predicting Triage in Emergency Departments: Seven-Month Retrospective Comparative Study of Natural Language Processing, Large Language Model, and Joint Embedding Predictive Architectures</t>
        </is>
      </c>
      <c r="G978" s="77" t="inlineStr">
        <is>
          <t>Lansiaux, Edouard; Azzouz, Ramy; Chazard, Emmanuel; Vromant, Amélie; Wiel, Eric</t>
        </is>
      </c>
      <c r="H978" s="77" t="n">
        <v>2026</v>
      </c>
      <c r="I978" s="77" t="inlineStr">
        <is>
          <t>JMIR Medical Informatics</t>
        </is>
      </c>
      <c r="J978" s="77" t="inlineStr">
        <is>
          <t>10.2196/83318</t>
        </is>
      </c>
      <c r="K978" s="95" t="inlineStr">
        <is>
          <t>https://doi.org/10.2196/83318</t>
        </is>
      </c>
      <c r="L978" s="77" t="inlineStr">
        <is>
          <t>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is>
      </c>
      <c r="M978" s="77" t="inlineStr">
        <is>
          <t>journal-article</t>
        </is>
      </c>
      <c r="N978" s="77" t="inlineStr">
        <is>
          <t>en</t>
        </is>
      </c>
      <c r="O978" s="77" t="inlineStr">
        <is>
          <t>artificial intelligence models for predicting triage in emergency departments: seven-month retrospective comparative study of natural language processing, large language model, and joint embedding predictive architectures|lansiaux, edouard; azzouz, ramy; chazard, emmanuel; vromant, amélie; wiel, eric|2026</t>
        </is>
      </c>
      <c r="P978" s="77" t="inlineStr">
        <is>
          <t>No</t>
        </is>
      </c>
      <c r="Q978" s="77" t="inlineStr">
        <is>
          <t>Citations: 7</t>
        </is>
      </c>
    </row>
    <row r="979" ht="592.5" customHeight="1" s="57">
      <c r="A979" s="77" t="inlineStr">
        <is>
          <t>CR-0059</t>
        </is>
      </c>
      <c r="B979" s="77" t="inlineStr">
        <is>
          <t>Database</t>
        </is>
      </c>
      <c r="C979" s="77" t="inlineStr">
        <is>
          <t>CrossRef</t>
        </is>
      </c>
      <c r="D979" s="94" t="n">
        <v>46287</v>
      </c>
      <c r="E979" s="77" t="inlineStr">
        <is>
          <t>joint embedding predictive architecture video</t>
        </is>
      </c>
      <c r="F979" s="77" t="inlineStr">
        <is>
          <t>Learning Embedding Features Based on Multisense-Scaled Attention Architecture to Improve the Predictive Performance of Air Combat Intention Recognition</t>
        </is>
      </c>
      <c r="G979" s="77" t="inlineStr">
        <is>
          <t>Wang, Xuhua; Lin, Zhikai; Hu, Yahui; Liu, Jianwei</t>
        </is>
      </c>
      <c r="H979" s="77" t="n">
        <v>2022</v>
      </c>
      <c r="I979" s="77" t="inlineStr">
        <is>
          <t>IEEE Access</t>
        </is>
      </c>
      <c r="J979" s="77" t="inlineStr">
        <is>
          <t>10.1109/access.2022.3204706</t>
        </is>
      </c>
      <c r="K979" s="95" t="inlineStr">
        <is>
          <t>https://doi.org/10.1109/access.2022.3204706</t>
        </is>
      </c>
      <c r="L979" s="77" t="inlineStr">
        <is>
          <t>In modern air combat, acquiring the opponent’s air combat intention is one of essential prerequisites to evaluate the air combat situation effectively and master the battlefield initiative. On account of multi-dimensional and temporal characteristics of the target state, a recognition model is proposed to identify tactical intention of aerial target based on a multi-sense-scaled attention architecture. First of all, the multi-dimensional feature information, including target state attributes, battlefield environment, target attributes and so on, is constructed as target feature. Secondly, the non-numerical information, such as battlefield environment characteristics, enemy and friend attributes of targets, radar status, maneuver type, etc, is transformed into numerical data. For the purpose of subsequent data processing, the flight speed, altitude, RCS, etc, in the target status information are normalized into the same dimension. Furthermore, a target intention recognition model with multiple sense-scaled attention mechanism is designed to depict the target state, attributes and the information of the battlefield environment from multiple dimensions, which is convenient to be close to the actual combat. The BiLSTM neural network is used to learn the deep-seated information in the air combat intention feature vector, and the attention mechanism is used to adaptively allocate the network weights. The air combat feature information with different weights is introduced into the softmax function layer for intention recognition. Compared with the traditional air tactical target intention recognition model, the proposed model effectively improves the efficiency of air target tactical intention recognition as well as affords important theoretical significance and reference value for the auxiliary combat system.</t>
        </is>
      </c>
      <c r="M979" s="77" t="inlineStr">
        <is>
          <t>journal-article</t>
        </is>
      </c>
      <c r="N979" s="77" t="inlineStr">
        <is>
          <t>en</t>
        </is>
      </c>
      <c r="O979" s="77" t="inlineStr">
        <is>
          <t>learning embedding features based on multisense-scaled attention architecture to improve the predictive performance of air combat intention recognition|wang, xuhua; lin, zhikai; hu, yahui; liu, jianwei|2022</t>
        </is>
      </c>
      <c r="P979" s="77" t="inlineStr">
        <is>
          <t>No</t>
        </is>
      </c>
      <c r="Q979" s="77" t="inlineStr">
        <is>
          <t>Citations: 10</t>
        </is>
      </c>
    </row>
    <row r="980" ht="526.85" customHeight="1" s="57">
      <c r="A980" s="77" t="inlineStr">
        <is>
          <t>CR-0060</t>
        </is>
      </c>
      <c r="B980" s="77" t="inlineStr">
        <is>
          <t>Database</t>
        </is>
      </c>
      <c r="C980" s="77" t="inlineStr">
        <is>
          <t>CrossRef</t>
        </is>
      </c>
      <c r="D980" s="94" t="n">
        <v>46287</v>
      </c>
      <c r="E980" s="77" t="inlineStr">
        <is>
          <t>joint embedding predictive architecture video</t>
        </is>
      </c>
      <c r="F980" s="77" t="inlineStr">
        <is>
          <t>V2X-JEPA: Self-Supervised Multiagent Joint Embedding Predictive Architecture for Robust Vehicle-to-Everything Perception</t>
        </is>
      </c>
      <c r="G980" s="77" t="inlineStr">
        <is>
          <t>Mayumu, Nicanor; Deng, Xiaoheng; Antoine Bagula, Bigomokero; ur Rehman Khan, Saif; Mukala, Patrick</t>
        </is>
      </c>
      <c r="H980" s="77" t="n">
        <v>2026</v>
      </c>
      <c r="I980" s="77" t="inlineStr">
        <is>
          <t>IEEE Internet of Things Journal</t>
        </is>
      </c>
      <c r="J980" s="77" t="inlineStr">
        <is>
          <t>10.1109/jiot.2026.3660030</t>
        </is>
      </c>
      <c r="K980" s="95" t="inlineStr">
        <is>
          <t>https://doi.org/10.1109/jiot.2026.3660030</t>
        </is>
      </c>
      <c r="L980" s="77" t="inlineStr">
        <is>
          <t>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is>
      </c>
      <c r="M980" s="77" t="inlineStr">
        <is>
          <t>journal-article</t>
        </is>
      </c>
      <c r="N980" s="77" t="inlineStr">
        <is>
          <t>en</t>
        </is>
      </c>
      <c r="O980" s="77" t="inlineStr">
        <is>
          <t>v2x-jepa: self-supervised multiagent joint embedding predictive architecture for robust vehicle-to-everything perception|mayumu, nicanor; deng, xiaoheng; antoine bagula, bigomokero; ur rehman khan, saif; mukala, patrick|2026</t>
        </is>
      </c>
      <c r="P980" s="77" t="inlineStr">
        <is>
          <t>No</t>
        </is>
      </c>
      <c r="Q980" s="77" t="inlineStr">
        <is>
          <t>Citations: 3</t>
        </is>
      </c>
    </row>
    <row r="981" ht="723.85" customHeight="1" s="57">
      <c r="A981" s="77" t="inlineStr">
        <is>
          <t>CR-0061</t>
        </is>
      </c>
      <c r="B981" s="77" t="inlineStr">
        <is>
          <t>Database</t>
        </is>
      </c>
      <c r="C981" s="77" t="inlineStr">
        <is>
          <t>CrossRef</t>
        </is>
      </c>
      <c r="D981" s="94" t="n">
        <v>46287</v>
      </c>
      <c r="E981" s="77" t="inlineStr">
        <is>
          <t>joint embedding predictive architecture video</t>
        </is>
      </c>
      <c r="F981" s="77" t="inlineStr">
        <is>
          <t>Learning embedding features based on multisense-scaled attention architecture to improve the predictive performance of anticancer peptides</t>
        </is>
      </c>
      <c r="G981" s="77" t="inlineStr">
        <is>
          <t>He, Wenjia; Wang, Yu; Cui, Lizhen; Su, Ran; Wei, Leyi</t>
        </is>
      </c>
      <c r="H981" s="77" t="n">
        <v>2021</v>
      </c>
      <c r="I981" s="77" t="inlineStr">
        <is>
          <t>Bioinformatics</t>
        </is>
      </c>
      <c r="J981" s="77" t="inlineStr">
        <is>
          <t>10.1093/bioinformatics/btab560</t>
        </is>
      </c>
      <c r="K981" s="95" t="inlineStr">
        <is>
          <t>https://doi.org/10.1093/bioinformatics/btab560</t>
        </is>
      </c>
      <c r="L981" s="77" t="inlineStr">
        <is>
          <t>Abstract Motivation Anticancer peptides (ACPs) have recently emerged as effective anticancer drugs in cancer therapy. Machine learning-based predictors have been developed to identify ACPs and achieve satisfactory performance. However, existing methods suffer from experience-based feature engineering, which not only restricts the representation ability of the models to a certain extent but also lacks adaptivity for different data, limiting the further improvement of the predictive performance and impacting the robustness of the predictive models. To alleviate the above problems, we propose a novel deep-learning-based predictor named ACPred-LAF, in which we propose a novel multisense and multiscaled embedding algorithm to automatically learn and extract context sequential characteristics of ACPs. Results Through the feature comparative analysis, we demonstrate that our learnable and self-adaptive embedding features are better than hand-crafted features in capturing discriminative information, which can effectively benefit the performance improvement for ACP prediction. In addition, benchmarking comparison results demonstrate that our ACPred-LAF outperforms the state-of-the-art methods both on existing benchmark datasets and our newly constructed dataset. Furthermore, we also prove and validate the robustness of the model via the data interference experiment. To avoid potential evaluation bias, here, we construct a new ACP benchmark dataset named ACP-Mixed by integrating existing datasets. We expect our newly constructed dataset to be a golden standard benchmark dataset in this field. To facilitate the use of our model, we develop a web server as the implementation of ACPred-LAF. Availability and implementation Our proposed ACPred-LAF, newly constructed benchmark dataset ACP-Mixed are open source collaborative initiatives available in the GitHub repository (https://github.com/TearsWaiting/ACPred-LAF). Besides, a webserver as the implementation of ACPred-LAF that can be accessed via: http://server.malab.cn/ACPred-LAF. Supplementary information Supplementary data are available at Bioinformatics online.</t>
        </is>
      </c>
      <c r="M981" s="77" t="inlineStr">
        <is>
          <t>journal-article</t>
        </is>
      </c>
      <c r="N981" s="77" t="inlineStr">
        <is>
          <t>en</t>
        </is>
      </c>
      <c r="O981" s="77" t="inlineStr">
        <is>
          <t>learning embedding features based on multisense-scaled attention architecture to improve the predictive performance of anticancer peptides|he, wenjia; wang, yu; cui, lizhen; su, ran; wei, leyi|2021</t>
        </is>
      </c>
      <c r="P981" s="77" t="inlineStr">
        <is>
          <t>No</t>
        </is>
      </c>
      <c r="Q981" s="77" t="inlineStr">
        <is>
          <t>Citations: 61</t>
        </is>
      </c>
    </row>
    <row r="982" ht="149.25" customHeight="1" s="57">
      <c r="A982" s="77" t="inlineStr">
        <is>
          <t>CR-0062</t>
        </is>
      </c>
      <c r="B982" s="77" t="inlineStr">
        <is>
          <t>Database</t>
        </is>
      </c>
      <c r="C982" s="77" t="inlineStr">
        <is>
          <t>CrossRef</t>
        </is>
      </c>
      <c r="D982" s="94" t="n">
        <v>46287</v>
      </c>
      <c r="E982" s="77" t="inlineStr">
        <is>
          <t>joint embedding predictive architecture video</t>
        </is>
      </c>
      <c r="F982" s="77" t="inlineStr">
        <is>
          <t>Embedding Preparedness in Everyday Interior Architecture: An Evidence-Derived Framework from Comparative Case Analysis</t>
        </is>
      </c>
      <c r="G982" s="77" t="inlineStr">
        <is>
          <t>Cleetus, Naina Maggie</t>
        </is>
      </c>
      <c r="H982" s="77" t="n">
        <v>2026</v>
      </c>
      <c r="I982" s="77" t="inlineStr">
        <is>
          <t>Journal of Salutogenic Architecture</t>
        </is>
      </c>
      <c r="J982" s="77" t="inlineStr">
        <is>
          <t>10.38027/jsalutogenic_vol5no1_7</t>
        </is>
      </c>
      <c r="K982" s="95" t="inlineStr">
        <is>
          <t>https://doi.org/10.38027/jsalutogenic_vol5no1_7</t>
        </is>
      </c>
      <c r="L982" s="77" t="n"/>
      <c r="M982" s="77" t="inlineStr">
        <is>
          <t>journal-article</t>
        </is>
      </c>
      <c r="N982" s="77" t="inlineStr">
        <is>
          <t>en</t>
        </is>
      </c>
      <c r="O982" s="77" t="inlineStr">
        <is>
          <t>embedding preparedness in everyday interior architecture: an evidence-derived framework from comparative case analysis|cleetus, naina maggie|2026</t>
        </is>
      </c>
      <c r="P982" s="77" t="inlineStr">
        <is>
          <t>No</t>
        </is>
      </c>
      <c r="Q982" s="77" t="inlineStr">
        <is>
          <t>Citations: 0</t>
        </is>
      </c>
    </row>
    <row r="983" ht="182.05" customHeight="1" s="57">
      <c r="A983" s="77" t="inlineStr">
        <is>
          <t>CR-0063</t>
        </is>
      </c>
      <c r="B983" s="77" t="inlineStr">
        <is>
          <t>Database</t>
        </is>
      </c>
      <c r="C983" s="77" t="inlineStr">
        <is>
          <t>CrossRef</t>
        </is>
      </c>
      <c r="D983" s="94" t="n">
        <v>46287</v>
      </c>
      <c r="E983" s="77" t="inlineStr">
        <is>
          <t>joint embedding predictive architecture video</t>
        </is>
      </c>
      <c r="F983" s="77" t="inlineStr">
        <is>
          <t>Joint learning video segmentation with different prior guidance</t>
        </is>
      </c>
      <c r="G983" s="77" t="inlineStr">
        <is>
          <t>Yang, Dawei; Ma, Chenhao; Deng, Xiuhui; Zeng, Jason Junwei; Zhang, Jianning; Huang, Wei; Jiang, Zhe; Huo, Ying</t>
        </is>
      </c>
      <c r="H983" s="77" t="n">
        <v>2026</v>
      </c>
      <c r="I983" s="77" t="inlineStr">
        <is>
          <t>Journal of Systems Architecture</t>
        </is>
      </c>
      <c r="J983" s="77" t="inlineStr">
        <is>
          <t>10.1016/j.sysarc.2025.103622</t>
        </is>
      </c>
      <c r="K983" s="95" t="inlineStr">
        <is>
          <t>https://doi.org/10.1016/j.sysarc.2025.103622</t>
        </is>
      </c>
      <c r="L983" s="77" t="n"/>
      <c r="M983" s="77" t="inlineStr">
        <is>
          <t>journal-article</t>
        </is>
      </c>
      <c r="N983" s="77" t="inlineStr">
        <is>
          <t>en</t>
        </is>
      </c>
      <c r="O983" s="77" t="inlineStr">
        <is>
          <t>joint learning video segmentation with different prior guidance|yang, dawei; ma, chenhao; deng, xiuhui; zeng, jason junwei; zhang, jianning; huang, wei; jiang, zhe; huo, ying|2026</t>
        </is>
      </c>
      <c r="P983" s="77" t="inlineStr">
        <is>
          <t>No</t>
        </is>
      </c>
      <c r="Q983" s="77" t="inlineStr">
        <is>
          <t>Citations: 0</t>
        </is>
      </c>
    </row>
    <row r="984" ht="494" customHeight="1" s="57">
      <c r="A984" s="77" t="inlineStr">
        <is>
          <t>CR-0064</t>
        </is>
      </c>
      <c r="B984" s="77" t="inlineStr">
        <is>
          <t>Database</t>
        </is>
      </c>
      <c r="C984" s="77" t="inlineStr">
        <is>
          <t>CrossRef</t>
        </is>
      </c>
      <c r="D984" s="94" t="n">
        <v>46287</v>
      </c>
      <c r="E984" s="77" t="inlineStr">
        <is>
          <t>joint embedding predictive architecture video</t>
        </is>
      </c>
      <c r="F984" s="77" t="inlineStr">
        <is>
          <t>Semantics-Oriented Multitask Learning for DeepFake Detection: A Joint Embedding Approach</t>
        </is>
      </c>
      <c r="G984" s="77" t="inlineStr">
        <is>
          <t>Zou, Mian; Yu, Baosheng; Zhan, Yibing; Lyu, Siwei; Ma, Kede</t>
        </is>
      </c>
      <c r="H984" s="77" t="n">
        <v>2025</v>
      </c>
      <c r="I984" s="77" t="inlineStr">
        <is>
          <t>IEEE Transactions on Circuits and Systems for Video Technology</t>
        </is>
      </c>
      <c r="J984" s="77" t="inlineStr">
        <is>
          <t>10.1109/tcsvt.2025.3572508</t>
        </is>
      </c>
      <c r="K984" s="95" t="inlineStr">
        <is>
          <t>https://doi.org/10.1109/tcsvt.2025.3572508</t>
        </is>
      </c>
      <c r="L984" s="77" t="inlineStr">
        <is>
          <t>In recent years, the multimedia forensics and security community has seen remarkable progress in multitask learning for DeepFake (i.e., face forgery) detection. The prevailing approach has been to frame DeepFake detection as a binary classification problem augmented by manipulation-oriented auxiliary tasks. This scheme focuses on learning features specific to face manipulations with limited generalizability. In this paper, we delve deeper into semantics-oriented multitask learning for DeepFake detection, capturing the relationships among face semantics via joint embedding. We first propose an automated dataset expansion technique that broadens current face forgery datasets to support semantics-oriented DeepFake detection tasks at both the global face attribute and local face region levels. Furthermore, we resort to the joint embedding of face images and labels (depicted by text descriptions) for prediction. This approach eliminates the need for manually setting task-agnostic and task-specific parameters, which is typically required when predicting multiple labels directly from images. In addition, we employ bi-level optimization to dynamically balance the fidelity loss weightings of various tasks, making the training process fully automated. Extensive experiments on six DeepFake datasets show that our method improves the generalizability of DeepFake detection and renders some degree of model interpretation by providing human-understandable explanations.</t>
        </is>
      </c>
      <c r="M984" s="77" t="inlineStr">
        <is>
          <t>journal-article</t>
        </is>
      </c>
      <c r="N984" s="77" t="inlineStr">
        <is>
          <t>en</t>
        </is>
      </c>
      <c r="O984" s="77" t="inlineStr">
        <is>
          <t>semantics-oriented multitask learning for deepfake detection: a joint embedding approach|zou, mian; yu, baosheng; zhan, yibing; lyu, siwei; ma, kede|2025</t>
        </is>
      </c>
      <c r="P984" s="77" t="inlineStr">
        <is>
          <t>No</t>
        </is>
      </c>
      <c r="Q984" s="77" t="inlineStr">
        <is>
          <t>Citations: 11</t>
        </is>
      </c>
    </row>
    <row r="985" ht="494" customHeight="1" s="57">
      <c r="A985" s="77" t="inlineStr">
        <is>
          <t>CR-0065</t>
        </is>
      </c>
      <c r="B985" s="77" t="inlineStr">
        <is>
          <t>Database</t>
        </is>
      </c>
      <c r="C985" s="77" t="inlineStr">
        <is>
          <t>CrossRef</t>
        </is>
      </c>
      <c r="D985" s="94" t="n">
        <v>46287</v>
      </c>
      <c r="E985" s="77" t="inlineStr">
        <is>
          <t>joint embedding predictive architecture video</t>
        </is>
      </c>
      <c r="F985" s="77" t="inlineStr">
        <is>
          <t>Multimodal few-shot classification without attribute embedding</t>
        </is>
      </c>
      <c r="G985" s="77" t="inlineStr">
        <is>
          <t>Chang, Jun Qing; Rajan, Deepu; Vun, Nicholas</t>
        </is>
      </c>
      <c r="H985" s="77" t="n">
        <v>2024</v>
      </c>
      <c r="I985" s="77" t="inlineStr">
        <is>
          <t>EURASIP Journal on Image and Video Processing</t>
        </is>
      </c>
      <c r="J985" s="77" t="inlineStr">
        <is>
          <t>10.1186/s13640-024-00620-9</t>
        </is>
      </c>
      <c r="K985" s="95" t="inlineStr">
        <is>
          <t>https://doi.org/10.1186/s13640-024-00620-9</t>
        </is>
      </c>
      <c r="L985" s="77" t="inlineStr">
        <is>
          <t>Abstract Multimodal few-shot learning aims to exploit complementary information inherent in multiple modalities for vision tasks in low data scenarios. Most of the current research focuses on a suitable embedding space for the various modalities. While solutions based on embedding provide state-of-the-art results, they reduce the interpretability of the model. Separate visualization approaches enable the models to become more transparent. In this paper, a multimodal few-shot learning framework that is inherently interpretable is presented. This is achieved by using the textual modality in the form of attributes without embedding them. This enables the model to directly explain which attributes caused it to classify an image into a particular class. The model consists of a variational autoencoder to learn the visual latent representation, which is combined with a semantic latent representation that is learnt from a normal autoencoder, which calculates a semantic loss between the latent representation and a binary attribute vector. A decoder reconstructs the original image from concatenated latent vectors. The proposed model outperforms other multimodal methods when all test classes are used, e.g., 50 classes in a 50-way 1-shot setting, and is comparable for lesser number of ways. Since raw text attributes are used, the datasets for evaluation are CUB, SUN and AWA2. The effectiveness of interpretability provided by the model is evaluated by analyzing how well it has learnt to identify the attributes.</t>
        </is>
      </c>
      <c r="M985" s="77" t="inlineStr">
        <is>
          <t>journal-article</t>
        </is>
      </c>
      <c r="N985" s="77" t="inlineStr">
        <is>
          <t>en</t>
        </is>
      </c>
      <c r="O985" s="77" t="inlineStr">
        <is>
          <t>multimodal few-shot classification without attribute embedding|chang, jun qing; rajan, deepu; vun, nicholas|2024</t>
        </is>
      </c>
      <c r="P985" s="77" t="inlineStr">
        <is>
          <t>No</t>
        </is>
      </c>
      <c r="Q985" s="77" t="inlineStr">
        <is>
          <t>Citations: 1</t>
        </is>
      </c>
    </row>
    <row r="986" ht="198.5" customHeight="1" s="57">
      <c r="A986" s="77" t="inlineStr">
        <is>
          <t>CR-0066</t>
        </is>
      </c>
      <c r="B986" s="77" t="inlineStr">
        <is>
          <t>Database</t>
        </is>
      </c>
      <c r="C986" s="77" t="inlineStr">
        <is>
          <t>CrossRef</t>
        </is>
      </c>
      <c r="D986" s="94" t="n">
        <v>46287</v>
      </c>
      <c r="E986" s="77" t="inlineStr">
        <is>
          <t>joint embedding predictive architecture video</t>
        </is>
      </c>
      <c r="F986" s="77" t="inlineStr">
        <is>
          <t>Polarization-Guided Multimedia Anti-Counterfeiting via Reversible Embedding and Tamper Localization</t>
        </is>
      </c>
      <c r="G986" s="77" t="inlineStr">
        <is>
          <t>Zhang, Qihang; Xue, Zhenxuan; Liu, Zhiqiang; Cai, Yudong; Li, Xuan; Shao, Xiaopeng</t>
        </is>
      </c>
      <c r="H986" s="77" t="n">
        <v>2026</v>
      </c>
      <c r="I986" s="77" t="inlineStr">
        <is>
          <t>IEEE Transactions on Circuits and Systems for Video Technology</t>
        </is>
      </c>
      <c r="J986" s="77" t="inlineStr">
        <is>
          <t>10.1109/tcsvt.2026.3714446</t>
        </is>
      </c>
      <c r="K986" s="95" t="inlineStr">
        <is>
          <t>https://doi.org/10.1109/tcsvt.2026.3714446</t>
        </is>
      </c>
      <c r="L986" s="77" t="n"/>
      <c r="M986" s="77" t="inlineStr">
        <is>
          <t>journal-article</t>
        </is>
      </c>
      <c r="N986" s="77" t="inlineStr">
        <is>
          <t>en</t>
        </is>
      </c>
      <c r="O986" s="77" t="inlineStr">
        <is>
          <t>polarization-guided multimedia anti-counterfeiting via reversible embedding and tamper localization|zhang, qihang; xue, zhenxuan; liu, zhiqiang; cai, yudong; li, xuan; shao, xiaopeng|2026</t>
        </is>
      </c>
      <c r="P986" s="77" t="inlineStr">
        <is>
          <t>No</t>
        </is>
      </c>
      <c r="Q986" s="77" t="inlineStr">
        <is>
          <t>Citations: 0</t>
        </is>
      </c>
    </row>
    <row r="987" ht="461.15" customHeight="1" s="57">
      <c r="A987" s="77" t="inlineStr">
        <is>
          <t>CR-0067</t>
        </is>
      </c>
      <c r="B987" s="77" t="inlineStr">
        <is>
          <t>Database</t>
        </is>
      </c>
      <c r="C987" s="77" t="inlineStr">
        <is>
          <t>CrossRef</t>
        </is>
      </c>
      <c r="D987" s="94" t="n">
        <v>46287</v>
      </c>
      <c r="E987" s="77" t="inlineStr">
        <is>
          <t>joint embedding predictive architecture video</t>
        </is>
      </c>
      <c r="F987" s="77" t="inlineStr">
        <is>
          <t>EMBEDDING VIRTUAL REALITY IN ARCHITECTURAL PEDAGOGY: INSTRUCTIONISM VERSUS CONSTRUCTIONISM APPROACH</t>
        </is>
      </c>
      <c r="G987" s="77" t="inlineStr">
        <is>
          <t>Charkas, Marwa; Galal, Kareem S.</t>
        </is>
      </c>
      <c r="H987" s="77" t="n">
        <v>2023</v>
      </c>
      <c r="I987" s="77" t="inlineStr">
        <is>
          <t>Architecture and Planning Journal (APJ)</t>
        </is>
      </c>
      <c r="J987" s="77" t="inlineStr">
        <is>
          <t>10.54729/2789-8547.1187</t>
        </is>
      </c>
      <c r="K987" s="95" t="inlineStr">
        <is>
          <t>https://doi.org/10.54729/2789-8547.1187</t>
        </is>
      </c>
      <c r="L987" s="77" t="inlineStr">
        <is>
          <t>Abstract As more related to the typology of architectural pedagogy, Instructionism and Constructionism theories are used to make more advancement in this domain. They are concerned with the role of both instructor and learner within the outline of a well structured pedagogical framework (education system). However, the developments in information technology and its imprints on all life aspects have profoundly influenced this system. Architecture pedagogy -as in many other domains-is now radically affected by information technology (IT) developments. Virtual reality is one of the leading applications of IT in architecture. This paper is concerned with embedding virtual reality in architectural pedagogy. It investigates the approach to use this technology best within an understanding of Instructionism and Constructionism theories. It proposes a framework to highlight the role of virtual reality technology in these regards. In its last part, this paper interprets the findings of questionnaire results from students of the Faculty of Architecture, Design, and Built Environment at Beirut Arab University (BAU) to validate its proposed framework. The application shows the positive impacts of using virtual reality as a compulsive force to keep ‘Instructionism’/ ‘Constructivism’ vicious circle. This would be of great potential for architecture students to get more in-depth experiences.</t>
        </is>
      </c>
      <c r="M987" s="77" t="inlineStr">
        <is>
          <t>journal-article</t>
        </is>
      </c>
      <c r="N987" s="77" t="inlineStr">
        <is>
          <t>en</t>
        </is>
      </c>
      <c r="O987" s="77" t="inlineStr">
        <is>
          <t>embedding virtual reality in architectural pedagogy: instructionism versus constructionism approach|charkas, marwa; galal, kareem s.|2023</t>
        </is>
      </c>
      <c r="P987" s="77" t="inlineStr">
        <is>
          <t>No</t>
        </is>
      </c>
      <c r="Q987" s="77" t="inlineStr">
        <is>
          <t>Citations: 2</t>
        </is>
      </c>
    </row>
    <row r="988" ht="165.65" customHeight="1" s="57">
      <c r="A988" s="77" t="inlineStr">
        <is>
          <t>CR-0068</t>
        </is>
      </c>
      <c r="B988" s="77" t="inlineStr">
        <is>
          <t>Database</t>
        </is>
      </c>
      <c r="C988" s="77" t="inlineStr">
        <is>
          <t>CrossRef</t>
        </is>
      </c>
      <c r="D988" s="94" t="n">
        <v>46287</v>
      </c>
      <c r="E988" s="77" t="inlineStr">
        <is>
          <t>joint embedding predictive architecture video</t>
        </is>
      </c>
      <c r="F988" s="77" t="inlineStr">
        <is>
          <t>Dual-Stream MobileNetV3Small Fusion Architecture for Enhanced Multi-Class Detection of Arecanut Diseases Using Hybrid Feature Embedding</t>
        </is>
      </c>
      <c r="G988" s="77" t="inlineStr">
        <is>
          <t>S, Dinesh; Sridhara Acharya, P</t>
        </is>
      </c>
      <c r="H988" s="77" t="n">
        <v>2025</v>
      </c>
      <c r="I988" s="77" t="inlineStr">
        <is>
          <t>International Journal of Science and Research (IJSR)</t>
        </is>
      </c>
      <c r="J988" s="77" t="inlineStr">
        <is>
          <t>10.21275/sr251124133511</t>
        </is>
      </c>
      <c r="K988" s="95" t="inlineStr">
        <is>
          <t>https://doi.org/10.21275/sr251124133511</t>
        </is>
      </c>
      <c r="L988" s="77" t="n"/>
      <c r="M988" s="77" t="inlineStr">
        <is>
          <t>journal-article</t>
        </is>
      </c>
      <c r="N988" s="77" t="inlineStr">
        <is>
          <t>en</t>
        </is>
      </c>
      <c r="O988" s="77" t="inlineStr">
        <is>
          <t>dual-stream mobilenetv3small fusion architecture for enhanced multi-class detection of arecanut diseases using hybrid feature embedding|s, dinesh; sridhara acharya, p|2025</t>
        </is>
      </c>
      <c r="P988" s="77" t="inlineStr">
        <is>
          <t>No</t>
        </is>
      </c>
      <c r="Q988" s="77" t="inlineStr">
        <is>
          <t>Citations: 0</t>
        </is>
      </c>
    </row>
    <row r="989" ht="362.65" customHeight="1" s="57">
      <c r="A989" s="77" t="inlineStr">
        <is>
          <t>CR-0069</t>
        </is>
      </c>
      <c r="B989" s="77" t="inlineStr">
        <is>
          <t>Database</t>
        </is>
      </c>
      <c r="C989" s="77" t="inlineStr">
        <is>
          <t>CrossRef</t>
        </is>
      </c>
      <c r="D989" s="94" t="n">
        <v>46287</v>
      </c>
      <c r="E989" s="77" t="inlineStr">
        <is>
          <t>joint embedding predictive architecture video</t>
        </is>
      </c>
      <c r="F989" s="77" t="inlineStr">
        <is>
          <t>A Flexible Embedding-Aware Near Memory Processing Architecture for Recommendation System</t>
        </is>
      </c>
      <c r="G989" s="77" t="inlineStr">
        <is>
          <t>Lu, Lingfei; Qiu, Yudi; Yi, Shiyan; Fan, Yibo</t>
        </is>
      </c>
      <c r="H989" s="77" t="n">
        <v>2023</v>
      </c>
      <c r="I989" s="77" t="inlineStr">
        <is>
          <t>IEEE Computer Architecture Letters</t>
        </is>
      </c>
      <c r="J989" s="77" t="inlineStr">
        <is>
          <t>10.1109/lca.2023.3305668</t>
        </is>
      </c>
      <c r="K989" s="95" t="inlineStr">
        <is>
          <t>https://doi.org/10.1109/lca.2023.3305668</t>
        </is>
      </c>
      <c r="L989" s="77" t="inlineStr">
        <is>
          <t>Personalized recommendation system (RS) is widely used in the industrial community and occupies much time in AI computing centers. A critical component of RS is the embedding layer, which consists of sparse embedding lookups and is memory-bounded. Recent works have proposed near-memory processing (NMP) architectures to utilize high inner-memory bandwidth to speed up embedding lookups. These NMP works divide embedding vectors either horizontally or vertically. However, the effectiveness of horizontal or vertical partitioning is hard to guarantee under different memory configurations or embedding vector sizes. To improve this issue, we propose FeaNMP, a flexible embedding-aware NMP architecture that accelerates the inference phase of RS. We explore different partitioning strategies in detail and design a flexible way to select optimal ones depending on different embedding dimensions and DDR configurations. As a result, compared to the state-of-the-art rank-level NMP work RecNMP, our work achieves up to 11.1× speedup for embedding layers under mix-dimensioned workloads.</t>
        </is>
      </c>
      <c r="M989" s="77" t="inlineStr">
        <is>
          <t>journal-article</t>
        </is>
      </c>
      <c r="N989" s="77" t="inlineStr">
        <is>
          <t>en</t>
        </is>
      </c>
      <c r="O989" s="77" t="inlineStr">
        <is>
          <t>a flexible embedding-aware near memory processing architecture for recommendation system|lu, lingfei; qiu, yudi; yi, shiyan; fan, yibo|2023</t>
        </is>
      </c>
      <c r="P989" s="77" t="inlineStr">
        <is>
          <t>No</t>
        </is>
      </c>
      <c r="Q989" s="77" t="inlineStr">
        <is>
          <t>Citations: 6</t>
        </is>
      </c>
    </row>
    <row r="990" ht="116.4" customHeight="1" s="57">
      <c r="A990" s="77" t="inlineStr">
        <is>
          <t>CR-0070</t>
        </is>
      </c>
      <c r="B990" s="77" t="inlineStr">
        <is>
          <t>Database</t>
        </is>
      </c>
      <c r="C990" s="77" t="inlineStr">
        <is>
          <t>CrossRef</t>
        </is>
      </c>
      <c r="D990" s="94" t="n">
        <v>46287</v>
      </c>
      <c r="E990" s="77" t="inlineStr">
        <is>
          <t>joint embedding predictive architecture video</t>
        </is>
      </c>
      <c r="F990" s="77" t="inlineStr">
        <is>
          <t>The undecidability of joint embedding and joint homomorphism for hereditary graph classes</t>
        </is>
      </c>
      <c r="G990" s="77" t="inlineStr">
        <is>
          <t>Braunfeld, Samuel</t>
        </is>
      </c>
      <c r="H990" s="77" t="n">
        <v>2019</v>
      </c>
      <c r="I990" s="77" t="inlineStr">
        <is>
          <t>Discrete Mathematics &amp; Theoretical Computer Science</t>
        </is>
      </c>
      <c r="J990" s="77" t="inlineStr">
        <is>
          <t>10.23638/dmtcs-21-2-9</t>
        </is>
      </c>
      <c r="K990" s="95" t="inlineStr">
        <is>
          <t>https://doi.org/10.23638/dmtcs-21-2-9</t>
        </is>
      </c>
      <c r="L990" s="77" t="inlineStr">
        <is>
          <t>We prove that the joint embedding property is undecidable for hereditary graph classes, via a reduction from the tiling problem. The proof is then adapted to show the undecidability of the joint homomorphism property as well. Comment: 17 pages; DMTCS version; initial version split</t>
        </is>
      </c>
      <c r="M990" s="77" t="inlineStr">
        <is>
          <t>journal-article</t>
        </is>
      </c>
      <c r="N990" s="77" t="inlineStr">
        <is>
          <t>en</t>
        </is>
      </c>
      <c r="O990" s="77" t="inlineStr">
        <is>
          <t>the undecidability of joint embedding and joint homomorphism for hereditary graph classes|braunfeld, samuel|2019</t>
        </is>
      </c>
      <c r="P990" s="77" t="inlineStr">
        <is>
          <t>No</t>
        </is>
      </c>
      <c r="Q990" s="77" t="inlineStr">
        <is>
          <t>Citations: 0</t>
        </is>
      </c>
    </row>
    <row r="991" ht="494" customHeight="1" s="57">
      <c r="A991" s="77" t="inlineStr">
        <is>
          <t>CR-0071</t>
        </is>
      </c>
      <c r="B991" s="77" t="inlineStr">
        <is>
          <t>Database</t>
        </is>
      </c>
      <c r="C991" s="77" t="inlineStr">
        <is>
          <t>CrossRef</t>
        </is>
      </c>
      <c r="D991" s="94" t="n">
        <v>46287</v>
      </c>
      <c r="E991" s="77" t="inlineStr">
        <is>
          <t>joint embedding predictive architecture video</t>
        </is>
      </c>
      <c r="F991" s="77" t="inlineStr">
        <is>
          <t>A Low Complexity System for Multiple Data Embedding Into H.264 Coded Video Bit-Stream</t>
        </is>
      </c>
      <c r="G991" s="77" t="inlineStr">
        <is>
          <t>Ghasempour, Mohammad; Ghanbari, Mohammad</t>
        </is>
      </c>
      <c r="H991" s="77" t="n">
        <v>2020</v>
      </c>
      <c r="I991" s="77" t="inlineStr">
        <is>
          <t>IEEE Transactions on Circuits and Systems for Video Technology</t>
        </is>
      </c>
      <c r="J991" s="77" t="inlineStr">
        <is>
          <t>10.1109/tcsvt.2019.2947545</t>
        </is>
      </c>
      <c r="K991" s="95" t="inlineStr">
        <is>
          <t>https://doi.org/10.1109/tcsvt.2019.2947545</t>
        </is>
      </c>
      <c r="L991" s="77" t="inlineStr">
        <is>
          <t>This article investigates the relative performance of multiple data embedding into H.264 compressed video under two schemes of closed-loop and open-loop methods. In closed-loop, a part of an encoder is modified to embed data within the encoding loop during re-compression, while in the open-loop scenario, a part of decoder is modified to embed data out of decoding loop. It is shown, while for the first instance of embedding, both methods behave almost similarly for all picture types, for later instances of embedding, open-loop outperforms the closed-loop method. Moreover, the required time for embedding and extracting processes of open-loop method is only 1-1.5% of that of the closed-loop counterpart. In both methods, the quality of watermarked video and the data hiding capacity are controlled by the position of last non-zero (LNZ) coefficient in the H.264 zigzag scanning order. However, for B-pictures, the side-effect of embedding distortion is very limited (in the order of 0.002 in terms of SSIM), but for I- and P-pictures it can be significant. Picture degradations in I- and P-frames are alleviated by confining data embedding only into the last block of macroblocks of I-frames and the last P-frame in the GOP, respectively. Finally, it is shown that while with CAVLC type entropy coder, the number of increased bits due to data embedding can vary from 5%-65% of the metadata volume (depending on quality degradation) this value with CABAC coder is only less than 20% of that under CAVLC.</t>
        </is>
      </c>
      <c r="M991" s="77" t="inlineStr">
        <is>
          <t>journal-article</t>
        </is>
      </c>
      <c r="N991" s="77" t="inlineStr">
        <is>
          <t>en</t>
        </is>
      </c>
      <c r="O991" s="77" t="inlineStr">
        <is>
          <t>a low complexity system for multiple data embedding into h.264 coded video bit-stream|ghasempour, mohammad; ghanbari, mohammad|2020</t>
        </is>
      </c>
      <c r="P991" s="77" t="inlineStr">
        <is>
          <t>No</t>
        </is>
      </c>
      <c r="Q991" s="77" t="inlineStr">
        <is>
          <t>Citations: 20</t>
        </is>
      </c>
    </row>
    <row r="992" ht="280.55" customHeight="1" s="57">
      <c r="A992" s="77" t="inlineStr">
        <is>
          <t>CR-0072</t>
        </is>
      </c>
      <c r="B992" s="77" t="inlineStr">
        <is>
          <t>Database</t>
        </is>
      </c>
      <c r="C992" s="77" t="inlineStr">
        <is>
          <t>CrossRef</t>
        </is>
      </c>
      <c r="D992" s="94" t="n">
        <v>46287</v>
      </c>
      <c r="E992" s="77" t="inlineStr">
        <is>
          <t>joint embedding predictive architecture video</t>
        </is>
      </c>
      <c r="F992" s="77" t="inlineStr">
        <is>
          <t>Impact of Video Compression and Multimodal Embedding on Scene Description</t>
        </is>
      </c>
      <c r="G992" s="77" t="inlineStr">
        <is>
          <t>Lee, Jin Young</t>
        </is>
      </c>
      <c r="H992" s="77" t="n">
        <v>2019</v>
      </c>
      <c r="I992" s="77" t="inlineStr">
        <is>
          <t>Electronics</t>
        </is>
      </c>
      <c r="J992" s="77" t="inlineStr">
        <is>
          <t>10.3390/electronics8090963</t>
        </is>
      </c>
      <c r="K992" s="95" t="inlineStr">
        <is>
          <t>https://doi.org/10.3390/electronics8090963</t>
        </is>
      </c>
      <c r="L992" s="77" t="inlineStr">
        <is>
          <t>Scene description refers to the automatic generation of natural language descriptions from videos. In general, deep learning-based scene description networks utilize multimodalities, such as image, motion, audio, and label information, to improve the description quality. In particular, image information plays an important role in scene description. However, scene description has a potential issue, because it may handle images with severe compression artifacts. Hence, this paper analyzes the impact of video compression on scene description, and then proposes a simple network that is robust to compression artifacts. In addition, a network cascading more encoding layers for efficient multimodal embedding is also proposed. Experimental results show that the proposed network is more efficient than conventional networks.</t>
        </is>
      </c>
      <c r="M992" s="77" t="inlineStr">
        <is>
          <t>journal-article</t>
        </is>
      </c>
      <c r="N992" s="77" t="inlineStr">
        <is>
          <t>en</t>
        </is>
      </c>
      <c r="O992" s="77" t="inlineStr">
        <is>
          <t>impact of video compression and multimodal embedding on scene description|lee, jin young|2019</t>
        </is>
      </c>
      <c r="P992" s="77" t="inlineStr">
        <is>
          <t>No</t>
        </is>
      </c>
      <c r="Q992" s="77" t="inlineStr">
        <is>
          <t>Citations: 0</t>
        </is>
      </c>
    </row>
    <row r="993" ht="264.15" customHeight="1" s="57">
      <c r="A993" s="77" t="inlineStr">
        <is>
          <t>CR-0073</t>
        </is>
      </c>
      <c r="B993" s="77" t="inlineStr">
        <is>
          <t>Database</t>
        </is>
      </c>
      <c r="C993" s="77" t="inlineStr">
        <is>
          <t>CrossRef</t>
        </is>
      </c>
      <c r="D993" s="94" t="n">
        <v>46287</v>
      </c>
      <c r="E993" s="77" t="inlineStr">
        <is>
          <t>joint embedding predictive architecture video</t>
        </is>
      </c>
      <c r="F993" s="77" t="inlineStr">
        <is>
          <t>Bayesian Prioritization in Product Strategy: Embedding Predictive Analytics into Agile Decision-Making</t>
        </is>
      </c>
      <c r="G993" s="77" t="inlineStr">
        <is>
          <t>Sandeep Aluvaka</t>
        </is>
      </c>
      <c r="H993" s="77" t="n">
        <v>2025</v>
      </c>
      <c r="I993" s="77" t="inlineStr">
        <is>
          <t>Computer Fraud and Security</t>
        </is>
      </c>
      <c r="J993" s="77" t="inlineStr">
        <is>
          <t>10.52710/cfs.687</t>
        </is>
      </c>
      <c r="K993" s="95" t="inlineStr">
        <is>
          <t>https://doi.org/10.52710/cfs.687</t>
        </is>
      </c>
      <c r="L993" s="77" t="inlineStr">
        <is>
          <t>In dynamic product environments, widely used methods for prioritization often don’t take into account uncertainty and earlier context. A Bayesian predictive analytics model is proposed in this paper for sorting backlog tasks, making use of feature usage data, customer division and rates of installation success. With probabilistic reasoning, the model improves objectivity and follows the company’s strategic direction. We explain how Bayesian inference helps us make decisions using available data and reduces bias when planning sprints. Trials with agile teams have confirmed that they see better organizational planning, stakeholder collaboration and final product results. The results support using data and context in decision-making by product teams today.</t>
        </is>
      </c>
      <c r="M993" s="77" t="inlineStr">
        <is>
          <t>journal-article</t>
        </is>
      </c>
      <c r="N993" s="77" t="inlineStr">
        <is>
          <t>en</t>
        </is>
      </c>
      <c r="O993" s="77" t="inlineStr">
        <is>
          <t>bayesian prioritization in product strategy: embedding predictive analytics into agile decision-making|sandeep aluvaka|2025</t>
        </is>
      </c>
      <c r="P993" s="77" t="inlineStr">
        <is>
          <t>No</t>
        </is>
      </c>
      <c r="Q993" s="77" t="inlineStr">
        <is>
          <t>Citations: 0</t>
        </is>
      </c>
    </row>
    <row r="994" ht="395.5" customHeight="1" s="57">
      <c r="A994" s="77" t="inlineStr">
        <is>
          <t>CR-0074</t>
        </is>
      </c>
      <c r="B994" s="77" t="inlineStr">
        <is>
          <t>Database</t>
        </is>
      </c>
      <c r="C994" s="77" t="inlineStr">
        <is>
          <t>CrossRef</t>
        </is>
      </c>
      <c r="D994" s="94" t="n">
        <v>46287</v>
      </c>
      <c r="E994" s="77" t="inlineStr">
        <is>
          <t>joint embedding predictive architecture video</t>
        </is>
      </c>
      <c r="F994" s="77" t="inlineStr">
        <is>
          <t>Secure Video Watermarking Embedding and Extraction Process Using Transformation Techniques</t>
        </is>
      </c>
      <c r="G994" s="77" t="inlineStr">
        <is>
          <t>Pathan, Shoeb K; Kumar, Meesala S</t>
        </is>
      </c>
      <c r="H994" s="77" t="n">
        <v>2025</v>
      </c>
      <c r="I994" s="77" t="inlineStr">
        <is>
          <t>Cureus Journal of Computer Science</t>
        </is>
      </c>
      <c r="J994" s="77" t="inlineStr">
        <is>
          <t>10.7759/s44389-024-01368-z</t>
        </is>
      </c>
      <c r="K994" s="95" t="inlineStr">
        <is>
          <t>https://doi.org/10.7759/s44389-024-01368-z</t>
        </is>
      </c>
      <c r="L994" s="77" t="inlineStr">
        <is>
          <t>In the rapidly evolving digital world, protecting multimedia content is more crucial than ever. Digital watermarking has become a vital technique for securing copyrights, verifying content authenticity, and preventing unauthorized use. This paper introduces a secure watermarking approach based on Discrete Wavelet Transform (DWT), which plays a key role in image decomposition and embedding processes. The method focuses on the segmentation of video content into frames, where DWT is applied to embed watermarks effectively. This approach lays the groundwork for future enhancements, including advanced encryption and compression techniques such as Singular Value Decomposition, Artificial Jellyfish Search Algorithm, and Elliptic-Curve Cryptography, along with H.265 video encoding for compression. The initial implementation of DWT demonstrates its potential in safeguarding digital content by providing a solid foundation for more comprehensive digital watermarking strategies. By integrating DWT with future techniques, the paper aims to address the pressing challenges of content protection, contributing significantly to the field of digital media security in today’s digital landscape.</t>
        </is>
      </c>
      <c r="M994" s="77" t="inlineStr">
        <is>
          <t>journal-article</t>
        </is>
      </c>
      <c r="N994" s="77" t="inlineStr">
        <is>
          <t>en</t>
        </is>
      </c>
      <c r="O994" s="77" t="inlineStr">
        <is>
          <t>secure video watermarking embedding and extraction process using transformation techniques|pathan, shoeb k; kumar, meesala s|2025</t>
        </is>
      </c>
      <c r="P994" s="77" t="inlineStr">
        <is>
          <t>No</t>
        </is>
      </c>
      <c r="Q994" s="77" t="inlineStr">
        <is>
          <t>Citations: 0</t>
        </is>
      </c>
    </row>
    <row r="995" ht="132.8" customHeight="1" s="57">
      <c r="A995" s="77" t="inlineStr">
        <is>
          <t>CR-0075</t>
        </is>
      </c>
      <c r="B995" s="77" t="inlineStr">
        <is>
          <t>Database</t>
        </is>
      </c>
      <c r="C995" s="77" t="inlineStr">
        <is>
          <t>CrossRef</t>
        </is>
      </c>
      <c r="D995" s="94" t="n">
        <v>46287</v>
      </c>
      <c r="E995" s="77" t="inlineStr">
        <is>
          <t>joint embedding predictive architecture video</t>
        </is>
      </c>
      <c r="F995" s="77" t="inlineStr">
        <is>
          <t>Probabilistic Embedding Alignment for Robust Composed Image Retrieval</t>
        </is>
      </c>
      <c r="G995" s="77" t="inlineStr">
        <is>
          <t>Wei, Jianze; Tang, Wenyue; Gao, Xingyu</t>
        </is>
      </c>
      <c r="H995" s="77" t="n">
        <v>2026</v>
      </c>
      <c r="I995" s="77" t="inlineStr">
        <is>
          <t>IEEE Transactions on Circuits and Systems for Video Technology</t>
        </is>
      </c>
      <c r="J995" s="77" t="inlineStr">
        <is>
          <t>10.1109/tcsvt.2026.3723100</t>
        </is>
      </c>
      <c r="K995" s="95" t="inlineStr">
        <is>
          <t>https://doi.org/10.1109/tcsvt.2026.3723100</t>
        </is>
      </c>
      <c r="L995" s="77" t="n"/>
      <c r="M995" s="77" t="inlineStr">
        <is>
          <t>journal-article</t>
        </is>
      </c>
      <c r="N995" s="77" t="inlineStr">
        <is>
          <t>en</t>
        </is>
      </c>
      <c r="O995" s="77" t="inlineStr">
        <is>
          <t>probabilistic embedding alignment for robust composed image retrieval|wei, jianze; tang, wenyue; gao, xingyu|2026</t>
        </is>
      </c>
      <c r="P995" s="77" t="inlineStr">
        <is>
          <t>No</t>
        </is>
      </c>
      <c r="Q995" s="77" t="inlineStr">
        <is>
          <t>Citations: 0</t>
        </is>
      </c>
    </row>
    <row r="996" ht="428.35" customHeight="1" s="57">
      <c r="A996" s="77" t="inlineStr">
        <is>
          <t>CR-0076</t>
        </is>
      </c>
      <c r="B996" s="77" t="inlineStr">
        <is>
          <t>Database</t>
        </is>
      </c>
      <c r="C996" s="77" t="inlineStr">
        <is>
          <t>CrossRef</t>
        </is>
      </c>
      <c r="D996" s="94" t="n">
        <v>46287</v>
      </c>
      <c r="E996" s="77" t="inlineStr">
        <is>
          <t>joint embedding predictive architecture video</t>
        </is>
      </c>
      <c r="F996" s="77" t="inlineStr">
        <is>
          <t>Enhancing Ophthalmic Anesthesia Optimization with Predictive Embedding Models</t>
        </is>
      </c>
      <c r="G996" s="77" t="inlineStr">
        <is>
          <t>Zhang, Mingdi; Jiao, Wanqiu; Tong, Kehui; Zhang, Ping</t>
        </is>
      </c>
      <c r="H996" s="77" t="n">
        <v>2025</v>
      </c>
      <c r="I996" s="77" t="inlineStr">
        <is>
          <t>SLAS Technology</t>
        </is>
      </c>
      <c r="J996" s="77" t="inlineStr">
        <is>
          <t>10.1016/j.slast.2025.100290</t>
        </is>
      </c>
      <c r="K996" s="95" t="inlineStr">
        <is>
          <t>https://doi.org/10.1016/j.slast.2025.100290</t>
        </is>
      </c>
      <c r="L996" s="77" t="inlineStr">
        <is>
          <t>Ophthalmic anesthesia the crucial factors in success and safety of ophthalmic surgery, which involves the delicate aspects of pain control, sedation, and patient response. Advances in ophthalmic surgery cause a need for exact and individualized anesthetic procedures to maximize patient satisfaction and outcomes. This research investigates the machine learning (ML) and natural language processing (NLP) to personalize the practice of ophthalmic anesthesia. Text data includes preoperative assessments; drug history, procedure information, and discharge summary are preprocessed using the NLP approach, stop word removal, and lemmatization. Word2Vec technique is applied for feature extraction to represent clinical terms with vectors which carry semantic meaning, helping the model comprehend the text better. This research proposes a ML algorithm of Efficient Osprey Optimized Resilient Random Forest (EOO-RRF) model to forecast ideal anesthesia plans and patient results. Experimental results show that the EOO-RRF model is superior to traditional methods and achieves metrics such as MSE = 28.424, RMSE = 4.321, AUC=98.32% and R2 = 0.956. The results indicate that combining NLP and ML in ophthalmic anesthesia leads to safer, more efficient, and personalized anesthetic management.</t>
        </is>
      </c>
      <c r="M996" s="77" t="inlineStr">
        <is>
          <t>journal-article</t>
        </is>
      </c>
      <c r="N996" s="77" t="inlineStr">
        <is>
          <t>en</t>
        </is>
      </c>
      <c r="O996" s="77" t="inlineStr">
        <is>
          <t>enhancing ophthalmic anesthesia optimization with predictive embedding models|zhang, mingdi; jiao, wanqiu; tong, kehui; zhang, ping|2025</t>
        </is>
      </c>
      <c r="P996" s="77" t="inlineStr">
        <is>
          <t>No</t>
        </is>
      </c>
      <c r="Q996" s="77" t="inlineStr">
        <is>
          <t>Citations: 3</t>
        </is>
      </c>
    </row>
    <row r="997" ht="411.9" customHeight="1" s="57">
      <c r="A997" s="77" t="inlineStr">
        <is>
          <t>CR-0077</t>
        </is>
      </c>
      <c r="B997" s="77" t="inlineStr">
        <is>
          <t>Database</t>
        </is>
      </c>
      <c r="C997" s="77" t="inlineStr">
        <is>
          <t>CrossRef</t>
        </is>
      </c>
      <c r="D997" s="94" t="n">
        <v>46287</v>
      </c>
      <c r="E997" s="77" t="inlineStr">
        <is>
          <t>joint embedding predictive architecture video</t>
        </is>
      </c>
      <c r="F997" s="77" t="inlineStr">
        <is>
          <t>Predictive modeling of clinical trial terminations using feature engineering and embedding learning</t>
        </is>
      </c>
      <c r="G997" s="77" t="inlineStr">
        <is>
          <t>Elkin, Magdalyn E.; Zhu, Xingquan</t>
        </is>
      </c>
      <c r="H997" s="77" t="n">
        <v>2021</v>
      </c>
      <c r="I997" s="77" t="inlineStr">
        <is>
          <t>Scientific Reports</t>
        </is>
      </c>
      <c r="J997" s="77" t="inlineStr">
        <is>
          <t>10.1038/s41598-021-82840-x</t>
        </is>
      </c>
      <c r="K997" s="95" t="inlineStr">
        <is>
          <t>https://doi.org/10.1038/s41598-021-82840-x</t>
        </is>
      </c>
      <c r="L997" s="77" t="inlineStr">
        <is>
          <t>Abstract In this study, we propose to use machine learning to understand terminated clinical trials. Our goal is to answer two fundamental questions: (1) what are common factors/markers associated to terminated clinical trials? and (2) how to accurately predict whether a clinical trial may be terminated or not? The answer to the first question provides effective ways to understand characteristics of terminated trials for stakeholders to better plan their trials; and the answer to the second question can direct estimate the chance of success of a clinical trial in order to minimize costs. By using 311,260 trials to build a testbed with 68,999 samples, we use feature engineering to create 640 features, reflecting clinical trial administration, eligibility, study information, criteria etc. Using feature ranking, a handful of features, such as trial eligibility, trial inclusion/exclusion criteria, sponsor types etc. , are found to be related to the clinical trial termination. By using sampling and ensemble learning, we achieve over 67% Balanced Accuracy and over 0.73 AUC (Area Under the Curve) scores to correctly predict clinical trial termination, indicating that machine learning can help achieve satisfactory prediction results for clinical trial study.</t>
        </is>
      </c>
      <c r="M997" s="77" t="inlineStr">
        <is>
          <t>journal-article</t>
        </is>
      </c>
      <c r="N997" s="77" t="inlineStr">
        <is>
          <t>en</t>
        </is>
      </c>
      <c r="O997" s="77" t="inlineStr">
        <is>
          <t>predictive modeling of clinical trial terminations using feature engineering and embedding learning|elkin, magdalyn e.; zhu, xingquan|2021</t>
        </is>
      </c>
      <c r="P997" s="77" t="inlineStr">
        <is>
          <t>No</t>
        </is>
      </c>
      <c r="Q997" s="77" t="inlineStr">
        <is>
          <t>Citations: 55</t>
        </is>
      </c>
    </row>
    <row r="998" ht="428.35" customHeight="1" s="57">
      <c r="A998" s="77" t="inlineStr">
        <is>
          <t>CR-0078</t>
        </is>
      </c>
      <c r="B998" s="77" t="inlineStr">
        <is>
          <t>Database</t>
        </is>
      </c>
      <c r="C998" s="77" t="inlineStr">
        <is>
          <t>CrossRef</t>
        </is>
      </c>
      <c r="D998" s="94" t="n">
        <v>46287</v>
      </c>
      <c r="E998" s="77" t="inlineStr">
        <is>
          <t>joint embedding predictive architecture video</t>
        </is>
      </c>
      <c r="F998" s="77" t="inlineStr">
        <is>
          <t>A Joint Embedding Method of Relations and Attributes for Entity Alignment</t>
        </is>
      </c>
      <c r="G998" s="77" t="inlineStr">
        <is>
          <t>School of Computer Science, Beijing University of Posts and Telecommunications, China; E, Haihong; Cheng, Rui; Song, Meina; Zhu, Peican; Wang, Zhen</t>
        </is>
      </c>
      <c r="H998" s="77" t="n">
        <v>2020</v>
      </c>
      <c r="I998" s="77" t="inlineStr">
        <is>
          <t>International Journal of Machine Learning and Computing</t>
        </is>
      </c>
      <c r="J998" s="77" t="inlineStr">
        <is>
          <t>10.18178/ijmlc.2020.10.5.980</t>
        </is>
      </c>
      <c r="K998" s="95" t="inlineStr">
        <is>
          <t>https://doi.org/10.18178/ijmlc.2020.10.5.980</t>
        </is>
      </c>
      <c r="L998" s="77" t="inlineStr">
        <is>
          <t>Entity alignment is to link the entities that point to same objects in the real world among different knowledge graphs (KGs). Existing kn10owledge-embedding-based entity alignment methods mostly regard KG as relation triples, while ignoring attributes and attribute values in KG. However, attribute information provides a valid information supplement for relation triple, alleviates relation triple's relation universality problem and information incompleteness problem, and improves accuracy of entity alignment task. In this paper, we make the first attempt towards combing relation and attribute triples for entity alignment. We divide a KG into relation triples and attribute triples, use parameter sharing (PS) joint method and translation-based knowledge embedding methods to embed them jointly. In addition, we design two strategies: direct accumulation and weight assignment strategy, to explore the effect of relation and attribute triple's embedding on experiment performance. The experimental results show that our method has significantly improved Hits@1, Hits@10 and Mean Rank metrics compared to baseline, and is the state of the arts on entity alignment task. The source code for this paper is available from https://github.com/ChengRui536/RAKRL.</t>
        </is>
      </c>
      <c r="M998" s="77" t="inlineStr">
        <is>
          <t>journal-article</t>
        </is>
      </c>
      <c r="N998" s="77" t="inlineStr">
        <is>
          <t>en</t>
        </is>
      </c>
      <c r="O998" s="77" t="inlineStr">
        <is>
          <t>a joint embedding method of relations and attributes for entity alignment|school of computer science, beijing university of posts and telecommunications, china; e, haihong; cheng, rui; song, meina; zhu, peican; wang, zhen|2020</t>
        </is>
      </c>
      <c r="P998" s="77" t="inlineStr">
        <is>
          <t>No</t>
        </is>
      </c>
      <c r="Q998" s="77" t="inlineStr">
        <is>
          <t>Citations: 3</t>
        </is>
      </c>
    </row>
    <row r="999" ht="165.65" customHeight="1" s="57">
      <c r="A999" s="77" t="inlineStr">
        <is>
          <t>CR-0079</t>
        </is>
      </c>
      <c r="B999" s="77" t="inlineStr">
        <is>
          <t>Database</t>
        </is>
      </c>
      <c r="C999" s="77" t="inlineStr">
        <is>
          <t>CrossRef</t>
        </is>
      </c>
      <c r="D999" s="94" t="n">
        <v>46287</v>
      </c>
      <c r="E999" s="77" t="inlineStr">
        <is>
          <t>joint embedding predictive architecture video</t>
        </is>
      </c>
      <c r="F999" s="77" t="inlineStr">
        <is>
          <t>MARViC: Multi-attribute driven resource allocation for virtual network embedding in Cloud networks</t>
        </is>
      </c>
      <c r="G999" s="77" t="inlineStr">
        <is>
          <t>T.G., Keerthan Kumar; Satpathy, Anurag; Addya, Sourav Kanti</t>
        </is>
      </c>
      <c r="H999" s="77" t="n">
        <v>2026</v>
      </c>
      <c r="I999" s="77" t="inlineStr">
        <is>
          <t>Journal of Systems Architecture</t>
        </is>
      </c>
      <c r="J999" s="77" t="inlineStr">
        <is>
          <t>10.1016/j.sysarc.2026.103967</t>
        </is>
      </c>
      <c r="K999" s="95" t="inlineStr">
        <is>
          <t>https://doi.org/10.1016/j.sysarc.2026.103967</t>
        </is>
      </c>
      <c r="L999" s="77" t="n"/>
      <c r="M999" s="77" t="inlineStr">
        <is>
          <t>journal-article</t>
        </is>
      </c>
      <c r="N999" s="77" t="inlineStr">
        <is>
          <t>en</t>
        </is>
      </c>
      <c r="O999" s="77" t="inlineStr">
        <is>
          <t>marvic: multi-attribute driven resource allocation for virtual network embedding in cloud networks|t.g., keerthan kumar; satpathy, anurag; addya, sourav kanti|2026</t>
        </is>
      </c>
      <c r="P999" s="77" t="inlineStr">
        <is>
          <t>No</t>
        </is>
      </c>
      <c r="Q999" s="77" t="inlineStr">
        <is>
          <t>Citations: 0</t>
        </is>
      </c>
    </row>
    <row r="1000" ht="116.4" customHeight="1" s="57">
      <c r="A1000" s="77" t="inlineStr">
        <is>
          <t>CR-0080</t>
        </is>
      </c>
      <c r="B1000" s="77" t="inlineStr">
        <is>
          <t>Database</t>
        </is>
      </c>
      <c r="C1000" s="77" t="inlineStr">
        <is>
          <t>CrossRef</t>
        </is>
      </c>
      <c r="D1000" s="94" t="n">
        <v>46287</v>
      </c>
      <c r="E1000" s="77" t="inlineStr">
        <is>
          <t>joint embedding predictive architecture video</t>
        </is>
      </c>
      <c r="F1000" s="77" t="inlineStr">
        <is>
          <t>Data-Driven Safety Management: Embedding Risk Matrices into Executive-Level Performance Architecture</t>
        </is>
      </c>
      <c r="G1000" s="77" t="n"/>
      <c r="H1000" s="77" t="n">
        <v>2024</v>
      </c>
      <c r="I1000" s="77" t="inlineStr">
        <is>
          <t>Iconic Research and Engineering Journals</t>
        </is>
      </c>
      <c r="J1000" s="77" t="inlineStr">
        <is>
          <t>10.64388/irev8i3-1715592</t>
        </is>
      </c>
      <c r="K1000" s="95" t="inlineStr">
        <is>
          <t>https://doi.org/10.64388/irev8i3-1715592</t>
        </is>
      </c>
      <c r="L1000" s="77" t="n"/>
      <c r="M1000" s="77" t="inlineStr">
        <is>
          <t>journal-article</t>
        </is>
      </c>
      <c r="N1000" s="77" t="inlineStr">
        <is>
          <t>en</t>
        </is>
      </c>
      <c r="O1000" s="77" t="inlineStr">
        <is>
          <t>data-driven safety management: embedding risk matrices into executive-level performance architecture||2024</t>
        </is>
      </c>
      <c r="P1000" s="77" t="inlineStr">
        <is>
          <t>No</t>
        </is>
      </c>
      <c r="Q1000" s="77" t="inlineStr">
        <is>
          <t>Citations: 0</t>
        </is>
      </c>
    </row>
    <row r="1001" ht="838.8" customHeight="1" s="57">
      <c r="A1001" s="77" t="inlineStr">
        <is>
          <t>CR-0081</t>
        </is>
      </c>
      <c r="B1001" s="77" t="inlineStr">
        <is>
          <t>Database</t>
        </is>
      </c>
      <c r="C1001" s="77" t="inlineStr">
        <is>
          <t>CrossRef</t>
        </is>
      </c>
      <c r="D1001" s="94" t="n">
        <v>46287</v>
      </c>
      <c r="E1001" s="77" t="inlineStr">
        <is>
          <t>joint embedding predictive architecture video</t>
        </is>
      </c>
      <c r="F1001" s="77" t="inlineStr">
        <is>
          <t>Design in the Age of Predictive Architecture: From Digital Models to Parametric Code to Latent Space</t>
        </is>
      </c>
      <c r="G1001" s="77" t="inlineStr">
        <is>
          <t>Cervantes, José Carlos López; Morales, Cintya Eva Sánchez</t>
        </is>
      </c>
      <c r="H1001" s="77" t="n">
        <v>2026</v>
      </c>
      <c r="I1001" s="77" t="inlineStr">
        <is>
          <t>Architecture</t>
        </is>
      </c>
      <c r="J1001" s="77" t="inlineStr">
        <is>
          <t>10.3390/architecture6010025</t>
        </is>
      </c>
      <c r="K1001" s="95" t="inlineStr">
        <is>
          <t>https://doi.org/10.3390/architecture6010025</t>
        </is>
      </c>
      <c r="L1001" s="77" t="inlineStr">
        <is>
          <t>Over the last three decades, architecture has undergone a sustained digital transformation that has progressively displaced the ontology of the geometric generator, understood here as the primary artefact through which form is produced, controlled, and legitimized. This paper argues that, within one extended digital epoch, three successive regimes have reconfigured architectural agency. First, a digital model regime, in which computer-generated 3D models become the main generators of geometry. Second, a parametric code regime, in which scripted relations and numerical parameters supersede the individual model as the core design object, defining a space of possibilities rather than a single instance. Third, an emerging latent regime, in which diffusion and transformer systems produce high plausibility synthetic images as image-first generators and subsequently impose a post hoc image-to-geometry translation requirement. To make this shifting paradigm comparable across time, the paper uses the blob as a stable morphological reference and develops a comparative reading of four blobs, Kiesler’s Endless House, Greg Lynn’s Embryological House, Marc Fornes’ Vaulted Willow, and an author-generated GenAI blob curated from a traceable AI image archive, to show how the geometric generator migrates from object, to model, to code, to latent image-space. As a pre-digital hinge case, Kiesler is selected not only for anticipating blob-like continuity, but for clarifying a recurrent disciplinary tension, “ form first generators” that precede tectonic and programmatic rationalization. The central hypothesis is that GenAI introduces an ontological shift not primarily at the level of style, but at the level of architectural judgement and evidentiary legitimacy. The project can begin with a predictive image that is visually convincing yet tectonically underdetermined. To name this condition, the paper proposes the plausibility gap, the mismatch between visual plausibility and tectonic intelligibility, as an operational criterion for evaluating image-first workflows, and for specifying the verification tasks required to stabilize them as architecture. Selection establishes evidentiary legitimacy, while a friction map and Gap Index externalize the translation pressure required to turn predictive imagery into accountable geometry, making the plausibility gap operational rather than merely asserted. The paper concludes by outlining implications for authorship, pedagogy, and disciplinary judgement in emerging multi-agent design ecologies.</t>
        </is>
      </c>
      <c r="M1001" s="77" t="inlineStr">
        <is>
          <t>journal-article</t>
        </is>
      </c>
      <c r="N1001" s="77" t="inlineStr">
        <is>
          <t>en</t>
        </is>
      </c>
      <c r="O1001" s="77" t="inlineStr">
        <is>
          <t>design in the age of predictive architecture: from digital models to parametric code to latent space|cervantes, josé carlos lópez; morales, cintya eva sánchez|2026</t>
        </is>
      </c>
      <c r="P1001" s="77" t="inlineStr">
        <is>
          <t>No</t>
        </is>
      </c>
      <c r="Q1001" s="77" t="inlineStr">
        <is>
          <t>Citations: 1</t>
        </is>
      </c>
    </row>
    <row r="1002" ht="83.55" customHeight="1" s="57">
      <c r="A1002" s="77" t="inlineStr">
        <is>
          <t>CR-0082</t>
        </is>
      </c>
      <c r="B1002" s="77" t="inlineStr">
        <is>
          <t>Database</t>
        </is>
      </c>
      <c r="C1002" s="77" t="inlineStr">
        <is>
          <t>CrossRef</t>
        </is>
      </c>
      <c r="D1002" s="94" t="n">
        <v>46287</v>
      </c>
      <c r="E1002" s="77" t="inlineStr">
        <is>
          <t>joint embedding predictive architecture video</t>
        </is>
      </c>
      <c r="F1002" s="77" t="inlineStr">
        <is>
          <t>Invisible Video Watermarking Based on Frame Selection and LSB Embedding</t>
        </is>
      </c>
      <c r="G1002" s="77" t="n"/>
      <c r="H1002" s="77" t="n">
        <v>2024</v>
      </c>
      <c r="I1002" s="77" t="inlineStr">
        <is>
          <t>International Journal of Intelligent Engineering and Systems</t>
        </is>
      </c>
      <c r="J1002" s="77" t="inlineStr">
        <is>
          <t>10.22266/ijies2024.0630.04</t>
        </is>
      </c>
      <c r="K1002" s="95" t="inlineStr">
        <is>
          <t>https://doi.org/10.22266/ijies2024.0630.04</t>
        </is>
      </c>
      <c r="L1002" s="77" t="n"/>
      <c r="M1002" s="77" t="inlineStr">
        <is>
          <t>journal-article</t>
        </is>
      </c>
      <c r="N1002" s="77" t="inlineStr">
        <is>
          <t>en</t>
        </is>
      </c>
      <c r="O1002" s="77" t="inlineStr">
        <is>
          <t>invisible video watermarking based on frame selection and lsb embedding||2024</t>
        </is>
      </c>
      <c r="P1002" s="77" t="inlineStr">
        <is>
          <t>No</t>
        </is>
      </c>
      <c r="Q1002" s="77" t="inlineStr">
        <is>
          <t>Citations: 0</t>
        </is>
      </c>
    </row>
    <row r="1003" ht="149.25" customHeight="1" s="57">
      <c r="A1003" s="77" t="inlineStr">
        <is>
          <t>CR-0083</t>
        </is>
      </c>
      <c r="B1003" s="77" t="inlineStr">
        <is>
          <t>Database</t>
        </is>
      </c>
      <c r="C1003" s="77" t="inlineStr">
        <is>
          <t>CrossRef</t>
        </is>
      </c>
      <c r="D1003" s="94" t="n">
        <v>46287</v>
      </c>
      <c r="E1003" s="77" t="inlineStr">
        <is>
          <t>joint embedding predictive architecture video</t>
        </is>
      </c>
      <c r="F1003" s="77" t="inlineStr">
        <is>
          <t>Parameters determination of time-delayed embedding with application to Koopman operator-based model predictive frequency control</t>
        </is>
      </c>
      <c r="G1003" s="77" t="n"/>
      <c r="H1003" s="77" t="n">
        <v>2021</v>
      </c>
      <c r="I1003" s="77" t="inlineStr">
        <is>
          <t>CSEE Journal of Power and Energy Systems</t>
        </is>
      </c>
      <c r="J1003" s="77" t="inlineStr">
        <is>
          <t>10.17775/cseejpes.2021.02000</t>
        </is>
      </c>
      <c r="K1003" s="95" t="inlineStr">
        <is>
          <t>https://doi.org/10.17775/cseejpes.2021.02000</t>
        </is>
      </c>
      <c r="L1003" s="77" t="n"/>
      <c r="M1003" s="77" t="inlineStr">
        <is>
          <t>journal-article</t>
        </is>
      </c>
      <c r="N1003" s="77" t="inlineStr">
        <is>
          <t>en</t>
        </is>
      </c>
      <c r="O1003" s="77" t="inlineStr">
        <is>
          <t>parameters determination of time-delayed embedding with application to koopman operator-based model predictive frequency control||2021</t>
        </is>
      </c>
      <c r="P1003" s="77" t="inlineStr">
        <is>
          <t>No</t>
        </is>
      </c>
      <c r="Q1003" s="77" t="inlineStr">
        <is>
          <t>Citations: 8</t>
        </is>
      </c>
    </row>
    <row r="1004" ht="608.95" customHeight="1" s="57">
      <c r="A1004" s="77" t="inlineStr">
        <is>
          <t>CR-0084</t>
        </is>
      </c>
      <c r="B1004" s="77" t="inlineStr">
        <is>
          <t>Database</t>
        </is>
      </c>
      <c r="C1004" s="77" t="inlineStr">
        <is>
          <t>CrossRef</t>
        </is>
      </c>
      <c r="D1004" s="94" t="n">
        <v>46287</v>
      </c>
      <c r="E1004" s="77" t="inlineStr">
        <is>
          <t>joint embedding predictive architecture video</t>
        </is>
      </c>
      <c r="F1004" s="77" t="inlineStr">
        <is>
          <t>Human-Governed Automation Loops: Embedding Human Authority in AI System Architecture</t>
        </is>
      </c>
      <c r="G1004" s="77" t="inlineStr">
        <is>
          <t>Suganya Nagarajan</t>
        </is>
      </c>
      <c r="H1004" s="77" t="n">
        <v>2026</v>
      </c>
      <c r="I1004" s="77" t="inlineStr">
        <is>
          <t>Computer Fraud and Security</t>
        </is>
      </c>
      <c r="J1004" s="77" t="inlineStr">
        <is>
          <t>10.52710/cfs.1036</t>
        </is>
      </c>
      <c r="K1004" s="95" t="inlineStr">
        <is>
          <t>https://doi.org/10.52710/cfs.1036</t>
        </is>
      </c>
      <c r="L1004" s="77" t="inlineStr">
        <is>
          <t>AI-driven systems increasingly operate in high-throughput, always-on environments where automated decisions occur at scales that exceed human supervisory capacity. In such settings, the absence of governance mechanisms embedded directly within system architecture creates a structural vulnerability, as existing oversight approaches such as human-in-the-loop learning, human-centered design frameworks, and procedural compliance mechanisms typically operate outside the runtime decision path. This paper proposes the Human-Governed Automation Loop (HGAL), an architectural framework that embeds human authority directly within the automation control plane. The framework introduces three core components: a Governance Policy Layer, Escalation Mechanisms, and Override and Audit Interfaces. Central to HGAL is the concept of decision delegation boundaries, which represent dynamically evaluated multi-dimensional constraints governing the distribution of autonomy within a system. These boundaries continuously assess factors such as model confidence, downstream impact scope, contextual sensitivity, and historical reliability to determine whether automated actions may proceed or require human review. By separating decision generation from decision authorization and enforcing governance as a programmable control-plane function, HGAL enables automation to selectively expand autonomy where reliability is demonstrated while preserving structured human authority in high-risk or uncertain conditions. The framework reframes human oversight from a periodic supervisory activity into a continuous architectural property of large-scale automated systems, supporting accountability, trust, and operational alignment in production environments.</t>
        </is>
      </c>
      <c r="M1004" s="77" t="inlineStr">
        <is>
          <t>journal-article</t>
        </is>
      </c>
      <c r="N1004" s="77" t="inlineStr">
        <is>
          <t>en</t>
        </is>
      </c>
      <c r="O1004" s="77" t="inlineStr">
        <is>
          <t>human-governed automation loops: embedding human authority in ai system architecture|suganya nagarajan|2026</t>
        </is>
      </c>
      <c r="P1004" s="77" t="inlineStr">
        <is>
          <t>No</t>
        </is>
      </c>
      <c r="Q1004" s="77" t="inlineStr">
        <is>
          <t>Citations: 0</t>
        </is>
      </c>
    </row>
    <row r="1005" ht="165.65" customHeight="1" s="57">
      <c r="A1005" s="77" t="inlineStr">
        <is>
          <t>CR-0085</t>
        </is>
      </c>
      <c r="B1005" s="77" t="inlineStr">
        <is>
          <t>Database</t>
        </is>
      </c>
      <c r="C1005" s="77" t="inlineStr">
        <is>
          <t>CrossRef</t>
        </is>
      </c>
      <c r="D1005" s="94" t="n">
        <v>46287</v>
      </c>
      <c r="E1005" s="77" t="inlineStr">
        <is>
          <t>joint embedding predictive architecture video</t>
        </is>
      </c>
      <c r="F1005" s="77" t="inlineStr">
        <is>
          <t>OBEPA: Object-embedding Predictive Alignment for Semi-Supervised Object Detection</t>
        </is>
      </c>
      <c r="G1005" s="77" t="inlineStr">
        <is>
          <t>Wang, Zunran; Li, Zhonghua; Chen, Zhijian; Cao, Zhao</t>
        </is>
      </c>
      <c r="H1005" s="77" t="n">
        <v>2026</v>
      </c>
      <c r="I1005" s="77" t="inlineStr">
        <is>
          <t>Pattern Recognition</t>
        </is>
      </c>
      <c r="J1005" s="77" t="inlineStr">
        <is>
          <t>10.1016/j.patcog.2025.112057</t>
        </is>
      </c>
      <c r="K1005" s="95" t="inlineStr">
        <is>
          <t>https://doi.org/10.1016/j.patcog.2025.112057</t>
        </is>
      </c>
      <c r="L1005" s="77" t="n"/>
      <c r="M1005" s="77" t="inlineStr">
        <is>
          <t>journal-article</t>
        </is>
      </c>
      <c r="N1005" s="77" t="inlineStr">
        <is>
          <t>en</t>
        </is>
      </c>
      <c r="O1005" s="77" t="inlineStr">
        <is>
          <t>obepa: object-embedding predictive alignment for semi-supervised object detection|wang, zunran; li, zhonghua; chen, zhijian; cao, zhao|2026</t>
        </is>
      </c>
      <c r="P1005" s="77" t="inlineStr">
        <is>
          <t>No</t>
        </is>
      </c>
      <c r="Q1005" s="77" t="inlineStr">
        <is>
          <t>Citations: 2</t>
        </is>
      </c>
    </row>
    <row r="1006" ht="329.85" customHeight="1" s="57">
      <c r="A1006" s="77" t="inlineStr">
        <is>
          <t>CR-0086</t>
        </is>
      </c>
      <c r="B1006" s="77" t="inlineStr">
        <is>
          <t>Database</t>
        </is>
      </c>
      <c r="C1006" s="77" t="inlineStr">
        <is>
          <t>CrossRef</t>
        </is>
      </c>
      <c r="D1006" s="94" t="n">
        <v>46287</v>
      </c>
      <c r="E1006" s="77" t="inlineStr">
        <is>
          <t>joint embedding predictive architecture video</t>
        </is>
      </c>
      <c r="F1006" s="77" t="inlineStr">
        <is>
          <t>Corner Joint in Architecture Basic Concepts</t>
        </is>
      </c>
      <c r="G1006" s="77" t="inlineStr">
        <is>
          <t>Al-Sauhairy, Atef muharb</t>
        </is>
      </c>
      <c r="H1006" s="77" t="n">
        <v>2026</v>
      </c>
      <c r="I1006" s="77" t="inlineStr">
        <is>
          <t>Iraqi Journal of Architecture and Planning</t>
        </is>
      </c>
      <c r="J1006" s="77" t="inlineStr">
        <is>
          <t>10.36041/2617-9555.1351</t>
        </is>
      </c>
      <c r="K1006" s="95" t="inlineStr">
        <is>
          <t>https://doi.org/10.36041/2617-9555.1351</t>
        </is>
      </c>
      <c r="L1006" s="77" t="inlineStr">
        <is>
          <t>It can be said that any human creation, including architecture, requires two complementary types of action: theoretical action and practical action. The former represents ideas and feelings, while the latter represents the ability to materially embody these ideas. The dialectical relationship between them is one of the foundations of architectural development and, at any level, represents the "joint." There are several levels of joints in architecture, and this research focuses on identifying the dimensions and levels of the corner joint. The topic is approached through an inductive study aimed at establishing the fundamental concepts for dealing with this joint. As a methodology, the starting point was the most appropriate definition of the corner, which serves as an introduction to the subsequent analytical processes. After establishing several ideas, they were tested with several examples and on different scales, whether in traditional architecture or modern architecture.</t>
        </is>
      </c>
      <c r="M1006" s="77" t="inlineStr">
        <is>
          <t>journal-article</t>
        </is>
      </c>
      <c r="N1006" s="77" t="inlineStr">
        <is>
          <t>en</t>
        </is>
      </c>
      <c r="O1006" s="77" t="inlineStr">
        <is>
          <t>corner joint in architecture basic concepts|al-sauhairy, atef muharb|2026</t>
        </is>
      </c>
      <c r="P1006" s="77" t="inlineStr">
        <is>
          <t>No</t>
        </is>
      </c>
      <c r="Q1006" s="77" t="inlineStr">
        <is>
          <t>Citations: 0</t>
        </is>
      </c>
    </row>
    <row r="1007" ht="411.9" customHeight="1" s="57">
      <c r="A1007" s="77" t="inlineStr">
        <is>
          <t>CR-0087</t>
        </is>
      </c>
      <c r="B1007" s="77" t="inlineStr">
        <is>
          <t>Database</t>
        </is>
      </c>
      <c r="C1007" s="77" t="inlineStr">
        <is>
          <t>CrossRef</t>
        </is>
      </c>
      <c r="D1007" s="94" t="n">
        <v>46287</v>
      </c>
      <c r="E1007" s="77" t="inlineStr">
        <is>
          <t>joint embedding predictive architecture video</t>
        </is>
      </c>
      <c r="F1007" s="77" t="inlineStr">
        <is>
          <t>Efficient cover image selection based on spatial block analysis and DCT embedding</t>
        </is>
      </c>
      <c r="G1007" s="77" t="inlineStr">
        <is>
          <t>Abed, Sa’ed; Al-Roomi, Suood Abdulaziz; Al-Shayeji, Mohammad</t>
        </is>
      </c>
      <c r="H1007" s="77" t="n">
        <v>2019</v>
      </c>
      <c r="I1007" s="77" t="inlineStr">
        <is>
          <t>EURASIP Journal on Image and Video Processing</t>
        </is>
      </c>
      <c r="J1007" s="77" t="inlineStr">
        <is>
          <t>10.1186/s13640-019-0486-8</t>
        </is>
      </c>
      <c r="K1007" s="95" t="inlineStr">
        <is>
          <t>https://doi.org/10.1186/s13640-019-0486-8</t>
        </is>
      </c>
      <c r="L1007" s="77" t="inlineStr">
        <is>
          <t>Abstract In steganography, the cover medium is widely treated as a mere container for the embedded information, even though it affects the stego-image quality, security, and robustness. In addition, there is no consensus on the characteristics of a suitable cover image. In this work, we introduce and practically prove the most suitable cover image (MSCI) framework to automatically select a cover image for a given secret image. This paper proposes choosing the most suitable cover from a set of images based on two steps. First, a set of cover images is filtered based on relative entropy and a histogram in order to identify the most suitable candidates. Second, the local block pixel intensity features of the candidates are analyzed to select the most suitable cover image. Furthermore, cover image local blocks were optimized, using rotation and flipping, during the embedding process to further improve stego-image representation. The proposed framework demonstrated high visual image quality when compared with existing solutions. Steganalysis tests indicated that the proposed solution for cover selection provided an increased resistance to modern steganalyzers with up to 30% lowered detection rate, which improved security.</t>
        </is>
      </c>
      <c r="M1007" s="77" t="inlineStr">
        <is>
          <t>journal-article</t>
        </is>
      </c>
      <c r="N1007" s="77" t="inlineStr">
        <is>
          <t>en</t>
        </is>
      </c>
      <c r="O1007" s="77" t="inlineStr">
        <is>
          <t>efficient cover image selection based on spatial block analysis and dct embedding|abed, sa’ed; al-roomi, suood abdulaziz; al-shayeji, mohammad|2019</t>
        </is>
      </c>
      <c r="P1007" s="77" t="inlineStr">
        <is>
          <t>No</t>
        </is>
      </c>
      <c r="Q1007" s="77" t="inlineStr">
        <is>
          <t>Citations: 8</t>
        </is>
      </c>
    </row>
    <row r="1008" ht="461.15" customHeight="1" s="57">
      <c r="A1008" s="77" t="inlineStr">
        <is>
          <t>CR-0088</t>
        </is>
      </c>
      <c r="B1008" s="77" t="inlineStr">
        <is>
          <t>Database</t>
        </is>
      </c>
      <c r="C1008" s="77" t="inlineStr">
        <is>
          <t>CrossRef</t>
        </is>
      </c>
      <c r="D1008" s="94" t="n">
        <v>46287</v>
      </c>
      <c r="E1008" s="77" t="inlineStr">
        <is>
          <t>joint embedding predictive architecture video</t>
        </is>
      </c>
      <c r="F1008" s="77" t="inlineStr">
        <is>
          <t>A recent survey of self-embedding fragile watermarking scheme for image authentication with recovery capability</t>
        </is>
      </c>
      <c r="G1008" s="77" t="inlineStr">
        <is>
          <t>Rakhmawati, Lusia; Wirawan, Wirawan; Suwadi, Suwadi</t>
        </is>
      </c>
      <c r="H1008" s="77" t="n">
        <v>2019</v>
      </c>
      <c r="I1008" s="77" t="inlineStr">
        <is>
          <t>EURASIP Journal on Image and Video Processing</t>
        </is>
      </c>
      <c r="J1008" s="77" t="inlineStr">
        <is>
          <t>10.1186/s13640-019-0462-3</t>
        </is>
      </c>
      <c r="K1008" s="95" t="inlineStr">
        <is>
          <t>https://doi.org/10.1186/s13640-019-0462-3</t>
        </is>
      </c>
      <c r="L1008" s="77" t="inlineStr">
        <is>
          <t>The rapid developments of storage technology and information exchange encourage the development of research in the field of information security. In the process of sending information, tamper and issues about data ownership may occur. The fragile watermarking is one technique that can overcome the problem, in which this technique exploits sensitivity to tamper with the inserted watermark components. Therefore, it is not tolerable to change even only one bit. Self-embedding can be defined as some important features obtained from a selected image as a watermark by modifying the pixel value of the original image. Once a picture which has been inserted with a watermark is modified by other users, it can be used for tamper detection and recovery images. Due to the importance of this fragile watermarking scheme, this paper discusses the principles and characteristics of a fragile watermarking algorithm. The main contribution of this paper survey is that it summarises the current mechanisms of selection, generation, method of watermark insertion, detection and tamper localisation and recovery procedures. Comparison of several watermarking techniques was analysed and presented in tabular form, as well as experimental evaluation of four watermarking schemes in many graphs to show the performance of the self-embedding fragile watermarking scheme.</t>
        </is>
      </c>
      <c r="M1008" s="77" t="inlineStr">
        <is>
          <t>journal-article</t>
        </is>
      </c>
      <c r="N1008" s="77" t="inlineStr">
        <is>
          <t>en</t>
        </is>
      </c>
      <c r="O1008" s="77" t="inlineStr">
        <is>
          <t>a recent survey of self-embedding fragile watermarking scheme for image authentication with recovery capability|rakhmawati, lusia; wirawan, wirawan; suwadi, suwadi|2019</t>
        </is>
      </c>
      <c r="P1008" s="77" t="inlineStr">
        <is>
          <t>No</t>
        </is>
      </c>
      <c r="Q1008" s="77" t="inlineStr">
        <is>
          <t>Citations: 56</t>
        </is>
      </c>
    </row>
    <row r="1009" ht="658.2" customHeight="1" s="57">
      <c r="A1009" s="77" t="inlineStr">
        <is>
          <t>CR-0089</t>
        </is>
      </c>
      <c r="B1009" s="77" t="inlineStr">
        <is>
          <t>Database</t>
        </is>
      </c>
      <c r="C1009" s="77" t="inlineStr">
        <is>
          <t>CrossRef</t>
        </is>
      </c>
      <c r="D1009" s="94" t="n">
        <v>46287</v>
      </c>
      <c r="E1009" s="77" t="inlineStr">
        <is>
          <t>joint embedding predictive architecture video</t>
        </is>
      </c>
      <c r="F1009" s="77" t="inlineStr">
        <is>
          <t>Energy-Efficient Neural Architecture Search for Joint Production Status and Predictive Maintenance Classification</t>
        </is>
      </c>
      <c r="G1009" s="77" t="inlineStr">
        <is>
          <t>R. Rajini; Sk. Saif; Sk. Sufiyan; Sd. Adil; Sk. Fahamid Ahamed</t>
        </is>
      </c>
      <c r="H1009" s="77" t="n">
        <v>2026</v>
      </c>
      <c r="I1009" s="77" t="inlineStr">
        <is>
          <t>International Journal of Data Science and IoT Management System</t>
        </is>
      </c>
      <c r="J1009" s="77" t="inlineStr">
        <is>
          <t>10.64751/ijdim.2026.v5.n2(1).812</t>
        </is>
      </c>
      <c r="K1009" s="95" t="inlineStr">
        <is>
          <t>https://doi.org/10.64751/ijdim.2026.v5.n2(1).812</t>
        </is>
      </c>
      <c r="L1009" s="77" t="inlineStr">
        <is>
          <t>Unexpected machine breakdowns are a major contributor to productivity loss in modern manufacturing, accounting for nearly 20–30% of total downtime in smart industrial environments. Although Industry 4.0 enables continuous monitoring through interconnected sensors, transforming large volumes of operational data into actionable insights for fault detection remains challenging. Conventional fault analysis methods rely heavily on manual inspections and expert intervention, often resulting in delayed fault identification and inconsistent maintenance decisions. In this study, a comprehensive dataset is utilized, consisting of parameters such as timestamp, machine ID, temperature, vibration intensity, power consumption, pressure, material flow rate, cycle time, error rate, downtime, maintenance flag, efficiency score, and production status. The data undergoes systematic preprocessing, including noise reduction, normalization, missing-value handling, and feature alignment, followed by Exploratory Data Analysis to uncover operational patterns, feature relationships, and key fault indicators. Baseline models such as Adaptive Boosting (AdaBoost)- Classification and Regression Trees (CART), Extreme Gradient Boosting (XGBoost)-CART, and Passive-Aggressive (PA)-CART are implemented for performance comparison. To address the limitations of manual feature engineering, a hybrid framework combining Neural Architecture Search (NAS) with Greedy Rule Forest (GRF)-CART is proposed, where NAS automatically learns optimal feature representations from complex sensor interactions and GRF-CART enhances interpretability and decision robustness. The framework performs classification tasks to predict downtime occurrence, maintenance requirement, and production status, along with regressionbased estimation of efficiency score, and experimental results demonstrate improved prediction accuracy, reduced false maintenance alerts, and reliable efficiency assessment.</t>
        </is>
      </c>
      <c r="M1009" s="77" t="inlineStr">
        <is>
          <t>journal-article</t>
        </is>
      </c>
      <c r="N1009" s="77" t="inlineStr">
        <is>
          <t>en</t>
        </is>
      </c>
      <c r="O1009" s="77" t="inlineStr">
        <is>
          <t>energy-efficient neural architecture search for joint production status and predictive maintenance classification|r. rajini; sk. saif; sk. sufiyan; sd. adil; sk. fahamid ahamed|2026</t>
        </is>
      </c>
      <c r="P1009" s="77" t="inlineStr">
        <is>
          <t>No</t>
        </is>
      </c>
      <c r="Q1009" s="77" t="inlineStr">
        <is>
          <t>Citations: 0</t>
        </is>
      </c>
    </row>
    <row r="1010" ht="329.85" customHeight="1" s="57">
      <c r="A1010" s="77" t="inlineStr">
        <is>
          <t>CR-0090</t>
        </is>
      </c>
      <c r="B1010" s="77" t="inlineStr">
        <is>
          <t>Database</t>
        </is>
      </c>
      <c r="C1010" s="77" t="inlineStr">
        <is>
          <t>CrossRef</t>
        </is>
      </c>
      <c r="D1010" s="94" t="n">
        <v>46287</v>
      </c>
      <c r="E1010" s="77" t="inlineStr">
        <is>
          <t>joint embedding predictive architecture video</t>
        </is>
      </c>
      <c r="F1010" s="77" t="inlineStr">
        <is>
          <t>Governing Sustainable Digital Transformation: An Adaptive Architecture for Embedding Sustainability in Transformation Decisions</t>
        </is>
      </c>
      <c r="G1010" s="77" t="inlineStr">
        <is>
          <t>Kaur, Jaspreet; Srivastav, Sumita</t>
        </is>
      </c>
      <c r="H1010" s="77" t="n">
        <v>2026</v>
      </c>
      <c r="I1010" s="77" t="inlineStr">
        <is>
          <t>Journal of Sustainability</t>
        </is>
      </c>
      <c r="J1010" s="77" t="inlineStr">
        <is>
          <t>10.55845/sfr4b540</t>
        </is>
      </c>
      <c r="K1010" s="95" t="inlineStr">
        <is>
          <t>https://doi.org/10.55845/sfr4b540</t>
        </is>
      </c>
      <c r="L1010" s="77" t="inlineStr">
        <is>
          <t>Digital transformation creates opportunities for sustainable value creation but also generates complex governance challenges. This paper conceptualises Sustainability-Embedded Digital Transformation (SEDT) as a governance perspective and develops an Adaptive Transformation Governance Architecture (ATGA) that provides a mechanism for its implementation. Grounded in transformation governance, adaptive governance, and systems thinking, ATGA integrates governance actors, decision rights, sustainability-oriented principles, adaptive processes, organisational learning, and feedback mechanisms. The architecture explains how sustainability is embedded in transformation decisions and how governance arrangements are reconfigured through feedback, learning, and institutional change. In doing so, the paper provides a recursive and multi-level governance mechanism for sustainable digital transformation.</t>
        </is>
      </c>
      <c r="M1010" s="77" t="inlineStr">
        <is>
          <t>journal-article</t>
        </is>
      </c>
      <c r="N1010" s="77" t="inlineStr">
        <is>
          <t>en</t>
        </is>
      </c>
      <c r="O1010" s="77" t="inlineStr">
        <is>
          <t>governing sustainable digital transformation: an adaptive architecture for embedding sustainability in transformation decisions|kaur, jaspreet; srivastav, sumita|2026</t>
        </is>
      </c>
      <c r="P1010" s="77" t="inlineStr">
        <is>
          <t>No</t>
        </is>
      </c>
      <c r="Q1010" s="77" t="inlineStr">
        <is>
          <t>Citations: 0</t>
        </is>
      </c>
    </row>
    <row r="1011" ht="641.75" customHeight="1" s="57">
      <c r="A1011" s="77" t="inlineStr">
        <is>
          <t>CR-0091</t>
        </is>
      </c>
      <c r="B1011" s="77" t="inlineStr">
        <is>
          <t>Database</t>
        </is>
      </c>
      <c r="C1011" s="77" t="inlineStr">
        <is>
          <t>CrossRef</t>
        </is>
      </c>
      <c r="D1011" s="94" t="n">
        <v>46287</v>
      </c>
      <c r="E1011" s="77" t="inlineStr">
        <is>
          <t>joint embedding predictive architecture video</t>
        </is>
      </c>
      <c r="F1011" s="77" t="inlineStr">
        <is>
          <t>Intelligent Local Learning Architecture for Efficient Kernel-Based Data Analytics and Predictive Modeling</t>
        </is>
      </c>
      <c r="G1011" s="77" t="inlineStr">
        <is>
          <t>Ozols, Dr. Janis; Berzina, Dr. Elina</t>
        </is>
      </c>
      <c r="H1011" s="77" t="n">
        <v>2026</v>
      </c>
      <c r="I1011" s="77" t="inlineStr">
        <is>
          <t>International Journal of Advanced Artificial Intelligence Research</t>
        </is>
      </c>
      <c r="J1011" s="77" t="inlineStr">
        <is>
          <t>10.55640/ijaair-v03i08-08</t>
        </is>
      </c>
      <c r="K1011" s="95" t="inlineStr">
        <is>
          <t>https://doi.org/10.55640/ijaair-v03i08-08</t>
        </is>
      </c>
      <c r="L1011" s="77" t="inlineStr">
        <is>
          <t>The increasing complexity and volume of modern datasets have created significant challenges for conventional machine learning approaches, particularly in terms of scalability, computational efficiency, model adaptability, and generalization performance. Kernel-based learning methods provide powerful nonlinear modeling capabilities; however, their practical deployment in data-intensive environments is often restricted by high computational costs and limited adaptability to local data structures. This research presents an Intelligent Local Learning Architecture for Efficient Kernel-Based Data Analytics and Predictive Modeling, a conceptual framework designed to improve learning efficiency through localized representation, adaptive kernel modeling, and data-driven optimization strategies. The proposed architecture integrates principles from kernel methods, ensemble learning, statistical regularization, and automated machine learning to construct flexible predictive models capable of handling heterogeneous and large-scale datasets. The theoretical foundation is developed by analyzing kernel-based classification, regression, stability, and adaptive learning mechanisms from existing studies. The framework emphasizes local learning regions where kernel functions dynamically capture complex relationships while reducing unnecessary global computations. The methodology combines feature optimization, kernel selection, local model construction, and predictive aggregation to enhance accuracy and robustness. Findings indicate that localized kernel-based architectures can provide improved interpretability, computational efficiency, and generalization compared with traditional global learning strategies. The study contributes a research-oriented framework for developing scalable intelligent analytics systems applicable to engineering, healthcare, finance, and other data-intensive domains.</t>
        </is>
      </c>
      <c r="M1011" s="77" t="inlineStr">
        <is>
          <t>journal-article</t>
        </is>
      </c>
      <c r="N1011" s="77" t="inlineStr">
        <is>
          <t>en</t>
        </is>
      </c>
      <c r="O1011" s="77" t="inlineStr">
        <is>
          <t>intelligent local learning architecture for efficient kernel-based data analytics and predictive modeling|ozols, dr. janis; berzina, dr. elina|2026</t>
        </is>
      </c>
      <c r="P1011" s="77" t="inlineStr">
        <is>
          <t>No</t>
        </is>
      </c>
      <c r="Q1011" s="77" t="inlineStr">
        <is>
          <t>Citations: 0</t>
        </is>
      </c>
    </row>
    <row r="1012" ht="313.4" customHeight="1" s="57">
      <c r="A1012" s="77" t="inlineStr">
        <is>
          <t>CR-0092</t>
        </is>
      </c>
      <c r="B1012" s="77" t="inlineStr">
        <is>
          <t>Database</t>
        </is>
      </c>
      <c r="C1012" s="77" t="inlineStr">
        <is>
          <t>CrossRef</t>
        </is>
      </c>
      <c r="D1012" s="94" t="n">
        <v>46287</v>
      </c>
      <c r="E1012" s="77" t="inlineStr">
        <is>
          <t>joint embedding predictive architecture video</t>
        </is>
      </c>
      <c r="F1012" s="77" t="inlineStr">
        <is>
          <t>Semi-supervised elastic manifold embedding with deep learning architecture</t>
        </is>
      </c>
      <c r="G1012" s="77" t="inlineStr">
        <is>
          <t>Zhu, R.; Dornaika, F.; Ruichek, Y.</t>
        </is>
      </c>
      <c r="H1012" s="77" t="n">
        <v>2020</v>
      </c>
      <c r="I1012" s="77" t="inlineStr">
        <is>
          <t>Pattern Recognition</t>
        </is>
      </c>
      <c r="J1012" s="77" t="inlineStr">
        <is>
          <t>10.1016/j.patcog.2020.107425</t>
        </is>
      </c>
      <c r="K1012" s="95" t="inlineStr">
        <is>
          <t>https://doi.org/10.1016/j.patcog.2020.107425</t>
        </is>
      </c>
      <c r="L1012" s="77" t="inlineStr">
        <is>
          <t>Abstract Graph-based embedding aims to reduce the dimension of high dimensional data and to extract relevant features for learning tasks. In this letter, we propose an Elastic graph-based embedding with deep architecture which deeply explores the structural information of the data. We introduce a flexible deep learning that can overcome the limitations and weaknesses of single-layer learning models. The proposed deep architecture incorporates the geometrical manifold structure of the data. The resulting framework can be used for semi-supervised and supervised settings. Besides, the resulting optimization problems can be solved efficiently. We apply the algorithm on five public image datasets including scene, face and object datasets. These experiments demonstrate the effectiveness of the proposed embedding method, and also show that the proposed method compares favorably with many competing state-of-the-art graph-based methods.</t>
        </is>
      </c>
      <c r="M1012" s="77" t="inlineStr">
        <is>
          <t>journal-article</t>
        </is>
      </c>
      <c r="N1012" s="77" t="inlineStr">
        <is>
          <t>en</t>
        </is>
      </c>
      <c r="O1012" s="77" t="inlineStr">
        <is>
          <t>semi-supervised elastic manifold embedding with deep learning architecture|zhu, r.; dornaika, f.; ruichek, y.|2020</t>
        </is>
      </c>
      <c r="P1012" s="77" t="inlineStr">
        <is>
          <t>No</t>
        </is>
      </c>
      <c r="Q1012" s="77" t="inlineStr">
        <is>
          <t>Citations: 18</t>
        </is>
      </c>
    </row>
    <row r="1013" ht="395.5" customHeight="1" s="57">
      <c r="A1013" s="77" t="inlineStr">
        <is>
          <t>CR-0093</t>
        </is>
      </c>
      <c r="B1013" s="77" t="inlineStr">
        <is>
          <t>Database</t>
        </is>
      </c>
      <c r="C1013" s="77" t="inlineStr">
        <is>
          <t>CrossRef</t>
        </is>
      </c>
      <c r="D1013" s="94" t="n">
        <v>46287</v>
      </c>
      <c r="E1013" s="77" t="inlineStr">
        <is>
          <t>joint embedding predictive architecture video</t>
        </is>
      </c>
      <c r="F1013" s="77" t="inlineStr">
        <is>
          <t>Biometrically-independent fuzzy signatures: signing with biometrics without embedding them</t>
        </is>
      </c>
      <c r="G1013" s="77" t="inlineStr">
        <is>
          <t>Otsuki, Saki; Higo, Haruna; Isshiki, Toshiyuki; Mori, Kengo; Obana, Satoshi; Tamiya, Hiroto; Yasunaga, Kenji</t>
        </is>
      </c>
      <c r="H1013" s="77" t="n">
        <v>2025</v>
      </c>
      <c r="I1013" s="77" t="inlineStr">
        <is>
          <t>EURASIP Journal on Image and Video Processing</t>
        </is>
      </c>
      <c r="J1013" s="77" t="inlineStr">
        <is>
          <t>10.1186/s13640-025-00676-1</t>
        </is>
      </c>
      <c r="K1013" s="95" t="inlineStr">
        <is>
          <t>https://doi.org/10.1186/s13640-025-00676-1</t>
        </is>
      </c>
      <c r="L1013" s="77" t="inlineStr">
        <is>
          <t>In cryptocurrency transactions, effective wallet key management by users is crucial for asset protection. Fuzzy Signature (FS) schemes enhance the binding between signers and their keys by using biometric information instead of traditional signing keys, offering secure and convenient key management. However, FS faces two significant privacy concerns. First, using biometric information as the signing key restricts users’ ability to manage multiple distinct keys for different applications. Second, the design that absorbs biometric fuzziness during verification results in publicly available verification keys that contain data dependent on biometric information. This paper introduces Biometrically-Independent Fuzzy Signature (BIFS), a variant addressing existing FS scheme problems. We propose a generic construction for BIFS and present a BIFS scheme compatible with BLS signatures supported by Ethereum 2.0. Experimental results confirm that the success rate of signature generation maintains the same authentication accuracy as the employed facial recognition system. Moreover, our results show that the proposed scheme is practical since the signature generation process requires approximately 2 ms.</t>
        </is>
      </c>
      <c r="M1013" s="77" t="inlineStr">
        <is>
          <t>journal-article</t>
        </is>
      </c>
      <c r="N1013" s="77" t="inlineStr">
        <is>
          <t>en</t>
        </is>
      </c>
      <c r="O1013" s="77" t="inlineStr">
        <is>
          <t>biometrically-independent fuzzy signatures: signing with biometrics without embedding them|otsuki, saki; higo, haruna; isshiki, toshiyuki; mori, kengo; obana, satoshi; tamiya, hiroto; yasunaga, kenji|2025</t>
        </is>
      </c>
      <c r="P1013" s="77" t="inlineStr">
        <is>
          <t>No</t>
        </is>
      </c>
      <c r="Q1013" s="77" t="inlineStr">
        <is>
          <t>Citations: 0</t>
        </is>
      </c>
    </row>
    <row r="1014" ht="247.75" customHeight="1" s="57">
      <c r="A1014" s="77" t="inlineStr">
        <is>
          <t>CR-0094</t>
        </is>
      </c>
      <c r="B1014" s="77" t="inlineStr">
        <is>
          <t>Database</t>
        </is>
      </c>
      <c r="C1014" s="77" t="inlineStr">
        <is>
          <t>CrossRef</t>
        </is>
      </c>
      <c r="D1014" s="94" t="n">
        <v>46287</v>
      </c>
      <c r="E1014" s="77" t="inlineStr">
        <is>
          <t>joint embedding predictive architecture video</t>
        </is>
      </c>
      <c r="F1014" s="77" t="inlineStr">
        <is>
          <t>Abstract Architecture in Urban Space: Exploring the Legacy of Groningen’s Video-Pavilions</t>
        </is>
      </c>
      <c r="G1014" s="77" t="inlineStr">
        <is>
          <t>Varghese, Annalise</t>
        </is>
      </c>
      <c r="H1014" s="77" t="n">
        <v>2018</v>
      </c>
      <c r="I1014" s="77" t="inlineStr">
        <is>
          <t>Architecture and Culture</t>
        </is>
      </c>
      <c r="J1014" s="77" t="inlineStr">
        <is>
          <t>10.1080/20507828.2018.1535748</t>
        </is>
      </c>
      <c r="K1014" s="95" t="inlineStr">
        <is>
          <t>https://doi.org/10.1080/20507828.2018.1535748</t>
        </is>
      </c>
      <c r="L1014" s="77" t="inlineStr">
        <is>
          <t>Abstract The architectural pavilion is a common occurrence, from artistic institutional showpieces and prototypes for design schools to ephemeral structures in urban space. Preceding contemporary iterations, a 1990 urban festival in Groningen forecast the pavilion's future uses and popularity. Five “Video-Pavilions” were commissioned for “What a Wonderful World! Music Videos in Architecture,” a festival testing the pavilion's potential as an urban catalyst, a commissioning model, an exhibition strategy, and form of experimental architecture. Revisiting Groningen's pavilions illuminates an early instance of abstract architecture in urban space, the opportunities and issues which orbited them, and their enduring impacts today.</t>
        </is>
      </c>
      <c r="M1014" s="77" t="inlineStr">
        <is>
          <t>journal-article</t>
        </is>
      </c>
      <c r="N1014" s="77" t="inlineStr">
        <is>
          <t>en</t>
        </is>
      </c>
      <c r="O1014" s="77" t="inlineStr">
        <is>
          <t>abstract architecture in urban space: exploring the legacy of groningen’s video-pavilions|varghese, annalise|2018</t>
        </is>
      </c>
      <c r="P1014" s="77" t="inlineStr">
        <is>
          <t>No</t>
        </is>
      </c>
      <c r="Q1014" s="77" t="inlineStr">
        <is>
          <t>Citations: 1</t>
        </is>
      </c>
    </row>
    <row r="1015" ht="773.1" customHeight="1" s="57">
      <c r="A1015" s="77" t="inlineStr">
        <is>
          <t>CR-0095</t>
        </is>
      </c>
      <c r="B1015" s="77" t="inlineStr">
        <is>
          <t>Database</t>
        </is>
      </c>
      <c r="C1015" s="77" t="inlineStr">
        <is>
          <t>CrossRef</t>
        </is>
      </c>
      <c r="D1015" s="94" t="n">
        <v>46287</v>
      </c>
      <c r="E1015" s="77" t="inlineStr">
        <is>
          <t>joint embedding predictive architecture video</t>
        </is>
      </c>
      <c r="F1015" s="77" t="inlineStr">
        <is>
          <t>HYBRID DEEP NEURAL VIDEO WATERMARKING FRAMEWORK WITH ATTENTION-DRIVEN ROBUST EMBEDDING AND INTELLIGENT TAMPER DETECTION</t>
        </is>
      </c>
      <c r="G1015" s="77" t="inlineStr">
        <is>
          <t>Ranjithkumar, M.; Karthick, R.; Vasanthkumar, A.; Ashiq, S.</t>
        </is>
      </c>
      <c r="H1015" s="77" t="n">
        <v>2026</v>
      </c>
      <c r="I1015" s="77" t="inlineStr">
        <is>
          <t>ICTACT Journal on Image and Video Processing</t>
        </is>
      </c>
      <c r="J1015" s="77" t="inlineStr">
        <is>
          <t>10.21917/ijivp.2026.0547</t>
        </is>
      </c>
      <c r="K1015" s="95" t="inlineStr">
        <is>
          <t>https://doi.org/10.21917/ijivp.2026.0547</t>
        </is>
      </c>
      <c r="L1015" s="77" t="inlineStr">
        <is>
          <t>The rapid growth of digital multimedia sharing platforms increases the demand for secure video copyright protection and unauthorized content tracking. Conventional video watermarking approaches often suffer from low robustness, limited embedding capacity, and poor resistance against geometric and signal-processing attacks. Existing methods also exhibit inadequate detection accuracy under compressed and noisy transmission environments. These limitations create significant challenges in multimedia authentication, copyright verification, and secure video communication applications. This study presents a Hybrid Deep Neural Video Watermarking Framework that integrates attention-driven watermark embedding with intelligent tamper detection mechanisms for robust multimedia security. The proposed method combines Convolutional Neural Networks (CNN), Bidirectional Long Short-Term Memory (BiLSTM), and Transformer-based attention modules to achieve adaptive watermark insertion and reliable extraction. Initially, video frames are decomposed into spatial and temporal components through adaptive feature learning. The embedding model identifies perceptually significant regions using an attention-guided encoder, where encrypted watermark information is inserted with minimal visual distortion. Subsequently, a dual-stage decoder network performs watermark recovery and tamper localization through deep residual feature analysis. The framework also incorporates adversarial training and adaptive noise filtering to improve resilience against compression, frame dropping, Gaussian noise, rotation, and scaling attacks. Experimental evaluation demonstrates that the proposed framework achieves a PSNR of 48.7 dB, SSIM of 0.986, NC value of 0.994, tamper detection accuracy of 98.4%, and watermark recovery accuracy of 96.7% under diverse multimedia attack environments. The framework also maintains stable extraction performance under compression, scaling, Gaussian noise, rotation, and frame-dropping attacks. Comparative analysis indicates that the proposed model improves robustness by 19.8%, perceptual quality by 12.4 dB, and watermark reconstruction accuracy by 18.5% compared with conventional DWT-SVD and CNN-based watermarking approaches.</t>
        </is>
      </c>
      <c r="M1015" s="77" t="inlineStr">
        <is>
          <t>journal-article</t>
        </is>
      </c>
      <c r="N1015" s="77" t="inlineStr">
        <is>
          <t>en</t>
        </is>
      </c>
      <c r="O1015" s="77" t="inlineStr">
        <is>
          <t>hybrid deep neural video watermarking framework with attention-driven robust embedding and intelligent tamper detection|ranjithkumar, m.; karthick, r.; vasanthkumar, a.; ashiq, s.|2026</t>
        </is>
      </c>
      <c r="P1015" s="77" t="inlineStr">
        <is>
          <t>No</t>
        </is>
      </c>
      <c r="Q1015" s="77" t="inlineStr">
        <is>
          <t>Citations: 0</t>
        </is>
      </c>
    </row>
    <row r="1016" ht="477.6" customHeight="1" s="57">
      <c r="A1016" s="77" t="inlineStr">
        <is>
          <t>CR-0096</t>
        </is>
      </c>
      <c r="B1016" s="77" t="inlineStr">
        <is>
          <t>Database</t>
        </is>
      </c>
      <c r="C1016" s="77" t="inlineStr">
        <is>
          <t>CrossRef</t>
        </is>
      </c>
      <c r="D1016" s="94" t="n">
        <v>46287</v>
      </c>
      <c r="E1016" s="77" t="inlineStr">
        <is>
          <t>joint embedding predictive architecture video</t>
        </is>
      </c>
      <c r="F1016" s="77" t="inlineStr">
        <is>
          <t>IAMPDNet: Instance-aware and Multi-part Decoupled Network for Joint Detection and Embedding</t>
        </is>
      </c>
      <c r="G1016" s="77" t="inlineStr">
        <is>
          <t>Pan Yang, Pan Yang; Pan Yang, Xiong Luo; Xiong Luo, Jiankun Sun</t>
        </is>
      </c>
      <c r="H1016" s="77" t="n">
        <v>2022</v>
      </c>
      <c r="I1016" s="96" t="inlineStr">
        <is>
          <t>網際網路技術學刊</t>
        </is>
      </c>
      <c r="J1016" s="77" t="inlineStr">
        <is>
          <t>10.53106/160792642022112306024</t>
        </is>
      </c>
      <c r="K1016" s="95" t="inlineStr">
        <is>
          <t>https://doi.org/10.53106/160792642022112306024</t>
        </is>
      </c>
      <c r="L1016" s="77" t="inlineStr">
        <is>
          <t>Video surveillance applications play an important role in smart cities. Recently, intelligent video surveillance methods have been widely investigated to address large-scale video data, among which multi-object tracking (MOT) is the most popular method, which aims to track every object appearing in the video for monitoring. MOT is essential for deep intelligent perception. Considering inference speed, joint detection and embedding (JDE) has become a new paradigm for MOT. JDE is to obtain detection results and object features through one forward propagation. However, most JDE models lack instance awareness ability and multi-part feature extraction ability, which may lead to the lack of discrimination of extracted instance features. To address these problems, in this paper we propose an instance-aware and multi-part decoupled network (IAMPDNet), which can perceive all instances in the environment and extract multi-part features from the instances. Specifically, our IAMPDNet consists of three key modules: a complementary attention module used to perceive all instances in the environment, a feature extraction module used to decouple multi-part features from the instances, and an adaptive aggregation module used to fuse multi-level features of instances. Extensive experiments on multiple MOT benchmarks demonstrate that our IAMPDNet achieves higher tracking accuracy and lower identity switches against recent MOT methods. &amp;nbsp;</t>
        </is>
      </c>
      <c r="M1016" s="77" t="inlineStr">
        <is>
          <t>journal-article</t>
        </is>
      </c>
      <c r="N1016" s="77" t="inlineStr">
        <is>
          <t>en</t>
        </is>
      </c>
      <c r="O1016" s="77" t="inlineStr">
        <is>
          <t>iampdnet: instance-aware and multi-part decoupled network for joint detection and embedding|pan yang, pan yang; pan yang, xiong luo; xiong luo, jiankun sun|2022</t>
        </is>
      </c>
      <c r="P1016" s="77" t="inlineStr">
        <is>
          <t>No</t>
        </is>
      </c>
      <c r="Q1016" s="77" t="inlineStr">
        <is>
          <t>Citations: 1</t>
        </is>
      </c>
    </row>
    <row r="1017" ht="165.65" customHeight="1" s="57">
      <c r="A1017" s="77" t="inlineStr">
        <is>
          <t>CR-0097</t>
        </is>
      </c>
      <c r="B1017" s="77" t="inlineStr">
        <is>
          <t>Database</t>
        </is>
      </c>
      <c r="C1017" s="77" t="inlineStr">
        <is>
          <t>CrossRef</t>
        </is>
      </c>
      <c r="D1017" s="94" t="n">
        <v>46287</v>
      </c>
      <c r="E1017" s="77" t="inlineStr">
        <is>
          <t>joint embedding predictive architecture video</t>
        </is>
      </c>
      <c r="F1017" s="77" t="inlineStr">
        <is>
          <t>SPEAKNet: Spectrogram-Phoneme Embedding Architecture for Knowledge-enhanced Speech Command Recognition</t>
        </is>
      </c>
      <c r="G1017" s="77" t="inlineStr">
        <is>
          <t>Mehra, Sunakshi</t>
        </is>
      </c>
      <c r="H1017" s="77" t="n">
        <v>2025</v>
      </c>
      <c r="I1017" s="77" t="inlineStr">
        <is>
          <t>International Journal of Computer Applications</t>
        </is>
      </c>
      <c r="J1017" s="77" t="inlineStr">
        <is>
          <t>10.5120/ijca2025925146</t>
        </is>
      </c>
      <c r="K1017" s="95" t="inlineStr">
        <is>
          <t>https://doi.org/10.5120/ijca2025925146</t>
        </is>
      </c>
      <c r="L1017" s="77" t="n"/>
      <c r="M1017" s="77" t="inlineStr">
        <is>
          <t>journal-article</t>
        </is>
      </c>
      <c r="N1017" s="77" t="inlineStr">
        <is>
          <t>en</t>
        </is>
      </c>
      <c r="O1017" s="77" t="inlineStr">
        <is>
          <t>speaknet: spectrogram-phoneme embedding architecture for knowledge-enhanced speech command recognition|mehra, sunakshi|2025</t>
        </is>
      </c>
      <c r="P1017" s="77" t="inlineStr">
        <is>
          <t>No</t>
        </is>
      </c>
      <c r="Q1017" s="77" t="inlineStr">
        <is>
          <t>Citations: 0</t>
        </is>
      </c>
    </row>
    <row r="1018" ht="805.95" customHeight="1" s="57">
      <c r="A1018" s="77" t="inlineStr">
        <is>
          <t>CR-0098</t>
        </is>
      </c>
      <c r="B1018" s="77" t="inlineStr">
        <is>
          <t>Database</t>
        </is>
      </c>
      <c r="C1018" s="77" t="inlineStr">
        <is>
          <t>CrossRef</t>
        </is>
      </c>
      <c r="D1018" s="94" t="n">
        <v>46287</v>
      </c>
      <c r="E1018" s="77" t="inlineStr">
        <is>
          <t>joint embedding predictive architecture video</t>
        </is>
      </c>
      <c r="F1018" s="77" t="inlineStr">
        <is>
          <t>Risk-Aware Machine Learning: Embedding Ethical Constraints into Predictive Models</t>
        </is>
      </c>
      <c r="G1018" s="77" t="inlineStr">
        <is>
          <t>Tiamiyu, Oluwabukola Racheal</t>
        </is>
      </c>
      <c r="H1018" s="77" t="n">
        <v>2023</v>
      </c>
      <c r="I1018" s="77" t="inlineStr">
        <is>
          <t>Journal of Frontiers in Multidisciplinary Research</t>
        </is>
      </c>
      <c r="J1018" s="77" t="inlineStr">
        <is>
          <t>10.54660/.jfmr.2023.4.2.338-348</t>
        </is>
      </c>
      <c r="K1018" s="95" t="inlineStr">
        <is>
          <t>https://doi.org/10.54660/.jfmr.2023.4.2.338-348</t>
        </is>
      </c>
      <c r="L1018" s="77" t="inlineStr">
        <is>
          <t>The widespread deployment of machine learning (ML) models across critical sectors necessitates a re-evaluation of their design and implementation, moving beyond purely predictive accuracy to integrate ethical considerations. This document examines the conceptual foundations and practical methodologies for developing risk-aware ML systems, focusing on embedding ethical constraints directly into predictive models. Machine learning's transformative capabilities are frequently accompanied by risks such as algorithmic bias, lack of transparency, and potential for unfair outcomes, particularly in high-stakes applications like healthcare, finance, and criminal justice. Current research efforts prioritize the development of technical mechanisms for fairness, explainability, and robustness, alongside the establishment of comprehensive ethical frameworks. Our analysis synthesizes existing literature, categorizing approaches to bias mitigation (pre-processing, in-processing, post-processing), detailing the various facets of explainable artificial intelligence (XAI), and exploring their intersection with risk management practices. We critically discuss the inherent trade-offs between predictive performance and ethical desiderata, acknowledging that optimizing for one often impacts the other, and that explainability itself is not always straightforward to quantify. The operationalization of abstract ethical principles into concrete engineering practices presents substantial challenges. We highlight the need for practical tools and methodologies that facilitate the identification and mitigation of bias-related risks throughout the ML lifecycle [4]. Furthermore, the document addresses the unique implications for high-stakes domains, where model failures can result in significant societal and individual harm. Strategies for building robust, risk-aware ML systems involve a multidisciplinary approach, integrating insights from ethics, social sciences, and regulatory policy with technical advancements. These strategies include enhancing data quality, developing transparent model architectures, implementing continuous monitoring, and fostering human oversight. The objective is to cultivate a framework where ethical considerations are not merely an afterthought but an intrinsic component of ML model development and deployment, ensuring trustworthiness and societal benefit.</t>
        </is>
      </c>
      <c r="M1018" s="77" t="inlineStr">
        <is>
          <t>journal-article</t>
        </is>
      </c>
      <c r="N1018" s="77" t="inlineStr">
        <is>
          <t>en</t>
        </is>
      </c>
      <c r="O1018" s="77" t="inlineStr">
        <is>
          <t>risk-aware machine learning: embedding ethical constraints into predictive models|tiamiyu, oluwabukola racheal|2023</t>
        </is>
      </c>
      <c r="P1018" s="77" t="inlineStr">
        <is>
          <t>No</t>
        </is>
      </c>
      <c r="Q1018" s="77" t="inlineStr">
        <is>
          <t>Citations: 5</t>
        </is>
      </c>
    </row>
    <row r="1019" ht="67.15000000000001" customHeight="1" s="57">
      <c r="A1019" s="77" t="inlineStr">
        <is>
          <t>CR-0099</t>
        </is>
      </c>
      <c r="B1019" s="77" t="inlineStr">
        <is>
          <t>Database</t>
        </is>
      </c>
      <c r="C1019" s="77" t="inlineStr">
        <is>
          <t>CrossRef</t>
        </is>
      </c>
      <c r="D1019" s="94" t="n">
        <v>46287</v>
      </c>
      <c r="E1019" s="77" t="inlineStr">
        <is>
          <t>joint embedding predictive architecture video</t>
        </is>
      </c>
      <c r="F1019" s="77" t="inlineStr">
        <is>
          <t>Deep multimodal embedding for video captioning</t>
        </is>
      </c>
      <c r="G1019" s="77" t="inlineStr">
        <is>
          <t>Lee, Jin Young</t>
        </is>
      </c>
      <c r="H1019" s="77" t="n">
        <v>2019</v>
      </c>
      <c r="I1019" s="77" t="inlineStr">
        <is>
          <t>Multimedia Tools and Applications</t>
        </is>
      </c>
      <c r="J1019" s="77" t="inlineStr">
        <is>
          <t>10.1007/s11042-019-08011-3</t>
        </is>
      </c>
      <c r="K1019" s="95" t="inlineStr">
        <is>
          <t>https://doi.org/10.1007/s11042-019-08011-3</t>
        </is>
      </c>
      <c r="L1019" s="77" t="n"/>
      <c r="M1019" s="77" t="inlineStr">
        <is>
          <t>journal-article</t>
        </is>
      </c>
      <c r="N1019" s="77" t="inlineStr">
        <is>
          <t>en</t>
        </is>
      </c>
      <c r="O1019" s="77" t="inlineStr">
        <is>
          <t>deep multimodal embedding for video captioning|lee, jin young|2019</t>
        </is>
      </c>
      <c r="P1019" s="77" t="inlineStr">
        <is>
          <t>No</t>
        </is>
      </c>
      <c r="Q1019" s="77" t="inlineStr">
        <is>
          <t>Citations: 9</t>
        </is>
      </c>
    </row>
    <row r="1020" ht="231.3" customHeight="1" s="57">
      <c r="A1020" s="77" t="inlineStr">
        <is>
          <t>CR-0100</t>
        </is>
      </c>
      <c r="B1020" s="77" t="inlineStr">
        <is>
          <t>Database</t>
        </is>
      </c>
      <c r="C1020" s="77" t="inlineStr">
        <is>
          <t>CrossRef</t>
        </is>
      </c>
      <c r="D1020" s="94" t="n">
        <v>46287</v>
      </c>
      <c r="E1020" s="77" t="inlineStr">
        <is>
          <t>joint embedding predictive architecture video</t>
        </is>
      </c>
      <c r="F1020" s="77" t="inlineStr">
        <is>
          <t>Architecture and the narrative experience in video games: How architecture and architectural principles inspire and enhance the narrative experience in video games: A case study of Control (2019)</t>
        </is>
      </c>
      <c r="G1020" s="77" t="inlineStr">
        <is>
          <t>Knuckey, Ethan Kyle</t>
        </is>
      </c>
      <c r="H1020" s="77" t="n">
        <v>2026</v>
      </c>
      <c r="I1020" s="77" t="inlineStr">
        <is>
          <t>Fields: journal of Huddersfield student research</t>
        </is>
      </c>
      <c r="J1020" s="77" t="inlineStr">
        <is>
          <t>10.5920/fields.1783</t>
        </is>
      </c>
      <c r="K1020" s="95" t="inlineStr">
        <is>
          <t>https://doi.org/10.5920/fields.1783</t>
        </is>
      </c>
      <c r="L1020" s="77" t="n"/>
      <c r="M1020" s="77" t="inlineStr">
        <is>
          <t>journal-article</t>
        </is>
      </c>
      <c r="N1020" s="77" t="inlineStr">
        <is>
          <t>en</t>
        </is>
      </c>
      <c r="O1020" s="77" t="inlineStr">
        <is>
          <t>architecture and the narrative experience in video games: how architecture and architectural principles inspire and enhance the narrative experience in video games: a case study of control (2019)|knuckey, ethan kyle|2026</t>
        </is>
      </c>
      <c r="P1020" s="77" t="inlineStr">
        <is>
          <t>No</t>
        </is>
      </c>
      <c r="Q1020" s="77" t="inlineStr">
        <is>
          <t>Citations: 0</t>
        </is>
      </c>
    </row>
    <row r="1021" ht="67.15000000000001" customHeight="1" s="57">
      <c r="A1021" s="77" t="inlineStr">
        <is>
          <t>CR-0101</t>
        </is>
      </c>
      <c r="B1021" s="77" t="inlineStr">
        <is>
          <t>Database</t>
        </is>
      </c>
      <c r="C1021" s="77" t="inlineStr">
        <is>
          <t>CrossRef</t>
        </is>
      </c>
      <c r="D1021" s="94" t="n">
        <v>46287</v>
      </c>
      <c r="E1021" s="77" t="inlineStr">
        <is>
          <t>joint embedding predictive architecture video</t>
        </is>
      </c>
      <c r="F1021" s="77" t="inlineStr">
        <is>
          <t>Predictive Analytics in Business Intelligence</t>
        </is>
      </c>
      <c r="G1021" s="77" t="inlineStr">
        <is>
          <t>Ankit, Choudhari</t>
        </is>
      </c>
      <c r="H1021" s="77" t="n">
        <v>2026</v>
      </c>
      <c r="I1021" s="77" t="inlineStr">
        <is>
          <t>International Journal of Science Architecture Technology and Environment</t>
        </is>
      </c>
      <c r="J1021" s="77" t="inlineStr">
        <is>
          <t>10.63680/ijsate0526200.154</t>
        </is>
      </c>
      <c r="K1021" s="95" t="inlineStr">
        <is>
          <t>https://doi.org/10.63680/ijsate0526200.154</t>
        </is>
      </c>
      <c r="L1021" s="77" t="n"/>
      <c r="M1021" s="77" t="inlineStr">
        <is>
          <t>journal-article</t>
        </is>
      </c>
      <c r="N1021" s="77" t="inlineStr">
        <is>
          <t>en</t>
        </is>
      </c>
      <c r="O1021" s="77" t="inlineStr">
        <is>
          <t>predictive analytics in business intelligence|ankit, choudhari|2026</t>
        </is>
      </c>
      <c r="P1021" s="77" t="inlineStr">
        <is>
          <t>No</t>
        </is>
      </c>
      <c r="Q1021" s="77" t="inlineStr">
        <is>
          <t>Citations: 0</t>
        </is>
      </c>
    </row>
    <row r="1022" ht="494" customHeight="1" s="57">
      <c r="A1022" s="77" t="inlineStr">
        <is>
          <t>CR-0102</t>
        </is>
      </c>
      <c r="B1022" s="77" t="inlineStr">
        <is>
          <t>Database</t>
        </is>
      </c>
      <c r="C1022" s="77" t="inlineStr">
        <is>
          <t>CrossRef</t>
        </is>
      </c>
      <c r="D1022" s="94" t="n">
        <v>46287</v>
      </c>
      <c r="E1022" s="77" t="inlineStr">
        <is>
          <t>joint embedding predictive architecture video</t>
        </is>
      </c>
      <c r="F1022" s="77" t="inlineStr">
        <is>
          <t>The Video, the City, and the Spectator: The Architecture and Its Bodies in Front of a Video Camera</t>
        </is>
      </c>
      <c r="G1022" s="77" t="inlineStr">
        <is>
          <t>Lazzari, Lorenzo</t>
        </is>
      </c>
      <c r="H1022" s="77" t="n">
        <v>2021</v>
      </c>
      <c r="I1022" s="77" t="inlineStr">
        <is>
          <t>Artnodes</t>
        </is>
      </c>
      <c r="J1022" s="77" t="inlineStr">
        <is>
          <t>10.7238/a.v0i27.373933</t>
        </is>
      </c>
      <c r="K1022" s="95" t="inlineStr">
        <is>
          <t>https://doi.org/10.7238/a.v0i27.373933</t>
        </is>
      </c>
      <c r="L1022" s="77" t="inlineStr">
        <is>
          <t>This paper is an investigation into the kinds of spectatorial relationships that could be generated when a moving image (video, in this case) presents a city within a political framing. To this end I will analyse three different case studies in which the city—its architecture, and its population—is the polemical common ground of the artwork: Guilty Landscape episode I—Hangzhou by Dries Verhoeven (2016), Sign on a Truck by Jenny Holzer (1984), and Història Urbanística by Video-Nou (1978). In my argumentation, I will adhere generally to Jean Baudrillard’s conceptualisations in terms of media “responsibility”, and those of Jacques Rancière when focused on the term “dissensus”, understood as the essence of politics. Importantly, and worth emphasising, all moving image works are able to mirror the spectator who, through different devices and spatial settings, becomes an active part of the representation itself: and a representation that does not require a form of response is a curtailment that does nothing but amplify the decision-making power of the powerful. Instead, Dries Verhoeven, Jenny Holzer, and Video-Nou confront us with their representations and bid us towards an active personal participation in its construction. Moreover, this could be considered as a reflection upon what might feasibly be achieved today in architecture and urban representation through various new media and their intersections with the moving image and performative arts.</t>
        </is>
      </c>
      <c r="M1022" s="77" t="inlineStr">
        <is>
          <t>journal-article</t>
        </is>
      </c>
      <c r="N1022" s="77" t="inlineStr">
        <is>
          <t>en</t>
        </is>
      </c>
      <c r="O1022" s="77" t="inlineStr">
        <is>
          <t>the video, the city, and the spectator: the architecture and its bodies in front of a video camera|lazzari, lorenzo|2021</t>
        </is>
      </c>
      <c r="P1022" s="77" t="inlineStr">
        <is>
          <t>No</t>
        </is>
      </c>
      <c r="Q1022" s="77" t="inlineStr">
        <is>
          <t>Citations: 1</t>
        </is>
      </c>
    </row>
    <row r="1023" ht="494" customHeight="1" s="57">
      <c r="A1023" s="77" t="inlineStr">
        <is>
          <t>CR-0103</t>
        </is>
      </c>
      <c r="B1023" s="77" t="inlineStr">
        <is>
          <t>Database</t>
        </is>
      </c>
      <c r="C1023" s="77" t="inlineStr">
        <is>
          <t>CrossRef</t>
        </is>
      </c>
      <c r="D1023" s="94" t="n">
        <v>46287</v>
      </c>
      <c r="E1023" s="77" t="inlineStr">
        <is>
          <t>joint embedding predictive architecture video</t>
        </is>
      </c>
      <c r="F1023" s="77" t="inlineStr">
        <is>
          <t>Neural architecture search using network embedding and generative adversarial networks</t>
        </is>
      </c>
      <c r="G1023" s="77" t="inlineStr">
        <is>
          <t>Yousefi, Morteza; Mehrdad, Vahid; Dowlatshahi, Mohammad Bagher</t>
        </is>
      </c>
      <c r="H1023" s="77" t="n">
        <v>2025</v>
      </c>
      <c r="I1023" s="77" t="inlineStr">
        <is>
          <t>Scientific Reports</t>
        </is>
      </c>
      <c r="J1023" s="77" t="inlineStr">
        <is>
          <t>10.1038/s41598-025-30012-6</t>
        </is>
      </c>
      <c r="K1023" s="95" t="inlineStr">
        <is>
          <t>https://doi.org/10.1038/s41598-025-30012-6</t>
        </is>
      </c>
      <c r="L1023" s="77" t="inlineStr">
        <is>
          <t>Surrogate models are used by recently proposed algorithms as a means of forecasting neural architecture performance. Rather than training the network from scratch, which speeds up evaluation of performance in the search for neural architecture. However, collecting a sufficient number of labeled architectures for training surrogate models is a time-consuming process. We suggest a surrogate-assisted swarm optimization algorithm with network embedding for neural architecture search, as well as a generative adversarial networks for augmentation data (GNE-NAS) to improve the performance of surrogate models with limited training data. In this case, each architecture is meaningfully represented using an unsupervised learning technique. In the embedding space, architectures with a greater degree of structural similarity are positioned closer together. This proximity facilitates the training of surrogate models. Prior to training the surrogate model, we employ a generative adversarial network for data augmentation. This approach enhances the robustness of the surrogate model and concurrently reduces the need for a large number of real evaluations. The surrogate model achieves comparable or better performance when network embedding is applied, as demonstrated by experimental results on two distinct NASBench search spaces. Our proposed method, GNE-NAS, has been shown to outperform other state-of-the-art neural architecture search algorithms.</t>
        </is>
      </c>
      <c r="M1023" s="77" t="inlineStr">
        <is>
          <t>journal-article</t>
        </is>
      </c>
      <c r="N1023" s="77" t="inlineStr">
        <is>
          <t>en</t>
        </is>
      </c>
      <c r="O1023" s="77" t="inlineStr">
        <is>
          <t>neural architecture search using network embedding and generative adversarial networks|yousefi, morteza; mehrdad, vahid; dowlatshahi, mohammad bagher|2025</t>
        </is>
      </c>
      <c r="P1023" s="77" t="inlineStr">
        <is>
          <t>No</t>
        </is>
      </c>
      <c r="Q1023" s="77" t="inlineStr">
        <is>
          <t>Citations: 2</t>
        </is>
      </c>
    </row>
    <row r="1024" ht="132.8" customHeight="1" s="57">
      <c r="A1024" s="77" t="inlineStr">
        <is>
          <t>CR-0104</t>
        </is>
      </c>
      <c r="B1024" s="77" t="inlineStr">
        <is>
          <t>Database</t>
        </is>
      </c>
      <c r="C1024" s="77" t="inlineStr">
        <is>
          <t>CrossRef</t>
        </is>
      </c>
      <c r="D1024" s="94" t="n">
        <v>46287</v>
      </c>
      <c r="E1024" s="77" t="inlineStr">
        <is>
          <t>joint embedding predictive architecture video</t>
        </is>
      </c>
      <c r="F1024" s="77" t="inlineStr">
        <is>
          <t>CipherVeil: A Secure Multimedia Steganography Framework with AES-256 and Pseudo-Random LSB Embedding</t>
        </is>
      </c>
      <c r="G1024" s="77" t="inlineStr">
        <is>
          <t>Saranya, R</t>
        </is>
      </c>
      <c r="H1024" s="77" t="n">
        <v>2026</v>
      </c>
      <c r="I1024" s="77" t="inlineStr">
        <is>
          <t>International Journal of Science Architecture Technology and Environment</t>
        </is>
      </c>
      <c r="J1024" s="77" t="inlineStr">
        <is>
          <t>10.63680/ijsate082620.13</t>
        </is>
      </c>
      <c r="K1024" s="95" t="inlineStr">
        <is>
          <t>https://doi.org/10.63680/ijsate082620.13</t>
        </is>
      </c>
      <c r="L1024" s="77" t="n"/>
      <c r="M1024" s="77" t="inlineStr">
        <is>
          <t>journal-article</t>
        </is>
      </c>
      <c r="N1024" s="77" t="inlineStr">
        <is>
          <t>en</t>
        </is>
      </c>
      <c r="O1024" s="77" t="inlineStr">
        <is>
          <t>cipherveil: a secure multimedia steganography framework with aes-256 and pseudo-random lsb embedding|saranya, r|2026</t>
        </is>
      </c>
      <c r="P1024" s="77" t="inlineStr">
        <is>
          <t>No</t>
        </is>
      </c>
      <c r="Q1024" s="77" t="inlineStr">
        <is>
          <t>Citations: 0</t>
        </is>
      </c>
    </row>
    <row r="1025" ht="379.1" customHeight="1" s="57">
      <c r="A1025" s="77" t="inlineStr">
        <is>
          <t>CR-0105</t>
        </is>
      </c>
      <c r="B1025" s="77" t="inlineStr">
        <is>
          <t>Database</t>
        </is>
      </c>
      <c r="C1025" s="77" t="inlineStr">
        <is>
          <t>CrossRef</t>
        </is>
      </c>
      <c r="D1025" s="94" t="n">
        <v>46287</v>
      </c>
      <c r="E1025" s="77" t="inlineStr">
        <is>
          <t>joint embedding predictive architecture video</t>
        </is>
      </c>
      <c r="F1025" s="77" t="inlineStr">
        <is>
          <t>GRLDAMAN: A predictive framework for lncRNA-disease associations based on GraRep network embedding</t>
        </is>
      </c>
      <c r="G1025" s="77" t="inlineStr">
        <is>
          <t>Zhang, Ping; Zeng, Yongbin</t>
        </is>
      </c>
      <c r="H1025" s="77" t="n">
        <v>2026</v>
      </c>
      <c r="I1025" s="77" t="inlineStr">
        <is>
          <t>Scientific Research Bulletin</t>
        </is>
      </c>
      <c r="J1025" s="77" t="inlineStr">
        <is>
          <t>10.71052/srb2024/cske7257</t>
        </is>
      </c>
      <c r="K1025" s="95" t="inlineStr">
        <is>
          <t>https://doi.org/10.71052/srb2024/cske7257</t>
        </is>
      </c>
      <c r="L1025" s="77" t="inlineStr">
        <is>
          <t>Long non-coding RNAs (lncRNAs) play crucial roles in a variety of human diseases. As wet-lab experiments for identifying lncRNA-disease associations (LDAs) are often costly and time-consuming, computational prediction methods offer a valuable alternative. Such approaches can help elucidate the molecular mechanisms of diseases and contribute to the discovery of diagnostic biomarkers. Traditional LDA prediction methods primarily rely on capturing local features of lncRNAs or diseases. In contrast, we propose a novel computational framework, GRLDAMAN, for LDA prediction. To achieve robust predictive performance, GRLDAMAN utilizes the GraRep network embedding algorithm to learn informative and representative feature vectors. Compared to existing methods, GRLDAMAN demonstrates superior prediction performance, attaining an area under the curve (AUC) of 0.9201 under 5-fold cross-validation. This result indicates that the combination of GraRep and XGBoost yields stable and reliable predictions. Furthermore, case studies confirm that GRLDAMAN can holistically enhance the performance of LDA prediction.</t>
        </is>
      </c>
      <c r="M1025" s="77" t="inlineStr">
        <is>
          <t>journal-article</t>
        </is>
      </c>
      <c r="N1025" s="77" t="inlineStr">
        <is>
          <t>en</t>
        </is>
      </c>
      <c r="O1025" s="77" t="inlineStr">
        <is>
          <t>grldaman: a predictive framework for lncrna-disease associations based on grarep network embedding|zhang, ping; zeng, yongbin|2026</t>
        </is>
      </c>
      <c r="P1025" s="77" t="inlineStr">
        <is>
          <t>No</t>
        </is>
      </c>
      <c r="Q1025" s="77" t="inlineStr">
        <is>
          <t>Citations: 0</t>
        </is>
      </c>
    </row>
    <row r="1026" ht="461.15" customHeight="1" s="57">
      <c r="A1026" s="77" t="inlineStr">
        <is>
          <t>CR-0106</t>
        </is>
      </c>
      <c r="B1026" s="77" t="inlineStr">
        <is>
          <t>Database</t>
        </is>
      </c>
      <c r="C1026" s="77" t="inlineStr">
        <is>
          <t>CrossRef</t>
        </is>
      </c>
      <c r="D1026" s="94" t="n">
        <v>46287</v>
      </c>
      <c r="E1026" s="77" t="inlineStr">
        <is>
          <t>joint embedding predictive architecture video</t>
        </is>
      </c>
      <c r="F1026" s="77" t="inlineStr">
        <is>
          <t>On the Binormal Predictive Receiver Operating Characteristic Curve for the Joint Assessment of Positive and Negative Predictive Values</t>
        </is>
      </c>
      <c r="G1026" s="77" t="inlineStr">
        <is>
          <t>Hughes, Gareth</t>
        </is>
      </c>
      <c r="H1026" s="77" t="n">
        <v>2020</v>
      </c>
      <c r="I1026" s="77" t="inlineStr">
        <is>
          <t>Entropy</t>
        </is>
      </c>
      <c r="J1026" s="77" t="inlineStr">
        <is>
          <t>10.3390/e22060593</t>
        </is>
      </c>
      <c r="K1026" s="95" t="inlineStr">
        <is>
          <t>https://doi.org/10.3390/e22060593</t>
        </is>
      </c>
      <c r="L1026" s="77" t="inlineStr">
        <is>
          <t>The predictive receiver operating characteristic (PROC) curve is a diagrammatic format with application in the statistical evaluation of probabilistic disease forecasts. The PROC curve differs from the more well-known receiver operating characteristic (ROC) curve in that it provides a basis for evaluation using metrics defined conditionally on the outcome of the forecast rather than metrics defined conditionally on the actual disease status. Starting from the binormal ROC curve formulation, an overview of some previously published binormal PROC curves is presented in order to place the PROC curve in the context of other methods used in statistical evaluation of probabilistic disease forecasts based on the analysis of predictive values; in particular, the index of separation (PSEP) and the leaf plot. An information theoretic perspective on evaluation is also outlined. Five straightforward recommendations are made with a view to aiding understanding and interpretation of the sometimes-complex patterns generated by PROC curve analysis. The PROC curve and related analyses augment the perspective provided by traditional ROC curve analysis. Here, the binormal ROC model provides the exemplar for investigation of the PROC curve, but potential application extends to analysis based on other distributional models as well as to empirical analysis.</t>
        </is>
      </c>
      <c r="M1026" s="77" t="inlineStr">
        <is>
          <t>journal-article</t>
        </is>
      </c>
      <c r="N1026" s="77" t="inlineStr">
        <is>
          <t>en</t>
        </is>
      </c>
      <c r="O1026" s="77" t="inlineStr">
        <is>
          <t>on the binormal predictive receiver operating characteristic curve for the joint assessment of positive and negative predictive values|hughes, gareth|2020</t>
        </is>
      </c>
      <c r="P1026" s="77" t="inlineStr">
        <is>
          <t>No</t>
        </is>
      </c>
      <c r="Q1026" s="77" t="inlineStr">
        <is>
          <t>Citations: 5</t>
        </is>
      </c>
    </row>
    <row r="1027" ht="346.25" customHeight="1" s="57">
      <c r="A1027" s="77" t="inlineStr">
        <is>
          <t>CR-0107</t>
        </is>
      </c>
      <c r="B1027" s="77" t="inlineStr">
        <is>
          <t>Database</t>
        </is>
      </c>
      <c r="C1027" s="77" t="inlineStr">
        <is>
          <t>CrossRef</t>
        </is>
      </c>
      <c r="D1027" s="94" t="n">
        <v>46287</v>
      </c>
      <c r="E1027" s="77" t="inlineStr">
        <is>
          <t>joint embedding predictive architecture video</t>
        </is>
      </c>
      <c r="F1027" s="77" t="inlineStr">
        <is>
          <t>Predictive factors of treatment persistence in rheumatoid arthritis</t>
        </is>
      </c>
      <c r="G1027" s="77" t="inlineStr">
        <is>
          <t>Lauper, Kim; Finckh, Axel</t>
        </is>
      </c>
      <c r="H1027" s="77" t="n">
        <v>2020</v>
      </c>
      <c r="I1027" s="77" t="inlineStr">
        <is>
          <t>Joint Bone Spine</t>
        </is>
      </c>
      <c r="J1027" s="77" t="inlineStr">
        <is>
          <t>10.1016/j.jbspin.2020.03.006</t>
        </is>
      </c>
      <c r="K1027" s="95" t="inlineStr">
        <is>
          <t>https://doi.org/10.1016/j.jbspin.2020.03.006</t>
        </is>
      </c>
      <c r="L1027" s="77" t="inlineStr">
        <is>
          <t>1. Introduction. Randomised controlled trials (RCTs) are considered the “gold standard” to establish drug efficacy, but they have typically a short follow-up and include only a limited number of patients, which rarely allows to assess safety appropriately. In addition, RCTs generally include highly selected patients and use strict protocols, which may not be representative of the challenges patients and health professionals face in real-life. By contrast, non-randomised studies, such as observational studies or epidemiological studies, have typically large numbers of patients, long follow-ups and highly heterogeneous study populations, which may allow to study subgroup of patients with different characteristics or establish generalisability in a less homogenous population. Therefore, real-world studies are increasingly recognised as an important mean to evaluate drug safety and effectiveness, and pharmaceutical companies are now more than ever required to demonstrate a real-life perspective in the regulatory process [...].</t>
        </is>
      </c>
      <c r="M1027" s="77" t="inlineStr">
        <is>
          <t>journal-article</t>
        </is>
      </c>
      <c r="N1027" s="77" t="inlineStr">
        <is>
          <t>en</t>
        </is>
      </c>
      <c r="O1027" s="77" t="inlineStr">
        <is>
          <t>predictive factors of treatment persistence in rheumatoid arthritis|lauper, kim; finckh, axel|2020</t>
        </is>
      </c>
      <c r="P1027" s="77" t="inlineStr">
        <is>
          <t>No</t>
        </is>
      </c>
      <c r="Q1027" s="77" t="inlineStr">
        <is>
          <t>Citations: 10</t>
        </is>
      </c>
    </row>
    <row r="1028" ht="214.9" customHeight="1" s="57">
      <c r="A1028" s="77" t="inlineStr">
        <is>
          <t>CR-0108</t>
        </is>
      </c>
      <c r="B1028" s="77" t="inlineStr">
        <is>
          <t>Database</t>
        </is>
      </c>
      <c r="C1028" s="77" t="inlineStr">
        <is>
          <t>CrossRef</t>
        </is>
      </c>
      <c r="D1028" s="94" t="n">
        <v>46287</v>
      </c>
      <c r="E1028" s="77" t="inlineStr">
        <is>
          <t>joint embedding predictive architecture video</t>
        </is>
      </c>
      <c r="F1028" s="77" t="inlineStr">
        <is>
          <t>Joint optimization of layering and power allocation for scalable VR video in 6G networks based on Deep Reinforcement Learning</t>
        </is>
      </c>
      <c r="G1028" s="77" t="inlineStr">
        <is>
          <t>Yang, Junchao; Zhang, Hui; Jiao, Wenxin; Guo, Zhiwei; Alqahtani, Fayez; Tolba, Amr; Shen, Yu</t>
        </is>
      </c>
      <c r="H1028" s="77" t="n">
        <v>2025</v>
      </c>
      <c r="I1028" s="77" t="inlineStr">
        <is>
          <t>Journal of Systems Architecture</t>
        </is>
      </c>
      <c r="J1028" s="77" t="inlineStr">
        <is>
          <t>10.1016/j.sysarc.2025.103401</t>
        </is>
      </c>
      <c r="K1028" s="95" t="inlineStr">
        <is>
          <t>https://doi.org/10.1016/j.sysarc.2025.103401</t>
        </is>
      </c>
      <c r="L1028" s="77" t="n"/>
      <c r="M1028" s="77" t="inlineStr">
        <is>
          <t>journal-article</t>
        </is>
      </c>
      <c r="N1028" s="77" t="inlineStr">
        <is>
          <t>en</t>
        </is>
      </c>
      <c r="O1028" s="77" t="inlineStr">
        <is>
          <t>joint optimization of layering and power allocation for scalable vr video in 6g networks based on deep reinforcement learning|yang, junchao; zhang, hui; jiao, wenxin; guo, zhiwei; alqahtani, fayez; tolba, amr; shen, yu|2025</t>
        </is>
      </c>
      <c r="P1028" s="77" t="inlineStr">
        <is>
          <t>No</t>
        </is>
      </c>
      <c r="Q1028" s="77" t="inlineStr">
        <is>
          <t>Citations: 3</t>
        </is>
      </c>
    </row>
    <row r="1029" ht="116.4" customHeight="1" s="57">
      <c r="A1029" s="77" t="inlineStr">
        <is>
          <t>CR-0109</t>
        </is>
      </c>
      <c r="B1029" s="77" t="inlineStr">
        <is>
          <t>Database</t>
        </is>
      </c>
      <c r="C1029" s="77" t="inlineStr">
        <is>
          <t>CrossRef</t>
        </is>
      </c>
      <c r="D1029" s="94" t="n">
        <v>46287</v>
      </c>
      <c r="E1029" s="77" t="inlineStr">
        <is>
          <t>joint embedding predictive architecture video</t>
        </is>
      </c>
      <c r="F1029" s="77" t="inlineStr">
        <is>
          <t>Joint detection and embedding of multi-object tracking with feature decoupling</t>
        </is>
      </c>
      <c r="G1029" s="77" t="inlineStr">
        <is>
          <t>Jiang, Laiwei; Wang, Ce; Yang, Hongyu</t>
        </is>
      </c>
      <c r="H1029" s="77" t="n">
        <v>2025</v>
      </c>
      <c r="I1029" s="77" t="inlineStr">
        <is>
          <t>Signal, Image and Video Processing</t>
        </is>
      </c>
      <c r="J1029" s="77" t="inlineStr">
        <is>
          <t>10.1007/s11760-025-04240-2</t>
        </is>
      </c>
      <c r="K1029" s="95" t="inlineStr">
        <is>
          <t>https://doi.org/10.1007/s11760-025-04240-2</t>
        </is>
      </c>
      <c r="L1029" s="77" t="n"/>
      <c r="M1029" s="77" t="inlineStr">
        <is>
          <t>journal-article</t>
        </is>
      </c>
      <c r="N1029" s="77" t="inlineStr">
        <is>
          <t>en</t>
        </is>
      </c>
      <c r="O1029" s="77" t="inlineStr">
        <is>
          <t>joint detection and embedding of multi-object tracking with feature decoupling|jiang, laiwei; wang, ce; yang, hongyu|2025</t>
        </is>
      </c>
      <c r="P1029" s="77" t="inlineStr">
        <is>
          <t>No</t>
        </is>
      </c>
      <c r="Q1029" s="77" t="inlineStr">
        <is>
          <t>Citations: 3</t>
        </is>
      </c>
    </row>
    <row r="1030" ht="658.2" customHeight="1" s="57">
      <c r="A1030" s="77" t="inlineStr">
        <is>
          <t>CR-0110</t>
        </is>
      </c>
      <c r="B1030" s="77" t="inlineStr">
        <is>
          <t>Database</t>
        </is>
      </c>
      <c r="C1030" s="77" t="inlineStr">
        <is>
          <t>CrossRef</t>
        </is>
      </c>
      <c r="D1030" s="94" t="n">
        <v>46287</v>
      </c>
      <c r="E1030" s="77" t="inlineStr">
        <is>
          <t>joint embedding predictive architecture video</t>
        </is>
      </c>
      <c r="F1030" s="77" t="inlineStr">
        <is>
          <t>A Predictive Supervised Learning Architecture for Automated Vehicle–Railway Bridge Collision Detection, Monitoring, and Safety Optimization</t>
        </is>
      </c>
      <c r="G1030" s="77" t="inlineStr">
        <is>
          <t>Santos, Dr. Miguel</t>
        </is>
      </c>
      <c r="H1030" s="77" t="n">
        <v>2026</v>
      </c>
      <c r="I1030" s="77" t="inlineStr">
        <is>
          <t>International Journal of Computer Science &amp; Information System</t>
        </is>
      </c>
      <c r="J1030" s="77" t="inlineStr">
        <is>
          <t>10.55640/ijcsis/volume11issue08-03</t>
        </is>
      </c>
      <c r="K1030" s="95" t="inlineStr">
        <is>
          <t>https://doi.org/10.55640/ijcsis/volume11issue08-03</t>
        </is>
      </c>
      <c r="L1030" s="77" t="inlineStr">
        <is>
          <t>Vehicle–railway bridge collisions represent a persistent safety challenge that can compromise transportation infrastructure, interrupt railway operations, and generate substantial economic losses. Conventional bridge inspection and monitoring practices often rely on periodic inspections or isolated sensing mechanisms, limiting their ability to provide timely collision detection and predictive decision support. Recent developments in structural health monitoring, wireless sensing, intelligent video surveillance, and supervised machine learning have created opportunities for designing integrated monitoring systems capable of identifying collision events while simultaneously assessing infrastructure conditions and supporting proactive maintenance strategies. This paper proposes a Predictive Supervised Learning Architecture for Automated Vehicle–Railway Bridge Collision Detection, Monitoring, and Safety Optimization, which integrates heterogeneous sensing technologies, structural health monitoring, supervised classification algorithms, and predictive risk analysis into a unified decision-support framework. The proposed architecture combines visual monitoring, vibration sensing, synchronized wireless sensor networks, and intelligent data processing to distinguish collision events from normal operational conditions while estimating structural damage severity and recommending appropriate response actions. The framework further incorporates continuous learning mechanisms to improve prediction accuracy using historical infrastructure data and validated collision records. A comprehensive review of existing structural monitoring techniques demonstrates that although significant advances have been achieved in vibration-based damage detection, wireless monitoring, and bridge instrumentation, limited research has focused on integrating supervised learning with real-time railway bridge collision management.</t>
        </is>
      </c>
      <c r="M1030" s="77" t="inlineStr">
        <is>
          <t>journal-article</t>
        </is>
      </c>
      <c r="N1030" s="77" t="inlineStr">
        <is>
          <t>en</t>
        </is>
      </c>
      <c r="O1030" s="77" t="inlineStr">
        <is>
          <t>a predictive supervised learning architecture for automated vehicle–railway bridge collision detection, monitoring, and safety optimization|santos, dr. miguel|2026</t>
        </is>
      </c>
      <c r="P1030" s="77" t="inlineStr">
        <is>
          <t>No</t>
        </is>
      </c>
      <c r="Q1030" s="77" t="inlineStr">
        <is>
          <t>Citations: 0</t>
        </is>
      </c>
    </row>
    <row r="1031" ht="461.15" customHeight="1" s="57">
      <c r="A1031" s="77" t="inlineStr">
        <is>
          <t>CR-0111</t>
        </is>
      </c>
      <c r="B1031" s="77" t="inlineStr">
        <is>
          <t>Database</t>
        </is>
      </c>
      <c r="C1031" s="77" t="inlineStr">
        <is>
          <t>CrossRef</t>
        </is>
      </c>
      <c r="D1031" s="94" t="n">
        <v>46287</v>
      </c>
      <c r="E1031" s="77" t="inlineStr">
        <is>
          <t>joint embedding predictive architecture video</t>
        </is>
      </c>
      <c r="F1031" s="77" t="inlineStr">
        <is>
          <t>Embedding Sustainability in Landscape Architecture Education: Assessing the Needs of the Malaysian Industry</t>
        </is>
      </c>
      <c r="G1031" s="77" t="n"/>
      <c r="H1031" s="77" t="n">
        <v>2025</v>
      </c>
      <c r="I1031" s="77" t="inlineStr">
        <is>
          <t>EDUCATUM Journal of Social Sciences</t>
        </is>
      </c>
      <c r="J1031" s="77" t="inlineStr">
        <is>
          <t>10.37134/ejoss.vol11.2.1.2025</t>
        </is>
      </c>
      <c r="K1031" s="95" t="inlineStr">
        <is>
          <t>https://doi.org/10.37134/ejoss.vol11.2.1.2025</t>
        </is>
      </c>
      <c r="L1031" s="77" t="inlineStr">
        <is>
          <t>This study assesses the need to embed sustainability elements into landscape architecture education in Malaysia, harmonising with industry demands and the Sustainable Development Goals (SDGs). Despite its relatively recent establishment in Malaysia, landscape architecture is experiencing significant growth, necessitating the integration of sustainable development principles into its educational framework. Using the Nominal Group Technique (NGT) to gather insights from seven landscape industry experts, the study identifies a strong consensus on the relevance of sustainability in landscape architecture. The findings indicate a unanimous agreement on the need for graduates to possess sustainability skills, emphasising the integration of Education for Sustainable Development (ESD) introduced by UNESCO. Although the present understanding of ESD among industry personnel is relatively excellent, there is room for development, mainly through greater collaboration between academia and industry. Therefore, this study proposes the revision and enhancement of existing curricula to integrate sustainable aspects relevant to the Malaysian context. The essential need for a comprehensive educational framework is stressed, ensuring that landscape architecture graduates are well-prepared to meet industry expectations and contribute to the SDGs.</t>
        </is>
      </c>
      <c r="M1031" s="77" t="inlineStr">
        <is>
          <t>journal-article</t>
        </is>
      </c>
      <c r="N1031" s="77" t="inlineStr">
        <is>
          <t>en</t>
        </is>
      </c>
      <c r="O1031" s="77" t="inlineStr">
        <is>
          <t>embedding sustainability in landscape architecture education: assessing the needs of the malaysian industry||2025</t>
        </is>
      </c>
      <c r="P1031" s="77" t="inlineStr">
        <is>
          <t>No</t>
        </is>
      </c>
      <c r="Q1031" s="77" t="inlineStr">
        <is>
          <t>Citations: 0</t>
        </is>
      </c>
    </row>
    <row r="1032" ht="329.85" customHeight="1" s="57">
      <c r="A1032" s="77" t="inlineStr">
        <is>
          <t>CR-0112</t>
        </is>
      </c>
      <c r="B1032" s="77" t="inlineStr">
        <is>
          <t>Database</t>
        </is>
      </c>
      <c r="C1032" s="77" t="inlineStr">
        <is>
          <t>CrossRef</t>
        </is>
      </c>
      <c r="D1032" s="94" t="n">
        <v>46287</v>
      </c>
      <c r="E1032" s="77" t="inlineStr">
        <is>
          <t>joint embedding predictive architecture video</t>
        </is>
      </c>
      <c r="F1032" s="77" t="inlineStr">
        <is>
          <t>Video between Architecture and Telepathy</t>
        </is>
      </c>
      <c r="G1032" s="77" t="inlineStr">
        <is>
          <t>Holt, Nicolas</t>
        </is>
      </c>
      <c r="H1032" s="77" t="n">
        <v>2023</v>
      </c>
      <c r="I1032" s="77" t="inlineStr">
        <is>
          <t>Arts</t>
        </is>
      </c>
      <c r="J1032" s="77" t="inlineStr">
        <is>
          <t>10.3390/arts12040133</t>
        </is>
      </c>
      <c r="K1032" s="95" t="inlineStr">
        <is>
          <t>https://doi.org/10.3390/arts12040133</t>
        </is>
      </c>
      <c r="L1032" s="77" t="inlineStr">
        <is>
          <t>On 6 January 1973, Chilean media artist Juan Downey exhibited Plato Now at the Everson Museum of Art in Syracuse, New York. A hybrid multichannel video installation and performance, this was Downey’s restaging of Plato’s Parable of the Cave—the “Now” registering what the myth might look like from the vantage of his own historical moment. And whereas Plato’s original operated through an inflexible division between the space of the mind and a derivative sensual reality, Plato Now explicitly sought to blur those philosophical lines by assembling a relay of invisible energies, brain waves, video signals, and telepathic communications, such that the space of mind and sensual reality became speculatively entangled. This article clarifies just how Plato Now did this, and situates its philosophical vision as a significant, if relatively unremarked, aesthetic prefiguration of the new materialist tendencies towards relationality, hybrid assemblages, and vibrant conceptions of energy and matter.</t>
        </is>
      </c>
      <c r="M1032" s="77" t="inlineStr">
        <is>
          <t>journal-article</t>
        </is>
      </c>
      <c r="N1032" s="77" t="inlineStr">
        <is>
          <t>en</t>
        </is>
      </c>
      <c r="O1032" s="77" t="inlineStr">
        <is>
          <t>video between architecture and telepathy|holt, nicolas|2023</t>
        </is>
      </c>
      <c r="P1032" s="77" t="inlineStr">
        <is>
          <t>No</t>
        </is>
      </c>
      <c r="Q1032" s="77" t="inlineStr">
        <is>
          <t>Citations: 0</t>
        </is>
      </c>
    </row>
    <row r="1033" ht="346.25" customHeight="1" s="57">
      <c r="A1033" s="77" t="inlineStr">
        <is>
          <t>CR-0113</t>
        </is>
      </c>
      <c r="B1033" s="77" t="inlineStr">
        <is>
          <t>Database</t>
        </is>
      </c>
      <c r="C1033" s="77" t="inlineStr">
        <is>
          <t>CrossRef</t>
        </is>
      </c>
      <c r="D1033" s="94" t="n">
        <v>46287</v>
      </c>
      <c r="E1033" s="77" t="inlineStr">
        <is>
          <t>joint embedding predictive architecture video</t>
        </is>
      </c>
      <c r="F1033" s="77" t="inlineStr">
        <is>
          <t>Toward Better QoT Estimation: An ML Architecture With Link-Level Embedding Layers</t>
        </is>
      </c>
      <c r="G1033" s="77" t="inlineStr">
        <is>
          <t>Lechowicz, Piotr; Natalino, Carlos; Arpanaei, Farhad; Melin, Stefan; Diaz, Renzo; Lindgren, Anders; Larrabeiti, David; Monti, Paolo</t>
        </is>
      </c>
      <c r="H1033" s="77" t="n">
        <v>2025</v>
      </c>
      <c r="I1033" s="77" t="inlineStr">
        <is>
          <t>IEEE Networking Letters</t>
        </is>
      </c>
      <c r="J1033" s="77" t="inlineStr">
        <is>
          <t>10.1109/lnet.2025.3561336</t>
        </is>
      </c>
      <c r="K1033" s="95" t="inlineStr">
        <is>
          <t>https://doi.org/10.1109/lnet.2025.3561336</t>
        </is>
      </c>
      <c r="L1033" s="77" t="inlineStr">
        <is>
          <t>Machine learning (ML) is emerging as a promising tool for estimating the Quality of Transmission (QoT) in optical networks, especially for unestablished lightpaths where traditional methods are limited. However, inaccuracies in ML-based QoT predictions—typically expressed in terms of generalized signal-to-noise ratio (GSNR)—can significantly affect network operation. Overestimation may lead to retransmissions due to overly aggressive modulation format choices, while underestimation results in underutilized spectral resources. To address this, we propose a novel ML architecture that incorporates an embedding layer for link-level features alongside path- and service-level inputs. Using data generated from an accurate analytical model, we show that our approach reduces prediction error by up to 34% compared to standard architectures. Simulated deployment scenarios further demonstrate operational benefits, with a 15.9% decrease in incorrect and a 34.8% reduction in overly conservative modulation format selections.</t>
        </is>
      </c>
      <c r="M1033" s="77" t="inlineStr">
        <is>
          <t>journal-article</t>
        </is>
      </c>
      <c r="N1033" s="77" t="inlineStr">
        <is>
          <t>en</t>
        </is>
      </c>
      <c r="O1033" s="77" t="inlineStr">
        <is>
          <t>toward better qot estimation: an ml architecture with link-level embedding layers|lechowicz, piotr; natalino, carlos; arpanaei, farhad; melin, stefan; diaz, renzo; lindgren, anders; larrabeiti, david; monti, paolo|2025</t>
        </is>
      </c>
      <c r="P1033" s="77" t="inlineStr">
        <is>
          <t>No</t>
        </is>
      </c>
      <c r="Q1033" s="77" t="inlineStr">
        <is>
          <t>Citations: 1</t>
        </is>
      </c>
    </row>
    <row r="1034" ht="116.4" customHeight="1" s="57">
      <c r="A1034" s="77" t="inlineStr">
        <is>
          <t>CR-0114</t>
        </is>
      </c>
      <c r="B1034" s="77" t="inlineStr">
        <is>
          <t>Database</t>
        </is>
      </c>
      <c r="C1034" s="77" t="inlineStr">
        <is>
          <t>CrossRef</t>
        </is>
      </c>
      <c r="D1034" s="94" t="n">
        <v>46287</v>
      </c>
      <c r="E1034" s="77" t="inlineStr">
        <is>
          <t>joint embedding predictive architecture video</t>
        </is>
      </c>
      <c r="F1034" s="77" t="inlineStr">
        <is>
          <t>A multi-embedding neural model for incident video retrieval</t>
        </is>
      </c>
      <c r="G1034" s="77" t="inlineStr">
        <is>
          <t>Chiang, Ting-Hui; Tseng, Yi-Chun; Tseng, Yu-Chee</t>
        </is>
      </c>
      <c r="H1034" s="77" t="n">
        <v>2022</v>
      </c>
      <c r="I1034" s="77" t="inlineStr">
        <is>
          <t>Pattern Recognition</t>
        </is>
      </c>
      <c r="J1034" s="77" t="inlineStr">
        <is>
          <t>10.1016/j.patcog.2022.108807</t>
        </is>
      </c>
      <c r="K1034" s="95" t="inlineStr">
        <is>
          <t>https://doi.org/10.1016/j.patcog.2022.108807</t>
        </is>
      </c>
      <c r="L1034" s="77" t="n"/>
      <c r="M1034" s="77" t="inlineStr">
        <is>
          <t>journal-article</t>
        </is>
      </c>
      <c r="N1034" s="77" t="inlineStr">
        <is>
          <t>en</t>
        </is>
      </c>
      <c r="O1034" s="77" t="inlineStr">
        <is>
          <t>a multi-embedding neural model for incident video retrieval|chiang, ting-hui; tseng, yi-chun; tseng, yu-chee|2022</t>
        </is>
      </c>
      <c r="P1034" s="77" t="inlineStr">
        <is>
          <t>No</t>
        </is>
      </c>
      <c r="Q1034" s="77" t="inlineStr">
        <is>
          <t>Citations: 22</t>
        </is>
      </c>
    </row>
    <row r="1035" ht="526.85" customHeight="1" s="57">
      <c r="A1035" s="77" t="inlineStr">
        <is>
          <t>CR-0115</t>
        </is>
      </c>
      <c r="B1035" s="77" t="inlineStr">
        <is>
          <t>Database</t>
        </is>
      </c>
      <c r="C1035" s="77" t="inlineStr">
        <is>
          <t>CrossRef</t>
        </is>
      </c>
      <c r="D1035" s="94" t="n">
        <v>46287</v>
      </c>
      <c r="E1035" s="77" t="inlineStr">
        <is>
          <t>joint embedding predictive architecture video</t>
        </is>
      </c>
      <c r="F1035" s="77" t="inlineStr">
        <is>
          <t>Data Embedding in SHVC Video Using Threshold-Controlled Block Splitting</t>
        </is>
      </c>
      <c r="G1035" s="77" t="inlineStr">
        <is>
          <t>Pang, LieLin; Wong, KokSheik; Tew, Yiqi; Rahardja, Susanto</t>
        </is>
      </c>
      <c r="H1035" s="77" t="n">
        <v>2021</v>
      </c>
      <c r="I1035" s="77" t="inlineStr">
        <is>
          <t>Applied Sciences</t>
        </is>
      </c>
      <c r="J1035" s="77" t="inlineStr">
        <is>
          <t>10.3390/app11114850</t>
        </is>
      </c>
      <c r="K1035" s="95" t="inlineStr">
        <is>
          <t>https://doi.org/10.3390/app11114850</t>
        </is>
      </c>
      <c r="L1035" s="77" t="inlineStr">
        <is>
          <t>With the increasing number of video applications, it is essential to resolve issues such as ineffective search of video content, tampered/forged video content, packet loss, to name a few. Data embedding is typically utilized as one of the solutions to address the aforementioned issues. One of the important requirements of data embedding is to maximize embedding capacity with minimal bit rate overhead while ensuring imperceptibility of the inserted data. However, embedding capacity varies depending on the video content and increasing the embedding capacity usually leads to video quality degradation. In this work, a threshold-controlled block splitting technique is proposed for embedding data into SHVC video. Specifically, the embedding capacity can be increased by coding the host video by using more small blocks, which can be achieved by tuning a threshold-controlled parameter in the rate distortion optimization process. Subsequently, the predictive syntax elements in both intra and inter-coded blocks are jointly utilized to embed data, which ensures that data can be embedded regardless of the prediction mode used in coding a block. Results suggest that the proposed method can achieve a trade-off between the increase in embedding capacity and bit rate overhead while maintaining video quality. In the best case scenario, the sequence PartyScene can embed 516.9 kbps with an average bit rate overhead of +7.0% for the Low Delay P configuration, while the same video can embed 1578.6 kbps with an average bit rate overhead of +2.9% for the All Intra configuration.</t>
        </is>
      </c>
      <c r="M1035" s="77" t="inlineStr">
        <is>
          <t>journal-article</t>
        </is>
      </c>
      <c r="N1035" s="77" t="inlineStr">
        <is>
          <t>en</t>
        </is>
      </c>
      <c r="O1035" s="77" t="inlineStr">
        <is>
          <t>data embedding in shvc video using threshold-controlled block splitting|pang, lielin; wong, koksheik; tew, yiqi; rahardja, susanto|2021</t>
        </is>
      </c>
      <c r="P1035" s="77" t="inlineStr">
        <is>
          <t>No</t>
        </is>
      </c>
      <c r="Q1035" s="77" t="inlineStr">
        <is>
          <t>Citations: 0</t>
        </is>
      </c>
    </row>
    <row r="1036" ht="116.4" customHeight="1" s="57">
      <c r="A1036" s="77" t="inlineStr">
        <is>
          <t>CR-0116</t>
        </is>
      </c>
      <c r="B1036" s="77" t="inlineStr">
        <is>
          <t>Database</t>
        </is>
      </c>
      <c r="C1036" s="77" t="inlineStr">
        <is>
          <t>CrossRef</t>
        </is>
      </c>
      <c r="D1036" s="94" t="n">
        <v>46287</v>
      </c>
      <c r="E1036" s="77" t="inlineStr">
        <is>
          <t>joint embedding predictive architecture video</t>
        </is>
      </c>
      <c r="F1036" s="77" t="inlineStr">
        <is>
          <t>Multi-view clustering by joint spectral embedding and spectral rotation</t>
        </is>
      </c>
      <c r="G1036" s="77" t="inlineStr">
        <is>
          <t>Wan, Zhizhen; Xu, Huiling; Gao, Quanxue</t>
        </is>
      </c>
      <c r="H1036" s="77" t="n">
        <v>2021</v>
      </c>
      <c r="I1036" s="77" t="inlineStr">
        <is>
          <t>Neurocomputing</t>
        </is>
      </c>
      <c r="J1036" s="77" t="inlineStr">
        <is>
          <t>10.1016/j.neucom.2021.07.090</t>
        </is>
      </c>
      <c r="K1036" s="95" t="inlineStr">
        <is>
          <t>https://doi.org/10.1016/j.neucom.2021.07.090</t>
        </is>
      </c>
      <c r="L1036" s="77" t="n"/>
      <c r="M1036" s="77" t="inlineStr">
        <is>
          <t>journal-article</t>
        </is>
      </c>
      <c r="N1036" s="77" t="inlineStr">
        <is>
          <t>en</t>
        </is>
      </c>
      <c r="O1036" s="77" t="inlineStr">
        <is>
          <t>multi-view clustering by joint spectral embedding and spectral rotation|wan, zhizhen; xu, huiling; gao, quanxue|2021</t>
        </is>
      </c>
      <c r="P1036" s="77" t="inlineStr">
        <is>
          <t>No</t>
        </is>
      </c>
      <c r="Q1036" s="77" t="inlineStr">
        <is>
          <t>Citations: 23</t>
        </is>
      </c>
    </row>
    <row r="1037" ht="116.4" customHeight="1" s="57">
      <c r="A1037" s="77" t="inlineStr">
        <is>
          <t>CR-0117</t>
        </is>
      </c>
      <c r="B1037" s="77" t="inlineStr">
        <is>
          <t>Database</t>
        </is>
      </c>
      <c r="C1037" s="77" t="inlineStr">
        <is>
          <t>CrossRef</t>
        </is>
      </c>
      <c r="D1037" s="94" t="n">
        <v>46287</v>
      </c>
      <c r="E1037" s="77" t="inlineStr">
        <is>
          <t>joint embedding predictive architecture video</t>
        </is>
      </c>
      <c r="F1037" s="77" t="inlineStr">
        <is>
          <t>Improvement of Tradition Dance Classification Process Using Video Vision Transformer based on Tubelet Embedding</t>
        </is>
      </c>
      <c r="G1037" s="77" t="n"/>
      <c r="H1037" s="77" t="n">
        <v>2024</v>
      </c>
      <c r="I1037" s="77" t="inlineStr">
        <is>
          <t>International Journal of Intelligent Engineering and Systems</t>
        </is>
      </c>
      <c r="J1037" s="77" t="inlineStr">
        <is>
          <t>10.22266/ijies2024.0831.41</t>
        </is>
      </c>
      <c r="K1037" s="95" t="inlineStr">
        <is>
          <t>https://doi.org/10.22266/ijies2024.0831.41</t>
        </is>
      </c>
      <c r="L1037" s="77" t="n"/>
      <c r="M1037" s="77" t="inlineStr">
        <is>
          <t>journal-article</t>
        </is>
      </c>
      <c r="N1037" s="77" t="inlineStr">
        <is>
          <t>en</t>
        </is>
      </c>
      <c r="O1037" s="77" t="inlineStr">
        <is>
          <t>improvement of tradition dance classification process using video vision transformer based on tubelet embedding||2024</t>
        </is>
      </c>
      <c r="P1037" s="77" t="inlineStr">
        <is>
          <t>No</t>
        </is>
      </c>
      <c r="Q1037" s="77" t="inlineStr">
        <is>
          <t>Citations: 1</t>
        </is>
      </c>
    </row>
    <row r="1038" ht="264.15" customHeight="1" s="57">
      <c r="A1038" s="77" t="inlineStr">
        <is>
          <t>CR-0118</t>
        </is>
      </c>
      <c r="B1038" s="77" t="inlineStr">
        <is>
          <t>Database</t>
        </is>
      </c>
      <c r="C1038" s="77" t="inlineStr">
        <is>
          <t>CrossRef</t>
        </is>
      </c>
      <c r="D1038" s="94" t="n">
        <v>46287</v>
      </c>
      <c r="E1038" s="77" t="inlineStr">
        <is>
          <t>joint embedding predictive architecture video</t>
        </is>
      </c>
      <c r="F1038" s="77" t="inlineStr">
        <is>
          <t>Embedding academic literacies in software architecture courses using threshold concepts and skills</t>
        </is>
      </c>
      <c r="G1038" s="77" t="inlineStr">
        <is>
          <t>Van der Ham, Vanessa; Breedt, Andre; Ma, Jing</t>
        </is>
      </c>
      <c r="H1038" s="77" t="n">
        <v>2025</v>
      </c>
      <c r="I1038" s="77" t="inlineStr">
        <is>
          <t>ATLAANZ Journal</t>
        </is>
      </c>
      <c r="J1038" s="77" t="inlineStr">
        <is>
          <t>10.26473/atlaanz.2025.1/005</t>
        </is>
      </c>
      <c r="K1038" s="95" t="inlineStr">
        <is>
          <t>https://doi.org/10.26473/atlaanz.2025.1/005</t>
        </is>
      </c>
      <c r="L1038" s="77" t="inlineStr">
        <is>
          <t>The use of threshold concepts and skills within tertiary education courses holds promise for helping students develop disciplinary competencies and capabilities. This paper describes a collaborative partnership at Auckland University of Technology to develop learning materials and teaching strategies to support students in designing and documenting a blueprint for a software solution in a software architecture paper. Using specific threshold concepts and skills relating to architectural drivers and documentation of views, a face-to-face workshop incorporating related academic literacies was delivered. This initial exploration provides a catalyst for further study that intends to gather faculty and student perceptions of the impact and support that this targeted intervention provides.</t>
        </is>
      </c>
      <c r="M1038" s="77" t="inlineStr">
        <is>
          <t>journal-article</t>
        </is>
      </c>
      <c r="N1038" s="77" t="inlineStr">
        <is>
          <t>en</t>
        </is>
      </c>
      <c r="O1038" s="77" t="inlineStr">
        <is>
          <t>embedding academic literacies in software architecture courses using threshold concepts and skills|van der ham, vanessa; breedt, andre; ma, jing|2025</t>
        </is>
      </c>
      <c r="P1038" s="77" t="inlineStr">
        <is>
          <t>No</t>
        </is>
      </c>
      <c r="Q1038" s="77" t="inlineStr">
        <is>
          <t>Citations: 0</t>
        </is>
      </c>
    </row>
    <row r="1039" ht="559.7" customHeight="1" s="57">
      <c r="A1039" s="77" t="inlineStr">
        <is>
          <t>CR-0119</t>
        </is>
      </c>
      <c r="B1039" s="77" t="inlineStr">
        <is>
          <t>Database</t>
        </is>
      </c>
      <c r="C1039" s="77" t="inlineStr">
        <is>
          <t>CrossRef</t>
        </is>
      </c>
      <c r="D1039" s="94" t="n">
        <v>46287</v>
      </c>
      <c r="E1039" s="77" t="inlineStr">
        <is>
          <t>joint embedding predictive architecture video</t>
        </is>
      </c>
      <c r="F1039" s="77" t="inlineStr">
        <is>
          <t>Semi-Heterogeneous Three-Way Joint Embedding Network for Sketch-Based Image Retrieval</t>
        </is>
      </c>
      <c r="G1039" s="77" t="inlineStr">
        <is>
          <t>Lei, Jianjun; Song, Yuxin; Peng, Bo; Ma, Zhanyu; Shao, Ling; Song, Yi-Zhe</t>
        </is>
      </c>
      <c r="H1039" s="77" t="n">
        <v>2020</v>
      </c>
      <c r="I1039" s="77" t="inlineStr">
        <is>
          <t>IEEE Transactions on Circuits and Systems for Video Technology</t>
        </is>
      </c>
      <c r="J1039" s="77" t="inlineStr">
        <is>
          <t>10.1109/tcsvt.2019.2936710</t>
        </is>
      </c>
      <c r="K1039" s="95" t="inlineStr">
        <is>
          <t>https://doi.org/10.1109/tcsvt.2019.2936710</t>
        </is>
      </c>
      <c r="L1039" s="77" t="inlineStr">
        <is>
          <t>Sketch-based image retrieval (SBIR) is a challenging task due to the large cross-domain gap between sketches and natural images. How to align abstract sketches and natural images into a common high-level semantic space remains a key problem in SBIR. In this paper, we propose a novel semi-heterogeneous three-way joint embedding network (Semi3-Net), which integrates three branches (a sketch branch, a natural image branch, and an edgemap branch) to learn more discriminative cross-domain feature representations for the SBIR task. The key insight lies with how we cultivate the mutual and subtle relationships amongst the sketches, natural images, and edgemaps. A semi-heterogeneous feature mapping is designed to extract bottom features from each domain, where the sketch and edgemap branches are shared while the natural image branch is heterogeneous to the other branches. In addition, a joint semantic embedding is introduced to embed the features from different domains into a common high-level semantic space, where all of the three branches are shared. To further capture informative features common to both natural images and the corresponding edgemaps, a co-attention model is introduced to conduct common channel-wise feature recalibration between different domains. A hybrid-loss mechanism is designed to align the three branches, where an alignment loss and a sketch-edgemap contrastive loss are presented to encourage the network to learn invariant cross-domain representations. Experimental results on two widely used category-level datasets (Sketchy and TU-Berlin Extension) demonstrate that the proposed method outperforms state-of-the-art methods.</t>
        </is>
      </c>
      <c r="M1039" s="77" t="inlineStr">
        <is>
          <t>journal-article</t>
        </is>
      </c>
      <c r="N1039" s="77" t="inlineStr">
        <is>
          <t>en</t>
        </is>
      </c>
      <c r="O1039" s="77" t="inlineStr">
        <is>
          <t>semi-heterogeneous three-way joint embedding network for sketch-based image retrieval|lei, jianjun; song, yuxin; peng, bo; ma, zhanyu; shao, ling; song, yi-zhe|2020</t>
        </is>
      </c>
      <c r="P1039" s="77" t="inlineStr">
        <is>
          <t>No</t>
        </is>
      </c>
      <c r="Q1039" s="77" t="inlineStr">
        <is>
          <t>Citations: 50</t>
        </is>
      </c>
    </row>
    <row r="1040" ht="165.65" customHeight="1" s="57">
      <c r="A1040" s="77" t="inlineStr">
        <is>
          <t>CR-0120</t>
        </is>
      </c>
      <c r="B1040" s="77" t="inlineStr">
        <is>
          <t>Database</t>
        </is>
      </c>
      <c r="C1040" s="77" t="inlineStr">
        <is>
          <t>CrossRef</t>
        </is>
      </c>
      <c r="D1040" s="94" t="n">
        <v>46287</v>
      </c>
      <c r="E1040" s="77" t="inlineStr">
        <is>
          <t>joint embedding predictive architecture video</t>
        </is>
      </c>
      <c r="F1040" s="77" t="inlineStr">
        <is>
          <t>Research on the Cultural Embedding Mechanism of Brand Narratives on Short Video Platforms: A Cross-Regional Empirical Comparison Based on TikTok</t>
        </is>
      </c>
      <c r="G1040" s="77" t="inlineStr">
        <is>
          <t>Zheng, Yuling</t>
        </is>
      </c>
      <c r="H1040" s="77" t="n">
        <v>2026</v>
      </c>
      <c r="I1040" s="77" t="inlineStr">
        <is>
          <t>Research</t>
        </is>
      </c>
      <c r="J1040" s="77" t="inlineStr">
        <is>
          <t>10.65613/741578</t>
        </is>
      </c>
      <c r="K1040" s="95" t="inlineStr">
        <is>
          <t>https://doi.org/10.65613/741578</t>
        </is>
      </c>
      <c r="L1040" s="77" t="n"/>
      <c r="M1040" s="77" t="inlineStr">
        <is>
          <t>journal-article</t>
        </is>
      </c>
      <c r="N1040" s="77" t="inlineStr">
        <is>
          <t>en</t>
        </is>
      </c>
      <c r="O1040" s="77" t="inlineStr">
        <is>
          <t>research on the cultural embedding mechanism of brand narratives on short video platforms: a cross-regional empirical comparison based on tiktok|zheng, yuling|2026</t>
        </is>
      </c>
      <c r="P1040" s="77" t="inlineStr">
        <is>
          <t>No</t>
        </is>
      </c>
      <c r="Q1040" s="77" t="inlineStr">
        <is>
          <t>Citations: 0</t>
        </is>
      </c>
    </row>
    <row r="1041" ht="543.25" customHeight="1" s="57">
      <c r="A1041" s="77" t="inlineStr">
        <is>
          <t>CR-0121</t>
        </is>
      </c>
      <c r="B1041" s="77" t="inlineStr">
        <is>
          <t>Database</t>
        </is>
      </c>
      <c r="C1041" s="77" t="inlineStr">
        <is>
          <t>CrossRef</t>
        </is>
      </c>
      <c r="D1041" s="94" t="n">
        <v>46287</v>
      </c>
      <c r="E1041" s="77" t="inlineStr">
        <is>
          <t>joint embedding predictive architecture video</t>
        </is>
      </c>
      <c r="F1041" s="77" t="inlineStr">
        <is>
          <t>Transparent Embedding Space for Interpretable Image Recognition</t>
        </is>
      </c>
      <c r="G1041" s="77" t="inlineStr">
        <is>
          <t>Wang, Jiaqi; Liu, Huafeng; Jing, Liping</t>
        </is>
      </c>
      <c r="H1041" s="77" t="n">
        <v>2024</v>
      </c>
      <c r="I1041" s="77" t="inlineStr">
        <is>
          <t>IEEE Transactions on Circuits and Systems for Video Technology</t>
        </is>
      </c>
      <c r="J1041" s="77" t="inlineStr">
        <is>
          <t>10.1109/tcsvt.2023.3314769</t>
        </is>
      </c>
      <c r="K1041" s="95" t="inlineStr">
        <is>
          <t>https://doi.org/10.1109/tcsvt.2023.3314769</t>
        </is>
      </c>
      <c r="L1041" s="77" t="inlineStr">
        <is>
          <t>When humans explain their reasoning, such as their classification decisions, they often break down an image into parts and highlight the evidence from those parts to support the concepts they have in mind. Drawing inspiration from this cognitive process, several self-explaining models have been proposed to explain predictions by part-level concepts. However, these models can be limited by their structure and difficulty in determining the effect of individual parts on the output category. To address these challenges, we introduce a self-explaining architecture that uses a plug-in transparent embedding space (TesNet) to connect high-level input patches (e.g. feature maps or tokens) with output categories. The transparent embedding space is spanned by basis concepts and constructed on the Grassmann manifold. The basis concepts are enforced to be category-aware, and within-category concepts are orthogonal to each other, ensuring the embedding space is disentangled. To reduce concept redundancy and restore the concept space structure, we introduce two concept pruning methods and a new re-training strategy to build a slimming transparent embedding space. We verify the scalability of TesNet through experiments on deep networks such as VGG, ResNet, DenseNet, and Vision Transformer. Additionally, we design several metrics for self-explaining models to quantify interpretability and compare them with state-of-the-art self-explaining methods. Our experiments demonstrate that TesNet is much more effective for classification tasks, providing better interpretability on predictions and improving final accuracy.</t>
        </is>
      </c>
      <c r="M1041" s="77" t="inlineStr">
        <is>
          <t>journal-article</t>
        </is>
      </c>
      <c r="N1041" s="77" t="inlineStr">
        <is>
          <t>en</t>
        </is>
      </c>
      <c r="O1041" s="77" t="inlineStr">
        <is>
          <t>transparent embedding space for interpretable image recognition|wang, jiaqi; liu, huafeng; jing, liping|2024</t>
        </is>
      </c>
      <c r="P1041" s="77" t="inlineStr">
        <is>
          <t>No</t>
        </is>
      </c>
      <c r="Q1041" s="77" t="inlineStr">
        <is>
          <t>Citations: 3</t>
        </is>
      </c>
    </row>
    <row r="1042" ht="477.6" customHeight="1" s="57">
      <c r="A1042" s="77" t="inlineStr">
        <is>
          <t>CR-0122</t>
        </is>
      </c>
      <c r="B1042" s="77" t="inlineStr">
        <is>
          <t>Database</t>
        </is>
      </c>
      <c r="C1042" s="77" t="inlineStr">
        <is>
          <t>CrossRef</t>
        </is>
      </c>
      <c r="D1042" s="94" t="n">
        <v>46287</v>
      </c>
      <c r="E1042" s="77" t="inlineStr">
        <is>
          <t>joint embedding predictive architecture video</t>
        </is>
      </c>
      <c r="F1042" s="77" t="inlineStr">
        <is>
          <t>Screen Orientation Aware DRAM Architecture for Mobile Video and Graphic Applications</t>
        </is>
      </c>
      <c r="G1042" s="77" t="inlineStr">
        <is>
          <t>Jang, Wooyoung</t>
        </is>
      </c>
      <c r="H1042" s="77" t="n">
        <v>2018</v>
      </c>
      <c r="I1042" s="77" t="inlineStr">
        <is>
          <t>IEEE Transactions on Circuits and Systems for Video Technology</t>
        </is>
      </c>
      <c r="J1042" s="77" t="inlineStr">
        <is>
          <t>10.1109/tcsvt.2017.2715062</t>
        </is>
      </c>
      <c r="K1042" s="95" t="inlineStr">
        <is>
          <t>https://doi.org/10.1109/tcsvt.2017.2715062</t>
        </is>
      </c>
      <c r="L1042" s="77" t="inlineStr">
        <is>
          <t>The state-of-the-art mobile image and graphic applications demand not only a lot of computing power, but also high-quality memory services. Moreover, depending on the screen orientations of mobile systems, image and graphic data can be accessed in a complicated manner. Since conventional dynamic random access memories (DRAMs) do not provide successive image and graphic pixels on the same column address, however, they achieve extremely poor throughput, long latency, and high power consumption in any screen orientation of mobile systems. This paper presents a novel DRAM efficient for both portrait and landscape screen orientations of mobile systems. We develop a simple, but effective two-transistor, one-capacitor memory cell that can be activated not only by a row activation command like a conventional DRAM memory cell, but also by a new column activation command. Next, the proposed DRAM architecture makes all the new memory cells on the same row address, or the same column address successively accessed. Finally, new DRAM commands and operations that are completely compatible with the conventional DRAMs are presented. Experimental results show that the proposed DRAM has 3.6% larger area, but achieves 5.8% higher memory utilization, and 14.8% shorter memory latency, on average. In addition, it consumes 4.4% less memory power than the conventional DRAM, on average.</t>
        </is>
      </c>
      <c r="M1042" s="77" t="inlineStr">
        <is>
          <t>journal-article</t>
        </is>
      </c>
      <c r="N1042" s="77" t="inlineStr">
        <is>
          <t>en</t>
        </is>
      </c>
      <c r="O1042" s="77" t="inlineStr">
        <is>
          <t>screen orientation aware dram architecture for mobile video and graphic applications|jang, wooyoung|2018</t>
        </is>
      </c>
      <c r="P1042" s="77" t="inlineStr">
        <is>
          <t>No</t>
        </is>
      </c>
      <c r="Q1042" s="77" t="inlineStr">
        <is>
          <t>Citations: 1</t>
        </is>
      </c>
    </row>
    <row r="1043" ht="576.1" customHeight="1" s="57">
      <c r="A1043" s="77" t="inlineStr">
        <is>
          <t>CR-0123</t>
        </is>
      </c>
      <c r="B1043" s="77" t="inlineStr">
        <is>
          <t>Database</t>
        </is>
      </c>
      <c r="C1043" s="77" t="inlineStr">
        <is>
          <t>CrossRef</t>
        </is>
      </c>
      <c r="D1043" s="94" t="n">
        <v>46287</v>
      </c>
      <c r="E1043" s="77" t="inlineStr">
        <is>
          <t>joint embedding predictive architecture video</t>
        </is>
      </c>
      <c r="F1043" s="77" t="inlineStr">
        <is>
          <t>Video Summarization by Learning Deep Side Semantic Embedding</t>
        </is>
      </c>
      <c r="G1043" s="77" t="inlineStr">
        <is>
          <t>Yuan, Yitian; Mei, Tao; Cui, Peng; Zhu, Wenwu</t>
        </is>
      </c>
      <c r="H1043" s="77" t="n">
        <v>2019</v>
      </c>
      <c r="I1043" s="77" t="inlineStr">
        <is>
          <t>IEEE Transactions on Circuits and Systems for Video Technology</t>
        </is>
      </c>
      <c r="J1043" s="77" t="inlineStr">
        <is>
          <t>10.1109/tcsvt.2017.2771247</t>
        </is>
      </c>
      <c r="K1043" s="95" t="inlineStr">
        <is>
          <t>https://doi.org/10.1109/tcsvt.2017.2771247</t>
        </is>
      </c>
      <c r="L1043" s="77" t="inlineStr">
        <is>
          <t>With the rapid growth of video content, video summarization, which focuses on automatically selecting important and informative parts from videos, is becoming increasingly crucial. However, the problem is challenging due to its subjectiveness. Previous research, which predominantly relies on manually designed criteria or resourcefully expensive human annotations, often fails to achieve satisfying results. We observe that the side information associated with a video (e.g., surrounding text such as titles, queries, descriptions, comments, and so on) represents a kind of human-curated semantics of video content. This side information, although valuable for video summarization, is overlooked in existing approaches. In this paper, we present a novel deep side semantic embedding (DSSE) model to generate video summaries by leveraging the freely available side information. The DSSE constructs a latent subspace by correlating the hidden layers of the two uni-modal autoencoders, which embed the video frames and side information, respectively. Specifically, by interactively minimizing the semantic relevance loss and the feature reconstruction loss of the two uni-modal autoencoders, the comparable common information between video frames and side information can be more completely learned. Therefore, their semantic relevance can be more effectively measured. Finally, semantically meaningful segments are selected from videos by minimizing their distances to the side information in the constructed latent subspace. We conduct experiments on two datasets (Thumb1K and TVSum50) and demonstrate the superior performance of DSSE to the several state-of-the-art approaches to video summarization.</t>
        </is>
      </c>
      <c r="M1043" s="77" t="inlineStr">
        <is>
          <t>journal-article</t>
        </is>
      </c>
      <c r="N1043" s="77" t="inlineStr">
        <is>
          <t>en</t>
        </is>
      </c>
      <c r="O1043" s="77" t="inlineStr">
        <is>
          <t>video summarization by learning deep side semantic embedding|yuan, yitian; mei, tao; cui, peng; zhu, wenwu|2019</t>
        </is>
      </c>
      <c r="P1043" s="77" t="inlineStr">
        <is>
          <t>No</t>
        </is>
      </c>
      <c r="Q1043" s="77" t="inlineStr">
        <is>
          <t>Citations: 67</t>
        </is>
      </c>
    </row>
    <row r="1044" ht="494" customHeight="1" s="57">
      <c r="A1044" s="77" t="inlineStr">
        <is>
          <t>CR-0124</t>
        </is>
      </c>
      <c r="B1044" s="77" t="inlineStr">
        <is>
          <t>Database</t>
        </is>
      </c>
      <c r="C1044" s="77" t="inlineStr">
        <is>
          <t>CrossRef</t>
        </is>
      </c>
      <c r="D1044" s="94" t="n">
        <v>46287</v>
      </c>
      <c r="E1044" s="77" t="inlineStr">
        <is>
          <t>joint embedding predictive architecture video</t>
        </is>
      </c>
      <c r="F1044" s="77" t="inlineStr">
        <is>
          <t>A lower bound for the Hanf number for joint embedding</t>
        </is>
      </c>
      <c r="G1044" s="77" t="inlineStr">
        <is>
          <t>Boney, Will; Souldatos, Ioannis</t>
        </is>
      </c>
      <c r="H1044" s="77" t="n">
        <v>2022</v>
      </c>
      <c r="I1044" s="77" t="inlineStr">
        <is>
          <t>Fundamenta Mathematicae</t>
        </is>
      </c>
      <c r="J1044" s="77" t="inlineStr">
        <is>
          <t>10.4064/fm612-12-2021</t>
        </is>
      </c>
      <c r="K1044" s="95" t="inlineStr">
        <is>
          <t>https://doi.org/10.4064/fm612-12-2021</t>
        </is>
      </c>
      <c r="L1044" s="77" t="inlineStr">
        <is>
          <t>In [13] the authors show that if $\mu$ is a strongly compact cardinal, $K$ is an Abstract Elementary Class (AEC) with $LS(K)&lt;\mu$, and $K$ satisfies joint embedding (amalgamation) cofinally below $\mu$, then $K$ satisfies joint embedding (amalgamation) in all cardinals $\ge \mu$. The question was raised if the strongly compact upper bound was optimal. In this paper we prove the existence of an AEC $K$ that can be axiomatized by an $\mathcal{L}_{\omega_1,\omega}$-sentence in a countable vocabulary, so that if $\mu$ is the first measurable cardinal, then (1) $K$ satisfies joint embedding cofinally below $\mu$ ; (2) $K$ fails joint embedding cofinally below $\mu$; and (3) $K$ satisfies joint embedding above $\mu$. Moreover, the example can be generalized to an AEC $K^\chi$ axiomatized in $\mathcal{L}_{\chi^+, \omega}$, in a vocabulary of size $\chi$, such that (1)-(3) hold with $\mu$ being the first measurable above $\chi$. This proves that the Hanf number for joint embedding is contained in the interval between the first measurable and the first strongly compact. Since these two cardinals can consistently coincide, the upper bound from [13] is consistently optimal. This is also the first example of a sentence whose joint embedding spectrum is (consistently) neither an initial nor an eventual interval of cardinals. By Theorem 3.26, it is consistent that for any club $C$ on the first measurable $\mu$, JEP holds exactly on $\lim C$ and everywhere above $\mu$.</t>
        </is>
      </c>
      <c r="M1044" s="77" t="inlineStr">
        <is>
          <t>journal-article</t>
        </is>
      </c>
      <c r="N1044" s="77" t="inlineStr">
        <is>
          <t>en</t>
        </is>
      </c>
      <c r="O1044" s="77" t="inlineStr">
        <is>
          <t>a lower bound for the hanf number for joint embedding|boney, will; souldatos, ioannis|2022</t>
        </is>
      </c>
      <c r="P1044" s="77" t="inlineStr">
        <is>
          <t>No</t>
        </is>
      </c>
      <c r="Q1044" s="77" t="inlineStr">
        <is>
          <t>Citations: 0</t>
        </is>
      </c>
    </row>
    <row r="1045" ht="789.55" customHeight="1" s="57">
      <c r="A1045" s="77" t="inlineStr">
        <is>
          <t>CR-0125</t>
        </is>
      </c>
      <c r="B1045" s="77" t="inlineStr">
        <is>
          <t>Database</t>
        </is>
      </c>
      <c r="C1045" s="77" t="inlineStr">
        <is>
          <t>CrossRef</t>
        </is>
      </c>
      <c r="D1045" s="94" t="n">
        <v>46287</v>
      </c>
      <c r="E1045" s="77" t="inlineStr">
        <is>
          <t>joint embedding predictive architecture video</t>
        </is>
      </c>
      <c r="F1045" s="77" t="inlineStr">
        <is>
          <t>Intelligent Predictive Architecture for Fiscal Resilience Evaluation Using Advanced Neural Networks and High-Volume Commercial Information</t>
        </is>
      </c>
      <c r="G1045" s="77" t="inlineStr">
        <is>
          <t>Isakov, Dr. Aibek</t>
        </is>
      </c>
      <c r="H1045" s="77" t="n">
        <v>2026</v>
      </c>
      <c r="I1045" s="77" t="inlineStr">
        <is>
          <t>European International Journal of Multidisciplinary Research and Management Studies</t>
        </is>
      </c>
      <c r="J1045" s="77" t="inlineStr">
        <is>
          <t>10.55640/eijmrms-06-05-15</t>
        </is>
      </c>
      <c r="K1045" s="95" t="inlineStr">
        <is>
          <t>https://doi.org/10.55640/eijmrms-06-05-15</t>
        </is>
      </c>
      <c r="L1045" s="77" t="inlineStr">
        <is>
          <t>Fiscal resilience has emerged as a critical determinant of organizational sustainability in an increasingly volatile global economic environment characterized by financial uncertainty, geopolitical instability, climate-related disruptions, and rapidly evolving commercial ecosystems. Conventional financial assessment frameworks primarily rely on historical accounting records and static statistical models that frequently fail to identify emerging systemic risks or accurately forecast complex financial disturbances. The increasing availability of high-volume commercial information, combined with advances in artificial intelligence and neural network technologies, presents an opportunity to establish predictive architectures capable of continuously evaluating fiscal resilience through dynamic, data-driven decision support mechanisms. This research proposes an Intelligent Predictive Architecture (IPA) that integrates advanced neural network models with high-volume commercial information to enhance fiscal resilience evaluation. The proposed architecture incorporates multi-source commercial datasets, intelligent preprocessing mechanisms, feature engineering procedures, deep neural learning components, predictive analytics modules, and adaptive decision-support systems. Unlike traditional financial evaluation approaches that emphasize retrospective analysis, the proposed architecture continuously interprets structured and semi-structured commercial information to identify early indicators of fiscal instability while simultaneously estimating future resilience performance under multiple economic scenarios. The study synthesizes previous research on intelligent architectures, big-data integration platforms, smart system design, and data-driven operational frameworks while adapting their architectural principles to financial resilience evaluation. Recent developments in cloud-powered deep learning for financial stress testing further demonstrate the effectiveness of large-scale neural computing environments in improving prediction accuracy under uncertain market conditions (Jatav et al., 2026). The proposed framework extends these concepts by emphasizing fiscal resilience as a multidimensional construct encompassing liquidity stability, operational continuity, adaptive resource allocation, risk tolerance, and long-term sustainability.</t>
        </is>
      </c>
      <c r="M1045" s="77" t="inlineStr">
        <is>
          <t>journal-article</t>
        </is>
      </c>
      <c r="N1045" s="77" t="inlineStr">
        <is>
          <t>en</t>
        </is>
      </c>
      <c r="O1045" s="77" t="inlineStr">
        <is>
          <t>intelligent predictive architecture for fiscal resilience evaluation using advanced neural networks and high-volume commercial information|isakov, dr. aibek|2026</t>
        </is>
      </c>
      <c r="P1045" s="77" t="inlineStr">
        <is>
          <t>No</t>
        </is>
      </c>
      <c r="Q1045" s="77" t="inlineStr">
        <is>
          <t>Citations: 0</t>
        </is>
      </c>
    </row>
    <row r="1046" ht="182.05" customHeight="1" s="57">
      <c r="A1046" s="77" t="inlineStr">
        <is>
          <t>CR-0126</t>
        </is>
      </c>
      <c r="B1046" s="77" t="inlineStr">
        <is>
          <t>Database</t>
        </is>
      </c>
      <c r="C1046" s="77" t="inlineStr">
        <is>
          <t>CrossRef</t>
        </is>
      </c>
      <c r="D1046" s="94" t="n">
        <v>46287</v>
      </c>
      <c r="E1046" s="77" t="inlineStr">
        <is>
          <t>joint embedding predictive architecture video</t>
        </is>
      </c>
      <c r="F1046" s="77" t="inlineStr">
        <is>
          <t>Multimodal Sign Language Recognition with Bidirectional Visual-Pose Alternating Attention and Semantic Embedding</t>
        </is>
      </c>
      <c r="G1046" s="77" t="inlineStr">
        <is>
          <t>Wan, Shanshan; Zhu, Yuhan; Yang, Lan; Lv, Houchen</t>
        </is>
      </c>
      <c r="H1046" s="77" t="n">
        <v>2026</v>
      </c>
      <c r="I1046" s="77" t="inlineStr">
        <is>
          <t>Signal, Image and Video Processing</t>
        </is>
      </c>
      <c r="J1046" s="77" t="inlineStr">
        <is>
          <t>10.1007/s11760-026-05437-9</t>
        </is>
      </c>
      <c r="K1046" s="95" t="inlineStr">
        <is>
          <t>https://doi.org/10.1007/s11760-026-05437-9</t>
        </is>
      </c>
      <c r="L1046" s="77" t="n"/>
      <c r="M1046" s="77" t="inlineStr">
        <is>
          <t>journal-article</t>
        </is>
      </c>
      <c r="N1046" s="77" t="inlineStr">
        <is>
          <t>en</t>
        </is>
      </c>
      <c r="O1046" s="77" t="inlineStr">
        <is>
          <t>multimodal sign language recognition with bidirectional visual-pose alternating attention and semantic embedding|wan, shanshan; zhu, yuhan; yang, lan; lv, houchen|2026</t>
        </is>
      </c>
      <c r="P1046" s="77" t="inlineStr">
        <is>
          <t>No</t>
        </is>
      </c>
      <c r="Q1046" s="77" t="inlineStr">
        <is>
          <t>Citations: 0</t>
        </is>
      </c>
    </row>
    <row r="1047" ht="1002.95" customHeight="1" s="57">
      <c r="A1047" s="77" t="inlineStr">
        <is>
          <t>CR-0127</t>
        </is>
      </c>
      <c r="B1047" s="77" t="inlineStr">
        <is>
          <t>Database</t>
        </is>
      </c>
      <c r="C1047" s="77" t="inlineStr">
        <is>
          <t>CrossRef</t>
        </is>
      </c>
      <c r="D1047" s="94" t="n">
        <v>46287</v>
      </c>
      <c r="E1047" s="77" t="inlineStr">
        <is>
          <t>joint embedding predictive architecture video</t>
        </is>
      </c>
      <c r="F1047" s="77" t="inlineStr">
        <is>
          <t>LSB-based pre-embedding video steganography with rotating &amp; shifting poly-pattern block matrix</t>
        </is>
      </c>
      <c r="G1047" s="77" t="inlineStr">
        <is>
          <t>Hacimurtazaoglu, Murat; Tutuncu, Kemal</t>
        </is>
      </c>
      <c r="H1047" s="77" t="n">
        <v>2022</v>
      </c>
      <c r="I1047" s="77" t="inlineStr">
        <is>
          <t>PeerJ Computer Science</t>
        </is>
      </c>
      <c r="J1047" s="77" t="inlineStr">
        <is>
          <t>10.7717/peerj-cs.843</t>
        </is>
      </c>
      <c r="K1047" s="95" t="inlineStr">
        <is>
          <t>https://doi.org/10.7717/peerj-cs.843</t>
        </is>
      </c>
      <c r="L1047" s="77" t="inlineStr">
        <is>
          <t>Background In terms of data-hiding areas, video steganography is more advantageous compared to other steganography techniques since it uses video as its cover medium. For any video steganography, the good trade-off among robustness, imperceptibility, and payload must be created and maintained. Even though it has the advantage of capacity, video steganography has the robustness problem especially regarding spatial domain is used to implement it. Transformation operations and statistical attacks can harm secret data. Thus, the ideal video steganography technique must provide high imperceptibility, high payload, and resistance towards visual, statistical and transformation-based steganalysis attacks. Methods One of the most common spatial methods for hiding data within the cover medium is the Least Significant Bit (LSB) method. In this study, an LSB-based video steganography application that uses a poly-pattern key block matrix (KBM) as the key was proposed. The key is a 64 × 64 pixel block matrix that consists of 16 sub-pattern blocks with a pixel size of 16 × 16. To increase the security of the proposed approach, sub-patterns in the KBM are allowed to shift in four directions and rotate up to 270° depending on the user preference and logical operations. For additional security XOR and AND logical operations were used to determine whether to choose the next predetermined 64 × 64 pixel block or jump to another pixel block in the cover video frame to place a KBM to embed the secret data. The fact that the combination of variable KBM structure and logical operator for the secret data embedding distinguishes the proposed algorithm from previous video steganography studies conducted with LSB-based approaches. Results Mean Squared Error (MSE), Structural Similarity Index (SSIM) and Peak Signal-to-Noise Ratio (PSNR) parameters were calculated for the detection of the imperceptibility (or the resistance against visual attacks ) of the proposed algorithm. The proposed algorithm obtained the best MSE, SSIM and PSNR parameter values based on the secret message length as 0.00066, 0.99999, 80.01458 dB for 42.8 Kb of secret message and 0.00173, 0.99999, 75.72723 dB for 109 Kb of secret message, respectively. These results are better than the results of classic LSB and the studies conducted with LSB-based video steganography approaches in the literature. Since the proposed system allows an equal amount of data embedding in each video frame the data loss will be less in transformation operations. The lost data can be easily obtained from the entire text with natural language processing. The variable structure of the KBM, logical operators and extra security preventions makes the proposed system be more secure and complex. This increases the unpredictability and resistance against statistical attacks. Thus, the proposed method provides high imperceptibility and resistance towards visual, statistical and transformation-based attacks while acceptable even high payload.</t>
        </is>
      </c>
      <c r="M1047" s="77" t="inlineStr">
        <is>
          <t>journal-article</t>
        </is>
      </c>
      <c r="N1047" s="77" t="inlineStr">
        <is>
          <t>en</t>
        </is>
      </c>
      <c r="O1047" s="77" t="inlineStr">
        <is>
          <t>lsb-based pre-embedding video steganography with rotating &amp; shifting poly-pattern block matrix|hacimurtazaoglu, murat; tutuncu, kemal|2022</t>
        </is>
      </c>
      <c r="P1047" s="77" t="inlineStr">
        <is>
          <t>No</t>
        </is>
      </c>
      <c r="Q1047" s="77" t="inlineStr">
        <is>
          <t>Citations: 11</t>
        </is>
      </c>
    </row>
    <row r="1048" ht="592.5" customHeight="1" s="57">
      <c r="A1048" s="77" t="inlineStr">
        <is>
          <t>CR-0128</t>
        </is>
      </c>
      <c r="B1048" s="77" t="inlineStr">
        <is>
          <t>Database</t>
        </is>
      </c>
      <c r="C1048" s="77" t="inlineStr">
        <is>
          <t>CrossRef</t>
        </is>
      </c>
      <c r="D1048" s="94" t="n">
        <v>46287</v>
      </c>
      <c r="E1048" s="77" t="inlineStr">
        <is>
          <t>joint embedding predictive architecture video</t>
        </is>
      </c>
      <c r="F1048" s="77" t="inlineStr">
        <is>
          <t>Linear embedding by joint Robust Discriminant Analysis and Inter-class Sparsity</t>
        </is>
      </c>
      <c r="G1048" s="77" t="inlineStr">
        <is>
          <t>Dornaika, F.; Khoder, A.</t>
        </is>
      </c>
      <c r="H1048" s="77" t="n">
        <v>2020</v>
      </c>
      <c r="I1048" s="77" t="inlineStr">
        <is>
          <t>Neural Networks</t>
        </is>
      </c>
      <c r="J1048" s="77" t="inlineStr">
        <is>
          <t>10.1016/j.neunet.2020.04.018</t>
        </is>
      </c>
      <c r="K1048" s="95" t="inlineStr">
        <is>
          <t>https://doi.org/10.1016/j.neunet.2020.04.018</t>
        </is>
      </c>
      <c r="L1048" s="77" t="inlineStr">
        <is>
          <t>Linear Discriminant Analysis (LDA) and its variants are widely used as feature extraction methods. They have been used for different classification tasks. However, these methods have some limitations that need to be overcome. The main limitation is that the projection obtained by LDA does not provide a good interpretability for the features. In this paper, we propose a novel supervised method used for multi-class classification that simultaneously performs feature selection and extraction. The targeted projection transformation focuses on the most discriminant original features, and at the same time, makes sure that the transformed features (extracted features) belonging to each class have common sparsity. Our proposed method is called Robust Discriminant Analysis with Feature Selection and Inter-class Sparsity (RDA_FSIS). The corresponding model integrates two types of sparsity. The first type is obtained by imposing the ℓ2,1 constraint on the projection matrix in order to perform feature selection. The second type of sparsity is obtained by imposing the inter-class sparsity constraint used for ensuring a common sparsity structure in each class. An orthogonal matrix is also introduced in our model in order to guarantee that the extracted features can retain the main variance of the original data and thus improve the robustness to noise. The proposed method retrieves the LDA transformation by taking into account the two types of sparsity. Various experiments are conducted on several image datasets including faces, objects and digits. The projected features are used for multi-class classification. Obtained results show that the proposed method outperforms other competing methods by learning a more compact and discriminative transformation.</t>
        </is>
      </c>
      <c r="M1048" s="77" t="inlineStr">
        <is>
          <t>journal-article</t>
        </is>
      </c>
      <c r="N1048" s="77" t="inlineStr">
        <is>
          <t>en</t>
        </is>
      </c>
      <c r="O1048" s="77" t="inlineStr">
        <is>
          <t>linear embedding by joint robust discriminant analysis and inter-class sparsity|dornaika, f.; khoder, a.|2020</t>
        </is>
      </c>
      <c r="P1048" s="77" t="inlineStr">
        <is>
          <t>No</t>
        </is>
      </c>
      <c r="Q1048" s="77" t="inlineStr">
        <is>
          <t>Citations: 23</t>
        </is>
      </c>
    </row>
    <row r="1049" ht="477.6" customHeight="1" s="57">
      <c r="A1049" s="77" t="inlineStr">
        <is>
          <t>CR-0129</t>
        </is>
      </c>
      <c r="B1049" s="77" t="inlineStr">
        <is>
          <t>Database</t>
        </is>
      </c>
      <c r="C1049" s="77" t="inlineStr">
        <is>
          <t>CrossRef</t>
        </is>
      </c>
      <c r="D1049" s="94" t="n">
        <v>46287</v>
      </c>
      <c r="E1049" s="77" t="inlineStr">
        <is>
          <t>joint embedding predictive architecture video</t>
        </is>
      </c>
      <c r="F1049" s="77" t="inlineStr">
        <is>
          <t>Interaction Elements in Full Motion Video Games</t>
        </is>
      </c>
      <c r="G1049" s="77" t="inlineStr">
        <is>
          <t>KALENDER, Özgür; UÇAN, Bahadır</t>
        </is>
      </c>
      <c r="H1049" s="77" t="n">
        <v>2022</v>
      </c>
      <c r="I1049" s="77" t="inlineStr">
        <is>
          <t>AURUM Journal of Engineering Systems and Architecture</t>
        </is>
      </c>
      <c r="J1049" s="77" t="inlineStr">
        <is>
          <t>10.53600/ajesa.1119808</t>
        </is>
      </c>
      <c r="K1049" s="95" t="inlineStr">
        <is>
          <t>https://doi.org/10.53600/ajesa.1119808</t>
        </is>
      </c>
      <c r="L1049" s="77" t="inlineStr">
        <is>
          <t>Özellikle son yıllar içerisinde artan interaktif medya üretimleriyle birlikte etkileşim teriminin kullanımı da büyük oranda artmıştır. Bu gelişmelerin ışığında multimedya, hipermedya, birleşik medya, bilgi otoyolu ve dijitalleşme gibi terimlerin kullanımında da artışlar gözlemlenmektedir. Tüm bu terimler, üretilen bir interaktif medya tasarımının yapısı olarak incelenebildiği gibi, bu tasarımın kullanıcı ile olan etkileşimi altında da incelenebilmektedir. 1980’lerin başında geliştirilen CD-ROM teknolojisi ile birlikte daha çok alana veri aktarma imkanı bulan tasarımcılar, pasif bir izleyiciyi aktif bir kullanıcıya dönüştüren Tüm Devinimli Video Oyunu üretimlerini arttırmışlardır. 1974 yılında Nintendo tarafından geliştirilen “Wild Gunman” bu tarz oyunların gelişmesi için ilk örnek olma özelliğini taşımaktadır. Özellikle kendi maceranı seç konseptini benimseyen tüm devinimli video oyunları, kullanıcılar ile birebir girdikleri etkileşim sayesinde kişisel seviyede bir deneyim ortaya çıkarmaktadırlar. Bu çalışma; Özgür Kalender’in Yıldız Teknik Üniversitesi İnteraktif Medya Tasarımı Yüksek Lisans Programı bünyesinde Doç. Dr. Bahadır Uçan danışmanlığında hazırladığı “Tüm Devinimli Video Oyunlarında Arayüz ve Anlatı Tasarımı İncelemesi” başlıklı tezinden türetilmiştir ve kullanıcı ile birebir etkileşim içerisinde bulunan ve kendi maceranı seç özelliği taşıyan tüm devinimli video oyunlarının etkileşim unsurlarına genel bir açıklama getirmek üzere düzenlenmiştir.</t>
        </is>
      </c>
      <c r="M1049" s="77" t="inlineStr">
        <is>
          <t>journal-article</t>
        </is>
      </c>
      <c r="N1049" s="77" t="inlineStr">
        <is>
          <t>en</t>
        </is>
      </c>
      <c r="O1049" s="77" t="inlineStr">
        <is>
          <t>interaction elements in full motion video games|kalender, özgür; uçan, bahadır|2022</t>
        </is>
      </c>
      <c r="P1049" s="77" t="inlineStr">
        <is>
          <t>No</t>
        </is>
      </c>
      <c r="Q1049" s="77" t="inlineStr">
        <is>
          <t>Citations: 0</t>
        </is>
      </c>
    </row>
    <row r="1050" ht="182.05" customHeight="1" s="57">
      <c r="A1050" s="77" t="inlineStr">
        <is>
          <t>CR-0130</t>
        </is>
      </c>
      <c r="B1050" s="77" t="inlineStr">
        <is>
          <t>Database</t>
        </is>
      </c>
      <c r="C1050" s="77" t="inlineStr">
        <is>
          <t>CrossRef</t>
        </is>
      </c>
      <c r="D1050" s="94" t="n">
        <v>46287</v>
      </c>
      <c r="E1050" s="77" t="inlineStr">
        <is>
          <t>joint embedding predictive architecture video</t>
        </is>
      </c>
      <c r="F1050" s="77" t="inlineStr">
        <is>
          <t>FED-AT-VIDEO Nets—A Federated Capsule – Self Gated Learning Architecture For The Multi-View Video Summarization Technique</t>
        </is>
      </c>
      <c r="G1050" s="77" t="inlineStr">
        <is>
          <t>Kandaswamy, Vijay Anand; Balachandern, Bhuvaneswari</t>
        </is>
      </c>
      <c r="H1050" s="77" t="n">
        <v>2025</v>
      </c>
      <c r="I1050" s="77" t="inlineStr">
        <is>
          <t>Signal, Image and Video Processing</t>
        </is>
      </c>
      <c r="J1050" s="77" t="inlineStr">
        <is>
          <t>10.1007/s11760-024-03601-7</t>
        </is>
      </c>
      <c r="K1050" s="95" t="inlineStr">
        <is>
          <t>https://doi.org/10.1007/s11760-024-03601-7</t>
        </is>
      </c>
      <c r="L1050" s="77" t="n"/>
      <c r="M1050" s="77" t="inlineStr">
        <is>
          <t>journal-article</t>
        </is>
      </c>
      <c r="N1050" s="77" t="inlineStr">
        <is>
          <t>en</t>
        </is>
      </c>
      <c r="O1050" s="77" t="inlineStr">
        <is>
          <t>fed-at-video nets—a federated capsule – self gated learning architecture for the multi-view video summarization technique|kandaswamy, vijay anand; balachandern, bhuvaneswari|2025</t>
        </is>
      </c>
      <c r="P1050" s="77" t="inlineStr">
        <is>
          <t>No</t>
        </is>
      </c>
      <c r="Q1050" s="77" t="inlineStr">
        <is>
          <t>Citations: 2</t>
        </is>
      </c>
    </row>
    <row r="1051" ht="510.4" customHeight="1" s="57">
      <c r="A1051" s="77" t="inlineStr">
        <is>
          <t>CR-0131</t>
        </is>
      </c>
      <c r="B1051" s="77" t="inlineStr">
        <is>
          <t>Database</t>
        </is>
      </c>
      <c r="C1051" s="77" t="inlineStr">
        <is>
          <t>CrossRef</t>
        </is>
      </c>
      <c r="D1051" s="94" t="n">
        <v>46287</v>
      </c>
      <c r="E1051" s="77" t="inlineStr">
        <is>
          <t>joint embedding predictive architecture video</t>
        </is>
      </c>
      <c r="F1051" s="77" t="inlineStr">
        <is>
          <t>The Architecture of the Video Game Stray (2022)</t>
        </is>
      </c>
      <c r="G1051" s="77" t="inlineStr">
        <is>
          <t>Amouzad Khalili, Hamid; Ma, Rui</t>
        </is>
      </c>
      <c r="H1051" s="77" t="n">
        <v>2024</v>
      </c>
      <c r="I1051" s="77" t="inlineStr">
        <is>
          <t>Edinburgh Architecture Research</t>
        </is>
      </c>
      <c r="J1051" s="77" t="inlineStr">
        <is>
          <t>10.2218/ear.2024.8958</t>
        </is>
      </c>
      <c r="K1051" s="95" t="inlineStr">
        <is>
          <t>https://doi.org/10.2218/ear.2024.8958</t>
        </is>
      </c>
      <c r="L1051" s="77" t="inlineStr">
        <is>
          <t>The twenty-first century was marked by emerging ways of spaceand place-making. The architecture of the virtual environments of video games is one of the alternative practices in which the discipline of architecture got involved. This essay looks at the architecture and spatial storytelling in the videogame Stray (2022). The relevance of studying Stray does not lie only in the game’s enigmatic interiors, rigorous space-oriented narrative, unique patchwork of neon-soaked, post-apocalyptic labyrinthine spaces, or the cyberpunk Kowloon-like ghettoised urban environment in which the game takes place; Stray is an unprecedented case study as its gameplay is narrated through a non-human perspective: through the point of view of a cat accompanied by a small flying robot called B 12. This essay provides a critical review of the game and attempts to dissect how the spatial storytelling of its post/non-human architecture is orchestrated. Spatial puzzle mechanics, the fluctuation of the game between urban, architectural, and interior scales, and the role that platforms and vertical design techniques play are the subjects of the article. The challenges of the interaction of a game character with four legs with spatial elements, video game placemaking, and spatial design of fetch quests are other topics that the essay will look into. The article is supported by comments from an unpublished interview with Viv (one of the developers of the game) and a series of detailed analytical drawings from the reconstruction of the game environments by the authors.</t>
        </is>
      </c>
      <c r="M1051" s="77" t="inlineStr">
        <is>
          <t>journal-article</t>
        </is>
      </c>
      <c r="N1051" s="77" t="inlineStr">
        <is>
          <t>en</t>
        </is>
      </c>
      <c r="O1051" s="77" t="inlineStr">
        <is>
          <t>the architecture of the video game stray (2022)|amouzad khalili, hamid; ma, rui|2024</t>
        </is>
      </c>
      <c r="P1051" s="77" t="inlineStr">
        <is>
          <t>No</t>
        </is>
      </c>
      <c r="Q1051" s="77" t="inlineStr">
        <is>
          <t>Citations: 3</t>
        </is>
      </c>
    </row>
    <row r="1052" ht="444.75" customHeight="1" s="57">
      <c r="A1052" s="77" t="inlineStr">
        <is>
          <t>CR-0132</t>
        </is>
      </c>
      <c r="B1052" s="77" t="inlineStr">
        <is>
          <t>Database</t>
        </is>
      </c>
      <c r="C1052" s="77" t="inlineStr">
        <is>
          <t>CrossRef</t>
        </is>
      </c>
      <c r="D1052" s="94" t="n">
        <v>46287</v>
      </c>
      <c r="E1052" s="77" t="inlineStr">
        <is>
          <t>joint embedding predictive architecture video</t>
        </is>
      </c>
      <c r="F1052" s="77" t="inlineStr">
        <is>
          <t>Application of predictive models for territorial planning in Pasto, Colombia</t>
        </is>
      </c>
      <c r="G1052" s="77" t="inlineStr">
        <is>
          <t>Arteaga Quistial, Jheison Edilson; Velásquez Bravo, Miguel Ángel; Revelo Zambrano, Omar Alexander</t>
        </is>
      </c>
      <c r="H1052" s="77" t="n">
        <v>2024</v>
      </c>
      <c r="I1052" s="77" t="inlineStr">
        <is>
          <t>Land and Architecture</t>
        </is>
      </c>
      <c r="J1052" s="77" t="inlineStr">
        <is>
          <t>10.56294/la2024110</t>
        </is>
      </c>
      <c r="K1052" s="95" t="inlineStr">
        <is>
          <t>https://doi.org/10.56294/la2024110</t>
        </is>
      </c>
      <c r="L1052" s="77" t="inlineStr">
        <is>
          <t>The research analysed urban growth in the city of Pasto between 2000 and 2022. The need to properly manage large volumes of data using technological tools that would allow for the organisation, analysis and prediction of urban expansion behaviour was identified. To this end, a predictive model was implemented, supported by software developed with open-source technologies such as Python and Laravel, with an interface based on HTML and CSS. This software facilitated the identification of growth patterns through data mining and multi-criteria analysis techniques. The project received institutional support from the University of Nariño, as well as the participation of teachers and researchers from the fields of engineering and architecture. In addition, data was collected both digitally and through fieldwork in order to build a reliable repository to feed the information system. The study showed that urban growth is a multifactorial process influenced by social, economic, demographic and political variables. Finally, it was concluded that the predictive model made it possible to determine interactive scenarios of urban expansion and offered an effective tool for territorial planning. The results confirmed that it is possible to apply methodologies such as EMC and information systems to support strategic decisions in urban planning.</t>
        </is>
      </c>
      <c r="M1052" s="77" t="inlineStr">
        <is>
          <t>journal-article</t>
        </is>
      </c>
      <c r="N1052" s="77" t="inlineStr">
        <is>
          <t>en</t>
        </is>
      </c>
      <c r="O1052" s="77" t="inlineStr">
        <is>
          <t>application of predictive models for territorial planning in pasto, colombia|arteaga quistial, jheison edilson; velásquez bravo, miguel ángel; revelo zambrano, omar alexander|2024</t>
        </is>
      </c>
      <c r="P1052" s="77" t="inlineStr">
        <is>
          <t>No</t>
        </is>
      </c>
      <c r="Q1052" s="77" t="inlineStr">
        <is>
          <t>Citations: 2</t>
        </is>
      </c>
    </row>
    <row r="1053" ht="231.3" customHeight="1" s="57">
      <c r="A1053" s="77" t="inlineStr">
        <is>
          <t>CR-0133</t>
        </is>
      </c>
      <c r="B1053" s="77" t="inlineStr">
        <is>
          <t>Database</t>
        </is>
      </c>
      <c r="C1053" s="77" t="inlineStr">
        <is>
          <t>CrossRef</t>
        </is>
      </c>
      <c r="D1053" s="94" t="n">
        <v>46287</v>
      </c>
      <c r="E1053" s="77" t="inlineStr">
        <is>
          <t>joint embedding predictive architecture video</t>
        </is>
      </c>
      <c r="F1053" s="77" t="inlineStr">
        <is>
          <t>Video Coding Standards Progress Report: Joint Video Experts Team Launches the Versatile Video Coding Project</t>
        </is>
      </c>
      <c r="G1053" s="77" t="inlineStr">
        <is>
          <t>Sullivan, Gary J.</t>
        </is>
      </c>
      <c r="H1053" s="77" t="n">
        <v>2018</v>
      </c>
      <c r="I1053" s="77" t="inlineStr">
        <is>
          <t>SMPTE Motion Imaging Journal</t>
        </is>
      </c>
      <c r="J1053" s="77" t="inlineStr">
        <is>
          <t>10.5594/jmi.2018.2846098</t>
        </is>
      </c>
      <c r="K1053" s="95" t="inlineStr">
        <is>
          <t>https://doi.org/10.5594/jmi.2018.2846098</t>
        </is>
      </c>
      <c r="L1053" s="77" t="inlineStr">
        <is>
          <t>Video comprises as much as three-fourths of IP traffic, 1 and has a huge impact on our lives by other measures as well, such as the multiple hours per day spent watching it in typical households and the amount of storage capacity devoted to it on the world’s servers and personal devices. Moreover, the percentage of video traffic has been increasing and is expected to further increase, 1 as consumer applications continually move toward higher resolution, higher fidelity, higher frame rates, higher dynamic range, higher bit depth, etc. Compressing video better continues to be a major market need, and a very active area of research and product development.</t>
        </is>
      </c>
      <c r="M1053" s="77" t="inlineStr">
        <is>
          <t>journal-article</t>
        </is>
      </c>
      <c r="N1053" s="77" t="inlineStr">
        <is>
          <t>en</t>
        </is>
      </c>
      <c r="O1053" s="77" t="inlineStr">
        <is>
          <t>video coding standards progress report: joint video experts team launches the versatile video coding project|sullivan, gary j.|2018</t>
        </is>
      </c>
      <c r="P1053" s="77" t="inlineStr">
        <is>
          <t>No</t>
        </is>
      </c>
      <c r="Q1053" s="77" t="inlineStr">
        <is>
          <t>Citations: 12</t>
        </is>
      </c>
    </row>
    <row r="1054" ht="297" customHeight="1" s="57">
      <c r="A1054" s="77" t="inlineStr">
        <is>
          <t>CR-0134</t>
        </is>
      </c>
      <c r="B1054" s="77" t="inlineStr">
        <is>
          <t>Database</t>
        </is>
      </c>
      <c r="C1054" s="77" t="inlineStr">
        <is>
          <t>CrossRef</t>
        </is>
      </c>
      <c r="D1054" s="94" t="n">
        <v>46287</v>
      </c>
      <c r="E1054" s="77" t="inlineStr">
        <is>
          <t>joint embedding predictive architecture video</t>
        </is>
      </c>
      <c r="F1054" s="77" t="inlineStr">
        <is>
          <t>Joint Sparse Neighborhood Preserving Embedding</t>
        </is>
      </c>
      <c r="G1054" s="77" t="inlineStr">
        <is>
          <t>Liu, Haibiao; Lai, Zhihui; Chen, Yudong</t>
        </is>
      </c>
      <c r="H1054" s="77" t="n">
        <v>2019</v>
      </c>
      <c r="I1054" s="77" t="inlineStr">
        <is>
          <t>Journal of Physics: Conference Series</t>
        </is>
      </c>
      <c r="J1054" s="77" t="inlineStr">
        <is>
          <t>10.1088/1742-6596/1176/3/032023</t>
        </is>
      </c>
      <c r="K1054" s="95" t="inlineStr">
        <is>
          <t>https://doi.org/10.1088/1742-6596/1176/3/032023</t>
        </is>
      </c>
      <c r="L1054" s="77" t="inlineStr">
        <is>
          <t>Feature extraction and feature selection are the two most commonly used methods for dimensionality reduction in the field of machine learning. A new method can do feature extraction and selection simultaneously was presented in this paper, we named the method as Joint Sparse Neighborhood Preserving Embedding (JSNPE). Our model can retain the local relationship when the data were projected in the new sunspace, because we construct an adjacency graph matrix based on the neighborhood relation of data points. What’s more, our model can obtain jointly sparse projection by introducing the L21 -norm regularization on the projection matrix. By using Lagrange multiplier method, we iteratively solve the objection function. We get the experimental results on two public face dataset to validate JSNPE is a better method than some well-known methods that used to feature extraction and selection.</t>
        </is>
      </c>
      <c r="M1054" s="77" t="inlineStr">
        <is>
          <t>journal-article</t>
        </is>
      </c>
      <c r="N1054" s="77" t="inlineStr">
        <is>
          <t>en</t>
        </is>
      </c>
      <c r="O1054" s="77" t="inlineStr">
        <is>
          <t>joint sparse neighborhood preserving embedding|liu, haibiao; lai, zhihui; chen, yudong|2019</t>
        </is>
      </c>
      <c r="P1054" s="77" t="inlineStr">
        <is>
          <t>No</t>
        </is>
      </c>
      <c r="Q1054" s="77" t="inlineStr">
        <is>
          <t>Citations: 1</t>
        </is>
      </c>
    </row>
    <row r="1055" ht="132.8" customHeight="1" s="57">
      <c r="A1055" s="77" t="inlineStr">
        <is>
          <t>CR-0135</t>
        </is>
      </c>
      <c r="B1055" s="77" t="inlineStr">
        <is>
          <t>Database</t>
        </is>
      </c>
      <c r="C1055" s="77" t="inlineStr">
        <is>
          <t>CrossRef</t>
        </is>
      </c>
      <c r="D1055" s="94" t="n">
        <v>46287</v>
      </c>
      <c r="E1055" s="77" t="inlineStr">
        <is>
          <t>joint embedding predictive architecture video</t>
        </is>
      </c>
      <c r="F1055" s="77" t="inlineStr">
        <is>
          <t>A social recommender system using deep architecture and network embedding</t>
        </is>
      </c>
      <c r="G1055" s="77" t="inlineStr">
        <is>
          <t>C C, Nisha; Mohan, Anuraj</t>
        </is>
      </c>
      <c r="H1055" s="77" t="n">
        <v>2019</v>
      </c>
      <c r="I1055" s="77" t="inlineStr">
        <is>
          <t>Applied Intelligence</t>
        </is>
      </c>
      <c r="J1055" s="77" t="inlineStr">
        <is>
          <t>10.1007/s10489-018-1359-z</t>
        </is>
      </c>
      <c r="K1055" s="95" t="inlineStr">
        <is>
          <t>https://doi.org/10.1007/s10489-018-1359-z</t>
        </is>
      </c>
      <c r="L1055" s="77" t="n"/>
      <c r="M1055" s="77" t="inlineStr">
        <is>
          <t>journal-article</t>
        </is>
      </c>
      <c r="N1055" s="77" t="inlineStr">
        <is>
          <t>en</t>
        </is>
      </c>
      <c r="O1055" s="77" t="inlineStr">
        <is>
          <t>a social recommender system using deep architecture and network embedding|c c, nisha; mohan, anuraj|2019</t>
        </is>
      </c>
      <c r="P1055" s="77" t="inlineStr">
        <is>
          <t>No</t>
        </is>
      </c>
      <c r="Q1055" s="77" t="inlineStr">
        <is>
          <t>Citations: 40</t>
        </is>
      </c>
    </row>
    <row r="1056" ht="625.35" customHeight="1" s="57">
      <c r="A1056" s="77" t="inlineStr">
        <is>
          <t>CR-0136</t>
        </is>
      </c>
      <c r="B1056" s="77" t="inlineStr">
        <is>
          <t>Database</t>
        </is>
      </c>
      <c r="C1056" s="77" t="inlineStr">
        <is>
          <t>CrossRef</t>
        </is>
      </c>
      <c r="D1056" s="94" t="n">
        <v>46287</v>
      </c>
      <c r="E1056" s="77" t="inlineStr">
        <is>
          <t>joint embedding predictive architecture video</t>
        </is>
      </c>
      <c r="F1056" s="77" t="inlineStr">
        <is>
          <t>Multi-Modal Multi-Grained Embedding Learning for Generalized Zero-Shot Video Classification</t>
        </is>
      </c>
      <c r="G1056" s="77" t="inlineStr">
        <is>
          <t>Hong, Mingyao; Zhang, Xinfeng; Li, Guorong; Huang, Qingming</t>
        </is>
      </c>
      <c r="H1056" s="77" t="n">
        <v>2023</v>
      </c>
      <c r="I1056" s="77" t="inlineStr">
        <is>
          <t>IEEE Transactions on Circuits and Systems for Video Technology</t>
        </is>
      </c>
      <c r="J1056" s="77" t="inlineStr">
        <is>
          <t>10.1109/tcsvt.2023.3262754</t>
        </is>
      </c>
      <c r="K1056" s="95" t="inlineStr">
        <is>
          <t>https://doi.org/10.1109/tcsvt.2023.3262754</t>
        </is>
      </c>
      <c r="L1056" s="77" t="inlineStr">
        <is>
          <t>Zero-shot learning aims to learn knowledge from existing information to classify new classes with no visual training data. In the current work on zero-shot video classification, only the category name information can be used for unseen classes. While, most of the category names cannot fully describe the entire video information, but are only precise labels assigned by humans to actions, in which the amount of information is very small. In order to make up for the semantic deficiencies of video databases and build relationships between categories, we propose a multi-modal generalized zero-shot video classification framework based on multi-grained semantic information with a proposed video description text database. Our model explores semantic knowledge from accurate but lacking informative category names and exhaustive but redundant description texts, and learns visual knowledge from semantic embeddings of varying granularity. Further, we use the learned semantic and visual knowledge to perform multi-grained classification on test video data with both seen and unseen classes. To describe actions in detail and provide complete semantic information, we propose a description text database. The textual descriptions, including category definitions and explanations, in our proposed textual database effectively help establish relationships between categories, thus providing a more reliable basis for visual feature synthesis. Furthermore, our framework generates synthesized features for unseen classes from both coarse-grained and fine-grained semantic information, which would effectively avoid the bias of generalized zero-shot learning on seen classes. Extensive experimental results on the database prove the validity of our method and the effectiveness of the description texts in generalized zero-shot video classification problems.</t>
        </is>
      </c>
      <c r="M1056" s="77" t="inlineStr">
        <is>
          <t>journal-article</t>
        </is>
      </c>
      <c r="N1056" s="77" t="inlineStr">
        <is>
          <t>en</t>
        </is>
      </c>
      <c r="O1056" s="77" t="inlineStr">
        <is>
          <t>multi-modal multi-grained embedding learning for generalized zero-shot video classification|hong, mingyao; zhang, xinfeng; li, guorong; huang, qingming|2023</t>
        </is>
      </c>
      <c r="P1056" s="77" t="inlineStr">
        <is>
          <t>No</t>
        </is>
      </c>
      <c r="Q1056" s="77" t="inlineStr">
        <is>
          <t>Citations: 7</t>
        </is>
      </c>
    </row>
    <row r="1057" ht="494" customHeight="1" s="57">
      <c r="A1057" s="77" t="inlineStr">
        <is>
          <t>CR-0137</t>
        </is>
      </c>
      <c r="B1057" s="77" t="inlineStr">
        <is>
          <t>Database</t>
        </is>
      </c>
      <c r="C1057" s="77" t="inlineStr">
        <is>
          <t>CrossRef</t>
        </is>
      </c>
      <c r="D1057" s="94" t="n">
        <v>46287</v>
      </c>
      <c r="E1057" s="77" t="inlineStr">
        <is>
          <t>joint embedding predictive architecture video</t>
        </is>
      </c>
      <c r="F1057" s="77" t="inlineStr">
        <is>
          <t>The Harvest Coach Architecture: Embedding Deviation-Tolerance in a Harvest Logistic Solution</t>
        </is>
      </c>
      <c r="G1057" s="77" t="inlineStr">
        <is>
          <t>Macedo, Hugo Daniel; Nilsson, René Søndergaard; Larsen, Peter Gorm</t>
        </is>
      </c>
      <c r="H1057" s="77" t="n">
        <v>2019</v>
      </c>
      <c r="I1057" s="77" t="inlineStr">
        <is>
          <t>Computers</t>
        </is>
      </c>
      <c r="J1057" s="77" t="inlineStr">
        <is>
          <t>10.3390/computers8020031</t>
        </is>
      </c>
      <c r="K1057" s="95" t="inlineStr">
        <is>
          <t>https://doi.org/10.3390/computers8020031</t>
        </is>
      </c>
      <c r="L1057" s="77" t="inlineStr">
        <is>
          <t>We introduce a deviation-tolerance software architecture, which is devised for a prototype of a cloud-based harvest operation optimisation system issuing harvest plans. The deviation-tolerance architecture adapts the fault tolerance notions originating in the area of systems engineering to the harvest domain and embeds them into the Vienna developed method (VDM) model at the core of our harvest logistics system prototype. The fault tolerance supervision/execution level architecture is framed under the notion of an “harvest coach” which diagnoses deviations to the planned operations using “harvest deviation monitors” and deploys a novel “plan” (controller) that mitigates the encountered “deviation” (fault). The architecture enabled the early start of field experiments of the harvest logistics system prototype, which lead to the validation/refutation of early design stage assumptions on the diverse system components behaviours and capabilities. For instance, we casually found discrepancies in the arithmetic precision of open-source libraries used in the conversion of vehicle positioning coordinates, we assessed the maturity of the frameworks used to develop the field user interfaces, and we calibrated the level of system-operator interactivity when deviations occurs. The obtained results indicate that the architecture may have a positive impact in the context of developing systems featuring intrinsic human-driven deviations which require mitigation.</t>
        </is>
      </c>
      <c r="M1057" s="77" t="inlineStr">
        <is>
          <t>journal-article</t>
        </is>
      </c>
      <c r="N1057" s="77" t="inlineStr">
        <is>
          <t>en</t>
        </is>
      </c>
      <c r="O1057" s="77" t="inlineStr">
        <is>
          <t>the harvest coach architecture: embedding deviation-tolerance in a harvest logistic solution|macedo, hugo daniel; nilsson, rené søndergaard; larsen, peter gorm|2019</t>
        </is>
      </c>
      <c r="P1057" s="77" t="inlineStr">
        <is>
          <t>No</t>
        </is>
      </c>
      <c r="Q1057" s="77" t="inlineStr">
        <is>
          <t>Citations: 6</t>
        </is>
      </c>
    </row>
    <row r="1058" ht="313.4" customHeight="1" s="57">
      <c r="A1058" s="77" t="inlineStr">
        <is>
          <t>CR-0138</t>
        </is>
      </c>
      <c r="B1058" s="77" t="inlineStr">
        <is>
          <t>Database</t>
        </is>
      </c>
      <c r="C1058" s="77" t="inlineStr">
        <is>
          <t>CrossRef</t>
        </is>
      </c>
      <c r="D1058" s="94" t="n">
        <v>46287</v>
      </c>
      <c r="E1058" s="77" t="inlineStr">
        <is>
          <t>joint embedding predictive architecture video</t>
        </is>
      </c>
      <c r="F1058" s="77" t="inlineStr">
        <is>
          <t>Sustainable Enterprise Architecture: Embedding Circular Economy and Lifecycle Thinking in IT Strategy</t>
        </is>
      </c>
      <c r="G1058" s="77" t="inlineStr">
        <is>
          <t>Kaveripakam, Sai Chandrahas; Lin, Frank</t>
        </is>
      </c>
      <c r="H1058" s="77" t="n">
        <v>2025</v>
      </c>
      <c r="I1058" s="77" t="inlineStr">
        <is>
          <t>Communications of the IIMA</t>
        </is>
      </c>
      <c r="J1058" s="77" t="inlineStr">
        <is>
          <t>10.58729/1941-6687.1462</t>
        </is>
      </c>
      <c r="K1058" s="95" t="inlineStr">
        <is>
          <t>https://doi.org/10.58729/1941-6687.1462</t>
        </is>
      </c>
      <c r="L1058" s="77" t="inlineStr">
        <is>
          <t>This paper explores the integration of sustainability into traditional Enterprise Architecture (EA), proposing a novel Sustainable Enterprise Architecture (SEA) model, and uses the fashion industry to illustrate the efficacy of the proposed model. The SEA framework systematically embeds environmental, social, and economic sustainability principles into corporate strategy and operational practices. This research also addresses the significant intention-action gaps among consumers and organizations in sustainability practice. Through vivid case examples, such as MUD Jeans' leasing model and Pact's affordable circular apparel, this research highlights practical pathways for operationalizing sustainability. By leveraging Circular Economy (CE) and Product Life Cycle (PLC) concepts, SEA fosters collaborative stakeholder engagement, promoting substantial advancements in sustainable practices within the fashion industry.</t>
        </is>
      </c>
      <c r="M1058" s="77" t="inlineStr">
        <is>
          <t>journal-article</t>
        </is>
      </c>
      <c r="N1058" s="77" t="inlineStr">
        <is>
          <t>en</t>
        </is>
      </c>
      <c r="O1058" s="77" t="inlineStr">
        <is>
          <t>sustainable enterprise architecture: embedding circular economy and lifecycle thinking in it strategy|kaveripakam, sai chandrahas; lin, frank|2025</t>
        </is>
      </c>
      <c r="P1058" s="77" t="inlineStr">
        <is>
          <t>No</t>
        </is>
      </c>
      <c r="Q1058" s="77" t="inlineStr">
        <is>
          <t>Citations: 0</t>
        </is>
      </c>
    </row>
    <row r="1059" ht="756.7" customHeight="1" s="57">
      <c r="A1059" s="77" t="inlineStr">
        <is>
          <t>CR-0139</t>
        </is>
      </c>
      <c r="B1059" s="77" t="inlineStr">
        <is>
          <t>Database</t>
        </is>
      </c>
      <c r="C1059" s="77" t="inlineStr">
        <is>
          <t>CrossRef</t>
        </is>
      </c>
      <c r="D1059" s="94" t="n">
        <v>46287</v>
      </c>
      <c r="E1059" s="77" t="inlineStr">
        <is>
          <t>world model generative video diffusion</t>
        </is>
      </c>
      <c r="F1059" s="77" t="inlineStr">
        <is>
          <t>Geodesic-informed Generative Diffusion Model For Topology-preserved Image Video Generation</t>
        </is>
      </c>
      <c r="G1059" s="77" t="inlineStr">
        <is>
          <t>Wu, Nian; Jayakumar, Nivetha; Xing, Jiarui; Zhang, Miaomiao</t>
        </is>
      </c>
      <c r="H1059" s="77" t="n">
        <v>2026</v>
      </c>
      <c r="I1059" s="77" t="inlineStr">
        <is>
          <t>Machine Learning for Biomedical Imaging</t>
        </is>
      </c>
      <c r="J1059" s="77" t="inlineStr">
        <is>
          <t>10.59275/j.melba.2026-eec1</t>
        </is>
      </c>
      <c r="K1059" s="95" t="inlineStr">
        <is>
          <t>https://doi.org/10.59275/j.melba.2026-eec1</t>
        </is>
      </c>
      <c r="L1059" s="77" t="inlineStr">
        <is>
          <t>Generative diffusion models have emerged as a class of powerful techniques for various imaging applications, including but not limited to synthesis, reconstruction, and segmentation. Despite their success, current generative models pose two key limitations. First, they primarily rely on image intensity and texture information, with limited attention to underlying object geometry. As a result, they do not guarantee geometric or topological consistency during the generation process, which is a crucial requirement for high-stakes domains such as computational anatomy, biology, and robotics, where preserving object structure is critical. Second, existing models fail to explicitly learn or represent shape changes in the generative process. Such deformation dynamics remain occluded within network parameters; hence leaving the transformation process uninterpretable and physically uninformed. To address these challenges, we introduce IGG (Image Generation informed by Geodesic dynamics), a novel framework that integrates topology-preserving geodesic principles into the diffusion-based generative process. In contrast to conventional methods that operate in image intensity space, IGG learns and synthesizes diverse samples within geodesic deformation spaces, where geometric object changes are learned as smooth and invertible smooth mappings from a given template/source image. Specifically, IGG employs a two-stage architecture: (i) a geodesic-informed image registration (GIR) module that directly encodes geodesic paths of image deformations into a compact latent space, and (ii) a latent geodesic diffusion (LGD) model that captures the distribution of these deformation representations, conditioned on a template image and/or text prompts. We validate IGG on the datasets of plant growth and brain MRI scans. Experimental results demonstrate that IGG outperforms state-of-the-art image generation and editing models, producing realistic, high-quality images with preserved topology and fewer artifacts. Furthermore, when used for data augmentation in downstream segmentation tasks, IGG substantially improves segmentation accuracy, particularly in low-data regimes. Our code is publicly available at https://github.com/nellie689/IGG</t>
        </is>
      </c>
      <c r="M1059" s="77" t="inlineStr">
        <is>
          <t>journal-article</t>
        </is>
      </c>
      <c r="N1059" s="77" t="inlineStr">
        <is>
          <t>en</t>
        </is>
      </c>
      <c r="O1059" s="77" t="inlineStr">
        <is>
          <t>geodesic-informed generative diffusion model for topology-preserved image video generation|wu, nian; jayakumar, nivetha; xing, jiarui; zhang, miaomiao|2026</t>
        </is>
      </c>
      <c r="P1059" s="77" t="inlineStr">
        <is>
          <t>No</t>
        </is>
      </c>
      <c r="Q1059" s="77" t="inlineStr">
        <is>
          <t>Citations: 0</t>
        </is>
      </c>
    </row>
    <row r="1060" ht="674.6" customHeight="1" s="57">
      <c r="A1060" s="77" t="inlineStr">
        <is>
          <t>CR-0140</t>
        </is>
      </c>
      <c r="B1060" s="77" t="inlineStr">
        <is>
          <t>Database</t>
        </is>
      </c>
      <c r="C1060" s="77" t="inlineStr">
        <is>
          <t>CrossRef</t>
        </is>
      </c>
      <c r="D1060" s="94" t="n">
        <v>46287</v>
      </c>
      <c r="E1060" s="77" t="inlineStr">
        <is>
          <t>world model generative video diffusion</t>
        </is>
      </c>
      <c r="F1060" s="77" t="inlineStr">
        <is>
          <t>ConceptVoid: Precision Multi-Concept Erasure in Generative Video Diffusion</t>
        </is>
      </c>
      <c r="G1060" s="77" t="inlineStr">
        <is>
          <t>Huang, Zhongbin; Jin, Xingjia; Wu, Cunkang; Mao, Wei</t>
        </is>
      </c>
      <c r="H1060" s="77" t="n">
        <v>2025</v>
      </c>
      <c r="I1060" s="77" t="inlineStr">
        <is>
          <t>Mathematics</t>
        </is>
      </c>
      <c r="J1060" s="77" t="inlineStr">
        <is>
          <t>10.3390/math13162652</t>
        </is>
      </c>
      <c r="K1060" s="95" t="inlineStr">
        <is>
          <t>https://doi.org/10.3390/math13162652</t>
        </is>
      </c>
      <c r="L1060" s="77" t="inlineStr">
        <is>
          <t>Generative video diffusion models (GVDs) generate high-fidelity, text-conditioned videos but risk producing unsafe or copyrighted content due to training on large, uncurated datasets. Concept erasure techniques aim to remove such harmful concepts from pre-trained models while preserving overall generative performance. However, existing methods mainly target single-concept erasure and thus cannot satisfy the demand for simultaneously eliminating multi-concept in real-world scenarios. On the one hand, naively applying single-concept erasure sequentially to multi-concept often yields suboptimal results due to conflicts among target concepts; on the other hand, methods that alter concept mappings exhibit very poor adaptability and fail to accommodate the dynamic concept changes. To address these, we propose ConceptVoid, a scalable multi-concept erasure framework formulated as a constrained multi-objective optimization problem. For each target concept, an erasure loss is defined as the discrepancy between noise predictions conditioned and unconditioned on the concept. Non-target generation capabilities are preserved via output-distribution alignment regularization. We apply the multiple gradient descent algorithm (MGDA) to obtain Pareto-optimal solutions, aiming to minimize conflicts among different concept erasure objectives. In addition, we improve MGDA by introducing an importance-weighting mechanism, which adjusts the weights of gradients corresponding to each erasure objective, enabling flexible control over the priority and intensity of erasing different concepts, thereby enhancing the scalability of ConceptVoid. Extensive experiments demonstrate the effectiveness of ConceptVoid, validating our key contributions: (1) a scalable framework for multi-concept erasure in GVDs; (2) the integration of per-concept erasure with distribution alignment to retain non-target quality; and (3) an enhanced MGDA for conflict-aware, controllable erasure.</t>
        </is>
      </c>
      <c r="M1060" s="77" t="inlineStr">
        <is>
          <t>journal-article</t>
        </is>
      </c>
      <c r="N1060" s="77" t="inlineStr">
        <is>
          <t>en</t>
        </is>
      </c>
      <c r="O1060" s="77" t="inlineStr">
        <is>
          <t>conceptvoid: precision multi-concept erasure in generative video diffusion|huang, zhongbin; jin, xingjia; wu, cunkang; mao, wei|2025</t>
        </is>
      </c>
      <c r="P1060" s="77" t="inlineStr">
        <is>
          <t>No</t>
        </is>
      </c>
      <c r="Q1060" s="77" t="inlineStr">
        <is>
          <t>Citations: 0</t>
        </is>
      </c>
    </row>
    <row r="1061" ht="674.6" customHeight="1" s="57">
      <c r="A1061" s="77" t="inlineStr">
        <is>
          <t>CR-0141</t>
        </is>
      </c>
      <c r="B1061" s="77" t="inlineStr">
        <is>
          <t>Database</t>
        </is>
      </c>
      <c r="C1061" s="77" t="inlineStr">
        <is>
          <t>CrossRef</t>
        </is>
      </c>
      <c r="D1061" s="94" t="n">
        <v>46287</v>
      </c>
      <c r="E1061" s="77" t="inlineStr">
        <is>
          <t>world model generative video diffusion</t>
        </is>
      </c>
      <c r="F1061" s="77" t="inlineStr">
        <is>
          <t>Improved Generative Steganography Based on Diffusion Model</t>
        </is>
      </c>
      <c r="G1061" s="77" t="inlineStr">
        <is>
          <t>Zhou, Qing; Wei, Ping; Qian, Zhenxing; Zhang, Xinpeng; Li, Sheng</t>
        </is>
      </c>
      <c r="H1061" s="77" t="n">
        <v>2025</v>
      </c>
      <c r="I1061" s="77" t="inlineStr">
        <is>
          <t>IEEE Transactions on Circuits and Systems for Video Technology</t>
        </is>
      </c>
      <c r="J1061" s="77" t="inlineStr">
        <is>
          <t>10.1109/tcsvt.2025.3539832</t>
        </is>
      </c>
      <c r="K1061" s="95" t="inlineStr">
        <is>
          <t>https://doi.org/10.1109/tcsvt.2025.3539832</t>
        </is>
      </c>
      <c r="L1061" s="77" t="inlineStr">
        <is>
          <t>The rapid growth of generative models has led to a new direction in steganography called generative steganography (GS). It allows message-to-image generation without the need for a carrier image. Recently, generative steganography methods have been proposed using generative adversarial networks (GANs) and Flow models. On the one hand, methods that use GANs to generate stego images struggle to fully recover the hidden message because the networks are not reversible. On the other hand, methods based on Flow encounter a problem where the images they create might not look real, mainly because the network has limitations in being reversible. Diffusion models fulfill network reversibility while generating high-quality images. However, the framework of existing diffusion models is reversible, but hidden message recovery is not perfectly reversible, resulting in the recovered message being similar but not exactly the same as the hidden one. Existing diffusion models are typically trained for one-directional image generation tasks, so they face some problems when dealing with bi-directional steganography tasks. If pre-trained diffusion models are directly used to generate stego images, exact secret data extraction through the diffusion process cannot be achieved. In this paper, we present an improved generative steganography based on the diffusion model (GSD), which conceals secret data in the frequency domain of random noise to enhance the security and accuracy of steganography, and re-trains the denoising diffusion implicit model (DDIM) for steganography, called the StegoDiffusion. During training StegoDiffusion, random noise is injected into the clean natural images and then trained through the forward diffusion process to obtain the re-trained StegoDiffusion. Our proposed GSD scheme achieves a 100% extraction accuracy for hidden secret data with a payload of 1 bit-per-pixel (bpp) in a single channel, and generates high-quality stego images in PNG format.</t>
        </is>
      </c>
      <c r="M1061" s="77" t="inlineStr">
        <is>
          <t>journal-article</t>
        </is>
      </c>
      <c r="N1061" s="77" t="inlineStr">
        <is>
          <t>en</t>
        </is>
      </c>
      <c r="O1061" s="77" t="inlineStr">
        <is>
          <t>improved generative steganography based on diffusion model|zhou, qing; wei, ping; qian, zhenxing; zhang, xinpeng; li, sheng|2025</t>
        </is>
      </c>
      <c r="P1061" s="77" t="inlineStr">
        <is>
          <t>No</t>
        </is>
      </c>
      <c r="Q1061" s="77" t="inlineStr">
        <is>
          <t>Citations: 33</t>
        </is>
      </c>
    </row>
    <row r="1062" ht="691" customHeight="1" s="57">
      <c r="A1062" s="77" t="inlineStr">
        <is>
          <t>CR-0142</t>
        </is>
      </c>
      <c r="B1062" s="77" t="inlineStr">
        <is>
          <t>Database</t>
        </is>
      </c>
      <c r="C1062" s="77" t="inlineStr">
        <is>
          <t>CrossRef</t>
        </is>
      </c>
      <c r="D1062" s="94" t="n">
        <v>46287</v>
      </c>
      <c r="E1062" s="77" t="inlineStr">
        <is>
          <t>world model generative video diffusion</t>
        </is>
      </c>
      <c r="F1062" s="77" t="inlineStr">
        <is>
          <t>Generative Video Diffusion for Unseen Novel Semantic Video Moment Retrieval</t>
        </is>
      </c>
      <c r="G1062" s="77" t="inlineStr">
        <is>
          <t>Luo, Dezhao; Gong, Shaogang; Huang, Jiabo; Jin, Hailin; Liu, Yang</t>
        </is>
      </c>
      <c r="H1062" s="77" t="n">
        <v>2025</v>
      </c>
      <c r="I1062" s="77" t="inlineStr">
        <is>
          <t>Proceedings of the AAAI Conference on Artificial Intelligence</t>
        </is>
      </c>
      <c r="J1062" s="77" t="inlineStr">
        <is>
          <t>10.1609/aaai.v39i6.32624</t>
        </is>
      </c>
      <c r="K1062" s="95" t="inlineStr">
        <is>
          <t>https://doi.org/10.1609/aaai.v39i6.32624</t>
        </is>
      </c>
      <c r="L1062" s="77" t="inlineStr">
        <is>
          <t>Video moment retrieval (VMR) aims to locate the most likely video moment(s) corresponding to a text query in untrimmed videos. Training of existing methods is limited by the lack of diverse and generalisable VMR datasets, hindering their ability to generalise moment-text associations to queries containing novel semantic concepts (unseen both visually and textually in a training source domain). For model generalisation to novel semantics, existing methods rely heavily on assuming to have access to both video and text sentence pairs from a target domain in addition to the source domain pair-wise training data. This is neither practical nor scalable. In this work, we introduce a more generalisable approach by assuming only text sentences describing new semantics are available in model training without having seen any videos from a target domain. To that end, we propose a Fine-grained Video Editing framework, termed FVE, that explores generative video diffusion to facilitate fine-grained video editing from the seen source concepts to the unseen target sentences consisting of new concepts. This enables generative hypotheses of unseen video moments corresponding to the novel concepts in the target domain. This fine-grained generative video diffusion retains the original video structure and subject specifics from the source domain while introducing semantic distinctions of unseen novel vocabularies in the target domain. A critical challenge is how to enable this generative fine-grained diffusion process to be meaningful in optimising VMR, more than just synthesising visually pleasing videos. We solve this problem by introducing a hybrid selection mechanism that integrates three quantitative metrics to selectively incorporate synthetic video moments (novel video hypotheses) as enlarged additions to the original source training data, whilst minimising potential detrimental noise or unnecessary repetitions in the novel synthetic videos harmful to VMR learning. Experiments on three datasets demonstrate the effectiveness of FVE to unseen novel semantic video moment retrieval tasks</t>
        </is>
      </c>
      <c r="M1062" s="77" t="inlineStr">
        <is>
          <t>journal-article</t>
        </is>
      </c>
      <c r="N1062" s="77" t="inlineStr">
        <is>
          <t>en</t>
        </is>
      </c>
      <c r="O1062" s="77" t="inlineStr">
        <is>
          <t>generative video diffusion for unseen novel semantic video moment retrieval|luo, dezhao; gong, shaogang; huang, jiabo; jin, hailin; liu, yang|2025</t>
        </is>
      </c>
      <c r="P1062" s="77" t="inlineStr">
        <is>
          <t>No</t>
        </is>
      </c>
      <c r="Q1062" s="77" t="inlineStr">
        <is>
          <t>Citations: 5</t>
        </is>
      </c>
    </row>
    <row r="1063" ht="83.55" customHeight="1" s="57">
      <c r="A1063" s="77" t="inlineStr">
        <is>
          <t>CR-0143</t>
        </is>
      </c>
      <c r="B1063" s="77" t="inlineStr">
        <is>
          <t>Database</t>
        </is>
      </c>
      <c r="C1063" s="77" t="inlineStr">
        <is>
          <t>CrossRef</t>
        </is>
      </c>
      <c r="D1063" s="94" t="n">
        <v>46287</v>
      </c>
      <c r="E1063" s="77" t="inlineStr">
        <is>
          <t>world model generative video diffusion</t>
        </is>
      </c>
      <c r="F1063" s="77" t="inlineStr">
        <is>
          <t>Mapping noise to synthesis recipes with a generative diffusion model</t>
        </is>
      </c>
      <c r="G1063" s="77" t="n"/>
      <c r="H1063" s="77" t="n">
        <v>2026</v>
      </c>
      <c r="I1063" s="77" t="inlineStr">
        <is>
          <t>Nature Computational Science</t>
        </is>
      </c>
      <c r="J1063" s="77" t="inlineStr">
        <is>
          <t>10.1038/s43588-026-00950-w</t>
        </is>
      </c>
      <c r="K1063" s="95" t="inlineStr">
        <is>
          <t>https://doi.org/10.1038/s43588-026-00950-w</t>
        </is>
      </c>
      <c r="L1063" s="77" t="n"/>
      <c r="M1063" s="77" t="inlineStr">
        <is>
          <t>journal-article</t>
        </is>
      </c>
      <c r="N1063" s="77" t="inlineStr">
        <is>
          <t>en</t>
        </is>
      </c>
      <c r="O1063" s="77" t="inlineStr">
        <is>
          <t>mapping noise to synthesis recipes with a generative diffusion model||2026</t>
        </is>
      </c>
      <c r="P1063" s="77" t="inlineStr">
        <is>
          <t>No</t>
        </is>
      </c>
      <c r="Q1063" s="77" t="inlineStr">
        <is>
          <t>Citations: 0</t>
        </is>
      </c>
    </row>
    <row r="1064" ht="494" customHeight="1" s="57">
      <c r="A1064" s="77" t="inlineStr">
        <is>
          <t>CR-0144</t>
        </is>
      </c>
      <c r="B1064" s="77" t="inlineStr">
        <is>
          <t>Database</t>
        </is>
      </c>
      <c r="C1064" s="77" t="inlineStr">
        <is>
          <t>CrossRef</t>
        </is>
      </c>
      <c r="D1064" s="94" t="n">
        <v>46287</v>
      </c>
      <c r="E1064" s="77" t="inlineStr">
        <is>
          <t>world model generative video diffusion</t>
        </is>
      </c>
      <c r="F1064" s="77" t="inlineStr">
        <is>
          <t>A comparative analysis of generative models for terrain generation in open-world video games</t>
        </is>
      </c>
      <c r="G1064" s="77" t="inlineStr">
        <is>
          <t>Srivastava, Ishaan</t>
        </is>
      </c>
      <c r="H1064" s="77" t="n">
        <v>2024</v>
      </c>
      <c r="I1064" s="77" t="inlineStr">
        <is>
          <t>Journal of High School Science</t>
        </is>
      </c>
      <c r="J1064" s="77" t="inlineStr">
        <is>
          <t>10.64336/001c.92856</t>
        </is>
      </c>
      <c r="K1064" s="95" t="inlineStr">
        <is>
          <t>https://doi.org/10.64336/001c.92856</t>
        </is>
      </c>
      <c r="L1064" s="77" t="inlineStr">
        <is>
          <t>Terrain generation in open-world video games plays a crucial role in creating immersive and visually appealing virtual environments. This paper presents a comparative analysis of generative models for terrain generation in open-world video games, encompassing Generative Adversarial Networks (GANs), Variational Autoencoders (VAEs), Convolutional Neural Networks (CNNs), and Procedural Content Generation (PCG). The objective is to assess the effectiveness and suitability of these approaches in generating diverse and realistic terrains that enhance the user’s experience. The study begins by explaining techniques of terrain generation that are commonly used in video games. It shows the disadvantages of these methods by explaining how these techniques of terrain generation in open-world video games can result in repetitive patterns, excessive time dedication, and dull landscapes. In contrast, generative models can create diverse and realistic terrain while consuming significantly fewer resources. To compare the different methods of terrain generation, the generated terrains are evaluated using quantitative and qualitative metrics through a meta-analysis of various research papers. The results of the evaluation reveal the strengths and limitations of each approach, providing valuable information for developers and researchers in selecting the most suitable method for various terrain generation scenarios in open-world video games.</t>
        </is>
      </c>
      <c r="M1064" s="77" t="inlineStr">
        <is>
          <t>journal-article</t>
        </is>
      </c>
      <c r="N1064" s="77" t="inlineStr">
        <is>
          <t>en</t>
        </is>
      </c>
      <c r="O1064" s="77" t="inlineStr">
        <is>
          <t>a comparative analysis of generative models for terrain generation in open-world video games|srivastava, ishaan|2024</t>
        </is>
      </c>
      <c r="P1064" s="77" t="inlineStr">
        <is>
          <t>No</t>
        </is>
      </c>
      <c r="Q1064" s="77" t="inlineStr">
        <is>
          <t>Citations: 0</t>
        </is>
      </c>
    </row>
    <row r="1065" ht="116.4" customHeight="1" s="57">
      <c r="A1065" s="77" t="inlineStr">
        <is>
          <t>CR-0145</t>
        </is>
      </c>
      <c r="B1065" s="77" t="inlineStr">
        <is>
          <t>Database</t>
        </is>
      </c>
      <c r="C1065" s="77" t="inlineStr">
        <is>
          <t>CrossRef</t>
        </is>
      </c>
      <c r="D1065" s="94" t="n">
        <v>46287</v>
      </c>
      <c r="E1065" s="77" t="inlineStr">
        <is>
          <t>world model generative video diffusion</t>
        </is>
      </c>
      <c r="F1065" s="77" t="inlineStr">
        <is>
          <t>MST-GAN generative model for video enhancement: quality, stability, efficiency</t>
        </is>
      </c>
      <c r="G1065" s="77" t="inlineStr">
        <is>
          <t>Maksymiv, Mykola R.</t>
        </is>
      </c>
      <c r="H1065" s="77" t="n">
        <v>2025</v>
      </c>
      <c r="I1065" s="77" t="inlineStr">
        <is>
          <t>Informatics. Culture. Technology</t>
        </is>
      </c>
      <c r="J1065" s="77" t="inlineStr">
        <is>
          <t>10.15276/ict.02.2025.39</t>
        </is>
      </c>
      <c r="K1065" s="95" t="inlineStr">
        <is>
          <t>https://doi.org/10.15276/ict.02.2025.39</t>
        </is>
      </c>
      <c r="L1065" s="77" t="n"/>
      <c r="M1065" s="77" t="inlineStr">
        <is>
          <t>journal-article</t>
        </is>
      </c>
      <c r="N1065" s="77" t="inlineStr">
        <is>
          <t>en</t>
        </is>
      </c>
      <c r="O1065" s="77" t="inlineStr">
        <is>
          <t>mst-gan generative model for video enhancement: quality, stability, efficiency|maksymiv, mykola r.|2025</t>
        </is>
      </c>
      <c r="P1065" s="77" t="inlineStr">
        <is>
          <t>No</t>
        </is>
      </c>
      <c r="Q1065" s="77" t="inlineStr">
        <is>
          <t>Citations: 0</t>
        </is>
      </c>
    </row>
    <row r="1066" ht="165.65" customHeight="1" s="57">
      <c r="A1066" s="77" t="inlineStr">
        <is>
          <t>CR-0146</t>
        </is>
      </c>
      <c r="B1066" s="77" t="inlineStr">
        <is>
          <t>Database</t>
        </is>
      </c>
      <c r="C1066" s="77" t="inlineStr">
        <is>
          <t>CrossRef</t>
        </is>
      </c>
      <c r="D1066" s="94" t="n">
        <v>46287</v>
      </c>
      <c r="E1066" s="77" t="inlineStr">
        <is>
          <t>world model generative video diffusion</t>
        </is>
      </c>
      <c r="F1066" s="77" t="inlineStr">
        <is>
          <t>Photorealistic Fire Scene Video Generation via Multimodal Large Language Model and Pre-Trained Video Diffusion Model</t>
        </is>
      </c>
      <c r="G1066" s="77" t="inlineStr">
        <is>
          <t>Zheng, Hongtao; Huang, Xinyan</t>
        </is>
      </c>
      <c r="H1066" s="77" t="n">
        <v>2026</v>
      </c>
      <c r="I1066" s="77" t="inlineStr">
        <is>
          <t>Computational Visual Media</t>
        </is>
      </c>
      <c r="J1066" s="77" t="inlineStr">
        <is>
          <t>10.26599/cvm.2025.9450511</t>
        </is>
      </c>
      <c r="K1066" s="95" t="inlineStr">
        <is>
          <t>https://doi.org/10.26599/cvm.2025.9450511</t>
        </is>
      </c>
      <c r="L1066" s="77" t="n"/>
      <c r="M1066" s="77" t="inlineStr">
        <is>
          <t>journal-article</t>
        </is>
      </c>
      <c r="N1066" s="77" t="inlineStr">
        <is>
          <t>en</t>
        </is>
      </c>
      <c r="O1066" s="77" t="inlineStr">
        <is>
          <t>photorealistic fire scene video generation via multimodal large language model and pre-trained video diffusion model|zheng, hongtao; huang, xinyan|2026</t>
        </is>
      </c>
      <c r="P1066" s="77" t="inlineStr">
        <is>
          <t>No</t>
        </is>
      </c>
      <c r="Q1066" s="77" t="inlineStr">
        <is>
          <t>Citations: 0</t>
        </is>
      </c>
    </row>
    <row r="1067" ht="461.15" customHeight="1" s="57">
      <c r="A1067" s="77" t="inlineStr">
        <is>
          <t>CR-0147</t>
        </is>
      </c>
      <c r="B1067" s="77" t="inlineStr">
        <is>
          <t>Database</t>
        </is>
      </c>
      <c r="C1067" s="77" t="inlineStr">
        <is>
          <t>CrossRef</t>
        </is>
      </c>
      <c r="D1067" s="94" t="n">
        <v>46287</v>
      </c>
      <c r="E1067" s="77" t="inlineStr">
        <is>
          <t>world model generative video diffusion</t>
        </is>
      </c>
      <c r="F1067" s="77" t="inlineStr">
        <is>
          <t>From Transformers to World Simulators: A Survey on Generative AI Video Production Technology</t>
        </is>
      </c>
      <c r="G1067" s="77" t="inlineStr">
        <is>
          <t>Zhang, Yutian</t>
        </is>
      </c>
      <c r="H1067" s="77" t="n">
        <v>2026</v>
      </c>
      <c r="I1067" s="77" t="inlineStr">
        <is>
          <t>Applied and Computational Engineering</t>
        </is>
      </c>
      <c r="J1067" s="77" t="inlineStr">
        <is>
          <t>10.54254/2755-2721/2026.gl35449</t>
        </is>
      </c>
      <c r="K1067" s="95" t="inlineStr">
        <is>
          <t>https://doi.org/10.54254/2755-2721/2026.gl35449</t>
        </is>
      </c>
      <c r="L1067" s="77" t="inlineStr">
        <is>
          <t>The rise of generative artificial intelligence has triggered a paradigm shift in the field of video production. This survey systematically examines the evolutionary progress of generative AI video production technologies, with a focus on analyzing the transition from CNN architectures to Transformer-dominated frameworks. Adopting a systematic literature review methodology, this study analyzes relevant academic papers and technical reports. Centered on three core research questions, this survey explores: (1) What architectural innovations have enabled the shift from CNN-based to Transformer-based video generation? (2) What are the current capabilities and limitations of cutting-edge models such as Sora? (3) What challenges and future directions lie ahead for this rapidly evolving field? Key findings demonstrate that the self-attention mechanism of Transformers fundamentally addresses the inherent long-range temporal dependency problem of CNNs, reducing temporal consistency error from approximately 42% for CNNs to roughly 15% for Transformers. Nevertheless, substantial challenges persist in multi-modal consistency, computational resource requirements (approximately 10¹⁸ FLOPs for generating a single 10-second video), and ethical concerns. This survey identifies world models and interactive generation as promising research frontiers for the domain.</t>
        </is>
      </c>
      <c r="M1067" s="77" t="inlineStr">
        <is>
          <t>journal-article</t>
        </is>
      </c>
      <c r="N1067" s="77" t="inlineStr">
        <is>
          <t>en</t>
        </is>
      </c>
      <c r="O1067" s="77" t="inlineStr">
        <is>
          <t>from transformers to world simulators: a survey on generative ai video production technology|zhang, yutian|2026</t>
        </is>
      </c>
      <c r="P1067" s="77" t="inlineStr">
        <is>
          <t>No</t>
        </is>
      </c>
      <c r="Q1067" s="77" t="inlineStr">
        <is>
          <t>Citations: 0</t>
        </is>
      </c>
    </row>
    <row r="1068" ht="116.4" customHeight="1" s="57">
      <c r="A1068" s="77" t="inlineStr">
        <is>
          <t>CR-0148</t>
        </is>
      </c>
      <c r="B1068" s="77" t="inlineStr">
        <is>
          <t>Database</t>
        </is>
      </c>
      <c r="C1068" s="77" t="inlineStr">
        <is>
          <t>CrossRef</t>
        </is>
      </c>
      <c r="D1068" s="94" t="n">
        <v>46287</v>
      </c>
      <c r="E1068" s="77" t="inlineStr">
        <is>
          <t>world model generative video diffusion</t>
        </is>
      </c>
      <c r="F1068" s="77" t="inlineStr">
        <is>
          <t>Generative adversarial defense via conditional diffusion model</t>
        </is>
      </c>
      <c r="G1068" s="77" t="inlineStr">
        <is>
          <t>Shi, Xiaowen; Zhou, Chao; Wang, Yuan-Gen</t>
        </is>
      </c>
      <c r="H1068" s="77" t="n">
        <v>2025</v>
      </c>
      <c r="I1068" s="77" t="inlineStr">
        <is>
          <t>Multimedia Systems</t>
        </is>
      </c>
      <c r="J1068" s="77" t="inlineStr">
        <is>
          <t>10.1007/s00530-024-01651-y</t>
        </is>
      </c>
      <c r="K1068" s="95" t="inlineStr">
        <is>
          <t>https://doi.org/10.1007/s00530-024-01651-y</t>
        </is>
      </c>
      <c r="L1068" s="77" t="n"/>
      <c r="M1068" s="77" t="inlineStr">
        <is>
          <t>journal-article</t>
        </is>
      </c>
      <c r="N1068" s="77" t="inlineStr">
        <is>
          <t>en</t>
        </is>
      </c>
      <c r="O1068" s="77" t="inlineStr">
        <is>
          <t>generative adversarial defense via conditional diffusion model|shi, xiaowen; zhou, chao; wang, yuan-gen|2025</t>
        </is>
      </c>
      <c r="P1068" s="77" t="inlineStr">
        <is>
          <t>No</t>
        </is>
      </c>
      <c r="Q1068" s="77" t="inlineStr">
        <is>
          <t>Citations: 4</t>
        </is>
      </c>
    </row>
    <row r="1069" ht="132.8" customHeight="1" s="57">
      <c r="A1069" s="77" t="inlineStr">
        <is>
          <t>CR-0149</t>
        </is>
      </c>
      <c r="B1069" s="77" t="inlineStr">
        <is>
          <t>Database</t>
        </is>
      </c>
      <c r="C1069" s="77" t="inlineStr">
        <is>
          <t>CrossRef</t>
        </is>
      </c>
      <c r="D1069" s="94" t="n">
        <v>46287</v>
      </c>
      <c r="E1069" s="77" t="inlineStr">
        <is>
          <t>world model generative video diffusion</t>
        </is>
      </c>
      <c r="F1069" s="77" t="inlineStr">
        <is>
          <t>A Two-Stage Generative Model for Unsupervised Brain Tumor Detection Using CycleGAN and Diffusion Models</t>
        </is>
      </c>
      <c r="G1069" s="77" t="n"/>
      <c r="H1069" s="77" t="n">
        <v>2026</v>
      </c>
      <c r="I1069" s="77" t="inlineStr">
        <is>
          <t>Iconic Research and Engineering Journals</t>
        </is>
      </c>
      <c r="J1069" s="77" t="inlineStr">
        <is>
          <t>10.64388/irev9i9-1715054</t>
        </is>
      </c>
      <c r="K1069" s="95" t="inlineStr">
        <is>
          <t>https://doi.org/10.64388/irev9i9-1715054</t>
        </is>
      </c>
      <c r="L1069" s="77" t="n"/>
      <c r="M1069" s="77" t="inlineStr">
        <is>
          <t>journal-article</t>
        </is>
      </c>
      <c r="N1069" s="77" t="inlineStr">
        <is>
          <t>en</t>
        </is>
      </c>
      <c r="O1069" s="77" t="inlineStr">
        <is>
          <t>a two-stage generative model for unsupervised brain tumor detection using cyclegan and diffusion models||2026</t>
        </is>
      </c>
      <c r="P1069" s="77" t="inlineStr">
        <is>
          <t>No</t>
        </is>
      </c>
      <c r="Q1069" s="77" t="inlineStr">
        <is>
          <t>Citations: 0</t>
        </is>
      </c>
    </row>
    <row r="1070" ht="395.5" customHeight="1" s="57">
      <c r="A1070" s="77" t="inlineStr">
        <is>
          <t>CR-0150</t>
        </is>
      </c>
      <c r="B1070" s="77" t="inlineStr">
        <is>
          <t>Database</t>
        </is>
      </c>
      <c r="C1070" s="77" t="inlineStr">
        <is>
          <t>CrossRef</t>
        </is>
      </c>
      <c r="D1070" s="94" t="n">
        <v>46287</v>
      </c>
      <c r="E1070" s="77" t="inlineStr">
        <is>
          <t>world model generative video diffusion</t>
        </is>
      </c>
      <c r="F1070" s="77" t="inlineStr">
        <is>
          <t>A generative diffusion model for amorphous materials</t>
        </is>
      </c>
      <c r="G1070" s="77" t="inlineStr">
        <is>
          <t>Yang, Kai; Schwalbe-Koda, Daniel</t>
        </is>
      </c>
      <c r="H1070" s="77" t="n">
        <v>2025</v>
      </c>
      <c r="I1070" s="77" t="inlineStr">
        <is>
          <t>npj Computational Materials</t>
        </is>
      </c>
      <c r="J1070" s="77" t="inlineStr">
        <is>
          <t>10.1038/s41524-025-01901-1</t>
        </is>
      </c>
      <c r="K1070" s="95" t="inlineStr">
        <is>
          <t>https://doi.org/10.1038/s41524-025-01901-1</t>
        </is>
      </c>
      <c r="L1070" s="77" t="inlineStr">
        <is>
          <t>Abstract Generative models show great promise for the inverse design of molecules and inorganic crystals, but remain largely ineffective within more complex structures such as amorphous materials. Here, we present a diffusion model that reliably generates amorphous structures up to 3 orders of magnitude times faster than conventional simulations across processing conditions, compositions, and data sources. Generated structures recovered the shortand medium-range order, sampling diversity, and macroscopic properties of silica glass, as validated by simulations and an information-theoretical strategy. Conditional generation allowed sampling large structures at low cooling rates of 10 −2 K/ps to uncover a ductile-to-brittle transition and mesoporous silica structures. Extension to metallic glassy systems accurately reproduced local structures and properties from both computational and experimental datasets, demonstrating how synthetic data can be generated from characterization results. Our methods provide a roadmap for the design and simulation of amorphous materials previously inaccessible to computational methods.</t>
        </is>
      </c>
      <c r="M1070" s="77" t="inlineStr">
        <is>
          <t>journal-article</t>
        </is>
      </c>
      <c r="N1070" s="77" t="inlineStr">
        <is>
          <t>en</t>
        </is>
      </c>
      <c r="O1070" s="77" t="inlineStr">
        <is>
          <t>a generative diffusion model for amorphous materials|yang, kai; schwalbe-koda, daniel|2025</t>
        </is>
      </c>
      <c r="P1070" s="77" t="inlineStr">
        <is>
          <t>No</t>
        </is>
      </c>
      <c r="Q1070" s="77" t="inlineStr">
        <is>
          <t>Citations: 4</t>
        </is>
      </c>
    </row>
    <row r="1071" ht="149.25" customHeight="1" s="57">
      <c r="A1071" s="77" t="inlineStr">
        <is>
          <t>CR-0151</t>
        </is>
      </c>
      <c r="B1071" s="77" t="inlineStr">
        <is>
          <t>Database</t>
        </is>
      </c>
      <c r="C1071" s="77" t="inlineStr">
        <is>
          <t>CrossRef</t>
        </is>
      </c>
      <c r="D1071" s="94" t="n">
        <v>46287</v>
      </c>
      <c r="E1071" s="77" t="inlineStr">
        <is>
          <t>world model generative video diffusion</t>
        </is>
      </c>
      <c r="F1071" s="77" t="inlineStr">
        <is>
          <t>Toward Real-World Blind Face Restoration With Generative Diffusion Prior</t>
        </is>
      </c>
      <c r="G1071" s="77" t="inlineStr">
        <is>
          <t>Chen, Xiaoxu; Tan, Jingfan; Wang, Tao; Zhang, Kaihao; Luo, Wenhan; Cao, Xiaochun</t>
        </is>
      </c>
      <c r="H1071" s="77" t="n">
        <v>2024</v>
      </c>
      <c r="I1071" s="77" t="inlineStr">
        <is>
          <t>IEEE Transactions on Circuits and Systems for Video Technology</t>
        </is>
      </c>
      <c r="J1071" s="77" t="inlineStr">
        <is>
          <t>10.1109/tcsvt.2024.3383659</t>
        </is>
      </c>
      <c r="K1071" s="95" t="inlineStr">
        <is>
          <t>https://doi.org/10.1109/tcsvt.2024.3383659</t>
        </is>
      </c>
      <c r="L1071" s="77" t="n"/>
      <c r="M1071" s="77" t="inlineStr">
        <is>
          <t>journal-article</t>
        </is>
      </c>
      <c r="N1071" s="77" t="inlineStr">
        <is>
          <t>en</t>
        </is>
      </c>
      <c r="O1071" s="77" t="inlineStr">
        <is>
          <t>toward real-world blind face restoration with generative diffusion prior|chen, xiaoxu; tan, jingfan; wang, tao; zhang, kaihao; luo, wenhan; cao, xiaochun|2024</t>
        </is>
      </c>
      <c r="P1071" s="77" t="inlineStr">
        <is>
          <t>No</t>
        </is>
      </c>
      <c r="Q1071" s="77" t="inlineStr">
        <is>
          <t>Citations: 46</t>
        </is>
      </c>
    </row>
    <row r="1072" ht="346.25" customHeight="1" s="57">
      <c r="A1072" s="77" t="inlineStr">
        <is>
          <t>CR-0152</t>
        </is>
      </c>
      <c r="B1072" s="77" t="inlineStr">
        <is>
          <t>Database</t>
        </is>
      </c>
      <c r="C1072" s="77" t="inlineStr">
        <is>
          <t>CrossRef</t>
        </is>
      </c>
      <c r="D1072" s="94" t="n">
        <v>46287</v>
      </c>
      <c r="E1072" s="77" t="inlineStr">
        <is>
          <t>world model generative video diffusion</t>
        </is>
      </c>
      <c r="F1072" s="77" t="inlineStr">
        <is>
          <t>LGVF: A Low-Bitrate Generative Video Compression Framework With Spatio-Temporal Diffusion Model</t>
        </is>
      </c>
      <c r="G1072" s="77" t="inlineStr">
        <is>
          <t>Zhang, Mengmeng; Yu, Zihao; Lu, Hongyun; Li, Yuan; Cheng, Ran; Bai, Huihui; Jing, Hongyuan; Liu, Zhi</t>
        </is>
      </c>
      <c r="H1072" s="77" t="n">
        <v>2026</v>
      </c>
      <c r="I1072" s="77" t="inlineStr">
        <is>
          <t>IEEE Signal Processing Letters</t>
        </is>
      </c>
      <c r="J1072" s="77" t="inlineStr">
        <is>
          <t>10.1109/lsp.2026.3670748</t>
        </is>
      </c>
      <c r="K1072" s="95" t="inlineStr">
        <is>
          <t>https://doi.org/10.1109/lsp.2026.3670748</t>
        </is>
      </c>
      <c r="L1072" s="77" t="inlineStr">
        <is>
          <t>Low-bitrate video compression remains a fundamental challenge in video coding. Recent advances in generative technologies show great potential for addressing this problem, yet existing generative models often suffer from uncontrollability caused by error accumulation and unpredictable semantic mutation. To tackle these issues, we propose a novel low-bitrate generative video compression framework based on a spatio-temporal diffusion model. A quality comparator is designed to select the optimal feature during generation, which effectively suppresses error accumulation. In addition, we design a Semantic Mutation Feature Extraction Network (SMFN) to accurately predict frame sequences, thereby effectively handling semantically mutated features. Extensive experiments demonstrate that our framework achieves superior performance on FVD and LPIPS metrics, significantly reducing bitrate while preserving both visual fidelity and semantic consistency.</t>
        </is>
      </c>
      <c r="M1072" s="77" t="inlineStr">
        <is>
          <t>journal-article</t>
        </is>
      </c>
      <c r="N1072" s="77" t="inlineStr">
        <is>
          <t>en</t>
        </is>
      </c>
      <c r="O1072" s="77" t="inlineStr">
        <is>
          <t>lgvf: a low-bitrate generative video compression framework with spatio-temporal diffusion model|zhang, mengmeng; yu, zihao; lu, hongyun; li, yuan; cheng, ran; bai, huihui; jing, hongyuan; liu, zhi|2026</t>
        </is>
      </c>
      <c r="P1072" s="77" t="inlineStr">
        <is>
          <t>No</t>
        </is>
      </c>
      <c r="Q1072" s="77" t="inlineStr">
        <is>
          <t>Citations: 0</t>
        </is>
      </c>
    </row>
    <row r="1073" ht="165.65" customHeight="1" s="57">
      <c r="A1073" s="77" t="inlineStr">
        <is>
          <t>CR-0153</t>
        </is>
      </c>
      <c r="B1073" s="77" t="inlineStr">
        <is>
          <t>Database</t>
        </is>
      </c>
      <c r="C1073" s="77" t="inlineStr">
        <is>
          <t>CrossRef</t>
        </is>
      </c>
      <c r="D1073" s="94" t="n">
        <v>46287</v>
      </c>
      <c r="E1073" s="77" t="inlineStr">
        <is>
          <t>world model generative video diffusion</t>
        </is>
      </c>
      <c r="F1073" s="77" t="inlineStr">
        <is>
          <t>A Study on Generative Artificial Intelligence-based Art in the Genealogy of Generative Art - Diffusion Model from a Systematic Perspective of Generative Art</t>
        </is>
      </c>
      <c r="G1073" s="77" t="inlineStr">
        <is>
          <t>Shin, Jongcheon</t>
        </is>
      </c>
      <c r="H1073" s="77" t="n">
        <v>2023</v>
      </c>
      <c r="I1073" s="77" t="inlineStr">
        <is>
          <t>Journal of AI Humanities</t>
        </is>
      </c>
      <c r="J1073" s="77" t="inlineStr">
        <is>
          <t>10.46397/jaih.15.8</t>
        </is>
      </c>
      <c r="K1073" s="95" t="inlineStr">
        <is>
          <t>https://doi.org/10.46397/jaih.15.8</t>
        </is>
      </c>
      <c r="L1073" s="77" t="n"/>
      <c r="M1073" s="77" t="inlineStr">
        <is>
          <t>journal-article</t>
        </is>
      </c>
      <c r="N1073" s="77" t="inlineStr">
        <is>
          <t>en</t>
        </is>
      </c>
      <c r="O1073" s="77" t="inlineStr">
        <is>
          <t>a study on generative artificial intelligence-based art in the genealogy of generative art - diffusion model from a systematic perspective of generative art|shin, jongcheon|2023</t>
        </is>
      </c>
      <c r="P1073" s="77" t="inlineStr">
        <is>
          <t>No</t>
        </is>
      </c>
      <c r="Q1073" s="77" t="inlineStr">
        <is>
          <t>Citations: 0</t>
        </is>
      </c>
    </row>
    <row r="1074" ht="658.2" customHeight="1" s="57">
      <c r="A1074" s="77" t="inlineStr">
        <is>
          <t>CR-0154</t>
        </is>
      </c>
      <c r="B1074" s="77" t="inlineStr">
        <is>
          <t>Database</t>
        </is>
      </c>
      <c r="C1074" s="77" t="inlineStr">
        <is>
          <t>CrossRef</t>
        </is>
      </c>
      <c r="D1074" s="94" t="n">
        <v>46287</v>
      </c>
      <c r="E1074" s="77" t="inlineStr">
        <is>
          <t>world model generative video diffusion</t>
        </is>
      </c>
      <c r="F1074" s="77" t="inlineStr">
        <is>
          <t>Exploring the diffusion mechanism of generative AI disinformation in online platforms: an explanatory model</t>
        </is>
      </c>
      <c r="G1074" s="77" t="inlineStr">
        <is>
          <t>Zhang, Fusun</t>
        </is>
      </c>
      <c r="H1074" s="77" t="n">
        <v>2025</v>
      </c>
      <c r="I1074" s="77" t="inlineStr">
        <is>
          <t>Online Information Review</t>
        </is>
      </c>
      <c r="J1074" s="77" t="inlineStr">
        <is>
          <t>10.1108/oir-09-2024-0595</t>
        </is>
      </c>
      <c r="K1074" s="95" t="inlineStr">
        <is>
          <t>https://doi.org/10.1108/oir-09-2024-0595</t>
        </is>
      </c>
      <c r="L1074" s="77" t="inlineStr">
        <is>
          <t>Purpose There is currently no research analyzing the mechanisms of the spread of AI-generated disinformation to curb the spread of disinformation. This study investigates how generative AI influences disinformation dissemination within social networks, with a particular focus on the diffusion mechanisms. Design/methodology/approach The study analyzes interaction data between AI and users on two well-known social platforms: Zhihu and Facebook, employing mixed-methods to examine the characteristics and influencing factors of different types of AI disinformation. Findings The results indicate that the diffusion of AI-generated disinformation is influenced by network structure and node filtering. Additionally, the research introduces the “Bee” diffusion model, which in detail presents the pathways and dynamics of AI disinformation spread within social networks, providing new perspectives and tools for understanding and controlling AI disinformation. The “Bee” diffusion model illustrates how AI-generated content alters social network structures and influences user interactions, providing theoretical guidance on regulating and optimizing information dissemination models. Originality/value Due to this model’s predictive nature, it can help researchers predict the path of AI disinformation. By analyzing the behavioral patterns of accounts, especially the data of their social media interactions, this model is able to more accurately predict the spread trend of AI disinformation. On the one hand, identifying AI accounts in the communication chain based on AI signs can help find the source of disinformation. In addition, by taking a rough portrait of users (e.g., gender, work, and social network, etc.), this model is able to identify key nodes that may be affected by the disinformation and predict its path. Peer review The peer review history for this article is available at: https://publons.com/publon/10.1108/OIR-09-2024-0595</t>
        </is>
      </c>
      <c r="M1074" s="77" t="inlineStr">
        <is>
          <t>journal-article</t>
        </is>
      </c>
      <c r="N1074" s="77" t="inlineStr">
        <is>
          <t>en</t>
        </is>
      </c>
      <c r="O1074" s="77" t="inlineStr">
        <is>
          <t>exploring the diffusion mechanism of generative ai disinformation in online platforms: an explanatory model|zhang, fusun|2025</t>
        </is>
      </c>
      <c r="P1074" s="77" t="inlineStr">
        <is>
          <t>No</t>
        </is>
      </c>
      <c r="Q1074" s="77" t="inlineStr">
        <is>
          <t>Citations: 7</t>
        </is>
      </c>
    </row>
    <row r="1075" ht="132.8" customHeight="1" s="57">
      <c r="A1075" s="77" t="inlineStr">
        <is>
          <t>CR-0155</t>
        </is>
      </c>
      <c r="B1075" s="77" t="inlineStr">
        <is>
          <t>Database</t>
        </is>
      </c>
      <c r="C1075" s="77" t="inlineStr">
        <is>
          <t>CrossRef</t>
        </is>
      </c>
      <c r="D1075" s="94" t="n">
        <v>46287</v>
      </c>
      <c r="E1075" s="77" t="inlineStr">
        <is>
          <t>world model generative video diffusion</t>
        </is>
      </c>
      <c r="F1075" s="77" t="inlineStr">
        <is>
          <t>Diff-ReColor: Rethinking image colorization with a generative diffusion model</t>
        </is>
      </c>
      <c r="G1075" s="77" t="inlineStr">
        <is>
          <t>Li, Gehui; Zhao, Shanshan; Zhao, Tongtong</t>
        </is>
      </c>
      <c r="H1075" s="77" t="n">
        <v>2024</v>
      </c>
      <c r="I1075" s="77" t="inlineStr">
        <is>
          <t>Knowledge-Based Systems</t>
        </is>
      </c>
      <c r="J1075" s="77" t="inlineStr">
        <is>
          <t>10.1016/j.knosys.2024.112133</t>
        </is>
      </c>
      <c r="K1075" s="95" t="inlineStr">
        <is>
          <t>https://doi.org/10.1016/j.knosys.2024.112133</t>
        </is>
      </c>
      <c r="L1075" s="77" t="n"/>
      <c r="M1075" s="77" t="inlineStr">
        <is>
          <t>journal-article</t>
        </is>
      </c>
      <c r="N1075" s="77" t="inlineStr">
        <is>
          <t>en</t>
        </is>
      </c>
      <c r="O1075" s="77" t="inlineStr">
        <is>
          <t>diff-recolor: rethinking image colorization with a generative diffusion model|li, gehui; zhao, shanshan; zhao, tongtong|2024</t>
        </is>
      </c>
      <c r="P1075" s="77" t="inlineStr">
        <is>
          <t>No</t>
        </is>
      </c>
      <c r="Q1075" s="77" t="inlineStr">
        <is>
          <t>Citations: 7</t>
        </is>
      </c>
    </row>
    <row r="1076" ht="297" customHeight="1" s="57">
      <c r="A1076" s="77" t="inlineStr">
        <is>
          <t>CR-0156</t>
        </is>
      </c>
      <c r="B1076" s="77" t="inlineStr">
        <is>
          <t>Database</t>
        </is>
      </c>
      <c r="C1076" s="77" t="inlineStr">
        <is>
          <t>CrossRef</t>
        </is>
      </c>
      <c r="D1076" s="94" t="n">
        <v>46287</v>
      </c>
      <c r="E1076" s="77" t="inlineStr">
        <is>
          <t>world model generative video diffusion</t>
        </is>
      </c>
      <c r="F1076" s="77" t="inlineStr">
        <is>
          <t>SentiStory: A Multi-Layered Sentiment-Aware Generative Model for Visual Storytelling</t>
        </is>
      </c>
      <c r="G1076" s="77" t="inlineStr">
        <is>
          <t>Chen, Wei; Liu, Xuefeng; Niu, Jianwei</t>
        </is>
      </c>
      <c r="H1076" s="77" t="n">
        <v>2022</v>
      </c>
      <c r="I1076" s="77" t="inlineStr">
        <is>
          <t>IEEE Transactions on Circuits and Systems for Video Technology</t>
        </is>
      </c>
      <c r="J1076" s="77" t="inlineStr">
        <is>
          <t>10.1109/tcsvt.2022.3183648</t>
        </is>
      </c>
      <c r="K1076" s="95" t="inlineStr">
        <is>
          <t>https://doi.org/10.1109/tcsvt.2022.3183648</t>
        </is>
      </c>
      <c r="L1076" s="77" t="inlineStr">
        <is>
          <t>The visual storytelling (VIST) task aims at generating reasonable, human-like and coherent stories with the image streams as input. Although many deep learning models have achieved promising results, most of them do not directly leverage the sentiment information of stories. In this paper, we propose a sentiment-aware generative model for VIST called SentiStory. The key of SentiStory is a multi-layered sentiment extraction module (MLSEM). For a given image stream, the higher layer gives coarse-grained but accurate sentiments, while the lower layer of the MLSEM extracts fine-grained but usually unreliable ones. The two layers are combined strategically to generate coherent and rich visual sentiment concepts for the VIST task. Results from both automatic and human evaluations demonstrate that with the help of the MLSEM, SentiStory achieves improvement in generating more coherent and human-like stories.</t>
        </is>
      </c>
      <c r="M1076" s="77" t="inlineStr">
        <is>
          <t>journal-article</t>
        </is>
      </c>
      <c r="N1076" s="77" t="inlineStr">
        <is>
          <t>en</t>
        </is>
      </c>
      <c r="O1076" s="77" t="inlineStr">
        <is>
          <t>sentistory: a multi-layered sentiment-aware generative model for visual storytelling|chen, wei; liu, xuefeng; niu, jianwei|2022</t>
        </is>
      </c>
      <c r="P1076" s="77" t="inlineStr">
        <is>
          <t>No</t>
        </is>
      </c>
      <c r="Q1076" s="77" t="inlineStr">
        <is>
          <t>Citations: 10</t>
        </is>
      </c>
    </row>
    <row r="1077" ht="379.1" customHeight="1" s="57">
      <c r="A1077" s="77" t="inlineStr">
        <is>
          <t>CR-0157</t>
        </is>
      </c>
      <c r="B1077" s="77" t="inlineStr">
        <is>
          <t>Database</t>
        </is>
      </c>
      <c r="C1077" s="77" t="inlineStr">
        <is>
          <t>CrossRef</t>
        </is>
      </c>
      <c r="D1077" s="94" t="n">
        <v>46287</v>
      </c>
      <c r="E1077" s="77" t="inlineStr">
        <is>
          <t>world model generative video diffusion</t>
        </is>
      </c>
      <c r="F1077" s="77" t="inlineStr">
        <is>
          <t>Intuitively, What is Happening Inside a (Diffusion/Flow) Generative Model?</t>
        </is>
      </c>
      <c r="G1077" s="77" t="inlineStr">
        <is>
          <t>Golakotta, Shyam; Choudhury, Romit Roy</t>
        </is>
      </c>
      <c r="H1077" s="77" t="n">
        <v>2026</v>
      </c>
      <c r="I1077" s="77" t="inlineStr">
        <is>
          <t>IEEE Pervasive Computing</t>
        </is>
      </c>
      <c r="J1077" s="77" t="inlineStr">
        <is>
          <t>10.1109/mprv.2026.3698107</t>
        </is>
      </c>
      <c r="K1077" s="95" t="inlineStr">
        <is>
          <t>https://doi.org/10.1109/mprv.2026.3698107</t>
        </is>
      </c>
      <c r="L1077" s="77" t="inlineStr">
        <is>
          <t>What really happens when a user asks today's AI assistant to generate an image of, say, “a cat on the moon”? Behind the scenes, the request is handed off to a diffusion or flow model. These models leverage an elegant blend of mathematics and computation to assign the appropriate color to every pixel in the image. The remarkable outcome is that each of the one million pixels in a 1000 × 1000 image receives the “right” color, so that together they form a coherent picture of a cat standing on the moon. Unlike large language models (LLMs), which generate words (or tokens) sequentially, diffusion and flow models generate all the pixels jointly. This fundamental distinction is often obscured by the catch-all term “generative AI”. Yet generating discrete text tokens and generating continuousvalued images, audio, or video rely on fundamentally different algorithmic machinery. This article aims to demystify the core ideas behind diffusion and flow models for continuous data. Rather than focusing on algorithms or implementation details, the goal is to build a beginner's intuition through visualizations, examples, and analogies.</t>
        </is>
      </c>
      <c r="M1077" s="77" t="inlineStr">
        <is>
          <t>journal-article</t>
        </is>
      </c>
      <c r="N1077" s="77" t="inlineStr">
        <is>
          <t>en</t>
        </is>
      </c>
      <c r="O1077" s="77" t="inlineStr">
        <is>
          <t>intuitively, what is happening inside a (diffusion/flow) generative model?|golakotta, shyam; choudhury, romit roy|2026</t>
        </is>
      </c>
      <c r="P1077" s="77" t="inlineStr">
        <is>
          <t>No</t>
        </is>
      </c>
      <c r="Q1077" s="77" t="inlineStr">
        <is>
          <t>Citations: 0</t>
        </is>
      </c>
    </row>
    <row r="1078" ht="165.65" customHeight="1" s="57">
      <c r="A1078" s="77" t="inlineStr">
        <is>
          <t>CR-0158</t>
        </is>
      </c>
      <c r="B1078" s="77" t="inlineStr">
        <is>
          <t>Database</t>
        </is>
      </c>
      <c r="C1078" s="77" t="inlineStr">
        <is>
          <t>CrossRef</t>
        </is>
      </c>
      <c r="D1078" s="94" t="n">
        <v>46287</v>
      </c>
      <c r="E1078" s="77" t="inlineStr">
        <is>
          <t>world model generative video diffusion</t>
        </is>
      </c>
      <c r="F1078" s="77" t="inlineStr">
        <is>
          <t>Weed image classification with generative AI using latent denoising diffusion probabilistic model and Wiener filtering approach</t>
        </is>
      </c>
      <c r="G1078" s="77" t="inlineStr">
        <is>
          <t>Ambuj; Machavaram, Rajendra</t>
        </is>
      </c>
      <c r="H1078" s="77" t="n">
        <v>2025</v>
      </c>
      <c r="I1078" s="77" t="inlineStr">
        <is>
          <t>Franklin Open</t>
        </is>
      </c>
      <c r="J1078" s="77" t="inlineStr">
        <is>
          <t>10.1016/j.fraope.2025.100369</t>
        </is>
      </c>
      <c r="K1078" s="95" t="inlineStr">
        <is>
          <t>https://doi.org/10.1016/j.fraope.2025.100369</t>
        </is>
      </c>
      <c r="L1078" s="77" t="n"/>
      <c r="M1078" s="77" t="inlineStr">
        <is>
          <t>journal-article</t>
        </is>
      </c>
      <c r="N1078" s="77" t="inlineStr">
        <is>
          <t>en</t>
        </is>
      </c>
      <c r="O1078" s="77" t="inlineStr">
        <is>
          <t>weed image classification with generative ai using latent denoising diffusion probabilistic model and wiener filtering approach|ambuj; machavaram, rajendra|2025</t>
        </is>
      </c>
      <c r="P1078" s="77" t="inlineStr">
        <is>
          <t>No</t>
        </is>
      </c>
      <c r="Q1078" s="77" t="inlineStr">
        <is>
          <t>Citations: 3</t>
        </is>
      </c>
    </row>
    <row r="1079" ht="395.5" customHeight="1" s="57">
      <c r="A1079" s="77" t="inlineStr">
        <is>
          <t>CR-0159</t>
        </is>
      </c>
      <c r="B1079" s="77" t="inlineStr">
        <is>
          <t>Database</t>
        </is>
      </c>
      <c r="C1079" s="77" t="inlineStr">
        <is>
          <t>CrossRef</t>
        </is>
      </c>
      <c r="D1079" s="94" t="n">
        <v>46287</v>
      </c>
      <c r="E1079" s="77" t="inlineStr">
        <is>
          <t>world model generative video diffusion</t>
        </is>
      </c>
      <c r="F1079" s="77" t="inlineStr">
        <is>
          <t>Precipitation Estimation With NWP Model and Generative Diffusion Model</t>
        </is>
      </c>
      <c r="G1079" s="77" t="inlineStr">
        <is>
          <t>Liu, Haolin; Fung, Jimmy C. H.; Lau, Alexis K. H.; Li, Zhenning</t>
        </is>
      </c>
      <c r="H1079" s="77" t="n">
        <v>2025</v>
      </c>
      <c r="I1079" s="77" t="inlineStr">
        <is>
          <t>Geophysical Research Letters</t>
        </is>
      </c>
      <c r="J1079" s="77" t="inlineStr">
        <is>
          <t>10.1029/2024gl110625</t>
        </is>
      </c>
      <c r="K1079" s="95" t="inlineStr">
        <is>
          <t>https://doi.org/10.1029/2024gl110625</t>
        </is>
      </c>
      <c r="L1079" s="77" t="inlineStr">
        <is>
          <t>Abstract Recent advancements in state‐of‐the‐art generative deep‐learning models, particularly diffusion models, have significantly enhanced the capability to produce realistic and diverse synthetic images and videos. These advancements have had a profound impact on fields such as computer vision and natural language processing. In this study, we leverage this cutting‐edge generative model to refine Numerical Weather Prediction (NWP) precipitation outputs. By conditioning the generative model with fundamental meteorological variables simulated by the Weather Research and Forecasting model, we aim to reproduce the high‐resolution satellite precipitation product, specifically CMORPH. Benefiting from the superior ability of generative diffusion models to learn the distribution of target data, these models excel in providing detailed and accurate precipitation estimations over the raw NWP outputs and traditional predictive models. With this presented pipeline, we provide valuable insights and practical tools for refining precipitation forecasting while preserving its extremities and variability thus better guiding decision making regarding weather dependent activities.</t>
        </is>
      </c>
      <c r="M1079" s="77" t="inlineStr">
        <is>
          <t>journal-article</t>
        </is>
      </c>
      <c r="N1079" s="77" t="inlineStr">
        <is>
          <t>en</t>
        </is>
      </c>
      <c r="O1079" s="77" t="inlineStr">
        <is>
          <t>precipitation estimation with nwp model and generative diffusion model|liu, haolin; fung, jimmy c. h.; lau, alexis k. h.; li, zhenning|2025</t>
        </is>
      </c>
      <c r="P1079" s="77" t="inlineStr">
        <is>
          <t>No</t>
        </is>
      </c>
      <c r="Q1079" s="77" t="inlineStr">
        <is>
          <t>Citations: 4</t>
        </is>
      </c>
    </row>
    <row r="1080" ht="346.25" customHeight="1" s="57">
      <c r="A1080" s="77" t="inlineStr">
        <is>
          <t>CR-0160</t>
        </is>
      </c>
      <c r="B1080" s="77" t="inlineStr">
        <is>
          <t>Database</t>
        </is>
      </c>
      <c r="C1080" s="77" t="inlineStr">
        <is>
          <t>CrossRef</t>
        </is>
      </c>
      <c r="D1080" s="94" t="n">
        <v>46287</v>
      </c>
      <c r="E1080" s="77" t="inlineStr">
        <is>
          <t>world model generative video diffusion</t>
        </is>
      </c>
      <c r="F1080" s="77" t="inlineStr">
        <is>
          <t>Generative Datalog for Procedural Content Generation in Video Games</t>
        </is>
      </c>
      <c r="G1080" s="77" t="n"/>
      <c r="H1080" s="77" t="n">
        <v>2025</v>
      </c>
      <c r="I1080" s="77" t="inlineStr">
        <is>
          <t>Journal of Advances in Artificial Intelligence</t>
        </is>
      </c>
      <c r="J1080" s="77" t="inlineStr">
        <is>
          <t>10.18178/jaai.2025.3.1.90-108</t>
        </is>
      </c>
      <c r="K1080" s="95" t="inlineStr">
        <is>
          <t>https://doi.org/10.18178/jaai.2025.3.1.90-108</t>
        </is>
      </c>
      <c r="L1080" s="77" t="inlineStr">
        <is>
          <t>: Procedural Content Generation (PCG) is a cornerstone of modern game development, enabling the automatic creation of game levels, characters, and narratives. This paper presents a novel methodology for PCG using Generative Datalog (GDatalog), a rule-based language extended with probabilistic capabilities. By treating the game state and previously generated elements as logical facts and representing generation rules as probabilistic GDatalog programs, we provide a declarative framework for content generation. Our approach iteratively maps the evolving game state to new game elements, ensuring both variability and adherence to gameplay constraints. The methodology is demonstrated through examples, highlighting its ability to produce diverse, context-sensitive content while maintaining logical consistency. This work lays the groundwork for structured, rule-driven PCG pipelines that leverage logical inference and probabilistic reasoning to enrich player experiences.</t>
        </is>
      </c>
      <c r="M1080" s="77" t="inlineStr">
        <is>
          <t>journal-article</t>
        </is>
      </c>
      <c r="N1080" s="77" t="inlineStr">
        <is>
          <t>en</t>
        </is>
      </c>
      <c r="O1080" s="77" t="inlineStr">
        <is>
          <t>generative datalog for procedural content generation in video games||2025</t>
        </is>
      </c>
      <c r="P1080" s="77" t="inlineStr">
        <is>
          <t>No</t>
        </is>
      </c>
      <c r="Q1080" s="77" t="inlineStr">
        <is>
          <t>Citations: 0</t>
        </is>
      </c>
    </row>
    <row r="1081" ht="658.2" customHeight="1" s="57">
      <c r="A1081" s="77" t="inlineStr">
        <is>
          <t>CR-0161</t>
        </is>
      </c>
      <c r="B1081" s="77" t="inlineStr">
        <is>
          <t>Database</t>
        </is>
      </c>
      <c r="C1081" s="77" t="inlineStr">
        <is>
          <t>CrossRef</t>
        </is>
      </c>
      <c r="D1081" s="94" t="n">
        <v>46287</v>
      </c>
      <c r="E1081" s="77" t="inlineStr">
        <is>
          <t>world model generative video diffusion</t>
        </is>
      </c>
      <c r="F1081" s="77" t="inlineStr">
        <is>
          <t>Anniversaries as Periodic Re-seeding Events: A Generative-Agent Model of War Memory Diffusion and Decay</t>
        </is>
      </c>
      <c r="G1081" s="77" t="n"/>
      <c r="H1081" s="77" t="n">
        <v>2025</v>
      </c>
      <c r="I1081" s="77" t="inlineStr">
        <is>
          <t>The Frontiers of Society, Science and Technology</t>
        </is>
      </c>
      <c r="J1081" s="77" t="inlineStr">
        <is>
          <t>10.25236/fsst.2025.070806</t>
        </is>
      </c>
      <c r="K1081" s="95" t="inlineStr">
        <is>
          <t>https://doi.org/10.25236/fsst.2025.070806</t>
        </is>
      </c>
      <c r="L1081" s="77" t="inlineStr">
        <is>
          <t>: Research on collective memory has long distinguished communicative memory—interpersonal transmission through everyday interactions—from cultural memory, which is maintained by institutionalized rituals, symbolic practices, and annual commemorations. Yet existing empirical and theoretical work lacks a unified computational framework capable of simulating how these two channels interact to shape memory evolution over time. This paper proposes an AI-assisted agent-based modeling paradigm that models the dual structure of communicative and cultural memory and allows researchers to simulate the dynamic propagation, reinforcement, and decay of collective memory. We implement this framework in the context of war memory influenced by annual anniversaries. A small-world social network is populated with agents endowed with demographic and personality attributes. Communicative memory spreads as agents decide whether to discuss the anniversary with neighbors, and these decisions are generated by a large language model so that inter-agent variation approximates realistic human reasoning. Cultural memory appears as a daily exogenous activation process, with intensified activation on the anniversary date. The simulation shows that the model reproduces empirically observed features of real-world commemorative dynamics: sharp annual memory peaks, regular decay between anniversaries, and the amplification role of interpersonal clustering. Results demonstrate that integrating AI-driven decision-making with dual-channel memory structures produces realistic trajectories of collective remembrance. This approach offers a new methodological path for computational memory studies and contributes a flexible modeling paradigm that can be extended to disasters, pandemics, political events, and other domains where collective memory evolves through intertwined interpersonal and institutional processes.</t>
        </is>
      </c>
      <c r="M1081" s="77" t="inlineStr">
        <is>
          <t>journal-article</t>
        </is>
      </c>
      <c r="N1081" s="77" t="inlineStr">
        <is>
          <t>en</t>
        </is>
      </c>
      <c r="O1081" s="77" t="inlineStr">
        <is>
          <t>anniversaries as periodic re-seeding events: a generative-agent model of war memory diffusion and decay||2025</t>
        </is>
      </c>
      <c r="P1081" s="77" t="inlineStr">
        <is>
          <t>No</t>
        </is>
      </c>
      <c r="Q1081" s="77" t="inlineStr">
        <is>
          <t>Citations: 0</t>
        </is>
      </c>
    </row>
    <row r="1082" ht="116.4" customHeight="1" s="57">
      <c r="A1082" s="77" t="inlineStr">
        <is>
          <t>CR-0162</t>
        </is>
      </c>
      <c r="B1082" s="77" t="inlineStr">
        <is>
          <t>Database</t>
        </is>
      </c>
      <c r="C1082" s="77" t="inlineStr">
        <is>
          <t>CrossRef</t>
        </is>
      </c>
      <c r="D1082" s="94" t="n">
        <v>46287</v>
      </c>
      <c r="E1082" s="77" t="inlineStr">
        <is>
          <t>world model generative video diffusion</t>
        </is>
      </c>
      <c r="F1082" s="77" t="inlineStr">
        <is>
          <t>Application of knowledge graph-enhanced generative diffusion model for brand visual generation</t>
        </is>
      </c>
      <c r="G1082" s="77" t="inlineStr">
        <is>
          <t>Shi, Fengfeng</t>
        </is>
      </c>
      <c r="H1082" s="77" t="n">
        <v>2025</v>
      </c>
      <c r="I1082" s="77" t="inlineStr">
        <is>
          <t>International Journal of Information and Communication Technology</t>
        </is>
      </c>
      <c r="J1082" s="77" t="inlineStr">
        <is>
          <t>10.1504/ijict.2025.10075270</t>
        </is>
      </c>
      <c r="K1082" s="95" t="inlineStr">
        <is>
          <t>https://doi.org/10.1504/ijict.2025.10075270</t>
        </is>
      </c>
      <c r="L1082" s="77" t="n"/>
      <c r="M1082" s="77" t="inlineStr">
        <is>
          <t>journal-article</t>
        </is>
      </c>
      <c r="N1082" s="77" t="inlineStr">
        <is>
          <t>en</t>
        </is>
      </c>
      <c r="O1082" s="77" t="inlineStr">
        <is>
          <t>application of knowledge graph-enhanced generative diffusion model for brand visual generation|shi, fengfeng|2025</t>
        </is>
      </c>
      <c r="P1082" s="77" t="inlineStr">
        <is>
          <t>No</t>
        </is>
      </c>
      <c r="Q1082" s="77" t="inlineStr">
        <is>
          <t>Citations: 0</t>
        </is>
      </c>
    </row>
    <row r="1083" ht="132.8" customHeight="1" s="57">
      <c r="A1083" s="77" t="inlineStr">
        <is>
          <t>CR-0163</t>
        </is>
      </c>
      <c r="B1083" s="77" t="inlineStr">
        <is>
          <t>Database</t>
        </is>
      </c>
      <c r="C1083" s="77" t="inlineStr">
        <is>
          <t>CrossRef</t>
        </is>
      </c>
      <c r="D1083" s="94" t="n">
        <v>46287</v>
      </c>
      <c r="E1083" s="77" t="inlineStr">
        <is>
          <t>world model generative video diffusion</t>
        </is>
      </c>
      <c r="F1083" s="77" t="inlineStr">
        <is>
          <t>Watching the mind build a world: Lucid dreaming as a model for generative perception</t>
        </is>
      </c>
      <c r="G1083" s="77" t="inlineStr">
        <is>
          <t>Paluchowska, Magdalena</t>
        </is>
      </c>
      <c r="H1083" s="77" t="n">
        <v>2026</v>
      </c>
      <c r="I1083" s="77" t="inlineStr">
        <is>
          <t>The Transmitter</t>
        </is>
      </c>
      <c r="J1083" s="77" t="inlineStr">
        <is>
          <t>10.53053/kpzv3846</t>
        </is>
      </c>
      <c r="K1083" s="95" t="inlineStr">
        <is>
          <t>https://doi.org/10.53053/kpzv3846</t>
        </is>
      </c>
      <c r="L1083" s="77" t="n"/>
      <c r="M1083" s="77" t="inlineStr">
        <is>
          <t>journal-article</t>
        </is>
      </c>
      <c r="N1083" s="77" t="inlineStr">
        <is>
          <t>en</t>
        </is>
      </c>
      <c r="O1083" s="77" t="inlineStr">
        <is>
          <t>watching the mind build a world: lucid dreaming as a model for generative perception|paluchowska, magdalena|2026</t>
        </is>
      </c>
      <c r="P1083" s="77" t="inlineStr">
        <is>
          <t>No</t>
        </is>
      </c>
      <c r="Q1083" s="77" t="inlineStr">
        <is>
          <t>Citations: 0</t>
        </is>
      </c>
    </row>
    <row r="1084" ht="723.85" customHeight="1" s="57">
      <c r="A1084" s="77" t="inlineStr">
        <is>
          <t>CR-0164</t>
        </is>
      </c>
      <c r="B1084" s="77" t="inlineStr">
        <is>
          <t>Database</t>
        </is>
      </c>
      <c r="C1084" s="77" t="inlineStr">
        <is>
          <t>CrossRef</t>
        </is>
      </c>
      <c r="D1084" s="94" t="n">
        <v>46287</v>
      </c>
      <c r="E1084" s="77" t="inlineStr">
        <is>
          <t>world model generative video diffusion</t>
        </is>
      </c>
      <c r="F1084" s="77" t="inlineStr">
        <is>
          <t>Generative Identity Forensics and Trust System (GIFTS): Geodesic anomaly detection and manifold diffusion for cloud identity telemetry</t>
        </is>
      </c>
      <c r="G1084" s="77" t="inlineStr">
        <is>
          <t>Akugri, Kingdom Mutala; Agbenyo, Prince; Akugri, Marious</t>
        </is>
      </c>
      <c r="H1084" s="77" t="n">
        <v>2026</v>
      </c>
      <c r="I1084" s="77" t="inlineStr">
        <is>
          <t>World Journal of Advanced Research and Reviews</t>
        </is>
      </c>
      <c r="J1084" s="77" t="inlineStr">
        <is>
          <t>10.30574/wjarr.2026.29.1.0212</t>
        </is>
      </c>
      <c r="K1084" s="95" t="inlineStr">
        <is>
          <t>https://doi.org/10.30574/wjarr.2026.29.1.0212</t>
        </is>
      </c>
      <c r="L1084" s="77" t="inlineStr">
        <is>
          <t>The cybersecurity perimeter has shifted from network boundaries to identity-driven control planes, where authentication events, API invocations, and access-policy evaluations constitute the dominant evidence for threat detection in modern cloud infrastructure. While contemporary Identity Threat Detection and Response (ITDR) platforms scale to billions of events, anomaly detection approaches remain primarily discriminative—focusing on statistical rarity or reconstruction error—and often fail to provide actionable explanations of malicious behavior, especially when adversaries suppress audit visibility by disabling or evading logging services. In addition, existing systems largely remain reactive and do not provide native mechanisms to generate realistic, novel attack scenarios for proactive defense testing. This paper introduces the Generative Identity Forensics and Trust System (GIFTS), a manifold learning and diffusion framework that models valid cloud identity behavior as trajectories on a low-dimensional intrinsic manifold shaped by Identity and Access Management (IAM) permissions, workflow constraints, and temporal dependencies. GIFTS integrates four core modules: (i) semantic log vectorization and sessionization using transformer-based representations for high-cardinality cloud events, (ii) nonlinear dimensionality reduction via Isomap to estimate intrinsic geodesic structure, (iii) a manifold inversion mechanism grounded in the Manifold Decoder principle to map latent coordinates back into interpretable log sequences, and (iv) manifold-constrained diffusion for forensic in-painting during logging blackouts and automated red-team generation. Using benchmark intrusion data and a synthetic CloudTrail generator built from attack-chain templates, we demonstrate that geodesic trust scoring improves separability of identity attacks in the low false-positive regime while latent diffusion enables probabilistic reconstruction of missing forensic traces. This work advances generative security operations by unifying anomaly detection, explainability, reconstruction, and proactive simulation within a geometric trust framework.</t>
        </is>
      </c>
      <c r="M1084" s="77" t="inlineStr">
        <is>
          <t>journal-article</t>
        </is>
      </c>
      <c r="N1084" s="77" t="inlineStr">
        <is>
          <t>en</t>
        </is>
      </c>
      <c r="O1084" s="77" t="inlineStr">
        <is>
          <t>generative identity forensics and trust system (gifts): geodesic anomaly detection and manifold diffusion for cloud identity telemetry|akugri, kingdom mutala; agbenyo, prince; akugri, marious|2026</t>
        </is>
      </c>
      <c r="P1084" s="77" t="inlineStr">
        <is>
          <t>No</t>
        </is>
      </c>
      <c r="Q1084" s="77" t="inlineStr">
        <is>
          <t>Citations: 0</t>
        </is>
      </c>
    </row>
    <row r="1085" ht="182.05" customHeight="1" s="57">
      <c r="A1085" s="77" t="inlineStr">
        <is>
          <t>CR-0165</t>
        </is>
      </c>
      <c r="B1085" s="77" t="inlineStr">
        <is>
          <t>Database</t>
        </is>
      </c>
      <c r="C1085" s="77" t="inlineStr">
        <is>
          <t>CrossRef</t>
        </is>
      </c>
      <c r="D1085" s="94" t="n">
        <v>46287</v>
      </c>
      <c r="E1085" s="77" t="inlineStr">
        <is>
          <t>world model generative video diffusion</t>
        </is>
      </c>
      <c r="F1085" s="77" t="inlineStr">
        <is>
          <t>Memorability Beyond Semantic Features: Probing Memorability of Semantically Similar Images Through Generative Diffusion Model</t>
        </is>
      </c>
      <c r="G1085" s="77" t="inlineStr">
        <is>
          <t>Han, Hyewon Willow; Mohsenzadeh, Yalda</t>
        </is>
      </c>
      <c r="H1085" s="77" t="n">
        <v>2025</v>
      </c>
      <c r="I1085" s="77" t="inlineStr">
        <is>
          <t>Journal of Vision</t>
        </is>
      </c>
      <c r="J1085" s="77" t="inlineStr">
        <is>
          <t>10.1167/jov.25.9.2275</t>
        </is>
      </c>
      <c r="K1085" s="95" t="inlineStr">
        <is>
          <t>https://doi.org/10.1167/jov.25.9.2275</t>
        </is>
      </c>
      <c r="L1085" s="77" t="n"/>
      <c r="M1085" s="77" t="inlineStr">
        <is>
          <t>journal-article</t>
        </is>
      </c>
      <c r="N1085" s="77" t="inlineStr">
        <is>
          <t>en</t>
        </is>
      </c>
      <c r="O1085" s="77" t="inlineStr">
        <is>
          <t>memorability beyond semantic features: probing memorability of semantically similar images through generative diffusion model|han, hyewon willow; mohsenzadeh, yalda|2025</t>
        </is>
      </c>
      <c r="P1085" s="77" t="inlineStr">
        <is>
          <t>No</t>
        </is>
      </c>
      <c r="Q1085" s="77" t="inlineStr">
        <is>
          <t>Citations: 0</t>
        </is>
      </c>
    </row>
    <row r="1086" ht="165.65" customHeight="1" s="57">
      <c r="A1086" s="77" t="inlineStr">
        <is>
          <t>CR-0166</t>
        </is>
      </c>
      <c r="B1086" s="77" t="inlineStr">
        <is>
          <t>Database</t>
        </is>
      </c>
      <c r="C1086" s="77" t="inlineStr">
        <is>
          <t>CrossRef</t>
        </is>
      </c>
      <c r="D1086" s="94" t="n">
        <v>46287</v>
      </c>
      <c r="E1086" s="77" t="inlineStr">
        <is>
          <t>world model generative video diffusion</t>
        </is>
      </c>
      <c r="F1086" s="77" t="inlineStr">
        <is>
          <t>A Joint Image Registration and Superresolution Method Using a Combinational Continuous Generative Model</t>
        </is>
      </c>
      <c r="G1086" s="77" t="inlineStr">
        <is>
          <t>Rezayi, Hossein; Seyedin, Seyed Alireza</t>
        </is>
      </c>
      <c r="H1086" s="77" t="n">
        <v>2018</v>
      </c>
      <c r="I1086" s="77" t="inlineStr">
        <is>
          <t>IEEE Transactions on Circuits and Systems for Video Technology</t>
        </is>
      </c>
      <c r="J1086" s="77" t="inlineStr">
        <is>
          <t>10.1109/tcsvt.2016.2629466</t>
        </is>
      </c>
      <c r="K1086" s="95" t="inlineStr">
        <is>
          <t>https://doi.org/10.1109/tcsvt.2016.2629466</t>
        </is>
      </c>
      <c r="L1086" s="77" t="n"/>
      <c r="M1086" s="77" t="inlineStr">
        <is>
          <t>journal-article</t>
        </is>
      </c>
      <c r="N1086" s="77" t="inlineStr">
        <is>
          <t>en</t>
        </is>
      </c>
      <c r="O1086" s="77" t="inlineStr">
        <is>
          <t>a joint image registration and superresolution method using a combinational continuous generative model|rezayi, hossein; seyedin, seyed alireza|2018</t>
        </is>
      </c>
      <c r="P1086" s="77" t="inlineStr">
        <is>
          <t>No</t>
        </is>
      </c>
      <c r="Q1086" s="77" t="inlineStr">
        <is>
          <t>Citations: 2</t>
        </is>
      </c>
    </row>
    <row r="1087" ht="132.8" customHeight="1" s="57">
      <c r="A1087" s="77" t="inlineStr">
        <is>
          <t>CR-0167</t>
        </is>
      </c>
      <c r="B1087" s="77" t="inlineStr">
        <is>
          <t>Database</t>
        </is>
      </c>
      <c r="C1087" s="77" t="inlineStr">
        <is>
          <t>CrossRef</t>
        </is>
      </c>
      <c r="D1087" s="94" t="n">
        <v>46287</v>
      </c>
      <c r="E1087" s="77" t="inlineStr">
        <is>
          <t>world model generative video diffusion</t>
        </is>
      </c>
      <c r="F1087" s="77" t="inlineStr">
        <is>
          <t>Stochastic model updating using conditional diffusion-based probabilistic generative models</t>
        </is>
      </c>
      <c r="G1087" s="77" t="inlineStr">
        <is>
          <t>Wang, Tairan; Bi, Sifeng</t>
        </is>
      </c>
      <c r="H1087" s="77" t="n">
        <v>2026</v>
      </c>
      <c r="I1087" s="77" t="inlineStr">
        <is>
          <t>Mechanical Systems and Signal Processing</t>
        </is>
      </c>
      <c r="J1087" s="77" t="inlineStr">
        <is>
          <t>10.1016/j.ymssp.2026.113891</t>
        </is>
      </c>
      <c r="K1087" s="95" t="inlineStr">
        <is>
          <t>https://doi.org/10.1016/j.ymssp.2026.113891</t>
        </is>
      </c>
      <c r="L1087" s="77" t="n"/>
      <c r="M1087" s="77" t="inlineStr">
        <is>
          <t>journal-article</t>
        </is>
      </c>
      <c r="N1087" s="77" t="inlineStr">
        <is>
          <t>en</t>
        </is>
      </c>
      <c r="O1087" s="77" t="inlineStr">
        <is>
          <t>stochastic model updating using conditional diffusion-based probabilistic generative models|wang, tairan; bi, sifeng|2026</t>
        </is>
      </c>
      <c r="P1087" s="77" t="inlineStr">
        <is>
          <t>No</t>
        </is>
      </c>
      <c r="Q1087" s="77" t="inlineStr">
        <is>
          <t>Citations: 4</t>
        </is>
      </c>
    </row>
    <row r="1088" ht="658.2" customHeight="1" s="57">
      <c r="A1088" s="77" t="inlineStr">
        <is>
          <t>CR-0168</t>
        </is>
      </c>
      <c r="B1088" s="77" t="inlineStr">
        <is>
          <t>Database</t>
        </is>
      </c>
      <c r="C1088" s="77" t="inlineStr">
        <is>
          <t>CrossRef</t>
        </is>
      </c>
      <c r="D1088" s="94" t="n">
        <v>46287</v>
      </c>
      <c r="E1088" s="77" t="inlineStr">
        <is>
          <t>world model generative video diffusion</t>
        </is>
      </c>
      <c r="F1088" s="77" t="inlineStr">
        <is>
          <t>USABILITY ANALYSIS OF STABLE DIFFUSION-BASED GENERATIVE MODEL FOR ENRICHING BATIK BAKARAN PATTERN SYNTHESIS</t>
        </is>
      </c>
      <c r="G1088" s="77" t="inlineStr">
        <is>
          <t>Septemedi, Kornelius Aditya; Santosa, Yonathan Purbo</t>
        </is>
      </c>
      <c r="H1088" s="77" t="n">
        <v>2024</v>
      </c>
      <c r="I1088" s="77" t="inlineStr">
        <is>
          <t>Proxies : Jurnal Informatika</t>
        </is>
      </c>
      <c r="J1088" s="77" t="inlineStr">
        <is>
          <t>10.24167/proxies.v7i2.12472</t>
        </is>
      </c>
      <c r="K1088" s="95" t="inlineStr">
        <is>
          <t>https://doi.org/10.24167/proxies.v7i2.12472</t>
        </is>
      </c>
      <c r="L1088" s="77" t="inlineStr">
        <is>
          <t>The rapid development of technology today helps us in various fields of work. One of the fields that can utilize technology in helping their work is batik. Utilizing Deep Learning to manage data in the form of batik pattern images and typical bakaran batik patterns using the Generative Model method, namely Stable Diffusion which aims to produce better and more detailed batik pattern images by maintaining the original pattern of batik patterns and typical bakaran batik patterns. This research only uses datasets in the form of batik pattern images and typical bakaran batik patterns. The image data is processed augmentation first by performing the inverse on the image, resizing the image to 512x512, then randomly rotating the image, performing a random horizontal flip on the image, and performing the inverse again on the image. Pre-Training on image data to find the right parameters and conditions used in the training process. The result of this research is that the Stable Diffusion model version 1.4 and version 2.1 show good performance in processing and creating batik pattern images and batik patterns typical of Bakaran. In this study, the score calculation process for Stable Diffusion version 1.4 and version 2.1 was carried out using Inception Score and CLIP Score to calculate the images generated from the two versions. In the calculation using CLIP Score, the results obtained by version 1.4 are higher than version 2.1 for the same reason as Inception Score because the image produced by version 1.4 is more abstract. Of the two versions used is version 1.4 because the resulting image shows an abstract image that reflects a good batik pattern. Then, the version used to process batik patterns and batik patterns typical of Bakaran is Stable Diffusion version 1.4 which shows excellent performance in processing batik pattern images. The results of Stable Diffusion version 1.4 show good and abstract batik patterns in accordance with the characteristics of Bakaran batik.</t>
        </is>
      </c>
      <c r="M1088" s="77" t="inlineStr">
        <is>
          <t>journal-article</t>
        </is>
      </c>
      <c r="N1088" s="77" t="inlineStr">
        <is>
          <t>en</t>
        </is>
      </c>
      <c r="O1088" s="77" t="inlineStr">
        <is>
          <t>usability analysis of stable diffusion-based generative model for enriching batik bakaran pattern synthesis|septemedi, kornelius aditya; santosa, yonathan purbo|2024</t>
        </is>
      </c>
      <c r="P1088" s="77" t="inlineStr">
        <is>
          <t>No</t>
        </is>
      </c>
      <c r="Q1088" s="77" t="inlineStr">
        <is>
          <t>Citations: 0</t>
        </is>
      </c>
    </row>
    <row r="1089" ht="494" customHeight="1" s="57">
      <c r="A1089" s="77" t="inlineStr">
        <is>
          <t>CR-0169</t>
        </is>
      </c>
      <c r="B1089" s="77" t="inlineStr">
        <is>
          <t>Database</t>
        </is>
      </c>
      <c r="C1089" s="77" t="inlineStr">
        <is>
          <t>CrossRef</t>
        </is>
      </c>
      <c r="D1089" s="94" t="n">
        <v>46287</v>
      </c>
      <c r="E1089" s="77" t="inlineStr">
        <is>
          <t>world model generative video diffusion</t>
        </is>
      </c>
      <c r="F1089" s="77" t="inlineStr">
        <is>
          <t>TTV: Towards advancing text-to-video generation with generative AI models and a comprehensive study of model fidelity, performance, and human perception</t>
        </is>
      </c>
      <c r="G1089" s="77" t="n"/>
      <c r="H1089" s="77" t="n">
        <v>2025</v>
      </c>
      <c r="I1089" s="77" t="inlineStr">
        <is>
          <t>Issues In Information Systems</t>
        </is>
      </c>
      <c r="J1089" s="77" t="inlineStr">
        <is>
          <t>10.48009/1_iis_128</t>
        </is>
      </c>
      <c r="K1089" s="95" t="inlineStr">
        <is>
          <t>https://doi.org/10.48009/1_iis_128</t>
        </is>
      </c>
      <c r="L1089" s="77" t="inlineStr">
        <is>
          <t>Text-to-video generation has rapidly evolved as a groundbreaking application of generative AI, with the potential to revolutionize both creative and industrial sectors. Despite these advancements, the fidelity, performance, and real-world applicability of current models remain inadequately explored. This research aims to address this gap by evaluating the performance of three cutting-edge text-to-video models: Runway Gen2, CogVideoX-2B, and CogVideoX-5B. The primary objectives of this study are to (1) conduct a comprehensive evaluation of these models using rigorous mathematical assessments such as Frechet Inception Distance (FID), Frechet Video Distance (FVD), and CLIPScore to measure video quality, realism, and alignment with text input; (2) gather human perceptual data to assess perceived realism, quality, and accuracy; and (3) compare the models to identify strengths, weaknesses, and areas for improvement. To uncover how AI-generated videos measure up to human expectations, this study asked 60 participants to rate outputs from three leading text-to-video models using a 7-point Likert scale, 10 diverse prompts, and 10 real-world benchmarks. While CogVideoX-2B impressed with its precision and alignment, CogVideoX-5B stood out for its striking realism in the eyes of human viewers. These findings reveal a compelling trade-off between technical accuracy and perceptual appeal which highlights the need for evaluation methods that balance both.</t>
        </is>
      </c>
      <c r="M1089" s="77" t="inlineStr">
        <is>
          <t>journal-article</t>
        </is>
      </c>
      <c r="N1089" s="77" t="inlineStr">
        <is>
          <t>en</t>
        </is>
      </c>
      <c r="O1089" s="77" t="inlineStr">
        <is>
          <t>ttv: towards advancing text-to-video generation with generative ai models and a comprehensive study of model fidelity, performance, and human perception||2025</t>
        </is>
      </c>
      <c r="P1089" s="77" t="inlineStr">
        <is>
          <t>No</t>
        </is>
      </c>
      <c r="Q1089" s="77" t="inlineStr">
        <is>
          <t>Citations: 0</t>
        </is>
      </c>
    </row>
    <row r="1090" ht="329.85" customHeight="1" s="57">
      <c r="A1090" s="77" t="inlineStr">
        <is>
          <t>CR-0170</t>
        </is>
      </c>
      <c r="B1090" s="77" t="inlineStr">
        <is>
          <t>Database</t>
        </is>
      </c>
      <c r="C1090" s="77" t="inlineStr">
        <is>
          <t>CrossRef</t>
        </is>
      </c>
      <c r="D1090" s="94" t="n">
        <v>46287</v>
      </c>
      <c r="E1090" s="77" t="inlineStr">
        <is>
          <t>world model generative video diffusion</t>
        </is>
      </c>
      <c r="F1090" s="77" t="inlineStr">
        <is>
          <t>A Teaching Model for Full-Stack Video Art Creation in the Context of Generative AI</t>
        </is>
      </c>
      <c r="G1090" s="77" t="inlineStr">
        <is>
          <t>Liu, Naijing</t>
        </is>
      </c>
      <c r="H1090" s="77" t="n">
        <v>2025</v>
      </c>
      <c r="I1090" s="77" t="inlineStr">
        <is>
          <t>GBP Proceedings Series</t>
        </is>
      </c>
      <c r="J1090" s="77" t="inlineStr">
        <is>
          <t>10.70088/x5w6nq92</t>
        </is>
      </c>
      <c r="K1090" s="95" t="inlineStr">
        <is>
          <t>https://doi.org/10.70088/x5w6nq92</t>
        </is>
      </c>
      <c r="L1090" s="77" t="inlineStr">
        <is>
          <t>The rapid advancement of generative artificial intelligence (AI) technologies has exerted a profound influence on the field of art education, triggering a paradigm shift. As an innovative approach that spans multiple disciplines, generative AI not only introduces new creative methods and modes of artistic expression but also provokes renewed debates on artistic agency, technological dependence, and evaluation criteria in art practice. Within this context, the interaction between technology and creativity in art education has been reexamined, while the innovative potential and ethical challenges of human-machine collaboration have become increasingly prominent. In the face of challenges brought about by multimodal generative technologies and interdisciplinary integration, a key issue that warrants urgent discussion is how to strike a balance between technological empowerment and the cultivation of creative thinking, so as to promote the sustainable development of art education in the future.</t>
        </is>
      </c>
      <c r="M1090" s="77" t="inlineStr">
        <is>
          <t>journal-article</t>
        </is>
      </c>
      <c r="N1090" s="77" t="inlineStr">
        <is>
          <t>en</t>
        </is>
      </c>
      <c r="O1090" s="77" t="inlineStr">
        <is>
          <t>a teaching model for full-stack video art creation in the context of generative ai|liu, naijing|2025</t>
        </is>
      </c>
      <c r="P1090" s="77" t="inlineStr">
        <is>
          <t>No</t>
        </is>
      </c>
      <c r="Q1090" s="77" t="inlineStr">
        <is>
          <t>Citations: 0</t>
        </is>
      </c>
    </row>
    <row r="1091" ht="149.25" customHeight="1" s="57">
      <c r="A1091" s="77" t="inlineStr">
        <is>
          <t>CR-0171</t>
        </is>
      </c>
      <c r="B1091" s="77" t="inlineStr">
        <is>
          <t>Database</t>
        </is>
      </c>
      <c r="C1091" s="77" t="inlineStr">
        <is>
          <t>CrossRef</t>
        </is>
      </c>
      <c r="D1091" s="94" t="n">
        <v>46287</v>
      </c>
      <c r="E1091" s="77" t="inlineStr">
        <is>
          <t>world model generative video diffusion</t>
        </is>
      </c>
      <c r="F1091" s="77" t="inlineStr">
        <is>
          <t>Generative-based hybrid model with semantic representations for generalized zero-shot learning</t>
        </is>
      </c>
      <c r="G1091" s="77" t="inlineStr">
        <is>
          <t>Akdemir, Emre; Barisci, Necaattin</t>
        </is>
      </c>
      <c r="H1091" s="77" t="n">
        <v>2025</v>
      </c>
      <c r="I1091" s="77" t="inlineStr">
        <is>
          <t>Signal, Image and Video Processing</t>
        </is>
      </c>
      <c r="J1091" s="77" t="inlineStr">
        <is>
          <t>10.1007/s11760-024-03734-9</t>
        </is>
      </c>
      <c r="K1091" s="95" t="inlineStr">
        <is>
          <t>https://doi.org/10.1007/s11760-024-03734-9</t>
        </is>
      </c>
      <c r="L1091" s="77" t="n"/>
      <c r="M1091" s="77" t="inlineStr">
        <is>
          <t>journal-article</t>
        </is>
      </c>
      <c r="N1091" s="77" t="inlineStr">
        <is>
          <t>en</t>
        </is>
      </c>
      <c r="O1091" s="77" t="inlineStr">
        <is>
          <t>generative-based hybrid model with semantic representations for generalized zero-shot learning|akdemir, emre; barisci, necaattin|2025</t>
        </is>
      </c>
      <c r="P1091" s="77" t="inlineStr">
        <is>
          <t>No</t>
        </is>
      </c>
      <c r="Q1091" s="77" t="inlineStr">
        <is>
          <t>Citations: 2</t>
        </is>
      </c>
    </row>
    <row r="1092" ht="526.85" customHeight="1" s="57">
      <c r="A1092" s="77" t="inlineStr">
        <is>
          <t>CR-0172</t>
        </is>
      </c>
      <c r="B1092" s="77" t="inlineStr">
        <is>
          <t>Database</t>
        </is>
      </c>
      <c r="C1092" s="77" t="inlineStr">
        <is>
          <t>CrossRef</t>
        </is>
      </c>
      <c r="D1092" s="94" t="n">
        <v>46287</v>
      </c>
      <c r="E1092" s="77" t="inlineStr">
        <is>
          <t>world model generative video diffusion</t>
        </is>
      </c>
      <c r="F1092" s="77" t="inlineStr">
        <is>
          <t>Antecedents of Generative Artificial Intelligence Technology Adoption: Extended Innovation of Diffusion Model with Cultural Dimensions and Risks Perceptions</t>
        </is>
      </c>
      <c r="G1092" s="77" t="inlineStr">
        <is>
          <t>Alamri, Jamilah Mohammed</t>
        </is>
      </c>
      <c r="H1092" s="77" t="n">
        <v>2025</v>
      </c>
      <c r="I1092" s="77" t="inlineStr">
        <is>
          <t>Journal of Ecohumanism</t>
        </is>
      </c>
      <c r="J1092" s="77" t="inlineStr">
        <is>
          <t>10.62754/joe.v4i1.5992</t>
        </is>
      </c>
      <c r="K1092" s="95" t="inlineStr">
        <is>
          <t>https://doi.org/10.62754/joe.v4i1.5992</t>
        </is>
      </c>
      <c r="L1092" s="77"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c r="M1092" s="77" t="inlineStr">
        <is>
          <t>journal-article</t>
        </is>
      </c>
      <c r="N1092" s="77" t="inlineStr">
        <is>
          <t>en</t>
        </is>
      </c>
      <c r="O1092" s="77" t="inlineStr">
        <is>
          <t>antecedents of generative artificial intelligence technology adoption: extended innovation of diffusion model with cultural dimensions and risks perceptions|alamri, jamilah mohammed|2025</t>
        </is>
      </c>
      <c r="P1092" s="77" t="inlineStr">
        <is>
          <t>Yes</t>
        </is>
      </c>
      <c r="Q1092" s="77" t="inlineStr">
        <is>
          <t>Citations: 10 | Duplicate of OA-0287 (OpenAlex)</t>
        </is>
      </c>
    </row>
    <row r="1093" ht="379.1" customHeight="1" s="57">
      <c r="A1093" s="77" t="inlineStr">
        <is>
          <t>CR-0173</t>
        </is>
      </c>
      <c r="B1093" s="77" t="inlineStr">
        <is>
          <t>Database</t>
        </is>
      </c>
      <c r="C1093" s="77" t="inlineStr">
        <is>
          <t>CrossRef</t>
        </is>
      </c>
      <c r="D1093" s="94" t="n">
        <v>46287</v>
      </c>
      <c r="E1093" s="77" t="inlineStr">
        <is>
          <t>world model generative video diffusion</t>
        </is>
      </c>
      <c r="F1093" s="77" t="inlineStr">
        <is>
          <t>Expanding morphological diversity of plant surface microstructures using deep generative model and reaction-diffusion model for bioinspiration</t>
        </is>
      </c>
      <c r="G1093" s="77" t="inlineStr">
        <is>
          <t>Akimoto, Tomoya; Maruyama, Hisataka; Hoshino, Takayuki</t>
        </is>
      </c>
      <c r="H1093" s="77" t="n">
        <v>2026</v>
      </c>
      <c r="I1093" s="77" t="inlineStr">
        <is>
          <t>Japanese Journal of Applied Physics</t>
        </is>
      </c>
      <c r="J1093" s="77" t="inlineStr">
        <is>
          <t>10.35848/1347-4065/ae5aad</t>
        </is>
      </c>
      <c r="K1093" s="95" t="inlineStr">
        <is>
          <t>https://doi.org/10.35848/1347-4065/ae5aad</t>
        </is>
      </c>
      <c r="L1093" s="77" t="inlineStr">
        <is>
          <t>Abstract Bioinspiration involves learning from the morphological traits of extant species and applying them to engineering. However, paleontological studies based on fossil evidence have confirmed that morphological diversity has converged over time. Additionally, according to evolutionary theory, bioinspiration relies on limited morphological traits shaped by the current environment. Expanding morphological diversity can make bioinspiration a more effective research approach. We propose a denoising diffusion probabilistic model-based method (DDPM-based method) to expand plant surface traits using data generated from a reaction-diffusion model. To achieve stable training and generation in the DDPM for data enrichment, we develop an algorithm named the alternate denoising-DDPM (AD-DDPM) algorithm. Compared with the conventional DDPM-based method, our AD-DDPM method implemented by the developed algorithm showed stable learning and generated diverse data that were richer in their features. Expanding diversity will lead to new bioinspiration for exploring more functional structures.</t>
        </is>
      </c>
      <c r="M1093" s="77" t="inlineStr">
        <is>
          <t>journal-article</t>
        </is>
      </c>
      <c r="N1093" s="77" t="inlineStr">
        <is>
          <t>en</t>
        </is>
      </c>
      <c r="O1093" s="77" t="inlineStr">
        <is>
          <t>expanding morphological diversity of plant surface microstructures using deep generative model and reaction-diffusion model for bioinspiration|akimoto, tomoya; maruyama, hisataka; hoshino, takayuki|2026</t>
        </is>
      </c>
      <c r="P1093" s="77" t="inlineStr">
        <is>
          <t>No</t>
        </is>
      </c>
      <c r="Q1093" s="77" t="inlineStr">
        <is>
          <t>Citations: 0</t>
        </is>
      </c>
    </row>
    <row r="1094" ht="395.5" customHeight="1" s="57">
      <c r="A1094" s="77" t="inlineStr">
        <is>
          <t>CR-0174</t>
        </is>
      </c>
      <c r="B1094" s="77" t="inlineStr">
        <is>
          <t>Database</t>
        </is>
      </c>
      <c r="C1094" s="77" t="inlineStr">
        <is>
          <t>CrossRef</t>
        </is>
      </c>
      <c r="D1094" s="94" t="n">
        <v>46287</v>
      </c>
      <c r="E1094" s="77" t="inlineStr">
        <is>
          <t>world model generative video diffusion</t>
        </is>
      </c>
      <c r="F1094" s="77" t="inlineStr">
        <is>
          <t>Lossless Coding of Point Cloud Geometry Using a Deep Generative Model</t>
        </is>
      </c>
      <c r="G1094" s="77" t="inlineStr">
        <is>
          <t>Nguyen, Dat Thanh; Quach, Maurice; Valenzise, Giuseppe; Duhamel, Pierre</t>
        </is>
      </c>
      <c r="H1094" s="77" t="n">
        <v>2021</v>
      </c>
      <c r="I1094" s="77" t="inlineStr">
        <is>
          <t>IEEE Transactions on Circuits and Systems for Video Technology</t>
        </is>
      </c>
      <c r="J1094" s="77" t="inlineStr">
        <is>
          <t>10.1109/tcsvt.2021.3100279</t>
        </is>
      </c>
      <c r="K1094" s="95" t="inlineStr">
        <is>
          <t>https://doi.org/10.1109/tcsvt.2021.3100279</t>
        </is>
      </c>
      <c r="L1094" s="77" t="inlineStr">
        <is>
          <t>This paper proposes a lossless point cloud (PC) geometry compression method that uses neural networks to estimate the probability distribution of voxel occupancy. First, to take into account the PC sparsity, our method adaptively partitions a point cloud into multiple voxel block sizes. This partitioning is signalled via an octree. Second, we employ a deep auto-regressive generative model to estimate the occupancy probability of each voxel given the previously encoded ones. We then employ the estimated probabilities to code efficiently a block using a context-based arithmetic coder. Our context has variable size and can expand beyond the current block to learn more accurate probabilities. We also consider using data augmentation techniques to increase the generalization capability of the learned probability models, in particular in the presence of noise and lower-density point clouds. Experimental evaluation, performed on a variety of point clouds from four different datasets and with diverse characteristics, demonstrates that our method reduces significantly (by up to 37%) the rate for lossless coding compared to the state-of-the-art MPEG codec.</t>
        </is>
      </c>
      <c r="M1094" s="77" t="inlineStr">
        <is>
          <t>journal-article</t>
        </is>
      </c>
      <c r="N1094" s="77" t="inlineStr">
        <is>
          <t>en</t>
        </is>
      </c>
      <c r="O1094" s="77" t="inlineStr">
        <is>
          <t>lossless coding of point cloud geometry using a deep generative model|nguyen, dat thanh; quach, maurice; valenzise, giuseppe; duhamel, pierre|2021</t>
        </is>
      </c>
      <c r="P1094" s="77" t="inlineStr">
        <is>
          <t>No</t>
        </is>
      </c>
      <c r="Q1094" s="77" t="inlineStr">
        <is>
          <t>Citations: 70</t>
        </is>
      </c>
    </row>
    <row r="1095" ht="346.25" customHeight="1" s="57">
      <c r="A1095" s="77" t="inlineStr">
        <is>
          <t>CR-0175</t>
        </is>
      </c>
      <c r="B1095" s="77" t="inlineStr">
        <is>
          <t>Database</t>
        </is>
      </c>
      <c r="C1095" s="77" t="inlineStr">
        <is>
          <t>CrossRef</t>
        </is>
      </c>
      <c r="D1095" s="94" t="n">
        <v>46287</v>
      </c>
      <c r="E1095" s="77" t="inlineStr">
        <is>
          <t>world model generative video diffusion</t>
        </is>
      </c>
      <c r="F1095" s="77" t="inlineStr">
        <is>
          <t>Generative Model Based Video Shot Boundary Detection for Automated Surveillance</t>
        </is>
      </c>
      <c r="G1095" s="77" t="inlineStr">
        <is>
          <t>Chakraborty, Biswanath; Bhattacharyya, Siddhartha; Chakraborty, Susanta</t>
        </is>
      </c>
      <c r="H1095" s="77" t="n">
        <v>2018</v>
      </c>
      <c r="I1095" s="77" t="inlineStr">
        <is>
          <t>International Journal of Ambient Computing and Intelligence</t>
        </is>
      </c>
      <c r="J1095" s="77" t="inlineStr">
        <is>
          <t>10.4018/ijaci.2018100105</t>
        </is>
      </c>
      <c r="K1095" s="95" t="inlineStr">
        <is>
          <t>https://doi.org/10.4018/ijaci.2018100105</t>
        </is>
      </c>
      <c r="L1095" s="77" t="inlineStr">
        <is>
          <t>Video shot boundary detection (SBD) or video cut detection is one of the fundamental processes of video-processing with respect to semantic understanding, contextual information accumulation, labeling, content-based information retrieval and many more applications, such as video surveillance and monitoring. In this work, the authors have proposed a generative-model based framework for detecting shot boundaries in between the frames of a video segment. To generate a model of shot-boundaries, the authors have applied the concepts of Support Vector Machine to estimate the distance between any two images, and then, have generated a Gaussian Mixture Model from the estimated distances. Next, a Bayesian Estimation process checks the presence of boundaries in between the images by exploiting the Gaussian Mixture-based boundary model. Further, the authors have used the principles of Compressive Sensing to reduce the overhead of boundary detection process without losing of important information.</t>
        </is>
      </c>
      <c r="M1095" s="77" t="inlineStr">
        <is>
          <t>journal-article</t>
        </is>
      </c>
      <c r="N1095" s="77" t="inlineStr">
        <is>
          <t>en</t>
        </is>
      </c>
      <c r="O1095" s="77" t="inlineStr">
        <is>
          <t>generative model based video shot boundary detection for automated surveillance|chakraborty, biswanath; bhattacharyya, siddhartha; chakraborty, susanta|2018</t>
        </is>
      </c>
      <c r="P1095" s="77" t="inlineStr">
        <is>
          <t>No</t>
        </is>
      </c>
      <c r="Q1095" s="77" t="inlineStr">
        <is>
          <t>Citations: 7</t>
        </is>
      </c>
    </row>
    <row r="1096" ht="477.6" customHeight="1" s="57">
      <c r="A1096" s="77" t="inlineStr">
        <is>
          <t>CR-0176</t>
        </is>
      </c>
      <c r="B1096" s="77" t="inlineStr">
        <is>
          <t>Database</t>
        </is>
      </c>
      <c r="C1096" s="77" t="inlineStr">
        <is>
          <t>CrossRef</t>
        </is>
      </c>
      <c r="D1096" s="94" t="n">
        <v>46287</v>
      </c>
      <c r="E1096" s="77" t="inlineStr">
        <is>
          <t>world model generative video diffusion</t>
        </is>
      </c>
      <c r="F1096" s="77" t="inlineStr">
        <is>
          <t>U-Turn Diffusion</t>
        </is>
      </c>
      <c r="G1096" s="77" t="inlineStr">
        <is>
          <t>Behjoo, Hamidreza; Chertkov, Michael</t>
        </is>
      </c>
      <c r="H1096" s="77" t="n">
        <v>2025</v>
      </c>
      <c r="I1096" s="77" t="inlineStr">
        <is>
          <t>Entropy</t>
        </is>
      </c>
      <c r="J1096" s="77" t="inlineStr">
        <is>
          <t>10.3390/e27040343</t>
        </is>
      </c>
      <c r="K1096" s="95" t="inlineStr">
        <is>
          <t>https://doi.org/10.3390/e27040343</t>
        </is>
      </c>
      <c r="L1096" s="77" t="inlineStr">
        <is>
          <t>We investigate diffusion models generating synthetic samples from the probability distribution represented by the ground truth (GT) samples. We focus on how GT sample information is encoded in the score function (SF), computed (not simulated) from the Wiener–Ito linear forward process in the artificial time t∈[0→∞], and then used as a nonlinear drift in the simulated Wiener–Ito reverse process with t∈[∞→0]. We propose U-Turn diffusion, an augmentation of a pre-trained diffusion model, which shortens the forward and reverse processes to t∈[0→Tu] and t∈[Tu→0]. The U-Turn reverse process is initialized at Tu with a sample from the probability distribution of the forward process (initialized at t=0 with a GT sample) ensuring a detailed balance relation between the shortened forward and reverse processes. Our experiments on the class-conditioned SF of the ImageNet dataset and the multi-class, single SF of the CIFAR-10 dataset reveal a critical Memorization Time Tm, beyond which generated samples diverge from the GT sample used to initialize the U-Turn scheme, and a Speciation Time Ts, where for Tu&gt;Ts&gt;Tm, samples begin representing different classes. We further examine the role of SF nonlinearity through a Gaussian Test, comparing empirical and Gaussian-approximated U-Turn auto-correlation functions and showing that the SF becomes effectively affine for t&gt;Ts and approximately affine for t∈[Tm,Ts].</t>
        </is>
      </c>
      <c r="M1096" s="77" t="inlineStr">
        <is>
          <t>journal-article</t>
        </is>
      </c>
      <c r="N1096" s="77" t="inlineStr">
        <is>
          <t>en</t>
        </is>
      </c>
      <c r="O1096" s="77" t="inlineStr">
        <is>
          <t>u-turn diffusion|behjoo, hamidreza; chertkov, michael|2025</t>
        </is>
      </c>
      <c r="P1096" s="77" t="inlineStr">
        <is>
          <t>No</t>
        </is>
      </c>
      <c r="Q1096" s="77" t="inlineStr">
        <is>
          <t>Citations: 1</t>
        </is>
      </c>
    </row>
    <row r="1097" ht="444.75" customHeight="1" s="57">
      <c r="A1097" s="77" t="inlineStr">
        <is>
          <t>CR-0177</t>
        </is>
      </c>
      <c r="B1097" s="77" t="inlineStr">
        <is>
          <t>Database</t>
        </is>
      </c>
      <c r="C1097" s="77" t="inlineStr">
        <is>
          <t>CrossRef</t>
        </is>
      </c>
      <c r="D1097" s="94" t="n">
        <v>46287</v>
      </c>
      <c r="E1097" s="77" t="inlineStr">
        <is>
          <t>world model generative video diffusion</t>
        </is>
      </c>
      <c r="F1097" s="77" t="inlineStr">
        <is>
          <t>Edge-aware nonlinear diffusion-driven regularization model for despeckling synthetic aperture radar images</t>
        </is>
      </c>
      <c r="G1097" s="77" t="inlineStr">
        <is>
          <t>Bua, Anthony; Kapyela, Goodluck; Massawe, Libe; Maiseli, Baraka</t>
        </is>
      </c>
      <c r="H1097" s="77" t="n">
        <v>2024</v>
      </c>
      <c r="I1097" s="77" t="inlineStr">
        <is>
          <t>EURASIP Journal on Image and Video Processing</t>
        </is>
      </c>
      <c r="J1097" s="77" t="inlineStr">
        <is>
          <t>10.1186/s13640-023-00617-w</t>
        </is>
      </c>
      <c r="K1097" s="95" t="inlineStr">
        <is>
          <t>https://doi.org/10.1186/s13640-023-00617-w</t>
        </is>
      </c>
      <c r="L1097" s="77" t="inlineStr">
        <is>
          <t>Abstract Speckle noise corrupts synthetic aperture radar (SAR) images and limits their applications in sensitive scientific and engineering fields. This challenge has attracted several scholars because of the wide demand of SAR images in forestry, oceanography, geology, glaciology, and topography. Despite some significant efforts to address the challenge, an open-ended research question remains to simultaneously suppress speckle noise and to restore semantic features in SAR images. Therefore, this work establishes a diffusion-driven nonlinear method with edge-awareness capabilities to restore corrupted SAR images while protecting critical image features, such as contours and textures. The proposed method incorporates two terms that promote effective noise removal: (1) high-order diffusion kernel; and (2) fractional regularization term that is sensitive to speckle noise. These terms have been carefully designed to ensure that the restored SAR images contain stronger edges and well-preserved textures. Empirical results show that the proposed model produces content-rich images with higher subjective and objective values. Furthermore, our model generates images with unnoticeable staircase and block artifacts, which are commonly found in the classical Perona–Malik and Total variation models.</t>
        </is>
      </c>
      <c r="M1097" s="77" t="inlineStr">
        <is>
          <t>journal-article</t>
        </is>
      </c>
      <c r="N1097" s="77" t="inlineStr">
        <is>
          <t>en</t>
        </is>
      </c>
      <c r="O1097" s="77" t="inlineStr">
        <is>
          <t>edge-aware nonlinear diffusion-driven regularization model for despeckling synthetic aperture radar images|bua, anthony; kapyela, goodluck; massawe, libe; maiseli, baraka|2024</t>
        </is>
      </c>
      <c r="P1097" s="77" t="inlineStr">
        <is>
          <t>No</t>
        </is>
      </c>
      <c r="Q1097" s="77" t="inlineStr">
        <is>
          <t>Citations: 5</t>
        </is>
      </c>
    </row>
    <row r="1098" ht="510.4" customHeight="1" s="57">
      <c r="A1098" s="77" t="inlineStr">
        <is>
          <t>CR-0178</t>
        </is>
      </c>
      <c r="B1098" s="77" t="inlineStr">
        <is>
          <t>Database</t>
        </is>
      </c>
      <c r="C1098" s="77" t="inlineStr">
        <is>
          <t>CrossRef</t>
        </is>
      </c>
      <c r="D1098" s="94" t="n">
        <v>46287</v>
      </c>
      <c r="E1098" s="77" t="inlineStr">
        <is>
          <t>world model generative video diffusion</t>
        </is>
      </c>
      <c r="F1098" s="77" t="inlineStr">
        <is>
          <t>PixRevive: Latent Feature Diffusion Model for Compressed Video Quality Enhancement</t>
        </is>
      </c>
      <c r="G1098" s="77" t="inlineStr">
        <is>
          <t>Wang, Weiran; Jing, Minge; Fan, Yibo; Weng, Wei</t>
        </is>
      </c>
      <c r="H1098" s="77" t="n">
        <v>2024</v>
      </c>
      <c r="I1098" s="77" t="inlineStr">
        <is>
          <t>Sensors</t>
        </is>
      </c>
      <c r="J1098" s="77" t="inlineStr">
        <is>
          <t>10.3390/s24061907</t>
        </is>
      </c>
      <c r="K1098" s="95" t="inlineStr">
        <is>
          <t>https://doi.org/10.3390/s24061907</t>
        </is>
      </c>
      <c r="L1098" s="77" t="inlineStr">
        <is>
          <t>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is>
      </c>
      <c r="M1098" s="77" t="inlineStr">
        <is>
          <t>journal-article</t>
        </is>
      </c>
      <c r="N1098" s="77" t="inlineStr">
        <is>
          <t>en</t>
        </is>
      </c>
      <c r="O1098" s="77" t="inlineStr">
        <is>
          <t>pixrevive: latent feature diffusion model for compressed video quality enhancement|wang, weiran; jing, minge; fan, yibo; weng, wei|2024</t>
        </is>
      </c>
      <c r="P1098" s="77" t="inlineStr">
        <is>
          <t>No</t>
        </is>
      </c>
      <c r="Q1098" s="77" t="inlineStr">
        <is>
          <t>Citations: 8</t>
        </is>
      </c>
    </row>
    <row r="1099" ht="231.3" customHeight="1" s="57">
      <c r="A1099" s="77" t="inlineStr">
        <is>
          <t>CR-0179</t>
        </is>
      </c>
      <c r="B1099" s="77" t="inlineStr">
        <is>
          <t>Database</t>
        </is>
      </c>
      <c r="C1099" s="77" t="inlineStr">
        <is>
          <t>CrossRef</t>
        </is>
      </c>
      <c r="D1099" s="94" t="n">
        <v>46287</v>
      </c>
      <c r="E1099" s="77" t="inlineStr">
        <is>
          <t>world model generative video diffusion</t>
        </is>
      </c>
      <c r="F1099" s="77" t="inlineStr">
        <is>
          <t>A generative model method for unsupervised multispectral image fusion in remote sensing</t>
        </is>
      </c>
      <c r="G1099" s="77" t="inlineStr">
        <is>
          <t>Azarang, Arian; Kehtarnavaz, Nasser</t>
        </is>
      </c>
      <c r="H1099" s="77" t="n">
        <v>2022</v>
      </c>
      <c r="I1099" s="77" t="inlineStr">
        <is>
          <t>Signal, Image and Video Processing</t>
        </is>
      </c>
      <c r="J1099" s="77" t="inlineStr">
        <is>
          <t>10.1007/s11760-021-01950-1</t>
        </is>
      </c>
      <c r="K1099" s="95" t="inlineStr">
        <is>
          <t>https://doi.org/10.1007/s11760-021-01950-1</t>
        </is>
      </c>
      <c r="L1099" s="77" t="inlineStr">
        <is>
          <t>This paper presents a generative model method for multispectral image fusion in remote sensing which involves training without supervision. This method eases the supervision of learning and also uses a multi-objective loss function to achieve image fusion. The loss function used incorporates both spectral and spatial distortions. Two discriminators are designed to minimize the spectral and spatial distortions of the generative output. Extensive experimentations are conducted using three public domain datasets. The comparison results across four reduced-resolution and three full-resolution objective metrics show the superiority of the developed method over several recently developed methods.</t>
        </is>
      </c>
      <c r="M1099" s="77" t="inlineStr">
        <is>
          <t>journal-article</t>
        </is>
      </c>
      <c r="N1099" s="77" t="inlineStr">
        <is>
          <t>en</t>
        </is>
      </c>
      <c r="O1099" s="77" t="inlineStr">
        <is>
          <t>a generative model method for unsupervised multispectral image fusion in remote sensing|azarang, arian; kehtarnavaz, nasser|2022</t>
        </is>
      </c>
      <c r="P1099" s="77" t="inlineStr">
        <is>
          <t>No</t>
        </is>
      </c>
      <c r="Q1099" s="77" t="inlineStr">
        <is>
          <t>Citations: 16</t>
        </is>
      </c>
    </row>
    <row r="1100" ht="543.25" customHeight="1" s="57">
      <c r="A1100" s="77" t="inlineStr">
        <is>
          <t>CR-0180</t>
        </is>
      </c>
      <c r="B1100" s="77" t="inlineStr">
        <is>
          <t>Database</t>
        </is>
      </c>
      <c r="C1100" s="77" t="inlineStr">
        <is>
          <t>CrossRef</t>
        </is>
      </c>
      <c r="D1100" s="94" t="n">
        <v>46287</v>
      </c>
      <c r="E1100" s="77" t="inlineStr">
        <is>
          <t>world model generative video diffusion</t>
        </is>
      </c>
      <c r="F1100" s="77" t="inlineStr">
        <is>
          <t>Pre-Trained Video Generative Models as World Simulators</t>
        </is>
      </c>
      <c r="G1100" s="77" t="inlineStr">
        <is>
          <t>He, Haoran; Zhang, Yang; Lin, Liang; Xu, Zhongwen; Pan, Ling</t>
        </is>
      </c>
      <c r="H1100" s="77" t="n">
        <v>2026</v>
      </c>
      <c r="I1100" s="77" t="inlineStr">
        <is>
          <t>Proceedings of the AAAI Conference on Artificial Intelligence</t>
        </is>
      </c>
      <c r="J1100" s="77" t="inlineStr">
        <is>
          <t>10.1609/aaai.v40i6.42465</t>
        </is>
      </c>
      <c r="K1100" s="95" t="inlineStr">
        <is>
          <t>https://doi.org/10.1609/aaai.v40i6.42465</t>
        </is>
      </c>
      <c r="L1100" s="77" t="inlineStr">
        <is>
          <t>Video generative models pre-trained on large-scale internet datasets have achieved remarkable success, excelling at producing realistic synthetic videos. However, they often generate clips based on static prompts (e.g., text or images), limiting their ability to model interactive and dynamic scenarios. In this paper, we propose Dynamic World Simulation (DWS), a novel approach to transform pre-trained video generative models into controllable world simulators capable of executing specified action trajectories. To achieve precise alignment between conditioned actions and generated visual changes, we introduce a lightweight, universal action-conditioned module that seamlessly integrates into any existing model. Instead of focusing on complex visual details, we demonstrate that consistent dynamic transition modeling is the key to building powerful world simulators. Building upon this insight, we further introduce a motion-reinforced loss that enhances action controllability by compelling the model to capture dynamic changes more effectively. Experiments demonstrate that DWS can be versatilely applied to both diffusion and autoregressive transformer models, achieving significant improvements in generating action-controllable, dynamically consistent videos across games and robotics domains. Moreover, to facilitate the applications of the learned world simulator in downstream tasks such as model-based reinforcement learning, we propose prioritized imagination to improve sample efficiency, demonstrating competitive performance compared with state-of-the-art methods.</t>
        </is>
      </c>
      <c r="M1100" s="77" t="inlineStr">
        <is>
          <t>journal-article</t>
        </is>
      </c>
      <c r="N1100" s="77" t="inlineStr">
        <is>
          <t>en</t>
        </is>
      </c>
      <c r="O1100" s="77" t="inlineStr">
        <is>
          <t>pre-trained video generative models as world simulators|he, haoran; zhang, yang; lin, liang; xu, zhongwen; pan, ling|2026</t>
        </is>
      </c>
      <c r="P1100" s="77" t="inlineStr">
        <is>
          <t>No</t>
        </is>
      </c>
      <c r="Q1100" s="77" t="inlineStr">
        <is>
          <t>Citations: 5</t>
        </is>
      </c>
    </row>
    <row r="1101" ht="494" customHeight="1" s="57">
      <c r="A1101" s="77" t="inlineStr">
        <is>
          <t>CR-0181</t>
        </is>
      </c>
      <c r="B1101" s="77" t="inlineStr">
        <is>
          <t>Database</t>
        </is>
      </c>
      <c r="C1101" s="77" t="inlineStr">
        <is>
          <t>CrossRef</t>
        </is>
      </c>
      <c r="D1101" s="94" t="n">
        <v>46287</v>
      </c>
      <c r="E1101" s="77" t="inlineStr">
        <is>
          <t>world model generative video diffusion</t>
        </is>
      </c>
      <c r="F1101" s="77" t="inlineStr">
        <is>
          <t>Renormalization group flow, optimal transport, and diffusion-based generative model</t>
        </is>
      </c>
      <c r="G1101" s="77" t="inlineStr">
        <is>
          <t>Sheshmani, Artan; You, Yi-Zhuang; Buyukates, Baturalp; Ziashahabi, Amir; Avestimehr, Salman</t>
        </is>
      </c>
      <c r="H1101" s="77" t="n">
        <v>2025</v>
      </c>
      <c r="I1101" s="77" t="inlineStr">
        <is>
          <t>Physical Review E</t>
        </is>
      </c>
      <c r="J1101" s="77" t="inlineStr">
        <is>
          <t>10.1103/physreve.111.015304</t>
        </is>
      </c>
      <c r="K1101" s="95" t="inlineStr">
        <is>
          <t>https://doi.org/10.1103/physreve.111.015304</t>
        </is>
      </c>
      <c r="L1101" s="77" t="inlineStr">
        <is>
          <t>Diffusion-based generative models represent a forefront direction in generative artificial intelligence (AI) research today. Recent studies in physics have suggested that the renormalization group (RG) can be conceptualized as a diffusion process. This insight motivates us to develop a diffusion-based generative model by reversing the momentum-space RG flow. We establish a framework that interprets RG flow as optimal transport gradient flow, which minimizes a functional analogous to the Kullback-Leibler divergence, thereby bridging statistical physics and information theory. Our model applies forward and reverse diffusion processes in Fourier space, exploiting the sparse representation of natural images in this domain to efficiently separate signal from noise and manage image features across scales. By introducing a scale-dependent noise schedule informed by a dispersion relation, the model optimizes denoising performance and image generation in Fourier space, taking advantage of the distinct separation of macro and microscale features. Experimental validations on standard datasets demonstrate the model's capability to generate high-quality images while significantly reducing training time compared to existing image-domain diffusion models. This approach not only enhances our understanding of the generative processes in images but also opens pathways for research in generative AI, leveraging the convergence of theoretical physics, optimal transport, and machine learning principles.</t>
        </is>
      </c>
      <c r="M1101" s="77" t="inlineStr">
        <is>
          <t>journal-article</t>
        </is>
      </c>
      <c r="N1101" s="77" t="inlineStr">
        <is>
          <t>en</t>
        </is>
      </c>
      <c r="O1101" s="77" t="inlineStr">
        <is>
          <t>renormalization group flow, optimal transport, and diffusion-based generative model|sheshmani, artan; you, yi-zhuang; buyukates, baturalp; ziashahabi, amir; avestimehr, salman|2025</t>
        </is>
      </c>
      <c r="P1101" s="77" t="inlineStr">
        <is>
          <t>No</t>
        </is>
      </c>
      <c r="Q1101" s="77" t="inlineStr">
        <is>
          <t>Citations: 5</t>
        </is>
      </c>
    </row>
    <row r="1102" ht="231.3" customHeight="1" s="57">
      <c r="A1102" s="77" t="inlineStr">
        <is>
          <t>CR-0182</t>
        </is>
      </c>
      <c r="B1102" s="77" t="inlineStr">
        <is>
          <t>Database</t>
        </is>
      </c>
      <c r="C1102" s="77" t="inlineStr">
        <is>
          <t>CrossRef</t>
        </is>
      </c>
      <c r="D1102" s="94" t="n">
        <v>46287</v>
      </c>
      <c r="E1102" s="77" t="inlineStr">
        <is>
          <t>world model generative video diffusion</t>
        </is>
      </c>
      <c r="F1102" s="77" t="inlineStr">
        <is>
          <t>A Markov Chain approach for video-based virtual try-on with denoising diffusion generative adversarial network</t>
        </is>
      </c>
      <c r="G1102" s="77" t="inlineStr">
        <is>
          <t>Hou, Jue; Lu, Yinwen; Wang, Mingjie; Ouyang, Wenbing; Yang, Yang; Zou, Fengyuan; Gu, Bingfei; Liu, Zheng</t>
        </is>
      </c>
      <c r="H1102" s="77" t="n">
        <v>2024</v>
      </c>
      <c r="I1102" s="77" t="inlineStr">
        <is>
          <t>Knowledge-Based Systems</t>
        </is>
      </c>
      <c r="J1102" s="77" t="inlineStr">
        <is>
          <t>10.1016/j.knosys.2024.112233</t>
        </is>
      </c>
      <c r="K1102" s="95" t="inlineStr">
        <is>
          <t>https://doi.org/10.1016/j.knosys.2024.112233</t>
        </is>
      </c>
      <c r="L1102" s="77" t="n"/>
      <c r="M1102" s="77" t="inlineStr">
        <is>
          <t>journal-article</t>
        </is>
      </c>
      <c r="N1102" s="77" t="inlineStr">
        <is>
          <t>en</t>
        </is>
      </c>
      <c r="O1102" s="77" t="inlineStr">
        <is>
          <t>a markov chain approach for video-based virtual try-on with denoising diffusion generative adversarial network|hou, jue; lu, yinwen; wang, mingjie; ouyang, wenbing; yang, yang; zou, fengyuan; gu, bingfei; liu, zheng|2024</t>
        </is>
      </c>
      <c r="P1102" s="77" t="inlineStr">
        <is>
          <t>No</t>
        </is>
      </c>
      <c r="Q1102" s="77" t="inlineStr">
        <is>
          <t>Citations: 9</t>
        </is>
      </c>
    </row>
    <row r="1103" ht="346.25" customHeight="1" s="57">
      <c r="A1103" s="77" t="inlineStr">
        <is>
          <t>CR-0183</t>
        </is>
      </c>
      <c r="B1103" s="77" t="inlineStr">
        <is>
          <t>Database</t>
        </is>
      </c>
      <c r="C1103" s="77" t="inlineStr">
        <is>
          <t>CrossRef</t>
        </is>
      </c>
      <c r="D1103" s="94" t="n">
        <v>46287</v>
      </c>
      <c r="E1103" s="77" t="inlineStr">
        <is>
          <t>world model generative video diffusion</t>
        </is>
      </c>
      <c r="F1103" s="77" t="inlineStr">
        <is>
          <t>An end-to-end generative diffusion model for heavy-ion collisions</t>
        </is>
      </c>
      <c r="G1103" s="77" t="inlineStr">
        <is>
          <t>Sun, Jing-An; Yan, Li; Gale, Charles; Jeon, Sangyong</t>
        </is>
      </c>
      <c r="H1103" s="77" t="n">
        <v>2026</v>
      </c>
      <c r="I1103" s="77" t="inlineStr">
        <is>
          <t>EPJ Web of Conferences</t>
        </is>
      </c>
      <c r="J1103" s="77" t="inlineStr">
        <is>
          <t>10.1051/epjconf/202636412001</t>
        </is>
      </c>
      <c r="K1103" s="95" t="inlineStr">
        <is>
          <t>https://doi.org/10.1051/epjconf/202636412001</t>
        </is>
      </c>
      <c r="L1103" s="77" t="inlineStr">
        <is>
          <t>Heavy-ion collision physics has entered the high precision era, demanding theoretical models capable of generating huge statistics to compare with experimental data. However, traditional hybrid models, which combine hydrodynamics and hadronic transport, are computationally intensive, creating a significant bottleneck. In this work, we introduce DiffHIC, an end-to-end generative diffusion model, to emulate ultra-relativistic heavy-ion collisions. The model takes initial entropy density profiles and transport coefficients as input and directly generates two-dimensional final-state particle spectra. Our results demonstrate that DiffHIC achieves a computational speedup of approximately 10 5 against traditional simulations, while accurately reproducing a wide range of physical observables, including integrated and differential anisotropic flow, multi-particle correlations, and momentum fluctuations. This framework provides a powerful and efficient tool for phenomenological studies in the high-precision era of heavy-ion physics.</t>
        </is>
      </c>
      <c r="M1103" s="77" t="inlineStr">
        <is>
          <t>journal-article</t>
        </is>
      </c>
      <c r="N1103" s="77" t="inlineStr">
        <is>
          <t>en</t>
        </is>
      </c>
      <c r="O1103" s="77" t="inlineStr">
        <is>
          <t>an end-to-end generative diffusion model for heavy-ion collisions|sun, jing-an; yan, li; gale, charles; jeon, sangyong|2026</t>
        </is>
      </c>
      <c r="P1103" s="77" t="inlineStr">
        <is>
          <t>No</t>
        </is>
      </c>
      <c r="Q1103" s="77" t="inlineStr">
        <is>
          <t>Citations: 0</t>
        </is>
      </c>
    </row>
    <row r="1104" ht="477.6" customHeight="1" s="57">
      <c r="A1104" s="77" t="inlineStr">
        <is>
          <t>CR-0184</t>
        </is>
      </c>
      <c r="B1104" s="77" t="inlineStr">
        <is>
          <t>Database</t>
        </is>
      </c>
      <c r="C1104" s="77" t="inlineStr">
        <is>
          <t>CrossRef</t>
        </is>
      </c>
      <c r="D1104" s="94" t="n">
        <v>46287</v>
      </c>
      <c r="E1104" s="77" t="inlineStr">
        <is>
          <t>world model generative video diffusion</t>
        </is>
      </c>
      <c r="F1104" s="77" t="inlineStr">
        <is>
          <t>DiffCrysGen: a generative diffusion model for accelerated design of inorganic crystalline materials</t>
        </is>
      </c>
      <c r="G1104" s="77" t="inlineStr">
        <is>
          <t>Mal, Sourav; Ahmed, Nehad; Jami, Junaid; Mishra, Subhankar; Sen, Prasenjit</t>
        </is>
      </c>
      <c r="H1104" s="77" t="n">
        <v>2026</v>
      </c>
      <c r="I1104" s="77" t="inlineStr">
        <is>
          <t>npj Computational Materials</t>
        </is>
      </c>
      <c r="J1104" s="77" t="inlineStr">
        <is>
          <t>10.1038/s41524-026-02147-1</t>
        </is>
      </c>
      <c r="K1104" s="95" t="inlineStr">
        <is>
          <t>https://doi.org/10.1038/s41524-026-02147-1</t>
        </is>
      </c>
      <c r="L1104" s="77" t="inlineStr">
        <is>
          <t>Efficient exploration of the vast chemical space is a fundamental challenge in materials design and discovery, particularly for designing functional inorganic crystalline materials with targeted properties. Diffusion-based generative models have emerged as a powerful route, but most existing approaches require domain-specific constraints and separate diffusion processes for atom types, atomic positions, and lattice parameters, adding complexity and limiting efficiency. Here, we present DiffCrysGen, a fully data-driven, score-based diffusion model that generates complete crystal structures in a single, end-to-end diffusion process. This unified framework simplifies the model architecture and accelerates sampling by two to three orders of magnitude compared to existing methods without compromising the chemical and structural diversity of the generated materials. In order to demonstrate the efficacy of DiffCrysGen in generating valid and useful materials, using density functional theory (DFT), we validate a number of newly generated rare-earth-free magnetic materials that are energetically and dynamically stable, and are potentially synthesizable. These include ferromagnets with high saturation magnetization and large magnetocrystalline anisotropy, as well as metallic antiferromagnets. These results establish DiffCrysGen as a general platform for accelerated design of functional materials.</t>
        </is>
      </c>
      <c r="M1104" s="77" t="inlineStr">
        <is>
          <t>journal-article</t>
        </is>
      </c>
      <c r="N1104" s="77" t="inlineStr">
        <is>
          <t>en</t>
        </is>
      </c>
      <c r="O1104" s="77" t="inlineStr">
        <is>
          <t>diffcrysgen: a generative diffusion model for accelerated design of inorganic crystalline materials|mal, sourav; ahmed, nehad; jami, junaid; mishra, subhankar; sen, prasenjit|2026</t>
        </is>
      </c>
      <c r="P1104" s="77" t="inlineStr">
        <is>
          <t>No</t>
        </is>
      </c>
      <c r="Q1104" s="77" t="inlineStr">
        <is>
          <t>Citations: 0</t>
        </is>
      </c>
    </row>
    <row r="1105" ht="214.9" customHeight="1" s="57">
      <c r="A1105" s="77" t="inlineStr">
        <is>
          <t>CR-0185</t>
        </is>
      </c>
      <c r="B1105" s="77" t="inlineStr">
        <is>
          <t>Database</t>
        </is>
      </c>
      <c r="C1105" s="77" t="inlineStr">
        <is>
          <t>CrossRef</t>
        </is>
      </c>
      <c r="D1105" s="94" t="n">
        <v>46287</v>
      </c>
      <c r="E1105" s="77" t="inlineStr">
        <is>
          <t>world model generative video diffusion</t>
        </is>
      </c>
      <c r="F1105" s="77" t="inlineStr">
        <is>
          <t>NullSCE: Sequential concept erasure in generative video diffusion models via null-space guidance</t>
        </is>
      </c>
      <c r="G1105" s="77" t="inlineStr">
        <is>
          <t>Yi, Qingxiong; Li, Yuyuan; Li, Bowen; Wu, Cunkang; Teng, Xuyang; Xu, Xiaolong; Tan, Yanchao; Chen, Chaochao</t>
        </is>
      </c>
      <c r="H1105" s="77" t="n">
        <v>2026</v>
      </c>
      <c r="I1105" s="77" t="inlineStr">
        <is>
          <t>Neurocomputing</t>
        </is>
      </c>
      <c r="J1105" s="77" t="inlineStr">
        <is>
          <t>10.1016/j.neucom.2026.134994</t>
        </is>
      </c>
      <c r="K1105" s="95" t="inlineStr">
        <is>
          <t>https://doi.org/10.1016/j.neucom.2026.134994</t>
        </is>
      </c>
      <c r="L1105" s="77" t="n"/>
      <c r="M1105" s="77" t="inlineStr">
        <is>
          <t>journal-article</t>
        </is>
      </c>
      <c r="N1105" s="77" t="inlineStr">
        <is>
          <t>en</t>
        </is>
      </c>
      <c r="O1105" s="77" t="inlineStr">
        <is>
          <t>nullsce: sequential concept erasure in generative video diffusion models via null-space guidance|yi, qingxiong; li, yuyuan; li, bowen; wu, cunkang; teng, xuyang; xu, xiaolong; tan, yanchao; chen, chaochao|2026</t>
        </is>
      </c>
      <c r="P1105" s="77" t="inlineStr">
        <is>
          <t>No</t>
        </is>
      </c>
      <c r="Q1105" s="77" t="inlineStr">
        <is>
          <t>Citations: 0</t>
        </is>
      </c>
    </row>
    <row r="1106" ht="116.4" customHeight="1" s="57">
      <c r="A1106" s="77" t="inlineStr">
        <is>
          <t>CR-0186</t>
        </is>
      </c>
      <c r="B1106" s="77" t="inlineStr">
        <is>
          <t>Database</t>
        </is>
      </c>
      <c r="C1106" s="77" t="inlineStr">
        <is>
          <t>CrossRef</t>
        </is>
      </c>
      <c r="D1106" s="94" t="n">
        <v>46287</v>
      </c>
      <c r="E1106" s="77" t="inlineStr">
        <is>
          <t>world model generative video diffusion</t>
        </is>
      </c>
      <c r="F1106" s="77" t="inlineStr">
        <is>
          <t>Fusion of Transformer and diffusion features for real-world image super-resolution</t>
        </is>
      </c>
      <c r="G1106" s="77" t="inlineStr">
        <is>
          <t>Gendy, Garas; Sabor, Nabil</t>
        </is>
      </c>
      <c r="H1106" s="77" t="n">
        <v>2025</v>
      </c>
      <c r="I1106" s="77" t="inlineStr">
        <is>
          <t>Signal, Image and Video Processing</t>
        </is>
      </c>
      <c r="J1106" s="77" t="inlineStr">
        <is>
          <t>10.1007/s11760-025-04350-x</t>
        </is>
      </c>
      <c r="K1106" s="95" t="inlineStr">
        <is>
          <t>https://doi.org/10.1007/s11760-025-04350-x</t>
        </is>
      </c>
      <c r="L1106" s="77" t="n"/>
      <c r="M1106" s="77" t="inlineStr">
        <is>
          <t>journal-article</t>
        </is>
      </c>
      <c r="N1106" s="77" t="inlineStr">
        <is>
          <t>en</t>
        </is>
      </c>
      <c r="O1106" s="77" t="inlineStr">
        <is>
          <t>fusion of transformer and diffusion features for real-world image super-resolution|gendy, garas; sabor, nabil|2025</t>
        </is>
      </c>
      <c r="P1106" s="77" t="inlineStr">
        <is>
          <t>No</t>
        </is>
      </c>
      <c r="Q1106" s="77" t="inlineStr">
        <is>
          <t>Citations: 5</t>
        </is>
      </c>
    </row>
    <row r="1107" ht="132.8" customHeight="1" s="57">
      <c r="A1107" s="77" t="inlineStr">
        <is>
          <t>CR-0187</t>
        </is>
      </c>
      <c r="B1107" s="77" t="inlineStr">
        <is>
          <t>Database</t>
        </is>
      </c>
      <c r="C1107" s="77" t="inlineStr">
        <is>
          <t>CrossRef</t>
        </is>
      </c>
      <c r="D1107" s="94" t="n">
        <v>46287</v>
      </c>
      <c r="E1107" s="77" t="inlineStr">
        <is>
          <t>world model generative video diffusion</t>
        </is>
      </c>
      <c r="F1107" s="77" t="inlineStr">
        <is>
          <t>Dual-stream FDS-CRF net: frequency-spatial constrained attention for cross-generative model image detection</t>
        </is>
      </c>
      <c r="G1107" s="77" t="inlineStr">
        <is>
          <t>Yang, Tao; Zhang, Qian</t>
        </is>
      </c>
      <c r="H1107" s="77" t="n">
        <v>2025</v>
      </c>
      <c r="I1107" s="77" t="inlineStr">
        <is>
          <t>Signal, Image and Video Processing</t>
        </is>
      </c>
      <c r="J1107" s="77" t="inlineStr">
        <is>
          <t>10.1007/s11760-025-04486-w</t>
        </is>
      </c>
      <c r="K1107" s="95" t="inlineStr">
        <is>
          <t>https://doi.org/10.1007/s11760-025-04486-w</t>
        </is>
      </c>
      <c r="L1107" s="77" t="n"/>
      <c r="M1107" s="77" t="inlineStr">
        <is>
          <t>journal-article</t>
        </is>
      </c>
      <c r="N1107" s="77" t="inlineStr">
        <is>
          <t>en</t>
        </is>
      </c>
      <c r="O1107" s="77" t="inlineStr">
        <is>
          <t>dual-stream fds-crf net: frequency-spatial constrained attention for cross-generative model image detection|yang, tao; zhang, qian|2025</t>
        </is>
      </c>
      <c r="P1107" s="77" t="inlineStr">
        <is>
          <t>No</t>
        </is>
      </c>
      <c r="Q1107" s="77" t="inlineStr">
        <is>
          <t>Citations: 0</t>
        </is>
      </c>
    </row>
    <row r="1108" ht="67.15000000000001" customHeight="1" s="57">
      <c r="A1108" s="77" t="inlineStr">
        <is>
          <t>CR-0188</t>
        </is>
      </c>
      <c r="B1108" s="77" t="inlineStr">
        <is>
          <t>Database</t>
        </is>
      </c>
      <c r="C1108" s="77" t="inlineStr">
        <is>
          <t>CrossRef</t>
        </is>
      </c>
      <c r="D1108" s="94" t="n">
        <v>46287</v>
      </c>
      <c r="E1108" s="77" t="inlineStr">
        <is>
          <t>world model generative video diffusion</t>
        </is>
      </c>
      <c r="F1108" s="77" t="inlineStr">
        <is>
          <t>Generative Modeling with Diffusion</t>
        </is>
      </c>
      <c r="G1108" s="77" t="inlineStr">
        <is>
          <t>Le, Justin</t>
        </is>
      </c>
      <c r="H1108" s="77" t="n">
        <v>2025</v>
      </c>
      <c r="I1108" s="77" t="inlineStr">
        <is>
          <t>SIAM Undergraduate Research Online</t>
        </is>
      </c>
      <c r="J1108" s="77" t="inlineStr">
        <is>
          <t>10.1137/24s1717993</t>
        </is>
      </c>
      <c r="K1108" s="95" t="inlineStr">
        <is>
          <t>https://doi.org/10.1137/24s1717993</t>
        </is>
      </c>
      <c r="L1108" s="77" t="n"/>
      <c r="M1108" s="77" t="inlineStr">
        <is>
          <t>journal-article</t>
        </is>
      </c>
      <c r="N1108" s="77" t="inlineStr">
        <is>
          <t>en</t>
        </is>
      </c>
      <c r="O1108" s="77" t="inlineStr">
        <is>
          <t>generative modeling with diffusion|le, justin|2025</t>
        </is>
      </c>
      <c r="P1108" s="77" t="inlineStr">
        <is>
          <t>No</t>
        </is>
      </c>
      <c r="Q1108" s="77" t="inlineStr">
        <is>
          <t>Citations: 0</t>
        </is>
      </c>
    </row>
    <row r="1109" ht="99.95" customHeight="1" s="57">
      <c r="A1109" s="77" t="inlineStr">
        <is>
          <t>CR-0189</t>
        </is>
      </c>
      <c r="B1109" s="77" t="inlineStr">
        <is>
          <t>Database</t>
        </is>
      </c>
      <c r="C1109" s="77" t="inlineStr">
        <is>
          <t>CrossRef</t>
        </is>
      </c>
      <c r="D1109" s="94" t="n">
        <v>46287</v>
      </c>
      <c r="E1109" s="77" t="inlineStr">
        <is>
          <t>world model generative video diffusion</t>
        </is>
      </c>
      <c r="F1109" s="77" t="inlineStr">
        <is>
          <t>Long-tailed video recognition via majority-guided diffusion model</t>
        </is>
      </c>
      <c r="G1109" s="77" t="inlineStr">
        <is>
          <t>Hu, Yufan; Zhang, Yi; Zhang, Lixin</t>
        </is>
      </c>
      <c r="H1109" s="77" t="n">
        <v>2025</v>
      </c>
      <c r="I1109" s="77" t="inlineStr">
        <is>
          <t>Multimedia Systems</t>
        </is>
      </c>
      <c r="J1109" s="77" t="inlineStr">
        <is>
          <t>10.1007/s00530-024-01624-1</t>
        </is>
      </c>
      <c r="K1109" s="95" t="inlineStr">
        <is>
          <t>https://doi.org/10.1007/s00530-024-01624-1</t>
        </is>
      </c>
      <c r="L1109" s="77" t="n"/>
      <c r="M1109" s="77" t="inlineStr">
        <is>
          <t>journal-article</t>
        </is>
      </c>
      <c r="N1109" s="77" t="inlineStr">
        <is>
          <t>en</t>
        </is>
      </c>
      <c r="O1109" s="77" t="inlineStr">
        <is>
          <t>long-tailed video recognition via majority-guided diffusion model|hu, yufan; zhang, yi; zhang, lixin|2025</t>
        </is>
      </c>
      <c r="P1109" s="77" t="inlineStr">
        <is>
          <t>No</t>
        </is>
      </c>
      <c r="Q1109" s="77" t="inlineStr">
        <is>
          <t>Citations: 2</t>
        </is>
      </c>
    </row>
    <row r="1110" ht="428.35" customHeight="1" s="57">
      <c r="A1110" s="77" t="inlineStr">
        <is>
          <t>CR-0190</t>
        </is>
      </c>
      <c r="B1110" s="77" t="inlineStr">
        <is>
          <t>Database</t>
        </is>
      </c>
      <c r="C1110" s="77" t="inlineStr">
        <is>
          <t>CrossRef</t>
        </is>
      </c>
      <c r="D1110" s="94" t="n">
        <v>46287</v>
      </c>
      <c r="E1110" s="77" t="inlineStr">
        <is>
          <t>world model generative video diffusion</t>
        </is>
      </c>
      <c r="F1110" s="77" t="inlineStr">
        <is>
          <t>Design of 2D-Scanning Bifocal Metalens Antenna Using ControlNet-Enabled Stable Diffusion Deep Generative Model</t>
        </is>
      </c>
      <c r="G1110" s="77" t="inlineStr">
        <is>
          <t>Lee, Cedric W. L.; Tan, Peng Khiang; Gan, Theng Huat</t>
        </is>
      </c>
      <c r="H1110" s="77" t="n">
        <v>2025</v>
      </c>
      <c r="I1110" s="77" t="inlineStr">
        <is>
          <t>IEEE Access</t>
        </is>
      </c>
      <c r="J1110" s="77" t="inlineStr">
        <is>
          <t>10.1109/access.2025.3585147</t>
        </is>
      </c>
      <c r="K1110" s="95" t="inlineStr">
        <is>
          <t>https://doi.org/10.1109/access.2025.3585147</t>
        </is>
      </c>
      <c r="L1110" s="77" t="inlineStr">
        <is>
          <t>We present a low-cost, low-profile, high-gain, 2D-scanning bifocal metalens antenna for 5G/6G communication applications. First, we employed the ControlNet-enabled stable diffusion technique to generate a set of low-loss, wide-phase-range pixelated unit cells. Second, we generalized the 1D-scanning bifocal metalens phase distribution formula for use in 2D-scanning applications. Finally, the ControlNet-enabled stable diffusion generated unit cells are used to synthesize the metalens capable of 2D-scanning using the generalized 2D-scanning bifocal phase distribution formula. The synthesized antenna with diameter (D) of 300 mm, focal length (f) of 150 mm, and an $f/D$ ratio of 0.5 is capable of having a scan beam range up to ±23.3° with a scan loss of ~3 dB in both principal cuts. This enhancement in scan loss performance by ~0.6 dB surpasses that of traditional center-fed, single-focus, spherical-wave phase-compensated metalenses and offers performance that is better than other 1D-scanning designs. This is accomplished while upholding a measured high peak aperture efficiency of 44.8% and a 3-dB gain bandwidth of 16.5%. Most importantly, our work is the first to generalize the 1D-scanning bifocal phase distribution formula for use in the design of a 2D-scanning bifocal metalens.</t>
        </is>
      </c>
      <c r="M1110" s="77" t="inlineStr">
        <is>
          <t>journal-article</t>
        </is>
      </c>
      <c r="N1110" s="77" t="inlineStr">
        <is>
          <t>en</t>
        </is>
      </c>
      <c r="O1110" s="77" t="inlineStr">
        <is>
          <t>design of 2d-scanning bifocal metalens antenna using controlnet-enabled stable diffusion deep generative model|lee, cedric w. l.; tan, peng khiang; gan, theng huat|2025</t>
        </is>
      </c>
      <c r="P1110" s="77" t="inlineStr">
        <is>
          <t>No</t>
        </is>
      </c>
      <c r="Q1110" s="77" t="inlineStr">
        <is>
          <t>Citations: 4</t>
        </is>
      </c>
    </row>
    <row r="1111" ht="116.4" customHeight="1" s="57">
      <c r="A1111" s="77" t="inlineStr">
        <is>
          <t>CR-0191</t>
        </is>
      </c>
      <c r="B1111" s="77" t="inlineStr">
        <is>
          <t>Database</t>
        </is>
      </c>
      <c r="C1111" s="77" t="inlineStr">
        <is>
          <t>CrossRef</t>
        </is>
      </c>
      <c r="D1111" s="94" t="n">
        <v>46287</v>
      </c>
      <c r="E1111" s="77" t="inlineStr">
        <is>
          <t>world model generative video diffusion</t>
        </is>
      </c>
      <c r="F1111" s="77" t="inlineStr">
        <is>
          <t>DiffLight: Generative Diffusion Model Acceleration With Silicon Photonics</t>
        </is>
      </c>
      <c r="G1111" s="77" t="inlineStr">
        <is>
          <t>Suresh, Tharini; Afifi, Salma; Pasricha, Sudeep</t>
        </is>
      </c>
      <c r="H1111" s="77" t="n">
        <v>2026</v>
      </c>
      <c r="I1111" s="77" t="inlineStr">
        <is>
          <t>IEEE Design &amp; Test</t>
        </is>
      </c>
      <c r="J1111" s="77" t="inlineStr">
        <is>
          <t>10.1109/mdat.2025.3647759</t>
        </is>
      </c>
      <c r="K1111" s="95" t="inlineStr">
        <is>
          <t>https://doi.org/10.1109/mdat.2025.3647759</t>
        </is>
      </c>
      <c r="L1111" s="77" t="inlineStr">
        <is>
          <t>Editor’s notes: Diffusion models are a class of generative AI methods that are increasingly used in real-world applications to generate realistic content. This article designs a hardware accelerator using silicon photonics for diffusion models and experimentally demonstrates its efficacy. —Jana Doppa, Washington State University, USA</t>
        </is>
      </c>
      <c r="M1111" s="77" t="inlineStr">
        <is>
          <t>journal-article</t>
        </is>
      </c>
      <c r="N1111" s="77" t="inlineStr">
        <is>
          <t>en</t>
        </is>
      </c>
      <c r="O1111" s="77" t="inlineStr">
        <is>
          <t>difflight: generative diffusion model acceleration with silicon photonics|suresh, tharini; afifi, salma; pasricha, sudeep|2026</t>
        </is>
      </c>
      <c r="P1111" s="77" t="inlineStr">
        <is>
          <t>No</t>
        </is>
      </c>
      <c r="Q1111" s="77" t="inlineStr">
        <is>
          <t>Citations: 0</t>
        </is>
      </c>
    </row>
    <row r="1112" ht="411.9" customHeight="1" s="57">
      <c r="A1112" s="77" t="inlineStr">
        <is>
          <t>CR-0192</t>
        </is>
      </c>
      <c r="B1112" s="77" t="inlineStr">
        <is>
          <t>Database</t>
        </is>
      </c>
      <c r="C1112" s="77" t="inlineStr">
        <is>
          <t>CrossRef</t>
        </is>
      </c>
      <c r="D1112" s="94" t="n">
        <v>46287</v>
      </c>
      <c r="E1112" s="77" t="inlineStr">
        <is>
          <t>world model generative video diffusion</t>
        </is>
      </c>
      <c r="F1112" s="77" t="inlineStr">
        <is>
          <t>Generative Image Steganography Based on Text-to-Image Multimodal Generative Model</t>
        </is>
      </c>
      <c r="G1112" s="77" t="inlineStr">
        <is>
          <t>Jiang, Jingyuan; Wang, Zichi; Yuan, Zihan; Zhang, Xinpeng</t>
        </is>
      </c>
      <c r="H1112" s="77" t="n">
        <v>2025</v>
      </c>
      <c r="I1112" s="77" t="inlineStr">
        <is>
          <t>IEEE Transactions on Circuits and Systems for Video Technology</t>
        </is>
      </c>
      <c r="J1112" s="77" t="inlineStr">
        <is>
          <t>10.1109/tcsvt.2025.3556892</t>
        </is>
      </c>
      <c r="K1112" s="95" t="inlineStr">
        <is>
          <t>https://doi.org/10.1109/tcsvt.2025.3556892</t>
        </is>
      </c>
      <c r="L1112" s="77" t="inlineStr">
        <is>
          <t>Image steganography, the technique of hiding secret messages within images, has recently advanced with generative image steganography, which hides messages during image creation. However, current generative steganography methods often face criticism for their low extraction accuracy and poor robustness—particularly their vulnerability to JPEG compression. To address these challenges, we propose a novel generative image steganography method based on the text-to-image multimodal generative model (StegaMGM). StegaMGM utilizes the initial random normalization distribution in the generative process of latent diffusion models (LDMs), the secret message is hidden in the generated image through message sampling, ensuring it follows the same probability distribution as typical image generative. The content of the stego image can also be controlled through the prompts. On the receiver side, using the shared prompt and diffusion inversion, can extract secret message with high accuracy. In the experimental section, we conducted detailed experiments to demonstrate the advantages of our proposed StegaMGM framework in extraction accuracy, resistance to JPEG compression, and security.</t>
        </is>
      </c>
      <c r="M1112" s="77" t="inlineStr">
        <is>
          <t>journal-article</t>
        </is>
      </c>
      <c r="N1112" s="77" t="inlineStr">
        <is>
          <t>en</t>
        </is>
      </c>
      <c r="O1112" s="77" t="inlineStr">
        <is>
          <t>generative image steganography based on text-to-image multimodal generative model|jiang, jingyuan; wang, zichi; yuan, zihan; zhang, xinpeng|2025</t>
        </is>
      </c>
      <c r="P1112" s="77" t="inlineStr">
        <is>
          <t>No</t>
        </is>
      </c>
      <c r="Q1112" s="77" t="inlineStr">
        <is>
          <t>Citations: 13</t>
        </is>
      </c>
    </row>
    <row r="1113" ht="510.4" customHeight="1" s="57">
      <c r="A1113" s="77" t="inlineStr">
        <is>
          <t>CR-0193</t>
        </is>
      </c>
      <c r="B1113" s="77" t="inlineStr">
        <is>
          <t>Database</t>
        </is>
      </c>
      <c r="C1113" s="77" t="inlineStr">
        <is>
          <t>CrossRef</t>
        </is>
      </c>
      <c r="D1113" s="94" t="n">
        <v>46287</v>
      </c>
      <c r="E1113" s="77" t="inlineStr">
        <is>
          <t>world model generative video diffusion</t>
        </is>
      </c>
      <c r="F1113" s="77" t="inlineStr">
        <is>
          <t>scDM: A deep generative method for cell surface protein prediction with diffusion model</t>
        </is>
      </c>
      <c r="G1113" s="77" t="inlineStr">
        <is>
          <t>Yu, Hanlei; Zheng, Yuanjie; Yang, Xinbo</t>
        </is>
      </c>
      <c r="H1113" s="77" t="n">
        <v>2024</v>
      </c>
      <c r="I1113" s="77" t="inlineStr">
        <is>
          <t>Journal of Molecular Biology</t>
        </is>
      </c>
      <c r="J1113" s="77" t="inlineStr">
        <is>
          <t>10.1016/j.jmb.2024.168610</t>
        </is>
      </c>
      <c r="K1113" s="95" t="inlineStr">
        <is>
          <t>https://doi.org/10.1016/j.jmb.2024.168610</t>
        </is>
      </c>
      <c r="L1113" s="77" t="inlineStr">
        <is>
          <t>The executors of organismal functions are proteins, and the transition from RNA to protein is subject to post-transcriptional regulation; therefore, considering both RNA and surface protein expression simultaneously can provide additional evidence of biological processes. Cellular indexing of transcriptomes and epitopes by sequencing (CITE-Seq) technology can measure both RNA and protein expression in single cells, but these experiments are expensive and time-consuming. Due to the lack of computational tools for predicting surface proteins, we used datasets obtained with CITE-seq technology to design a deep generative prediction method based on diffusion models and to find biological discoveries through the prediction results. In our method, the scDM, which predicts protein expression values from RNA expression values of individual cells, uses a novel way of encoding the data into a model and generates predicted samples by introducing Gaussian noise to gradually remove the noise to learn the data distribution during the modelling process. Comprehensive evaluation across different datasets demonstrated that our predictions yielded satisfactory results and further demonstrated the effectiveness of incorporating information from single-cell multiomics data into diffusion models for biological studies. We also found that new directions for discovering therapeutic drug targets could be provided by jointly analysing the predictive value of surface protein expression and cancer cell drug scores.</t>
        </is>
      </c>
      <c r="M1113" s="77" t="inlineStr">
        <is>
          <t>journal-article</t>
        </is>
      </c>
      <c r="N1113" s="77" t="inlineStr">
        <is>
          <t>en</t>
        </is>
      </c>
      <c r="O1113" s="77" t="inlineStr">
        <is>
          <t>scdm: a deep generative method for cell surface protein prediction with diffusion model|yu, hanlei; zheng, yuanjie; yang, xinbo|2024</t>
        </is>
      </c>
      <c r="P1113" s="77" t="inlineStr">
        <is>
          <t>No</t>
        </is>
      </c>
      <c r="Q1113" s="77" t="inlineStr">
        <is>
          <t>Citations: 1</t>
        </is>
      </c>
    </row>
    <row r="1114" ht="116.4" customHeight="1" s="57">
      <c r="A1114" s="77" t="inlineStr">
        <is>
          <t>CR-0194</t>
        </is>
      </c>
      <c r="B1114" s="77" t="inlineStr">
        <is>
          <t>Database</t>
        </is>
      </c>
      <c r="C1114" s="77" t="inlineStr">
        <is>
          <t>CrossRef</t>
        </is>
      </c>
      <c r="D1114" s="94" t="n">
        <v>46287</v>
      </c>
      <c r="E1114" s="77" t="inlineStr">
        <is>
          <t>world model generative video diffusion</t>
        </is>
      </c>
      <c r="F1114" s="77" t="inlineStr">
        <is>
          <t>Natural generative noise diffusion model imputation</t>
        </is>
      </c>
      <c r="G1114" s="77" t="inlineStr">
        <is>
          <t>Wibisono, Ari; Denny; Mursanto, Petrus; See, Simon</t>
        </is>
      </c>
      <c r="H1114" s="77" t="n">
        <v>2024</v>
      </c>
      <c r="I1114" s="77" t="inlineStr">
        <is>
          <t>Knowledge-Based Systems</t>
        </is>
      </c>
      <c r="J1114" s="77" t="inlineStr">
        <is>
          <t>10.1016/j.knosys.2024.112310</t>
        </is>
      </c>
      <c r="K1114" s="95" t="inlineStr">
        <is>
          <t>https://doi.org/10.1016/j.knosys.2024.112310</t>
        </is>
      </c>
      <c r="L1114" s="77" t="n"/>
      <c r="M1114" s="77" t="inlineStr">
        <is>
          <t>journal-article</t>
        </is>
      </c>
      <c r="N1114" s="77" t="inlineStr">
        <is>
          <t>en</t>
        </is>
      </c>
      <c r="O1114" s="77" t="inlineStr">
        <is>
          <t>natural generative noise diffusion model imputation|wibisono, ari; denny; mursanto, petrus; see, simon|2024</t>
        </is>
      </c>
      <c r="P1114" s="77" t="inlineStr">
        <is>
          <t>No</t>
        </is>
      </c>
      <c r="Q1114" s="77" t="inlineStr">
        <is>
          <t>Citations: 3</t>
        </is>
      </c>
    </row>
    <row r="1115" ht="641.75" customHeight="1" s="57">
      <c r="A1115" s="77" t="inlineStr">
        <is>
          <t>CR-0195</t>
        </is>
      </c>
      <c r="B1115" s="77" t="inlineStr">
        <is>
          <t>Database</t>
        </is>
      </c>
      <c r="C1115" s="77" t="inlineStr">
        <is>
          <t>CrossRef</t>
        </is>
      </c>
      <c r="D1115" s="94" t="n">
        <v>46287</v>
      </c>
      <c r="E1115" s="77" t="inlineStr">
        <is>
          <t>world model generative video diffusion</t>
        </is>
      </c>
      <c r="F1115" s="77" t="inlineStr">
        <is>
          <t>Leveraging the Powerful Attention of a Pre-Trained Diffusion Model for Exemplar-Based Image Colorization</t>
        </is>
      </c>
      <c r="G1115" s="77" t="inlineStr">
        <is>
          <t>Kosugi, Satoshi</t>
        </is>
      </c>
      <c r="H1115" s="77" t="n">
        <v>2025</v>
      </c>
      <c r="I1115" s="77" t="inlineStr">
        <is>
          <t>IEEE Transactions on Circuits and Systems for Video Technology</t>
        </is>
      </c>
      <c r="J1115" s="77" t="inlineStr">
        <is>
          <t>10.1109/tcsvt.2025.3573401</t>
        </is>
      </c>
      <c r="K1115" s="95" t="inlineStr">
        <is>
          <t>https://doi.org/10.1109/tcsvt.2025.3573401</t>
        </is>
      </c>
      <c r="L1115" s="77" t="inlineStr">
        <is>
          <t>Exemplar-based image colorization aims to colorize a grayscale image using a reference color image, ensuring that reference colors are applied to corresponding input regions based on their semantic similarity. To achieve accurate semantic matching between regions, we leverage the self-attention module of a pre-trained diffusion model, which is trained on a large dataset and exhibits powerful attention capabilities. To harness this power, we propose a novel, fine-tuning-free approach based on a pre-trained diffusion model, making two key contributions. First, we introduce dual attention-guided color transfer. We utilize the self-attention module to compute an attention map between the input and reference images, effectively capturing semantic correspondences. The color features from the reference image is then transferred to the semantically matching regions of the input image, guided by this attention map, and finally, the grayscale features are replaced with the corresponding color features. Notably, we utilize dual attention to calculate attention maps separately for the grayscale and color images, achieving more precise semantic alignment. Second, we propose classifier-free colorization guidance, which enhances the transferred colors by combining color-transferred and non-color-transferred outputs. This process improves the quality of colorization. Our experimental results demonstrate that our method outperforms existing techniques in terms of image quality and fidelity to the reference. Specifically, we use 335 input-reference pairs from previous research, achieving an FID of 95.27 (image quality) and an SI-FID of 5.51 (fidelity to the reference). In addition, we evaluate on our novel dataset, which consists of 100 pairs of natural photos and historical paintings, achieving an FID of 219.05 and an SI-FID of 7.94. Our source code is available at https://github.com/satoshi-kosugi/powerful-attention</t>
        </is>
      </c>
      <c r="M1115" s="77" t="inlineStr">
        <is>
          <t>journal-article</t>
        </is>
      </c>
      <c r="N1115" s="77" t="inlineStr">
        <is>
          <t>en</t>
        </is>
      </c>
      <c r="O1115" s="77" t="inlineStr">
        <is>
          <t>leveraging the powerful attention of a pre-trained diffusion model for exemplar-based image colorization|kosugi, satoshi|2025</t>
        </is>
      </c>
      <c r="P1115" s="77" t="inlineStr">
        <is>
          <t>No</t>
        </is>
      </c>
      <c r="Q1115" s="77" t="inlineStr">
        <is>
          <t>Citations: 5</t>
        </is>
      </c>
    </row>
    <row r="1116" ht="149.25" customHeight="1" s="57">
      <c r="A1116" s="77" t="inlineStr">
        <is>
          <t>CR-0196</t>
        </is>
      </c>
      <c r="B1116" s="77" t="inlineStr">
        <is>
          <t>Database</t>
        </is>
      </c>
      <c r="C1116" s="77" t="inlineStr">
        <is>
          <t>CrossRef</t>
        </is>
      </c>
      <c r="D1116" s="94" t="n">
        <v>46287</v>
      </c>
      <c r="E1116" s="77" t="inlineStr">
        <is>
          <t>world model generative video diffusion</t>
        </is>
      </c>
      <c r="F1116" s="77" t="inlineStr">
        <is>
          <t>SSR-GAN: super resolution-based generative adversarial networks model for flood image enhancement</t>
        </is>
      </c>
      <c r="G1116" s="77" t="inlineStr">
        <is>
          <t>Dubey, Vinay; Katarya, Rahul</t>
        </is>
      </c>
      <c r="H1116" s="77" t="n">
        <v>2024</v>
      </c>
      <c r="I1116" s="77" t="inlineStr">
        <is>
          <t>Signal, Image and Video Processing</t>
        </is>
      </c>
      <c r="J1116" s="77" t="inlineStr">
        <is>
          <t>10.1007/s11760-024-03269-z</t>
        </is>
      </c>
      <c r="K1116" s="95" t="inlineStr">
        <is>
          <t>https://doi.org/10.1007/s11760-024-03269-z</t>
        </is>
      </c>
      <c r="L1116" s="77" t="n"/>
      <c r="M1116" s="77" t="inlineStr">
        <is>
          <t>journal-article</t>
        </is>
      </c>
      <c r="N1116" s="77" t="inlineStr">
        <is>
          <t>en</t>
        </is>
      </c>
      <c r="O1116" s="77" t="inlineStr">
        <is>
          <t>ssr-gan: super resolution-based generative adversarial networks model for flood image enhancement|dubey, vinay; katarya, rahul|2024</t>
        </is>
      </c>
      <c r="P1116" s="77" t="inlineStr">
        <is>
          <t>No</t>
        </is>
      </c>
      <c r="Q1116" s="77" t="inlineStr">
        <is>
          <t>Citations: 18</t>
        </is>
      </c>
    </row>
    <row r="1117" ht="182.05" customHeight="1" s="57">
      <c r="A1117" s="77" t="inlineStr">
        <is>
          <t>CR-0197</t>
        </is>
      </c>
      <c r="B1117" s="77" t="inlineStr">
        <is>
          <t>Database</t>
        </is>
      </c>
      <c r="C1117" s="77" t="inlineStr">
        <is>
          <t>CrossRef</t>
        </is>
      </c>
      <c r="D1117" s="94" t="n">
        <v>46287</v>
      </c>
      <c r="E1117" s="77" t="inlineStr">
        <is>
          <t>world model generative video diffusion</t>
        </is>
      </c>
      <c r="F1117" s="77" t="inlineStr">
        <is>
          <t>Applying the Generative Model Integrated with the Diffusion Technique to Improve Virtual Sample Generation in Environmental Sound Classification</t>
        </is>
      </c>
      <c r="G1117" s="77" t="inlineStr">
        <is>
          <t>Lin, Yao-San; Huang, Mei-Ling</t>
        </is>
      </c>
      <c r="H1117" s="77" t="n">
        <v>2024</v>
      </c>
      <c r="I1117" s="77" t="inlineStr">
        <is>
          <t>Sensors and Materials</t>
        </is>
      </c>
      <c r="J1117" s="77" t="inlineStr">
        <is>
          <t>10.18494/sam5202</t>
        </is>
      </c>
      <c r="K1117" s="95" t="inlineStr">
        <is>
          <t>https://doi.org/10.18494/sam5202</t>
        </is>
      </c>
      <c r="L1117" s="77" t="n"/>
      <c r="M1117" s="77" t="inlineStr">
        <is>
          <t>journal-article</t>
        </is>
      </c>
      <c r="N1117" s="77" t="inlineStr">
        <is>
          <t>en</t>
        </is>
      </c>
      <c r="O1117" s="77" t="inlineStr">
        <is>
          <t>applying the generative model integrated with the diffusion technique to improve virtual sample generation in environmental sound classification|lin, yao-san; huang, mei-ling|2024</t>
        </is>
      </c>
      <c r="P1117" s="77" t="inlineStr">
        <is>
          <t>No</t>
        </is>
      </c>
      <c r="Q1117" s="77" t="inlineStr">
        <is>
          <t>Citations: 0</t>
        </is>
      </c>
    </row>
    <row r="1118" ht="592.5" customHeight="1" s="57">
      <c r="A1118" s="77" t="inlineStr">
        <is>
          <t>CR-0198</t>
        </is>
      </c>
      <c r="B1118" s="77" t="inlineStr">
        <is>
          <t>Database</t>
        </is>
      </c>
      <c r="C1118" s="77" t="inlineStr">
        <is>
          <t>CrossRef</t>
        </is>
      </c>
      <c r="D1118" s="94" t="n">
        <v>46287</v>
      </c>
      <c r="E1118" s="77" t="inlineStr">
        <is>
          <t>world model generative video diffusion</t>
        </is>
      </c>
      <c r="F1118" s="77" t="inlineStr">
        <is>
          <t>DIFFUSION-MODEL-ASSISTED SUPERVISED LEARNING OF GENERATIVE MODELS FOR DENSITY ESTIMATION</t>
        </is>
      </c>
      <c r="G1118" s="77" t="inlineStr">
        <is>
          <t>Liu, Yanfang; Yang, Minglei; Zhang, Zezhong; Bao, Feng; Cao, Yanzhao; Zhang, Guannan</t>
        </is>
      </c>
      <c r="H1118" s="77" t="n">
        <v>2024</v>
      </c>
      <c r="I1118" s="77" t="inlineStr">
        <is>
          <t>Journal of Machine Learning for Modeling and Computing</t>
        </is>
      </c>
      <c r="J1118" s="77" t="inlineStr">
        <is>
          <t>10.1615/jmachlearnmodelcomput.2024051346</t>
        </is>
      </c>
      <c r="K1118" s="95" t="inlineStr">
        <is>
          <t>https://doi.org/10.1615/jmachlearnmodelcomput.2024051346</t>
        </is>
      </c>
      <c r="L1118" s="77" t="inlineStr">
        <is>
          <t>We present a supervised learning framework of training generative models for density estimation. Generative models, including generative adversarial networks (GANs), normalizing flows, and variational auto-encoders (VAEs), are usually considered as unsupervised learning models, because labeled data are usually unavailable for training. Despite the success of the generative models, there are several issues with the unsupervised training, e.g., requirement of reversible architectures, vanishing gradients, and training instability. To enable supervised learning in generative models, we utilize the score-based diffusion model to generate labeled data. Unlike existing diffusion models that train neural networks to learn the score function, we develop a training-free score estimation method. This approach uses mini-batch-based Monte Carlo estimators to directly approximate the score function at any spatial-temporal location in solving an ordinary differential equation (ODE), corresponding to the reverse-time stochastic differential equation (SDE). This approach can offer both high accuracy and substantial time savings in neural network training. Once the labeled data are generated, we can train a simple, fully connected neural network to learn the generative model in the supervised manner. Compared with existing normalizing flow models, our method does not require the use of reversible neural networks and avoids the computation of the Jacobian matrix. Compared with existing diffusion models, our method does not need to solve the reverse-time SDE to generate new samples. As a result, the sampling efficiency is significantly improved. We demonstrate the performance of our method by applying it to a set of 2D datasets as well as real data from the University of California Irvine (UCI) repository.</t>
        </is>
      </c>
      <c r="M1118" s="77" t="inlineStr">
        <is>
          <t>journal-article</t>
        </is>
      </c>
      <c r="N1118" s="77" t="inlineStr">
        <is>
          <t>en</t>
        </is>
      </c>
      <c r="O1118" s="77" t="inlineStr">
        <is>
          <t>diffusion-model-assisted supervised learning of generative models for density estimation|liu, yanfang; yang, minglei; zhang, zezhong; bao, feng; cao, yanzhao; zhang, guannan|2024</t>
        </is>
      </c>
      <c r="P1118" s="77" t="inlineStr">
        <is>
          <t>No</t>
        </is>
      </c>
      <c r="Q1118" s="77" t="inlineStr">
        <is>
          <t>Citations: 20</t>
        </is>
      </c>
    </row>
    <row r="1119" ht="116.4" customHeight="1" s="57">
      <c r="A1119" s="77" t="inlineStr">
        <is>
          <t>CR-0199</t>
        </is>
      </c>
      <c r="B1119" s="77" t="inlineStr">
        <is>
          <t>Database</t>
        </is>
      </c>
      <c r="C1119" s="77" t="inlineStr">
        <is>
          <t>CrossRef</t>
        </is>
      </c>
      <c r="D1119" s="94" t="n">
        <v>46287</v>
      </c>
      <c r="E1119" s="77" t="inlineStr">
        <is>
          <t>world model generative video diffusion</t>
        </is>
      </c>
      <c r="F1119" s="77" t="inlineStr">
        <is>
          <t>Bifurcation in a reaction-diffusion-advection model with nonlinear boundary conditions</t>
        </is>
      </c>
      <c r="G1119" s="77" t="inlineStr">
        <is>
          <t>Hou, Mengmeng</t>
        </is>
      </c>
      <c r="H1119" s="77" t="n">
        <v>2026</v>
      </c>
      <c r="I1119" s="77" t="inlineStr">
        <is>
          <t>Nonlinear Analysis: Real World Applications</t>
        </is>
      </c>
      <c r="J1119" s="77" t="inlineStr">
        <is>
          <t>10.1016/j.nonrwa.2026.104640</t>
        </is>
      </c>
      <c r="K1119" s="95" t="inlineStr">
        <is>
          <t>https://doi.org/10.1016/j.nonrwa.2026.104640</t>
        </is>
      </c>
      <c r="L1119" s="77" t="n"/>
      <c r="M1119" s="77" t="inlineStr">
        <is>
          <t>journal-article</t>
        </is>
      </c>
      <c r="N1119" s="77" t="inlineStr">
        <is>
          <t>en</t>
        </is>
      </c>
      <c r="O1119" s="77" t="inlineStr">
        <is>
          <t>bifurcation in a reaction-diffusion-advection model with nonlinear boundary conditions|hou, mengmeng|2026</t>
        </is>
      </c>
      <c r="P1119" s="77" t="inlineStr">
        <is>
          <t>No</t>
        </is>
      </c>
      <c r="Q1119" s="77" t="inlineStr">
        <is>
          <t>Citations: 0</t>
        </is>
      </c>
    </row>
    <row r="1120" ht="99.95" customHeight="1" s="57">
      <c r="A1120" s="77" t="inlineStr">
        <is>
          <t>CR-0200</t>
        </is>
      </c>
      <c r="B1120" s="77" t="inlineStr">
        <is>
          <t>Database</t>
        </is>
      </c>
      <c r="C1120" s="77" t="inlineStr">
        <is>
          <t>CrossRef</t>
        </is>
      </c>
      <c r="D1120" s="94" t="n">
        <v>46287</v>
      </c>
      <c r="E1120" s="77" t="inlineStr">
        <is>
          <t>world model generative video diffusion</t>
        </is>
      </c>
      <c r="F1120" s="77" t="inlineStr">
        <is>
          <t>On the convexification of the Perona–Malik diffusion model</t>
        </is>
      </c>
      <c r="G1120" s="77" t="inlineStr">
        <is>
          <t>Maiseli, Baraka Jacob</t>
        </is>
      </c>
      <c r="H1120" s="77" t="n">
        <v>2020</v>
      </c>
      <c r="I1120" s="77" t="inlineStr">
        <is>
          <t>Signal, Image and Video Processing</t>
        </is>
      </c>
      <c r="J1120" s="77" t="inlineStr">
        <is>
          <t>10.1007/s11760-020-01663-x</t>
        </is>
      </c>
      <c r="K1120" s="95" t="inlineStr">
        <is>
          <t>https://doi.org/10.1007/s11760-020-01663-x</t>
        </is>
      </c>
      <c r="L1120" s="77" t="n"/>
      <c r="M1120" s="77" t="inlineStr">
        <is>
          <t>journal-article</t>
        </is>
      </c>
      <c r="N1120" s="77" t="inlineStr">
        <is>
          <t>en</t>
        </is>
      </c>
      <c r="O1120" s="77" t="inlineStr">
        <is>
          <t>on the convexification of the perona–malik diffusion model|maiseli, baraka jacob|2020</t>
        </is>
      </c>
      <c r="P1120" s="77" t="inlineStr">
        <is>
          <t>No</t>
        </is>
      </c>
      <c r="Q1120" s="77" t="inlineStr">
        <is>
          <t>Citations: 6</t>
        </is>
      </c>
    </row>
    <row r="1121" ht="477.6" customHeight="1" s="57">
      <c r="A1121" s="77" t="inlineStr">
        <is>
          <t>CR-0201</t>
        </is>
      </c>
      <c r="B1121" s="77" t="inlineStr">
        <is>
          <t>Database</t>
        </is>
      </c>
      <c r="C1121" s="77" t="inlineStr">
        <is>
          <t>CrossRef</t>
        </is>
      </c>
      <c r="D1121" s="94" t="n">
        <v>46287</v>
      </c>
      <c r="E1121" s="77" t="inlineStr">
        <is>
          <t>world model generative video diffusion</t>
        </is>
      </c>
      <c r="F1121" s="77" t="inlineStr">
        <is>
          <t>Aligning Normal Representations in Diffusion Model for Video Anomaly Detection</t>
        </is>
      </c>
      <c r="G1121" s="77" t="inlineStr">
        <is>
          <t>Guo, Chongye; Li, Li; Ren, Yanli; Zhang, Xinpeng; Feng, Guorui</t>
        </is>
      </c>
      <c r="H1121" s="77" t="n">
        <v>2026</v>
      </c>
      <c r="I1121" s="77" t="inlineStr">
        <is>
          <t>IEEE Transactions on Circuits and Systems for Video Technology</t>
        </is>
      </c>
      <c r="J1121" s="77" t="inlineStr">
        <is>
          <t>10.1109/tcsvt.2025.3602841</t>
        </is>
      </c>
      <c r="K1121" s="95" t="inlineStr">
        <is>
          <t>https://doi.org/10.1109/tcsvt.2025.3602841</t>
        </is>
      </c>
      <c r="L1121" s="77" t="inlineStr">
        <is>
          <t>Recent advances have highlighted the potential of diffusion models in Video Anomaly Detection (VAD). Diffusion models are typically employed to generate negative instances to distinguish them from positive ones. However, the existing diffusion model architectures, generally based on the reconstruction of low-level noisy features, introduce spurious correlations due to shortcut learning, which undermines the robustness of anomaly detection. In this work, we leverage normal-specific representations to guide behavior restoration by aligning disentangled task-relevant representations within the diffusion model. we propose a normal representation-guided conditional diffusion model for unsupervised VAD by aligning normal-specific representations. Inspired by prior knowledge of anomaly discrimination, we decompose normal behavior features into normal-specific and VAD-irrelevant representations into independent channels based on contrastive learning. We introduce a group-supervised learning strategy in learning patch-wise generation guided by normal-specific representations. A gradient-based representation alignment loss enforces the alignment between normal semantics and the target patches. This process enables the diffusion model to understand normal patterns for anomaly detection. Extensive experimental results conducted on VAD benchmarks demonstrate the effectiveness of our methods.</t>
        </is>
      </c>
      <c r="M1121" s="77" t="inlineStr">
        <is>
          <t>journal-article</t>
        </is>
      </c>
      <c r="N1121" s="77" t="inlineStr">
        <is>
          <t>en</t>
        </is>
      </c>
      <c r="O1121" s="77" t="inlineStr">
        <is>
          <t>aligning normal representations in diffusion model for video anomaly detection|guo, chongye; li, li; ren, yanli; zhang, xinpeng; feng, guorui|2026</t>
        </is>
      </c>
      <c r="P1121" s="77" t="inlineStr">
        <is>
          <t>No</t>
        </is>
      </c>
      <c r="Q1121" s="77" t="inlineStr">
        <is>
          <t>Citations: 1</t>
        </is>
      </c>
    </row>
    <row r="1122" ht="543.25" customHeight="1" s="57">
      <c r="A1122" s="77" t="inlineStr">
        <is>
          <t>CR-0202</t>
        </is>
      </c>
      <c r="B1122" s="77" t="inlineStr">
        <is>
          <t>Database</t>
        </is>
      </c>
      <c r="C1122" s="77" t="inlineStr">
        <is>
          <t>CrossRef</t>
        </is>
      </c>
      <c r="D1122" s="94" t="n">
        <v>46287</v>
      </c>
      <c r="E1122" s="77" t="inlineStr">
        <is>
          <t>world model generative video diffusion</t>
        </is>
      </c>
      <c r="F1122" s="77" t="inlineStr">
        <is>
          <t>Generative Design of Liquid-Cooled Cold Plates Via Enhanced Cross-Attention Conditional Diffusion Model</t>
        </is>
      </c>
      <c r="G1122" s="77" t="inlineStr">
        <is>
          <t>Wu, Hao; Zong, Yuwei; Coaty, Jacob; Xu, Yanwen; Wang, Pingfeng</t>
        </is>
      </c>
      <c r="H1122" s="77" t="n">
        <v>2026</v>
      </c>
      <c r="I1122" s="77" t="inlineStr">
        <is>
          <t>Journal of Mechanical Design</t>
        </is>
      </c>
      <c r="J1122" s="77" t="inlineStr">
        <is>
          <t>10.1115/1.4071943</t>
        </is>
      </c>
      <c r="K1122" s="95" t="inlineStr">
        <is>
          <t>https://doi.org/10.1115/1.4071943</t>
        </is>
      </c>
      <c r="L1122" s="77" t="inlineStr">
        <is>
          <t>Abstract Generative design has emerged as an effective approach for exploring complex engineering design spaces beyond the limitations of conventional optimization, particularly for thermal management systems with high-dimensional geometric variability; however, its application to liquid-cooled cold plates remains challenging under asymmetric thermal loading conditions. To address this issue, this study proposes an enhanced cross-attention conditional diffusion framework in which physics-based conditional variables are injected into the U-Net denoiser via multi-scale cross-attention and feature-wise linear modulation, enabling condition-aware geometry generation throughout the diffusion process and thereby preserving high-fidelity geometric and physical consistency. Training data are obtained using multi-objective topology optimization to generate a diverse set of cold-plate geometries together with their corresponding pressure drop Δp and average surface temperature difference T under asymmetric thermal loading. This dataset is then used to train the proposed diffusion model, generating new cold-plate geometries under prescribed physical conditions. Promising design results are efficiently identified using a ResNet18-based surrogate model for rapid thermal–hydraulic performance evaluation, avoiding reliance on extensive full-order simulations. Overall, the proposed framework integrates physics-based optimization with generative modeling to provide an efficient and effective approach for designing high-performance liquid-cooled cold plates in asymmetric thermal environments.</t>
        </is>
      </c>
      <c r="M1122" s="77" t="inlineStr">
        <is>
          <t>journal-article</t>
        </is>
      </c>
      <c r="N1122" s="77" t="inlineStr">
        <is>
          <t>en</t>
        </is>
      </c>
      <c r="O1122" s="77" t="inlineStr">
        <is>
          <t>generative design of liquid-cooled cold plates via enhanced cross-attention conditional diffusion model|wu, hao; zong, yuwei; coaty, jacob; xu, yanwen; wang, pingfeng|2026</t>
        </is>
      </c>
      <c r="P1122" s="77" t="inlineStr">
        <is>
          <t>No</t>
        </is>
      </c>
      <c r="Q1122" s="77" t="inlineStr">
        <is>
          <t>Citations: 0</t>
        </is>
      </c>
    </row>
    <row r="1123" ht="182.05" customHeight="1" s="57">
      <c r="A1123" s="77" t="inlineStr">
        <is>
          <t>CR-0203</t>
        </is>
      </c>
      <c r="B1123" s="77" t="inlineStr">
        <is>
          <t>Database</t>
        </is>
      </c>
      <c r="C1123" s="77" t="inlineStr">
        <is>
          <t>CrossRef</t>
        </is>
      </c>
      <c r="D1123" s="94" t="n">
        <v>46287</v>
      </c>
      <c r="E1123" s="77" t="inlineStr">
        <is>
          <t>world model generative video diffusion</t>
        </is>
      </c>
      <c r="F1123" s="77" t="inlineStr">
        <is>
          <t>Framework Integrating Generative Model with Diffusion Technique to Improve Virtual Sample Generation</t>
        </is>
      </c>
      <c r="G1123" s="77" t="inlineStr">
        <is>
          <t>Lin, Yao-San; Huang, Mei-Ling; Li, Der-Chiang; Yang, Jui-Yu</t>
        </is>
      </c>
      <c r="H1123" s="77" t="n">
        <v>2024</v>
      </c>
      <c r="I1123" s="77" t="inlineStr">
        <is>
          <t>Sensors and Materials</t>
        </is>
      </c>
      <c r="J1123" s="77" t="inlineStr">
        <is>
          <t>10.18494/sam4780</t>
        </is>
      </c>
      <c r="K1123" s="95" t="inlineStr">
        <is>
          <t>https://doi.org/10.18494/sam4780</t>
        </is>
      </c>
      <c r="L1123" s="77" t="inlineStr">
        <is>
          <t>a WGAN with the gradient penalty (GP) method instead of WGAN alone to improve the training stability and precision in the generative model. Experimental results demonstrate that both the boxplot and the penalization term enhance the accuracy of the generative models for small datasets containing outliers.</t>
        </is>
      </c>
      <c r="M1123" s="77" t="inlineStr">
        <is>
          <t>journal-article</t>
        </is>
      </c>
      <c r="N1123" s="77" t="inlineStr">
        <is>
          <t>en</t>
        </is>
      </c>
      <c r="O1123" s="77" t="inlineStr">
        <is>
          <t>framework integrating generative model with diffusion technique to improve virtual sample generation|lin, yao-san; huang, mei-ling; li, der-chiang; yang, jui-yu|2024</t>
        </is>
      </c>
      <c r="P1123" s="77" t="inlineStr">
        <is>
          <t>No</t>
        </is>
      </c>
      <c r="Q1123" s="77" t="inlineStr">
        <is>
          <t>Citations: 1</t>
        </is>
      </c>
    </row>
    <row r="1124" ht="231.3" customHeight="1" s="57">
      <c r="A1124" s="77" t="inlineStr">
        <is>
          <t>CR-0204</t>
        </is>
      </c>
      <c r="B1124" s="77" t="inlineStr">
        <is>
          <t>Database</t>
        </is>
      </c>
      <c r="C1124" s="77" t="inlineStr">
        <is>
          <t>CrossRef</t>
        </is>
      </c>
      <c r="D1124" s="94" t="n">
        <v>46287</v>
      </c>
      <c r="E1124" s="77" t="inlineStr">
        <is>
          <t>world model generative video diffusion</t>
        </is>
      </c>
      <c r="F1124" s="77" t="inlineStr">
        <is>
          <t>A solvable model of learning generative diffusion: theory and insights *</t>
        </is>
      </c>
      <c r="G1124" s="77" t="inlineStr">
        <is>
          <t>Cui, Hugo; Pehlevan, Cengiz; M Lu, Yue</t>
        </is>
      </c>
      <c r="H1124" s="77" t="n">
        <v>2026</v>
      </c>
      <c r="I1124" s="77" t="inlineStr">
        <is>
          <t>Journal of Statistical Mechanics: Theory and Experiment</t>
        </is>
      </c>
      <c r="J1124" s="77" t="inlineStr">
        <is>
          <t>10.1088/1742-5468/ae9377</t>
        </is>
      </c>
      <c r="K1124" s="95" t="inlineStr">
        <is>
          <t>https://doi.org/10.1088/1742-5468/ae9377</t>
        </is>
      </c>
      <c r="L1124" s="77" t="inlineStr">
        <is>
          <t>Abstract In this manuscript, we consider the problem of learning a flow or diffusion-based generative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t>
        </is>
      </c>
      <c r="M1124" s="77" t="inlineStr">
        <is>
          <t>journal-article</t>
        </is>
      </c>
      <c r="N1124" s="77" t="inlineStr">
        <is>
          <t>en</t>
        </is>
      </c>
      <c r="O1124" s="77" t="inlineStr">
        <is>
          <t>a solvable model of learning generative diffusion: theory and insights *|cui, hugo; pehlevan, cengiz; m lu, yue|2026</t>
        </is>
      </c>
      <c r="P1124" s="77" t="inlineStr">
        <is>
          <t>No</t>
        </is>
      </c>
      <c r="Q1124" s="77" t="inlineStr">
        <is>
          <t>Citations: 0</t>
        </is>
      </c>
    </row>
    <row r="1125" ht="608.95" customHeight="1" s="57">
      <c r="A1125" s="77" t="inlineStr">
        <is>
          <t>CR-0205</t>
        </is>
      </c>
      <c r="B1125" s="77" t="inlineStr">
        <is>
          <t>Database</t>
        </is>
      </c>
      <c r="C1125" s="77" t="inlineStr">
        <is>
          <t>CrossRef</t>
        </is>
      </c>
      <c r="D1125" s="94" t="n">
        <v>46287</v>
      </c>
      <c r="E1125" s="77" t="inlineStr">
        <is>
          <t>world model generative video diffusion</t>
        </is>
      </c>
      <c r="F1125" s="77" t="inlineStr">
        <is>
          <t>The Effect of Chat Generative Pre-Trained Transformer and Storytelling on Communication Response in Lampung Geh's Video Content</t>
        </is>
      </c>
      <c r="G1125" s="77" t="inlineStr">
        <is>
          <t>Hernawan, Wawan; Basri, Hasan; Rizki Aryshena, Renanda</t>
        </is>
      </c>
      <c r="H1125" s="77" t="n">
        <v>2024</v>
      </c>
      <c r="I1125" s="77" t="inlineStr">
        <is>
          <t>Journal of World Science</t>
        </is>
      </c>
      <c r="J1125" s="77" t="inlineStr">
        <is>
          <t>10.58344/jws.v3i7.688</t>
        </is>
      </c>
      <c r="K1125" s="95" t="inlineStr">
        <is>
          <t>https://doi.org/10.58344/jws.v3i7.688</t>
        </is>
      </c>
      <c r="L1125" s="77" t="inlineStr">
        <is>
          <t>The development of digital technology has brought significant changes in how content is consumed and delivered to audiences. In this era, technologies such as Chat-GPTand Storytelling techniques are increasingly popular in video content creation, including on platforms such as Lampung Geh. This study aims to determine the effect of Chat Generative Pre-Trained Transformer and Storytelling on Communication Response on Lampung Geh Video Content. The method used in this research is quantitative. This study involved 300 respondents using an online questionnaire consisting of 14 questions. The data were analyzed using validity, reliability, and classical assumption tests such as normality, multicollinearity, and heteroscedasticity tests. The results showed that the use of Chat Generative Pre-Trained Transformer and Storytelling together significantly influenced the Communication Response of Lampung Geh audience. Individually, both variables X1 and X2 each influence variable Y. The coefficient of determination shows that Chat Generative Pre-Trained Transformer and Storytelling can explain 58.4% of the variability in Communication Response. In comparison, other factors influence the remaining 41.6%. This research provides valuable insight into the relationship between using artificial intelligence chat-GPT and Storytelling with Lampung Geh's audience's communication response. The research has implications for providing valuable insights into the relationship between the use of Artificial Intelligence Chat-GPT and Storytelling with the Communication Response of the Lampung Geh audience. The implication is that the use of AI technology and effective storytelling techniques can increase audience interaction and engagement so that it can be an essential strategy for creating more exciting and influential video content.</t>
        </is>
      </c>
      <c r="M1125" s="77" t="inlineStr">
        <is>
          <t>journal-article</t>
        </is>
      </c>
      <c r="N1125" s="77" t="inlineStr">
        <is>
          <t>en</t>
        </is>
      </c>
      <c r="O1125" s="77" t="inlineStr">
        <is>
          <t>the effect of chat generative pre-trained transformer and storytelling on communication response in lampung geh's video content|hernawan, wawan; basri, hasan; rizki aryshena, renanda|2024</t>
        </is>
      </c>
      <c r="P1125" s="77" t="inlineStr">
        <is>
          <t>No</t>
        </is>
      </c>
      <c r="Q1125" s="77" t="inlineStr">
        <is>
          <t>Citations: 0</t>
        </is>
      </c>
    </row>
    <row r="1126" ht="329.85" customHeight="1" s="57">
      <c r="A1126" s="77" t="inlineStr">
        <is>
          <t>CR-0206</t>
        </is>
      </c>
      <c r="B1126" s="77" t="inlineStr">
        <is>
          <t>Database</t>
        </is>
      </c>
      <c r="C1126" s="77" t="inlineStr">
        <is>
          <t>CrossRef</t>
        </is>
      </c>
      <c r="D1126" s="94" t="n">
        <v>46287</v>
      </c>
      <c r="E1126" s="77" t="inlineStr">
        <is>
          <t>world model generative video diffusion</t>
        </is>
      </c>
      <c r="F1126" s="77" t="inlineStr">
        <is>
          <t>Optimizing cloud-based machine learning pipelines with generative AI: Innovations in automated data augmentation and model enhancement</t>
        </is>
      </c>
      <c r="G1126" s="77" t="inlineStr">
        <is>
          <t>Dheerender Thakur</t>
        </is>
      </c>
      <c r="H1126" s="77" t="n">
        <v>2023</v>
      </c>
      <c r="I1126" s="77" t="inlineStr">
        <is>
          <t>World Journal of Advanced Research and Reviews</t>
        </is>
      </c>
      <c r="J1126" s="77" t="inlineStr">
        <is>
          <t>10.30574/wjarr.2023.18.3.0687</t>
        </is>
      </c>
      <c r="K1126" s="95" t="inlineStr">
        <is>
          <t>https://doi.org/10.30574/wjarr.2023.18.3.0687</t>
        </is>
      </c>
      <c r="L1126" s="77" t="inlineStr">
        <is>
          <t>Integrating Generative AI into Cloud-based ML pipelines is a revolutionary way of improving data augmentation and model improvement. Realistic synthetic data has been more accessible to generate through Generative models such as GANs and VAE because of their ability to generate synthetic data with higher quality and variability than traditional generative models. In this paper, I will discuss the adoptions that have been made utilizing generative AI in enhancing the data augmentation process and making robust models together with handling factors such as data bias and computational demands. It also explains future trends and directions, such as real-time generative AI, edge computing, and AI ethical practices. By tackling these difficulties and using the possibilities of generative AI, it is possible to improve the efficacy, the possibility of scale, and flexibility of technological systems of machine learning and create a more effective alliance between artificial intelligence and industries.</t>
        </is>
      </c>
      <c r="M1126" s="77" t="inlineStr">
        <is>
          <t>journal-article</t>
        </is>
      </c>
      <c r="N1126" s="77" t="inlineStr">
        <is>
          <t>en</t>
        </is>
      </c>
      <c r="O1126" s="77" t="inlineStr">
        <is>
          <t>optimizing cloud-based machine learning pipelines with generative ai: innovations in automated data augmentation and model enhancement|dheerender thakur|2023</t>
        </is>
      </c>
      <c r="P1126" s="77" t="inlineStr">
        <is>
          <t>No</t>
        </is>
      </c>
      <c r="Q1126" s="77" t="inlineStr">
        <is>
          <t>Citations: 0</t>
        </is>
      </c>
    </row>
    <row r="1127" ht="182.05" customHeight="1" s="57">
      <c r="A1127" s="77" t="inlineStr">
        <is>
          <t>CR-0207</t>
        </is>
      </c>
      <c r="B1127" s="77" t="inlineStr">
        <is>
          <t>Database</t>
        </is>
      </c>
      <c r="C1127" s="77" t="inlineStr">
        <is>
          <t>CrossRef</t>
        </is>
      </c>
      <c r="D1127" s="94" t="n">
        <v>46287</v>
      </c>
      <c r="E1127" s="77" t="inlineStr">
        <is>
          <t>world model generative video diffusion</t>
        </is>
      </c>
      <c r="F1127" s="77" t="inlineStr">
        <is>
          <t>A novel framework for diverse video generation from a single video using frame-conditioned denoising diffusion probabilistic model and ConvNeXt-V2</t>
        </is>
      </c>
      <c r="G1127" s="77" t="inlineStr">
        <is>
          <t>Verma, Ayushi; Badal, Tapas; Bansal, Abhay</t>
        </is>
      </c>
      <c r="H1127" s="77" t="n">
        <v>2025</v>
      </c>
      <c r="I1127" s="77" t="inlineStr">
        <is>
          <t>Image and Vision Computing</t>
        </is>
      </c>
      <c r="J1127" s="77" t="inlineStr">
        <is>
          <t>10.1016/j.imavis.2025.105422</t>
        </is>
      </c>
      <c r="K1127" s="95" t="inlineStr">
        <is>
          <t>https://doi.org/10.1016/j.imavis.2025.105422</t>
        </is>
      </c>
      <c r="L1127" s="77" t="n"/>
      <c r="M1127" s="77" t="inlineStr">
        <is>
          <t>journal-article</t>
        </is>
      </c>
      <c r="N1127" s="77" t="inlineStr">
        <is>
          <t>en</t>
        </is>
      </c>
      <c r="O1127" s="77" t="inlineStr">
        <is>
          <t>a novel framework for diverse video generation from a single video using frame-conditioned denoising diffusion probabilistic model and convnext-v2|verma, ayushi; badal, tapas; bansal, abhay|2025</t>
        </is>
      </c>
      <c r="P1127" s="77" t="inlineStr">
        <is>
          <t>No</t>
        </is>
      </c>
      <c r="Q1127" s="77" t="inlineStr">
        <is>
          <t>Citations: 5</t>
        </is>
      </c>
    </row>
    <row r="1128" ht="132.8" customHeight="1" s="57">
      <c r="A1128" s="77" t="inlineStr">
        <is>
          <t>CR-0208</t>
        </is>
      </c>
      <c r="B1128" s="77" t="inlineStr">
        <is>
          <t>Database</t>
        </is>
      </c>
      <c r="C1128" s="77" t="inlineStr">
        <is>
          <t>CrossRef</t>
        </is>
      </c>
      <c r="D1128" s="94" t="n">
        <v>46287</v>
      </c>
      <c r="E1128" s="77" t="inlineStr">
        <is>
          <t>world model generative video diffusion</t>
        </is>
      </c>
      <c r="F1128" s="77" t="inlineStr">
        <is>
          <t>PointDiff: Conditional Diffusion Model for Point-Supervised Video Moment Retrieval</t>
        </is>
      </c>
      <c r="G1128" s="77" t="inlineStr">
        <is>
          <t>Guo, Zihui; Yu, Zhenhai; Zhang, Yan</t>
        </is>
      </c>
      <c r="H1128" s="77" t="n">
        <v>2026</v>
      </c>
      <c r="I1128" s="77" t="inlineStr">
        <is>
          <t>IEEE Transactions on Multimedia</t>
        </is>
      </c>
      <c r="J1128" s="77" t="inlineStr">
        <is>
          <t>10.1109/tmm.2026.3676163</t>
        </is>
      </c>
      <c r="K1128" s="95" t="inlineStr">
        <is>
          <t>https://doi.org/10.1109/tmm.2026.3676163</t>
        </is>
      </c>
      <c r="L1128" s="77" t="n"/>
      <c r="M1128" s="77" t="inlineStr">
        <is>
          <t>journal-article</t>
        </is>
      </c>
      <c r="N1128" s="77" t="inlineStr">
        <is>
          <t>en</t>
        </is>
      </c>
      <c r="O1128" s="77" t="inlineStr">
        <is>
          <t>pointdiff: conditional diffusion model for point-supervised video moment retrieval|guo, zihui; yu, zhenhai; zhang, yan|2026</t>
        </is>
      </c>
      <c r="P1128" s="77" t="inlineStr">
        <is>
          <t>No</t>
        </is>
      </c>
      <c r="Q1128" s="77" t="inlineStr">
        <is>
          <t>Citations: 0</t>
        </is>
      </c>
    </row>
    <row r="1129" ht="214.9" customHeight="1" s="57">
      <c r="A1129" s="77" t="inlineStr">
        <is>
          <t>CR-0209</t>
        </is>
      </c>
      <c r="B1129" s="77" t="inlineStr">
        <is>
          <t>Database</t>
        </is>
      </c>
      <c r="C1129" s="77" t="inlineStr">
        <is>
          <t>CrossRef</t>
        </is>
      </c>
      <c r="D1129" s="94" t="n">
        <v>46287</v>
      </c>
      <c r="E1129" s="77" t="inlineStr">
        <is>
          <t>world model generative video diffusion</t>
        </is>
      </c>
      <c r="F1129" s="77" t="inlineStr">
        <is>
          <t>BPS2025 - Free energy calculations using generative models trained based on molecular dynamics trajectories: A diffusion model approach</t>
        </is>
      </c>
      <c r="G1129" s="77" t="inlineStr">
        <is>
          <t>Jamali, Soheil; Chen, Jiahui; Haque, Fauzia; Moradi, Mahmoud</t>
        </is>
      </c>
      <c r="H1129" s="77" t="n">
        <v>2025</v>
      </c>
      <c r="I1129" s="77" t="inlineStr">
        <is>
          <t>Biophysical Journal</t>
        </is>
      </c>
      <c r="J1129" s="77" t="inlineStr">
        <is>
          <t>10.1016/j.bpj.2024.11.844</t>
        </is>
      </c>
      <c r="K1129" s="95" t="inlineStr">
        <is>
          <t>https://doi.org/10.1016/j.bpj.2024.11.844</t>
        </is>
      </c>
      <c r="L1129" s="77" t="n"/>
      <c r="M1129" s="77" t="inlineStr">
        <is>
          <t>journal-article</t>
        </is>
      </c>
      <c r="N1129" s="77" t="inlineStr">
        <is>
          <t>en</t>
        </is>
      </c>
      <c r="O1129" s="77" t="inlineStr">
        <is>
          <t>bps2025 - free energy calculations using generative models trained based on molecular dynamics trajectories: a diffusion model approach|jamali, soheil; chen, jiahui; haque, fauzia; moradi, mahmoud|2025</t>
        </is>
      </c>
      <c r="P1129" s="77" t="inlineStr">
        <is>
          <t>No</t>
        </is>
      </c>
      <c r="Q1129" s="77" t="inlineStr">
        <is>
          <t>Citations: 0</t>
        </is>
      </c>
    </row>
    <row r="1130" ht="756.7" customHeight="1" s="57">
      <c r="A1130" s="77" t="inlineStr">
        <is>
          <t>CR-0210</t>
        </is>
      </c>
      <c r="B1130" s="77" t="inlineStr">
        <is>
          <t>Database</t>
        </is>
      </c>
      <c r="C1130" s="77" t="inlineStr">
        <is>
          <t>CrossRef</t>
        </is>
      </c>
      <c r="D1130" s="94" t="n">
        <v>46287</v>
      </c>
      <c r="E1130" s="77" t="inlineStr">
        <is>
          <t>world model generative video diffusion</t>
        </is>
      </c>
      <c r="F1130" s="77" t="inlineStr">
        <is>
          <t>LFD (v1.0): latent-compression-free generative diffusion with geological priors and geophysical regularization for implicit structural modeling</t>
        </is>
      </c>
      <c r="G1130" s="77" t="inlineStr">
        <is>
          <t>Guo, Zhixiang; Wu, Xinming; Dou, Yimin; Gao, Hui; Caumon, Guillaume</t>
        </is>
      </c>
      <c r="H1130" s="77" t="n">
        <v>2026</v>
      </c>
      <c r="I1130" s="77" t="inlineStr">
        <is>
          <t>Geoscientific Model Development</t>
        </is>
      </c>
      <c r="J1130" s="77" t="inlineStr">
        <is>
          <t>10.5194/gmd-19-7961-2026</t>
        </is>
      </c>
      <c r="K1130" s="95" t="inlineStr">
        <is>
          <t>https://doi.org/10.5194/gmd-19-7961-2026</t>
        </is>
      </c>
      <c r="L1130" s="77" t="inlineStr">
        <is>
          <t>Diffusion models provide a promising way to generate geologically consistent implicit structural models by learning data-driven priors from training examples, potentially improving generalization across surveys. However, existing diffusion transformer pipelines scale poorly to high-dimensional structural modeling data because noiseor velocity-prediction objectives are often unstable at large patch sizes, forcing the use of small patches that lead to long token sequences and high computational cost. To reduce computation, most approaches rely on variational autoencoders (VAEs) and latent diffusion, but robust pretrained VAEs are scarce in geophysics, and enforcing geological priors in latent space is difficult. To address these scalability bottlenecks and the difficulty of enforcing geological priors in latent space, we propose L atent-CompressionF ree Generative D iffusion (LFD) with Geological Priors and Geophysical Regularization for implicit structural modeling. Built on flow matching, LFD generates implicit structural models directly in the data space, enabling efficient large-patch Vision Transformer (ViT) inference and allowing fault/horizon constraints and geophysical regularization to be applied explicitly during generation. To strengthen structural conditioning, we design a structure-enhanced transformer that injects horizon and fault embeddings at multiple layers. We further introduce two prior-guided losses: a horizon loss to match the generated models to the input horizons, and a fault-aware bending-energy term that regularizes smoothness while ignoring stencils across faults. By enforcing these priors directly in the data space, the model is effectively constrained to generate geologically reasonable structures. Experiments on both synthetic data and real surveys validate the effectiveness of LFD for prior-guided implicit structural modeling. Benefiting from large-patch inference, LFD generates a 512×512 model in 1.56 s on an NVIDIA H20 GPU. With relative positional encoding, LFD can be extended to higher resolutions via simple adaptation without retraining. Overall, LFD offers new insights into deploying diffusion models for high-dimensional implicit structural modeling problems, enabling efficient generation with interpretable, prior-guided constraints.</t>
        </is>
      </c>
      <c r="M1130" s="77" t="inlineStr">
        <is>
          <t>journal-article</t>
        </is>
      </c>
      <c r="N1130" s="77" t="inlineStr">
        <is>
          <t>en</t>
        </is>
      </c>
      <c r="O1130" s="77" t="inlineStr">
        <is>
          <t>lfd (v1.0): latent-compression-free generative diffusion with geological priors and geophysical regularization for implicit structural modeling|guo, zhixiang; wu, xinming; dou, yimin; gao, hui; caumon, guillaume|2026</t>
        </is>
      </c>
      <c r="P1130" s="77" t="inlineStr">
        <is>
          <t>No</t>
        </is>
      </c>
      <c r="Q1130" s="77" t="inlineStr">
        <is>
          <t>Citations: 0</t>
        </is>
      </c>
    </row>
    <row r="1131" ht="526.85" customHeight="1" s="57">
      <c r="A1131" s="77" t="inlineStr">
        <is>
          <t>CR-0211</t>
        </is>
      </c>
      <c r="B1131" s="77" t="inlineStr">
        <is>
          <t>Database</t>
        </is>
      </c>
      <c r="C1131" s="77" t="inlineStr">
        <is>
          <t>CrossRef</t>
        </is>
      </c>
      <c r="D1131" s="94" t="n">
        <v>46287</v>
      </c>
      <c r="E1131" s="77" t="inlineStr">
        <is>
          <t>world model generative video diffusion</t>
        </is>
      </c>
      <c r="F1131" s="77" t="inlineStr">
        <is>
          <t>Generative Diffusion Prior for Unified Image and Video Restoration &amp; Enhancement</t>
        </is>
      </c>
      <c r="G1131" s="77" t="inlineStr">
        <is>
          <t>Fei, Ben; Lyu, Zhaoyang; Pan, Liang; Zhang, Junzhe; Yang, Weidong; Luo, Tianyue; Wang, Jinyi; Dai, Bo; He, Ying; Ouyang, Wanli</t>
        </is>
      </c>
      <c r="H1131" s="77" t="n">
        <v>2026</v>
      </c>
      <c r="I1131" s="77" t="inlineStr">
        <is>
          <t>International Journal of Computer Vision</t>
        </is>
      </c>
      <c r="J1131" s="77" t="inlineStr">
        <is>
          <t>10.1007/s11263-026-02830-2</t>
        </is>
      </c>
      <c r="K1131" s="95" t="inlineStr">
        <is>
          <t>https://doi.org/10.1007/s11263-026-02830-2</t>
        </is>
      </c>
      <c r="L1131" s="77" t="inlineStr">
        <is>
          <t>Abstract Existing image restoration methods primarily rely on the posterior distribution of natural images but are often limited by their dependence on known degradations and supervised training. To this end, we propose Generative Diffusion Prior (GDP), an unsupervised sampling-based framework that effectively models posterior distributions for image and video restoration. GDP utilizes a single pre-trained denoising diffusion probabilistic model (DDPM) to solve a wide range of linear, non-linear, and blind inverse problems without explicit degradation assumptions. Specifically, GDP systematically explores a conditional guidance protocol, which proves more practical and effective than conventional methods of adding guidance. Furthermore, GDP incorporates a degradation model optimization mechanism during the denoising process, enabling blind image restoration. Besides, we introduce a patch-based strategy, allowing GDP to handle images of arbitrary resolution. We extensively evaluate GDP on multiple image and video restoration tasks, including super-resolution, deblurring, inpainting, and colorization, as well as more challenging applications such as low-light enhancement, HDR recovery, and LDR video enhancement. Experimental results demonstrate that GDP outperforms leading unsupervised methods across diverse benchmarks in both reconstruction accuracy and perceptual quality, while demonstrating robust generalization to images and videos of any size. Our project page at https://generativediffusionprior.github.io/.</t>
        </is>
      </c>
      <c r="M1131" s="77" t="inlineStr">
        <is>
          <t>journal-article</t>
        </is>
      </c>
      <c r="N1131" s="77" t="inlineStr">
        <is>
          <t>en</t>
        </is>
      </c>
      <c r="O1131" s="77" t="inlineStr">
        <is>
          <t>generative diffusion prior for unified image and video restoration &amp; enhancement|fei, ben; lyu, zhaoyang; pan, liang; zhang, junzhe; yang, weidong; luo, tianyue; wang, jinyi; dai, bo; he, ying; ouyang, wanli|2026</t>
        </is>
      </c>
      <c r="P1131" s="77" t="inlineStr">
        <is>
          <t>No</t>
        </is>
      </c>
      <c r="Q1131" s="77" t="inlineStr">
        <is>
          <t>Citations: 0</t>
        </is>
      </c>
    </row>
    <row r="1132" ht="149.25" customHeight="1" s="57">
      <c r="A1132" s="77" t="inlineStr">
        <is>
          <t>CR-0212</t>
        </is>
      </c>
      <c r="B1132" s="77" t="inlineStr">
        <is>
          <t>Database</t>
        </is>
      </c>
      <c r="C1132" s="77" t="inlineStr">
        <is>
          <t>CrossRef</t>
        </is>
      </c>
      <c r="D1132" s="94" t="n">
        <v>46287</v>
      </c>
      <c r="E1132" s="77" t="inlineStr">
        <is>
          <t>world model generative video diffusion</t>
        </is>
      </c>
      <c r="F1132" s="77" t="inlineStr">
        <is>
          <t>TexStFusion : a controllable diffusion model using textural, structural, and textual feature fusion</t>
        </is>
      </c>
      <c r="G1132" s="77" t="inlineStr">
        <is>
          <t>Hegde, Suhas; Tiwari, Aruna</t>
        </is>
      </c>
      <c r="H1132" s="77" t="n">
        <v>2025</v>
      </c>
      <c r="I1132" s="77" t="inlineStr">
        <is>
          <t>Signal, Image and Video Processing</t>
        </is>
      </c>
      <c r="J1132" s="77" t="inlineStr">
        <is>
          <t>10.1007/s11760-025-04367-2</t>
        </is>
      </c>
      <c r="K1132" s="95" t="inlineStr">
        <is>
          <t>https://doi.org/10.1007/s11760-025-04367-2</t>
        </is>
      </c>
      <c r="L1132" s="77" t="n"/>
      <c r="M1132" s="77" t="inlineStr">
        <is>
          <t>journal-article</t>
        </is>
      </c>
      <c r="N1132" s="77" t="inlineStr">
        <is>
          <t>en</t>
        </is>
      </c>
      <c r="O1132" s="77" t="inlineStr">
        <is>
          <t>texstfusion : a controllable diffusion model using textural, structural, and textual feature fusion|hegde, suhas; tiwari, aruna|2025</t>
        </is>
      </c>
      <c r="P1132" s="77" t="inlineStr">
        <is>
          <t>No</t>
        </is>
      </c>
      <c r="Q1132" s="77" t="inlineStr">
        <is>
          <t>Citations: 0</t>
        </is>
      </c>
    </row>
    <row r="1133" ht="182.05" customHeight="1" s="57">
      <c r="A1133" s="77" t="inlineStr">
        <is>
          <t>CR-0213</t>
        </is>
      </c>
      <c r="B1133" s="77" t="inlineStr">
        <is>
          <t>Database</t>
        </is>
      </c>
      <c r="C1133" s="77" t="inlineStr">
        <is>
          <t>CrossRef</t>
        </is>
      </c>
      <c r="D1133" s="94" t="n">
        <v>46287</v>
      </c>
      <c r="E1133" s="77" t="inlineStr">
        <is>
          <t>world model generative video diffusion</t>
        </is>
      </c>
      <c r="F1133" s="77" t="inlineStr">
        <is>
          <t>Explicit-implicit priori knowledge-based diffusion model for generative medical image segmentation</t>
        </is>
      </c>
      <c r="G1133" s="77" t="inlineStr">
        <is>
          <t>Xia, Bicheng; Zhan, Bangcheng; Shen, Mingkui; Yang, Hejun</t>
        </is>
      </c>
      <c r="H1133" s="77" t="n">
        <v>2024</v>
      </c>
      <c r="I1133" s="77" t="inlineStr">
        <is>
          <t>Knowledge-Based Systems</t>
        </is>
      </c>
      <c r="J1133" s="77" t="inlineStr">
        <is>
          <t>10.1016/j.knosys.2024.112426</t>
        </is>
      </c>
      <c r="K1133" s="95" t="inlineStr">
        <is>
          <t>https://doi.org/10.1016/j.knosys.2024.112426</t>
        </is>
      </c>
      <c r="L1133" s="77" t="n"/>
      <c r="M1133" s="77" t="inlineStr">
        <is>
          <t>journal-article</t>
        </is>
      </c>
      <c r="N1133" s="77" t="inlineStr">
        <is>
          <t>en</t>
        </is>
      </c>
      <c r="O1133" s="77" t="inlineStr">
        <is>
          <t>explicit-implicit priori knowledge-based diffusion model for generative medical image segmentation|xia, bicheng; zhan, bangcheng; shen, mingkui; yang, hejun|2024</t>
        </is>
      </c>
      <c r="P1133" s="77" t="inlineStr">
        <is>
          <t>No</t>
        </is>
      </c>
      <c r="Q1133" s="77" t="inlineStr">
        <is>
          <t>Citations: 16</t>
        </is>
      </c>
    </row>
    <row r="1134" ht="395.5" customHeight="1" s="57">
      <c r="A1134" s="77" t="inlineStr">
        <is>
          <t>CR-0214</t>
        </is>
      </c>
      <c r="B1134" s="77" t="inlineStr">
        <is>
          <t>Database</t>
        </is>
      </c>
      <c r="C1134" s="77" t="inlineStr">
        <is>
          <t>CrossRef</t>
        </is>
      </c>
      <c r="D1134" s="94" t="n">
        <v>46287</v>
      </c>
      <c r="E1134" s="77" t="inlineStr">
        <is>
          <t>world model generative video diffusion</t>
        </is>
      </c>
      <c r="F1134" s="77" t="inlineStr">
        <is>
          <t>A Physics‐Guided Generative Diffusion Model for Super‐Resolution AFM of Trap Dynamic Behavior</t>
        </is>
      </c>
      <c r="G1134" s="77" t="inlineStr">
        <is>
          <t>Du, Wentong; Liu, Lihuan; Du, Kaimin; Wang, Lei; Zhao, Kunyu; Zeng, Huarong</t>
        </is>
      </c>
      <c r="H1134" s="77" t="n">
        <v>2026</v>
      </c>
      <c r="I1134" s="77" t="inlineStr">
        <is>
          <t>Small Methods</t>
        </is>
      </c>
      <c r="J1134" s="77" t="inlineStr">
        <is>
          <t>10.1002/smtd.71042</t>
        </is>
      </c>
      <c r="K1134" s="95" t="inlineStr">
        <is>
          <t>https://doi.org/10.1002/smtd.71042</t>
        </is>
      </c>
      <c r="L1134" s="77" t="inlineStr">
        <is>
          <t>ABSTRACT Atomic force microscopy (AFM) offers nanoscale insights into material properties, yet its intrinsic speed‐resolution trade‐off severely restricts the observation of dynamic processes. Although deep learning‐based super‐resolution holds promise, existing models often fail on experimental data due to a “paradigm mismatch” between synthetic training degradations and the physical subsampling of AFM. Here, we present StableAFM, a physics‐guided generative framework designed to break this barrier. By integrating a physically consistent degradation model with a novel latent‐space diffusion posterior sampling strategy, our approach restores high‐fidelity features from rapid, sparse scans while suppressing generative artifacts. We demonstrate the method's transformative potential by accelerating Kelvin probe force microscopy (KPFM) acquisition fourfold to map charge dynamics in multilayer ceramic capacitors. The super‐resolved ISPD analysis further resolves an annular‐like depletion pattern within the deep‐level electron‐trap aggregates. This ability to resolve complex, dynamic sub‐micron structures establishes StableAFM as a robust, high‐throughput pathway for advanced functional material characterization.</t>
        </is>
      </c>
      <c r="M1134" s="77" t="inlineStr">
        <is>
          <t>journal-article</t>
        </is>
      </c>
      <c r="N1134" s="77" t="inlineStr">
        <is>
          <t>en</t>
        </is>
      </c>
      <c r="O1134" s="77" t="inlineStr">
        <is>
          <t>a physics‐guided generative diffusion model for super‐resolution afm of trap dynamic behavior|du, wentong; liu, lihuan; du, kaimin; wang, lei; zhao, kunyu; zeng, huarong|2026</t>
        </is>
      </c>
      <c r="P1134" s="77" t="inlineStr">
        <is>
          <t>No</t>
        </is>
      </c>
      <c r="Q1134" s="77" t="inlineStr">
        <is>
          <t>Citations: 0</t>
        </is>
      </c>
    </row>
    <row r="1135" ht="608.95" customHeight="1" s="57">
      <c r="A1135" s="77" t="inlineStr">
        <is>
          <t>CR-0215</t>
        </is>
      </c>
      <c r="B1135" s="77" t="inlineStr">
        <is>
          <t>Database</t>
        </is>
      </c>
      <c r="C1135" s="77" t="inlineStr">
        <is>
          <t>CrossRef</t>
        </is>
      </c>
      <c r="D1135" s="94" t="n">
        <v>46287</v>
      </c>
      <c r="E1135" s="77" t="inlineStr">
        <is>
          <t>world model generative video diffusion</t>
        </is>
      </c>
      <c r="F1135" s="77" t="inlineStr">
        <is>
          <t>Generative AI for Business Analytics: Decision-Making, Model Governance, and Performance Measurement</t>
        </is>
      </c>
      <c r="G1135" s="77" t="inlineStr">
        <is>
          <t>Fahad Alrobai; Maged Albaz</t>
        </is>
      </c>
      <c r="H1135" s="77" t="n">
        <v>2026</v>
      </c>
      <c r="I1135" s="77" t="inlineStr">
        <is>
          <t>World Research of Business Administration Journal</t>
        </is>
      </c>
      <c r="J1135" s="77" t="inlineStr">
        <is>
          <t>10.56830/wrba03202603</t>
        </is>
      </c>
      <c r="K1135" s="95" t="inlineStr">
        <is>
          <t>https://doi.org/10.56830/wrba03202603</t>
        </is>
      </c>
      <c r="L1135" s="77" t="inlineStr">
        <is>
          <t>Generative Artificial Intelligence (AI) is changing the landscape of business analytics by automating tasks such as data generation, report writing, and causal analysis that have traditionally been carried out by data scientists. Its use increases the efficiency of decision-making processes, provides strategic and operational support, and balances the risks associated with automation bias and explainability. The effective use of generative AI relies on multidisciplinary collaboration among data scientists, AI specialists, and business stakeholders, as well as robust governance frameworks that ensure regulatory compliance, transparency, and accountability. To get the most benefit from AI investments and align model outputs with business outcomes requires high-quality data and continuous performance evaluation using A/B testing and causal inference techniques. Architectural patterns for generative AI include support for data analytics, application development, and orchestrated deployment, even though computational costs are a consideration. Organizational readiness in terms of data assets, analytical capability, and ethical standards is very important for adoption as well as change management. New challenges are coming up that relate to improving how models can be understood, supporting better teamwork between humans and AI, and sharing models across different organizations to solve problems related to limited resources. This changing situation highlights a major shift in how business analytics works, where generative AI speeds up not just decision-making but also changes practices in governance, knowledge transfer, and protection of operations, which represents a large step forward in using AI for gaining insight into businesses and influencing their results.</t>
        </is>
      </c>
      <c r="M1135" s="77" t="inlineStr">
        <is>
          <t>journal-article</t>
        </is>
      </c>
      <c r="N1135" s="77" t="inlineStr">
        <is>
          <t>en</t>
        </is>
      </c>
      <c r="O1135" s="77" t="inlineStr">
        <is>
          <t>generative ai for business analytics: decision-making, model governance, and performance measurement|fahad alrobai; maged albaz|2026</t>
        </is>
      </c>
      <c r="P1135" s="77" t="inlineStr">
        <is>
          <t>No</t>
        </is>
      </c>
      <c r="Q1135" s="77" t="inlineStr">
        <is>
          <t>Citations: 0</t>
        </is>
      </c>
    </row>
    <row r="1136" ht="198.5" customHeight="1" s="57">
      <c r="A1136" s="77" t="inlineStr">
        <is>
          <t>CR-0216</t>
        </is>
      </c>
      <c r="B1136" s="77" t="inlineStr">
        <is>
          <t>Database</t>
        </is>
      </c>
      <c r="C1136" s="77" t="inlineStr">
        <is>
          <t>CrossRef</t>
        </is>
      </c>
      <c r="D1136" s="94" t="n">
        <v>46287</v>
      </c>
      <c r="E1136" s="77" t="inlineStr">
        <is>
          <t>world model generative video diffusion</t>
        </is>
      </c>
      <c r="F1136" s="77" t="inlineStr">
        <is>
          <t>Enhancing medical image classification with generative AI using latent denoising diffusion probabilistic model and wiener filtering approach</t>
        </is>
      </c>
      <c r="G1136" s="77" t="inlineStr">
        <is>
          <t>Prusty, Manas Ranjan; Sudharsan, Rohit Madhavan; Anand, Philip</t>
        </is>
      </c>
      <c r="H1136" s="77" t="n">
        <v>2024</v>
      </c>
      <c r="I1136" s="77" t="inlineStr">
        <is>
          <t>Applied Soft Computing</t>
        </is>
      </c>
      <c r="J1136" s="77" t="inlineStr">
        <is>
          <t>10.1016/j.asoc.2024.111714</t>
        </is>
      </c>
      <c r="K1136" s="95" t="inlineStr">
        <is>
          <t>https://doi.org/10.1016/j.asoc.2024.111714</t>
        </is>
      </c>
      <c r="L1136" s="77" t="n"/>
      <c r="M1136" s="77" t="inlineStr">
        <is>
          <t>journal-article</t>
        </is>
      </c>
      <c r="N1136" s="77" t="inlineStr">
        <is>
          <t>en</t>
        </is>
      </c>
      <c r="O1136" s="77" t="inlineStr">
        <is>
          <t>enhancing medical image classification with generative ai using latent denoising diffusion probabilistic model and wiener filtering approach|prusty, manas ranjan; sudharsan, rohit madhavan; anand, philip|2024</t>
        </is>
      </c>
      <c r="P1136" s="77" t="inlineStr">
        <is>
          <t>No</t>
        </is>
      </c>
      <c r="Q1136" s="77" t="inlineStr">
        <is>
          <t>Citations: 25</t>
        </is>
      </c>
    </row>
    <row r="1137" ht="165.65" customHeight="1" s="57">
      <c r="A1137" s="77" t="inlineStr">
        <is>
          <t>CR-0217</t>
        </is>
      </c>
      <c r="B1137" s="77" t="inlineStr">
        <is>
          <t>Database</t>
        </is>
      </c>
      <c r="C1137" s="77" t="inlineStr">
        <is>
          <t>CrossRef</t>
        </is>
      </c>
      <c r="D1137" s="94" t="n">
        <v>46287</v>
      </c>
      <c r="E1137" s="77" t="inlineStr">
        <is>
          <t>world model generative video diffusion</t>
        </is>
      </c>
      <c r="F1137" s="77" t="inlineStr">
        <is>
          <t>TagGen: diffusion-based generative model for cardiac MR tagging super resolution</t>
        </is>
      </c>
      <c r="G1137" s="77" t="inlineStr">
        <is>
          <t>Sun, Changyu; Thornburgh, Cody; Goyal, Neha; Kumar, Senthil; Altes, Talissa</t>
        </is>
      </c>
      <c r="H1137" s="77" t="n">
        <v>2025</v>
      </c>
      <c r="I1137" s="77" t="inlineStr">
        <is>
          <t>Journal of Cardiovascular Magnetic Resonance</t>
        </is>
      </c>
      <c r="J1137" s="77" t="inlineStr">
        <is>
          <t>10.1016/j.jocmr.2024.101510</t>
        </is>
      </c>
      <c r="K1137" s="95" t="inlineStr">
        <is>
          <t>https://doi.org/10.1016/j.jocmr.2024.101510</t>
        </is>
      </c>
      <c r="L1137" s="77" t="n"/>
      <c r="M1137" s="77" t="inlineStr">
        <is>
          <t>journal-article</t>
        </is>
      </c>
      <c r="N1137" s="77" t="inlineStr">
        <is>
          <t>en</t>
        </is>
      </c>
      <c r="O1137" s="77" t="inlineStr">
        <is>
          <t>taggen: diffusion-based generative model for cardiac mr tagging super resolution|sun, changyu; thornburgh, cody; goyal, neha; kumar, senthil; altes, talissa|2025</t>
        </is>
      </c>
      <c r="P1137" s="77" t="inlineStr">
        <is>
          <t>No</t>
        </is>
      </c>
      <c r="Q1137" s="77" t="inlineStr">
        <is>
          <t>Citations: 0</t>
        </is>
      </c>
    </row>
    <row r="1138" ht="165.65" customHeight="1" s="57">
      <c r="A1138" s="77" t="inlineStr">
        <is>
          <t>CR-0218</t>
        </is>
      </c>
      <c r="B1138" s="77" t="inlineStr">
        <is>
          <t>Database</t>
        </is>
      </c>
      <c r="C1138" s="77" t="inlineStr">
        <is>
          <t>CrossRef</t>
        </is>
      </c>
      <c r="D1138" s="94" t="n">
        <v>46287</v>
      </c>
      <c r="E1138" s="77" t="inlineStr">
        <is>
          <t>world model generative video diffusion</t>
        </is>
      </c>
      <c r="F1138" s="77" t="inlineStr">
        <is>
          <t>Aleevidating Class Imbalance Problems based on Mixup-based Noise Sampling of Diffusion Generative Model</t>
        </is>
      </c>
      <c r="G1138" s="77" t="inlineStr">
        <is>
          <t>Chang, Hyunmin; Lee, Jin-Seop; Lee, Jee-Hyong</t>
        </is>
      </c>
      <c r="H1138" s="77" t="n">
        <v>2023</v>
      </c>
      <c r="I1138" s="77" t="inlineStr">
        <is>
          <t>Journal of Korean Institute of Intelligent Systems</t>
        </is>
      </c>
      <c r="J1138" s="77" t="inlineStr">
        <is>
          <t>10.5391/jkiis.2023.33.3.222</t>
        </is>
      </c>
      <c r="K1138" s="95" t="inlineStr">
        <is>
          <t>https://doi.org/10.5391/jkiis.2023.33.3.222</t>
        </is>
      </c>
      <c r="L1138" s="77" t="n"/>
      <c r="M1138" s="77" t="inlineStr">
        <is>
          <t>journal-article</t>
        </is>
      </c>
      <c r="N1138" s="77" t="inlineStr">
        <is>
          <t>en</t>
        </is>
      </c>
      <c r="O1138" s="77" t="inlineStr">
        <is>
          <t>aleevidating class imbalance problems based on mixup-based noise sampling of diffusion generative model|chang, hyunmin; lee, jin-seop; lee, jee-hyong|2023</t>
        </is>
      </c>
      <c r="P1138" s="77" t="inlineStr">
        <is>
          <t>No</t>
        </is>
      </c>
      <c r="Q1138" s="77" t="inlineStr">
        <is>
          <t>Citations: 1</t>
        </is>
      </c>
    </row>
    <row r="1139" ht="132.8" customHeight="1" s="57">
      <c r="A1139" s="77" t="inlineStr">
        <is>
          <t>CR-0219</t>
        </is>
      </c>
      <c r="B1139" s="77" t="inlineStr">
        <is>
          <t>Database</t>
        </is>
      </c>
      <c r="C1139" s="77" t="inlineStr">
        <is>
          <t>CrossRef</t>
        </is>
      </c>
      <c r="D1139" s="94" t="n">
        <v>46287</v>
      </c>
      <c r="E1139" s="77" t="inlineStr">
        <is>
          <t>world model generative video diffusion</t>
        </is>
      </c>
      <c r="F1139" s="77" t="inlineStr">
        <is>
          <t>Adaptive threshold selection of anisotropic diffusion filters using spiking neural network model</t>
        </is>
      </c>
      <c r="G1139" s="77" t="inlineStr">
        <is>
          <t>Kılıçaslan, Mahmut</t>
        </is>
      </c>
      <c r="H1139" s="77" t="n">
        <v>2024</v>
      </c>
      <c r="I1139" s="77" t="inlineStr">
        <is>
          <t>Signal, Image and Video Processing</t>
        </is>
      </c>
      <c r="J1139" s="77" t="inlineStr">
        <is>
          <t>10.1007/s11760-023-02731-8</t>
        </is>
      </c>
      <c r="K1139" s="95" t="inlineStr">
        <is>
          <t>https://doi.org/10.1007/s11760-023-02731-8</t>
        </is>
      </c>
      <c r="L1139" s="77" t="n"/>
      <c r="M1139" s="77" t="inlineStr">
        <is>
          <t>journal-article</t>
        </is>
      </c>
      <c r="N1139" s="77" t="inlineStr">
        <is>
          <t>en</t>
        </is>
      </c>
      <c r="O1139" s="77" t="inlineStr">
        <is>
          <t>adaptive threshold selection of anisotropic diffusion filters using spiking neural network model|kılıçaslan, mahmut|2024</t>
        </is>
      </c>
      <c r="P1139" s="77" t="inlineStr">
        <is>
          <t>No</t>
        </is>
      </c>
      <c r="Q1139" s="77" t="inlineStr">
        <is>
          <t>Citations: 5</t>
        </is>
      </c>
    </row>
    <row r="1140" ht="674.6" customHeight="1" s="57">
      <c r="A1140" s="77" t="inlineStr">
        <is>
          <t>CR-0220</t>
        </is>
      </c>
      <c r="B1140" s="77" t="inlineStr">
        <is>
          <t>Database</t>
        </is>
      </c>
      <c r="C1140" s="77" t="inlineStr">
        <is>
          <t>CrossRef</t>
        </is>
      </c>
      <c r="D1140" s="94" t="n">
        <v>46287</v>
      </c>
      <c r="E1140" s="77" t="inlineStr">
        <is>
          <t>world model generative video diffusion</t>
        </is>
      </c>
      <c r="F1140" s="77" t="inlineStr">
        <is>
          <t>Generative Inverse Aerodynamic Design of a Single-Stage Turbine Using Conditional Denoising Diffusion Probabilistic Model</t>
        </is>
      </c>
      <c r="G1140" s="77" t="inlineStr">
        <is>
          <t>Wu, Yueteng; Zhang, Min; Xu, Xiaobin; Yin, Yue; Ba, Dun; Du, Juan</t>
        </is>
      </c>
      <c r="H1140" s="77" t="n">
        <v>2026</v>
      </c>
      <c r="I1140" s="77" t="inlineStr">
        <is>
          <t>Journal of Turbomachinery</t>
        </is>
      </c>
      <c r="J1140" s="77" t="inlineStr">
        <is>
          <t>10.1115/1.4069801</t>
        </is>
      </c>
      <c r="K1140" s="95" t="inlineStr">
        <is>
          <t>https://doi.org/10.1115/1.4069801</t>
        </is>
      </c>
      <c r="L1140" s="77" t="inlineStr">
        <is>
          <t>Abstract The aerodynamic design of turbomachinery is crucial for the overall performance of aero engines and has long been a paramount field of research. Traditional design methods are categorized into forward and inverse designs. Forward design relies on predefined geometric parameters and iteratively adjusts them to achieve the target performance, while the inverse design starts with the desired performance and directly derives the blade geometry. However, these existing methods face challenges such as a heavy reliance on expert knowledge, high computational complexity, and limited robustness. This article proposes a generative inverse aerodynamic design framework based on a conditional denoising diffusion probabilistic model to mitigate the drawbacks of traditional methods. The framework takes turbomachinery aerodynamic performance and other key indicators as input and directly generates the corresponding design parameters. It consists of two main components: forward process modeling and inverse process modeling. In the forward process, a transformer performance surrogate model is utilized to construct a large-scale, low-cost database based on limited simulation data and to evaluate the performance of different geometries. The inverse process employs a prior knowledge-guided conditional diffusion model to achieve generative inverse design of turbomachinery according to the specified performance targets. The proposed framework is applied to the design of a single-stage turbine. Results show that a single RTX 4090 GPU can produce multiple feasible geometries within 2 s. Further computational fluid dynamics (CFD) validations confirm that the generated designs achieve a mean absolute relative error of less than 2% compared to target performance. This significantly improves design efficiency and reduces dependence on expert knowledge of designers, offering a promising direction for intelligent aerodynamic design of turbomachinery.</t>
        </is>
      </c>
      <c r="M1140" s="77" t="inlineStr">
        <is>
          <t>journal-article</t>
        </is>
      </c>
      <c r="N1140" s="77" t="inlineStr">
        <is>
          <t>en</t>
        </is>
      </c>
      <c r="O1140" s="77" t="inlineStr">
        <is>
          <t>generative inverse aerodynamic design of a single-stage turbine using conditional denoising diffusion probabilistic model|wu, yueteng; zhang, min; xu, xiaobin; yin, yue; ba, dun; du, juan|2026</t>
        </is>
      </c>
      <c r="P1140" s="77" t="inlineStr">
        <is>
          <t>No</t>
        </is>
      </c>
      <c r="Q1140" s="77" t="inlineStr">
        <is>
          <t>Citations: 3</t>
        </is>
      </c>
    </row>
    <row r="1141" ht="99.95" customHeight="1" s="57">
      <c r="A1141" s="77" t="inlineStr">
        <is>
          <t>CR-0221</t>
        </is>
      </c>
      <c r="B1141" s="77" t="inlineStr">
        <is>
          <t>Database</t>
        </is>
      </c>
      <c r="C1141" s="77" t="inlineStr">
        <is>
          <t>CrossRef</t>
        </is>
      </c>
      <c r="D1141" s="94" t="n">
        <v>46287</v>
      </c>
      <c r="E1141" s="77" t="inlineStr">
        <is>
          <t>world model generative video diffusion</t>
        </is>
      </c>
      <c r="F1141" s="77" t="inlineStr">
        <is>
          <t>A Study on FF/LF Conditioned Diffusion Model for Video Generation</t>
        </is>
      </c>
      <c r="G1141" s="77" t="inlineStr">
        <is>
          <t>Park, Sang Min; Park, Jin Wan</t>
        </is>
      </c>
      <c r="H1141" s="77" t="n">
        <v>2025</v>
      </c>
      <c r="I1141" s="77" t="inlineStr">
        <is>
          <t>Moving Image &amp; Technology (MINT)</t>
        </is>
      </c>
      <c r="J1141" s="77" t="inlineStr">
        <is>
          <t>10.15323/mint.2025.12.5.3.16</t>
        </is>
      </c>
      <c r="K1141" s="95" t="inlineStr">
        <is>
          <t>https://doi.org/10.15323/mint.2025.12.5.3.16</t>
        </is>
      </c>
      <c r="L1141" s="77" t="n"/>
      <c r="M1141" s="77" t="inlineStr">
        <is>
          <t>journal-article</t>
        </is>
      </c>
      <c r="N1141" s="77" t="inlineStr">
        <is>
          <t>en</t>
        </is>
      </c>
      <c r="O1141" s="77" t="inlineStr">
        <is>
          <t>a study on ff/lf conditioned diffusion model for video generation|park, sang min; park, jin wan|2025</t>
        </is>
      </c>
      <c r="P1141" s="77" t="inlineStr">
        <is>
          <t>No</t>
        </is>
      </c>
      <c r="Q1141" s="77" t="inlineStr">
        <is>
          <t>Citations: 0</t>
        </is>
      </c>
    </row>
    <row r="1142" ht="723.85" customHeight="1" s="57">
      <c r="A1142" s="77" t="inlineStr">
        <is>
          <t>CR-0222</t>
        </is>
      </c>
      <c r="B1142" s="77" t="inlineStr">
        <is>
          <t>Database</t>
        </is>
      </c>
      <c r="C1142" s="77" t="inlineStr">
        <is>
          <t>CrossRef</t>
        </is>
      </c>
      <c r="D1142" s="94" t="n">
        <v>46287</v>
      </c>
      <c r="E1142" s="77" t="inlineStr">
        <is>
          <t>world model generative video diffusion</t>
        </is>
      </c>
      <c r="F1142" s="77" t="inlineStr">
        <is>
          <t>The future of seamless generative AI and tool integration: Exploring the model context protocol</t>
        </is>
      </c>
      <c r="G1142" s="77" t="inlineStr">
        <is>
          <t>Narendra Kumar Reddy Choppa; Mark Knipp</t>
        </is>
      </c>
      <c r="H1142" s="77" t="n">
        <v>2025</v>
      </c>
      <c r="I1142" s="77" t="inlineStr">
        <is>
          <t>World Journal of Advanced Engineering Technology and Sciences</t>
        </is>
      </c>
      <c r="J1142" s="77" t="inlineStr">
        <is>
          <t>10.30574/wjaets.2025.15.3.0881</t>
        </is>
      </c>
      <c r="K1142" s="95" t="inlineStr">
        <is>
          <t>https://doi.org/10.30574/wjaets.2025.15.3.0881</t>
        </is>
      </c>
      <c r="L1142" s="77" t="inlineStr">
        <is>
          <t>The landscape of Artificial Intelligence has been significantly reshaped by the emergence of Generative AI, particularly through advancements in Large Language Models (LLMs) capable of generating diverse forms of content. However, a key challenge in leveraging the full potential of these models lies in their effective integration with external tools, real-time data sources, and APIs, often requiring cumbersome and repetitive manual coding for each use case, leading to information silos. The Model Context Protocol (MCP) is an open protocol that standardizes how applications provide context to LLMs and addresses the fundamental challenges of connecting large language models with external tools. This article provides a comprehensive examination of MCP's theoretical foundations, technical implementation, and real-world applications across diverse industry verticals. Through standardized communication pathways, OAuth-based security mechanisms, and support for bidirectional streaming, MCP effectively functions as a universal connector for AI systems analogous to how the USB-C port standardized hardware connectivity. The article demonstrates significant improvements in development efficiency, facilitated by a robust ecosystem of SDKs and community contributions, with organizations reporting substantial reductions in integration time and maintenance costs compared to traditional API approaches. While technical constraints and adoption barriers persist, ongoing research into cross-vendor compatibility, integration with emerging AI architectures and complementary standards such as A2A, enhanced multi-modal capabilities, and sustainable AI practices points toward an increasingly robust ecosystem. The democratizing effect of MCP extends beyond technical benefits, fundamentally altering AI development workflows and accelerating innovation cycles by enabling more modular, maintainable, and accessible AI systems. This standardization ultimately represents a critical evolutionary step toward more capable, contextually aware Artificial Intelligence that can seamlessly interact with an expanding universe of digital tools and information sources.</t>
        </is>
      </c>
      <c r="M1142" s="77" t="inlineStr">
        <is>
          <t>journal-article</t>
        </is>
      </c>
      <c r="N1142" s="77" t="inlineStr">
        <is>
          <t>en</t>
        </is>
      </c>
      <c r="O1142" s="77" t="inlineStr">
        <is>
          <t>the future of seamless generative ai and tool integration: exploring the model context protocol|narendra kumar reddy choppa; mark knipp|2025</t>
        </is>
      </c>
      <c r="P1142" s="77" t="inlineStr">
        <is>
          <t>No</t>
        </is>
      </c>
      <c r="Q1142" s="77" t="inlineStr">
        <is>
          <t>Citations: 1</t>
        </is>
      </c>
    </row>
    <row r="1143" ht="182.05" customHeight="1" s="57">
      <c r="A1143" s="77" t="inlineStr">
        <is>
          <t>CR-0223</t>
        </is>
      </c>
      <c r="B1143" s="77" t="inlineStr">
        <is>
          <t>Database</t>
        </is>
      </c>
      <c r="C1143" s="77" t="inlineStr">
        <is>
          <t>CrossRef</t>
        </is>
      </c>
      <c r="D1143" s="94" t="n">
        <v>46287</v>
      </c>
      <c r="E1143" s="77" t="inlineStr">
        <is>
          <t>world model generative video diffusion</t>
        </is>
      </c>
      <c r="F1143" s="77" t="inlineStr">
        <is>
          <t>A block-based generative model for attributed network embedding</t>
        </is>
      </c>
      <c r="G1143" s="77" t="inlineStr">
        <is>
          <t>Liu, Xueyan; Yang, Bo; Song, Wenzhuo; Musial, Katarzyna; Zuo, Wanli; Chen, Hongxu; Yin, Hongzhi</t>
        </is>
      </c>
      <c r="H1143" s="77" t="n">
        <v>2021</v>
      </c>
      <c r="I1143" s="77" t="inlineStr">
        <is>
          <t>World Wide Web</t>
        </is>
      </c>
      <c r="J1143" s="77" t="inlineStr">
        <is>
          <t>10.1007/s11280-021-00918-y</t>
        </is>
      </c>
      <c r="K1143" s="95" t="inlineStr">
        <is>
          <t>https://doi.org/10.1007/s11280-021-00918-y</t>
        </is>
      </c>
      <c r="L1143" s="77" t="n"/>
      <c r="M1143" s="77" t="inlineStr">
        <is>
          <t>journal-article</t>
        </is>
      </c>
      <c r="N1143" s="77" t="inlineStr">
        <is>
          <t>en</t>
        </is>
      </c>
      <c r="O1143" s="77" t="inlineStr">
        <is>
          <t>a block-based generative model for attributed network embedding|liu, xueyan; yang, bo; song, wenzhuo; musial, katarzyna; zuo, wanli; chen, hongxu; yin, hongzhi|2021</t>
        </is>
      </c>
      <c r="P1143" s="77" t="inlineStr">
        <is>
          <t>No</t>
        </is>
      </c>
      <c r="Q1143" s="77" t="inlineStr">
        <is>
          <t>Citations: 13</t>
        </is>
      </c>
    </row>
    <row r="1144" ht="99.95" customHeight="1" s="57">
      <c r="A1144" s="77" t="inlineStr">
        <is>
          <t>CR-0224</t>
        </is>
      </c>
      <c r="B1144" s="77" t="inlineStr">
        <is>
          <t>Database</t>
        </is>
      </c>
      <c r="C1144" s="77" t="inlineStr">
        <is>
          <t>CrossRef</t>
        </is>
      </c>
      <c r="D1144" s="94" t="n">
        <v>46287</v>
      </c>
      <c r="E1144" s="77" t="inlineStr">
        <is>
          <t>world model generative video diffusion</t>
        </is>
      </c>
      <c r="F1144" s="77" t="inlineStr">
        <is>
          <t>Dynamical behavior of solutions of a reaction–diffusion model in river network</t>
        </is>
      </c>
      <c r="G1144" s="77" t="inlineStr">
        <is>
          <t>Li, Jingjing; Sun, Ningkui</t>
        </is>
      </c>
      <c r="H1144" s="77" t="n">
        <v>2024</v>
      </c>
      <c r="I1144" s="77" t="inlineStr">
        <is>
          <t>Nonlinear Analysis: Real World Applications</t>
        </is>
      </c>
      <c r="J1144" s="77" t="inlineStr">
        <is>
          <t>10.1016/j.nonrwa.2023.103989</t>
        </is>
      </c>
      <c r="K1144" s="95" t="inlineStr">
        <is>
          <t>https://doi.org/10.1016/j.nonrwa.2023.103989</t>
        </is>
      </c>
      <c r="L1144" s="77" t="n"/>
      <c r="M1144" s="77" t="inlineStr">
        <is>
          <t>journal-article</t>
        </is>
      </c>
      <c r="N1144" s="77" t="inlineStr">
        <is>
          <t>en</t>
        </is>
      </c>
      <c r="O1144" s="77" t="inlineStr">
        <is>
          <t>dynamical behavior of solutions of a reaction–diffusion model in river network|li, jingjing; sun, ningkui|2024</t>
        </is>
      </c>
      <c r="P1144" s="77" t="inlineStr">
        <is>
          <t>No</t>
        </is>
      </c>
      <c r="Q1144" s="77" t="inlineStr">
        <is>
          <t>Citations: 5</t>
        </is>
      </c>
    </row>
    <row r="1145" ht="608.95" customHeight="1" s="57">
      <c r="A1145" s="77" t="inlineStr">
        <is>
          <t>CR-0225</t>
        </is>
      </c>
      <c r="B1145" s="77" t="inlineStr">
        <is>
          <t>Database</t>
        </is>
      </c>
      <c r="C1145" s="77" t="inlineStr">
        <is>
          <t>CrossRef</t>
        </is>
      </c>
      <c r="D1145" s="94" t="n">
        <v>46287</v>
      </c>
      <c r="E1145" s="77" t="inlineStr">
        <is>
          <t>world model generative video diffusion</t>
        </is>
      </c>
      <c r="F1145" s="77" t="inlineStr">
        <is>
          <t>Diffusion Generative Model-Based Learning for Smart Layer-Wise Monitoring of Additive Manufacturing</t>
        </is>
      </c>
      <c r="G1145" s="77" t="inlineStr">
        <is>
          <t>Yangue, Emmanuel; Fullington, Durant; Smith, Owen; Tian, Wenmeng; Liu, Chenang</t>
        </is>
      </c>
      <c r="H1145" s="77" t="n">
        <v>2024</v>
      </c>
      <c r="I1145" s="77" t="inlineStr">
        <is>
          <t>Journal of Computing and Information Science in Engineering</t>
        </is>
      </c>
      <c r="J1145" s="77" t="inlineStr">
        <is>
          <t>10.1115/1.4065092</t>
        </is>
      </c>
      <c r="K1145" s="95" t="inlineStr">
        <is>
          <t>https://doi.org/10.1115/1.4065092</t>
        </is>
      </c>
      <c r="L1145" s="77" t="inlineStr">
        <is>
          <t>Abstract Despite the rapid adoption of deep learning models in additive manufacturing (AM), significant quality assurance challenges continue to persist. This is further emphasized by the limited availability of sample objects for monitoring AM-fabricated builds. Thus, this study advances an emerging diffusion generative model, i.e., the denoising diffusion implicit model (DDIM), for layer-wise image augmentation and monitoring in AM. The generative model can be used to generate potential layer-wise variations, which can be further studied to understand their causation and prevent their occurrence. The proposed models integrate two proposed kernel-based distance metrics into the DDIM framework for effective layer-wise AM image augmentation. These newly proposed metrics include a modified version of the kernel inception distance (m-KID) as well as an integration of m-KID and the inception score (IS) termed KID-IS. These novel integrations demonstrate great potential for maintaining both similarity and consistency in AM layer-wise image augmentation, while simultaneously exploring possible unobserved process variations. In the case study, six different cases based on both metal-based and polymer-based fused filament fabrication (FFF) are examined. The results indicate that both the proposed DDIM/m-KID and DDIM/KID-IS models outperform the four benchmark methods, including the popular denoising diffusion probabilistic models (DDPMs), and three other generative adversarial networks (GANs). Overall, DDIM/KID-IS emerges as the best-performing model with an average KID score of 0.840, m-KID score of 0.1185, peak signal-to-noise ratio (PSNR) of 18.150, and structural similarity index measure (SSIM) of 0.173, which demonstrated strong capabilities in generating potential AM process variations in terms of layer-wise images.</t>
        </is>
      </c>
      <c r="M1145" s="77" t="inlineStr">
        <is>
          <t>journal-article</t>
        </is>
      </c>
      <c r="N1145" s="77" t="inlineStr">
        <is>
          <t>en</t>
        </is>
      </c>
      <c r="O1145" s="77" t="inlineStr">
        <is>
          <t>diffusion generative model-based learning for smart layer-wise monitoring of additive manufacturing|yangue, emmanuel; fullington, durant; smith, owen; tian, wenmeng; liu, chenang|2024</t>
        </is>
      </c>
      <c r="P1145" s="77" t="inlineStr">
        <is>
          <t>No</t>
        </is>
      </c>
      <c r="Q1145" s="77" t="inlineStr">
        <is>
          <t>Citations: 16</t>
        </is>
      </c>
    </row>
    <row r="1146" ht="510.4" customHeight="1" s="57">
      <c r="A1146" s="77" t="inlineStr">
        <is>
          <t>CR-0226</t>
        </is>
      </c>
      <c r="B1146" s="77" t="inlineStr">
        <is>
          <t>Database</t>
        </is>
      </c>
      <c r="C1146" s="77" t="inlineStr">
        <is>
          <t>CrossRef</t>
        </is>
      </c>
      <c r="D1146" s="94" t="n">
        <v>46287</v>
      </c>
      <c r="E1146" s="77" t="inlineStr">
        <is>
          <t>world model generative video diffusion</t>
        </is>
      </c>
      <c r="F1146" s="77" t="inlineStr">
        <is>
          <t>Quantum Generative Diffusion Model: A Fully Quantum-Mechanical Model for Generating Quantum State Ensemble</t>
        </is>
      </c>
      <c r="G1146" s="77" t="inlineStr">
        <is>
          <t>Chen, Chuangtao; Zhao, Qinglin; Zhou, MengChu; He, Zhimin; Sun, Zhili; Situ, Haozhen</t>
        </is>
      </c>
      <c r="H1146" s="77" t="n">
        <v>2026</v>
      </c>
      <c r="I1146" s="77" t="inlineStr">
        <is>
          <t>IEEE Transactions on Pattern Analysis and Machine Intelligence</t>
        </is>
      </c>
      <c r="J1146" s="77" t="inlineStr">
        <is>
          <t>10.1109/tpami.2026.3718311</t>
        </is>
      </c>
      <c r="K1146" s="95" t="inlineStr">
        <is>
          <t>https://doi.org/10.1109/tpami.2026.3718311</t>
        </is>
      </c>
      <c r="L1146" s="77" t="inlineStr">
        <is>
          <t>Mixed quantum states are the native description of many physically important quantum systems, making their generation a fundamental task in quantum information processing. However, constructing a diffusion process that generates density operators while keeping every reverse step physically valid remains nontrivial. This work introduces Quantum Generative Diffusion Model (QGDM), a fully quantum-mechanical model whose forward and backward processes are grounded in quantum channel theory. Through a non-unitary forward process, any target quantum state can be transformed into a completely mixed state. A trainable backward process recovers the former from the latter. We introduce partial trace to make the backward process non-unitary, and share parameters across timesteps by incorporating temporal information as an input. We present QGDM's resource-efficient version to reduce auxiliary qubits while preserving generative capabilities. We theoretically analyze the denoising design, showing it avoids a low-loss shortcut that traps training and cause generation failure. Simulations confirm that QGDM outperforms quantum generative adversarial networks on random pure- and mixed-state generation, with better noise robustness than other quantum generative models and a task-specialized approach for practical Gibbs state generation. Hence, QGDM provides a channel-based diffusion framework for learning fixed mixed-state targets, extending quantum generative modeling toward realistic quantum information settings.</t>
        </is>
      </c>
      <c r="M1146" s="77" t="inlineStr">
        <is>
          <t>journal-article</t>
        </is>
      </c>
      <c r="N1146" s="77" t="inlineStr">
        <is>
          <t>en</t>
        </is>
      </c>
      <c r="O1146" s="77" t="inlineStr">
        <is>
          <t>quantum generative diffusion model: a fully quantum-mechanical model for generating quantum state ensemble|chen, chuangtao; zhao, qinglin; zhou, mengchu; he, zhimin; sun, zhili; situ, haozhen|2026</t>
        </is>
      </c>
      <c r="P1146" s="77" t="inlineStr">
        <is>
          <t>No</t>
        </is>
      </c>
      <c r="Q1146" s="77" t="inlineStr">
        <is>
          <t>Citations: 0</t>
        </is>
      </c>
    </row>
    <row r="1147" ht="83.55" customHeight="1" s="57">
      <c r="A1147" s="77" t="inlineStr">
        <is>
          <t>CR-0227</t>
        </is>
      </c>
      <c r="B1147" s="77" t="inlineStr">
        <is>
          <t>Database</t>
        </is>
      </c>
      <c r="C1147" s="77" t="inlineStr">
        <is>
          <t>CrossRef</t>
        </is>
      </c>
      <c r="D1147" s="94" t="n">
        <v>46287</v>
      </c>
      <c r="E1147" s="77" t="inlineStr">
        <is>
          <t>world model generative video diffusion</t>
        </is>
      </c>
      <c r="F1147" s="77" t="inlineStr">
        <is>
          <t>Global dynamics of a reaction–diffusion malaria model</t>
        </is>
      </c>
      <c r="G1147" s="77" t="inlineStr">
        <is>
          <t>Xin, Ming-Zhen; Wang, Bin-Guo</t>
        </is>
      </c>
      <c r="H1147" s="77" t="n">
        <v>2021</v>
      </c>
      <c r="I1147" s="77" t="inlineStr">
        <is>
          <t>Nonlinear Analysis: Real World Applications</t>
        </is>
      </c>
      <c r="J1147" s="77" t="inlineStr">
        <is>
          <t>10.1016/j.nonrwa.2021.103332</t>
        </is>
      </c>
      <c r="K1147" s="95" t="inlineStr">
        <is>
          <t>https://doi.org/10.1016/j.nonrwa.2021.103332</t>
        </is>
      </c>
      <c r="L1147" s="77" t="n"/>
      <c r="M1147" s="77" t="inlineStr">
        <is>
          <t>journal-article</t>
        </is>
      </c>
      <c r="N1147" s="77" t="inlineStr">
        <is>
          <t>en</t>
        </is>
      </c>
      <c r="O1147" s="77" t="inlineStr">
        <is>
          <t>global dynamics of a reaction–diffusion malaria model|xin, ming-zhen; wang, bin-guo|2021</t>
        </is>
      </c>
      <c r="P1147" s="77" t="inlineStr">
        <is>
          <t>No</t>
        </is>
      </c>
      <c r="Q1147" s="77" t="inlineStr">
        <is>
          <t>Citations: 7</t>
        </is>
      </c>
    </row>
    <row r="1148" ht="395.5" customHeight="1" s="57">
      <c r="A1148" s="77" t="inlineStr">
        <is>
          <t>CR-0228</t>
        </is>
      </c>
      <c r="B1148" s="77" t="inlineStr">
        <is>
          <t>Database</t>
        </is>
      </c>
      <c r="C1148" s="77" t="inlineStr">
        <is>
          <t>CrossRef</t>
        </is>
      </c>
      <c r="D1148" s="94" t="n">
        <v>46287</v>
      </c>
      <c r="E1148" s="77" t="inlineStr">
        <is>
          <t>world model generative video diffusion</t>
        </is>
      </c>
      <c r="F1148" s="77" t="inlineStr">
        <is>
          <t>Improved small-world network --model definition and generative function derivation in infectious disease scenarios</t>
        </is>
      </c>
      <c r="G1148" s="77" t="inlineStr">
        <is>
          <t>Fang, Yinyue</t>
        </is>
      </c>
      <c r="H1148" s="77" t="n">
        <v>2024</v>
      </c>
      <c r="I1148" s="77" t="inlineStr">
        <is>
          <t>Journal of Computing and Electronic Information Management</t>
        </is>
      </c>
      <c r="J1148" s="77" t="inlineStr">
        <is>
          <t>10.54097/r890rx36</t>
        </is>
      </c>
      <c r="K1148" s="95" t="inlineStr">
        <is>
          <t>https://doi.org/10.54097/r890rx36</t>
        </is>
      </c>
      <c r="L1148" s="77" t="inlineStr">
        <is>
          <t>In recent years, there has been growing interest in predicting and simulating the spread and prevention of infectious diseases. The most commonly used model is the SEIR model, which characterizes the spread process by introducing parameters such as the infection rate, contact numbers, incubation period, and recovery rate. Despite its widespread application, this model has some limitations. Firstly, it is a quantity-based model that only reflects changes in quantity and cannot capture the spatial spread of the disease. Secondly, in the transmission of infectious diseases, there is a noticeable threshold phenomenon in terms of quantity, which the SEIR model cannot depict. The use of SEIR in specific scenarios can partially address the aforementioned issues. Common approaches include considering individuals as organized within a small-world network, where the proximity of individuals on this network influences the spread of infectious diseases. The model constructed in this paper attempts to introduce geographical space on this basis, defining a small-world network in geographical space and providing a generating function for the percolation phenomenon of disease transmission within it.</t>
        </is>
      </c>
      <c r="M1148" s="77" t="inlineStr">
        <is>
          <t>journal-article</t>
        </is>
      </c>
      <c r="N1148" s="77" t="inlineStr">
        <is>
          <t>en</t>
        </is>
      </c>
      <c r="O1148" s="77" t="inlineStr">
        <is>
          <t>improved small-world network --model definition and generative function derivation in infectious disease scenarios|fang, yinyue|2024</t>
        </is>
      </c>
      <c r="P1148" s="77" t="inlineStr">
        <is>
          <t>No</t>
        </is>
      </c>
      <c r="Q1148" s="77" t="inlineStr">
        <is>
          <t>Citations: 0</t>
        </is>
      </c>
    </row>
    <row r="1149" ht="214.9" customHeight="1" s="57">
      <c r="A1149" s="77" t="inlineStr">
        <is>
          <t>CR-0229</t>
        </is>
      </c>
      <c r="B1149" s="77" t="inlineStr">
        <is>
          <t>Database</t>
        </is>
      </c>
      <c r="C1149" s="77" t="inlineStr">
        <is>
          <t>CrossRef</t>
        </is>
      </c>
      <c r="D1149" s="94" t="n">
        <v>46287</v>
      </c>
      <c r="E1149" s="77" t="inlineStr">
        <is>
          <t>world model generative video diffusion</t>
        </is>
      </c>
      <c r="F1149" s="77" t="inlineStr">
        <is>
          <t>Generative Diffusion Model-based Synthetic Geotechnical Data Generation for Reliability Analysis of Ultimate Bearing Capacity of Shallow Foundations</t>
        </is>
      </c>
      <c r="G1149" s="77" t="inlineStr">
        <is>
          <t>Rudranarayan, Rudranarayan; Samui, Pijush; Kumari, Sunita</t>
        </is>
      </c>
      <c r="H1149" s="77" t="n">
        <v>2026</v>
      </c>
      <c r="I1149" s="77" t="inlineStr">
        <is>
          <t>Transportation Infrastructure Geotechnology</t>
        </is>
      </c>
      <c r="J1149" s="77" t="inlineStr">
        <is>
          <t>10.1007/s40515-026-00874-y</t>
        </is>
      </c>
      <c r="K1149" s="95" t="inlineStr">
        <is>
          <t>https://doi.org/10.1007/s40515-026-00874-y</t>
        </is>
      </c>
      <c r="L1149" s="77" t="n"/>
      <c r="M1149" s="77" t="inlineStr">
        <is>
          <t>journal-article</t>
        </is>
      </c>
      <c r="N1149" s="77" t="inlineStr">
        <is>
          <t>en</t>
        </is>
      </c>
      <c r="O1149" s="77" t="inlineStr">
        <is>
          <t>generative diffusion model-based synthetic geotechnical data generation for reliability analysis of ultimate bearing capacity of shallow foundations|rudranarayan, rudranarayan; samui, pijush; kumari, sunita|2026</t>
        </is>
      </c>
      <c r="P1149" s="77" t="inlineStr">
        <is>
          <t>No</t>
        </is>
      </c>
      <c r="Q1149" s="77" t="inlineStr">
        <is>
          <t>Citations: 0</t>
        </is>
      </c>
    </row>
    <row r="1150" ht="329.85" customHeight="1" s="57">
      <c r="A1150" s="77" t="inlineStr">
        <is>
          <t>CR-0230</t>
        </is>
      </c>
      <c r="B1150" s="77" t="inlineStr">
        <is>
          <t>Database</t>
        </is>
      </c>
      <c r="C1150" s="77" t="inlineStr">
        <is>
          <t>CrossRef</t>
        </is>
      </c>
      <c r="D1150" s="94" t="n">
        <v>46287</v>
      </c>
      <c r="E1150" s="77" t="inlineStr">
        <is>
          <t>world model generative video diffusion</t>
        </is>
      </c>
      <c r="F1150" s="77" t="inlineStr">
        <is>
          <t>V2IR-CnLDM: a generative visible-to-infrared image translation using ControlNet-guided conditional latent diffusion model</t>
        </is>
      </c>
      <c r="G1150" s="77" t="inlineStr">
        <is>
          <t>Reinhardt, Colin N.; Anderson, Connor; Schenck, Elim</t>
        </is>
      </c>
      <c r="H1150" s="77" t="n">
        <v>2025</v>
      </c>
      <c r="I1150" s="77" t="inlineStr">
        <is>
          <t>Optical Engineering</t>
        </is>
      </c>
      <c r="J1150" s="77" t="inlineStr">
        <is>
          <t>10.1117/1.oe.64.9.092206</t>
        </is>
      </c>
      <c r="K1150" s="95" t="inlineStr">
        <is>
          <t>https://doi.org/10.1117/1.oe.64.9.092206</t>
        </is>
      </c>
      <c r="L1150" s="77" t="inlineStr">
        <is>
          <t>Abstract. Synthetic data are often cited as a solution to the persistent problem of insufficient amount and diversity of training datasets for data-hungry machine learning models. We present a method of generating physically plausible synthetic thermal infrared (TIR) imagery given a set of input visible RGB images and corresponding descriptive text prompts. Our method is based on a recent neural network architecture, called a ControlNet, which allows adding spatially localized input conditions to a pretrained text-to-image diffusion model via efficient finetuning. We describe our model architecture, implementation, training, and inference details. We then present the results of a task-specific experiment: training a downstream object detector using synthetic TIR data generated with our model. We compare performance between the baseline pre-trained detector and the detector fine-tuned with ground-truth data only and with various hybrid combinations of ground-truth and synthetic data.</t>
        </is>
      </c>
      <c r="M1150" s="77" t="inlineStr">
        <is>
          <t>journal-article</t>
        </is>
      </c>
      <c r="N1150" s="77" t="inlineStr">
        <is>
          <t>en</t>
        </is>
      </c>
      <c r="O1150" s="77" t="inlineStr">
        <is>
          <t>v2ir-cnldm: a generative visible-to-infrared image translation using controlnet-guided conditional latent diffusion model|reinhardt, colin n.; anderson, connor; schenck, elim|2025</t>
        </is>
      </c>
      <c r="P1150" s="77" t="inlineStr">
        <is>
          <t>No</t>
        </is>
      </c>
      <c r="Q1150" s="77" t="inlineStr">
        <is>
          <t>Citations: 1</t>
        </is>
      </c>
    </row>
    <row r="1151" ht="559.7" customHeight="1" s="57">
      <c r="A1151" s="77" t="inlineStr">
        <is>
          <t>CR-0231</t>
        </is>
      </c>
      <c r="B1151" s="77" t="inlineStr">
        <is>
          <t>Database</t>
        </is>
      </c>
      <c r="C1151" s="77" t="inlineStr">
        <is>
          <t>CrossRef</t>
        </is>
      </c>
      <c r="D1151" s="94" t="n">
        <v>46287</v>
      </c>
      <c r="E1151" s="77" t="inlineStr">
        <is>
          <t>world model generative video diffusion</t>
        </is>
      </c>
      <c r="F1151" s="77" t="inlineStr">
        <is>
          <t>Advancements in Generative AI: A Comprehensive Review of GANs, GPT, Autoencoders, Diffusion Model, and Transformers</t>
        </is>
      </c>
      <c r="G1151" s="77" t="inlineStr">
        <is>
          <t>Bengesi, Staphord; El-Sayed, Hoda; Sarker, MD Kamruzzaman; Houkpati, Yao; Irungu, John; Oladunni, Timothy</t>
        </is>
      </c>
      <c r="H1151" s="77" t="n">
        <v>2024</v>
      </c>
      <c r="I1151" s="77" t="inlineStr">
        <is>
          <t>IEEE Access</t>
        </is>
      </c>
      <c r="J1151" s="77" t="inlineStr">
        <is>
          <t>10.1109/access.2024.3397775</t>
        </is>
      </c>
      <c r="K1151" s="95" t="inlineStr">
        <is>
          <t>https://doi.org/10.1109/access.2024.3397775</t>
        </is>
      </c>
      <c r="L1151" s="77" t="inlineStr">
        <is>
          <t>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t>
        </is>
      </c>
      <c r="M1151" s="77" t="inlineStr">
        <is>
          <t>journal-article</t>
        </is>
      </c>
      <c r="N1151" s="77" t="inlineStr">
        <is>
          <t>en</t>
        </is>
      </c>
      <c r="O1151" s="77" t="inlineStr">
        <is>
          <t>advancements in generative ai: a comprehensive review of gans, gpt, autoencoders, diffusion model, and transformers|bengesi, staphord; el-sayed, hoda; sarker, md kamruzzaman; houkpati, yao; irungu, john; oladunni, timothy|2024</t>
        </is>
      </c>
      <c r="P1151" s="77" t="inlineStr">
        <is>
          <t>No</t>
        </is>
      </c>
      <c r="Q1151" s="77" t="inlineStr">
        <is>
          <t>Citations: 350</t>
        </is>
      </c>
    </row>
    <row r="1152" ht="510.4" customHeight="1" s="57">
      <c r="A1152" s="77" t="inlineStr">
        <is>
          <t>CR-0232</t>
        </is>
      </c>
      <c r="B1152" s="77" t="inlineStr">
        <is>
          <t>Database</t>
        </is>
      </c>
      <c r="C1152" s="77" t="inlineStr">
        <is>
          <t>CrossRef</t>
        </is>
      </c>
      <c r="D1152" s="94" t="n">
        <v>46287</v>
      </c>
      <c r="E1152" s="77" t="inlineStr">
        <is>
          <t>world model generative video diffusion</t>
        </is>
      </c>
      <c r="F1152" s="77" t="inlineStr">
        <is>
          <t>Enhancing Global Model Performance in Federated Learning With Non-IID Data Using a Data-Free Generative Diffusion Model</t>
        </is>
      </c>
      <c r="G1152" s="77" t="inlineStr">
        <is>
          <t>Najafi, Mohammadreza; Daneshtalab, Masoud; Lee, Jeong-A; Saadloonia, Ghazal; Shin, Seokjoo</t>
        </is>
      </c>
      <c r="H1152" s="77" t="n">
        <v>2024</v>
      </c>
      <c r="I1152" s="77" t="inlineStr">
        <is>
          <t>IEEE Access</t>
        </is>
      </c>
      <c r="J1152" s="77" t="inlineStr">
        <is>
          <t>10.1109/access.2024.3474056</t>
        </is>
      </c>
      <c r="K1152" s="95" t="inlineStr">
        <is>
          <t>https://doi.org/10.1109/access.2024.3474056</t>
        </is>
      </c>
      <c r="L1152" s="77" t="inlineStr">
        <is>
          <t>Federated Learning (FL) presents a decentralized approach to machine learning, allowing multiple clients to jointly train neural networks while maintaining the privacy of their local data. However, FL faces challenges due to data heterogeneity, leading to slow convergence and reduced performance. While sharing client information can mitigate data heterogeneity, it poses a dilemma between privacy preservation and model performance improvement. This study aims to tackle the challenge of data heterogeneity, particularly for Non-Identical and Independent Distributions (Non-IID) clients, by enhancing the global model. We propose a data-free knowledge distillation method (FedDiff) to fine-tune the global model on the server. FedDiff leverages a Diffusion model as a generator to explore the input space of local models and transfer knowledge from local models to the global one. Additionally, we customize the diffusion model’s data generative scheme to reduce training time. Extensive experiments demonstrate that FedDiff reduces communication rounds between clients and the server by up to 57% for CIFAR-10 classification and up to 71% for CIFAR-100 on average, compared to other state-of-the-art FL methods, while maintaining the same level of accuracy. This makes it particularly suitable for low-power devices with limitations on data transmission and reception, such as satellites and medical care devices.Furthermore, it preserves better average accuracy for all clients at the end of the training phase.</t>
        </is>
      </c>
      <c r="M1152" s="77" t="inlineStr">
        <is>
          <t>journal-article</t>
        </is>
      </c>
      <c r="N1152" s="77" t="inlineStr">
        <is>
          <t>en</t>
        </is>
      </c>
      <c r="O1152" s="77" t="inlineStr">
        <is>
          <t>enhancing global model performance in federated learning with non-iid data using a data-free generative diffusion model|najafi, mohammadreza; daneshtalab, masoud; lee, jeong-a; saadloonia, ghazal; shin, seokjoo|2024</t>
        </is>
      </c>
      <c r="P1152" s="77" t="inlineStr">
        <is>
          <t>No</t>
        </is>
      </c>
      <c r="Q1152" s="77" t="inlineStr">
        <is>
          <t>Citations: 5</t>
        </is>
      </c>
    </row>
    <row r="1153" ht="1479.1" customHeight="1" s="57">
      <c r="A1153" s="77" t="inlineStr">
        <is>
          <t>CR-0233</t>
        </is>
      </c>
      <c r="B1153" s="77" t="inlineStr">
        <is>
          <t>Database</t>
        </is>
      </c>
      <c r="C1153" s="77" t="inlineStr">
        <is>
          <t>CrossRef</t>
        </is>
      </c>
      <c r="D1153" s="94" t="n">
        <v>46287</v>
      </c>
      <c r="E1153" s="77" t="inlineStr">
        <is>
          <t>world model generative video diffusion</t>
        </is>
      </c>
      <c r="F1153" s="77" t="inlineStr">
        <is>
          <t>Mesoscale Synthesis of 3D Multiphase Electrode Microstructures via AI Generative Diffusion Model with Manufacturing Aware Data Augmentation</t>
        </is>
      </c>
      <c r="G1153" s="77" t="inlineStr">
        <is>
          <t>Ramirez, Victor Cid; Franco, Alejandro A.; Benammar, Nassima</t>
        </is>
      </c>
      <c r="H1153" s="77" t="n">
        <v>2026</v>
      </c>
      <c r="I1153" s="77" t="inlineStr">
        <is>
          <t>ECS Meeting Abstracts</t>
        </is>
      </c>
      <c r="J1153" s="77" t="inlineStr">
        <is>
          <t>10.1149/ma2026-016674mtgabs</t>
        </is>
      </c>
      <c r="K1153" s="95" t="inlineStr">
        <is>
          <t>https://doi.org/10.1149/ma2026-016674mtgabs</t>
        </is>
      </c>
      <c r="L1153" s="77" t="inlineStr">
        <is>
          <t>The ever-growing demand for energy storage and conversion devices for the future, such as Li-ion batteries for portable electronics and electric vehicles, motivates improving their performance today. Optimization of these devices can be achieved by studying their Process-Structure-Property (PSP) relationships. For the manufacturing of energy storage devices, these link the applied manufacturing parameters to the resulting microstructure of the electrode, affecting the properties that determine device performance at the macroscale level 1 . At the heart of these relationships lies the 3D electrode microstructure, however experimental techniques to resolve it are costly and time-consuming, which coupled with their vast manufacturing space, bottleneck the high throughput development of next-generation devices. Recent advancements in data driven methods based in Generative Artificial Intelligence attend to some of the shortcomings of traditional computer-based structure generation, resulting in compatible data for downstream modelling tasks in an accelerated manner 2 . This work explores the generative diffusion model for synthesizing high fidelity volumes of 3 phase electrode microstructures. Our presented model in this work leverages the DDPM version of the diffusion family to resolve new microstructures in 3D, statistically similar to the training dataset, handling various input sizes along the thickness of the material. Our training on non-isometric volumes improves data representativeness along a direction of interest, relevant to device operation, allowing the retention of structural heterogeneities that exist along the material thickness for model learning. These structural features originate from the manufacturing process of composite materials, often lost with common volume augmentation strategies in similar GenAI works, which train on isometric cubic samples. For Li-ion electrodes, for example, such heterogeneities stem from the calendering operation, affecting the tortuosity of the porous network along the main direction of ionic transport, directly impacting discharge rates at the cell level 3 . To test our model's ability for synthesizing microstructures, we trained the model on an X-ray resolved NMC532 Li-ion cathode volume, and an in-silico resolved catalyst layer for proton exchange membrane fuel cells. Qualitatively, the generated volumes exhibit strong resemblance to the ground truth data, with expected 3D phase morphologies and percolating networks. Quantitative analysis was also conducted by comparing statistical structure metrics such as the volume phase fraction, tortuosity factor along the thickness, and per phase n-point correlation function in 3D. Furthermore, operational performance simulations were performed, relevant to the corresponding energy device of each dataset. Specifically, galvanostatic discharge for the Li-ion cathode, and relative permeability measurements of the CL. Lastly, as both microstructures possess similar morphological features, we tested finetuning on the learned model weights from the NMC dataset with training on the CL data. This led to faster loss convergence along with improved structural metric accuracy versus training from scratch, showcasing the transfer learning potential from experimental to synthetic datasets across different materials, an emerging trend in microstructure optimization in the energy storage field 4 . References Troncoso, J. F., Zanotto, F. M., Galvez‐Aranda, D. E., Zapata Dominguez, D., Denisart, L., &amp; Franco, A. A. (2025). The ARTISTIC battery manufacturing digitalization initiative: from fundamental research to industrialization. Batteries &amp; Supercaps , 8 (1), e202400385. Niu, Z., Zhao, W., Deng, H., Tian, L., Pinfield, V. J., Ming, P., &amp; Wang, Y. (2024). Generative artificial intelligence for designing multi-scale hydrogen fuel cell catalyst layer nanostructures. ACS nano , 18 (31), 20504-20517. Xu, J., Ngandjong, A. C., Liu, C., Zanotto, F. M., Arcelus, O., Demortiere, A., &amp; Franco, A. A. (2023). Lithium ion battery electrode manufacturing model accounting for 3D realistic shapes of active material particles. Journal of Power Sources , 554 , 232294. Fernandez, F., Saravanan, S., Omongos, R. L., Troncoso, J. F., Galvez-Aranda, D. E., &amp; Franco, A. A. (2025). Transfer learning assessment of small datasets relating manufacturing parameters with electrochemical energy cell component properties. npj Advanced Manufacturing , 2 (1), 14. Figure 1</t>
        </is>
      </c>
      <c r="M1153" s="77" t="inlineStr">
        <is>
          <t>journal-article</t>
        </is>
      </c>
      <c r="N1153" s="77" t="inlineStr">
        <is>
          <t>en</t>
        </is>
      </c>
      <c r="O1153" s="77" t="inlineStr">
        <is>
          <t>mesoscale synthesis of 3d multiphase electrode microstructures via ai generative diffusion model with manufacturing aware data augmentation|ramirez, victor cid; franco, alejandro a.; benammar, nassima|2026</t>
        </is>
      </c>
      <c r="P1153" s="77" t="inlineStr">
        <is>
          <t>No</t>
        </is>
      </c>
      <c r="Q1153" s="77" t="inlineStr">
        <is>
          <t>Citations: 0</t>
        </is>
      </c>
    </row>
    <row r="1154" ht="132.8" customHeight="1" s="57">
      <c r="A1154" s="77" t="inlineStr">
        <is>
          <t>CR-0234</t>
        </is>
      </c>
      <c r="B1154" s="77" t="inlineStr">
        <is>
          <t>Database</t>
        </is>
      </c>
      <c r="C1154" s="77" t="inlineStr">
        <is>
          <t>CrossRef</t>
        </is>
      </c>
      <c r="D1154" s="94" t="n">
        <v>46287</v>
      </c>
      <c r="E1154" s="77" t="inlineStr">
        <is>
          <t>world model generative video diffusion</t>
        </is>
      </c>
      <c r="F1154" s="77" t="inlineStr">
        <is>
          <t>SIS reaction–diffusion model with risk-induced dispersal under free boundary</t>
        </is>
      </c>
      <c r="G1154" s="77" t="inlineStr">
        <is>
          <t>Choi, Wonhyung; Lin, Zhigui; Ahn, Inkyung</t>
        </is>
      </c>
      <c r="H1154" s="77" t="n">
        <v>2022</v>
      </c>
      <c r="I1154" s="77" t="inlineStr">
        <is>
          <t>Nonlinear Analysis: Real World Applications</t>
        </is>
      </c>
      <c r="J1154" s="77" t="inlineStr">
        <is>
          <t>10.1016/j.nonrwa.2022.103605</t>
        </is>
      </c>
      <c r="K1154" s="95" t="inlineStr">
        <is>
          <t>https://doi.org/10.1016/j.nonrwa.2022.103605</t>
        </is>
      </c>
      <c r="L1154" s="77" t="n"/>
      <c r="M1154" s="77" t="inlineStr">
        <is>
          <t>journal-article</t>
        </is>
      </c>
      <c r="N1154" s="77" t="inlineStr">
        <is>
          <t>en</t>
        </is>
      </c>
      <c r="O1154" s="77" t="inlineStr">
        <is>
          <t>sis reaction–diffusion model with risk-induced dispersal under free boundary|choi, wonhyung; lin, zhigui; ahn, inkyung|2022</t>
        </is>
      </c>
      <c r="P1154" s="77" t="inlineStr">
        <is>
          <t>No</t>
        </is>
      </c>
      <c r="Q1154" s="77" t="inlineStr">
        <is>
          <t>Citations: 4</t>
        </is>
      </c>
    </row>
    <row r="1155" ht="149.25" customHeight="1" s="57">
      <c r="A1155" s="77" t="inlineStr">
        <is>
          <t>CR-0235</t>
        </is>
      </c>
      <c r="B1155" s="77" t="inlineStr">
        <is>
          <t>Database</t>
        </is>
      </c>
      <c r="C1155" s="77" t="inlineStr">
        <is>
          <t>CrossRef</t>
        </is>
      </c>
      <c r="D1155" s="94" t="n">
        <v>46287</v>
      </c>
      <c r="E1155" s="77" t="inlineStr">
        <is>
          <t>world model generative video diffusion</t>
        </is>
      </c>
      <c r="F1155" s="77" t="inlineStr">
        <is>
          <t>A hybrid generative-discriminative model for abnormal event detection in surveillance video scenes</t>
        </is>
      </c>
      <c r="G1155" s="77" t="inlineStr">
        <is>
          <t>Kumar, P.M. Ashok; Kavitha, D.; Kumar, S. Arun</t>
        </is>
      </c>
      <c r="H1155" s="77" t="n">
        <v>2020</v>
      </c>
      <c r="I1155" s="77" t="inlineStr">
        <is>
          <t>International Journal of Information and Computer Security</t>
        </is>
      </c>
      <c r="J1155" s="77" t="inlineStr">
        <is>
          <t>10.1504/ijics.2020.105179</t>
        </is>
      </c>
      <c r="K1155" s="95" t="inlineStr">
        <is>
          <t>https://doi.org/10.1504/ijics.2020.105179</t>
        </is>
      </c>
      <c r="L1155" s="77" t="n"/>
      <c r="M1155" s="77" t="inlineStr">
        <is>
          <t>journal-article</t>
        </is>
      </c>
      <c r="N1155" s="77" t="inlineStr">
        <is>
          <t>en</t>
        </is>
      </c>
      <c r="O1155" s="77" t="inlineStr">
        <is>
          <t>a hybrid generative-discriminative model for abnormal event detection in surveillance video scenes|kumar, p.m. ashok; kavitha, d.; kumar, s. arun|2020</t>
        </is>
      </c>
      <c r="P1155" s="77" t="inlineStr">
        <is>
          <t>No</t>
        </is>
      </c>
      <c r="Q1155" s="77" t="inlineStr">
        <is>
          <t>Citations: 3</t>
        </is>
      </c>
    </row>
    <row r="1156" ht="83.55" customHeight="1" s="57">
      <c r="A1156" s="77" t="inlineStr">
        <is>
          <t>CR-0236</t>
        </is>
      </c>
      <c r="B1156" s="77" t="inlineStr">
        <is>
          <t>Database</t>
        </is>
      </c>
      <c r="C1156" s="77" t="inlineStr">
        <is>
          <t>CrossRef</t>
        </is>
      </c>
      <c r="D1156" s="94" t="n">
        <v>46287</v>
      </c>
      <c r="E1156" s="77" t="inlineStr">
        <is>
          <t>world model generative video diffusion</t>
        </is>
      </c>
      <c r="F1156" s="77" t="inlineStr">
        <is>
          <t>Generative AI and Personalized Video Advertisements</t>
        </is>
      </c>
      <c r="G1156" s="77" t="inlineStr">
        <is>
          <t>Kumar, Madhav; Kapoor, Anuj</t>
        </is>
      </c>
      <c r="H1156" s="77" t="n">
        <v>2023</v>
      </c>
      <c r="I1156" s="77" t="inlineStr">
        <is>
          <t>SSRN Electronic Journal</t>
        </is>
      </c>
      <c r="J1156" s="77" t="inlineStr">
        <is>
          <t>10.2139/ssrn.4614118</t>
        </is>
      </c>
      <c r="K1156" s="95" t="inlineStr">
        <is>
          <t>https://doi.org/10.2139/ssrn.4614118</t>
        </is>
      </c>
      <c r="L1156" s="77" t="n"/>
      <c r="M1156" s="77" t="inlineStr">
        <is>
          <t>journal-article</t>
        </is>
      </c>
      <c r="N1156" s="77" t="inlineStr">
        <is>
          <t>en</t>
        </is>
      </c>
      <c r="O1156" s="77" t="inlineStr">
        <is>
          <t>generative ai and personalized video advertisements|kumar, madhav; kapoor, anuj|2023</t>
        </is>
      </c>
      <c r="P1156" s="77" t="inlineStr">
        <is>
          <t>No</t>
        </is>
      </c>
      <c r="Q1156" s="77" t="inlineStr">
        <is>
          <t>Citations: 12</t>
        </is>
      </c>
    </row>
    <row r="1157" ht="149.25" customHeight="1" s="57">
      <c r="A1157" s="77" t="inlineStr">
        <is>
          <t>CR-0237</t>
        </is>
      </c>
      <c r="B1157" s="77" t="inlineStr">
        <is>
          <t>Database</t>
        </is>
      </c>
      <c r="C1157" s="77" t="inlineStr">
        <is>
          <t>CrossRef</t>
        </is>
      </c>
      <c r="D1157" s="94" t="n">
        <v>46287</v>
      </c>
      <c r="E1157" s="77" t="inlineStr">
        <is>
          <t>V-JEPA video representation self-supervised</t>
        </is>
      </c>
      <c r="F1157" s="77" t="inlineStr">
        <is>
          <t>Mitigating background bias in self-supervised video representation learning</t>
        </is>
      </c>
      <c r="G1157" s="77" t="inlineStr">
        <is>
          <t>Akar, Arif; Senturk, Ufuk Umut; Ikizler-Cinbis, Nazli</t>
        </is>
      </c>
      <c r="H1157" s="77" t="n">
        <v>2025</v>
      </c>
      <c r="I1157" s="77" t="inlineStr">
        <is>
          <t>Signal, Image and Video Processing</t>
        </is>
      </c>
      <c r="J1157" s="77" t="inlineStr">
        <is>
          <t>10.1007/s11760-024-03644-w</t>
        </is>
      </c>
      <c r="K1157" s="95" t="inlineStr">
        <is>
          <t>https://doi.org/10.1007/s11760-024-03644-w</t>
        </is>
      </c>
      <c r="L1157" s="77" t="n"/>
      <c r="M1157" s="77" t="inlineStr">
        <is>
          <t>journal-article</t>
        </is>
      </c>
      <c r="N1157" s="77" t="inlineStr">
        <is>
          <t>en</t>
        </is>
      </c>
      <c r="O1157" s="77" t="inlineStr">
        <is>
          <t>mitigating background bias in self-supervised video representation learning|akar, arif; senturk, ufuk umut; ikizler-cinbis, nazli|2025</t>
        </is>
      </c>
      <c r="P1157" s="77" t="inlineStr">
        <is>
          <t>No</t>
        </is>
      </c>
      <c r="Q1157" s="77" t="inlineStr">
        <is>
          <t>Citations: 0</t>
        </is>
      </c>
    </row>
    <row r="1158" ht="182.05" customHeight="1" s="57">
      <c r="A1158" s="77" t="inlineStr">
        <is>
          <t>CR-0238</t>
        </is>
      </c>
      <c r="B1158" s="77" t="inlineStr">
        <is>
          <t>Database</t>
        </is>
      </c>
      <c r="C1158" s="77" t="inlineStr">
        <is>
          <t>CrossRef</t>
        </is>
      </c>
      <c r="D1158" s="94" t="n">
        <v>46287</v>
      </c>
      <c r="E1158" s="77" t="inlineStr">
        <is>
          <t>V-JEPA video representation self-supervised</t>
        </is>
      </c>
      <c r="F1158" s="77" t="inlineStr">
        <is>
          <t>Meta-Contrast Self-Supervised Video Representation Learning Based on Multi-Task Spatio-Temporal Representation Fusion and Scale Decoupling</t>
        </is>
      </c>
      <c r="G1158" s="77" t="inlineStr">
        <is>
          <t>ZHANG, YANG; HE, GANG; FAN, SHAN XIAO</t>
        </is>
      </c>
      <c r="H1158" s="77" t="n">
        <v>2022</v>
      </c>
      <c r="I1158" s="77" t="inlineStr">
        <is>
          <t>SSRN Electronic Journal</t>
        </is>
      </c>
      <c r="J1158" s="77" t="inlineStr">
        <is>
          <t>10.2139/ssrn.4162678</t>
        </is>
      </c>
      <c r="K1158" s="95" t="inlineStr">
        <is>
          <t>https://doi.org/10.2139/ssrn.4162678</t>
        </is>
      </c>
      <c r="L1158" s="77" t="n"/>
      <c r="M1158" s="77" t="inlineStr">
        <is>
          <t>journal-article</t>
        </is>
      </c>
      <c r="N1158" s="77" t="inlineStr">
        <is>
          <t>en</t>
        </is>
      </c>
      <c r="O1158" s="77" t="inlineStr">
        <is>
          <t>meta-contrast self-supervised video representation learning based on multi-task spatio-temporal representation fusion and scale decoupling|zhang, yang; he, gang; fan, shan xiao|2022</t>
        </is>
      </c>
      <c r="P1158" s="77" t="inlineStr">
        <is>
          <t>No</t>
        </is>
      </c>
      <c r="Q1158" s="77" t="inlineStr">
        <is>
          <t>Citations: 0</t>
        </is>
      </c>
    </row>
    <row r="1159" ht="116.4" customHeight="1" s="57">
      <c r="A1159" s="77" t="inlineStr">
        <is>
          <t>CR-0239</t>
        </is>
      </c>
      <c r="B1159" s="77" t="inlineStr">
        <is>
          <t>Database</t>
        </is>
      </c>
      <c r="C1159" s="77" t="inlineStr">
        <is>
          <t>CrossRef</t>
        </is>
      </c>
      <c r="D1159" s="94" t="n">
        <v>46287</v>
      </c>
      <c r="E1159" s="77" t="inlineStr">
        <is>
          <t>V-JEPA video representation self-supervised</t>
        </is>
      </c>
      <c r="F1159" s="77" t="inlineStr">
        <is>
          <t>Study on Various Self-supervised Video Representation Learning Methods</t>
        </is>
      </c>
      <c r="G1159" s="77" t="inlineStr">
        <is>
          <t>Park, SooHyun; Choi, Jongwon</t>
        </is>
      </c>
      <c r="H1159" s="77" t="n">
        <v>2022</v>
      </c>
      <c r="I1159" s="77" t="inlineStr">
        <is>
          <t>Moving Image &amp; Technology (MINT)</t>
        </is>
      </c>
      <c r="J1159" s="77" t="inlineStr">
        <is>
          <t>10.15323/mint.2022.8.2.3.18</t>
        </is>
      </c>
      <c r="K1159" s="95" t="inlineStr">
        <is>
          <t>https://doi.org/10.15323/mint.2022.8.2.3.18</t>
        </is>
      </c>
      <c r="L1159" s="77" t="n"/>
      <c r="M1159" s="77" t="inlineStr">
        <is>
          <t>journal-article</t>
        </is>
      </c>
      <c r="N1159" s="77" t="inlineStr">
        <is>
          <t>en</t>
        </is>
      </c>
      <c r="O1159" s="77" t="inlineStr">
        <is>
          <t>study on various self-supervised video representation learning methods|park, soohyun; choi, jongwon|2022</t>
        </is>
      </c>
      <c r="P1159" s="77" t="inlineStr">
        <is>
          <t>No</t>
        </is>
      </c>
      <c r="Q1159" s="77" t="inlineStr">
        <is>
          <t>Citations: 0</t>
        </is>
      </c>
    </row>
    <row r="1160" ht="182.05" customHeight="1" s="57">
      <c r="A1160" s="77" t="inlineStr">
        <is>
          <t>CR-0240</t>
        </is>
      </c>
      <c r="B1160" s="77" t="inlineStr">
        <is>
          <t>Database</t>
        </is>
      </c>
      <c r="C1160" s="77" t="inlineStr">
        <is>
          <t>CrossRef</t>
        </is>
      </c>
      <c r="D1160" s="94" t="n">
        <v>46287</v>
      </c>
      <c r="E1160" s="77" t="inlineStr">
        <is>
          <t>V-JEPA video representation self-supervised</t>
        </is>
      </c>
      <c r="F1160" s="77" t="inlineStr">
        <is>
          <t>Self-supervised contrastive video representation learning for construction equipment activity recognition on limited dataset</t>
        </is>
      </c>
      <c r="G1160" s="77" t="inlineStr">
        <is>
          <t>Ghelmani, Ali; Hammad, Amin</t>
        </is>
      </c>
      <c r="H1160" s="77" t="n">
        <v>2023</v>
      </c>
      <c r="I1160" s="77" t="inlineStr">
        <is>
          <t>Automation in Construction</t>
        </is>
      </c>
      <c r="J1160" s="77" t="inlineStr">
        <is>
          <t>10.1016/j.autcon.2023.105001</t>
        </is>
      </c>
      <c r="K1160" s="95" t="inlineStr">
        <is>
          <t>https://doi.org/10.1016/j.autcon.2023.105001</t>
        </is>
      </c>
      <c r="L1160" s="77" t="n"/>
      <c r="M1160" s="77" t="inlineStr">
        <is>
          <t>journal-article</t>
        </is>
      </c>
      <c r="N1160" s="77" t="inlineStr">
        <is>
          <t>en</t>
        </is>
      </c>
      <c r="O1160" s="77" t="inlineStr">
        <is>
          <t>self-supervised contrastive video representation learning for construction equipment activity recognition on limited dataset|ghelmani, ali; hammad, amin|2023</t>
        </is>
      </c>
      <c r="P1160" s="77" t="inlineStr">
        <is>
          <t>No</t>
        </is>
      </c>
      <c r="Q1160" s="77" t="inlineStr">
        <is>
          <t>Citations: 21</t>
        </is>
      </c>
    </row>
    <row r="1161" ht="132.8" customHeight="1" s="57">
      <c r="A1161" s="77" t="inlineStr">
        <is>
          <t>CR-0241</t>
        </is>
      </c>
      <c r="B1161" s="77" t="inlineStr">
        <is>
          <t>Database</t>
        </is>
      </c>
      <c r="C1161" s="77" t="inlineStr">
        <is>
          <t>CrossRef</t>
        </is>
      </c>
      <c r="D1161" s="94" t="n">
        <v>46287</v>
      </c>
      <c r="E1161" s="77" t="inlineStr">
        <is>
          <t>V-JEPA video representation self-supervised</t>
        </is>
      </c>
      <c r="F1161" s="77" t="inlineStr">
        <is>
          <t>Cut-in maneuver detection with self-supervised contrastive video representation learning</t>
        </is>
      </c>
      <c r="G1161" s="77" t="inlineStr">
        <is>
          <t>Nalcakan, Yagiz; Bastanlar, Yalin</t>
        </is>
      </c>
      <c r="H1161" s="77" t="n">
        <v>2023</v>
      </c>
      <c r="I1161" s="77" t="inlineStr">
        <is>
          <t>Signal, Image and Video Processing</t>
        </is>
      </c>
      <c r="J1161" s="77" t="inlineStr">
        <is>
          <t>10.1007/s11760-023-02512-3</t>
        </is>
      </c>
      <c r="K1161" s="95" t="inlineStr">
        <is>
          <t>https://doi.org/10.1007/s11760-023-02512-3</t>
        </is>
      </c>
      <c r="L1161" s="77" t="n"/>
      <c r="M1161" s="77" t="inlineStr">
        <is>
          <t>journal-article</t>
        </is>
      </c>
      <c r="N1161" s="77" t="inlineStr">
        <is>
          <t>en</t>
        </is>
      </c>
      <c r="O1161" s="77" t="inlineStr">
        <is>
          <t>cut-in maneuver detection with self-supervised contrastive video representation learning|nalcakan, yagiz; bastanlar, yalin|2023</t>
        </is>
      </c>
      <c r="P1161" s="77" t="inlineStr">
        <is>
          <t>No</t>
        </is>
      </c>
      <c r="Q1161" s="77" t="inlineStr">
        <is>
          <t>Citations: 4</t>
        </is>
      </c>
    </row>
    <row r="1162" ht="526.85" customHeight="1" s="57">
      <c r="A1162" s="77" t="inlineStr">
        <is>
          <t>CR-0242</t>
        </is>
      </c>
      <c r="B1162" s="77" t="inlineStr">
        <is>
          <t>Database</t>
        </is>
      </c>
      <c r="C1162" s="77" t="inlineStr">
        <is>
          <t>CrossRef</t>
        </is>
      </c>
      <c r="D1162" s="94" t="n">
        <v>46287</v>
      </c>
      <c r="E1162" s="77" t="inlineStr">
        <is>
          <t>V-JEPA video representation self-supervised</t>
        </is>
      </c>
      <c r="F1162" s="77" t="inlineStr">
        <is>
          <t>LC-JEPA: a logic-constrained self-supervised framework for trustworthy ECG arrhythmia analysis</t>
        </is>
      </c>
      <c r="G1162" s="77" t="inlineStr">
        <is>
          <t>Zhang, Bailing; Chen, Genlang; Miao, Yuan</t>
        </is>
      </c>
      <c r="H1162" s="77" t="n">
        <v>2026</v>
      </c>
      <c r="I1162" s="77" t="inlineStr">
        <is>
          <t>Biomedical Informatics</t>
        </is>
      </c>
      <c r="J1162" s="77" t="inlineStr">
        <is>
          <t>10.55092/bi20260001</t>
        </is>
      </c>
      <c r="K1162" s="95" t="inlineStr">
        <is>
          <t>https://doi.org/10.55092/bi20260001</t>
        </is>
      </c>
      <c r="L1162" s="77" t="inlineStr">
        <is>
          <t>: The trustworthiness of medical AI systems is often undermined by their potential to violate established clinical principles, a critical issue in self-supervised learning (SSL) frameworks where explicit domain knowledge is typically disregarded. To address this trust deficit, we propose the Logic-Constrained Joint Embedding Predictive Architecture (LC-JEPA). LC-JEPA is a novel framework that bridges neural and symbolic learning by seamlessly integrating predefined medical rules into the SSL process via differentiable logic programming. It utilizes a dedicated Differentiable Constraint Satisfaction Layer (D-CSL) to formally encode clinical constraints, enabling end-to-end joint optimization of both predictive accuracy and logical consistency. We introduce the Constraint Satisfaction Rate (CSR) as a specialized metric to quantify adherence to medical knowledge. Comprehensive evaluation on the MIT-BIH Arrhythmia Database demonstrates that LC-JEPA achieves high accuracy (97 . 5%) while significantly improving domain adherence (CSR of 93 . 9%), substantially outperforming unconstrained baselines (e.g., Vanilla JEPA’s 86 . 4% CSR). Extensive sensitivity analysis confirms that the logic constraint is essential: removing it causes accuracy to drop from 97 . 5% to 32 . 1%, while the specific constraint weight λ ∈ [ 0 . 1 , 2 . 0 ] has minimal impact on performance. By successfully uniting representation learning with symbolic reasoning, LC-JEPA provides a robust and generalizable solution for building safer, more reliable, and clinically deployable trustworthy AI systems for ECG arrhythmia analysis.</t>
        </is>
      </c>
      <c r="M1162" s="77" t="inlineStr">
        <is>
          <t>journal-article</t>
        </is>
      </c>
      <c r="N1162" s="77" t="inlineStr">
        <is>
          <t>en</t>
        </is>
      </c>
      <c r="O1162" s="77" t="inlineStr">
        <is>
          <t>lc-jepa: a logic-constrained self-supervised framework for trustworthy ecg arrhythmia analysis|zhang, bailing; chen, genlang; miao, yuan|2026</t>
        </is>
      </c>
      <c r="P1162" s="77" t="inlineStr">
        <is>
          <t>No</t>
        </is>
      </c>
      <c r="Q1162" s="77" t="inlineStr">
        <is>
          <t>Citations: 0</t>
        </is>
      </c>
    </row>
    <row r="1163" ht="526.85" customHeight="1" s="57">
      <c r="A1163" s="77" t="inlineStr">
        <is>
          <t>CR-0243</t>
        </is>
      </c>
      <c r="B1163" s="77" t="inlineStr">
        <is>
          <t>Database</t>
        </is>
      </c>
      <c r="C1163" s="77" t="inlineStr">
        <is>
          <t>CrossRef</t>
        </is>
      </c>
      <c r="D1163" s="94" t="n">
        <v>46287</v>
      </c>
      <c r="E1163" s="77" t="inlineStr">
        <is>
          <t>V-JEPA video representation self-supervised</t>
        </is>
      </c>
      <c r="F1163" s="77" t="inlineStr">
        <is>
          <t>Self-Supervised Video Representation and Temporally Adaptive Attention for Audio-Visual Event Localization</t>
        </is>
      </c>
      <c r="G1163" s="77" t="inlineStr">
        <is>
          <t>Ran, Yue; Tang, Hongying; Li, Baoqing; Wang, Guohui</t>
        </is>
      </c>
      <c r="H1163" s="77" t="n">
        <v>2022</v>
      </c>
      <c r="I1163" s="77" t="inlineStr">
        <is>
          <t>Applied Sciences</t>
        </is>
      </c>
      <c r="J1163" s="77" t="inlineStr">
        <is>
          <t>10.3390/app122412622</t>
        </is>
      </c>
      <c r="K1163" s="95" t="inlineStr">
        <is>
          <t>https://doi.org/10.3390/app122412622</t>
        </is>
      </c>
      <c r="L1163" s="77" t="inlineStr">
        <is>
          <t>Localizing the audio-visual events in video requires a combined judgment of visual and audio components. To integrate multimodal information, existing methods modeled the cross-modal relationships by feeding unimodal features into attention modules. However, these unimodal features are encoded in separate spaces, resulting in a large heterogeneity gap between modalities. Existing attention modules, on the other hand, ignore the temporal asynchrony between vision and hearing when constructing cross-modal connections, which may lead to the misinterpretation of one modality by another. Therefore, this paper aims to improve event localization performance by addressing these two problems and proposes a framework that feeds audio and visual features encoded in the same semantic space into a temporally adaptive attention module. Specifically, we develop a self-supervised representation method to encode features with a smaller heterogeneity gap by matching corresponding semantic cues between synchronized audio and visual signals. Furthermore, we develop a temporally adaptive cross-modal attention based on a weighting method that dynamically channels attention according to the time differences between event-related features. The proposed framework achieves state-of-the-art performance on the public audio-visual event dataset and the experimental results not only show that our self-supervised method can learn more discriminative features but also verify the effectiveness of our strategy for assigning attention.</t>
        </is>
      </c>
      <c r="M1163" s="77" t="inlineStr">
        <is>
          <t>journal-article</t>
        </is>
      </c>
      <c r="N1163" s="77" t="inlineStr">
        <is>
          <t>en</t>
        </is>
      </c>
      <c r="O1163" s="77" t="inlineStr">
        <is>
          <t>self-supervised video representation and temporally adaptive attention for audio-visual event localization|ran, yue; tang, hongying; li, baoqing; wang, guohui|2022</t>
        </is>
      </c>
      <c r="P1163" s="77" t="inlineStr">
        <is>
          <t>No</t>
        </is>
      </c>
      <c r="Q1163" s="77" t="inlineStr">
        <is>
          <t>Citations: 4</t>
        </is>
      </c>
    </row>
    <row r="1164" ht="576.1" customHeight="1" s="57">
      <c r="A1164" s="77" t="inlineStr">
        <is>
          <t>CR-0244</t>
        </is>
      </c>
      <c r="B1164" s="77" t="inlineStr">
        <is>
          <t>Database</t>
        </is>
      </c>
      <c r="C1164" s="77" t="inlineStr">
        <is>
          <t>CrossRef</t>
        </is>
      </c>
      <c r="D1164" s="94" t="n">
        <v>46287</v>
      </c>
      <c r="E1164" s="77" t="inlineStr">
        <is>
          <t>V-JEPA video representation self-supervised</t>
        </is>
      </c>
      <c r="F1164" s="77" t="inlineStr">
        <is>
          <t>SELF-SUPERVISED MULTI-MODAL VIDEO FEATURE REPRESENTATION LEARNING FOR SCALABLE ACTION RECOGNITION IN UNLABELED VISUAL DATASETS</t>
        </is>
      </c>
      <c r="G1164" s="77" t="inlineStr">
        <is>
          <t>Arden University, United Kingdom; P., Jeyaprabhavathi</t>
        </is>
      </c>
      <c r="H1164" s="77" t="n">
        <v>2025</v>
      </c>
      <c r="I1164" s="77" t="inlineStr">
        <is>
          <t>ICTACT Journal on Image and Video Processing</t>
        </is>
      </c>
      <c r="J1164" s="77" t="inlineStr">
        <is>
          <t>10.21917/ijivp.2025.0530</t>
        </is>
      </c>
      <c r="K1164" s="95" t="inlineStr">
        <is>
          <t>https://doi.org/10.21917/ijivp.2025.0530</t>
        </is>
      </c>
      <c r="L1164" s="77" t="inlineStr">
        <is>
          <t>The rapid growth of video data across surveillance, healthcare, robotics, and entertainment applications has created a demand for efficient action recognition approaches. Traditional supervised models relied heavily on annotated datasets, which required extensive human labor and introduced annotation bias. This limitation has motivated research interest in learning meaningful video representations from unlabeled sequences. The present work addressed this challenge by developing a self-supervised learning framework that exploited temporal consistency and cross-frame feature alignment. The method has incorporated contrastive learning, spatial-temporal masking, and proxy tasks that predicted motion direction and frame order. The framework has avoided manual annotation and instead learned discriminative features by enforcing relationships across multiple augmented versions of the same video. The video encoder has extracted spatio-temporal cues while the temporal transformer module preserved motion dynamics across frames. A contrastive objective aligned augmented views, and a pretext classifier predicted masked patches and shuffled segments. The experiment results indicated that the proposed framework achieved 88.1% accuracy, 86.4% precision, 85.2% recall, and 85.8% F1-score, which demonstrated significant improvement compared with existing approaches. The latency stabilized at 126 ms, confirming the framework suitability for near real-time applications. These results validated that the proposed method has provided strong temporal reasoning, enhanced representation consistency, and improved downstream action recognition performance in unlabeled datasets.</t>
        </is>
      </c>
      <c r="M1164" s="77" t="inlineStr">
        <is>
          <t>journal-article</t>
        </is>
      </c>
      <c r="N1164" s="77" t="inlineStr">
        <is>
          <t>en</t>
        </is>
      </c>
      <c r="O1164" s="77" t="inlineStr">
        <is>
          <t>self-supervised multi-modal video feature representation learning for scalable action recognition in unlabeled visual datasets|arden university, united kingdom; p., jeyaprabhavathi|2025</t>
        </is>
      </c>
      <c r="P1164" s="77" t="inlineStr">
        <is>
          <t>No</t>
        </is>
      </c>
      <c r="Q1164" s="77" t="inlineStr">
        <is>
          <t>Citations: 0</t>
        </is>
      </c>
    </row>
    <row r="1165" ht="182.05" customHeight="1" s="57">
      <c r="A1165" s="77" t="inlineStr">
        <is>
          <t>CR-0245</t>
        </is>
      </c>
      <c r="B1165" s="77" t="inlineStr">
        <is>
          <t>Database</t>
        </is>
      </c>
      <c r="C1165" s="77" t="inlineStr">
        <is>
          <t>CrossRef</t>
        </is>
      </c>
      <c r="D1165" s="94" t="n">
        <v>46287</v>
      </c>
      <c r="E1165" s="77" t="inlineStr">
        <is>
          <t>V-JEPA video representation self-supervised</t>
        </is>
      </c>
      <c r="F1165" s="77" t="inlineStr">
        <is>
          <t>Motion-guided spatiotemporal multitask feature discrimination for self-supervised video representation learning</t>
        </is>
      </c>
      <c r="G1165" s="77" t="inlineStr">
        <is>
          <t>Bi, Shuai; Hu, Zhengping; Zhang, Hehao; Di, Jirui; Sun, Zhe</t>
        </is>
      </c>
      <c r="H1165" s="77" t="n">
        <v>2024</v>
      </c>
      <c r="I1165" s="77" t="inlineStr">
        <is>
          <t>Pattern Recognition</t>
        </is>
      </c>
      <c r="J1165" s="77" t="inlineStr">
        <is>
          <t>10.1016/j.patcog.2024.110713</t>
        </is>
      </c>
      <c r="K1165" s="95" t="inlineStr">
        <is>
          <t>https://doi.org/10.1016/j.patcog.2024.110713</t>
        </is>
      </c>
      <c r="L1165" s="77" t="n"/>
      <c r="M1165" s="77" t="inlineStr">
        <is>
          <t>journal-article</t>
        </is>
      </c>
      <c r="N1165" s="77" t="inlineStr">
        <is>
          <t>en</t>
        </is>
      </c>
      <c r="O1165" s="77" t="inlineStr">
        <is>
          <t>motion-guided spatiotemporal multitask feature discrimination for self-supervised video representation learning|bi, shuai; hu, zhengping; zhang, hehao; di, jirui; sun, zhe|2024</t>
        </is>
      </c>
      <c r="P1165" s="77" t="inlineStr">
        <is>
          <t>No</t>
        </is>
      </c>
      <c r="Q1165" s="77" t="inlineStr">
        <is>
          <t>Citations: 5</t>
        </is>
      </c>
    </row>
    <row r="1166" ht="592.5" customHeight="1" s="57">
      <c r="A1166" s="77" t="inlineStr">
        <is>
          <t>CR-0246</t>
        </is>
      </c>
      <c r="B1166" s="77" t="inlineStr">
        <is>
          <t>Database</t>
        </is>
      </c>
      <c r="C1166" s="77" t="inlineStr">
        <is>
          <t>CrossRef</t>
        </is>
      </c>
      <c r="D1166" s="94" t="n">
        <v>46287</v>
      </c>
      <c r="E1166" s="77" t="inlineStr">
        <is>
          <t>V-JEPA video representation self-supervised</t>
        </is>
      </c>
      <c r="F1166" s="77" t="inlineStr">
        <is>
          <t>Patch-wise self-supervised visual representation learning: a fine-grained approach</t>
        </is>
      </c>
      <c r="G1166" s="77" t="inlineStr">
        <is>
          <t>Javidani, Ali; Sadeghi, Mohammad Amin; Nadjar Araabi, Babak</t>
        </is>
      </c>
      <c r="H1166" s="77" t="n">
        <v>2025</v>
      </c>
      <c r="I1166" s="77" t="inlineStr">
        <is>
          <t>Signal, Image and Video Processing</t>
        </is>
      </c>
      <c r="J1166" s="77" t="inlineStr">
        <is>
          <t>10.1007/s11760-025-04020-y</t>
        </is>
      </c>
      <c r="K1166" s="95" t="inlineStr">
        <is>
          <t>https://doi.org/10.1007/s11760-025-04020-y</t>
        </is>
      </c>
      <c r="L1166" s="77" t="inlineStr">
        <is>
          <t>Self-supervised visual representation learning traditionally focuses on image-level instance discrimination. Our study introduces an innovative, fine-grained dimension by integrating patch-level discrimination into these methodologies. This integration allows for the simultaneous analysis of local and global visual features, thereby enriching the quality of the learned representations. Initially, the original images undergo spatial augmentation. Subsequently, we employ a distinctive photometric patch-level augmentation, where each patch is individually augmented, independent from other patches within the same view. This approach generates a diverse training dataset with distinct color variations in each segment. The augmented images are then processed through a self-distillation learning framework, utilizing the Vision Transformer (ViT) as its backbone. The proposed method minimizes the representation distances across both image and patch levels to capture details from macro to micro perspectives. To this end, we present a simple yet effective patch-matching algorithm to find the corresponding patches across the augmented views. Thanks to the efficient structure of the patch-matching algorithm, our method reduces computational complexity compared to similar approaches. Consequently, we achieve an advanced understanding of the model without adding significant computational requirements. We have extensively pretrained our method on datasets of varied scales, such as Cifar10, ImageNet-100, and ImageNet-1K. It demonstrates superior performance over state-of-the-art self-supervised representation learning methods in image classification and downstream tasks, such as copy detection and image retrieval.</t>
        </is>
      </c>
      <c r="M1166" s="77" t="inlineStr">
        <is>
          <t>journal-article</t>
        </is>
      </c>
      <c r="N1166" s="77" t="inlineStr">
        <is>
          <t>en</t>
        </is>
      </c>
      <c r="O1166" s="77" t="inlineStr">
        <is>
          <t>patch-wise self-supervised visual representation learning: a fine-grained approach|javidani, ali; sadeghi, mohammad amin; nadjar araabi, babak|2025</t>
        </is>
      </c>
      <c r="P1166" s="77" t="inlineStr">
        <is>
          <t>No</t>
        </is>
      </c>
      <c r="Q1166" s="77" t="inlineStr">
        <is>
          <t>Citations: 1</t>
        </is>
      </c>
    </row>
    <row r="1167" ht="592.5" customHeight="1" s="57">
      <c r="A1167" s="77" t="inlineStr">
        <is>
          <t>CR-0247</t>
        </is>
      </c>
      <c r="B1167" s="77" t="inlineStr">
        <is>
          <t>Database</t>
        </is>
      </c>
      <c r="C1167" s="77" t="inlineStr">
        <is>
          <t>CrossRef</t>
        </is>
      </c>
      <c r="D1167" s="94" t="n">
        <v>46287</v>
      </c>
      <c r="E1167" s="77" t="inlineStr">
        <is>
          <t>V-JEPA video representation self-supervised</t>
        </is>
      </c>
      <c r="F1167" s="77" t="inlineStr">
        <is>
          <t>Actor-Aware Self-Supervised Learning for Semi-Supervised Video Representation Learning</t>
        </is>
      </c>
      <c r="G1167" s="77" t="inlineStr">
        <is>
          <t>Assefa, Maregu; Jiang, Wei; Alemu, Kumie Gedamu; Yilma, Getinet; Adhikari, Deepak; Ayalew, Melese; Seid, Abegaz Mohammed; Erbad, Aiman</t>
        </is>
      </c>
      <c r="H1167" s="77" t="n">
        <v>2023</v>
      </c>
      <c r="I1167" s="77" t="inlineStr">
        <is>
          <t>IEEE Transactions on Circuits and Systems for Video Technology</t>
        </is>
      </c>
      <c r="J1167" s="77" t="inlineStr">
        <is>
          <t>10.1109/tcsvt.2023.3267178</t>
        </is>
      </c>
      <c r="K1167" s="95" t="inlineStr">
        <is>
          <t>https://doi.org/10.1109/tcsvt.2023.3267178</t>
        </is>
      </c>
      <c r="L1167" s="77" t="inlineStr">
        <is>
          <t>Self-supervised contrastive learning has shown a significant improvement in performance for action recognition tasks by discovering useful signals from unlabeled videos. Nevertheless, the unique features of existing video benchmark datasets have led the learned video representations to be contextually biased toward dominant backgrounds and scene correlations. Thus, ultimately leading to poor generalizations on scene-invariant action recognition. Therefore, we propose Actor-aware Self-supervised Learning for Semi-supervised Video Representation Learning (ActorSL). We aligned localized actors and their corresponding scene information to encourage the model to learn discriminative regions and mitigate the model’s dependency on the video background during contrastive training. Furthermore, we present an inter-video Background Mixing (iBM) augmentation strategy to introduce scene consistency into the model. We patch inter-video crops of four randomly selected frames for iBM to create a unique frame for each video. The patched frame is blended with the target video frames to generate a spatially augmented sample. Then, the actor-scene aligned features and features of iBM-augmented videos are utilized to optimize contrastive loss and consistency regularization jointly in a semi-supervised way. Moreover, iBM combines the one-hot-encoded labels of patches with the label of the target video as a label smoothing regularizer to soften the decision boundaries of the semi-supervised model. Our experimental results reveal that, ActorSL notably improved current state-of-the-art semi-supervised methods on the Kinetics-400, UCF101, and HMDB51 datasets under a low-label regime. Code released at https://github.com/Endarzboy/ActorSL.</t>
        </is>
      </c>
      <c r="M1167" s="77" t="inlineStr">
        <is>
          <t>journal-article</t>
        </is>
      </c>
      <c r="N1167" s="77" t="inlineStr">
        <is>
          <t>en</t>
        </is>
      </c>
      <c r="O1167" s="77" t="inlineStr">
        <is>
          <t>actor-aware self-supervised learning for semi-supervised video representation learning|assefa, maregu; jiang, wei; alemu, kumie gedamu; yilma, getinet; adhikari, deepak; ayalew, melese; seid, abegaz mohammed; erbad, aiman|2023</t>
        </is>
      </c>
      <c r="P1167" s="77" t="inlineStr">
        <is>
          <t>No</t>
        </is>
      </c>
      <c r="Q1167" s="77" t="inlineStr">
        <is>
          <t>Citations: 11</t>
        </is>
      </c>
    </row>
    <row r="1168" ht="346.25" customHeight="1" s="57">
      <c r="A1168" s="77" t="inlineStr">
        <is>
          <t>CR-0248</t>
        </is>
      </c>
      <c r="B1168" s="77" t="inlineStr">
        <is>
          <t>Database</t>
        </is>
      </c>
      <c r="C1168" s="77" t="inlineStr">
        <is>
          <t>CrossRef</t>
        </is>
      </c>
      <c r="D1168" s="94" t="n">
        <v>46287</v>
      </c>
      <c r="E1168" s="77" t="inlineStr">
        <is>
          <t>V-JEPA video representation self-supervised</t>
        </is>
      </c>
      <c r="F1168" s="77" t="inlineStr">
        <is>
          <t>Self-Supervised Video Representation Learning with Space-Time Cubic Puzzles</t>
        </is>
      </c>
      <c r="G1168" s="77" t="inlineStr">
        <is>
          <t>Kim, Dahun; Cho, Donghyeon; Kweon, In So</t>
        </is>
      </c>
      <c r="H1168" s="77" t="n">
        <v>2019</v>
      </c>
      <c r="I1168" s="77" t="inlineStr">
        <is>
          <t>Proceedings of the AAAI Conference on Artificial Intelligence</t>
        </is>
      </c>
      <c r="J1168" s="77" t="inlineStr">
        <is>
          <t>10.1609/aaai.v33i01.33018545</t>
        </is>
      </c>
      <c r="K1168" s="95" t="inlineStr">
        <is>
          <t>https://doi.org/10.1609/aaai.v33i01.33018545</t>
        </is>
      </c>
      <c r="L1168" s="77" t="inlineStr">
        <is>
          <t>Self-supervised tasks such as colorization, inpainting and zigsaw puzzle have been utilized for visual representation learning for still images, when the number of labeled images is limited or absent at all. Recently, this worthwhile stream of study extends to video domain where the cost of human labeling is even more expensive. However, the most of existing methods are still based on 2D CNN architectures that can not directly capture spatio-temporal information for video applications. In this paper, we introduce a new self-supervised task called as Space-Time Cubic Puzzles to train 3D CNNs using large scale video dataset. This task requires a network to arrange permuted 3D spatio-temporal crops. By completing Space-Time Cubic Puzzles, the network learns both spatial appearance and temporal relation of video frames, which is our final goal. In experiments, we demonstrate that our learned 3D representation is well transferred to action recognition tasks, and outperforms state-of-the-art 2D CNN-based competitors on UCF101 and HMDB51 datasets.</t>
        </is>
      </c>
      <c r="M1168" s="77" t="inlineStr">
        <is>
          <t>journal-article</t>
        </is>
      </c>
      <c r="N1168" s="77" t="inlineStr">
        <is>
          <t>en</t>
        </is>
      </c>
      <c r="O1168" s="77" t="inlineStr">
        <is>
          <t>self-supervised video representation learning with space-time cubic puzzles|kim, dahun; cho, donghyeon; kweon, in so|2019</t>
        </is>
      </c>
      <c r="P1168" s="77" t="inlineStr">
        <is>
          <t>No</t>
        </is>
      </c>
      <c r="Q1168" s="77" t="inlineStr">
        <is>
          <t>Citations: 223</t>
        </is>
      </c>
    </row>
    <row r="1169" ht="182.05" customHeight="1" s="57">
      <c r="A1169" s="77" t="inlineStr">
        <is>
          <t>CR-0249</t>
        </is>
      </c>
      <c r="B1169" s="77" t="inlineStr">
        <is>
          <t>Database</t>
        </is>
      </c>
      <c r="C1169" s="77" t="inlineStr">
        <is>
          <t>CrossRef</t>
        </is>
      </c>
      <c r="D1169" s="94" t="n">
        <v>46287</v>
      </c>
      <c r="E1169" s="77" t="inlineStr">
        <is>
          <t>V-JEPA video representation self-supervised</t>
        </is>
      </c>
      <c r="F1169" s="77" t="inlineStr">
        <is>
          <t>Self-supervised audio representation learning model based on time-frequency decoupling and masked reconstruction</t>
        </is>
      </c>
      <c r="G1169" s="77" t="inlineStr">
        <is>
          <t>Xu, Jie; Dai, Yuhao; Wang, Zhifeng</t>
        </is>
      </c>
      <c r="H1169" s="77" t="n">
        <v>2026</v>
      </c>
      <c r="I1169" s="77" t="inlineStr">
        <is>
          <t>Signal, Image and Video Processing</t>
        </is>
      </c>
      <c r="J1169" s="77" t="inlineStr">
        <is>
          <t>10.1007/s11760-026-05700-z</t>
        </is>
      </c>
      <c r="K1169" s="95" t="inlineStr">
        <is>
          <t>https://doi.org/10.1007/s11760-026-05700-z</t>
        </is>
      </c>
      <c r="L1169" s="77" t="n"/>
      <c r="M1169" s="77" t="inlineStr">
        <is>
          <t>journal-article</t>
        </is>
      </c>
      <c r="N1169" s="77" t="inlineStr">
        <is>
          <t>en</t>
        </is>
      </c>
      <c r="O1169" s="77" t="inlineStr">
        <is>
          <t>self-supervised audio representation learning model based on time-frequency decoupling and masked reconstruction|xu, jie; dai, yuhao; wang, zhifeng|2026</t>
        </is>
      </c>
      <c r="P1169" s="77" t="inlineStr">
        <is>
          <t>No</t>
        </is>
      </c>
      <c r="Q1169" s="77" t="inlineStr">
        <is>
          <t>Citations: 0</t>
        </is>
      </c>
    </row>
    <row r="1170" ht="461.15" customHeight="1" s="57">
      <c r="A1170" s="77" t="inlineStr">
        <is>
          <t>CR-0250</t>
        </is>
      </c>
      <c r="B1170" s="77" t="inlineStr">
        <is>
          <t>Database</t>
        </is>
      </c>
      <c r="C1170" s="77" t="inlineStr">
        <is>
          <t>CrossRef</t>
        </is>
      </c>
      <c r="D1170" s="94" t="n">
        <v>46287</v>
      </c>
      <c r="E1170" s="77" t="inlineStr">
        <is>
          <t>V-JEPA video representation self-supervised</t>
        </is>
      </c>
      <c r="F1170" s="77" t="inlineStr">
        <is>
          <t>Deep Self-Supervised Representation Learning for Free-Hand Sketch</t>
        </is>
      </c>
      <c r="G1170" s="77" t="inlineStr">
        <is>
          <t>Xu, Peng; Song, Zeyu; Yin, Qiyue; Song, Yi-Zhe; Wang, Liang</t>
        </is>
      </c>
      <c r="H1170" s="77" t="n">
        <v>2021</v>
      </c>
      <c r="I1170" s="77" t="inlineStr">
        <is>
          <t>IEEE Transactions on Circuits and Systems for Video Technology</t>
        </is>
      </c>
      <c r="J1170" s="77" t="inlineStr">
        <is>
          <t>10.1109/tcsvt.2020.3003048</t>
        </is>
      </c>
      <c r="K1170" s="95" t="inlineStr">
        <is>
          <t>https://doi.org/10.1109/tcsvt.2020.3003048</t>
        </is>
      </c>
      <c r="L1170" s="77" t="inlineStr">
        <is>
          <t>In this paper, we tackle for the first time, the problem of self-supervised representation learning for free-hand sketches. This importantly addresses a common problem faced by the sketch community – that annotated supervisory data are difficult to obtain. This problem is very challenging in which sketches are highly abstract and subject to different drawing styles, making existing solutions tailored for photos unsuitable. Key for the success of our self-supervised learning paradigm lies with our sketch-specific designs: (i) we propose a set of pretext tasks specifically designed for sketches that mimic different drawing styles, and (ii) we further exploit the use of the textual convolution network (TCN) together with the convolutional neural network (CNN) in a dual-branch architecture for sketch feature learning, as means to accommodate the sequential stroke nature of sketches. We demonstrate the superiority of our sketch-specific designs through two sketch-related applications (retrieval and recognition) on a million-scale sketch dataset, and show that the proposed approach outperforms the state-of-the-art unsupervised representation learning methods, and significantly narrows the performance gap between with supervised representation learning.11PyTorch code of this work is available at https://github.com/zzz1515151/self-supervised_learning_sketch.</t>
        </is>
      </c>
      <c r="M1170" s="77" t="inlineStr">
        <is>
          <t>journal-article</t>
        </is>
      </c>
      <c r="N1170" s="77" t="inlineStr">
        <is>
          <t>en</t>
        </is>
      </c>
      <c r="O1170" s="77" t="inlineStr">
        <is>
          <t>deep self-supervised representation learning for free-hand sketch|xu, peng; song, zeyu; yin, qiyue; song, yi-zhe; wang, liang|2021</t>
        </is>
      </c>
      <c r="P1170" s="77" t="inlineStr">
        <is>
          <t>No</t>
        </is>
      </c>
      <c r="Q1170" s="77" t="inlineStr">
        <is>
          <t>Citations: 44</t>
        </is>
      </c>
    </row>
    <row r="1171" ht="198.5" customHeight="1" s="57">
      <c r="A1171" s="77" t="inlineStr">
        <is>
          <t>CR-0251</t>
        </is>
      </c>
      <c r="B1171" s="77" t="inlineStr">
        <is>
          <t>Database</t>
        </is>
      </c>
      <c r="C1171" s="77" t="inlineStr">
        <is>
          <t>CrossRef</t>
        </is>
      </c>
      <c r="D1171" s="94" t="n">
        <v>46287</v>
      </c>
      <c r="E1171" s="77" t="inlineStr">
        <is>
          <t>V-JEPA video representation self-supervised</t>
        </is>
      </c>
      <c r="F1171" s="77" t="inlineStr">
        <is>
          <t>Spatiotemporal consistency enhancement self-supervised representation learning for action recognition</t>
        </is>
      </c>
      <c r="G1171" s="77" t="inlineStr">
        <is>
          <t>Bi, Shuai; Hu, Zhengping; Zhao, Mengyao; Li, Shufang; Sun, Zhe</t>
        </is>
      </c>
      <c r="H1171" s="77" t="n">
        <v>2023</v>
      </c>
      <c r="I1171" s="77" t="inlineStr">
        <is>
          <t>Signal, Image and Video Processing</t>
        </is>
      </c>
      <c r="J1171" s="77" t="inlineStr">
        <is>
          <t>10.1007/s11760-022-02357-2</t>
        </is>
      </c>
      <c r="K1171" s="95" t="inlineStr">
        <is>
          <t>https://doi.org/10.1007/s11760-022-02357-2</t>
        </is>
      </c>
      <c r="L1171" s="77" t="n"/>
      <c r="M1171" s="77" t="inlineStr">
        <is>
          <t>journal-article</t>
        </is>
      </c>
      <c r="N1171" s="77" t="inlineStr">
        <is>
          <t>en</t>
        </is>
      </c>
      <c r="O1171" s="77" t="inlineStr">
        <is>
          <t>spatiotemporal consistency enhancement self-supervised representation learning for action recognition|bi, shuai; hu, zhengping; zhao, mengyao; li, shufang; sun, zhe|2023</t>
        </is>
      </c>
      <c r="P1171" s="77" t="inlineStr">
        <is>
          <t>No</t>
        </is>
      </c>
      <c r="Q1171" s="77" t="inlineStr">
        <is>
          <t>Citations: 6</t>
        </is>
      </c>
    </row>
    <row r="1172" ht="231.3" customHeight="1" s="57">
      <c r="A1172" s="77" t="inlineStr">
        <is>
          <t>CR-0252</t>
        </is>
      </c>
      <c r="B1172" s="77" t="inlineStr">
        <is>
          <t>Database</t>
        </is>
      </c>
      <c r="C1172" s="77" t="inlineStr">
        <is>
          <t>CrossRef</t>
        </is>
      </c>
      <c r="D1172" s="94" t="n">
        <v>46287</v>
      </c>
      <c r="E1172" s="77" t="inlineStr">
        <is>
          <t>V-JEPA video representation self-supervised</t>
        </is>
      </c>
      <c r="F1172" s="77" t="inlineStr">
        <is>
          <t>SMGT: A self-supervised multimodal graph transformer with coverage-aware selection for video summarization with nanotechnology-inspired nanoscale representation learning</t>
        </is>
      </c>
      <c r="G1172" s="77" t="inlineStr">
        <is>
          <t>Ahmed, Ali H.; Ibraheem, Ibraheem Nadher</t>
        </is>
      </c>
      <c r="H1172" s="77" t="n">
        <v>2026</v>
      </c>
      <c r="I1172" s="77" t="inlineStr">
        <is>
          <t>Experimental and Theoretical NANOTECHNOLOGY</t>
        </is>
      </c>
      <c r="J1172" s="77" t="inlineStr">
        <is>
          <t>10.56053/10.3.1469</t>
        </is>
      </c>
      <c r="K1172" s="95" t="inlineStr">
        <is>
          <t>https://doi.org/10.56053/10.3.1469</t>
        </is>
      </c>
      <c r="L1172" s="77" t="n"/>
      <c r="M1172" s="77" t="inlineStr">
        <is>
          <t>journal-article</t>
        </is>
      </c>
      <c r="N1172" s="77" t="inlineStr">
        <is>
          <t>en</t>
        </is>
      </c>
      <c r="O1172" s="77" t="inlineStr">
        <is>
          <t>smgt: a self-supervised multimodal graph transformer with coverage-aware selection for video summarization with nanotechnology-inspired nanoscale representation learning|ahmed, ali h.; ibraheem, ibraheem nadher|2026</t>
        </is>
      </c>
      <c r="P1172" s="77" t="inlineStr">
        <is>
          <t>No</t>
        </is>
      </c>
      <c r="Q1172" s="77" t="inlineStr">
        <is>
          <t>Citations: 0</t>
        </is>
      </c>
    </row>
    <row r="1173" ht="658.2" customHeight="1" s="57">
      <c r="A1173" s="77" t="inlineStr">
        <is>
          <t>CR-0253</t>
        </is>
      </c>
      <c r="B1173" s="77" t="inlineStr">
        <is>
          <t>Database</t>
        </is>
      </c>
      <c r="C1173" s="77" t="inlineStr">
        <is>
          <t>CrossRef</t>
        </is>
      </c>
      <c r="D1173" s="94" t="n">
        <v>46287</v>
      </c>
      <c r="E1173" s="77" t="inlineStr">
        <is>
          <t>V-JEPA video representation self-supervised</t>
        </is>
      </c>
      <c r="F1173" s="77" t="inlineStr">
        <is>
          <t>Self-Supervised Video Representation Learning in a Heuristic Decoupled Perspective</t>
        </is>
      </c>
      <c r="G1173" s="77" t="inlineStr">
        <is>
          <t>Song, Zeen; Qiang, Wenwen; Zheng, Changwen; Xiong, Hui; Hua, Gang</t>
        </is>
      </c>
      <c r="H1173" s="77" t="n">
        <v>2026</v>
      </c>
      <c r="I1173" s="77" t="inlineStr">
        <is>
          <t>International Journal of Computer Vision</t>
        </is>
      </c>
      <c r="J1173" s="77" t="inlineStr">
        <is>
          <t>10.1007/s11263-026-02785-4</t>
        </is>
      </c>
      <c r="K1173" s="95" t="inlineStr">
        <is>
          <t>https://doi.org/10.1007/s11263-026-02785-4</t>
        </is>
      </c>
      <c r="L1173" s="77" t="inlineStr">
        <is>
          <t>Video contrastive learning (V-CL) has emerged as a popular framework for unsupervised video representation learning, demonstrating strong results in tasks such as action classification and detection. Yet, to harness these benefits, it is critical for the learned representations to fully capture both static and dynamic semantics. However, our experiments show that existing V-CL methods fail to effectively learn either type of feature. Through a rigorous theoretical analysis based on the Structural Causal Model and gradient update, we find that in a given dataset, certain static semantics consistently co-occur with specific dynamic semantics. This phenomenon creates spurious correlations between static and dynamic semantics in the dataset. However, existing V-CL methods do not differentiate static and dynamic similarities when computing sample similarity. As a result, learning only one type of semantics is sufficient for the model to minimize the contrastive loss. Ultimately, this causes the V-CL pre-training process to prioritize learning the easier-to-learn semantics. To address this limitation, we propose Bi-level Optimization with Decoupling for Video Contrastive Learning. (BOD-VCL). In BOD-VCL, we model videos as linear dynamical systems based on Koopman theory. In this system, all frame-to-frame transitions are represented by a linear Koopman operator. By performing eigen-decomposition on this operator, we can separate time-variant and time-invariant components of semantics, which allows us to explicitly separate the static and dynamic semantics in the video. By modeling static and dynamic similarity separately, both types of semantics can be fully exploited during the V-CL training process. BOD-VCL can be seamlessly integrated into existing V-CL frameworks, and experimental results highlight the significant improvements achieved by our method. The source code is released at https://github.com/ZeenSong/Video_contrastive.</t>
        </is>
      </c>
      <c r="M1173" s="77" t="inlineStr">
        <is>
          <t>journal-article</t>
        </is>
      </c>
      <c r="N1173" s="77" t="inlineStr">
        <is>
          <t>en</t>
        </is>
      </c>
      <c r="O1173" s="77" t="inlineStr">
        <is>
          <t>self-supervised video representation learning in a heuristic decoupled perspective|song, zeen; qiang, wenwen; zheng, changwen; xiong, hui; hua, gang|2026</t>
        </is>
      </c>
      <c r="P1173" s="77" t="inlineStr">
        <is>
          <t>No</t>
        </is>
      </c>
      <c r="Q1173" s="77" t="inlineStr">
        <is>
          <t>Citations: 2</t>
        </is>
      </c>
    </row>
    <row r="1174" ht="149.25" customHeight="1" s="57">
      <c r="A1174" s="77" t="inlineStr">
        <is>
          <t>CR-0254</t>
        </is>
      </c>
      <c r="B1174" s="77" t="inlineStr">
        <is>
          <t>Database</t>
        </is>
      </c>
      <c r="C1174" s="77" t="inlineStr">
        <is>
          <t>CrossRef</t>
        </is>
      </c>
      <c r="D1174" s="94" t="n">
        <v>46287</v>
      </c>
      <c r="E1174" s="77" t="inlineStr">
        <is>
          <t>V-JEPA video representation self-supervised</t>
        </is>
      </c>
      <c r="F1174" s="77" t="inlineStr">
        <is>
          <t>Dynamic-boosting attention for self-supervised video representation learning</t>
        </is>
      </c>
      <c r="G1174" s="77" t="inlineStr">
        <is>
          <t>Wang, Zhipeng; Hou, Chunping; Yue, Guanghui; Yang, Qingyuan</t>
        </is>
      </c>
      <c r="H1174" s="77" t="n">
        <v>2022</v>
      </c>
      <c r="I1174" s="77" t="inlineStr">
        <is>
          <t>Applied Intelligence</t>
        </is>
      </c>
      <c r="J1174" s="77" t="inlineStr">
        <is>
          <t>10.1007/s10489-021-02440-0</t>
        </is>
      </c>
      <c r="K1174" s="95" t="inlineStr">
        <is>
          <t>https://doi.org/10.1007/s10489-021-02440-0</t>
        </is>
      </c>
      <c r="L1174" s="77" t="n"/>
      <c r="M1174" s="77" t="inlineStr">
        <is>
          <t>journal-article</t>
        </is>
      </c>
      <c r="N1174" s="77" t="inlineStr">
        <is>
          <t>en</t>
        </is>
      </c>
      <c r="O1174" s="77" t="inlineStr">
        <is>
          <t>dynamic-boosting attention for self-supervised video representation learning|wang, zhipeng; hou, chunping; yue, guanghui; yang, qingyuan|2022</t>
        </is>
      </c>
      <c r="P1174" s="77" t="inlineStr">
        <is>
          <t>No</t>
        </is>
      </c>
      <c r="Q1174" s="77" t="inlineStr">
        <is>
          <t>Citations: 3</t>
        </is>
      </c>
    </row>
    <row r="1175" ht="395.5" customHeight="1" s="57">
      <c r="A1175" s="77" t="inlineStr">
        <is>
          <t>CR-0255</t>
        </is>
      </c>
      <c r="B1175" s="77" t="inlineStr">
        <is>
          <t>Database</t>
        </is>
      </c>
      <c r="C1175" s="77" t="inlineStr">
        <is>
          <t>CrossRef</t>
        </is>
      </c>
      <c r="D1175" s="94" t="n">
        <v>46287</v>
      </c>
      <c r="E1175" s="77" t="inlineStr">
        <is>
          <t>V-JEPA video representation self-supervised</t>
        </is>
      </c>
      <c r="F1175" s="77" t="inlineStr">
        <is>
          <t>Suppressing Static Visual Cues via Normalizing Flows for Self-Supervised Video Representation Learning</t>
        </is>
      </c>
      <c r="G1175" s="77" t="inlineStr">
        <is>
          <t>Zhang, Manlin; Wang, Jinpeng; Ma, Andy J.</t>
        </is>
      </c>
      <c r="H1175" s="77" t="n">
        <v>2022</v>
      </c>
      <c r="I1175" s="77" t="inlineStr">
        <is>
          <t>Proceedings of the AAAI Conference on Artificial Intelligence</t>
        </is>
      </c>
      <c r="J1175" s="77" t="inlineStr">
        <is>
          <t>10.1609/aaai.v36i3.20239</t>
        </is>
      </c>
      <c r="K1175" s="95" t="inlineStr">
        <is>
          <t>https://doi.org/10.1609/aaai.v36i3.20239</t>
        </is>
      </c>
      <c r="L1175" s="77" t="inlineStr">
        <is>
          <t>Despite the great progress in video understanding made by deep convolutional neural networks, feature representation learned by existing methods may be biased to static visual cues. To address this issue, we propose a novel method to suppress static visual cues (SSVC) based on probabilistic analysis for self-supervised video representation learning. In our method, video frames are first encoded to obtain latent variables under standard normal distribution via normalizing flows. By modelling static factors in a video as a random variable, the conditional distribution of each latent variable becomes shifted and scaled normal. Then, the less-varying latent variables along time are selected as static cues and suppressed to generate motion-preserved videos. Finally, positive pairs are constructed by motion-preserved videos for contrastive learning to alleviate the problem of representation bias to static cues. The less-biased video representation can be better generalized to various downstream tasks. Extensive experiments on publicly available benchmarks demonstrate that the proposed method outperforms the state of the art when only single RGB modality is used for pre-training.</t>
        </is>
      </c>
      <c r="M1175" s="77" t="inlineStr">
        <is>
          <t>journal-article</t>
        </is>
      </c>
      <c r="N1175" s="77" t="inlineStr">
        <is>
          <t>en</t>
        </is>
      </c>
      <c r="O1175" s="77" t="inlineStr">
        <is>
          <t>suppressing static visual cues via normalizing flows for self-supervised video representation learning|zhang, manlin; wang, jinpeng; ma, andy j.|2022</t>
        </is>
      </c>
      <c r="P1175" s="77" t="inlineStr">
        <is>
          <t>No</t>
        </is>
      </c>
      <c r="Q1175" s="77" t="inlineStr">
        <is>
          <t>Citations: 5</t>
        </is>
      </c>
    </row>
    <row r="1176" ht="592.5" customHeight="1" s="57">
      <c r="A1176" s="77" t="inlineStr">
        <is>
          <t>CR-0256</t>
        </is>
      </c>
      <c r="B1176" s="77" t="inlineStr">
        <is>
          <t>Database</t>
        </is>
      </c>
      <c r="C1176" s="77" t="inlineStr">
        <is>
          <t>CrossRef</t>
        </is>
      </c>
      <c r="D1176" s="94" t="n">
        <v>46287</v>
      </c>
      <c r="E1176" s="77" t="inlineStr">
        <is>
          <t>V-JEPA video representation self-supervised</t>
        </is>
      </c>
      <c r="F1176" s="77" t="inlineStr">
        <is>
          <t>M-JEPA: Predictive Self-Supervised Learning for Molecular Graphs with Scaffold-Shift Evaluation on Tox21</t>
        </is>
      </c>
      <c r="G1176" s="77" t="inlineStr">
        <is>
          <t>Iyer, Karthik; Sabar, Nasser</t>
        </is>
      </c>
      <c r="H1176" s="77" t="n">
        <v>2026</v>
      </c>
      <c r="I1176" s="77" t="inlineStr">
        <is>
          <t>Journal of Chemical Information and Modeling</t>
        </is>
      </c>
      <c r="J1176" s="77" t="inlineStr">
        <is>
          <t>10.1021/acs.jcim.6c00828</t>
        </is>
      </c>
      <c r="K1176" s="95" t="inlineStr">
        <is>
          <t>https://doi.org/10.1021/acs.jcim.6c00828</t>
        </is>
      </c>
      <c r="L1176" s="77" t="inlineStr">
        <is>
          <t>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is>
      </c>
      <c r="M1176" s="77" t="inlineStr">
        <is>
          <t>journal-article</t>
        </is>
      </c>
      <c r="N1176" s="77" t="inlineStr">
        <is>
          <t>en</t>
        </is>
      </c>
      <c r="O1176" s="77" t="inlineStr">
        <is>
          <t>m-jepa: predictive self-supervised learning for molecular graphs with scaffold-shift evaluation on tox21|iyer, karthik; sabar, nasser|2026</t>
        </is>
      </c>
      <c r="P1176" s="77" t="inlineStr">
        <is>
          <t>No</t>
        </is>
      </c>
      <c r="Q1176" s="77" t="inlineStr">
        <is>
          <t>Citations: 0</t>
        </is>
      </c>
    </row>
    <row r="1177" ht="379.1" customHeight="1" s="57">
      <c r="A1177" s="77" t="inlineStr">
        <is>
          <t>CR-0257</t>
        </is>
      </c>
      <c r="B1177" s="77" t="inlineStr">
        <is>
          <t>Database</t>
        </is>
      </c>
      <c r="C1177" s="77" t="inlineStr">
        <is>
          <t>CrossRef</t>
        </is>
      </c>
      <c r="D1177" s="94" t="n">
        <v>46287</v>
      </c>
      <c r="E1177" s="77" t="inlineStr">
        <is>
          <t>V-JEPA video representation self-supervised</t>
        </is>
      </c>
      <c r="F1177" s="77" t="inlineStr">
        <is>
          <t>Self-Supervised Spatiotemporal Representation Learning by Exploiting Video Continuity</t>
        </is>
      </c>
      <c r="G1177" s="77" t="inlineStr">
        <is>
          <t>Liang, Hanwen; Quader, Niamul; Chi, Zhixiang; Chen, Lizhe; Dai, Peng; Lu, Juwei; Wang, Yang</t>
        </is>
      </c>
      <c r="H1177" s="77" t="n">
        <v>2022</v>
      </c>
      <c r="I1177" s="77" t="inlineStr">
        <is>
          <t>Proceedings of the AAAI Conference on Artificial Intelligence</t>
        </is>
      </c>
      <c r="J1177" s="77" t="inlineStr">
        <is>
          <t>10.1609/aaai.v36i2.20047</t>
        </is>
      </c>
      <c r="K1177" s="95" t="inlineStr">
        <is>
          <t>https://doi.org/10.1609/aaai.v36i2.20047</t>
        </is>
      </c>
      <c r="L1177" s="77" t="inlineStr">
        <is>
          <t>Recent self-supervised video representation learning methods have found significant success by exploring essential properties of videos, e.g. speed, temporal order, etc. This work exploits an essential yet under-explored property of videos, the \textit{video continuity}, to obtain supervision signals for self-supervised representation learning. Specifically, we formulate three novel continuity-related pretext tasks, i.e. continuity justification, discontinuity localization, and missing section approximation, that jointly supervise a shared backbone for video representation learning. This self-supervision approach, termed as Continuity Perception Network (CPNet), solves the three tasks altogether and encourages the backbone network to learn local and long-ranged motion and context representations. It outperforms prior arts on multiple downstream tasks, such as action recognition, video retrieval, and action localization. Additionally, the video continuity can be complementary to other coarse-grained video properties for representation learning, and integrating the proposed pretext task to prior arts can yield much performance gains.</t>
        </is>
      </c>
      <c r="M1177" s="77" t="inlineStr">
        <is>
          <t>journal-article</t>
        </is>
      </c>
      <c r="N1177" s="77" t="inlineStr">
        <is>
          <t>en</t>
        </is>
      </c>
      <c r="O1177" s="77" t="inlineStr">
        <is>
          <t>self-supervised spatiotemporal representation learning by exploiting video continuity|liang, hanwen; quader, niamul; chi, zhixiang; chen, lizhe; dai, peng; lu, juwei; wang, yang|2022</t>
        </is>
      </c>
      <c r="P1177" s="77" t="inlineStr">
        <is>
          <t>No</t>
        </is>
      </c>
      <c r="Q1177" s="77" t="inlineStr">
        <is>
          <t>Citations: 16</t>
        </is>
      </c>
    </row>
    <row r="1178" ht="477.6" customHeight="1" s="57">
      <c r="A1178" s="77" t="inlineStr">
        <is>
          <t>CR-0258</t>
        </is>
      </c>
      <c r="B1178" s="77" t="inlineStr">
        <is>
          <t>Database</t>
        </is>
      </c>
      <c r="C1178" s="77" t="inlineStr">
        <is>
          <t>CrossRef</t>
        </is>
      </c>
      <c r="D1178" s="94" t="n">
        <v>46287</v>
      </c>
      <c r="E1178" s="77" t="inlineStr">
        <is>
          <t>V-JEPA video representation self-supervised</t>
        </is>
      </c>
      <c r="F1178" s="77" t="inlineStr">
        <is>
          <t>Self-supervised Pre-training and Contrastive Representation Learning for Multiple-choice Video QA</t>
        </is>
      </c>
      <c r="G1178" s="77" t="inlineStr">
        <is>
          <t>Kim, Seonhoon; Jeong, Seohyeong; Kim, Eunbyul; Kang, Inho; Kwak, Nojun</t>
        </is>
      </c>
      <c r="H1178" s="77" t="n">
        <v>2021</v>
      </c>
      <c r="I1178" s="77" t="inlineStr">
        <is>
          <t>Proceedings of the AAAI Conference on Artificial Intelligence</t>
        </is>
      </c>
      <c r="J1178" s="77" t="inlineStr">
        <is>
          <t>10.1609/aaai.v35i14.17556</t>
        </is>
      </c>
      <c r="K1178" s="95" t="inlineStr">
        <is>
          <t>https://doi.org/10.1609/aaai.v35i14.17556</t>
        </is>
      </c>
      <c r="L1178" s="77" t="inlineStr">
        <is>
          <t>Video Question Answering (VideoQA) requires fine-grained understanding of both video and language modalities to answer the given questions. In this paper, we propose novel training schemes for multiple-choice video question answering with a self-supervised pre-training stage and a supervised contrastive learning in the main stage as an auxiliary learning. In the self-supervised pre-training stage, we transform the original problem format of predicting the correct answer into the one that predicts the relevant question to provide a model with broader contextual inputs without any further dataset or annotation. For contrastive learning in the main stage, we add a masking noise to the input corresponding to the ground-truth answer, and consider the original input of the ground-truth answer as a positive sample, while treating the rest as negative samples. By mapping the positive sample closer to the masked input, we show that the model performance is improved. We further employ locally aligned attention to focus more effectively on the video frames that are particularly relevant to the given corresponding subtitle sentences. We evaluate our proposed model on highly competitive benchmark datasets related to multiple-choice video QA: TVQA, TVQA+, and DramaQA. Experimental results show that our model achieves state-of-the-art performance on all datasets. We also validate our approaches through further analyses.</t>
        </is>
      </c>
      <c r="M1178" s="77" t="inlineStr">
        <is>
          <t>journal-article</t>
        </is>
      </c>
      <c r="N1178" s="77" t="inlineStr">
        <is>
          <t>en</t>
        </is>
      </c>
      <c r="O1178" s="77" t="inlineStr">
        <is>
          <t>self-supervised pre-training and contrastive representation learning for multiple-choice video qa|kim, seonhoon; jeong, seohyeong; kim, eunbyul; kang, inho; kwak, nojun|2021</t>
        </is>
      </c>
      <c r="P1178" s="77" t="inlineStr">
        <is>
          <t>No</t>
        </is>
      </c>
      <c r="Q1178" s="77" t="inlineStr">
        <is>
          <t>Citations: 21</t>
        </is>
      </c>
    </row>
    <row r="1179" ht="102.95" customHeight="1" s="57">
      <c r="A1179" s="77" t="inlineStr">
        <is>
          <t>CR-0259</t>
        </is>
      </c>
      <c r="B1179" s="77" t="inlineStr">
        <is>
          <t>Database</t>
        </is>
      </c>
      <c r="C1179" s="77" t="inlineStr">
        <is>
          <t>CrossRef</t>
        </is>
      </c>
      <c r="D1179" s="94" t="n">
        <v>46287</v>
      </c>
      <c r="E1179" s="77" t="inlineStr">
        <is>
          <t>V-JEPA video representation self-supervised</t>
        </is>
      </c>
      <c r="F1179" s="77" t="inlineStr">
        <is>
          <t>Multitask Contrastive Learning for Self-Supervised Video Representation</t>
        </is>
      </c>
      <c r="G1179" s="96" t="inlineStr">
        <is>
          <t>单, 东风</t>
        </is>
      </c>
      <c r="H1179" s="77" t="n">
        <v>2023</v>
      </c>
      <c r="I1179" s="77" t="inlineStr">
        <is>
          <t>Computer Science and Application</t>
        </is>
      </c>
      <c r="J1179" s="77" t="inlineStr">
        <is>
          <t>10.12677/csa.2023.133041</t>
        </is>
      </c>
      <c r="K1179" s="95" t="inlineStr">
        <is>
          <t>https://doi.org/10.12677/csa.2023.133041</t>
        </is>
      </c>
      <c r="L1179" s="77" t="n"/>
      <c r="M1179" s="77" t="inlineStr">
        <is>
          <t>journal-article</t>
        </is>
      </c>
      <c r="N1179" s="77" t="inlineStr">
        <is>
          <t>en</t>
        </is>
      </c>
      <c r="O1179" s="77" t="inlineStr">
        <is>
          <t>multitask contrastive learning for self-supervised video representation|单, 东风|2023</t>
        </is>
      </c>
      <c r="P1179" s="77" t="inlineStr">
        <is>
          <t>No</t>
        </is>
      </c>
      <c r="Q1179" s="77" t="inlineStr">
        <is>
          <t>Citations: 0</t>
        </is>
      </c>
    </row>
    <row r="1180" ht="198.5" customHeight="1" s="57">
      <c r="A1180" s="77" t="inlineStr">
        <is>
          <t>CR-0260</t>
        </is>
      </c>
      <c r="B1180" s="77" t="inlineStr">
        <is>
          <t>Database</t>
        </is>
      </c>
      <c r="C1180" s="77" t="inlineStr">
        <is>
          <t>CrossRef</t>
        </is>
      </c>
      <c r="D1180" s="94" t="n">
        <v>46287</v>
      </c>
      <c r="E1180" s="77" t="inlineStr">
        <is>
          <t>V-JEPA video representation self-supervised</t>
        </is>
      </c>
      <c r="F1180" s="77" t="inlineStr">
        <is>
          <t>Wavelet-guided spectral sampling and reconstruction for self-supervised endoscopic video representation learning</t>
        </is>
      </c>
      <c r="G1180" s="77" t="inlineStr">
        <is>
          <t>Yang, Gelan; He, Yaoxiang; Deng, Wenyi; You, Yilong; Wu, Chengshuang; Wu, Xi; Hu, Xinni</t>
        </is>
      </c>
      <c r="H1180" s="77" t="n">
        <v>2026</v>
      </c>
      <c r="I1180" s="77" t="inlineStr">
        <is>
          <t>Digital Signal Processing</t>
        </is>
      </c>
      <c r="J1180" s="77" t="inlineStr">
        <is>
          <t>10.1016/j.dsp.2026.106496</t>
        </is>
      </c>
      <c r="K1180" s="95" t="inlineStr">
        <is>
          <t>https://doi.org/10.1016/j.dsp.2026.106496</t>
        </is>
      </c>
      <c r="L1180" s="77" t="n"/>
      <c r="M1180" s="77" t="inlineStr">
        <is>
          <t>journal-article</t>
        </is>
      </c>
      <c r="N1180" s="77" t="inlineStr">
        <is>
          <t>en</t>
        </is>
      </c>
      <c r="O1180" s="77" t="inlineStr">
        <is>
          <t>wavelet-guided spectral sampling and reconstruction for self-supervised endoscopic video representation learning|yang, gelan; he, yaoxiang; deng, wenyi; you, yilong; wu, chengshuang; wu, xi; hu, xinni|2026</t>
        </is>
      </c>
      <c r="P1180" s="77" t="inlineStr">
        <is>
          <t>No</t>
        </is>
      </c>
      <c r="Q1180" s="77" t="inlineStr">
        <is>
          <t>Citations: 0</t>
        </is>
      </c>
    </row>
    <row r="1181" ht="411.9" customHeight="1" s="57">
      <c r="A1181" s="77" t="inlineStr">
        <is>
          <t>CR-0261</t>
        </is>
      </c>
      <c r="B1181" s="77" t="inlineStr">
        <is>
          <t>Database</t>
        </is>
      </c>
      <c r="C1181" s="77" t="inlineStr">
        <is>
          <t>CrossRef</t>
        </is>
      </c>
      <c r="D1181" s="94" t="n">
        <v>46287</v>
      </c>
      <c r="E1181" s="77" t="inlineStr">
        <is>
          <t>V-JEPA video representation self-supervised</t>
        </is>
      </c>
      <c r="F1181" s="77" t="inlineStr">
        <is>
          <t>Self-Supervised Video Representation Learning via Latent Time Navigation</t>
        </is>
      </c>
      <c r="G1181" s="77" t="inlineStr">
        <is>
          <t>Yang, Di; Wang, Yaohui; Kong, Quan; Dantcheva, Antitza; Garattoni, Lorenzo; Francesca, Gianpiero; Brémond, François</t>
        </is>
      </c>
      <c r="H1181" s="77" t="n">
        <v>2023</v>
      </c>
      <c r="I1181" s="77" t="inlineStr">
        <is>
          <t>Proceedings of the AAAI Conference on Artificial Intelligence</t>
        </is>
      </c>
      <c r="J1181" s="77" t="inlineStr">
        <is>
          <t>10.1609/aaai.v37i3.25416</t>
        </is>
      </c>
      <c r="K1181" s="95" t="inlineStr">
        <is>
          <t>https://doi.org/10.1609/aaai.v37i3.25416</t>
        </is>
      </c>
      <c r="L1181" s="77" t="inlineStr">
        <is>
          <t>Self-supervised video representation learning aimed at maximizing similarity between different temporal segments of one video, in order to enforce feature persistence over time. This leads to loss of pertinent information related to temporal relationships, rendering actions such as `enter' and `leave' to be indistinguishable. To mitigate this limitation, we propose Latent Time Navigation (LTN), a time parameterized contrastive learning strategy that is streamlined to capture fine-grained motions. Specifically, we maximize the representation similarity between different video segments from one video, while maintaining their representations time-aware along a subspace of the latent representation code including an orthogonal basis to represent temporal changes. Our extensive experimental analysis suggests that learning video representations by LTN consistently improves performance of action classification in fine-grained and human-oriented tasks (e.g., on Toyota Smarthome dataset). In addition, we demonstrate that our proposed model, when pre-trained on Kinetics-400, generalizes well onto the unseen real world video benchmark datasets UCF101 and HMDB51, achieving state-of-the-art performance in action recognition.</t>
        </is>
      </c>
      <c r="M1181" s="77" t="inlineStr">
        <is>
          <t>journal-article</t>
        </is>
      </c>
      <c r="N1181" s="77" t="inlineStr">
        <is>
          <t>en</t>
        </is>
      </c>
      <c r="O1181" s="77" t="inlineStr">
        <is>
          <t>self-supervised video representation learning via latent time navigation|yang, di; wang, yaohui; kong, quan; dantcheva, antitza; garattoni, lorenzo; francesca, gianpiero; brémond, françois|2023</t>
        </is>
      </c>
      <c r="P1181" s="77" t="inlineStr">
        <is>
          <t>No</t>
        </is>
      </c>
      <c r="Q1181" s="77" t="inlineStr">
        <is>
          <t>Citations: 9</t>
        </is>
      </c>
    </row>
    <row r="1182" ht="313.4" customHeight="1" s="57">
      <c r="A1182" s="77" t="inlineStr">
        <is>
          <t>CR-0262</t>
        </is>
      </c>
      <c r="B1182" s="77" t="inlineStr">
        <is>
          <t>Database</t>
        </is>
      </c>
      <c r="C1182" s="77" t="inlineStr">
        <is>
          <t>CrossRef</t>
        </is>
      </c>
      <c r="D1182" s="94" t="n">
        <v>46287</v>
      </c>
      <c r="E1182" s="77" t="inlineStr">
        <is>
          <t>V-JEPA video representation self-supervised</t>
        </is>
      </c>
      <c r="F1182" s="77" t="inlineStr">
        <is>
          <t>Self-Supervised Learning of Video Representation for Anticipating Actions in Early Stage</t>
        </is>
      </c>
      <c r="G1182" s="77" t="inlineStr">
        <is>
          <t>LIU, Yinan; WU, Qingbo; TANG, Liangzhi; XU, Linfeng</t>
        </is>
      </c>
      <c r="H1182" s="77" t="n">
        <v>2018</v>
      </c>
      <c r="I1182" s="77" t="inlineStr">
        <is>
          <t>IEICE Transactions on Information and Systems</t>
        </is>
      </c>
      <c r="J1182" s="77" t="inlineStr">
        <is>
          <t>10.1587/transinf.2018edl8013</t>
        </is>
      </c>
      <c r="K1182" s="95" t="inlineStr">
        <is>
          <t>https://doi.org/10.1587/transinf.2018edl8013</t>
        </is>
      </c>
      <c r="L1182" s="77" t="inlineStr">
        <is>
          <t>SUMMARY In this paper, we propose a novel self-supervised learning of video representation which is capable to anticipate the video category by only reading its short clip. The key idea is that we employ the Siamese convolutional network to model the self-supervised feature learning as two di ﬀ erent image matching problems. By using frame encoding, the proposed video representation could be extracted from di ﬀ erent temporal scales. We reﬁne the training process via a motion-based temporal segmentation strategy. The learned representations for videos can be not only applied to action anticipation, but also to action recognition. We verify the e ﬀ ectiveness of the proposed approach on both action anticipation and action recognition using two datasets namely UCF101 and HMDB51. The experiments show that we can achieve comparable results with the state-of-the-art self-supervised learning methods on both tasks.</t>
        </is>
      </c>
      <c r="M1182" s="77" t="inlineStr">
        <is>
          <t>journal-article</t>
        </is>
      </c>
      <c r="N1182" s="77" t="inlineStr">
        <is>
          <t>en</t>
        </is>
      </c>
      <c r="O1182" s="77" t="inlineStr">
        <is>
          <t>self-supervised learning of video representation for anticipating actions in early stage|liu, yinan; wu, qingbo; tang, liangzhi; xu, linfeng|2018</t>
        </is>
      </c>
      <c r="P1182" s="77" t="inlineStr">
        <is>
          <t>No</t>
        </is>
      </c>
      <c r="Q1182" s="77" t="inlineStr">
        <is>
          <t>Citations: 1</t>
        </is>
      </c>
    </row>
    <row r="1183" ht="576.1" customHeight="1" s="57">
      <c r="A1183" s="77" t="inlineStr">
        <is>
          <t>CR-0263</t>
        </is>
      </c>
      <c r="B1183" s="77" t="inlineStr">
        <is>
          <t>Database</t>
        </is>
      </c>
      <c r="C1183" s="77" t="inlineStr">
        <is>
          <t>CrossRef</t>
        </is>
      </c>
      <c r="D1183" s="94" t="n">
        <v>46287</v>
      </c>
      <c r="E1183" s="77" t="inlineStr">
        <is>
          <t>V-JEPA video representation self-supervised</t>
        </is>
      </c>
      <c r="F1183" s="77" t="inlineStr">
        <is>
          <t>Enhancing self-supervised representation learning through lightweight learnable data augmentation</t>
        </is>
      </c>
      <c r="G1183" s="77" t="inlineStr">
        <is>
          <t>Alotaibi, Mubarakah</t>
        </is>
      </c>
      <c r="H1183" s="77" t="n">
        <v>2026</v>
      </c>
      <c r="I1183" s="77" t="inlineStr">
        <is>
          <t>Scientific Reports</t>
        </is>
      </c>
      <c r="J1183" s="77" t="inlineStr">
        <is>
          <t>10.1038/s41598-026-67845-8</t>
        </is>
      </c>
      <c r="K1183" s="95" t="inlineStr">
        <is>
          <t>https://doi.org/10.1038/s41598-026-67845-8</t>
        </is>
      </c>
      <c r="L1183" s="77" t="inlineStr">
        <is>
          <t>Abstract Data augmentation plays a central role in self-supervised learning, as the quality and diversity of augmented views strongly influence the learned representations. However, most existing self-supervised methods rely on fixed stochastic augmentation pipelines, while more adaptive alternatives often require expensive policy search, adversarial training, or additional optimization procedures. In this paper, we propose a lightweight learnable augmentation framework based on Extreme Learning Machines (ELM) for self-supervised visual representation learning. The proposed module predicts image-dependent transformation parameters and applies them through a differentiable augmentation operator, enabling joint optimization with the representation model while introducing minimal additional computational overhead. The framework is integrated into three representative self-supervised learning methods: SimCLR, BYOL, and SimSiam. Extensive experiments on CIFAR-10, CIFAR-100, and Tiny ImageNet show that the proposed method consistently improves linear evaluation performance relative to reproduced baselines across most settings. In particular, the method yields notable gains on CIFAR datasets and remains effective on the more challenging Tiny ImageNet benchmark. A per-class difficulty analysis further shows that the proposed augmentation strategy substantially improves performance on hard classes, indicating stronger robustness to challenging categories while maintaining competitive overall performance. In general, the results demonstrate that lightweight learnable augmentation can effectively enhance self-supervised representation learning across different frameworks and datasets.</t>
        </is>
      </c>
      <c r="M1183" s="77" t="inlineStr">
        <is>
          <t>journal-article</t>
        </is>
      </c>
      <c r="N1183" s="77" t="inlineStr">
        <is>
          <t>en</t>
        </is>
      </c>
      <c r="O1183" s="77" t="inlineStr">
        <is>
          <t>enhancing self-supervised representation learning through lightweight learnable data augmentation|alotaibi, mubarakah|2026</t>
        </is>
      </c>
      <c r="P1183" s="77" t="inlineStr">
        <is>
          <t>No</t>
        </is>
      </c>
      <c r="Q1183" s="77" t="inlineStr">
        <is>
          <t>Citations: 0</t>
        </is>
      </c>
    </row>
    <row r="1184" ht="559.7" customHeight="1" s="57">
      <c r="A1184" s="77" t="inlineStr">
        <is>
          <t>CR-0264</t>
        </is>
      </c>
      <c r="B1184" s="77" t="inlineStr">
        <is>
          <t>Database</t>
        </is>
      </c>
      <c r="C1184" s="77" t="inlineStr">
        <is>
          <t>CrossRef</t>
        </is>
      </c>
      <c r="D1184" s="94" t="n">
        <v>46287</v>
      </c>
      <c r="E1184" s="77" t="inlineStr">
        <is>
          <t>V-JEPA video representation self-supervised</t>
        </is>
      </c>
      <c r="F1184" s="77" t="inlineStr">
        <is>
          <t>An Improved Inter-Intra Contrastive Learning Framework on Self-Supervised Video Representation</t>
        </is>
      </c>
      <c r="G1184" s="77" t="inlineStr">
        <is>
          <t>Tao, Li; Wang, Xueting; Yamasaki, Toshihiko</t>
        </is>
      </c>
      <c r="H1184" s="77" t="n">
        <v>2022</v>
      </c>
      <c r="I1184" s="77" t="inlineStr">
        <is>
          <t>IEEE Transactions on Circuits and Systems for Video Technology</t>
        </is>
      </c>
      <c r="J1184" s="77" t="inlineStr">
        <is>
          <t>10.1109/tcsvt.2022.3141051</t>
        </is>
      </c>
      <c r="K1184" s="95" t="inlineStr">
        <is>
          <t>https://doi.org/10.1109/tcsvt.2022.3141051</t>
        </is>
      </c>
      <c r="L1184" s="77" t="inlineStr">
        <is>
          <t>In this paper, we propose a self-supervised contrastive learning method to learn video feature representations. In traditional self-supervised contrastive learning methods, constraints from anchor, positive, and negative data pairs are used to train the model. In such a case, different samplings of the same video are treated as positives, and video clips from different videos are treated as negatives. Because the spatio-temporal information is important for video representation, we set the temporal constraints more strictly by introducing intra-negative samples. In addition to samples from different videos, negative samples are extended by breaking temporal relations in video clips from the same anchor video. With the proposed Inter-Intra Contrastive (IIC) framework, we can train spatio-temporal convolutional networks to learn feature representations from videos. Strong data augmentations, residual clips, as well as head projector are utilized to construct an improved version. Three kinds of intra-negative generation functions are proposed and extensive experiments using different network backbones are conducted on benchmark datasets. Without using pre-computed optical flow data, our improved version can outperform previous IIC by a large margin, such as 19.4% (from 36.8% to 56.2%) and 5.2% (from 15.5% to 20.7%) points improvements in top-1 accuracy on UCF101 and HMDB51 datasets for video retrieval, respectively. For video recognition, over 3% points improvements can also be obtained on these two benchmark datasets. Discussions and visualizations validate that our IICv2 can capture better temporal clues and indicate the potential mechanism.</t>
        </is>
      </c>
      <c r="M1184" s="77" t="inlineStr">
        <is>
          <t>journal-article</t>
        </is>
      </c>
      <c r="N1184" s="77" t="inlineStr">
        <is>
          <t>en</t>
        </is>
      </c>
      <c r="O1184" s="77" t="inlineStr">
        <is>
          <t>an improved inter-intra contrastive learning framework on self-supervised video representation|tao, li; wang, xueting; yamasaki, toshihiko|2022</t>
        </is>
      </c>
      <c r="P1184" s="77" t="inlineStr">
        <is>
          <t>No</t>
        </is>
      </c>
      <c r="Q1184" s="77" t="inlineStr">
        <is>
          <t>Citations: 48</t>
        </is>
      </c>
    </row>
    <row r="1185" ht="608.95" customHeight="1" s="57">
      <c r="A1185" s="77" t="inlineStr">
        <is>
          <t>CR-0265</t>
        </is>
      </c>
      <c r="B1185" s="77" t="inlineStr">
        <is>
          <t>Database</t>
        </is>
      </c>
      <c r="C1185" s="77" t="inlineStr">
        <is>
          <t>CrossRef</t>
        </is>
      </c>
      <c r="D1185" s="94" t="n">
        <v>46287</v>
      </c>
      <c r="E1185" s="77" t="inlineStr">
        <is>
          <t>V-JEPA video representation self-supervised</t>
        </is>
      </c>
      <c r="F1185" s="77" t="inlineStr">
        <is>
          <t>Self-Supervised Representation Learning for Videos by Segmenting via Sampling Rate Order Prediction</t>
        </is>
      </c>
      <c r="G1185" s="77" t="inlineStr">
        <is>
          <t>Huang, Jing; Huang, Yan; Wang, Qicong; Yang, Wenming; Meng, Hongying</t>
        </is>
      </c>
      <c r="H1185" s="77" t="n">
        <v>2022</v>
      </c>
      <c r="I1185" s="77" t="inlineStr">
        <is>
          <t>IEEE Transactions on Circuits and Systems for Video Technology</t>
        </is>
      </c>
      <c r="J1185" s="77" t="inlineStr">
        <is>
          <t>10.1109/tcsvt.2021.3114209</t>
        </is>
      </c>
      <c r="K1185" s="95" t="inlineStr">
        <is>
          <t>https://doi.org/10.1109/tcsvt.2021.3114209</t>
        </is>
      </c>
      <c r="L1185" s="77" t="inlineStr">
        <is>
          <t>Self-supervised representation learning for videos has been very attractive recently because these methods exploit the information inherently obtained from the video itself instead of annotated labels that is quite time-consuming. However, existing methods ignore the importance of global observation while performing spatio-temporal transformation perception, which highly limits the expression capabilities of the video representation. This paper proposes a novel pretext task that combines the temporal information perception of the video with the motion amplitude perception of moving objects to learn the spatio-temporal representation of the video. Specifically, given a video clip containing several video segments, each video segment is sampled by different sampling rates and the order of video segments is disrupted. Then, the network is used to regress the sampling rate of each video segment and classify the order of input video segments. In the pre-training stage, the network can learn rich spatio-temporal semantic information where content-related contrastive learning is introduced to make the learned video representation more discriminative. To alleviate the appearance dependency caused by contrastive learning, we design a novel and robust vector similarity measurement approach, which can take feature alignment into consideration. Moreover, a view synthesis framework is proposed to further improve the performance of contrastive learning by automatically generating reasonable transformed views. We conduct benchmark experiments with several 3D backbone networks on two datasets. The results show that our proposed method outperforms the existing state-of-the-art methods across the three backbones on two downstream tasks of human action recognition and video retrieval.</t>
        </is>
      </c>
      <c r="M1185" s="77" t="inlineStr">
        <is>
          <t>journal-article</t>
        </is>
      </c>
      <c r="N1185" s="77" t="inlineStr">
        <is>
          <t>en</t>
        </is>
      </c>
      <c r="O1185" s="77" t="inlineStr">
        <is>
          <t>self-supervised representation learning for videos by segmenting via sampling rate order prediction|huang, jing; huang, yan; wang, qicong; yang, wenming; meng, hongying|2022</t>
        </is>
      </c>
      <c r="P1185" s="77" t="inlineStr">
        <is>
          <t>No</t>
        </is>
      </c>
      <c r="Q1185" s="77" t="inlineStr">
        <is>
          <t>Citations: 25</t>
        </is>
      </c>
    </row>
    <row r="1186" ht="1002.95" customHeight="1" s="57">
      <c r="A1186" s="77" t="inlineStr">
        <is>
          <t>CR-0266</t>
        </is>
      </c>
      <c r="B1186" s="77" t="inlineStr">
        <is>
          <t>Database</t>
        </is>
      </c>
      <c r="C1186" s="77" t="inlineStr">
        <is>
          <t>CrossRef</t>
        </is>
      </c>
      <c r="D1186" s="94" t="n">
        <v>46287</v>
      </c>
      <c r="E1186" s="77" t="inlineStr">
        <is>
          <t>V-JEPA video representation self-supervised</t>
        </is>
      </c>
      <c r="F1186" s="77" t="inlineStr">
        <is>
          <t>In-Domain Supervised and Contrastive Self-Supervised Representation Learning for Dense Prediction Problems in Remote Sensing Imageries</t>
        </is>
      </c>
      <c r="G1186" s="77" t="inlineStr">
        <is>
          <t>Ghanbarzadeh, Ali; Soleimani, Hossein</t>
        </is>
      </c>
      <c r="H1186" s="77" t="n">
        <v>2024</v>
      </c>
      <c r="I1186" s="77" t="inlineStr">
        <is>
          <t>IEEE Access</t>
        </is>
      </c>
      <c r="J1186" s="77" t="inlineStr">
        <is>
          <t>10.1109/access.2024.3510779</t>
        </is>
      </c>
      <c r="K1186" s="95" t="inlineStr">
        <is>
          <t>https://doi.org/10.1109/access.2024.3510779</t>
        </is>
      </c>
      <c r="L1186" s="77" t="inlineStr">
        <is>
          <t>Recent advancements in convolutional neural networks have improved computer vision applications, including satellite imagery analysis. However, the lack of large labeled datasets and the complexity of remote sensing tasks render supervised learning methods less effective. While ImageNet pre-trained models have been used to address this, the domain difference between natural and satellite images poses significant limitations. These facts motivate us to explore both supervised and self-supervised learning to capture in-domain visual representations from satellite images, address the domain difference with ImageNet, and reduce the need for labeled datasets and computational resources. Furthermore, our research endeavors to identify the effective characteristics that make a dataset a suitable candidate for representation learning in the satellite imagery domain. The importance of choosing the right pre-training dataset cannot be overstated; it directly influences model performance and generalization capabilities. Given the plethora of available datasets in this field, selecting an appropriate one is fraught with difficulty, as each dataset varies in terms of quality, resolution, and relevance to specific tasks. The obtained weights from proper datasets serve as the initial weights for segmentation and object detection models. In terms of self-supervised pre-training, the SimSiam algorithm, employing the ResNet50 backbone, was utilized. Our results underscore that selecting a dataset with high spatial resolution is crucial, as it significantly enhances feature learning and improves model performance in remote sensing applications. This study explores the impact of hierarchical pre-training on dense prediction tasks, initially utilizing public datasets such as ImageNet, followed by in-domain datasets. Our systematic approach yielded significant improvements in performance metrics, enhancing the mean Intersection over Union (mIOU) score and pixel accuracy by 4.06% and 9.62%, respectively, when compared to existing literature. Furthermore, relative to our baseline model, the proposed methodology achieved enhancements of 2.1% in mIOU and 0.88% in pixel accuracy for semantic segmentation tasks on the DeepGlobe Land Cover Classification dataset, surpassing the efficacy of conventional ImageNet pre-trained weights. Additionally, we modified the DeepLabv3 architecture by re-implementing it to facilitate the transfer of previously trained weights to its backbone. To enhance convergence speed, we set the overall output stride to 32. In object detection tasks, including those involving Oil Tank Storage and Airplanes, the mean Average Precision (mAP) metric exhibited enhancements of 2.65% and 1.47%, respectively. This finding indicates that selecting an appropriate dataset for pre-training visual representations can significantly enhance the efficacy of remote sensing image analysis. Consequently, our proposed method emerges as a promising and practical approach for advancing this field.</t>
        </is>
      </c>
      <c r="M1186" s="77" t="inlineStr">
        <is>
          <t>journal-article</t>
        </is>
      </c>
      <c r="N1186" s="77" t="inlineStr">
        <is>
          <t>en</t>
        </is>
      </c>
      <c r="O1186" s="77" t="inlineStr">
        <is>
          <t>in-domain supervised and contrastive self-supervised representation learning for dense prediction problems in remote sensing imageries|ghanbarzadeh, ali; soleimani, hossein|2024</t>
        </is>
      </c>
      <c r="P1186" s="77" t="inlineStr">
        <is>
          <t>No</t>
        </is>
      </c>
      <c r="Q1186" s="77" t="inlineStr">
        <is>
          <t>Citations: 4</t>
        </is>
      </c>
    </row>
    <row r="1187" ht="346.25" customHeight="1" s="57">
      <c r="A1187" s="77" t="inlineStr">
        <is>
          <t>CR-0267</t>
        </is>
      </c>
      <c r="B1187" s="77" t="inlineStr">
        <is>
          <t>Database</t>
        </is>
      </c>
      <c r="C1187" s="77" t="inlineStr">
        <is>
          <t>CrossRef</t>
        </is>
      </c>
      <c r="D1187" s="94" t="n">
        <v>46287</v>
      </c>
      <c r="E1187" s="77" t="inlineStr">
        <is>
          <t>V-JEPA video representation self-supervised</t>
        </is>
      </c>
      <c r="F1187" s="77" t="inlineStr">
        <is>
          <t>Video Face Clustering With Self-Supervised Representation Learning</t>
        </is>
      </c>
      <c r="G1187" s="77" t="inlineStr">
        <is>
          <t>Sharma, Vivek; Tapaswi, Makarand; Sarfraz, M. Saquib; Stiefelhagen, Rainer</t>
        </is>
      </c>
      <c r="H1187" s="77" t="n">
        <v>2020</v>
      </c>
      <c r="I1187" s="77" t="inlineStr">
        <is>
          <t>IEEE Transactions on Biometrics, Behavior, and Identity Science</t>
        </is>
      </c>
      <c r="J1187" s="77" t="inlineStr">
        <is>
          <t>10.1109/tbiom.2019.2947264</t>
        </is>
      </c>
      <c r="K1187" s="95" t="inlineStr">
        <is>
          <t>https://doi.org/10.1109/tbiom.2019.2947264</t>
        </is>
      </c>
      <c r="L1187" s="77" t="inlineStr">
        <is>
          <t>Characters are a key component of understanding the story conveyed in TV series and movies. With the rise of advanced deep face models, identifying face images may seem like a solved problem. However, as face detectors get better, clustering and identification need to be revisited to address increasing diversity in facial appearance. In this paper, we propose unsupervised methods for feature refinement with application to video face clustering. Our emphasis is on distilling the essential information, identity, from the representations obtained using deep pre-trained face networks. We propose a self-supervised Siamese network that can be trained without the need for video/track based supervision, that can also be applied to image collections. We evaluate our methods on three video face clustering datasets. Thorough experiments including generalization studies show that our methods outperform current state-of-the-art methods on all datasets. The datasets and code are available at https://github.com/vivoutlaw/SSIAM.</t>
        </is>
      </c>
      <c r="M1187" s="77" t="inlineStr">
        <is>
          <t>journal-article</t>
        </is>
      </c>
      <c r="N1187" s="77" t="inlineStr">
        <is>
          <t>en</t>
        </is>
      </c>
      <c r="O1187" s="77" t="inlineStr">
        <is>
          <t>video face clustering with self-supervised representation learning|sharma, vivek; tapaswi, makarand; sarfraz, m. saquib; stiefelhagen, rainer|2020</t>
        </is>
      </c>
      <c r="P1187" s="77" t="inlineStr">
        <is>
          <t>No</t>
        </is>
      </c>
      <c r="Q1187" s="77" t="inlineStr">
        <is>
          <t>Citations: 6</t>
        </is>
      </c>
    </row>
    <row r="1188" ht="461.15" customHeight="1" s="57">
      <c r="A1188" s="77" t="inlineStr">
        <is>
          <t>CR-0268</t>
        </is>
      </c>
      <c r="B1188" s="77" t="inlineStr">
        <is>
          <t>Database</t>
        </is>
      </c>
      <c r="C1188" s="77" t="inlineStr">
        <is>
          <t>CrossRef</t>
        </is>
      </c>
      <c r="D1188" s="94" t="n">
        <v>46287</v>
      </c>
      <c r="E1188" s="77" t="inlineStr">
        <is>
          <t>V-JEPA video representation self-supervised</t>
        </is>
      </c>
      <c r="F1188" s="77" t="inlineStr">
        <is>
          <t>Mutual information guided 3D ResNet for self‐supervised video representation learning</t>
        </is>
      </c>
      <c r="G1188" s="77" t="inlineStr">
        <is>
          <t>Xue, Fei; Ji, Hongbing; Zhang, Wenbo</t>
        </is>
      </c>
      <c r="H1188" s="77" t="n">
        <v>2020</v>
      </c>
      <c r="I1188" s="77" t="inlineStr">
        <is>
          <t>IET Image Processing</t>
        </is>
      </c>
      <c r="J1188" s="77" t="inlineStr">
        <is>
          <t>10.1049/iet-ipr.2020.0019</t>
        </is>
      </c>
      <c r="K1188" s="95" t="inlineStr">
        <is>
          <t>https://doi.org/10.1049/iet-ipr.2020.0019</t>
        </is>
      </c>
      <c r="L1188" s="77" t="inlineStr">
        <is>
          <t>In this work, the authors propose a novel self‐supervised learning method based on mutual information to learn representations from the videos without manual annotation. Different video clips sampled from the same video usually have coherence in the temporal domain. To guide the network to learn such temporal coherence, they maximise the mutual information between global features extracted from different clips sampled from the same video (Global‐MI). However, maximising the Global‐MI leads the network to seek shared content from different video clips and may make the network degenerate to focus on the background of the video. Considering the structure of the video, they further maximise the average mutual information between the global feature and local patches of multiple regions of the video clip (multi‐region Local‐MI). Their approach, which is called Max‐GL, learns the temporal coherence by jointly maximising the Global‐MI and multi‐region Local‐MI. Experiments are conducted to validate the effectiveness of the proposed Max‐GL. Experimental results show that the Max‐GL can serve as an effective pre‐training method for the task of action recognition in videos. Additional experiments for the task of action similarity labelling and dynamic scene recognition also validate the generalisation of the learned representations of the Max‐GL.</t>
        </is>
      </c>
      <c r="M1188" s="77" t="inlineStr">
        <is>
          <t>journal-article</t>
        </is>
      </c>
      <c r="N1188" s="77" t="inlineStr">
        <is>
          <t>en</t>
        </is>
      </c>
      <c r="O1188" s="77" t="inlineStr">
        <is>
          <t>mutual information guided 3d resnet for self‐supervised video representation learning|xue, fei; ji, hongbing; zhang, wenbo|2020</t>
        </is>
      </c>
      <c r="P1188" s="77" t="inlineStr">
        <is>
          <t>No</t>
        </is>
      </c>
      <c r="Q1188" s="77" t="inlineStr">
        <is>
          <t>Citations: 3</t>
        </is>
      </c>
    </row>
    <row r="1189" ht="559.7" customHeight="1" s="57">
      <c r="A1189" s="77" t="inlineStr">
        <is>
          <t>CR-0269</t>
        </is>
      </c>
      <c r="B1189" s="77" t="inlineStr">
        <is>
          <t>Database</t>
        </is>
      </c>
      <c r="C1189" s="77" t="inlineStr">
        <is>
          <t>CrossRef</t>
        </is>
      </c>
      <c r="D1189" s="94" t="n">
        <v>46287</v>
      </c>
      <c r="E1189" s="77" t="inlineStr">
        <is>
          <t>V-JEPA video representation self-supervised</t>
        </is>
      </c>
      <c r="F1189" s="77" t="inlineStr">
        <is>
          <t>Self-Supervised Disentangled Representation Learning via Compositional Invariance</t>
        </is>
      </c>
      <c r="G1189" s="77" t="inlineStr">
        <is>
          <t>Chen, Haoqiang; Sun, Jianxiang; Liu, Yadong; Shi, Hao; Hu, Dewen</t>
        </is>
      </c>
      <c r="H1189" s="77" t="n">
        <v>2026</v>
      </c>
      <c r="I1189" s="77" t="inlineStr">
        <is>
          <t>IEEE Transactions on Circuits and Systems for Video Technology</t>
        </is>
      </c>
      <c r="J1189" s="77" t="inlineStr">
        <is>
          <t>10.1109/tcsvt.2025.3625076</t>
        </is>
      </c>
      <c r="K1189" s="95" t="inlineStr">
        <is>
          <t>https://doi.org/10.1109/tcsvt.2025.3625076</t>
        </is>
      </c>
      <c r="L1189" s="77" t="inlineStr">
        <is>
          <t>Images serve as a crucial information source for machine intelligence to understand the world, while how to represent images significantly impacting the generalizability and interpretability of intelligent systems. Disentangled representation learning offers a promising approach to improve both aspects. However, most of existing methods predominantly rely on statistical independence assumptions. This poses two key limitations: first, it fails to capture the reality that many concepts are both disentangled yet interrelated; second, it conflicts with human cognitive patterns where concepts naturally exhibit complex dependencies. These limitations further hinder collaboration between machine and human beings. To overcome these limitations, we propose Compositional Invariant Disentanglement (CID), a novel self-supervised learning method that enables models to learn composable representations aligned with human cognitive habits. Inspired by humans’ ability to flexibly recombine concepts, we reframe the definition of disentanglement through the lens of compositional invariance rather than statistical independence. This paradigm shift allows effective disentanglement even with correlated factors, achieving state-of-the-art disentanglement performance across multiple standard benchmarks (improved by 4.0% on Shapes3D, 4.5% on Dsprites, and 28.6% on MPI3D). Furthermore, by building upon and extending the successful self-supervised learning framework BYOL, CID demonstrates potential for large-scale disentanglement pre-training on unlabeled data. This work contributes to extracting more robust and interpretable representations from images for machine intelligence.</t>
        </is>
      </c>
      <c r="M1189" s="77" t="inlineStr">
        <is>
          <t>journal-article</t>
        </is>
      </c>
      <c r="N1189" s="77" t="inlineStr">
        <is>
          <t>en</t>
        </is>
      </c>
      <c r="O1189" s="77" t="inlineStr">
        <is>
          <t>self-supervised disentangled representation learning via compositional invariance|chen, haoqiang; sun, jianxiang; liu, yadong; shi, hao; hu, dewen|2026</t>
        </is>
      </c>
      <c r="P1189" s="77" t="inlineStr">
        <is>
          <t>No</t>
        </is>
      </c>
      <c r="Q1189" s="77" t="inlineStr">
        <is>
          <t>Citations: 0</t>
        </is>
      </c>
    </row>
    <row r="1190" ht="543.25" customHeight="1" s="57">
      <c r="A1190" s="77" t="inlineStr">
        <is>
          <t>CR-0270</t>
        </is>
      </c>
      <c r="B1190" s="77" t="inlineStr">
        <is>
          <t>Database</t>
        </is>
      </c>
      <c r="C1190" s="77" t="inlineStr">
        <is>
          <t>CrossRef</t>
        </is>
      </c>
      <c r="D1190" s="94" t="n">
        <v>46287</v>
      </c>
      <c r="E1190" s="77" t="inlineStr">
        <is>
          <t>V-JEPA video representation self-supervised</t>
        </is>
      </c>
      <c r="F1190" s="77" t="inlineStr">
        <is>
          <t>Partial contrastive point cloud self-supervised representation learning</t>
        </is>
      </c>
      <c r="G1190" s="77" t="inlineStr">
        <is>
          <t>Cheng, Zijun; Wang, Yiguo</t>
        </is>
      </c>
      <c r="H1190" s="77" t="n">
        <v>2025</v>
      </c>
      <c r="I1190" s="77" t="inlineStr">
        <is>
          <t>Scientific Reports</t>
        </is>
      </c>
      <c r="J1190" s="77" t="inlineStr">
        <is>
          <t>10.1038/s41598-025-98521-y</t>
        </is>
      </c>
      <c r="K1190" s="95" t="inlineStr">
        <is>
          <t>https://doi.org/10.1038/s41598-025-98521-y</t>
        </is>
      </c>
      <c r="L1190" s="77" t="inlineStr">
        <is>
          <t>Annotating 3D point cloud data is labor-intensive. Self-supervised representation learning can reduce the intense demand of manual annotation. However, the sparsity of point cloud, while containing rich geometric structural information, makes the self-supervised representation learning of point clouds more difficult than that of 2D images, especially for point cloud contrastive learning. Recent works employ simple augmentations on point clouds to construct contrastive pairs, but they overlook the geometry structure point cloud data, leading to degraded quality in contrastive views. To compensate the insufficiency in contrasting contrastive pairs, we propose a novel contrastive learning approach to delve deeply into the intrinsic geometric structure of point clouds, termed partial contrastive learning. Specifically, we apply a mask to a portion of the structure in a point cloud sample, while preserving the integrity of the structure in another point cloud. By comparing the structure variations between these point clouds, the model is enabled to encode the geometric information into the self-supervised representations, thereby enhancing the model to maximize the similarity among features that exhibit similar structures. We pretrain our model on the ShapeNet dataset and evaluate its transferability to tasks including classification, segmentation, and few-shot classification. Our method achieves a 90.94% linear SVM accuracy with contrastive training alone, outperforming ToThePoint by 0.91% in point cloud self-supervised learning. Additionally, our method demonstrates superior performance in segmentation and few-shot classification compared to Point-BERT.</t>
        </is>
      </c>
      <c r="M1190" s="77" t="inlineStr">
        <is>
          <t>journal-article</t>
        </is>
      </c>
      <c r="N1190" s="77" t="inlineStr">
        <is>
          <t>en</t>
        </is>
      </c>
      <c r="O1190" s="77" t="inlineStr">
        <is>
          <t>partial contrastive point cloud self-supervised representation learning|cheng, zijun; wang, yiguo|2025</t>
        </is>
      </c>
      <c r="P1190" s="77" t="inlineStr">
        <is>
          <t>No</t>
        </is>
      </c>
      <c r="Q1190" s="77" t="inlineStr">
        <is>
          <t>Citations: 1</t>
        </is>
      </c>
    </row>
    <row r="1191" ht="165.65" customHeight="1" s="57">
      <c r="A1191" s="77" t="inlineStr">
        <is>
          <t>CR-0271</t>
        </is>
      </c>
      <c r="B1191" s="77" t="inlineStr">
        <is>
          <t>Database</t>
        </is>
      </c>
      <c r="C1191" s="77" t="inlineStr">
        <is>
          <t>CrossRef</t>
        </is>
      </c>
      <c r="D1191" s="94" t="n">
        <v>46287</v>
      </c>
      <c r="E1191" s="77" t="inlineStr">
        <is>
          <t>V-JEPA video representation self-supervised</t>
        </is>
      </c>
      <c r="F1191" s="77" t="inlineStr">
        <is>
          <t>Learning disentangled representation for self-supervised video object segmentation</t>
        </is>
      </c>
      <c r="G1191" s="77" t="inlineStr">
        <is>
          <t>Hou, Wenjie; Qin, Zheyun; Xi, Xiaoming; Lu, Xiankai; Yin, Yilong</t>
        </is>
      </c>
      <c r="H1191" s="77" t="n">
        <v>2022</v>
      </c>
      <c r="I1191" s="77" t="inlineStr">
        <is>
          <t>Neurocomputing</t>
        </is>
      </c>
      <c r="J1191" s="77" t="inlineStr">
        <is>
          <t>10.1016/j.neucom.2022.01.066</t>
        </is>
      </c>
      <c r="K1191" s="95" t="inlineStr">
        <is>
          <t>https://doi.org/10.1016/j.neucom.2022.01.066</t>
        </is>
      </c>
      <c r="L1191" s="77" t="n"/>
      <c r="M1191" s="77" t="inlineStr">
        <is>
          <t>journal-article</t>
        </is>
      </c>
      <c r="N1191" s="77" t="inlineStr">
        <is>
          <t>en</t>
        </is>
      </c>
      <c r="O1191" s="77" t="inlineStr">
        <is>
          <t>learning disentangled representation for self-supervised video object segmentation|hou, wenjie; qin, zheyun; xi, xiaoming; lu, xiankai; yin, yilong|2022</t>
        </is>
      </c>
      <c r="P1191" s="77" t="inlineStr">
        <is>
          <t>No</t>
        </is>
      </c>
      <c r="Q1191" s="77" t="inlineStr">
        <is>
          <t>Citations: 9</t>
        </is>
      </c>
    </row>
    <row r="1192" ht="444.75" customHeight="1" s="57">
      <c r="A1192" s="77" t="inlineStr">
        <is>
          <t>CR-0272</t>
        </is>
      </c>
      <c r="B1192" s="77" t="inlineStr">
        <is>
          <t>Database</t>
        </is>
      </c>
      <c r="C1192" s="77" t="inlineStr">
        <is>
          <t>CrossRef</t>
        </is>
      </c>
      <c r="D1192" s="94" t="n">
        <v>46287</v>
      </c>
      <c r="E1192" s="77" t="inlineStr">
        <is>
          <t>V-JEPA video representation self-supervised</t>
        </is>
      </c>
      <c r="F1192" s="77" t="inlineStr">
        <is>
          <t>Contrastive Spatio-Temporal Pretext Learning for Self-Supervised Video Representation</t>
        </is>
      </c>
      <c r="G1192" s="77" t="inlineStr">
        <is>
          <t>Zhang, Yujia; Po, Lai-Man; Xu, Xuyuan; Liu, Mengyang; Wang, Yexin; Ou, Weifeng; Zhao, Yuzhi; Yu, Wing-Yin</t>
        </is>
      </c>
      <c r="H1192" s="77" t="n">
        <v>2022</v>
      </c>
      <c r="I1192" s="77" t="inlineStr">
        <is>
          <t>Proceedings of the AAAI Conference on Artificial Intelligence</t>
        </is>
      </c>
      <c r="J1192" s="77" t="inlineStr">
        <is>
          <t>10.1609/aaai.v36i3.20248</t>
        </is>
      </c>
      <c r="K1192" s="95" t="inlineStr">
        <is>
          <t>https://doi.org/10.1609/aaai.v36i3.20248</t>
        </is>
      </c>
      <c r="L1192" s="77" t="inlineStr">
        <is>
          <t>Spatio-temporal representation learning is critical for video self-supervised representation. Recent approaches mainly use contrastive learning and pretext tasks. However, these approaches learn representation by discriminating sampled instances via feature similarity in the latent space while ignoring the intermediate state of the learned representations, which limits the overall performance. In this work, taking into account the degree of similarity of sampled instances as the intermediate state, we propose a novel pretext task - spatio-temporal overlap rate (STOR) prediction. It stems from the observation that humans are capable of discriminating the overlap rates of videos in space and time. This task encourages the model to discriminate the STOR of two generated samples to learn the representations. Moreover, we employ a joint optimization combining pretext tasks with contrastive learning to further enhance the spatio-temporal representation learning. We also study the mutual influence of each component in the proposed scheme. Extensive experiments demonstrate that our proposed STOR task can favor both contrastive learning and pretext tasks and the joint optimization scheme can significantly improve the spatio-temporal representation in video understanding. The code is available at https://github.com/Katou2/CSTP.</t>
        </is>
      </c>
      <c r="M1192" s="77" t="inlineStr">
        <is>
          <t>journal-article</t>
        </is>
      </c>
      <c r="N1192" s="77" t="inlineStr">
        <is>
          <t>en</t>
        </is>
      </c>
      <c r="O1192" s="77" t="inlineStr">
        <is>
          <t>contrastive spatio-temporal pretext learning for self-supervised video representation|zhang, yujia; po, lai-man; xu, xuyuan; liu, mengyang; wang, yexin; ou, weifeng; zhao, yuzhi; yu, wing-yin|2022</t>
        </is>
      </c>
      <c r="P1192" s="77" t="inlineStr">
        <is>
          <t>No</t>
        </is>
      </c>
      <c r="Q1192" s="77" t="inlineStr">
        <is>
          <t>Citations: 10</t>
        </is>
      </c>
    </row>
    <row r="1193" ht="707.45" customHeight="1" s="57">
      <c r="A1193" s="77" t="inlineStr">
        <is>
          <t>CR-0273</t>
        </is>
      </c>
      <c r="B1193" s="77" t="inlineStr">
        <is>
          <t>Database</t>
        </is>
      </c>
      <c r="C1193" s="77" t="inlineStr">
        <is>
          <t>CrossRef</t>
        </is>
      </c>
      <c r="D1193" s="94" t="n">
        <v>46287</v>
      </c>
      <c r="E1193" s="77" t="inlineStr">
        <is>
          <t>V-JEPA video representation self-supervised</t>
        </is>
      </c>
      <c r="F1193" s="77" t="inlineStr">
        <is>
          <t>ViewMix: Augmentation for Robust Representation in Self-Supervised Learning</t>
        </is>
      </c>
      <c r="G1193" s="77" t="inlineStr">
        <is>
          <t>Das, Arjon; Zhong, Xin</t>
        </is>
      </c>
      <c r="H1193" s="77" t="n">
        <v>2024</v>
      </c>
      <c r="I1193" s="77" t="inlineStr">
        <is>
          <t>IEEE Access</t>
        </is>
      </c>
      <c r="J1193" s="77" t="inlineStr">
        <is>
          <t>10.1109/access.2024.3353133</t>
        </is>
      </c>
      <c r="K1193" s="95" t="inlineStr">
        <is>
          <t>https://doi.org/10.1109/access.2024.3353133</t>
        </is>
      </c>
      <c r="L1193" s="77" t="inlineStr">
        <is>
          <t>Joint Embedding Architecture-based self-supervised learning methods have attributed the composition of data augmentations as a crucial factor for their strong representation learning capabilities. While regional dropout strategies have proven to guide models to focus on lesser indicative parts of the objects in supervised methods, it hasn’t been adopted by self-supervised methods for generating positive pairs. This is because the regional dropout methods are not suitable for the input sampling process of the self-supervised methodology. Whereas dropping informative pixels from the positive pairs can result in inefficient training, replacing patches of a specific object with a different one can steer the model from maximizing the agreement between different positive pairs. Moreover, joint embedding representation learning methods have not made robustness their primary training outcome. To this end, we propose the ViewMix augmentation policy, specially designed for self-supervised learning, upon generating different views of the same image, patches are cut and pasted from one view to another. By leveraging the different views created by this augmentation strategy, multiple joint embedding-based self-supervised methodologies obtained better localization capability and consistently outperformed their corresponding baseline methods. Applying ViewMix yielded performance improvements of 1.20%, 1.74% and 2.34% over baseline methods on the CIFAR-10 linear evaluation when employed with SimCLR, VICReg, and VIbCReg, respectively. Further expansion of the evaluation to VICRegL reveals that ViewMix with VICReg has a performance increase of 3.24% compared to VICRegL. It is also demonstrated that incorporating ViewMix augmentation policy promotes robustness of the representations in the state-of-the-art methods. Employing ViewMix results in up to a 6.63% increase in accuracy, underscoring the method’s robustness in enhancing image representation. Furthermore, our experimentation and analysis of compute times suggest that ViewMix augmentation doesn’t introduce any additional overhead compared to other counterparts.</t>
        </is>
      </c>
      <c r="M1193" s="77" t="inlineStr">
        <is>
          <t>journal-article</t>
        </is>
      </c>
      <c r="N1193" s="77" t="inlineStr">
        <is>
          <t>en</t>
        </is>
      </c>
      <c r="O1193" s="77" t="inlineStr">
        <is>
          <t>viewmix: augmentation for robust representation in self-supervised learning|das, arjon; zhong, xin|2024</t>
        </is>
      </c>
      <c r="P1193" s="77" t="inlineStr">
        <is>
          <t>No</t>
        </is>
      </c>
      <c r="Q1193" s="77" t="inlineStr">
        <is>
          <t>Citations: 2</t>
        </is>
      </c>
    </row>
    <row r="1194" ht="411.9" customHeight="1" s="57">
      <c r="A1194" s="77" t="inlineStr">
        <is>
          <t>CR-0274</t>
        </is>
      </c>
      <c r="B1194" s="77" t="inlineStr">
        <is>
          <t>Database</t>
        </is>
      </c>
      <c r="C1194" s="77" t="inlineStr">
        <is>
          <t>CrossRef</t>
        </is>
      </c>
      <c r="D1194" s="94" t="n">
        <v>46287</v>
      </c>
      <c r="E1194" s="77" t="inlineStr">
        <is>
          <t>V-JEPA video representation self-supervised</t>
        </is>
      </c>
      <c r="F1194" s="77" t="inlineStr">
        <is>
          <t>Self-Supervised Multi-Label Transformation Prediction for Video Representation Learning</t>
        </is>
      </c>
      <c r="G1194" s="77" t="inlineStr">
        <is>
          <t>Assefa, Maregu; Jiang, Wei; Yilma, Getinet; Kumeda, Bulbula; Ayalew, Melese; Seid, Mohammed</t>
        </is>
      </c>
      <c r="H1194" s="77" t="n">
        <v>2022</v>
      </c>
      <c r="I1194" s="77" t="inlineStr">
        <is>
          <t>Journal of Circuits, Systems and Computers</t>
        </is>
      </c>
      <c r="J1194" s="77" t="inlineStr">
        <is>
          <t>10.1142/s0218126622501596</t>
        </is>
      </c>
      <c r="K1194" s="95" t="inlineStr">
        <is>
          <t>https://doi.org/10.1142/s0218126622501596</t>
        </is>
      </c>
      <c r="L1194" s="77" t="inlineStr">
        <is>
          <t>Self-supervised learning is a promising paradigm to address the problem of manual-annotation through effectively leveraging unlabeled videos. By solving self-supervised pretext tasks, powerful video representations can be discovered automatically. However, recent pretext tasks for videos rely on utilizing the temporal properties of videos, ignoring the crucial supervisory signals from the spatial subspace of videos. Therefore, we present a new self-supervised pretext task called Multi-Label Transformation Prediction (MLTP) to sufficiently utilize the spatiotemporal information in videos. In MLTP, all videos are jointly transformed by a set of geometric and color-space transformations, such as rotation, cropping, and color-channel split. We formulate the pretext as a multi-label prediction task. The 3D-CNN is trained to predict a composition of underlying transformations as multiple outputs. Thereby, transformation invariant video features can be learned in a self-supervised manner. Experimental results verify that 3D-CNNs pre-trained using MLTP yield video representations with improved generalization performance for action recognition downstream tasks on UCF101 ([Formula: see text]) and HMDB51 ([Formula: see text]) datasets.</t>
        </is>
      </c>
      <c r="M1194" s="77" t="inlineStr">
        <is>
          <t>journal-article</t>
        </is>
      </c>
      <c r="N1194" s="77" t="inlineStr">
        <is>
          <t>en</t>
        </is>
      </c>
      <c r="O1194" s="77" t="inlineStr">
        <is>
          <t>self-supervised multi-label transformation prediction for video representation learning|assefa, maregu; jiang, wei; yilma, getinet; kumeda, bulbula; ayalew, melese; seid, mohammed|2022</t>
        </is>
      </c>
      <c r="P1194" s="77" t="inlineStr">
        <is>
          <t>No</t>
        </is>
      </c>
      <c r="Q1194" s="77" t="inlineStr">
        <is>
          <t>Citations: 8</t>
        </is>
      </c>
    </row>
    <row r="1195" ht="99.95" customHeight="1" s="57">
      <c r="A1195" s="77" t="inlineStr">
        <is>
          <t>CR-0275</t>
        </is>
      </c>
      <c r="B1195" s="77" t="inlineStr">
        <is>
          <t>Database</t>
        </is>
      </c>
      <c r="C1195" s="77" t="inlineStr">
        <is>
          <t>CrossRef</t>
        </is>
      </c>
      <c r="D1195" s="94" t="n">
        <v>46287</v>
      </c>
      <c r="E1195" s="77" t="inlineStr">
        <is>
          <t>V-JEPA video representation self-supervised</t>
        </is>
      </c>
      <c r="F1195" s="77" t="inlineStr">
        <is>
          <t>Latent-consistency-constrained self-supervised representation stabilisation</t>
        </is>
      </c>
      <c r="G1195" s="77" t="inlineStr">
        <is>
          <t>Wang, Chutong</t>
        </is>
      </c>
      <c r="H1195" s="77" t="n">
        <v>2026</v>
      </c>
      <c r="I1195" s="77" t="inlineStr">
        <is>
          <t>Cyber-Physical Systems</t>
        </is>
      </c>
      <c r="J1195" s="77" t="inlineStr">
        <is>
          <t>10.1080/23335777.2026.2696420</t>
        </is>
      </c>
      <c r="K1195" s="95" t="inlineStr">
        <is>
          <t>https://doi.org/10.1080/23335777.2026.2696420</t>
        </is>
      </c>
      <c r="L1195" s="77" t="n"/>
      <c r="M1195" s="77" t="inlineStr">
        <is>
          <t>journal-article</t>
        </is>
      </c>
      <c r="N1195" s="77" t="inlineStr">
        <is>
          <t>en</t>
        </is>
      </c>
      <c r="O1195" s="77" t="inlineStr">
        <is>
          <t>latent-consistency-constrained self-supervised representation stabilisation|wang, chutong|2026</t>
        </is>
      </c>
      <c r="P1195" s="77" t="inlineStr">
        <is>
          <t>No</t>
        </is>
      </c>
      <c r="Q1195" s="77" t="inlineStr">
        <is>
          <t>Citations: 0</t>
        </is>
      </c>
    </row>
    <row r="1196" ht="132.8" customHeight="1" s="57">
      <c r="A1196" s="77" t="inlineStr">
        <is>
          <t>CR-0276</t>
        </is>
      </c>
      <c r="B1196" s="77" t="inlineStr">
        <is>
          <t>Database</t>
        </is>
      </c>
      <c r="C1196" s="77" t="inlineStr">
        <is>
          <t>CrossRef</t>
        </is>
      </c>
      <c r="D1196" s="94" t="n">
        <v>46287</v>
      </c>
      <c r="E1196" s="77" t="inlineStr">
        <is>
          <t>V-JEPA video representation self-supervised</t>
        </is>
      </c>
      <c r="F1196" s="77" t="inlineStr">
        <is>
          <t>Audio–visual self-supervised representation learning: A survey</t>
        </is>
      </c>
      <c r="G1196" s="77" t="inlineStr">
        <is>
          <t>AlSuwat, Manal; Al-Shareef, Sarah; AlGhamdi, Manal</t>
        </is>
      </c>
      <c r="H1196" s="77" t="n">
        <v>2025</v>
      </c>
      <c r="I1196" s="77" t="inlineStr">
        <is>
          <t>Neurocomputing</t>
        </is>
      </c>
      <c r="J1196" s="77" t="inlineStr">
        <is>
          <t>10.1016/j.neucom.2025.129750</t>
        </is>
      </c>
      <c r="K1196" s="95" t="inlineStr">
        <is>
          <t>https://doi.org/10.1016/j.neucom.2025.129750</t>
        </is>
      </c>
      <c r="L1196" s="77" t="n"/>
      <c r="M1196" s="77" t="inlineStr">
        <is>
          <t>journal-article</t>
        </is>
      </c>
      <c r="N1196" s="77" t="inlineStr">
        <is>
          <t>en</t>
        </is>
      </c>
      <c r="O1196" s="77" t="inlineStr">
        <is>
          <t>audio–visual self-supervised representation learning: a survey|alsuwat, manal; al-shareef, sarah; alghamdi, manal|2025</t>
        </is>
      </c>
      <c r="P1196" s="77" t="inlineStr">
        <is>
          <t>No</t>
        </is>
      </c>
      <c r="Q1196" s="77" t="inlineStr">
        <is>
          <t>Citations: 6</t>
        </is>
      </c>
    </row>
    <row r="1197" ht="510.4" customHeight="1" s="57">
      <c r="A1197" s="77" t="inlineStr">
        <is>
          <t>CR-0277</t>
        </is>
      </c>
      <c r="B1197" s="77" t="inlineStr">
        <is>
          <t>Database</t>
        </is>
      </c>
      <c r="C1197" s="77" t="inlineStr">
        <is>
          <t>CrossRef</t>
        </is>
      </c>
      <c r="D1197" s="94" t="n">
        <v>46287</v>
      </c>
      <c r="E1197" s="77" t="inlineStr">
        <is>
          <t>V-JEPA video representation self-supervised</t>
        </is>
      </c>
      <c r="F1197" s="77" t="inlineStr">
        <is>
          <t>Cross-view motion consistent self-supervised video inter-intra contrastive for action representation understanding</t>
        </is>
      </c>
      <c r="G1197" s="77" t="inlineStr">
        <is>
          <t>Bi, Shuai; Hu, Zhengping; Zhang, Hehao; Di, Jirui; Sun, Zhe</t>
        </is>
      </c>
      <c r="H1197" s="77" t="n">
        <v>2024</v>
      </c>
      <c r="I1197" s="77" t="inlineStr">
        <is>
          <t>Neural Networks</t>
        </is>
      </c>
      <c r="J1197" s="77" t="inlineStr">
        <is>
          <t>10.1016/j.neunet.2024.106578</t>
        </is>
      </c>
      <c r="K1197" s="95" t="inlineStr">
        <is>
          <t>https://doi.org/10.1016/j.neunet.2024.106578</t>
        </is>
      </c>
      <c r="L1197" s="77" t="inlineStr">
        <is>
          <t>Self-supervised contrastive learning draws on power representational models to acquire generic semantic features from unlabeled data, and the key to training such models lies in how accurately to track motion features. Previous video contrastive learning methods have extensively used spatially or temporally augmentation as similar instances, resulting in models that are more likely to learn static backgrounds than motion features. To alleviate the background shortcuts, in this paper, we propose a cross-view motion consistent (CVMC) self-supervised video inter-intra contrastive model to focus on the learning of local details and long-term temporal relationships. Specifically, we first extract the dynamic features of consecutive video snippets and then align these features based on multi-view motion consistency. Meanwhile, we compare the optimized dynamic features for instance comparison of different videos and local spatial fine-grained with temporal order in the same video, respectively. Ultimately, the joint optimization of spatio-temporal alignment and motion discrimination effectively fills the challenges of the missing components of instance recognition, spatial compactness, and temporal perception in self-supervised learning. Experimental results show that our proposed self-supervised model can effectively learn visual representation information and achieve highly competitive performance compared to other state-of-the-art methods in both action recognition and video retrieval tasks.</t>
        </is>
      </c>
      <c r="M1197" s="77" t="inlineStr">
        <is>
          <t>journal-article</t>
        </is>
      </c>
      <c r="N1197" s="77" t="inlineStr">
        <is>
          <t>en</t>
        </is>
      </c>
      <c r="O1197" s="77" t="inlineStr">
        <is>
          <t>cross-view motion consistent self-supervised video inter-intra contrastive for action representation understanding|bi, shuai; hu, zhengping; zhang, hehao; di, jirui; sun, zhe|2024</t>
        </is>
      </c>
      <c r="P1197" s="77" t="inlineStr">
        <is>
          <t>No</t>
        </is>
      </c>
      <c r="Q1197" s="77" t="inlineStr">
        <is>
          <t>Citations: 2</t>
        </is>
      </c>
    </row>
    <row r="1198" ht="494" customHeight="1" s="57">
      <c r="A1198" s="77" t="inlineStr">
        <is>
          <t>CR-0278</t>
        </is>
      </c>
      <c r="B1198" s="77" t="inlineStr">
        <is>
          <t>Database</t>
        </is>
      </c>
      <c r="C1198" s="77" t="inlineStr">
        <is>
          <t>CrossRef</t>
        </is>
      </c>
      <c r="D1198" s="94" t="n">
        <v>46287</v>
      </c>
      <c r="E1198" s="77" t="inlineStr">
        <is>
          <t>V-JEPA video representation self-supervised</t>
        </is>
      </c>
      <c r="F1198" s="77" t="inlineStr">
        <is>
          <t>Self-Supervised Video Representation Learning Using Improved Instance-Wise Contrastive Learning and Deep Clustering</t>
        </is>
      </c>
      <c r="G1198" s="77" t="inlineStr">
        <is>
          <t>Zhu, Yisheng; Shuai, Hui; Liu, Guangcan; Liu, Qingshan</t>
        </is>
      </c>
      <c r="H1198" s="77" t="n">
        <v>2022</v>
      </c>
      <c r="I1198" s="77" t="inlineStr">
        <is>
          <t>IEEE Transactions on Circuits and Systems for Video Technology</t>
        </is>
      </c>
      <c r="J1198" s="77" t="inlineStr">
        <is>
          <t>10.1109/tcsvt.2022.3169469</t>
        </is>
      </c>
      <c r="K1198" s="95" t="inlineStr">
        <is>
          <t>https://doi.org/10.1109/tcsvt.2022.3169469</t>
        </is>
      </c>
      <c r="L1198" s="77" t="inlineStr">
        <is>
          <t>Instance-wise contrastive learning (Instance-CL), which learns to map similar instances closer and different instances farther apart in the embedding space, has achieved considerable progress in self-supervised video representation learning. However, canonical Instance-CL does not handle properly the temporal similarities between different videos, limiting the representation capabilities of learned models. This paper presents a novel two-stage framework that combines Instance-CL and unsupervised clustering to progressively learn desirable temporal representations with high intra-class compactness. Specifically, (a) we first introduce a new consistency-preserving sampling strategy to generate positive/negative pairs. Compared to the traditional sampling methods, our sampling strategy focuses more on motion dynamics, resulting in more temporal-related feature representations. (b) To further explore the temporal similarities between videos so as to encourage intra-class compactness, we set temporal representations extracted from Instance-CL as an initializer, and iteratively use k-means clustering to generate pseudo-labels for training the encoder. We term our method as Improved Instance-CL with Deep Clustering (ICDC) and apply it to two downstream tasks, including action recognition and video retrieval. Extensive experimental results show that ICDC gains considerable improvements compared to the existing self-supervised methods.</t>
        </is>
      </c>
      <c r="M1198" s="77" t="inlineStr">
        <is>
          <t>journal-article</t>
        </is>
      </c>
      <c r="N1198" s="77" t="inlineStr">
        <is>
          <t>en</t>
        </is>
      </c>
      <c r="O1198" s="77" t="inlineStr">
        <is>
          <t>self-supervised video representation learning using improved instance-wise contrastive learning and deep clustering|zhu, yisheng; shuai, hui; liu, guangcan; liu, qingshan|2022</t>
        </is>
      </c>
      <c r="P1198" s="77" t="inlineStr">
        <is>
          <t>No</t>
        </is>
      </c>
      <c r="Q1198" s="77" t="inlineStr">
        <is>
          <t>Citations: 39</t>
        </is>
      </c>
    </row>
    <row r="1199" ht="182.05" customHeight="1" s="57">
      <c r="A1199" s="77" t="inlineStr">
        <is>
          <t>CR-0279</t>
        </is>
      </c>
      <c r="B1199" s="77" t="inlineStr">
        <is>
          <t>Database</t>
        </is>
      </c>
      <c r="C1199" s="77" t="inlineStr">
        <is>
          <t>CrossRef</t>
        </is>
      </c>
      <c r="D1199" s="94" t="n">
        <v>46287</v>
      </c>
      <c r="E1199" s="77" t="inlineStr">
        <is>
          <t>V-JEPA video representation self-supervised</t>
        </is>
      </c>
      <c r="F1199" s="77" t="inlineStr">
        <is>
          <t>Continuous frame motion sensitive self-supervised collaborative network for video representation learning</t>
        </is>
      </c>
      <c r="G1199" s="77" t="inlineStr">
        <is>
          <t>Bi, Shuai; Hu, Zhengping; Zhao, Mengyao; Zhang, Hehao; Di, Jirui; Sun, Zhe</t>
        </is>
      </c>
      <c r="H1199" s="77" t="n">
        <v>2023</v>
      </c>
      <c r="I1199" s="77" t="inlineStr">
        <is>
          <t>Advanced Engineering Informatics</t>
        </is>
      </c>
      <c r="J1199" s="77" t="inlineStr">
        <is>
          <t>10.1016/j.aei.2023.101941</t>
        </is>
      </c>
      <c r="K1199" s="95" t="inlineStr">
        <is>
          <t>https://doi.org/10.1016/j.aei.2023.101941</t>
        </is>
      </c>
      <c r="L1199" s="77" t="n"/>
      <c r="M1199" s="77" t="inlineStr">
        <is>
          <t>journal-article</t>
        </is>
      </c>
      <c r="N1199" s="77" t="inlineStr">
        <is>
          <t>en</t>
        </is>
      </c>
      <c r="O1199" s="77" t="inlineStr">
        <is>
          <t>continuous frame motion sensitive self-supervised collaborative network for video representation learning|bi, shuai; hu, zhengping; zhao, mengyao; zhang, hehao; di, jirui; sun, zhe|2023</t>
        </is>
      </c>
      <c r="P1199" s="77" t="inlineStr">
        <is>
          <t>No</t>
        </is>
      </c>
      <c r="Q1199" s="77" t="inlineStr">
        <is>
          <t>Citations: 7</t>
        </is>
      </c>
    </row>
    <row r="1200" ht="510.4" customHeight="1" s="57">
      <c r="A1200" s="77" t="inlineStr">
        <is>
          <t>CR-0280</t>
        </is>
      </c>
      <c r="B1200" s="77" t="inlineStr">
        <is>
          <t>Database</t>
        </is>
      </c>
      <c r="C1200" s="77" t="inlineStr">
        <is>
          <t>CrossRef</t>
        </is>
      </c>
      <c r="D1200" s="94" t="n">
        <v>46287</v>
      </c>
      <c r="E1200" s="77" t="inlineStr">
        <is>
          <t>V-JEPA video representation self-supervised</t>
        </is>
      </c>
      <c r="F1200" s="77" t="inlineStr">
        <is>
          <t>Explainable rotation-invariant self-supervised representation learning</t>
        </is>
      </c>
      <c r="G1200" s="77" t="inlineStr">
        <is>
          <t>Singh, Devansh; Marathe, Aboli; Roy, Sidharth; Walambe, Rahee; Kotecha, Ketan</t>
        </is>
      </c>
      <c r="H1200" s="77" t="n">
        <v>2024</v>
      </c>
      <c r="I1200" s="77" t="inlineStr">
        <is>
          <t>MethodsX</t>
        </is>
      </c>
      <c r="J1200" s="77" t="inlineStr">
        <is>
          <t>10.1016/j.mex.2024.102959</t>
        </is>
      </c>
      <c r="K1200" s="95" t="inlineStr">
        <is>
          <t>https://doi.org/10.1016/j.mex.2024.102959</t>
        </is>
      </c>
      <c r="L1200" s="77" t="inlineStr">
        <is>
          <t>This paper describes a method that can perform robust detection and classification in out-of-distribution rotated images in the medical domain. In real-world medical imaging tools, noise due to the rotation of the body part is frequently observed. This noise reduces the accuracy of AI-based classification and prediction models. Hence, it is important to develop models which are rotation invariant. To that end, the proposed method - RISC (rotation invariant self-supervised vision framework) addresses this issue of rotational corruption. We present state-of-the-art rotation-invariant classification results and provide explainability for the performance in the domain. The evaluation of the proposed method is carried out on real-world adversarial examples in Medical Imagery-OrganAMNIST, RetinaMNIST and PneumoniaMNIST. It is observed that RISC outperforms the rotation-affected benchmark methods by obtaining 22\%, 17\% and 2\% accuracy boost on OrganAMNIST, PneumoniaMNIST and RetinaMNIST rotated baselines respectively. Further, explainability results are demonstrated. This methods paper describes:• a representation learning approach that can perform robust detection and classification in out-of-distribution rotated images in the medical domain.• It presents a method that incorporates self-supervised rotation invariance for correcting rotational corruptions.• GradCAM-based explainability for the rotational SSL pretext task and the downstream classification outcomes for the three benchmark datasets are presented</t>
        </is>
      </c>
      <c r="M1200" s="77" t="inlineStr">
        <is>
          <t>journal-article</t>
        </is>
      </c>
      <c r="N1200" s="77" t="inlineStr">
        <is>
          <t>en</t>
        </is>
      </c>
      <c r="O1200" s="77" t="inlineStr">
        <is>
          <t>explainable rotation-invariant self-supervised representation learning|singh, devansh; marathe, aboli; roy, sidharth; walambe, rahee; kotecha, ketan|2024</t>
        </is>
      </c>
      <c r="P1200" s="77" t="inlineStr">
        <is>
          <t>No</t>
        </is>
      </c>
      <c r="Q1200" s="77" t="inlineStr">
        <is>
          <t>Citations: 1</t>
        </is>
      </c>
    </row>
    <row r="1201" ht="691" customHeight="1" s="57">
      <c r="A1201" s="77" t="inlineStr">
        <is>
          <t>CR-0281</t>
        </is>
      </c>
      <c r="B1201" s="77" t="inlineStr">
        <is>
          <t>Database</t>
        </is>
      </c>
      <c r="C1201" s="77" t="inlineStr">
        <is>
          <t>CrossRef</t>
        </is>
      </c>
      <c r="D1201" s="94" t="n">
        <v>46287</v>
      </c>
      <c r="E1201" s="77" t="inlineStr">
        <is>
          <t>V-JEPA video representation self-supervised</t>
        </is>
      </c>
      <c r="F1201" s="77" t="inlineStr">
        <is>
          <t>Self-supervised in-domain representation learning for remote sensing image scene classification</t>
        </is>
      </c>
      <c r="G1201" s="77" t="inlineStr">
        <is>
          <t>Ghanbarzadeh, Ali; Soleimani, Hossein</t>
        </is>
      </c>
      <c r="H1201" s="77" t="n">
        <v>2024</v>
      </c>
      <c r="I1201" s="77" t="inlineStr">
        <is>
          <t>Heliyon</t>
        </is>
      </c>
      <c r="J1201" s="77" t="inlineStr">
        <is>
          <t>10.1016/j.heliyon.2024.e37962</t>
        </is>
      </c>
      <c r="K1201" s="95" t="inlineStr">
        <is>
          <t>https://doi.org/10.1016/j.heliyon.2024.e37962</t>
        </is>
      </c>
      <c r="L1201" s="77" t="inlineStr">
        <is>
          <t>Transferring the ImageNet pre-trained weights to the various remote sensing tasks has produced acceptable results and reduced the need for labeled samples. However, the domain differences between ground imageries and remote sensing images cause the performance of such transfer learning to be limited. The difficulty of annotating remote sensing images is well-known as it requires domain experts and more time, whereas unlabeled data is readily available. Recently, self-supervised learning, which is a subset of unsupervised learning, emerged and significantly improved representation learning. Recent research has demonstrated that self-supervised learning methods capture visual features that are more discriminative and transferable than the supervised ImageNet weights. We are motivated by these facts to pre-train the in-domain representations of remote sensing imagery using contrastive self-supervised learning and transfer the learned features to other related remote sensing datasets. Specifically, we used the SimSiam algorithm to pre-train the in-domain knowledge of remote sensing datasets and then transferred the obtained weights to the other scene classification datasets. Thus, we have obtained state-of-the-art results on five land cover classification datasets with varying numbers of classes and spatial resolutions. In addition, by conducting appropriate experiments, including feature pre-training using datasets with different attributes, we have identified the most influential factors that make a dataset a good choice for obtaining in-domain features. We have transferred the features obtained by pre-training SimSiam on remote sensing datasets to various downstream tasks and used them as initial weights for fine-tuning. Moreover, we have linearly evaluated the obtained representations in cases where the number of samples per class is limited. Our experiments have demonstrated that using a higher-resolution dataset during the self-supervised pre-training stage results in learning more discriminative and general representations.</t>
        </is>
      </c>
      <c r="M1201" s="77" t="inlineStr">
        <is>
          <t>journal-article</t>
        </is>
      </c>
      <c r="N1201" s="77" t="inlineStr">
        <is>
          <t>en</t>
        </is>
      </c>
      <c r="O1201" s="77" t="inlineStr">
        <is>
          <t>self-supervised in-domain representation learning for remote sensing image scene classification|ghanbarzadeh, ali; soleimani, hossein|2024</t>
        </is>
      </c>
      <c r="P1201" s="77" t="inlineStr">
        <is>
          <t>No</t>
        </is>
      </c>
      <c r="Q1201" s="77" t="inlineStr">
        <is>
          <t>Citations: 14</t>
        </is>
      </c>
    </row>
    <row r="1202" ht="116.4" customHeight="1" s="57">
      <c r="A1202" s="77" t="inlineStr">
        <is>
          <t>CR-0282</t>
        </is>
      </c>
      <c r="B1202" s="77" t="inlineStr">
        <is>
          <t>Database</t>
        </is>
      </c>
      <c r="C1202" s="77" t="inlineStr">
        <is>
          <t>CrossRef</t>
        </is>
      </c>
      <c r="D1202" s="94" t="n">
        <v>46287</v>
      </c>
      <c r="E1202" s="77" t="inlineStr">
        <is>
          <t>V-JEPA video representation self-supervised</t>
        </is>
      </c>
      <c r="F1202" s="77" t="inlineStr">
        <is>
          <t>Pretrained Model for Music Representation Based on Self-supervised Learning</t>
        </is>
      </c>
      <c r="G1202" s="77" t="inlineStr">
        <is>
          <t>Qu, Haiyue</t>
        </is>
      </c>
      <c r="H1202" s="77" t="n">
        <v>2026</v>
      </c>
      <c r="I1202" s="77" t="inlineStr">
        <is>
          <t>Procedia Computer Science</t>
        </is>
      </c>
      <c r="J1202" s="77" t="inlineStr">
        <is>
          <t>10.1016/j.procs.2026.04.279</t>
        </is>
      </c>
      <c r="K1202" s="95" t="inlineStr">
        <is>
          <t>https://doi.org/10.1016/j.procs.2026.04.279</t>
        </is>
      </c>
      <c r="L1202" s="77" t="n"/>
      <c r="M1202" s="77" t="inlineStr">
        <is>
          <t>journal-article</t>
        </is>
      </c>
      <c r="N1202" s="77" t="inlineStr">
        <is>
          <t>en</t>
        </is>
      </c>
      <c r="O1202" s="77" t="inlineStr">
        <is>
          <t>pretrained model for music representation based on self-supervised learning|qu, haiyue|2026</t>
        </is>
      </c>
      <c r="P1202" s="77" t="inlineStr">
        <is>
          <t>No</t>
        </is>
      </c>
      <c r="Q1202" s="77" t="inlineStr">
        <is>
          <t>Citations: 0</t>
        </is>
      </c>
    </row>
    <row r="1203" ht="116.4" customHeight="1" s="57">
      <c r="A1203" s="77" t="inlineStr">
        <is>
          <t>CR-0283</t>
        </is>
      </c>
      <c r="B1203" s="77" t="inlineStr">
        <is>
          <t>Database</t>
        </is>
      </c>
      <c r="C1203" s="77" t="inlineStr">
        <is>
          <t>CrossRef</t>
        </is>
      </c>
      <c r="D1203" s="94" t="n">
        <v>46287</v>
      </c>
      <c r="E1203" s="77" t="inlineStr">
        <is>
          <t>V-JEPA video representation self-supervised</t>
        </is>
      </c>
      <c r="F1203" s="77" t="inlineStr">
        <is>
          <t>Neighbor2Global: Self-supervised image denoising for Poisson-Gaussian noise</t>
        </is>
      </c>
      <c r="G1203" s="77" t="inlineStr">
        <is>
          <t>Chen, Qiuqiu; Xing, Yuanxiu; Song, Linlin</t>
        </is>
      </c>
      <c r="H1203" s="77" t="n">
        <v>2024</v>
      </c>
      <c r="I1203" s="77" t="inlineStr">
        <is>
          <t>Journal of Visual Communication and Image Representation</t>
        </is>
      </c>
      <c r="J1203" s="77" t="inlineStr">
        <is>
          <t>10.1016/j.jvcir.2024.104049</t>
        </is>
      </c>
      <c r="K1203" s="95" t="inlineStr">
        <is>
          <t>https://doi.org/10.1016/j.jvcir.2024.104049</t>
        </is>
      </c>
      <c r="L1203" s="77" t="n"/>
      <c r="M1203" s="77" t="inlineStr">
        <is>
          <t>journal-article</t>
        </is>
      </c>
      <c r="N1203" s="77" t="inlineStr">
        <is>
          <t>en</t>
        </is>
      </c>
      <c r="O1203" s="77" t="inlineStr">
        <is>
          <t>neighbor2global: self-supervised image denoising for poisson-gaussian noise|chen, qiuqiu; xing, yuanxiu; song, linlin|2024</t>
        </is>
      </c>
      <c r="P1203" s="77" t="inlineStr">
        <is>
          <t>No</t>
        </is>
      </c>
      <c r="Q1203" s="77" t="inlineStr">
        <is>
          <t>Citations: 7</t>
        </is>
      </c>
    </row>
    <row r="1204" ht="494" customHeight="1" s="57">
      <c r="A1204" s="77" t="inlineStr">
        <is>
          <t>CR-0284</t>
        </is>
      </c>
      <c r="B1204" s="77" t="inlineStr">
        <is>
          <t>Database</t>
        </is>
      </c>
      <c r="C1204" s="77" t="inlineStr">
        <is>
          <t>CrossRef</t>
        </is>
      </c>
      <c r="D1204" s="94" t="n">
        <v>46287</v>
      </c>
      <c r="E1204" s="77" t="inlineStr">
        <is>
          <t>V-JEPA video representation self-supervised</t>
        </is>
      </c>
      <c r="F1204" s="77" t="inlineStr">
        <is>
          <t>Self-Supervised Video Representation Learning via Capturing Semantic Changes Indicated by Saccades</t>
        </is>
      </c>
      <c r="G1204" s="77" t="inlineStr">
        <is>
          <t>Lai, Qiuxia; Zeng, Ailing; Wang, Ye; Cao, Lihong; Li, Yu; Xu, Qiang</t>
        </is>
      </c>
      <c r="H1204" s="77" t="n">
        <v>2024</v>
      </c>
      <c r="I1204" s="77" t="inlineStr">
        <is>
          <t>IEEE Transactions on Circuits and Systems for Video Technology</t>
        </is>
      </c>
      <c r="J1204" s="77" t="inlineStr">
        <is>
          <t>10.1109/tcsvt.2023.3290938</t>
        </is>
      </c>
      <c r="K1204" s="95" t="inlineStr">
        <is>
          <t>https://doi.org/10.1109/tcsvt.2023.3290938</t>
        </is>
      </c>
      <c r="L1204" s="77" t="inlineStr">
        <is>
          <t>In this paper, we propose a self-supervised video representation learning (video SSL) method by taking inspiration from cognitive science and neuroscience on human visual perception. Different from previous methods that focus on the inherent properties of videos, we argue that humans learn to perceive the world through the self-awareness of the semantic changes or consistency in the input stimuli in the absence of labels, accompanied by representation reorganization during the post-learning rest periods. To this end, we first exploit the presence of saccades as an indicator of semantic changes in a contrastive learning framework, mimicking self-awareness in human representation learning. The saccades are generated by alternating the fixations following the predicted scanpath. Second, we model the semantic consistency in eye fixation by minimizing the prediction error between the predicted and the true state of another time point. Finally, we incorporate prototypical contrastive learning to reorganize the learned representations to enhance the associations among perceptually similar ones. Compared to previous video SSL solutions, our method can capture finer-grained semantics from video instances and further associate similar ones together. Experiments show that the proposed bio-inspired video SSL method significantly improves the Top-1 video retrieval accuracy on UCF101 and achieves superior performance on downstream tasks such as action recognition under comparable settings.</t>
        </is>
      </c>
      <c r="M1204" s="77" t="inlineStr">
        <is>
          <t>journal-article</t>
        </is>
      </c>
      <c r="N1204" s="77" t="inlineStr">
        <is>
          <t>en</t>
        </is>
      </c>
      <c r="O1204" s="77" t="inlineStr">
        <is>
          <t>self-supervised video representation learning via capturing semantic changes indicated by saccades|lai, qiuxia; zeng, ailing; wang, ye; cao, lihong; li, yu; xu, qiang|2024</t>
        </is>
      </c>
      <c r="P1204" s="77" t="inlineStr">
        <is>
          <t>No</t>
        </is>
      </c>
      <c r="Q1204" s="77" t="inlineStr">
        <is>
          <t>Citations: 3</t>
        </is>
      </c>
    </row>
    <row r="1205" ht="510.4" customHeight="1" s="57">
      <c r="A1205" s="77" t="inlineStr">
        <is>
          <t>CR-0285</t>
        </is>
      </c>
      <c r="B1205" s="77" t="inlineStr">
        <is>
          <t>Database</t>
        </is>
      </c>
      <c r="C1205" s="77" t="inlineStr">
        <is>
          <t>CrossRef</t>
        </is>
      </c>
      <c r="D1205" s="94" t="n">
        <v>46287</v>
      </c>
      <c r="E1205" s="77" t="inlineStr">
        <is>
          <t>V-JEPA video representation self-supervised</t>
        </is>
      </c>
      <c r="F1205" s="77" t="inlineStr">
        <is>
          <t>Self-Supervised Scene-Debiasing for Video Representation Learning via Background Patching</t>
        </is>
      </c>
      <c r="G1205" s="77" t="inlineStr">
        <is>
          <t>Assefa, Maregu; Jiang, Wei; Gedamu, Kumie; Yilma, Getinet; Kumeda, Bulbula; Ayalew, Melese</t>
        </is>
      </c>
      <c r="H1205" s="77" t="n">
        <v>2023</v>
      </c>
      <c r="I1205" s="77" t="inlineStr">
        <is>
          <t>IEEE Transactions on Multimedia</t>
        </is>
      </c>
      <c r="J1205" s="77" t="inlineStr">
        <is>
          <t>10.1109/tmm.2022.3193559</t>
        </is>
      </c>
      <c r="K1205" s="95" t="inlineStr">
        <is>
          <t>https://doi.org/10.1109/tmm.2022.3193559</t>
        </is>
      </c>
      <c r="L1205" s="77" t="inlineStr">
        <is>
          <t>Self-supervised learning has considerably improved video representation learning by discovering supervisory signals automatically from unlabeled videos. However, due to the scene-biased nature of existing video datasets, the current methods are biased to the dominant scene context during action inference. Hence, this paper proposes Background Patching (BP), a scene-debiasing augmentation strategy to alleviate the model reliance on the video background in a self-supervised contrastive manner. The BP reduces the negative influence of the video background by mixing a randomly patched frame to the video background. BP randomly crops four frames from four different videos and patches them to construct a new frame for each video separately. The patched frame is mixed with all frames of the target video to produce a spatially distorted video sample. Then, we use existing self-supervised contrastive frameworks to pull representations of the distorted and original videos closer together. Moreover, BP mixes the semantic labels of patches with the target video's label, resulting in the regularization of the contrastive model to soften the decision boundaries in the embedding space. Therefore, the model is explicitly constrained to suppress the background influence by emphasizing more on the motion changes. The extensive experimental results show that our BP significantly improved the performance of various video understanding downstream tasks including action recognition, action detection, and video retrieval.</t>
        </is>
      </c>
      <c r="M1205" s="77" t="inlineStr">
        <is>
          <t>journal-article</t>
        </is>
      </c>
      <c r="N1205" s="77" t="inlineStr">
        <is>
          <t>en</t>
        </is>
      </c>
      <c r="O1205" s="77" t="inlineStr">
        <is>
          <t>self-supervised scene-debiasing for video representation learning via background patching|assefa, maregu; jiang, wei; gedamu, kumie; yilma, getinet; kumeda, bulbula; ayalew, melese|2023</t>
        </is>
      </c>
      <c r="P1205" s="77" t="inlineStr">
        <is>
          <t>No</t>
        </is>
      </c>
      <c r="Q1205" s="77" t="inlineStr">
        <is>
          <t>Citations: 15</t>
        </is>
      </c>
    </row>
    <row r="1206" ht="461.15" customHeight="1" s="57">
      <c r="A1206" s="77" t="inlineStr">
        <is>
          <t>CR-0286</t>
        </is>
      </c>
      <c r="B1206" s="77" t="inlineStr">
        <is>
          <t>Database</t>
        </is>
      </c>
      <c r="C1206" s="77" t="inlineStr">
        <is>
          <t>CrossRef</t>
        </is>
      </c>
      <c r="D1206" s="94" t="n">
        <v>46287</v>
      </c>
      <c r="E1206" s="77" t="inlineStr">
        <is>
          <t>V-JEPA video representation self-supervised</t>
        </is>
      </c>
      <c r="F1206" s="77" t="inlineStr">
        <is>
          <t>SSRL: Self-Supervised Spatial-Temporal Representation Learning for 3D Action Recognition</t>
        </is>
      </c>
      <c r="G1206" s="77" t="inlineStr">
        <is>
          <t>Jin, Zhihao; Wang, Yifan; Wang, Qicong; Shen, Yehu; Meng, Hongying</t>
        </is>
      </c>
      <c r="H1206" s="77" t="n">
        <v>2024</v>
      </c>
      <c r="I1206" s="77" t="inlineStr">
        <is>
          <t>IEEE Transactions on Circuits and Systems for Video Technology</t>
        </is>
      </c>
      <c r="J1206" s="77" t="inlineStr">
        <is>
          <t>10.1109/tcsvt.2023.3284493</t>
        </is>
      </c>
      <c r="K1206" s="95" t="inlineStr">
        <is>
          <t>https://doi.org/10.1109/tcsvt.2023.3284493</t>
        </is>
      </c>
      <c r="L1206" s="77" t="inlineStr">
        <is>
          <t>For 3D action recognition, the main challenge is to extract long-range semantic information in both temporal and spatial dimensions. In this paper, in order to better excavate long-range semantic information from large number of unlabelled skeleton sequences, we propose Self-supervised Spatial-temporal Representation Learning (SSRL), a contrastive learning framework to learn skeleton representation. SSRL consists of two novel inference tasks that enable the network to learn global semantic information in the temporal and spatial dimensions, respectively. The temporal inference task learns the temporal persistence of human actions through temporally incomplete skeleton sequences. And the spatial inference task learns the spatially coordinated nature of human action through spatially partially skeleton sequence. We design two transformation modules to efficiently realize these two tasks while fitting the encoder network. To avoid the difficulty of constructing and maintaining high-quality negative samples, our proposed framework learns by maintaining consistency among positive samples without the need of any negative sample. Experiments demonstrate that our proposed method can achieve better results in comparison with state-of-the-art methods under a variety of evaluation protocols on NTU RGB+D 60, PKU-MMD and NTU RGB+D 120 datasets.</t>
        </is>
      </c>
      <c r="M1206" s="77" t="inlineStr">
        <is>
          <t>journal-article</t>
        </is>
      </c>
      <c r="N1206" s="77" t="inlineStr">
        <is>
          <t>en</t>
        </is>
      </c>
      <c r="O1206" s="77" t="inlineStr">
        <is>
          <t>ssrl: self-supervised spatial-temporal representation learning for 3d action recognition|jin, zhihao; wang, yifan; wang, qicong; shen, yehu; meng, hongying|2024</t>
        </is>
      </c>
      <c r="P1206" s="77" t="inlineStr">
        <is>
          <t>No</t>
        </is>
      </c>
      <c r="Q1206" s="77" t="inlineStr">
        <is>
          <t>Citations: 30</t>
        </is>
      </c>
    </row>
    <row r="1207" ht="132.8" customHeight="1" s="57">
      <c r="A1207" s="77" t="inlineStr">
        <is>
          <t>CR-0287</t>
        </is>
      </c>
      <c r="B1207" s="77" t="inlineStr">
        <is>
          <t>Database</t>
        </is>
      </c>
      <c r="C1207" s="77" t="inlineStr">
        <is>
          <t>CrossRef</t>
        </is>
      </c>
      <c r="D1207" s="94" t="n">
        <v>46287</v>
      </c>
      <c r="E1207" s="77" t="inlineStr">
        <is>
          <t>V-JEPA video representation self-supervised</t>
        </is>
      </c>
      <c r="F1207" s="77" t="inlineStr">
        <is>
          <t>Self-supervised video object segmentation using integration-augmented attention</t>
        </is>
      </c>
      <c r="G1207" s="77" t="inlineStr">
        <is>
          <t>Zhu, Wenjun; Meng, Jun; Xu, Li</t>
        </is>
      </c>
      <c r="H1207" s="77" t="n">
        <v>2021</v>
      </c>
      <c r="I1207" s="77" t="inlineStr">
        <is>
          <t>Neurocomputing</t>
        </is>
      </c>
      <c r="J1207" s="77" t="inlineStr">
        <is>
          <t>10.1016/j.neucom.2021.04.090</t>
        </is>
      </c>
      <c r="K1207" s="95" t="inlineStr">
        <is>
          <t>https://doi.org/10.1016/j.neucom.2021.04.090</t>
        </is>
      </c>
      <c r="L1207" s="77" t="n"/>
      <c r="M1207" s="77" t="inlineStr">
        <is>
          <t>journal-article</t>
        </is>
      </c>
      <c r="N1207" s="77" t="inlineStr">
        <is>
          <t>en</t>
        </is>
      </c>
      <c r="O1207" s="77" t="inlineStr">
        <is>
          <t>self-supervised video object segmentation using integration-augmented attention|zhu, wenjun; meng, jun; xu, li|2021</t>
        </is>
      </c>
      <c r="P1207" s="77" t="inlineStr">
        <is>
          <t>No</t>
        </is>
      </c>
      <c r="Q1207" s="77" t="inlineStr">
        <is>
          <t>Citations: 13</t>
        </is>
      </c>
    </row>
    <row r="1208" ht="576.1" customHeight="1" s="57">
      <c r="A1208" s="77" t="inlineStr">
        <is>
          <t>CR-0288</t>
        </is>
      </c>
      <c r="B1208" s="77" t="inlineStr">
        <is>
          <t>Database</t>
        </is>
      </c>
      <c r="C1208" s="77" t="inlineStr">
        <is>
          <t>CrossRef</t>
        </is>
      </c>
      <c r="D1208" s="94" t="n">
        <v>46287</v>
      </c>
      <c r="E1208" s="77" t="inlineStr">
        <is>
          <t>V-JEPA video representation self-supervised</t>
        </is>
      </c>
      <c r="F1208" s="77" t="inlineStr">
        <is>
          <t>Self-supervised visual representation learning on food images</t>
        </is>
      </c>
      <c r="G1208" s="77" t="inlineStr">
        <is>
          <t>Peng, Andrew W.; He, Jiangpeng; Zhu, Fengqing</t>
        </is>
      </c>
      <c r="H1208" s="77" t="n">
        <v>2023</v>
      </c>
      <c r="I1208" s="77" t="inlineStr">
        <is>
          <t>Electronic Imaging</t>
        </is>
      </c>
      <c r="J1208" s="77" t="inlineStr">
        <is>
          <t>10.2352/ei.2023.35.7.image-269</t>
        </is>
      </c>
      <c r="K1208" s="95" t="inlineStr">
        <is>
          <t>https://doi.org/10.2352/ei.2023.35.7.image-269</t>
        </is>
      </c>
      <c r="L1208" s="77" t="inlineStr">
        <is>
          <t>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is>
      </c>
      <c r="M1208" s="77" t="inlineStr">
        <is>
          <t>journal-article</t>
        </is>
      </c>
      <c r="N1208" s="77" t="inlineStr">
        <is>
          <t>en</t>
        </is>
      </c>
      <c r="O1208" s="77" t="inlineStr">
        <is>
          <t>self-supervised visual representation learning on food images|peng, andrew w.; he, jiangpeng; zhu, fengqing|2023</t>
        </is>
      </c>
      <c r="P1208" s="77" t="inlineStr">
        <is>
          <t>Yes</t>
        </is>
      </c>
      <c r="Q1208" s="77" t="inlineStr">
        <is>
          <t>Citations: 6 | Duplicate of OA-0817 (OpenAlex)</t>
        </is>
      </c>
    </row>
    <row r="1209" ht="132.8" customHeight="1" s="57">
      <c r="A1209" s="77" t="inlineStr">
        <is>
          <t>CR-0289</t>
        </is>
      </c>
      <c r="B1209" s="77" t="inlineStr">
        <is>
          <t>Database</t>
        </is>
      </c>
      <c r="C1209" s="77" t="inlineStr">
        <is>
          <t>CrossRef</t>
        </is>
      </c>
      <c r="D1209" s="94" t="n">
        <v>46287</v>
      </c>
      <c r="E1209" s="77" t="inlineStr">
        <is>
          <t>V-JEPA video representation self-supervised</t>
        </is>
      </c>
      <c r="F1209" s="77" t="inlineStr">
        <is>
          <t>Self-supervised spatial–temporal feature enhancement for one-shot video object detection</t>
        </is>
      </c>
      <c r="G1209" s="77" t="inlineStr">
        <is>
          <t>Yao, Xudong; Yang, Xiaoshan</t>
        </is>
      </c>
      <c r="H1209" s="77" t="n">
        <v>2024</v>
      </c>
      <c r="I1209" s="77" t="inlineStr">
        <is>
          <t>Neurocomputing</t>
        </is>
      </c>
      <c r="J1209" s="77" t="inlineStr">
        <is>
          <t>10.1016/j.neucom.2024.128219</t>
        </is>
      </c>
      <c r="K1209" s="95" t="inlineStr">
        <is>
          <t>https://doi.org/10.1016/j.neucom.2024.128219</t>
        </is>
      </c>
      <c r="L1209" s="77" t="n"/>
      <c r="M1209" s="77" t="inlineStr">
        <is>
          <t>journal-article</t>
        </is>
      </c>
      <c r="N1209" s="77" t="inlineStr">
        <is>
          <t>en</t>
        </is>
      </c>
      <c r="O1209" s="77" t="inlineStr">
        <is>
          <t>self-supervised spatial–temporal feature enhancement for one-shot video object detection|yao, xudong; yang, xiaoshan|2024</t>
        </is>
      </c>
      <c r="P1209" s="77" t="inlineStr">
        <is>
          <t>No</t>
        </is>
      </c>
      <c r="Q1209" s="77" t="inlineStr">
        <is>
          <t>Citations: 4</t>
        </is>
      </c>
    </row>
    <row r="1210" ht="132.8" customHeight="1" s="57">
      <c r="A1210" s="77" t="inlineStr">
        <is>
          <t>CR-0290</t>
        </is>
      </c>
      <c r="B1210" s="77" t="inlineStr">
        <is>
          <t>Database</t>
        </is>
      </c>
      <c r="C1210" s="77" t="inlineStr">
        <is>
          <t>CrossRef</t>
        </is>
      </c>
      <c r="D1210" s="94" t="n">
        <v>46287</v>
      </c>
      <c r="E1210" s="77" t="inlineStr">
        <is>
          <t>V-JEPA video representation self-supervised</t>
        </is>
      </c>
      <c r="F1210" s="77" t="inlineStr">
        <is>
          <t>Self-supervised panoramic stitched image quality assessment based on contrastive learning</t>
        </is>
      </c>
      <c r="G1210" s="77" t="inlineStr">
        <is>
          <t>Li, Xiaoer; Zhang, Kexin; Shao, Feng</t>
        </is>
      </c>
      <c r="H1210" s="77" t="n">
        <v>2025</v>
      </c>
      <c r="I1210" s="77" t="inlineStr">
        <is>
          <t>Journal of Visual Communication and Image Representation</t>
        </is>
      </c>
      <c r="J1210" s="77" t="inlineStr">
        <is>
          <t>10.1016/j.jvcir.2025.104519</t>
        </is>
      </c>
      <c r="K1210" s="95" t="inlineStr">
        <is>
          <t>https://doi.org/10.1016/j.jvcir.2025.104519</t>
        </is>
      </c>
      <c r="L1210" s="77" t="n"/>
      <c r="M1210" s="77" t="inlineStr">
        <is>
          <t>journal-article</t>
        </is>
      </c>
      <c r="N1210" s="77" t="inlineStr">
        <is>
          <t>en</t>
        </is>
      </c>
      <c r="O1210" s="77" t="inlineStr">
        <is>
          <t>self-supervised panoramic stitched image quality assessment based on contrastive learning|li, xiaoer; zhang, kexin; shao, feng|2025</t>
        </is>
      </c>
      <c r="P1210" s="77" t="inlineStr">
        <is>
          <t>No</t>
        </is>
      </c>
      <c r="Q1210" s="77" t="inlineStr">
        <is>
          <t>Citations: 1</t>
        </is>
      </c>
    </row>
    <row r="1211" ht="116.4" customHeight="1" s="57">
      <c r="A1211" s="77" t="inlineStr">
        <is>
          <t>CR-0291</t>
        </is>
      </c>
      <c r="B1211" s="77" t="inlineStr">
        <is>
          <t>Database</t>
        </is>
      </c>
      <c r="C1211" s="77" t="inlineStr">
        <is>
          <t>CrossRef</t>
        </is>
      </c>
      <c r="D1211" s="94" t="n">
        <v>46287</v>
      </c>
      <c r="E1211" s="77" t="inlineStr">
        <is>
          <t>V-JEPA video representation self-supervised</t>
        </is>
      </c>
      <c r="F1211" s="77" t="inlineStr">
        <is>
          <t>Self-supervised video distortion correction algorithm based on iterative optimization</t>
        </is>
      </c>
      <c r="G1211" s="77" t="inlineStr">
        <is>
          <t>Ren, Zhihao; Su, Ya</t>
        </is>
      </c>
      <c r="H1211" s="77" t="n">
        <v>2024</v>
      </c>
      <c r="I1211" s="77" t="inlineStr">
        <is>
          <t>Pattern Recognition</t>
        </is>
      </c>
      <c r="J1211" s="77" t="inlineStr">
        <is>
          <t>10.1016/j.patcog.2023.110114</t>
        </is>
      </c>
      <c r="K1211" s="95" t="inlineStr">
        <is>
          <t>https://doi.org/10.1016/j.patcog.2023.110114</t>
        </is>
      </c>
      <c r="L1211" s="77" t="n"/>
      <c r="M1211" s="77" t="inlineStr">
        <is>
          <t>journal-article</t>
        </is>
      </c>
      <c r="N1211" s="77" t="inlineStr">
        <is>
          <t>en</t>
        </is>
      </c>
      <c r="O1211" s="77" t="inlineStr">
        <is>
          <t>self-supervised video distortion correction algorithm based on iterative optimization|ren, zhihao; su, ya|2024</t>
        </is>
      </c>
      <c r="P1211" s="77" t="inlineStr">
        <is>
          <t>No</t>
        </is>
      </c>
      <c r="Q1211" s="77" t="inlineStr">
        <is>
          <t>Citations: 1</t>
        </is>
      </c>
    </row>
    <row r="1212" ht="132.8" customHeight="1" s="57">
      <c r="A1212" s="77" t="inlineStr">
        <is>
          <t>CR-0292</t>
        </is>
      </c>
      <c r="B1212" s="77" t="inlineStr">
        <is>
          <t>Database</t>
        </is>
      </c>
      <c r="C1212" s="77" t="inlineStr">
        <is>
          <t>CrossRef</t>
        </is>
      </c>
      <c r="D1212" s="94" t="n">
        <v>46287</v>
      </c>
      <c r="E1212" s="77" t="inlineStr">
        <is>
          <t>V-JEPA video representation self-supervised</t>
        </is>
      </c>
      <c r="F1212" s="77" t="inlineStr">
        <is>
          <t>Self-supervised learning with automatic data augmentation for enhancing representation</t>
        </is>
      </c>
      <c r="G1212" s="77" t="inlineStr">
        <is>
          <t>Park, Chanjong; Kim, Eunwoo</t>
        </is>
      </c>
      <c r="H1212" s="77" t="n">
        <v>2024</v>
      </c>
      <c r="I1212" s="77" t="inlineStr">
        <is>
          <t>Pattern Recognition Letters</t>
        </is>
      </c>
      <c r="J1212" s="77" t="inlineStr">
        <is>
          <t>10.1016/j.patrec.2024.06.012</t>
        </is>
      </c>
      <c r="K1212" s="95" t="inlineStr">
        <is>
          <t>https://doi.org/10.1016/j.patrec.2024.06.012</t>
        </is>
      </c>
      <c r="L1212" s="77" t="n"/>
      <c r="M1212" s="77" t="inlineStr">
        <is>
          <t>journal-article</t>
        </is>
      </c>
      <c r="N1212" s="77" t="inlineStr">
        <is>
          <t>en</t>
        </is>
      </c>
      <c r="O1212" s="77" t="inlineStr">
        <is>
          <t>self-supervised learning with automatic data augmentation for enhancing representation|park, chanjong; kim, eunwoo|2024</t>
        </is>
      </c>
      <c r="P1212" s="77" t="inlineStr">
        <is>
          <t>No</t>
        </is>
      </c>
      <c r="Q1212" s="77" t="inlineStr">
        <is>
          <t>Citations: 5</t>
        </is>
      </c>
    </row>
    <row r="1213" ht="149.25" customHeight="1" s="57">
      <c r="A1213" s="77" t="inlineStr">
        <is>
          <t>CR-0293</t>
        </is>
      </c>
      <c r="B1213" s="77" t="inlineStr">
        <is>
          <t>Database</t>
        </is>
      </c>
      <c r="C1213" s="77" t="inlineStr">
        <is>
          <t>CrossRef</t>
        </is>
      </c>
      <c r="D1213" s="94" t="n">
        <v>46287</v>
      </c>
      <c r="E1213" s="77" t="inlineStr">
        <is>
          <t>V-JEPA video representation self-supervised</t>
        </is>
      </c>
      <c r="F1213" s="77" t="inlineStr">
        <is>
          <t>Unbiased and augmentation-free self-supervised graph representation learning</t>
        </is>
      </c>
      <c r="G1213" s="77" t="inlineStr">
        <is>
          <t>Liu, Ruyue; Yin, Rong; Liu, Yong; Wang, Weiping</t>
        </is>
      </c>
      <c r="H1213" s="77" t="n">
        <v>2024</v>
      </c>
      <c r="I1213" s="77" t="inlineStr">
        <is>
          <t>Pattern Recognition</t>
        </is>
      </c>
      <c r="J1213" s="77" t="inlineStr">
        <is>
          <t>10.1016/j.patcog.2024.110274</t>
        </is>
      </c>
      <c r="K1213" s="95" t="inlineStr">
        <is>
          <t>https://doi.org/10.1016/j.patcog.2024.110274</t>
        </is>
      </c>
      <c r="L1213" s="77" t="n"/>
      <c r="M1213" s="77" t="inlineStr">
        <is>
          <t>journal-article</t>
        </is>
      </c>
      <c r="N1213" s="77" t="inlineStr">
        <is>
          <t>en</t>
        </is>
      </c>
      <c r="O1213" s="77" t="inlineStr">
        <is>
          <t>unbiased and augmentation-free self-supervised graph representation learning|liu, ruyue; yin, rong; liu, yong; wang, weiping|2024</t>
        </is>
      </c>
      <c r="P1213" s="77" t="inlineStr">
        <is>
          <t>No</t>
        </is>
      </c>
      <c r="Q1213" s="77" t="inlineStr">
        <is>
          <t>Citations: 10</t>
        </is>
      </c>
    </row>
    <row r="1214" ht="904.45" customHeight="1" s="57">
      <c r="A1214" s="77" t="inlineStr">
        <is>
          <t>CR-0294</t>
        </is>
      </c>
      <c r="B1214" s="77" t="inlineStr">
        <is>
          <t>Database</t>
        </is>
      </c>
      <c r="C1214" s="77" t="inlineStr">
        <is>
          <t>CrossRef</t>
        </is>
      </c>
      <c r="D1214" s="94" t="n">
        <v>46287</v>
      </c>
      <c r="E1214" s="77" t="inlineStr">
        <is>
          <t>V-JEPA video representation self-supervised</t>
        </is>
      </c>
      <c r="F1214" s="77" t="inlineStr">
        <is>
          <t>A Representation-and-Scoring Framework for Zero-Day Malicious Traffic Detection Using Self-Supervised Graph Learning</t>
        </is>
      </c>
      <c r="G1214" s="77" t="inlineStr">
        <is>
          <t>Yilmaz, Ali</t>
        </is>
      </c>
      <c r="H1214" s="77" t="n">
        <v>2026</v>
      </c>
      <c r="I1214" s="77" t="inlineStr">
        <is>
          <t>IEEE Access</t>
        </is>
      </c>
      <c r="J1214" s="77" t="inlineStr">
        <is>
          <t>10.1109/access.2026.3716776</t>
        </is>
      </c>
      <c r="K1214" s="95" t="inlineStr">
        <is>
          <t>https://doi.org/10.1109/access.2026.3716776</t>
        </is>
      </c>
      <c r="L1214" s="77" t="inlineStr">
        <is>
          <t>Recent network traffic detection systems tend to perform well when identifying known attacks, yet their effectiveness drops significantly when faced with previously unseen malicious behavior. This issue becomes particularly important in zero-day scenarios, where predefined signatures and attack- specific patterns are either unavailable or unreliable. In this study, we explore a graph-based approach for zero-day malicious traffic detection. Network flows are first converted into traffic graphs, then encoded using self-supervised representation learning, and finally evaluated through post-hoc distance-based scoring methods. Instead of limiting the analysis to a single benchmark, we examine the proposed framework across three widely used datasets—USTC-TFC2016, CTU-13, and CIC-IDS2017—while focusing on key factors such as scorer design, graph construction, sampling strategy, and robustness under different evaluation settings. The proposed framework integrates self-supervised graph representation learning with lightweight zero-day scoring techniques, including centroid distance, Mahalanobis distance, and k-prototype minimum distance. The results indicate that the choice of scoring method has a significant impact on generalization performance. On USTC-TFC2016, the framework performs particularly well, with k-prototype scoring achieving the best overall results, while Mahalanobis distance also remains highly competitive. For CTU- 13, the findings indicate that mixed-traffic graph construction poses notable challenges; however, applying chunk purity filtering yields a clear performance improvement. In the case of CIC-IDS2017, adopting train- aware balanced chunk sampling enhances both overall accuracy and consistency across folds, suggesting that graph construction and sampling strategies play a role as important as the encoder itself in achieving reliable zero-day detection. Across all three datasets, a consistent pattern emerges: graph-based zero-day detection is both feasible and effective, but its success strongly depends on how traffic is segmented, represented, and evaluated. Additional ablation studies—covering training epochs, chunk size, number of sampled graphs, and random seed variations—further confirm the robustness of the proposed approach. Notably, increasing training depth proves beneficial, whereas simply increasing the number of sampled graphs per capture does not necessarily yield better results. Overall, this work presents a practical graph- based pipeline for zero-day traffic detection and provides a detailed empirical analysis of the conditions under which such methods can generalize effectively across diverse and heterogeneous malicious traffic datasets.</t>
        </is>
      </c>
      <c r="M1214" s="77" t="inlineStr">
        <is>
          <t>journal-article</t>
        </is>
      </c>
      <c r="N1214" s="77" t="inlineStr">
        <is>
          <t>en</t>
        </is>
      </c>
      <c r="O1214" s="77" t="inlineStr">
        <is>
          <t>a representation-and-scoring framework for zero-day malicious traffic detection using self-supervised graph learning|yilmaz, ali|2026</t>
        </is>
      </c>
      <c r="P1214" s="77" t="inlineStr">
        <is>
          <t>No</t>
        </is>
      </c>
      <c r="Q1214" s="77" t="inlineStr">
        <is>
          <t>Citations: 0</t>
        </is>
      </c>
    </row>
    <row r="1215" ht="149.25" customHeight="1" s="57">
      <c r="A1215" s="77" t="inlineStr">
        <is>
          <t>CR-0295</t>
        </is>
      </c>
      <c r="B1215" s="77" t="inlineStr">
        <is>
          <t>Database</t>
        </is>
      </c>
      <c r="C1215" s="77" t="inlineStr">
        <is>
          <t>CrossRef</t>
        </is>
      </c>
      <c r="D1215" s="94" t="n">
        <v>46287</v>
      </c>
      <c r="E1215" s="77" t="inlineStr">
        <is>
          <t>V-JEPA video representation self-supervised</t>
        </is>
      </c>
      <c r="F1215" s="77" t="inlineStr">
        <is>
          <t>SISSEL: Scale independent self-supervised representation learning for multivariate time series</t>
        </is>
      </c>
      <c r="G1215" s="77" t="inlineStr">
        <is>
          <t>Cao, Zhong; Guo, Yuchun; Chen, Yishuai</t>
        </is>
      </c>
      <c r="H1215" s="77" t="n">
        <v>2026</v>
      </c>
      <c r="I1215" s="77" t="inlineStr">
        <is>
          <t>Information Fusion</t>
        </is>
      </c>
      <c r="J1215" s="77" t="inlineStr">
        <is>
          <t>10.1016/j.inffus.2026.104307</t>
        </is>
      </c>
      <c r="K1215" s="95" t="inlineStr">
        <is>
          <t>https://doi.org/10.1016/j.inffus.2026.104307</t>
        </is>
      </c>
      <c r="L1215" s="77" t="n"/>
      <c r="M1215" s="77" t="inlineStr">
        <is>
          <t>journal-article</t>
        </is>
      </c>
      <c r="N1215" s="77" t="inlineStr">
        <is>
          <t>en</t>
        </is>
      </c>
      <c r="O1215" s="77" t="inlineStr">
        <is>
          <t>sissel: scale independent self-supervised representation learning for multivariate time series|cao, zhong; guo, yuchun; chen, yishuai|2026</t>
        </is>
      </c>
      <c r="P1215" s="77" t="inlineStr">
        <is>
          <t>No</t>
        </is>
      </c>
      <c r="Q1215" s="77" t="inlineStr">
        <is>
          <t>Citations: 1</t>
        </is>
      </c>
    </row>
    <row r="1216" ht="444.75" customHeight="1" s="57">
      <c r="A1216" s="77" t="inlineStr">
        <is>
          <t>CR-0296</t>
        </is>
      </c>
      <c r="B1216" s="77" t="inlineStr">
        <is>
          <t>Database</t>
        </is>
      </c>
      <c r="C1216" s="77" t="inlineStr">
        <is>
          <t>CrossRef</t>
        </is>
      </c>
      <c r="D1216" s="94" t="n">
        <v>46287</v>
      </c>
      <c r="E1216" s="77" t="inlineStr">
        <is>
          <t>V-JEPA video representation self-supervised</t>
        </is>
      </c>
      <c r="F1216" s="77" t="inlineStr">
        <is>
          <t>Self-Supervised Representation Learning for UK Power Grid Frequency Disturbance Detection Using TC-TSS</t>
        </is>
      </c>
      <c r="G1216" s="77" t="inlineStr">
        <is>
          <t>Dey, Maitreyee; Rana, Soumya Prakash</t>
        </is>
      </c>
      <c r="H1216" s="77" t="n">
        <v>2025</v>
      </c>
      <c r="I1216" s="77" t="inlineStr">
        <is>
          <t>Energies</t>
        </is>
      </c>
      <c r="J1216" s="77" t="inlineStr">
        <is>
          <t>10.3390/en18215611</t>
        </is>
      </c>
      <c r="K1216" s="95" t="inlineStr">
        <is>
          <t>https://doi.org/10.3390/en18215611</t>
        </is>
      </c>
      <c r="L1216" s="77" t="inlineStr">
        <is>
          <t>This study presents a self-supervised learning framework for detecting frequency disturbances in power systems using high-resolution time series data. Employing data from the UK National Grid, we apply the Temporal Contrastive Self-Supervised Learning (TC-TSS) approach to learn task-agnostic embeddings from unlabelled 60-s rolling window segments of frequency measurements. The learned representations are then used to train four traditional classifiers, Logistic Regression (LR), Support Vector Machine (SVM), Multi-Layer Perceptron (MLP), and Random Forest (RF), for binary classification of frequency stability events. The proposed method is evaluated using over 15 million data points spanning six months of system operation data. Results show that classifiers trained on TC-TSS embeddings performed better than those using raw input features, particularly in detecting rare disturbance events. ROC-AUC scores for MLP and SVM models reach as high as 0.98, indicating excellent separability in the latent space. Visualisations using UMAP and t-SNE further demonstrate the clustering quality of TC-TSS features. This study highlights the effectiveness of contrastive representation learning in the energy domain, particularly under conditions of limited labelled data, and proves its suitability for integration into real-time smart grid applications.</t>
        </is>
      </c>
      <c r="M1216" s="77" t="inlineStr">
        <is>
          <t>journal-article</t>
        </is>
      </c>
      <c r="N1216" s="77" t="inlineStr">
        <is>
          <t>en</t>
        </is>
      </c>
      <c r="O1216" s="77" t="inlineStr">
        <is>
          <t>self-supervised representation learning for uk power grid frequency disturbance detection using tc-tss|dey, maitreyee; rana, soumya prakash|2025</t>
        </is>
      </c>
      <c r="P1216" s="77" t="inlineStr">
        <is>
          <t>No</t>
        </is>
      </c>
      <c r="Q1216" s="77" t="inlineStr">
        <is>
          <t>Citations: 0</t>
        </is>
      </c>
    </row>
    <row r="1217" ht="297" customHeight="1" s="57">
      <c r="A1217" s="77" t="inlineStr">
        <is>
          <t>CR-0297</t>
        </is>
      </c>
      <c r="B1217" s="77" t="inlineStr">
        <is>
          <t>Database</t>
        </is>
      </c>
      <c r="C1217" s="77" t="inlineStr">
        <is>
          <t>CrossRef</t>
        </is>
      </c>
      <c r="D1217" s="94" t="n">
        <v>46287</v>
      </c>
      <c r="E1217" s="77" t="inlineStr">
        <is>
          <t>V-JEPA video representation self-supervised</t>
        </is>
      </c>
      <c r="F1217" s="77" t="inlineStr">
        <is>
          <t>Challenges in self-supervised speech representation-based voice conversion</t>
        </is>
      </c>
      <c r="G1217" s="77" t="inlineStr">
        <is>
          <t>Huang, Wen-Chin</t>
        </is>
      </c>
      <c r="H1217" s="77" t="n">
        <v>2025</v>
      </c>
      <c r="I1217" s="77" t="inlineStr">
        <is>
          <t>The Journal of the Acoustical Society of America</t>
        </is>
      </c>
      <c r="J1217" s="77" t="inlineStr">
        <is>
          <t>10.1121/10.0040816</t>
        </is>
      </c>
      <c r="K1217" s="95" t="inlineStr">
        <is>
          <t>https://doi.org/10.1121/10.0040816</t>
        </is>
      </c>
      <c r="L1217" s="77" t="inlineStr">
        <is>
          <t>Self-supervised learning has revolutionized all speech processing fields, and voice conversion was no exception. Using self-supervised speech representations such as HuBERT and WavLM has become the de facto in voice conversion tasks. However, the great success is often demonstrated under constrained conditions, typically involving read speech from English speakers. In this talk, I will first provide an overview of a typical self-supervised speech representation-based voice conversion framework. I will then highlight key challenges that remain to be addressed, including speaker information leakage, temporal structure modeling, and the application to more complex tasks such as accent conversion and singing voice conversion. These ongoing efforts aim to push the boundaries of what is possible with voice conversion in diverse and real-world scenarios.</t>
        </is>
      </c>
      <c r="M1217" s="77" t="inlineStr">
        <is>
          <t>journal-article</t>
        </is>
      </c>
      <c r="N1217" s="77" t="inlineStr">
        <is>
          <t>en</t>
        </is>
      </c>
      <c r="O1217" s="77" t="inlineStr">
        <is>
          <t>challenges in self-supervised speech representation-based voice conversion|huang, wen-chin|2025</t>
        </is>
      </c>
      <c r="P1217" s="77" t="inlineStr">
        <is>
          <t>No</t>
        </is>
      </c>
      <c r="Q1217" s="77" t="inlineStr">
        <is>
          <t>Citations: 0</t>
        </is>
      </c>
    </row>
    <row r="1218" ht="576.1" customHeight="1" s="57">
      <c r="A1218" s="77" t="inlineStr">
        <is>
          <t>CR-0298</t>
        </is>
      </c>
      <c r="B1218" s="77" t="inlineStr">
        <is>
          <t>Database</t>
        </is>
      </c>
      <c r="C1218" s="77" t="inlineStr">
        <is>
          <t>CrossRef</t>
        </is>
      </c>
      <c r="D1218" s="94" t="n">
        <v>46287</v>
      </c>
      <c r="E1218" s="77" t="inlineStr">
        <is>
          <t>V-JEPA video representation self-supervised</t>
        </is>
      </c>
      <c r="F1218" s="77" t="inlineStr">
        <is>
          <t>Self-Supervised Representation Learning for Video Quality Assessment</t>
        </is>
      </c>
      <c r="G1218" s="77" t="inlineStr">
        <is>
          <t>Jiang, Shaojie; Sang, Qingbing; Hu, Zongyao; Liu, Lixiong</t>
        </is>
      </c>
      <c r="H1218" s="77" t="n">
        <v>2023</v>
      </c>
      <c r="I1218" s="77" t="inlineStr">
        <is>
          <t>IEEE Transactions on Broadcasting</t>
        </is>
      </c>
      <c r="J1218" s="77" t="inlineStr">
        <is>
          <t>10.1109/tbc.2022.3197904</t>
        </is>
      </c>
      <c r="K1218" s="95" t="inlineStr">
        <is>
          <t>https://doi.org/10.1109/tbc.2022.3197904</t>
        </is>
      </c>
      <c r="L1218" s="77" t="inlineStr">
        <is>
          <t>No-reference (NR) video quality assessment (VQA) is a challenging problem due to the difficulty in model training caused by insufficient annotation samples. Previous work commonly utilizes transfer learning to directly migrate pre-trained models on the image database, which suffers from domain inadaptation. Recently, self-supervised representation learning has become a hot spot for the independence of large-scale labeled data. However, existing self-supervised representation learning method only considers the distortion types and contents of the video, there needs to investigate the intrinsic properties of videos for the VQA task. To amend this, here we propose a novel multi-task self-supervised representation learning framework to pre-train a video quality assessment model. Specifically, we consider the effects of distortion degrees, distortion types, and frame rates on the perceived quality of videos, and utilize them as guidance to generate self-supervised samples and labels. Then, we optimize the ability of the VQA model in capturing spatio-temporal differences between the original video and the distorted version using three pretext tasks. The resulting framework not only eases the requirements for the quality of the original video but also benefits from the self-supervised labels as well as the Siamese network. In addition, we propose a Transformer-based VQA model, where short-term spatio-temporal dependencies of videos are modeled by 3D-CNN and 2D-CNN, and then the long-term spatio-temporal dependencies are modeled by Transformer because of its excellent long-term modeling capability. We evaluated the proposed method on four public video quality assessment databases and found that it is competitive with all compared VQA algorithms.</t>
        </is>
      </c>
      <c r="M1218" s="77" t="inlineStr">
        <is>
          <t>journal-article</t>
        </is>
      </c>
      <c r="N1218" s="77" t="inlineStr">
        <is>
          <t>en</t>
        </is>
      </c>
      <c r="O1218" s="77" t="inlineStr">
        <is>
          <t>self-supervised representation learning for video quality assessment|jiang, shaojie; sang, qingbing; hu, zongyao; liu, lixiong|2023</t>
        </is>
      </c>
      <c r="P1218" s="77" t="inlineStr">
        <is>
          <t>No</t>
        </is>
      </c>
      <c r="Q1218" s="77" t="inlineStr">
        <is>
          <t>Citations: 30</t>
        </is>
      </c>
    </row>
    <row r="1219" ht="214.9" customHeight="1" s="57">
      <c r="A1219" s="77" t="inlineStr">
        <is>
          <t>CR-0299</t>
        </is>
      </c>
      <c r="B1219" s="77" t="inlineStr">
        <is>
          <t>Database</t>
        </is>
      </c>
      <c r="C1219" s="77" t="inlineStr">
        <is>
          <t>CrossRef</t>
        </is>
      </c>
      <c r="D1219" s="94" t="n">
        <v>46287</v>
      </c>
      <c r="E1219" s="77" t="inlineStr">
        <is>
          <t>V-JEPA video representation self-supervised</t>
        </is>
      </c>
      <c r="F1219" s="77" t="inlineStr">
        <is>
          <t>A novel supervised framework for multi-video summarization: Addressing dataset biases and enhancing feature representation</t>
        </is>
      </c>
      <c r="G1219" s="77" t="inlineStr">
        <is>
          <t>Qaroush, Aziz M.; Jubran, Mohammad; Olayyan, Qutaiba</t>
        </is>
      </c>
      <c r="H1219" s="77" t="n">
        <v>2025</v>
      </c>
      <c r="I1219" s="77" t="inlineStr">
        <is>
          <t>Neurocomputing</t>
        </is>
      </c>
      <c r="J1219" s="77" t="inlineStr">
        <is>
          <t>10.1016/j.neucom.2025.131180</t>
        </is>
      </c>
      <c r="K1219" s="95" t="inlineStr">
        <is>
          <t>https://doi.org/10.1016/j.neucom.2025.131180</t>
        </is>
      </c>
      <c r="L1219" s="77" t="n"/>
      <c r="M1219" s="77" t="inlineStr">
        <is>
          <t>journal-article</t>
        </is>
      </c>
      <c r="N1219" s="77" t="inlineStr">
        <is>
          <t>en</t>
        </is>
      </c>
      <c r="O1219" s="77" t="inlineStr">
        <is>
          <t>a novel supervised framework for multi-video summarization: addressing dataset biases and enhancing feature representation|qaroush, aziz m.; jubran, mohammad; olayyan, qutaiba|2025</t>
        </is>
      </c>
      <c r="P1219" s="77" t="inlineStr">
        <is>
          <t>No</t>
        </is>
      </c>
      <c r="Q1219" s="77" t="inlineStr">
        <is>
          <t>Citations: 1</t>
        </is>
      </c>
    </row>
    <row r="1220" ht="132.8" customHeight="1" s="57">
      <c r="A1220" s="77" t="inlineStr">
        <is>
          <t>CR-0300</t>
        </is>
      </c>
      <c r="B1220" s="77" t="inlineStr">
        <is>
          <t>Database</t>
        </is>
      </c>
      <c r="C1220" s="77" t="inlineStr">
        <is>
          <t>CrossRef</t>
        </is>
      </c>
      <c r="D1220" s="94" t="n">
        <v>46287</v>
      </c>
      <c r="E1220" s="77" t="inlineStr">
        <is>
          <t>V-JEPA video representation self-supervised</t>
        </is>
      </c>
      <c r="F1220" s="77" t="inlineStr">
        <is>
          <t>A self-supervised semi-supervised echocardiographic video left ventricle segmentation method</t>
        </is>
      </c>
      <c r="G1220" s="77" t="inlineStr">
        <is>
          <t>Wang, Tianxiang; Dai, Qun</t>
        </is>
      </c>
      <c r="H1220" s="77" t="n">
        <v>2025</v>
      </c>
      <c r="I1220" s="77" t="inlineStr">
        <is>
          <t>Biomedical Signal Processing and Control</t>
        </is>
      </c>
      <c r="J1220" s="77" t="inlineStr">
        <is>
          <t>10.1016/j.bspc.2024.107211</t>
        </is>
      </c>
      <c r="K1220" s="95" t="inlineStr">
        <is>
          <t>https://doi.org/10.1016/j.bspc.2024.107211</t>
        </is>
      </c>
      <c r="L1220" s="77" t="n"/>
      <c r="M1220" s="77" t="inlineStr">
        <is>
          <t>journal-article</t>
        </is>
      </c>
      <c r="N1220" s="77" t="inlineStr">
        <is>
          <t>en</t>
        </is>
      </c>
      <c r="O1220" s="77" t="inlineStr">
        <is>
          <t>a self-supervised semi-supervised echocardiographic video left ventricle segmentation method|wang, tianxiang; dai, qun|2025</t>
        </is>
      </c>
      <c r="P1220" s="77" t="inlineStr">
        <is>
          <t>No</t>
        </is>
      </c>
      <c r="Q1220" s="77" t="inlineStr">
        <is>
          <t>Citations: 4</t>
        </is>
      </c>
    </row>
    <row r="1221" ht="444.75" customHeight="1" s="57">
      <c r="A1221" s="77" t="inlineStr">
        <is>
          <t>CR-0301</t>
        </is>
      </c>
      <c r="B1221" s="77" t="inlineStr">
        <is>
          <t>Database</t>
        </is>
      </c>
      <c r="C1221" s="77" t="inlineStr">
        <is>
          <t>CrossRef</t>
        </is>
      </c>
      <c r="D1221" s="94" t="n">
        <v>46287</v>
      </c>
      <c r="E1221" s="77" t="inlineStr">
        <is>
          <t>V-JEPA video representation self-supervised</t>
        </is>
      </c>
      <c r="F1221" s="77" t="inlineStr">
        <is>
          <t>AtmoDist: Self-supervised representation learning for atmospheric dynamics</t>
        </is>
      </c>
      <c r="G1221" s="77" t="inlineStr">
        <is>
          <t>Hoffmann, Sebastian; Lessig, Christian</t>
        </is>
      </c>
      <c r="H1221" s="77" t="n">
        <v>2023</v>
      </c>
      <c r="I1221" s="77" t="inlineStr">
        <is>
          <t>Environmental Data Science</t>
        </is>
      </c>
      <c r="J1221" s="77" t="inlineStr">
        <is>
          <t>10.1017/eds.2023.1</t>
        </is>
      </c>
      <c r="K1221" s="95" t="inlineStr">
        <is>
          <t>https://doi.org/10.1017/eds.2023.1</t>
        </is>
      </c>
      <c r="L1221" s="77" t="inlineStr">
        <is>
          <t>Abstract Representation learning has proven to be a powerful methodology in a wide variety of machine-learning applications. For atmospheric dynamics, however, it has so far not been considered, arguably due to the lack of large-scale, labeled datasets that could be used for training. In this work, we show how to sidestep the difficulty and introduce a self-supervised learning task that is applicable to a wide variety of unlabeled atmospheric datasets. Specifically, we train a neural network on the simple yet intricate task of predicting the temporal distance between atmospheric fields from distinct but nearby times. We demonstrate that training with this task on the ERA5 reanalysis dataset leads to internal representations that capture intrinsic aspects of atmospheric dynamics. For example, when employed as a loss function in other machine-learning applications, the derived AtmoDist distance leads to improved results compared to the $ {\mathrm{\ell}}_2 $ -loss. For downscaling one obtains higher resolution fields that match the true statistics more closely than previous approaches and for the interpolation of missing or occluded data the AtmoDist distance leads to results that contain more realistic fine-scale features. Since it is obtained from observational data, AtmoDist also provides a novel perspective on atmospheric predictability.</t>
        </is>
      </c>
      <c r="M1221" s="77" t="inlineStr">
        <is>
          <t>journal-article</t>
        </is>
      </c>
      <c r="N1221" s="77" t="inlineStr">
        <is>
          <t>en</t>
        </is>
      </c>
      <c r="O1221" s="77" t="inlineStr">
        <is>
          <t>atmodist: self-supervised representation learning for atmospheric dynamics|hoffmann, sebastian; lessig, christian|2023</t>
        </is>
      </c>
      <c r="P1221" s="77" t="inlineStr">
        <is>
          <t>No</t>
        </is>
      </c>
      <c r="Q1221" s="77" t="inlineStr">
        <is>
          <t>Citations: 5</t>
        </is>
      </c>
    </row>
    <row r="1222" ht="444.75" customHeight="1" s="57">
      <c r="A1222" s="77" t="inlineStr">
        <is>
          <t>CR-0302</t>
        </is>
      </c>
      <c r="B1222" s="77" t="inlineStr">
        <is>
          <t>Database</t>
        </is>
      </c>
      <c r="C1222" s="77" t="inlineStr">
        <is>
          <t>CrossRef</t>
        </is>
      </c>
      <c r="D1222" s="94" t="n">
        <v>46287</v>
      </c>
      <c r="E1222" s="77" t="inlineStr">
        <is>
          <t>V-JEPA video representation self-supervised</t>
        </is>
      </c>
      <c r="F1222" s="77" t="inlineStr">
        <is>
          <t>Self-Supervised Multimodal Representation Learning for Correcting Measurement Error in Dietary Exposure Assessment</t>
        </is>
      </c>
      <c r="G1222" s="77" t="inlineStr">
        <is>
          <t>Xi, Yurong</t>
        </is>
      </c>
      <c r="H1222" s="77" t="n">
        <v>2026</v>
      </c>
      <c r="I1222" s="77" t="inlineStr">
        <is>
          <t>Applied and Computational Engineering</t>
        </is>
      </c>
      <c r="J1222" s="77" t="inlineStr">
        <is>
          <t>10.54254/2755-2721/2026.31741</t>
        </is>
      </c>
      <c r="K1222" s="95" t="inlineStr">
        <is>
          <t>https://doi.org/10.54254/2755-2721/2026.31741</t>
        </is>
      </c>
      <c r="L1222" s="77" t="inlineStr">
        <is>
          <t>Measuring dietary exposure is the key aspect of nutritional epidemiology in order to find cause and effect relationships between nutrition and long-term illnesses. Nevertheless, self-reported nutrition assessment tools e.g. food frequency questionnaires and dietary recalls provide systematic underreporting as well as random error in nutrition assessment that considerably reduce the regression coefficients of exposure-outcome relationships and even obscure true diet-health effects under measurement errors. The current corrections methods conducted on small reference samples and depending on the assumptions of linearity are capable of treating variations of errors in multimodal data of great dimensions. We are going to present an idea of self-supervised multimodal representation learning, that is, an error-reducting dietary exposure measure, where dietary text logs and wearable sensor data are modeled jointly and learns discriminative features highly correlated with true intake through cross-modal contrastive learning and masked reconstruction, trained over multi-view representations to produce an exposure-corrected dietary energy and nutrient consumption estimate using a unified latent space, and produce an exposure-corrected dietary text log estimate using a unified latent space.</t>
        </is>
      </c>
      <c r="M1222" s="77" t="inlineStr">
        <is>
          <t>journal-article</t>
        </is>
      </c>
      <c r="N1222" s="77" t="inlineStr">
        <is>
          <t>en</t>
        </is>
      </c>
      <c r="O1222" s="77" t="inlineStr">
        <is>
          <t>self-supervised multimodal representation learning for correcting measurement error in dietary exposure assessment|xi, yurong|2026</t>
        </is>
      </c>
      <c r="P1222" s="77" t="inlineStr">
        <is>
          <t>No</t>
        </is>
      </c>
      <c r="Q1222" s="77" t="inlineStr">
        <is>
          <t>Citations: 0</t>
        </is>
      </c>
    </row>
    <row r="1223" ht="132.8" customHeight="1" s="57">
      <c r="A1223" s="77" t="inlineStr">
        <is>
          <t>CR-0303</t>
        </is>
      </c>
      <c r="B1223" s="77" t="inlineStr">
        <is>
          <t>Database</t>
        </is>
      </c>
      <c r="C1223" s="77" t="inlineStr">
        <is>
          <t>CrossRef</t>
        </is>
      </c>
      <c r="D1223" s="94" t="n">
        <v>46287</v>
      </c>
      <c r="E1223" s="77" t="inlineStr">
        <is>
          <t>V-JEPA video representation self-supervised</t>
        </is>
      </c>
      <c r="F1223" s="77" t="inlineStr">
        <is>
          <t>Credit Card Customer Profiling Using Self-Supervised Representation Learning on Multi-Source Financial Data</t>
        </is>
      </c>
      <c r="G1223" s="77" t="n"/>
      <c r="H1223" s="77" t="n">
        <v>2025</v>
      </c>
      <c r="I1223" s="77" t="inlineStr">
        <is>
          <t>International Journal of Artificial Intelligence, Data Science, and Machine Learning</t>
        </is>
      </c>
      <c r="J1223" s="77" t="inlineStr">
        <is>
          <t>10.63282/3050-9262.ijaidsml-v6i1p118</t>
        </is>
      </c>
      <c r="K1223" s="95" t="inlineStr">
        <is>
          <t>https://doi.org/10.63282/3050-9262.ijaidsml-v6i1p118</t>
        </is>
      </c>
      <c r="L1223" s="77" t="n"/>
      <c r="M1223" s="77" t="inlineStr">
        <is>
          <t>journal-article</t>
        </is>
      </c>
      <c r="N1223" s="77" t="inlineStr">
        <is>
          <t>en</t>
        </is>
      </c>
      <c r="O1223" s="77" t="inlineStr">
        <is>
          <t>credit card customer profiling using self-supervised representation learning on multi-source financial data||2025</t>
        </is>
      </c>
      <c r="P1223" s="77" t="inlineStr">
        <is>
          <t>No</t>
        </is>
      </c>
      <c r="Q1223" s="77" t="inlineStr">
        <is>
          <t>Citations: 1</t>
        </is>
      </c>
    </row>
    <row r="1224" ht="625.35" customHeight="1" s="57">
      <c r="A1224" s="77" t="inlineStr">
        <is>
          <t>CR-0304</t>
        </is>
      </c>
      <c r="B1224" s="77" t="inlineStr">
        <is>
          <t>Database</t>
        </is>
      </c>
      <c r="C1224" s="77" t="inlineStr">
        <is>
          <t>CrossRef</t>
        </is>
      </c>
      <c r="D1224" s="94" t="n">
        <v>46287</v>
      </c>
      <c r="E1224" s="77" t="inlineStr">
        <is>
          <t>V-JEPA video representation self-supervised</t>
        </is>
      </c>
      <c r="F1224" s="77" t="inlineStr">
        <is>
          <t>Dual-domain self-supervised feature alignment via spectral–spatial representation learning for deepfake anomaly detection</t>
        </is>
      </c>
      <c r="G1224" s="77" t="inlineStr">
        <is>
          <t>He, Yi</t>
        </is>
      </c>
      <c r="H1224" s="77" t="n">
        <v>2026</v>
      </c>
      <c r="I1224" s="77" t="inlineStr">
        <is>
          <t>PLOS One</t>
        </is>
      </c>
      <c r="J1224" s="77" t="inlineStr">
        <is>
          <t>10.1371/journal.pone.0358049</t>
        </is>
      </c>
      <c r="K1224" s="95" t="inlineStr">
        <is>
          <t>https://doi.org/10.1371/journal.pone.0358049</t>
        </is>
      </c>
      <c r="L1224" s="77" t="inlineStr">
        <is>
          <t>Deepfake anomaly detection has become increasingly critical in visual security applications. However, many existing methods rely heavily on large-scale supervised forgery annotations and often struggle to capture subtle manipulation traces distributed across both spatial and frequency domains. To address these limitations, we propose a Self-Supervised Dual-Domain Alignment (SDDA) framework that jointly learns spatial and spectral representations without requiring labeled forged samples. Specifically, SDDA employs two parameter-sharing encoders to extract complementary features from RGB images and their frequency-domain counterparts, while a cross-domain alignment module enforces consistency between spatial textures and spectral signatures. To provide explicit and reproducible self-supervised supervision, four complementary descriptors are further derived from FAN feature maps: Local Structural Deviation (LSD) for local gradient inconsistency, Global Pattern Discrepancy (GPD) for holistic channel-correlation differences, Local Residual Difference (LRD) for residual-level inconsistency, and Total Consistency Deviation (TCD) for multi-layer feature deviation. These descriptors are predicted from the fused spatial–frequency embedding, encouraging the model to learn manipulation-sensitive representations in the absence of fake samples. In addition, a dual-domain contrastive objective enhances the discrimination of subtle forgery-related anomalies while improving robustness against real-world degradations such as compression and illumination variations. Experimental results demonstrate that SDDA consistently outperforms state-of-the-art baselines, particularly under challenging unseen-manipulation scenarios. Overall, the proposed framework provides an interpretable and label-efficient solution for dual-domain deepfake anomaly detection.</t>
        </is>
      </c>
      <c r="M1224" s="77" t="inlineStr">
        <is>
          <t>journal-article</t>
        </is>
      </c>
      <c r="N1224" s="77" t="inlineStr">
        <is>
          <t>en</t>
        </is>
      </c>
      <c r="O1224" s="77" t="inlineStr">
        <is>
          <t>dual-domain self-supervised feature alignment via spectral–spatial representation learning for deepfake anomaly detection|he, yi|2026</t>
        </is>
      </c>
      <c r="P1224" s="77" t="inlineStr">
        <is>
          <t>No</t>
        </is>
      </c>
      <c r="Q1224" s="77" t="inlineStr">
        <is>
          <t>Citations: 0</t>
        </is>
      </c>
    </row>
    <row r="1225" ht="510.4" customHeight="1" s="57">
      <c r="A1225" s="77" t="inlineStr">
        <is>
          <t>CR-0305</t>
        </is>
      </c>
      <c r="B1225" s="77" t="inlineStr">
        <is>
          <t>Database</t>
        </is>
      </c>
      <c r="C1225" s="77" t="inlineStr">
        <is>
          <t>CrossRef</t>
        </is>
      </c>
      <c r="D1225" s="94" t="n">
        <v>46287</v>
      </c>
      <c r="E1225" s="77" t="inlineStr">
        <is>
          <t>V-JEPA video representation self-supervised</t>
        </is>
      </c>
      <c r="F1225" s="77" t="inlineStr">
        <is>
          <t>Boost Supervised Pretraining for Visual Transfer Learning: Implications of Self-Supervised Contrastive Representation Learning</t>
        </is>
      </c>
      <c r="G1225" s="77" t="inlineStr">
        <is>
          <t>Sun, Jinghan; Wei, Dong; Ma, Kai; Wang, Liansheng; Zheng, Yefeng</t>
        </is>
      </c>
      <c r="H1225" s="77" t="n">
        <v>2022</v>
      </c>
      <c r="I1225" s="77" t="inlineStr">
        <is>
          <t>Proceedings of the AAAI Conference on Artificial Intelligence</t>
        </is>
      </c>
      <c r="J1225" s="77" t="inlineStr">
        <is>
          <t>10.1609/aaai.v36i2.20129</t>
        </is>
      </c>
      <c r="K1225" s="95" t="inlineStr">
        <is>
          <t>https://doi.org/10.1609/aaai.v36i2.20129</t>
        </is>
      </c>
      <c r="L1225" s="77" t="inlineStr">
        <is>
          <t>Unsupervised pretraining based on contrastive learning has made significant progress recently and showed comparable or even superior transfer learning performance to traditional supervised pretraining on various tasks. In this work, we first empirically investigate when and why unsupervised pretraining surpasses supervised counterparts for image classification tasks with a series of control experiments. Besides the commonly used accuracy, we further analyze the results qualitatively with the class activation maps and assess the learned representations quantitatively with the representation entropy and uniformity. Our core finding is that it is the amount of information effectively perceived by the learning model that is crucial to transfer learning, instead of absolute size of the dataset. Based on this finding, we propose Classification Activation Map guided contrastive (CAMtrast) learning which better utilizes the label supervsion to strengthen supervised pretraining, by making the networks perceive more information from the training images. CAMtrast is evaluated with three fundamental visual learning tasks: image recognition, object detection, and semantic segmentation, on various public datasets. Experimental results show that our CAMtrast effectively improves the performance of supervised pretraining, and that its performance is superior to both unsupervised counterparts and a recent related work which similarly attempted improving supervised pretraining.</t>
        </is>
      </c>
      <c r="M1225" s="77" t="inlineStr">
        <is>
          <t>journal-article</t>
        </is>
      </c>
      <c r="N1225" s="77" t="inlineStr">
        <is>
          <t>en</t>
        </is>
      </c>
      <c r="O1225" s="77" t="inlineStr">
        <is>
          <t>boost supervised pretraining for visual transfer learning: implications of self-supervised contrastive representation learning|sun, jinghan; wei, dong; ma, kai; wang, liansheng; zheng, yefeng|2022</t>
        </is>
      </c>
      <c r="P1225" s="77" t="inlineStr">
        <is>
          <t>No</t>
        </is>
      </c>
      <c r="Q1225" s="77" t="inlineStr">
        <is>
          <t>Citations: 2</t>
        </is>
      </c>
    </row>
    <row r="1226" ht="543.25" customHeight="1" s="57">
      <c r="A1226" s="77" t="inlineStr">
        <is>
          <t>CR-0306</t>
        </is>
      </c>
      <c r="B1226" s="77" t="inlineStr">
        <is>
          <t>Database</t>
        </is>
      </c>
      <c r="C1226" s="77" t="inlineStr">
        <is>
          <t>CrossRef</t>
        </is>
      </c>
      <c r="D1226" s="94" t="n">
        <v>46287</v>
      </c>
      <c r="E1226" s="77" t="inlineStr">
        <is>
          <t>V-JEPA video representation self-supervised</t>
        </is>
      </c>
      <c r="F1226" s="77" t="inlineStr">
        <is>
          <t>Heuristic Attention Representation Learning for Self-Supervised Pretraining</t>
        </is>
      </c>
      <c r="G1226" s="77" t="inlineStr">
        <is>
          <t>Tran, Van Nhiem; Liu, Shen-Hsuan; Li, Yung-Hui; Wang, Jia-Ching</t>
        </is>
      </c>
      <c r="H1226" s="77" t="n">
        <v>2022</v>
      </c>
      <c r="I1226" s="77" t="inlineStr">
        <is>
          <t>Sensors</t>
        </is>
      </c>
      <c r="J1226" s="77" t="inlineStr">
        <is>
          <t>10.3390/s22145169</t>
        </is>
      </c>
      <c r="K1226" s="95" t="inlineStr">
        <is>
          <t>https://doi.org/10.3390/s22145169</t>
        </is>
      </c>
      <c r="L1226" s="77" t="inlineStr">
        <is>
          <t>Recently, self-supervised learning methods have been shown to be very powerful and efficient for yielding robust representation learning by maximizing the similarity across different augmented views in embedding vector space. However, the main challenge is generating different views with random cropping; the semantic feature might exist differently across different views leading to inappropriately maximizing similarity objective. We tackle this problem by introducing Heuristic Attention Representation Learning (HARL). This self-supervised framework relies on the joint embedding architecture in which the two neural networks are trained to produce similar embedding for different augmented views of the same image. HARL framework adopts prior visual object-level attention by generating a heuristic mask proposal for each training image and maximizes the abstract object-level embedding on vector space instead of whole image representation from previous works. As a result, HARL extracts the quality semantic representation from each training sample and outperforms existing self-supervised baselines on several downstream tasks. In addition, we provide efficient techniques based on conventional computer vision and deep learning methods for generating heuristic mask proposals on natural image datasets. Our HARL achieves +1.3% advancement in the ImageNet semi-supervised learning benchmark and +0.9% improvement in AP50 of the COCO object detection task over the previous state-of-the-art method BYOL. Our code implementation is available for both TensorFlow and PyTorch frameworks.</t>
        </is>
      </c>
      <c r="M1226" s="77" t="inlineStr">
        <is>
          <t>journal-article</t>
        </is>
      </c>
      <c r="N1226" s="77" t="inlineStr">
        <is>
          <t>en</t>
        </is>
      </c>
      <c r="O1226" s="77" t="inlineStr">
        <is>
          <t>heuristic attention representation learning for self-supervised pretraining|tran, van nhiem; liu, shen-hsuan; li, yung-hui; wang, jia-ching|2022</t>
        </is>
      </c>
      <c r="P1226" s="77" t="inlineStr">
        <is>
          <t>No</t>
        </is>
      </c>
      <c r="Q1226" s="77" t="inlineStr">
        <is>
          <t>Citations: 7</t>
        </is>
      </c>
    </row>
    <row r="1227" ht="149.25" customHeight="1" s="57">
      <c r="A1227" s="77" t="inlineStr">
        <is>
          <t>CR-0307</t>
        </is>
      </c>
      <c r="B1227" s="77" t="inlineStr">
        <is>
          <t>Database</t>
        </is>
      </c>
      <c r="C1227" s="77" t="inlineStr">
        <is>
          <t>CrossRef</t>
        </is>
      </c>
      <c r="D1227" s="94" t="n">
        <v>46287</v>
      </c>
      <c r="E1227" s="77" t="inlineStr">
        <is>
          <t>V-JEPA video representation self-supervised</t>
        </is>
      </c>
      <c r="F1227" s="77" t="inlineStr">
        <is>
          <t>Randomly shuffled convolution for self-supervised representation learning</t>
        </is>
      </c>
      <c r="G1227" s="77" t="inlineStr">
        <is>
          <t>Oh, Youngjin; Jeon, Minkyu; Ko, Dohwan; Kim, Hyunwoo J.</t>
        </is>
      </c>
      <c r="H1227" s="77" t="n">
        <v>2023</v>
      </c>
      <c r="I1227" s="77" t="inlineStr">
        <is>
          <t>Information Sciences</t>
        </is>
      </c>
      <c r="J1227" s="77" t="inlineStr">
        <is>
          <t>10.1016/j.ins.2022.11.022</t>
        </is>
      </c>
      <c r="K1227" s="95" t="inlineStr">
        <is>
          <t>https://doi.org/10.1016/j.ins.2022.11.022</t>
        </is>
      </c>
      <c r="L1227" s="77" t="n"/>
      <c r="M1227" s="77" t="inlineStr">
        <is>
          <t>journal-article</t>
        </is>
      </c>
      <c r="N1227" s="77" t="inlineStr">
        <is>
          <t>en</t>
        </is>
      </c>
      <c r="O1227" s="77" t="inlineStr">
        <is>
          <t>randomly shuffled convolution for self-supervised representation learning|oh, youngjin; jeon, minkyu; ko, dohwan; kim, hyunwoo j.|2023</t>
        </is>
      </c>
      <c r="P1227" s="77" t="inlineStr">
        <is>
          <t>No</t>
        </is>
      </c>
      <c r="Q1227" s="77" t="inlineStr">
        <is>
          <t>Citations: 7</t>
        </is>
      </c>
    </row>
    <row r="1228" ht="707.45" customHeight="1" s="57">
      <c r="A1228" s="77" t="inlineStr">
        <is>
          <t>CR-0308</t>
        </is>
      </c>
      <c r="B1228" s="77" t="inlineStr">
        <is>
          <t>Database</t>
        </is>
      </c>
      <c r="C1228" s="77" t="inlineStr">
        <is>
          <t>CrossRef</t>
        </is>
      </c>
      <c r="D1228" s="94" t="n">
        <v>46287</v>
      </c>
      <c r="E1228" s="77" t="inlineStr">
        <is>
          <t>V-JEPA video representation self-supervised</t>
        </is>
      </c>
      <c r="F1228" s="77" t="inlineStr">
        <is>
          <t>Self-Supervised Graph Representation Learning via Information Bottleneck</t>
        </is>
      </c>
      <c r="G1228" s="77" t="inlineStr">
        <is>
          <t>Gu, Junhua; Zheng, Zichen; Zhou, Wenmiao; Zhang, Yajuan; Lu, Zhengjun; Yang, Liang</t>
        </is>
      </c>
      <c r="H1228" s="77" t="n">
        <v>2022</v>
      </c>
      <c r="I1228" s="77" t="inlineStr">
        <is>
          <t>Symmetry</t>
        </is>
      </c>
      <c r="J1228" s="77" t="inlineStr">
        <is>
          <t>10.3390/sym14040657</t>
        </is>
      </c>
      <c r="K1228" s="95" t="inlineStr">
        <is>
          <t>https://doi.org/10.3390/sym14040657</t>
        </is>
      </c>
      <c r="L1228" s="77" t="inlineStr">
        <is>
          <t>Graph representation learning has become a mainstream method for processing network structured data, and most graph representation learning methods rely heavily on labeling information for downstream tasks. Since labeled information is rare in the real world, adopting self-supervised learning to solve the graph neural network problem is a significant challenge. Currently, existing graph neural network approaches attempt to maximize mutual information for self-supervised learning, which leads to a large amount of redundant information in the graph representation and thus affects the performance of downstream tasks. Therefore, the self-supervised graph information bottleneck (SGIB) proposed in this paper uses the symmetry and asymmetry of graphs to establish comparative learning and introduces the information bottleneck theory as a loss training model. This model extracts the common features of both views and the independent features of each view by maximizing the mutual information estimation between the local high-level representation of one view and the global summary vector of the other view. It also removes redundant information not relevant to the target task by minimizing the mutual information between the local high-level representations of the two views. Based on the extensive experimental results of three public datasets and two large-scale datasets, it has been shown that the SGIB model can learn higher quality node representations and that several classical network analysis experiments such as node classification and node clustering can be improved compared to existing models in an unsupervised environment. In addition, an in-depth network experiment is designed for in-depth analysis, and the results show that the SGIB model can also alleviate the over-smoothing problem to a certain extent. Therefore, we can infer from different network analysis experiments that it would be an effective improvement of the performance of downstream tasks through introducing information bottleneck theory to remove redundant information.</t>
        </is>
      </c>
      <c r="M1228" s="77" t="inlineStr">
        <is>
          <t>journal-article</t>
        </is>
      </c>
      <c r="N1228" s="77" t="inlineStr">
        <is>
          <t>en</t>
        </is>
      </c>
      <c r="O1228" s="77" t="inlineStr">
        <is>
          <t>self-supervised graph representation learning via information bottleneck|gu, junhua; zheng, zichen; zhou, wenmiao; zhang, yajuan; lu, zhengjun; yang, liang|2022</t>
        </is>
      </c>
      <c r="P1228" s="77" t="inlineStr">
        <is>
          <t>No</t>
        </is>
      </c>
      <c r="Q1228" s="77" t="inlineStr">
        <is>
          <t>Citations: 5</t>
        </is>
      </c>
    </row>
    <row r="1229" ht="132.8" customHeight="1" s="57">
      <c r="A1229" s="77" t="inlineStr">
        <is>
          <t>CR-0309</t>
        </is>
      </c>
      <c r="B1229" s="77" t="inlineStr">
        <is>
          <t>Database</t>
        </is>
      </c>
      <c r="C1229" s="77" t="inlineStr">
        <is>
          <t>CrossRef</t>
        </is>
      </c>
      <c r="D1229" s="94" t="n">
        <v>46287</v>
      </c>
      <c r="E1229" s="77" t="inlineStr">
        <is>
          <t>V-JEPA video representation self-supervised</t>
        </is>
      </c>
      <c r="F1229" s="77" t="inlineStr">
        <is>
          <t>DeepSet SimCLR: Self-supervised deep sets for improved pathology representation learning</t>
        </is>
      </c>
      <c r="G1229" s="77" t="inlineStr">
        <is>
          <t>Torpey, David; Klein, Richard</t>
        </is>
      </c>
      <c r="H1229" s="77" t="n">
        <v>2024</v>
      </c>
      <c r="I1229" s="77" t="inlineStr">
        <is>
          <t>Pattern Recognition Letters</t>
        </is>
      </c>
      <c r="J1229" s="77" t="inlineStr">
        <is>
          <t>10.1016/j.patrec.2024.09.005</t>
        </is>
      </c>
      <c r="K1229" s="95" t="inlineStr">
        <is>
          <t>https://doi.org/10.1016/j.patrec.2024.09.005</t>
        </is>
      </c>
      <c r="L1229" s="77" t="n"/>
      <c r="M1229" s="77" t="inlineStr">
        <is>
          <t>journal-article</t>
        </is>
      </c>
      <c r="N1229" s="77" t="inlineStr">
        <is>
          <t>en</t>
        </is>
      </c>
      <c r="O1229" s="77" t="inlineStr">
        <is>
          <t>deepset simclr: self-supervised deep sets for improved pathology representation learning|torpey, david; klein, richard|2024</t>
        </is>
      </c>
      <c r="P1229" s="77" t="inlineStr">
        <is>
          <t>No</t>
        </is>
      </c>
      <c r="Q1229" s="77" t="inlineStr">
        <is>
          <t>Citations: 11</t>
        </is>
      </c>
    </row>
    <row r="1230" ht="132.8" customHeight="1" s="57">
      <c r="A1230" s="77" t="inlineStr">
        <is>
          <t>CR-0310</t>
        </is>
      </c>
      <c r="B1230" s="77" t="inlineStr">
        <is>
          <t>Database</t>
        </is>
      </c>
      <c r="C1230" s="77" t="inlineStr">
        <is>
          <t>CrossRef</t>
        </is>
      </c>
      <c r="D1230" s="94" t="n">
        <v>46287</v>
      </c>
      <c r="E1230" s="77" t="inlineStr">
        <is>
          <t>V-JEPA video representation self-supervised</t>
        </is>
      </c>
      <c r="F1230" s="77" t="inlineStr">
        <is>
          <t>Classification via semi-supervised multi-random subspace sparse representation</t>
        </is>
      </c>
      <c r="G1230" s="77" t="inlineStr">
        <is>
          <t>Zhao, Zhuang; Bai, Lianfa; Zhang, Yi; Han, Jing</t>
        </is>
      </c>
      <c r="H1230" s="77" t="n">
        <v>2019</v>
      </c>
      <c r="I1230" s="77" t="inlineStr">
        <is>
          <t>Signal, Image and Video Processing</t>
        </is>
      </c>
      <c r="J1230" s="77" t="inlineStr">
        <is>
          <t>10.1007/s11760-019-01467-8</t>
        </is>
      </c>
      <c r="K1230" s="95" t="inlineStr">
        <is>
          <t>https://doi.org/10.1007/s11760-019-01467-8</t>
        </is>
      </c>
      <c r="L1230" s="77" t="n"/>
      <c r="M1230" s="77" t="inlineStr">
        <is>
          <t>journal-article</t>
        </is>
      </c>
      <c r="N1230" s="77" t="inlineStr">
        <is>
          <t>en</t>
        </is>
      </c>
      <c r="O1230" s="77" t="inlineStr">
        <is>
          <t>classification via semi-supervised multi-random subspace sparse representation|zhao, zhuang; bai, lianfa; zhang, yi; han, jing|2019</t>
        </is>
      </c>
      <c r="P1230" s="77" t="inlineStr">
        <is>
          <t>No</t>
        </is>
      </c>
      <c r="Q1230" s="77" t="inlineStr">
        <is>
          <t>Citations: 3</t>
        </is>
      </c>
    </row>
    <row r="1231" ht="362.65" customHeight="1" s="57">
      <c r="A1231" s="77" t="inlineStr">
        <is>
          <t>CR-0311</t>
        </is>
      </c>
      <c r="B1231" s="77" t="inlineStr">
        <is>
          <t>Database</t>
        </is>
      </c>
      <c r="C1231" s="77" t="inlineStr">
        <is>
          <t>CrossRef</t>
        </is>
      </c>
      <c r="D1231" s="94" t="n">
        <v>46287</v>
      </c>
      <c r="E1231" s="77" t="inlineStr">
        <is>
          <t>V-JEPA video representation self-supervised</t>
        </is>
      </c>
      <c r="F1231" s="77" t="inlineStr">
        <is>
          <t>Self-Supervised Facial Motion Representation Learning via Contrastive Subclips</t>
        </is>
      </c>
      <c r="G1231" s="77" t="inlineStr">
        <is>
          <t>Sun, Zheng; Torrie, Shad A.; Sumsion, Andrew W.; Lee, Dah-Jye</t>
        </is>
      </c>
      <c r="H1231" s="77" t="n">
        <v>2023</v>
      </c>
      <c r="I1231" s="77" t="inlineStr">
        <is>
          <t>Electronics</t>
        </is>
      </c>
      <c r="J1231" s="77" t="inlineStr">
        <is>
          <t>10.3390/electronics12061369</t>
        </is>
      </c>
      <c r="K1231" s="95" t="inlineStr">
        <is>
          <t>https://doi.org/10.3390/electronics12061369</t>
        </is>
      </c>
      <c r="L1231" s="77" t="inlineStr">
        <is>
          <t>Facial motion representation learning has become an exciting research topic, since biometric technologies are becoming more common in our daily lives. One of its applications is identity verification. After recording a dynamic facial motion video for enrollment, the user needs to show a matched facial appearance and make a facial motion the same as the enrollment for authentication. Some recent research papers have discussed the benefits of this new biometric technology and reported promising results for both static and dynamic facial motion verification tasks. Our work extends the existing approaches and introduces compound facial actions, which contain more than one dominant facial action in one utterance. We propose a new self-supervised pretraining method called contrastive subclips that improves the model performance with these more complex and secure facial motions. The experimental results show that the contrastive subclips method improves upon the baseline approaches, and the model performance for test data can reach 89.7% average precision.</t>
        </is>
      </c>
      <c r="M1231" s="77" t="inlineStr">
        <is>
          <t>journal-article</t>
        </is>
      </c>
      <c r="N1231" s="77" t="inlineStr">
        <is>
          <t>en</t>
        </is>
      </c>
      <c r="O1231" s="77" t="inlineStr">
        <is>
          <t>self-supervised facial motion representation learning via contrastive subclips|sun, zheng; torrie, shad a.; sumsion, andrew w.; lee, dah-jye|2023</t>
        </is>
      </c>
      <c r="P1231" s="77" t="inlineStr">
        <is>
          <t>No</t>
        </is>
      </c>
      <c r="Q1231" s="77" t="inlineStr">
        <is>
          <t>Citations: 1</t>
        </is>
      </c>
    </row>
    <row r="1232" ht="99.95" customHeight="1" s="57">
      <c r="A1232" s="77" t="inlineStr">
        <is>
          <t>CR-0312</t>
        </is>
      </c>
      <c r="B1232" s="77" t="inlineStr">
        <is>
          <t>Database</t>
        </is>
      </c>
      <c r="C1232" s="77" t="inlineStr">
        <is>
          <t>CrossRef</t>
        </is>
      </c>
      <c r="D1232" s="94" t="n">
        <v>46287</v>
      </c>
      <c r="E1232" s="77" t="inlineStr">
        <is>
          <t>V-JEPA video representation self-supervised</t>
        </is>
      </c>
      <c r="F1232" s="77" t="inlineStr">
        <is>
          <t>SALVE: Self-Supervised Adaptive Low-Light Video Enhancement</t>
        </is>
      </c>
      <c r="G1232" s="77" t="inlineStr">
        <is>
          <t>Azizi, Zohreh; Kuo, C.-C. Jay</t>
        </is>
      </c>
      <c r="H1232" s="77" t="n">
        <v>2023</v>
      </c>
      <c r="I1232" s="77" t="inlineStr">
        <is>
          <t>APSIPA Transactions on Signal and Information Processing</t>
        </is>
      </c>
      <c r="J1232" s="77" t="inlineStr">
        <is>
          <t>10.1561/116.00000085</t>
        </is>
      </c>
      <c r="K1232" s="95" t="inlineStr">
        <is>
          <t>https://doi.org/10.1561/116.00000085</t>
        </is>
      </c>
      <c r="L1232" s="77" t="n"/>
      <c r="M1232" s="77" t="inlineStr">
        <is>
          <t>journal-article</t>
        </is>
      </c>
      <c r="N1232" s="77" t="inlineStr">
        <is>
          <t>en</t>
        </is>
      </c>
      <c r="O1232" s="77" t="inlineStr">
        <is>
          <t>salve: self-supervised adaptive low-light video enhancement|azizi, zohreh; kuo, c.-c. jay|2023</t>
        </is>
      </c>
      <c r="P1232" s="77" t="inlineStr">
        <is>
          <t>No</t>
        </is>
      </c>
      <c r="Q1232" s="77" t="inlineStr">
        <is>
          <t>Citations: 6</t>
        </is>
      </c>
    </row>
    <row r="1233" ht="428.35" customHeight="1" s="57">
      <c r="A1233" s="77" t="inlineStr">
        <is>
          <t>CR-0313</t>
        </is>
      </c>
      <c r="B1233" s="77" t="inlineStr">
        <is>
          <t>Database</t>
        </is>
      </c>
      <c r="C1233" s="77" t="inlineStr">
        <is>
          <t>CrossRef</t>
        </is>
      </c>
      <c r="D1233" s="94" t="n">
        <v>46287</v>
      </c>
      <c r="E1233" s="77" t="inlineStr">
        <is>
          <t>V-JEPA video representation self-supervised</t>
        </is>
      </c>
      <c r="F1233" s="77" t="inlineStr">
        <is>
          <t>EMS2L: Enhanced Multi-Task Self-Supervised Learning for 3D Skeleton Representation Learning</t>
        </is>
      </c>
      <c r="G1233" s="77" t="inlineStr">
        <is>
          <t>Lin, Lilang; Liu, Jiaying</t>
        </is>
      </c>
      <c r="H1233" s="77" t="n">
        <v>2023</v>
      </c>
      <c r="I1233" s="77" t="inlineStr">
        <is>
          <t>APSIPA Transactions on Signal and Information Processing</t>
        </is>
      </c>
      <c r="J1233" s="77" t="inlineStr">
        <is>
          <t>10.1561/116.00000022</t>
        </is>
      </c>
      <c r="K1233" s="95" t="inlineStr">
        <is>
          <t>https://doi.org/10.1561/116.00000022</t>
        </is>
      </c>
      <c r="L1233" s="77" t="inlineStr">
        <is>
          <t>To learn from the numerous unlabeled data for smart infrastructure, we propose Enhanced Multi-Task Self-Supervised Learning (EMS 2 L) for self-supervised action recognition based on 3D human skeleton. With EMS 2 L, multiple self-supervised tasks are integrated to learn more comprehensive information, which is different from previous methods in which a single self-supervised task is manipulated. The self-supervised tasks employed here include task-specific methods (i.e., motion prediction and jigsaw puzzle task) and task-agnostic methods such as contrastive learning. Through the combination of these three self-supervised tasks, we can learn rich feature representations. Specifically, motion prediction is applied to extract detailed information by reconstructing original data from temporally masked and noisy sequences. Jigsaw puzzle makes the learned model capable of exploring temporal discriminative features for human action recognition by predicting the correct orders of shuffled sequences. Besides, to standardize the feature space, we utilize contrastive learning to constrain feature learning to increase the compactness within the class and separability between classes. To learn invariant representations, an attention model is proposed for contrastive representation</t>
        </is>
      </c>
      <c r="M1233" s="77" t="inlineStr">
        <is>
          <t>journal-article</t>
        </is>
      </c>
      <c r="N1233" s="77" t="inlineStr">
        <is>
          <t>en</t>
        </is>
      </c>
      <c r="O1233" s="77" t="inlineStr">
        <is>
          <t>ems2l: enhanced multi-task self-supervised learning for 3d skeleton representation learning|lin, lilang; liu, jiaying|2023</t>
        </is>
      </c>
      <c r="P1233" s="77" t="inlineStr">
        <is>
          <t>No</t>
        </is>
      </c>
      <c r="Q1233" s="77" t="inlineStr">
        <is>
          <t>Citations: 0</t>
        </is>
      </c>
    </row>
    <row r="1234" ht="149.25" customHeight="1" s="57">
      <c r="A1234" s="77" t="inlineStr">
        <is>
          <t>CR-0314</t>
        </is>
      </c>
      <c r="B1234" s="77" t="inlineStr">
        <is>
          <t>Database</t>
        </is>
      </c>
      <c r="C1234" s="77" t="inlineStr">
        <is>
          <t>CrossRef</t>
        </is>
      </c>
      <c r="D1234" s="94" t="n">
        <v>46287</v>
      </c>
      <c r="E1234" s="77" t="inlineStr">
        <is>
          <t>V-JEPA video representation self-supervised</t>
        </is>
      </c>
      <c r="F1234" s="77" t="inlineStr">
        <is>
          <t>SSH-Net: A self-supervised and hybrid network for noisy image watermark removal</t>
        </is>
      </c>
      <c r="G1234" s="77" t="inlineStr">
        <is>
          <t>Liu, Wenyang; Gao, Jianjun; Yap, Kim-Hui</t>
        </is>
      </c>
      <c r="H1234" s="77" t="n">
        <v>2025</v>
      </c>
      <c r="I1234" s="77" t="inlineStr">
        <is>
          <t>Journal of Visual Communication and Image Representation</t>
        </is>
      </c>
      <c r="J1234" s="77" t="inlineStr">
        <is>
          <t>10.1016/j.jvcir.2025.104516</t>
        </is>
      </c>
      <c r="K1234" s="95" t="inlineStr">
        <is>
          <t>https://doi.org/10.1016/j.jvcir.2025.104516</t>
        </is>
      </c>
      <c r="L1234" s="77" t="n"/>
      <c r="M1234" s="77" t="inlineStr">
        <is>
          <t>journal-article</t>
        </is>
      </c>
      <c r="N1234" s="77" t="inlineStr">
        <is>
          <t>en</t>
        </is>
      </c>
      <c r="O1234" s="77" t="inlineStr">
        <is>
          <t>ssh-net: a self-supervised and hybrid network for noisy image watermark removal|liu, wenyang; gao, jianjun; yap, kim-hui|2025</t>
        </is>
      </c>
      <c r="P1234" s="77" t="inlineStr">
        <is>
          <t>No</t>
        </is>
      </c>
      <c r="Q1234" s="77" t="inlineStr">
        <is>
          <t>Citations: 0</t>
        </is>
      </c>
    </row>
    <row r="1235" ht="165.65" customHeight="1" s="57">
      <c r="A1235" s="77" t="inlineStr">
        <is>
          <t>CR-0315</t>
        </is>
      </c>
      <c r="B1235" s="77" t="inlineStr">
        <is>
          <t>Database</t>
        </is>
      </c>
      <c r="C1235" s="77" t="inlineStr">
        <is>
          <t>CrossRef</t>
        </is>
      </c>
      <c r="D1235" s="94" t="n">
        <v>46287</v>
      </c>
      <c r="E1235" s="77" t="inlineStr">
        <is>
          <t>V-JEPA video representation self-supervised</t>
        </is>
      </c>
      <c r="F1235" s="77" t="inlineStr">
        <is>
          <t>Joint Data and Feature Augmentation for Self-Supervised Representation Learning on Point Clouds</t>
        </is>
      </c>
      <c r="G1235" s="77" t="inlineStr">
        <is>
          <t>Lu, Zhuheng; Dai, Yuewei; li, weiqing; su, zhiyong</t>
        </is>
      </c>
      <c r="H1235" s="77" t="n">
        <v>2022</v>
      </c>
      <c r="I1235" s="77" t="inlineStr">
        <is>
          <t>SSRN Electronic Journal</t>
        </is>
      </c>
      <c r="J1235" s="77" t="inlineStr">
        <is>
          <t>10.2139/ssrn.4259822</t>
        </is>
      </c>
      <c r="K1235" s="95" t="inlineStr">
        <is>
          <t>https://doi.org/10.2139/ssrn.4259822</t>
        </is>
      </c>
      <c r="L1235" s="77" t="n"/>
      <c r="M1235" s="77" t="inlineStr">
        <is>
          <t>journal-article</t>
        </is>
      </c>
      <c r="N1235" s="77" t="inlineStr">
        <is>
          <t>en</t>
        </is>
      </c>
      <c r="O1235" s="77" t="inlineStr">
        <is>
          <t>joint data and feature augmentation for self-supervised representation learning on point clouds|lu, zhuheng; dai, yuewei; li, weiqing; su, zhiyong|2022</t>
        </is>
      </c>
      <c r="P1235" s="77" t="inlineStr">
        <is>
          <t>No</t>
        </is>
      </c>
      <c r="Q1235" s="77" t="inlineStr">
        <is>
          <t>Citations: 0</t>
        </is>
      </c>
    </row>
    <row r="1236" ht="280.55" customHeight="1" s="57">
      <c r="A1236" s="77" t="inlineStr">
        <is>
          <t>CR-0316</t>
        </is>
      </c>
      <c r="B1236" s="77" t="inlineStr">
        <is>
          <t>Database</t>
        </is>
      </c>
      <c r="C1236" s="77" t="inlineStr">
        <is>
          <t>CrossRef</t>
        </is>
      </c>
      <c r="D1236" s="94" t="n">
        <v>46287</v>
      </c>
      <c r="E1236" s="77" t="inlineStr">
        <is>
          <t>V-JEPA video representation self-supervised</t>
        </is>
      </c>
      <c r="F1236" s="77" t="inlineStr">
        <is>
          <t>Self-Supervised Representation Learning for Geographical Data—A Systematic Literature Review</t>
        </is>
      </c>
      <c r="G1236" s="77" t="inlineStr">
        <is>
          <t>Corcoran, Padraig; Spasić, Irena</t>
        </is>
      </c>
      <c r="H1236" s="77" t="n">
        <v>2023</v>
      </c>
      <c r="I1236" s="77" t="inlineStr">
        <is>
          <t>ISPRS International Journal of Geo-Information</t>
        </is>
      </c>
      <c r="J1236" s="77" t="inlineStr">
        <is>
          <t>10.3390/ijgi12020064</t>
        </is>
      </c>
      <c r="K1236" s="95" t="inlineStr">
        <is>
          <t>https://doi.org/10.3390/ijgi12020064</t>
        </is>
      </c>
      <c r="L1236" s="77" t="inlineStr">
        <is>
          <t>Self-supervised representation learning (SSRL) concerns the problem of learning a useful data representation without the requirement for labelled or annotated data. This representation can, in turn, be used to support solutions to downstream machine learning problems. SSRL has been demonstrated to be a useful tool in the field of geographical information science (GIS). In this article, we systematically review the existing research literature in this space to answer the following five research questions. What types of representations were learnt? What SSRL models were used? What downstream problems were the representations used to solve? What machine learning models were used to solve these problems? Finally, does using a learnt representation improve the overall performance?</t>
        </is>
      </c>
      <c r="M1236" s="77" t="inlineStr">
        <is>
          <t>journal-article</t>
        </is>
      </c>
      <c r="N1236" s="77" t="inlineStr">
        <is>
          <t>en</t>
        </is>
      </c>
      <c r="O1236" s="77" t="inlineStr">
        <is>
          <t>self-supervised representation learning for geographical data—a systematic literature review|corcoran, padraig; spasić, irena|2023</t>
        </is>
      </c>
      <c r="P1236" s="77" t="inlineStr">
        <is>
          <t>No</t>
        </is>
      </c>
      <c r="Q1236" s="77" t="inlineStr">
        <is>
          <t>Citations: 4</t>
        </is>
      </c>
    </row>
    <row r="1237" ht="198.5" customHeight="1" s="57">
      <c r="A1237" s="77" t="inlineStr">
        <is>
          <t>CR-0317</t>
        </is>
      </c>
      <c r="B1237" s="77" t="inlineStr">
        <is>
          <t>Database</t>
        </is>
      </c>
      <c r="C1237" s="77" t="inlineStr">
        <is>
          <t>CrossRef</t>
        </is>
      </c>
      <c r="D1237" s="94" t="n">
        <v>46287</v>
      </c>
      <c r="E1237" s="77" t="inlineStr">
        <is>
          <t>V-JEPA video representation self-supervised</t>
        </is>
      </c>
      <c r="F1237" s="77" t="inlineStr">
        <is>
          <t>MGLA-DSNet: Multi-head global-local attention-enabled dual-stream network for weakly supervised video anomaly detection</t>
        </is>
      </c>
      <c r="G1237" s="77" t="inlineStr">
        <is>
          <t>Nayak, Rashmiranjan; Pati, Umesh Chandra; Das, Santos Kumar</t>
        </is>
      </c>
      <c r="H1237" s="77" t="n">
        <v>2026</v>
      </c>
      <c r="I1237" s="77" t="inlineStr">
        <is>
          <t>Journal of Visual Communication and Image Representation</t>
        </is>
      </c>
      <c r="J1237" s="77" t="inlineStr">
        <is>
          <t>10.1016/j.jvcir.2026.104744</t>
        </is>
      </c>
      <c r="K1237" s="95" t="inlineStr">
        <is>
          <t>https://doi.org/10.1016/j.jvcir.2026.104744</t>
        </is>
      </c>
      <c r="L1237" s="77" t="n"/>
      <c r="M1237" s="77" t="inlineStr">
        <is>
          <t>journal-article</t>
        </is>
      </c>
      <c r="N1237" s="77" t="inlineStr">
        <is>
          <t>en</t>
        </is>
      </c>
      <c r="O1237" s="77" t="inlineStr">
        <is>
          <t>mgla-dsnet: multi-head global-local attention-enabled dual-stream network for weakly supervised video anomaly detection|nayak, rashmiranjan; pati, umesh chandra; das, santos kumar|2026</t>
        </is>
      </c>
      <c r="P1237" s="77" t="inlineStr">
        <is>
          <t>No</t>
        </is>
      </c>
      <c r="Q1237" s="77" t="inlineStr">
        <is>
          <t>Citations: 0</t>
        </is>
      </c>
    </row>
    <row r="1238" ht="313.4" customHeight="1" s="57">
      <c r="A1238" s="77" t="inlineStr">
        <is>
          <t>CR-0318</t>
        </is>
      </c>
      <c r="B1238" s="77" t="inlineStr">
        <is>
          <t>Database</t>
        </is>
      </c>
      <c r="C1238" s="77" t="inlineStr">
        <is>
          <t>CrossRef</t>
        </is>
      </c>
      <c r="D1238" s="94" t="n">
        <v>46287</v>
      </c>
      <c r="E1238" s="77" t="inlineStr">
        <is>
          <t>V-JEPA video representation self-supervised</t>
        </is>
      </c>
      <c r="F1238" s="77" t="inlineStr">
        <is>
          <t>Memorizing Features Efficiently for Self-supervised Video Object Segmentation</t>
        </is>
      </c>
      <c r="G1238" s="77" t="inlineStr">
        <is>
          <t>Mendonça, Marcelo; Oliveira, Luciano</t>
        </is>
      </c>
      <c r="H1238" s="77" t="n">
        <v>2026</v>
      </c>
      <c r="I1238" s="77" t="inlineStr">
        <is>
          <t>Journal of the Brazilian Computer Society</t>
        </is>
      </c>
      <c r="J1238" s="77" t="inlineStr">
        <is>
          <t>10.5753/jbcs.2026.5904</t>
        </is>
      </c>
      <c r="K1238" s="95" t="inlineStr">
        <is>
          <t>https://doi.org/10.5753/jbcs.2026.5904</t>
        </is>
      </c>
      <c r="L1238" s="77" t="inlineStr">
        <is>
          <t>Video object segmentation (VOS) involves consistently identifying and classifying object pixels in video sequences, a task that traditionally depends on extensive, manually annotated datasets. In this work, we present SHLS (Superfeatures in a Highly Compressed Latent Space), a self-supervised VOS method that reduces reliance on both annotations and large training datasets. SHLS employs a metric learning framework combining superpixels and deep learning features, enabling effective training with just 10,000 unlabeled still images. Utilizing an efficient memory clustering mechanism, SHLS generates ultra-compact representations called superfeatures, which efficiently store and classify object information across video sequences. Experiments on the DAVIS dataset demonstrate SHLS's strong performance in multi-object scenarios, underscoring its potential as a robust and efficient alternative in self-supervised VOS.</t>
        </is>
      </c>
      <c r="M1238" s="77" t="inlineStr">
        <is>
          <t>journal-article</t>
        </is>
      </c>
      <c r="N1238" s="77" t="inlineStr">
        <is>
          <t>en</t>
        </is>
      </c>
      <c r="O1238" s="77" t="inlineStr">
        <is>
          <t>memorizing features efficiently for self-supervised video object segmentation|mendonça, marcelo; oliveira, luciano|2026</t>
        </is>
      </c>
      <c r="P1238" s="77" t="inlineStr">
        <is>
          <t>No</t>
        </is>
      </c>
      <c r="Q1238" s="77" t="inlineStr">
        <is>
          <t>Citations: 0</t>
        </is>
      </c>
    </row>
    <row r="1239" ht="494" customHeight="1" s="57">
      <c r="A1239" s="77" t="inlineStr">
        <is>
          <t>CR-0319</t>
        </is>
      </c>
      <c r="B1239" s="77" t="inlineStr">
        <is>
          <t>Database</t>
        </is>
      </c>
      <c r="C1239" s="77" t="inlineStr">
        <is>
          <t>CrossRef</t>
        </is>
      </c>
      <c r="D1239" s="94" t="n">
        <v>46287</v>
      </c>
      <c r="E1239" s="77" t="inlineStr">
        <is>
          <t>V-JEPA video representation self-supervised</t>
        </is>
      </c>
      <c r="F1239" s="77" t="inlineStr">
        <is>
          <t>Advances in Self-Supervised Learning for Multi-Modal Data: Joint Representation Learning and Cross-Modal Intelligence</t>
        </is>
      </c>
      <c r="G1239" s="77" t="inlineStr">
        <is>
          <t>Nishat, Atika</t>
        </is>
      </c>
      <c r="H1239" s="77" t="n">
        <v>2026</v>
      </c>
      <c r="I1239" s="77" t="inlineStr">
        <is>
          <t>Multidisciplinary Innovations &amp; Research Analysis</t>
        </is>
      </c>
      <c r="J1239" s="77" t="inlineStr">
        <is>
          <t>10.65923/bs48jv26</t>
        </is>
      </c>
      <c r="K1239" s="95" t="inlineStr">
        <is>
          <t>https://doi.org/10.65923/bs48jv26</t>
        </is>
      </c>
      <c r="L1239" s="77" t="inlineStr">
        <is>
          <t>The rapid proliferation of multi-modal data generated from images, text, audio, and video sources has created significant challenges for conventional supervised learning systems that rely heavily on manually annotated datasets. Self-supervised learning (SSL) has emerged as a promising paradigm capable of exploiting intrinsic relationships within data to learn meaningful representations without extensive human supervision. This study presents a unified self-supervised multi-modal learning framework that integrates contrastive representation learning, cross-modal alignment, and adaptive feature fusion to improve semantic understanding across heterogeneous modalities. Transformer-based encoders are employed to project different modalities into a shared embedding space where semantic relationships are learned through cross-modal contrastive objectives. Experimental evaluations are conducted on benchmark image-text and audio-visual datasets to assess classification accuracy, retrieval performance, and cross-modal reasoning capabilities. Results demonstrate that the proposed framework consistently outperforms conventional supervised baselines and existing self-supervised approaches by learning robust and transferable representations. The findings highlight the effectiveness of self-supervised multi-modal learning in enabling scalable, data-efficient, and context-aware artificial intelligence systems capable of understanding complex real-world information.</t>
        </is>
      </c>
      <c r="M1239" s="77" t="inlineStr">
        <is>
          <t>journal-article</t>
        </is>
      </c>
      <c r="N1239" s="77" t="inlineStr">
        <is>
          <t>en</t>
        </is>
      </c>
      <c r="O1239" s="77" t="inlineStr">
        <is>
          <t>advances in self-supervised learning for multi-modal data: joint representation learning and cross-modal intelligence|nishat, atika|2026</t>
        </is>
      </c>
      <c r="P1239" s="77" t="inlineStr">
        <is>
          <t>No</t>
        </is>
      </c>
      <c r="Q1239" s="77" t="inlineStr">
        <is>
          <t>Citations: 0</t>
        </is>
      </c>
    </row>
    <row r="1240" ht="461.15" customHeight="1" s="57">
      <c r="A1240" s="77" t="inlineStr">
        <is>
          <t>CR-0320</t>
        </is>
      </c>
      <c r="B1240" s="77" t="inlineStr">
        <is>
          <t>Database</t>
        </is>
      </c>
      <c r="C1240" s="77" t="inlineStr">
        <is>
          <t>CrossRef</t>
        </is>
      </c>
      <c r="D1240" s="94" t="n">
        <v>46287</v>
      </c>
      <c r="E1240" s="77" t="inlineStr">
        <is>
          <t>V-JEPA video representation self-supervised</t>
        </is>
      </c>
      <c r="F1240" s="77" t="inlineStr">
        <is>
          <t>Self-Supervised Photographic Image Layout Representation Learning</t>
        </is>
      </c>
      <c r="G1240" s="77" t="inlineStr">
        <is>
          <t>Zhao, Zhaoran; Lu, Peng; Peng, Xujun; Guo, Wenhao</t>
        </is>
      </c>
      <c r="H1240" s="77" t="n">
        <v>2025</v>
      </c>
      <c r="I1240" s="77" t="inlineStr">
        <is>
          <t>IEEE Transactions on Multimedia</t>
        </is>
      </c>
      <c r="J1240" s="77" t="inlineStr">
        <is>
          <t>10.1109/tmm.2025.3599102</t>
        </is>
      </c>
      <c r="K1240" s="95" t="inlineStr">
        <is>
          <t>https://doi.org/10.1109/tmm.2025.3599102</t>
        </is>
      </c>
      <c r="L1240" s="77" t="inlineStr">
        <is>
          <t>Image layout representation learning, which converts layouts into compact vectors, is essential for tasks such as image retrieval, editing, and generation. However, existing methods—especially those applied to photographic images—face several challenges: supervised methods rely on expensive labeled datasets, weakly-supervised methods struggle with generalization, and self-supervised methods are limited in handling the diversity of photographic layouts. To address these issues, we propose a novel heterogeneous layout graph that efficiently captures the layout information in images. The vertices of this graph represent the compositional primitives of the image, capturing their attributes, while the edges encode the relationships between these primitives. We also design effective pretext tasks to guide a layout encoder-decoder in self-supervised training, ultimately generating the layout graph embedding vector. Additionally, we introduce a new layout evaluation dataset—LODB—which features a richer variety of layout categories, significantly better label quality than existing datasets, and a more balanced distribution of semantic scenes across layout categories, providing a comprehensive benchmark for evaluation. Experiments on the LODB dataset demonstrate that our method outperforms existing approaches in representing photographic image layouts.</t>
        </is>
      </c>
      <c r="M1240" s="77" t="inlineStr">
        <is>
          <t>journal-article</t>
        </is>
      </c>
      <c r="N1240" s="77" t="inlineStr">
        <is>
          <t>en</t>
        </is>
      </c>
      <c r="O1240" s="77" t="inlineStr">
        <is>
          <t>self-supervised photographic image layout representation learning|zhao, zhaoran; lu, peng; peng, xujun; guo, wenhao|2025</t>
        </is>
      </c>
      <c r="P1240" s="77" t="inlineStr">
        <is>
          <t>No</t>
        </is>
      </c>
      <c r="Q1240" s="77" t="inlineStr">
        <is>
          <t>Citations: 2</t>
        </is>
      </c>
    </row>
    <row r="1241" ht="444.75" customHeight="1" s="57">
      <c r="A1241" s="77" t="inlineStr">
        <is>
          <t>CR-0321</t>
        </is>
      </c>
      <c r="B1241" s="77" t="inlineStr">
        <is>
          <t>Database</t>
        </is>
      </c>
      <c r="C1241" s="77" t="inlineStr">
        <is>
          <t>CrossRef</t>
        </is>
      </c>
      <c r="D1241" s="94" t="n">
        <v>46287</v>
      </c>
      <c r="E1241" s="77" t="inlineStr">
        <is>
          <t>V-JEPA video representation self-supervised</t>
        </is>
      </c>
      <c r="F1241" s="77" t="inlineStr">
        <is>
          <t>Manifold Capacity Regularization for State Representation Learning and Self-Supervised Learning</t>
        </is>
      </c>
      <c r="G1241" s="77" t="inlineStr">
        <is>
          <t>Meng, Li; Goodwin, Morten; Yazidi, Anis; Engelstad, Paal</t>
        </is>
      </c>
      <c r="H1241" s="77" t="n">
        <v>2026</v>
      </c>
      <c r="I1241" s="77" t="inlineStr">
        <is>
          <t>Nordic Machine Intelligence</t>
        </is>
      </c>
      <c r="J1241" s="77" t="inlineStr">
        <is>
          <t>10.5617/nmi.13235</t>
        </is>
      </c>
      <c r="K1241" s="95" t="inlineStr">
        <is>
          <t>https://doi.org/10.5617/nmi.13235</t>
        </is>
      </c>
      <c r="L1241" s="77" t="inlineStr">
        <is>
          <t>The expanding research on manifold-based Self-Supervised Learning (SSL) is based on the manifold hypothesis, which suggests that the inherent complexity of high-dimensional data can be unraveled through lower-dimensional manifold embeddings. Taking advantage of this, manifold-based State Representation Learning (SRL) has emerged as a powerful tool and yielded impressive results for state representations in Reinforcement Learning. Meanwhile, it remains unexplored whether the manifold capacity theory can lead to a general regularization method to improve the performance of existing SRL and SSL methods. Bridging this gap, we present a simple yet effective manifold encoding framework named "C+" that improves representational diversity at the batch level. In experimentation with the Atari Annotated RAM Interface, our method DIM-C+ improves DIM-UA significantly with the same number of target encoding dimensions. The mean F1 score averaged over categories is 78% compared to 75% of DIM-UA. There are also compelling gains across datasets when implementing SimCLR and Barlow Twins with C+. This substantiates our claim that the C+ framework represents an effective regularization alternative, allowing for more consistent high-dimensional data representations.</t>
        </is>
      </c>
      <c r="M1241" s="77" t="inlineStr">
        <is>
          <t>journal-article</t>
        </is>
      </c>
      <c r="N1241" s="77" t="inlineStr">
        <is>
          <t>en</t>
        </is>
      </c>
      <c r="O1241" s="77" t="inlineStr">
        <is>
          <t>manifold capacity regularization for state representation learning and self-supervised learning|meng, li; goodwin, morten; yazidi, anis; engelstad, paal|2026</t>
        </is>
      </c>
      <c r="P1241" s="77" t="inlineStr">
        <is>
          <t>No</t>
        </is>
      </c>
      <c r="Q1241" s="77" t="inlineStr">
        <is>
          <t>Citations: 0</t>
        </is>
      </c>
    </row>
    <row r="1242" ht="1002.95" customHeight="1" s="57">
      <c r="A1242" s="77" t="inlineStr">
        <is>
          <t>CR-0322</t>
        </is>
      </c>
      <c r="B1242" s="77" t="inlineStr">
        <is>
          <t>Database</t>
        </is>
      </c>
      <c r="C1242" s="77" t="inlineStr">
        <is>
          <t>CrossRef</t>
        </is>
      </c>
      <c r="D1242" s="94" t="n">
        <v>46287</v>
      </c>
      <c r="E1242" s="77" t="inlineStr">
        <is>
          <t>V-JEPA video representation self-supervised</t>
        </is>
      </c>
      <c r="F1242" s="77" t="inlineStr">
        <is>
          <t>Abstract 5059: Self-supervised representation learning of somatic mutational data</t>
        </is>
      </c>
      <c r="G1242" s="77" t="inlineStr">
        <is>
          <t>Haghighi, Marzieh; Arango Argoty, Gustavo Alonso; Jacob, Etai</t>
        </is>
      </c>
      <c r="H1242" s="77" t="n">
        <v>2025</v>
      </c>
      <c r="I1242" s="77" t="inlineStr">
        <is>
          <t>Cancer Research</t>
        </is>
      </c>
      <c r="J1242" s="77" t="inlineStr">
        <is>
          <t>10.1158/1538-7445.am2025-5059</t>
        </is>
      </c>
      <c r="K1242" s="95" t="inlineStr">
        <is>
          <t>https://doi.org/10.1158/1538-7445.am2025-5059</t>
        </is>
      </c>
      <c r="L1242" s="77" t="inlineStr">
        <is>
          <t>Abstract Traditional approaches for learning representations from somatic mutation data often rely on the distribution of motif counts, which have limitations, including the use of small sequence contexts and the exclusion of critical information, such as mutation location and interactions among mutations. Recent efforts have leveraged advances in natural language processing (NLP) to improve representation learning from somatic mutations by incorporating larger sequence contexts into shallow networks. More recently, studies have demonstrated the feasibility of leveraging attention mechanisms to learn meaningful representations. However, these methods primarily use supervised or weakly supervised learning paradigms, which are inherently task-specific. The development of general-purpose representations, by harnessing the vast amount of somatic mutation data through self-supervised techniques, remains underexplored. Such representations could drive progress in applications including tumor subtype classification, biomarker discovery, patient stratification, drug response prediction, and pathway enrichment analysis. This study aims to develop a deep, unsupervised learning framework that leverages abundant somatic mutation data to generate robust, general-purpose representations. By adapting recent advances in self-supervised learning, the proposed approach seeks to establish a foundation model capable of capturing meaningful patterns in mutation data for diverse downstream tasks. The framework employs novel tokenization and embedding strategies to encode mutation sequences and utilizes transformer-based architectures to model contextual dependencies. The process of inputting mutation data into a transformer architecture, particularly the tokenization step, is critical for this problem, and we explore various tokenization strategies. Benchmarking these representations will include evaluating their utility across tumor subtype classification, biomarker discovery, patient stratification, drug response prediction, identification of mutational signatures. Although the model is under development, experiments from prior work—limited to mutation identifiers without leveraging sequence motifs, mutation location, or other contextual information—have demonstrated the feasibility of encoding mutational data into meaningful representations using transformer-based architectures and self-supervised learning. Building on these findings, this framework will benchmark its performance on multiple downstream tasks, including tumor subtype classification and patient stratification. Citation Format: Marzieh Haghighi, Gustavo Alonso Arango Argoty, Etai Jacob. Self-supervised representation learning of somatic mutational data [abstract]. In: Proceedings of the American Association for Cancer Research Annual Meeting 2025; Part 1 (Regular Abstracts); 2025 Apr 25-30; Chicago, IL. Philadelphia (PA): AACR; Cancer Res 2025;85(8_Suppl_1):Abstract nr 5059.</t>
        </is>
      </c>
      <c r="M1242" s="77" t="inlineStr">
        <is>
          <t>journal-article</t>
        </is>
      </c>
      <c r="N1242" s="77" t="inlineStr">
        <is>
          <t>en</t>
        </is>
      </c>
      <c r="O1242" s="77" t="inlineStr">
        <is>
          <t>abstract 5059: self-supervised representation learning of somatic mutational data|haghighi, marzieh; arango argoty, gustavo alonso; jacob, etai|2025</t>
        </is>
      </c>
      <c r="P1242" s="77" t="inlineStr">
        <is>
          <t>No</t>
        </is>
      </c>
      <c r="Q1242" s="77" t="inlineStr">
        <is>
          <t>Citations: 0</t>
        </is>
      </c>
    </row>
    <row r="1243" ht="165.65" customHeight="1" s="57">
      <c r="A1243" s="77" t="inlineStr">
        <is>
          <t>CR-0323</t>
        </is>
      </c>
      <c r="B1243" s="77" t="inlineStr">
        <is>
          <t>Database</t>
        </is>
      </c>
      <c r="C1243" s="77" t="inlineStr">
        <is>
          <t>CrossRef</t>
        </is>
      </c>
      <c r="D1243" s="94" t="n">
        <v>46287</v>
      </c>
      <c r="E1243" s="77" t="inlineStr">
        <is>
          <t>V-JEPA video representation self-supervised</t>
        </is>
      </c>
      <c r="F1243" s="77" t="inlineStr">
        <is>
          <t>Multiple representation contrastive self-supervised learning for pulmonary nodule detection✰</t>
        </is>
      </c>
      <c r="G1243" s="77" t="inlineStr">
        <is>
          <t>Torki, Asghar; Adibi, Peyman; Baradaran Kashani, Hamidreza</t>
        </is>
      </c>
      <c r="H1243" s="77" t="n">
        <v>2024</v>
      </c>
      <c r="I1243" s="77" t="inlineStr">
        <is>
          <t>Knowledge-Based Systems</t>
        </is>
      </c>
      <c r="J1243" s="77" t="inlineStr">
        <is>
          <t>10.1016/j.knosys.2024.112307</t>
        </is>
      </c>
      <c r="K1243" s="95" t="inlineStr">
        <is>
          <t>https://doi.org/10.1016/j.knosys.2024.112307</t>
        </is>
      </c>
      <c r="L1243" s="77" t="n"/>
      <c r="M1243" s="77" t="inlineStr">
        <is>
          <t>journal-article</t>
        </is>
      </c>
      <c r="N1243" s="77" t="inlineStr">
        <is>
          <t>en</t>
        </is>
      </c>
      <c r="O1243" s="77" t="inlineStr">
        <is>
          <t>multiple representation contrastive self-supervised learning for pulmonary nodule detection✰|torki, asghar; adibi, peyman; baradaran kashani, hamidreza|2024</t>
        </is>
      </c>
      <c r="P1243" s="77" t="inlineStr">
        <is>
          <t>No</t>
        </is>
      </c>
      <c r="Q1243" s="77" t="inlineStr">
        <is>
          <t>Citations: 3</t>
        </is>
      </c>
    </row>
    <row r="1244" ht="461.15" customHeight="1" s="57">
      <c r="A1244" s="77" t="inlineStr">
        <is>
          <t>CR-0324</t>
        </is>
      </c>
      <c r="B1244" s="77" t="inlineStr">
        <is>
          <t>Database</t>
        </is>
      </c>
      <c r="C1244" s="77" t="inlineStr">
        <is>
          <t>CrossRef</t>
        </is>
      </c>
      <c r="D1244" s="94" t="n">
        <v>46287</v>
      </c>
      <c r="E1244" s="77" t="inlineStr">
        <is>
          <t>V-JEPA video representation self-supervised</t>
        </is>
      </c>
      <c r="F1244" s="77" t="inlineStr">
        <is>
          <t>Cross-Domain Road Damage Classification using Regularized Self-Supervised Representation Learning</t>
        </is>
      </c>
      <c r="G1244" s="77" t="inlineStr">
        <is>
          <t>Agrawal, Deepika Vikas; Gupta, Varun; Krishna, C. Rama</t>
        </is>
      </c>
      <c r="H1244" s="77" t="n">
        <v>2025</v>
      </c>
      <c r="I1244" s="77" t="inlineStr">
        <is>
          <t>Neural Network World</t>
        </is>
      </c>
      <c r="J1244" s="77" t="inlineStr">
        <is>
          <t>10.14311/nnw.2025.35.004</t>
        </is>
      </c>
      <c r="K1244" s="95" t="inlineStr">
        <is>
          <t>https://doi.org/10.14311/nnw.2025.35.004</t>
        </is>
      </c>
      <c r="L1244" s="77" t="inlineStr">
        <is>
          <t>Road surface abrasions significantly contribute to vehicle collisions and mechanical failures worldwide. Traditional machine learning-based methods for road damage detection typically rely heavily on extensive manual annotations, making them costly, labour-intensive, and inefficient. To address this challenge, this paper introduces a label-efficient self-supervised learning framework designed to facilitate efficient, scalable, and automated detection of road surface defects. Our approach integrates contrastive learning with a regularized redundancy reduction method, enabling the extraction of rich, discriminate features directly from unlabelled data. Contrastive learning separates positive and negative samples to learn robust feature representations, while a cross-correlation loss maximizes information content by minimizing redundancy. Regularization through variance and covariance loss terms ensures feature diversity and prevents informational collapse in the learned representations. Extensive evaluations in both in-domain and cross-domain scenarios demonstrate that our proposed method achieves superior performance compared to supervised techniques, even when trained with substantially fewer labelled samples. Thus, this work provides an effective, economical, and scalable solution to the critical challenges faced in automated road maintenance.</t>
        </is>
      </c>
      <c r="M1244" s="77" t="inlineStr">
        <is>
          <t>journal-article</t>
        </is>
      </c>
      <c r="N1244" s="77" t="inlineStr">
        <is>
          <t>en</t>
        </is>
      </c>
      <c r="O1244" s="77" t="inlineStr">
        <is>
          <t>cross-domain road damage classification using regularized self-supervised representation learning|agrawal, deepika vikas; gupta, varun; krishna, c. rama|2025</t>
        </is>
      </c>
      <c r="P1244" s="77" t="inlineStr">
        <is>
          <t>No</t>
        </is>
      </c>
      <c r="Q1244" s="77" t="inlineStr">
        <is>
          <t>Citations: 0</t>
        </is>
      </c>
    </row>
    <row r="1245" ht="132.8" customHeight="1" s="57">
      <c r="A1245" s="77" t="inlineStr">
        <is>
          <t>CR-0325</t>
        </is>
      </c>
      <c r="B1245" s="77" t="inlineStr">
        <is>
          <t>Database</t>
        </is>
      </c>
      <c r="C1245" s="77" t="inlineStr">
        <is>
          <t>CrossRef</t>
        </is>
      </c>
      <c r="D1245" s="94" t="n">
        <v>46287</v>
      </c>
      <c r="E1245" s="77" t="inlineStr">
        <is>
          <t>V-JEPA video representation self-supervised</t>
        </is>
      </c>
      <c r="F1245" s="77" t="inlineStr">
        <is>
          <t>Enhancing motion visual cues for self-supervised video representation learning</t>
        </is>
      </c>
      <c r="G1245" s="77" t="inlineStr">
        <is>
          <t>Nie, Mu; Quan, Zhibin; Ding, Weiping; Yang, Wankou</t>
        </is>
      </c>
      <c r="H1245" s="77" t="n">
        <v>2023</v>
      </c>
      <c r="I1245" s="77" t="inlineStr">
        <is>
          <t>Engineering Applications of Artificial Intelligence</t>
        </is>
      </c>
      <c r="J1245" s="77" t="inlineStr">
        <is>
          <t>10.1016/j.engappai.2023.106203</t>
        </is>
      </c>
      <c r="K1245" s="95" t="inlineStr">
        <is>
          <t>https://doi.org/10.1016/j.engappai.2023.106203</t>
        </is>
      </c>
      <c r="L1245" s="77" t="n"/>
      <c r="M1245" s="77" t="inlineStr">
        <is>
          <t>journal-article</t>
        </is>
      </c>
      <c r="N1245" s="77" t="inlineStr">
        <is>
          <t>en</t>
        </is>
      </c>
      <c r="O1245" s="77" t="inlineStr">
        <is>
          <t>enhancing motion visual cues for self-supervised video representation learning|nie, mu; quan, zhibin; ding, weiping; yang, wankou|2023</t>
        </is>
      </c>
      <c r="P1245" s="77" t="inlineStr">
        <is>
          <t>No</t>
        </is>
      </c>
      <c r="Q1245" s="77" t="inlineStr">
        <is>
          <t>Citations: 3</t>
        </is>
      </c>
    </row>
    <row r="1246" ht="773.1" customHeight="1" s="57">
      <c r="A1246" s="77" t="inlineStr">
        <is>
          <t>CR-0326</t>
        </is>
      </c>
      <c r="B1246" s="77" t="inlineStr">
        <is>
          <t>Database</t>
        </is>
      </c>
      <c r="C1246" s="77" t="inlineStr">
        <is>
          <t>CrossRef</t>
        </is>
      </c>
      <c r="D1246" s="94" t="n">
        <v>46287</v>
      </c>
      <c r="E1246" s="77" t="inlineStr">
        <is>
          <t>V-JEPA video representation self-supervised</t>
        </is>
      </c>
      <c r="F1246" s="77" t="inlineStr">
        <is>
          <t>Self-Supervised Customer Representation Learning for Segmentation and Next-Purchase Prediction on UCI Online Retail</t>
        </is>
      </c>
      <c r="G1246" s="77" t="inlineStr">
        <is>
          <t>Xin, Qi</t>
        </is>
      </c>
      <c r="H1246" s="77" t="n">
        <v>2026</v>
      </c>
      <c r="I1246" s="77" t="inlineStr">
        <is>
          <t>J-INTECH</t>
        </is>
      </c>
      <c r="J1246" s="77" t="inlineStr">
        <is>
          <t>10.32664/j-intech.v14i01.2229</t>
        </is>
      </c>
      <c r="K1246" s="95" t="inlineStr">
        <is>
          <t>https://doi.org/10.32664/j-intech.v14i01.2229</t>
        </is>
      </c>
      <c r="L1246" s="77" t="inlineStr">
        <is>
          <t>Customer analytics in financial retail, payments, and bank marketing frequently relies on segmentation and propensity prediction, but transactional logs are sparse, high-dimensional, and only weakly labeled. This paper presents a fast and reproducible self-supervised learning pipeline that converts raw e-commerce transactions into customer representations and evaluates them on two downstream tasks: customer segmentation and next-purchase prediction. We conduct full experimental evaluation on the UCI Online Retail dataset (541,909 invoice-line transactions from 2010-12-01 to 2011-12-09). After deterministic cleaning (removing cancellations and non-positive prices/quantities), 397,884 valid line items remain, spanning 4,338 customers, 18,532 invoices, 3,665 products, and 37 countries. For each customer we construct an ordered invoice sequence and define a canonical item per invoice (the item with the largest aggregated quantity). For each invoice transition we build a dual-view customer state vector that concatenates a lifetime purchase count view and a recent-window view (30 days), then learn embeddings via TF-IDF reweighting and truncated SVD. To increase robustness we introduce a denoising ridge projection (DRP) objective: a linear denoising model trained to map corrupted TF-IDF state vectors back to clean SVD embeddings without using labels, which yields denoised customer embeddings for downstream models. Our main contribution is an applied, computationally light integration of TF-IDF+SVD embeddings with a denoising linear projection for reuse across segmentation and next-purchase prediction, rather than a fundamentally new learning paradigm. In next-purchase prediction restricted to the 200 most frequent target items, a multinomial logistic model trained on DualDRP embeddings achieves Hit@20=0.587, outperforming MostPopular (Hit@20=0.327) and Markov (Hit@20=0.291). In segmentation we apply k-means clustering and analyze cluster-level RFM statistics and dominant products, showing that the learned embeddings recover actionable segments such as high-value frequent buyers and low-activity long-tail customers. All results, tables, and figures are generated with fixed random seeds and are reproducible in this environment</t>
        </is>
      </c>
      <c r="M1246" s="77" t="inlineStr">
        <is>
          <t>journal-article</t>
        </is>
      </c>
      <c r="N1246" s="77" t="inlineStr">
        <is>
          <t>en</t>
        </is>
      </c>
      <c r="O1246" s="77" t="inlineStr">
        <is>
          <t>self-supervised customer representation learning for segmentation and next-purchase prediction on uci online retail|xin, qi|2026</t>
        </is>
      </c>
      <c r="P1246" s="77" t="inlineStr">
        <is>
          <t>No</t>
        </is>
      </c>
      <c r="Q1246" s="77" t="inlineStr">
        <is>
          <t>Citations: 0</t>
        </is>
      </c>
    </row>
    <row r="1247" ht="576.1" customHeight="1" s="57">
      <c r="A1247" s="77" t="inlineStr">
        <is>
          <t>CR-0327</t>
        </is>
      </c>
      <c r="B1247" s="77" t="inlineStr">
        <is>
          <t>Database</t>
        </is>
      </c>
      <c r="C1247" s="77" t="inlineStr">
        <is>
          <t>CrossRef</t>
        </is>
      </c>
      <c r="D1247" s="94" t="n">
        <v>46287</v>
      </c>
      <c r="E1247" s="77" t="inlineStr">
        <is>
          <t>V-JEPA video representation self-supervised</t>
        </is>
      </c>
      <c r="F1247" s="77" t="inlineStr">
        <is>
          <t>Self-Supervised Learning Approaches for Credit Data Representation and Risk Stratification</t>
        </is>
      </c>
      <c r="G1247" s="77" t="inlineStr">
        <is>
          <t>Nagaraj, Santhosh Kumar Sagar</t>
        </is>
      </c>
      <c r="H1247" s="77" t="n">
        <v>2025</v>
      </c>
      <c r="I1247" s="77" t="inlineStr">
        <is>
          <t>International Journal of Computer Science and Information Technology Research</t>
        </is>
      </c>
      <c r="J1247" s="77" t="inlineStr">
        <is>
          <t>10.63530/ijcsitr_2025_06_04_004</t>
        </is>
      </c>
      <c r="K1247" s="95" t="inlineStr">
        <is>
          <t>https://doi.org/10.63530/ijcsitr_2025_06_04_004</t>
        </is>
      </c>
      <c r="L1247" s="77" t="inlineStr">
        <is>
          <t>The complexity and volume of financial data are also rising and require more powerful methods and more intelligent approaches to successful credit risk evaluation. The weakness of many traditional supervised learning algorithms is that they are sensitive to the availability of labelled data, which is scarce, skewed, and costly to acquire in the credit setting. The paradigm of self-supervised learning (SSL), which relies on supervision by the data in its most basic form, has become an attractive alternative option, particularly where labelled data is scarce. This article examines progressive, self-guided instructions for illustrating credit information and risk classification. This is done by creating a system that can create meaningful embeddings of the credit profile of customers using pretext tasks like masked feature prediction, contrastive learning, and autoencoding. Thereafter, the downstream credit risk prediction tasks are performed using such embeddings. We do substantial experimentation on real-world data sets of credit, and compare our models to classic supervised approaches. We have shown that self-supervised models can show a similar or even better performance in credit risk stratification, especially in the setting where there is a limited number of labelled data available. Moreover, we debate the interpretability, deterioration, and generalization abilities of SSL-based models in financial use cases. We also give an insight into how different Tasks implemented in SSL and architecture options affect the goodness of representations learned. The paper ends with a debate on how self-supervised learning will transform risk management in financial services by helping them create fairer, precise, and efficient credit rating models.</t>
        </is>
      </c>
      <c r="M1247" s="77" t="inlineStr">
        <is>
          <t>journal-article</t>
        </is>
      </c>
      <c r="N1247" s="77" t="inlineStr">
        <is>
          <t>en</t>
        </is>
      </c>
      <c r="O1247" s="77" t="inlineStr">
        <is>
          <t>self-supervised learning approaches for credit data representation and risk stratification|nagaraj, santhosh kumar sagar|2025</t>
        </is>
      </c>
      <c r="P1247" s="77" t="inlineStr">
        <is>
          <t>No</t>
        </is>
      </c>
      <c r="Q1247" s="77" t="inlineStr">
        <is>
          <t>Citations: 0</t>
        </is>
      </c>
    </row>
    <row r="1248" ht="297" customHeight="1" s="57">
      <c r="A1248" s="77" t="inlineStr">
        <is>
          <t>CR-0328</t>
        </is>
      </c>
      <c r="B1248" s="77" t="inlineStr">
        <is>
          <t>Database</t>
        </is>
      </c>
      <c r="C1248" s="77" t="inlineStr">
        <is>
          <t>CrossRef</t>
        </is>
      </c>
      <c r="D1248" s="94" t="n">
        <v>46287</v>
      </c>
      <c r="E1248" s="77" t="inlineStr">
        <is>
          <t>V-JEPA video representation self-supervised</t>
        </is>
      </c>
      <c r="F1248" s="77" t="inlineStr">
        <is>
          <t>A Survey on Self-Supervised Learning-Based Video Anomaly Detection</t>
        </is>
      </c>
      <c r="G1248" s="77" t="inlineStr">
        <is>
          <t>Hu, Mengjie; Wu, Qingtao</t>
        </is>
      </c>
      <c r="H1248" s="77" t="n">
        <v>2024</v>
      </c>
      <c r="I1248" s="77" t="inlineStr">
        <is>
          <t>Academic Journal of Science and Technology</t>
        </is>
      </c>
      <c r="J1248" s="77" t="inlineStr">
        <is>
          <t>10.54097/etr5a113</t>
        </is>
      </c>
      <c r="K1248" s="95" t="inlineStr">
        <is>
          <t>https://doi.org/10.54097/etr5a113</t>
        </is>
      </c>
      <c r="L1248" s="77" t="inlineStr">
        <is>
          <t>Video anomaly detection (VAD) exhibits promising applications across diverse domains, bolstering intelligence, security, and operational efficiency, thereby catalyzing industry growth. This paper begins by examining the research background and significance of VAD, providing an in-depth analysis of its relevance across various sectors. Subsequently, from a machine learning standpoint, recent advancements in self-supervised learning (SSL)-based VAD models are systematically categorized and summarized, elucidating their underlying principles and deployment scenarios. Additionally, commonly utilized datasets in VAD are introduced to facilitate readers' understanding of model assessment and comparative analysis. Lastly, discussions on future trajectories and extant challenges in VAD are undertaken to foster deeper exploration and propel the advancement of this domain.</t>
        </is>
      </c>
      <c r="M1248" s="77" t="inlineStr">
        <is>
          <t>journal-article</t>
        </is>
      </c>
      <c r="N1248" s="77" t="inlineStr">
        <is>
          <t>en</t>
        </is>
      </c>
      <c r="O1248" s="77" t="inlineStr">
        <is>
          <t>a survey on self-supervised learning-based video anomaly detection|hu, mengjie; wu, qingtao|2024</t>
        </is>
      </c>
      <c r="P1248" s="77" t="inlineStr">
        <is>
          <t>No</t>
        </is>
      </c>
      <c r="Q1248" s="77" t="inlineStr">
        <is>
          <t>Citations: 0</t>
        </is>
      </c>
    </row>
    <row r="1249" ht="165.65" customHeight="1" s="57">
      <c r="A1249" s="77" t="inlineStr">
        <is>
          <t>CR-0329</t>
        </is>
      </c>
      <c r="B1249" s="77" t="inlineStr">
        <is>
          <t>Database</t>
        </is>
      </c>
      <c r="C1249" s="77" t="inlineStr">
        <is>
          <t>CrossRef</t>
        </is>
      </c>
      <c r="D1249" s="94" t="n">
        <v>46287</v>
      </c>
      <c r="E1249" s="77" t="inlineStr">
        <is>
          <t>V-JEPA video representation self-supervised</t>
        </is>
      </c>
      <c r="F1249" s="77" t="inlineStr">
        <is>
          <t>LAA: Local Awareness Attention for point cloud self-supervised representation learning</t>
        </is>
      </c>
      <c r="G1249" s="77" t="inlineStr">
        <is>
          <t>Yu, Jiawei; Wu, Hongqiang; Shangguan, Wen; Niu, Yanchang; Huang, Biqing</t>
        </is>
      </c>
      <c r="H1249" s="77" t="n">
        <v>2025</v>
      </c>
      <c r="I1249" s="77" t="inlineStr">
        <is>
          <t>Neurocomputing</t>
        </is>
      </c>
      <c r="J1249" s="77" t="inlineStr">
        <is>
          <t>10.1016/j.neucom.2025.130365</t>
        </is>
      </c>
      <c r="K1249" s="95" t="inlineStr">
        <is>
          <t>https://doi.org/10.1016/j.neucom.2025.130365</t>
        </is>
      </c>
      <c r="L1249" s="77" t="n"/>
      <c r="M1249" s="77" t="inlineStr">
        <is>
          <t>journal-article</t>
        </is>
      </c>
      <c r="N1249" s="77" t="inlineStr">
        <is>
          <t>en</t>
        </is>
      </c>
      <c r="O1249" s="77" t="inlineStr">
        <is>
          <t>laa: local awareness attention for point cloud self-supervised representation learning|yu, jiawei; wu, hongqiang; shangguan, wen; niu, yanchang; huang, biqing|2025</t>
        </is>
      </c>
      <c r="P1249" s="77" t="inlineStr">
        <is>
          <t>No</t>
        </is>
      </c>
      <c r="Q1249" s="77" t="inlineStr">
        <is>
          <t>Citations: 5</t>
        </is>
      </c>
    </row>
    <row r="1250" ht="641.75" customHeight="1" s="57">
      <c r="A1250" s="77" t="inlineStr">
        <is>
          <t>CR-0330</t>
        </is>
      </c>
      <c r="B1250" s="77" t="inlineStr">
        <is>
          <t>Database</t>
        </is>
      </c>
      <c r="C1250" s="77" t="inlineStr">
        <is>
          <t>CrossRef</t>
        </is>
      </c>
      <c r="D1250" s="94" t="n">
        <v>46287</v>
      </c>
      <c r="E1250" s="77" t="inlineStr">
        <is>
          <t>V-JEPA video representation self-supervised</t>
        </is>
      </c>
      <c r="F1250" s="77" t="inlineStr">
        <is>
          <t>Self-supervised contrastive graph representation with node and graph augmentation</t>
        </is>
      </c>
      <c r="G1250" s="77" t="inlineStr">
        <is>
          <t>Duan, Haoran; Xie, Cheng; Li, Bin; Tang, Peng</t>
        </is>
      </c>
      <c r="H1250" s="77" t="n">
        <v>2023</v>
      </c>
      <c r="I1250" s="77" t="inlineStr">
        <is>
          <t>Neural Networks</t>
        </is>
      </c>
      <c r="J1250" s="77" t="inlineStr">
        <is>
          <t>10.1016/j.neunet.2023.08.039</t>
        </is>
      </c>
      <c r="K1250" s="95" t="inlineStr">
        <is>
          <t>https://doi.org/10.1016/j.neunet.2023.08.039</t>
        </is>
      </c>
      <c r="L1250" s="77" t="inlineStr">
        <is>
          <t>Graph representation is a critical technology in the field of knowledge engineering and knowledge-based applications since most knowledge bases are represented in the graph structure. Nowadays, contrastive learning has become a prominent way for graph representation by contrasting positive-positive and positive-negative node pairs between two augmentation graphs. It has achieved new state-of-the-art in the field of self-supervised graph representation. However, existing contrastive graph representation methods mainly focus on modifying (normally removing some edges/nodes) the original graph structure to generate the augmentation graph for the contrastive. It inevitably changes the original graph structures, meaning the generated augmentation graph is no longer equivalent to the original graph. This harms the performance of the representation in many structure-sensitive graphs such as protein graphs, chemical graphs, molecular graphs, etc. Moreover, there is only one positive-positive node pair but relatively massive positive-negative node pairs in the self-supervised graph contrastive learning. This can lead to the same class, or very similar samples are considered negative samples. To this end, in this work, we propose a Virtual Masking Augmentation (VMA) to generate an augmentation graph without changing any structures from the original graph. Meanwhile, a node augmentation method is proposed to augment the positive node pairs by discovering the most similar nodes in the same graph. Then, two different augmentation graphs are generated and put into a contrastive learning model to learn the graph representation. Extensive experiments on massive datasets demonstrate that our method achieves new state-of-the-art results on self-supervised graph representation. The source code of the proposed method is available at https://github.com/DuanhaoranCC/CGRA.</t>
        </is>
      </c>
      <c r="M1250" s="77" t="inlineStr">
        <is>
          <t>journal-article</t>
        </is>
      </c>
      <c r="N1250" s="77" t="inlineStr">
        <is>
          <t>en</t>
        </is>
      </c>
      <c r="O1250" s="77" t="inlineStr">
        <is>
          <t>self-supervised contrastive graph representation with node and graph augmentation|duan, haoran; xie, cheng; li, bin; tang, peng|2023</t>
        </is>
      </c>
      <c r="P1250" s="77" t="inlineStr">
        <is>
          <t>No</t>
        </is>
      </c>
      <c r="Q1250" s="77" t="inlineStr">
        <is>
          <t>Citations: 22</t>
        </is>
      </c>
    </row>
    <row r="1251" ht="477.6" customHeight="1" s="57">
      <c r="A1251" s="77" t="inlineStr">
        <is>
          <t>CR-0331</t>
        </is>
      </c>
      <c r="B1251" s="77" t="inlineStr">
        <is>
          <t>Database</t>
        </is>
      </c>
      <c r="C1251" s="77" t="inlineStr">
        <is>
          <t>CrossRef</t>
        </is>
      </c>
      <c r="D1251" s="94" t="n">
        <v>46287</v>
      </c>
      <c r="E1251" s="77" t="inlineStr">
        <is>
          <t>V-JEPA video representation self-supervised</t>
        </is>
      </c>
      <c r="F1251" s="77" t="inlineStr">
        <is>
          <t>Self-Supervised ECG Representation Learning for Emotion Recognition</t>
        </is>
      </c>
      <c r="G1251" s="77" t="inlineStr">
        <is>
          <t>Sarkar, Pritam; Etemad, Ali</t>
        </is>
      </c>
      <c r="H1251" s="77" t="n">
        <v>2022</v>
      </c>
      <c r="I1251" s="77" t="inlineStr">
        <is>
          <t>IEEE Transactions on Affective Computing</t>
        </is>
      </c>
      <c r="J1251" s="77" t="inlineStr">
        <is>
          <t>10.1109/taffc.2020.3014842</t>
        </is>
      </c>
      <c r="K1251" s="95" t="inlineStr">
        <is>
          <t>https://doi.org/10.1109/taffc.2020.3014842</t>
        </is>
      </c>
      <c r="L1251" s="77" t="inlineStr">
        <is>
          <t>We exploit a self-supervised deep multi-task learning framework for electrocardiogram (ECG) -based emotion recognition. The proposed solution consists of two stages of learning a) learning ECG representations and b) learning to classify emotions. ECG representations are learned by a signal transformation recognition network. The network learns high-level abstract representations from unlabeled ECG data. Six different signal transformations are applied to the ECG signals, and transformation recognition is performed as pretext tasks. Training the model on pretext tasks helps the network learn spatiotemporal representations that generalize well across different datasets and different emotion categories. We transfer the weights of the self-supervised network to an emotion recognition network, where the convolutional layers are kept frozen and the dense layers are trained with labelled ECG data. We show that the proposed solution considerably improves the performance compared to a network trained using fully-supervised learning. New state-of-the-art results are set in classification of arousal, valence, affective states, and stress for the four utilized datasets. Extensive experiments are performed, providing interesting insights into the impact of using a multi-task self-supervised structure instead of a single-task model, as well as the optimum level of difficulty required for the pretext self-supervised tasks.</t>
        </is>
      </c>
      <c r="M1251" s="77" t="inlineStr">
        <is>
          <t>journal-article</t>
        </is>
      </c>
      <c r="N1251" s="77" t="inlineStr">
        <is>
          <t>en</t>
        </is>
      </c>
      <c r="O1251" s="77" t="inlineStr">
        <is>
          <t>self-supervised ecg representation learning for emotion recognition|sarkar, pritam; etemad, ali|2022</t>
        </is>
      </c>
      <c r="P1251" s="77" t="inlineStr">
        <is>
          <t>No</t>
        </is>
      </c>
      <c r="Q1251" s="77" t="inlineStr">
        <is>
          <t>Citations: 311</t>
        </is>
      </c>
    </row>
    <row r="1252" ht="691" customHeight="1" s="57">
      <c r="A1252" s="77" t="inlineStr">
        <is>
          <t>CR-0332</t>
        </is>
      </c>
      <c r="B1252" s="77" t="inlineStr">
        <is>
          <t>Database</t>
        </is>
      </c>
      <c r="C1252" s="77" t="inlineStr">
        <is>
          <t>CrossRef</t>
        </is>
      </c>
      <c r="D1252" s="94" t="n">
        <v>46287</v>
      </c>
      <c r="E1252" s="77" t="inlineStr">
        <is>
          <t>V-JEPA video representation self-supervised</t>
        </is>
      </c>
      <c r="F1252" s="77" t="inlineStr">
        <is>
          <t>INSPIRE: Understanding Local-Global Representation Learning via Controlled Self-Supervised Training and Representation Interpretability</t>
        </is>
      </c>
      <c r="G1252" s="77" t="inlineStr">
        <is>
          <t>Alharthi, Reem; Mehmood, Rashid; Albeshri, Aiiad; Almuzaini, Abdulaziz A.</t>
        </is>
      </c>
      <c r="H1252" s="77" t="n">
        <v>2026</v>
      </c>
      <c r="I1252" s="77" t="inlineStr">
        <is>
          <t>International Journal of Advanced Computer Science and Applications</t>
        </is>
      </c>
      <c r="J1252" s="77" t="inlineStr">
        <is>
          <t>10.14569/ijacsa.2026.0170731</t>
        </is>
      </c>
      <c r="K1252" s="95" t="inlineStr">
        <is>
          <t>https://doi.org/10.14569/ijacsa.2026.0170731</t>
        </is>
      </c>
      <c r="L1252" s="77" t="inlineStr">
        <is>
          <t>Self-supervised learning (SSL) has become a powerful paradigm for visual representation learning, yet it remains insufficiently understood how different training strategies shape the balance between global semantic structure and local visual detail. This study introduces the INSPIRE Framework, a unified framework for systematically investigating local-global representation learning in SSL through controlled training, downstream evaluation, and representation interpretability analysis. Within this framework, we develop the INSPIRE Method, a contrastive SSL approach that constructs merged training views by combining target images with distractor content and aligning global image representations with region-level features. By varying the number of merged regions, INSPIRE explicitly controls spatial granularity during pretraining. We evaluate INSPIRE through controlled ImageNet-100 experiments (130K images) with a ResNet-18 backbone, large-scale ImageNet-1K pretraining (1.28million images) with a ResNet-50 backbone, and transfer to fine-grained recognition benchmarks. We further introduce the INSPIRE Representation Interpretability Investigation Methodology, which combines representation similarity analysis with scale-controlled spatial perturbations to examine spatial sensitivity across SSL methods and network layers. Experiments show that representation quality varies non-monotonically with spatial granularity, with intermediate granularity often producing stronger transfer performance than coarser or more fragmented alternatives. The analysis further reveals distinct spatial sensitivity profiles across SSL objectives and progressively increasing perturbation sensitivity across network depth. Runtime experiments using single-GPU and multi-GPU distributed pretraining demonstrate the practical scalability of the framework. These findings suggest that SSL representations are better understood as occupying positions along a continuum of spatial sensitivity rather than as strictly local or global learners.</t>
        </is>
      </c>
      <c r="M1252" s="77" t="inlineStr">
        <is>
          <t>journal-article</t>
        </is>
      </c>
      <c r="N1252" s="77" t="inlineStr">
        <is>
          <t>en</t>
        </is>
      </c>
      <c r="O1252" s="77" t="inlineStr">
        <is>
          <t>inspire: understanding local-global representation learning via controlled self-supervised training and representation interpretability|alharthi, reem; mehmood, rashid; albeshri, aiiad; almuzaini, abdulaziz a.|2026</t>
        </is>
      </c>
      <c r="P1252" s="77" t="inlineStr">
        <is>
          <t>No</t>
        </is>
      </c>
      <c r="Q1252" s="77" t="inlineStr">
        <is>
          <t>Citations: 0</t>
        </is>
      </c>
    </row>
    <row r="1253" ht="214.9" customHeight="1" s="57">
      <c r="A1253" s="77" t="inlineStr">
        <is>
          <t>CR-0333</t>
        </is>
      </c>
      <c r="B1253" s="77" t="inlineStr">
        <is>
          <t>Database</t>
        </is>
      </c>
      <c r="C1253" s="77" t="inlineStr">
        <is>
          <t>CrossRef</t>
        </is>
      </c>
      <c r="D1253" s="94" t="n">
        <v>46287</v>
      </c>
      <c r="E1253" s="77" t="inlineStr">
        <is>
          <t>V-JEPA video representation self-supervised</t>
        </is>
      </c>
      <c r="F1253" s="77" t="inlineStr">
        <is>
          <t>SAE-PPL: Self-guided attention encoder with prior knowledge-guided pseudo labels for weakly supervised video anomaly detection</t>
        </is>
      </c>
      <c r="G1253" s="77" t="inlineStr">
        <is>
          <t>Tang, Jun; Wang, Zhentao; Hao, Guanyu; Wang, Ke; Zhang, Yan; Wang, Nian; Liang, Dong</t>
        </is>
      </c>
      <c r="H1253" s="77" t="n">
        <v>2023</v>
      </c>
      <c r="I1253" s="77" t="inlineStr">
        <is>
          <t>Journal of Visual Communication and Image Representation</t>
        </is>
      </c>
      <c r="J1253" s="77" t="inlineStr">
        <is>
          <t>10.1016/j.jvcir.2023.103967</t>
        </is>
      </c>
      <c r="K1253" s="95" t="inlineStr">
        <is>
          <t>https://doi.org/10.1016/j.jvcir.2023.103967</t>
        </is>
      </c>
      <c r="L1253" s="77" t="n"/>
      <c r="M1253" s="77" t="inlineStr">
        <is>
          <t>journal-article</t>
        </is>
      </c>
      <c r="N1253" s="77" t="inlineStr">
        <is>
          <t>en</t>
        </is>
      </c>
      <c r="O1253" s="77" t="inlineStr">
        <is>
          <t>sae-ppl: self-guided attention encoder with prior knowledge-guided pseudo labels for weakly supervised video anomaly detection|tang, jun; wang, zhentao; hao, guanyu; wang, ke; zhang, yan; wang, nian; liang, dong|2023</t>
        </is>
      </c>
      <c r="P1253" s="77" t="inlineStr">
        <is>
          <t>No</t>
        </is>
      </c>
      <c r="Q1253" s="77" t="inlineStr">
        <is>
          <t>Citations: 13</t>
        </is>
      </c>
    </row>
    <row r="1254" ht="740.25" customHeight="1" s="57">
      <c r="A1254" s="77" t="inlineStr">
        <is>
          <t>CR-0334</t>
        </is>
      </c>
      <c r="B1254" s="77" t="inlineStr">
        <is>
          <t>Database</t>
        </is>
      </c>
      <c r="C1254" s="77" t="inlineStr">
        <is>
          <t>CrossRef</t>
        </is>
      </c>
      <c r="D1254" s="94" t="n">
        <v>46287</v>
      </c>
      <c r="E1254" s="77" t="inlineStr">
        <is>
          <t>generative world model reinforcement learning</t>
        </is>
      </c>
      <c r="F1254" s="77" t="inlineStr">
        <is>
          <t>A Unified ISR World Model: Vossels, Voxels, Mipvols, and Reinforcement Learning</t>
        </is>
      </c>
      <c r="G1254" s="77" t="inlineStr">
        <is>
          <t>PassmoreLab, Austin, Texas, USA; Passmore, Greg</t>
        </is>
      </c>
      <c r="H1254" s="77" t="n">
        <v>2025</v>
      </c>
      <c r="I1254" s="77" t="inlineStr">
        <is>
          <t>Advances in Machine Learning &amp; Artificial Intelligence</t>
        </is>
      </c>
      <c r="J1254" s="77" t="inlineStr">
        <is>
          <t>10.33140/amlai.06.04.02</t>
        </is>
      </c>
      <c r="K1254" s="95" t="inlineStr">
        <is>
          <t>https://doi.org/10.33140/amlai.06.04.02</t>
        </is>
      </c>
      <c r="L1254" s="77" t="inlineStr">
        <is>
          <t>ISR enterprises must integrate measurements from many sensing modalities, radar, EO/IR, LiDAR, SIGINT, acoustics, cyber, weather, and jamming, each with its own resolution, structure, and format. Traditional systems often discard richness by reducing inputs to tracks, maps, or occasional images, leaving little for machine learning to exploit. This paper introduces Vossels (Volumetric Singular Spectral Elements), which were designed to address sensor discordance by storing raw sensor data in a unified atomic structure, ensuring that the full information content is preserved for artificial intelligence and reinforcement learning. A Vossel encodes (x, y, z, t, λi , aj ) as a singular volumetric spectral element, capturing space, time, spectral channels, and auxiliary attributes. Integrated into voxel grids and mipvol hierarchies, Vossels support multiresolution storage, retrieval, and time-series segmentation. Mipvols accelerate access by adapting resolution to projected target size, increasing speed without discarding data relevant to the task. This provides consistent, resolution-preserving storage that eliminates modality-specific silos, simplifies the mental model, and creates a centralized repository optimized for AI exploitation. Because raw data is retained rather than simplified, reinforcement learning agents can operate directly on the richness of ISR streams, identifying correlations across modalities and scales. The memory manager and frustum extractor keep massive datasets tractable by keeping local neighborhoods in GPU VRAM or AI context windows while paging global volumes efficiently. This allows adaptive policies to evolve—learning when to refine, when to approximate, and how to balance fidelity with performance. This paper defines the Vossel structure, the supporting voxel/mipvol hierarchy, and the mathematics of extraction and fusion. Kriging interpolation is presented for high-fidelity value estimation, view frustum extraction for adaptive retrieval, and multimodal fusion strategies for co-registration. By design, Vossels enable AI and reinforcement learning to exploit ISR data in its full richness, transforming integration from siloed processes into a coherent, self-optimizing system.</t>
        </is>
      </c>
      <c r="M1254" s="77" t="inlineStr">
        <is>
          <t>journal-article</t>
        </is>
      </c>
      <c r="N1254" s="77" t="inlineStr">
        <is>
          <t>en</t>
        </is>
      </c>
      <c r="O1254" s="77" t="inlineStr">
        <is>
          <t>a unified isr world model: vossels, voxels, mipvols, and reinforcement learning|passmorelab, austin, texas, usa; passmore, greg|2025</t>
        </is>
      </c>
      <c r="P1254" s="77" t="inlineStr">
        <is>
          <t>No</t>
        </is>
      </c>
      <c r="Q1254" s="77" t="inlineStr">
        <is>
          <t>Citations: 0</t>
        </is>
      </c>
    </row>
    <row r="1255" ht="116.4" customHeight="1" s="57">
      <c r="A1255" s="77" t="inlineStr">
        <is>
          <t>CR-0335</t>
        </is>
      </c>
      <c r="B1255" s="77" t="inlineStr">
        <is>
          <t>Database</t>
        </is>
      </c>
      <c r="C1255" s="77" t="inlineStr">
        <is>
          <t>CrossRef</t>
        </is>
      </c>
      <c r="D1255" s="94" t="n">
        <v>46287</v>
      </c>
      <c r="E1255" s="77" t="inlineStr">
        <is>
          <t>generative world model reinforcement learning</t>
        </is>
      </c>
      <c r="F1255" s="77" t="inlineStr">
        <is>
          <t>Accurate Generative Model of Machine Translation System Based on Reinforcement Learning Algorithm</t>
        </is>
      </c>
      <c r="G1255" s="77" t="inlineStr">
        <is>
          <t>Wang, Ruomu</t>
        </is>
      </c>
      <c r="H1255" s="77" t="n">
        <v>2026</v>
      </c>
      <c r="I1255" s="77" t="inlineStr">
        <is>
          <t>Procedia Computer Science</t>
        </is>
      </c>
      <c r="J1255" s="77" t="inlineStr">
        <is>
          <t>10.1016/j.procs.2026.04.247</t>
        </is>
      </c>
      <c r="K1255" s="95" t="inlineStr">
        <is>
          <t>https://doi.org/10.1016/j.procs.2026.04.247</t>
        </is>
      </c>
      <c r="L1255" s="77" t="n"/>
      <c r="M1255" s="77" t="inlineStr">
        <is>
          <t>journal-article</t>
        </is>
      </c>
      <c r="N1255" s="77" t="inlineStr">
        <is>
          <t>en</t>
        </is>
      </c>
      <c r="O1255" s="77" t="inlineStr">
        <is>
          <t>accurate generative model of machine translation system based on reinforcement learning algorithm|wang, ruomu|2026</t>
        </is>
      </c>
      <c r="P1255" s="77" t="inlineStr">
        <is>
          <t>No</t>
        </is>
      </c>
      <c r="Q1255" s="77" t="inlineStr">
        <is>
          <t>Citations: 0</t>
        </is>
      </c>
    </row>
    <row r="1256" ht="411.9" customHeight="1" s="57">
      <c r="A1256" s="77" t="inlineStr">
        <is>
          <t>CR-0336</t>
        </is>
      </c>
      <c r="B1256" s="77" t="inlineStr">
        <is>
          <t>Database</t>
        </is>
      </c>
      <c r="C1256" s="77" t="inlineStr">
        <is>
          <t>CrossRef</t>
        </is>
      </c>
      <c r="D1256" s="94" t="n">
        <v>46287</v>
      </c>
      <c r="E1256" s="77" t="inlineStr">
        <is>
          <t>generative world model reinforcement learning</t>
        </is>
      </c>
      <c r="F1256" s="77" t="inlineStr">
        <is>
          <t>codonGPT: reinforcement learning on a generative language model enables scalable mRNA design</t>
        </is>
      </c>
      <c r="G1256" s="77" t="inlineStr">
        <is>
          <t>Rajbanshi, Binita; Guruacharya, Anuj</t>
        </is>
      </c>
      <c r="H1256" s="77" t="n">
        <v>2025</v>
      </c>
      <c r="I1256" s="77" t="inlineStr">
        <is>
          <t>Nucleic Acids Research</t>
        </is>
      </c>
      <c r="J1256" s="77" t="inlineStr">
        <is>
          <t>10.1093/nar/gkaf1345</t>
        </is>
      </c>
      <c r="K1256" s="95" t="inlineStr">
        <is>
          <t>https://doi.org/10.1093/nar/gkaf1345</t>
        </is>
      </c>
      <c r="L1256" s="77" t="inlineStr">
        <is>
          <t>Abstract Reinforcement learning (RL) has become a powerful tool for design tasks in engineering. However, in biology, the combination of RL with language models has not been explored. Moreover, emerging generative language models for biology focus on DNA, non-coding RNA, or proteins. This ignores information hidden in coding messenger RNA (mRNA). Even though non-generative models for mRNA exist, the absence of generative models hinders scalable mRNA design for therapeutics, synthetic biology, and protein engineering. To address this, first, we built codonGPT, the first generative language model trained exclusively on 338 417 mRNA sequences of model organisms. To constrain synonymous sequences unique to mRNA, we introduce a novel inference-time masking method, enabling us to frame mRNA design as a constrained language modeling task. Second, we demonstrate a robust method for mRNA optimization with two example genes HLA-A and ACTB, by implementing RL on codonGPT with multiple biological constraints such as expression, stability, and GC-content. Our methods can be applied for optimization of widely used reporter genes such as GFP, beta-lactamase, and erythropoietin.</t>
        </is>
      </c>
      <c r="M1256" s="77" t="inlineStr">
        <is>
          <t>journal-article</t>
        </is>
      </c>
      <c r="N1256" s="77" t="inlineStr">
        <is>
          <t>en</t>
        </is>
      </c>
      <c r="O1256" s="77" t="inlineStr">
        <is>
          <t>codongpt: reinforcement learning on a generative language model enables scalable mrna design|rajbanshi, binita; guruacharya, anuj|2025</t>
        </is>
      </c>
      <c r="P1256" s="77" t="inlineStr">
        <is>
          <t>No</t>
        </is>
      </c>
      <c r="Q1256" s="77" t="inlineStr">
        <is>
          <t>Citations: 11</t>
        </is>
      </c>
    </row>
    <row r="1257" ht="494" customHeight="1" s="57">
      <c r="A1257" s="77" t="inlineStr">
        <is>
          <t>CR-0337</t>
        </is>
      </c>
      <c r="B1257" s="77" t="inlineStr">
        <is>
          <t>Database</t>
        </is>
      </c>
      <c r="C1257" s="77" t="inlineStr">
        <is>
          <t>CrossRef</t>
        </is>
      </c>
      <c r="D1257" s="94" t="n">
        <v>46287</v>
      </c>
      <c r="E1257" s="77" t="inlineStr">
        <is>
          <t>generative world model reinforcement learning</t>
        </is>
      </c>
      <c r="F1257" s="77" t="inlineStr">
        <is>
          <t>Hierarchical Reinforcement Learning with Optimal Level Synchronization Based on Flow-Based Deep Generative Model</t>
        </is>
      </c>
      <c r="G1257" s="77" t="inlineStr">
        <is>
          <t>Kim, Jaeyoon; Xuan, Junyu; Liang, Jie; Hussain, Farookh</t>
        </is>
      </c>
      <c r="H1257" s="77" t="n">
        <v>2026</v>
      </c>
      <c r="I1257" s="77" t="inlineStr">
        <is>
          <t>Journal of Artificial Intelligence Research</t>
        </is>
      </c>
      <c r="J1257" s="77" t="inlineStr">
        <is>
          <t>10.1613/jair.1.19264</t>
        </is>
      </c>
      <c r="K1257" s="95" t="inlineStr">
        <is>
          <t>https://doi.org/10.1613/jair.1.19264</t>
        </is>
      </c>
      <c r="L1257" s="77" t="inlineStr">
        <is>
          <t>High-dimensional state and action spaces combined with sparse reward structures in reinforcement learning (RL) environments typically require advanced control architectures. Hierarchical Reinforcement Learning (HRL) demonstrates superior performance compared to atomic RL approaches in these challenging scenarios. HRL can manage the complexity of commands to achieve task objectives through its hierarchical structure. One of the key challenges in HRL is efficiently training each level’s policy with optimal data collection from its experience. Off-policy correction is a critical technique for facilitating sample-efficient off-policy training in HRL, as it addresses the non-stationary issue of higher-level policy training. However, existing methods typically employ indirect probabilistic approaches that fail to accurately capture the current capability of the lower-level policy. This mismatch ultimately constrains the effectiveness of higher-level policy training. In this paper, we propose a novel HRL model that supports direct off-policy correction based on a Flow-based Deep Generative Model (FDGM). This approach leverages the inverse operation of FDGM to achieve goals aligned with the current knowledge of the lower-level policy. Additionally, our model addresses the limitations of FDGM to enable its effective use in HRL. Through comparative experiments on benchmark environments, our model demonstrates superior performance over existing models</t>
        </is>
      </c>
      <c r="M1257" s="77" t="inlineStr">
        <is>
          <t>journal-article</t>
        </is>
      </c>
      <c r="N1257" s="77" t="inlineStr">
        <is>
          <t>en</t>
        </is>
      </c>
      <c r="O1257" s="77" t="inlineStr">
        <is>
          <t>hierarchical reinforcement learning with optimal level synchronization based on flow-based deep generative model|kim, jaeyoon; xuan, junyu; liang, jie; hussain, farookh|2026</t>
        </is>
      </c>
      <c r="P1257" s="77" t="inlineStr">
        <is>
          <t>No</t>
        </is>
      </c>
      <c r="Q1257" s="77" t="inlineStr">
        <is>
          <t>Citations: 0</t>
        </is>
      </c>
    </row>
    <row r="1258" ht="329.85" customHeight="1" s="57">
      <c r="A1258" s="77" t="inlineStr">
        <is>
          <t>CR-0338</t>
        </is>
      </c>
      <c r="B1258" s="77" t="inlineStr">
        <is>
          <t>Database</t>
        </is>
      </c>
      <c r="C1258" s="77" t="inlineStr">
        <is>
          <t>CrossRef</t>
        </is>
      </c>
      <c r="D1258" s="94" t="n">
        <v>46287</v>
      </c>
      <c r="E1258" s="77" t="inlineStr">
        <is>
          <t>generative world model reinforcement learning</t>
        </is>
      </c>
      <c r="F1258" s="77" t="inlineStr">
        <is>
          <t>Breaking the Sample Size Barrier in Model-Based Reinforcement Learning with a Generative Model</t>
        </is>
      </c>
      <c r="G1258" s="77" t="inlineStr">
        <is>
          <t>Li, Gen; Wei, Yuting; Chi, Yuejie; Chen, Yuxin</t>
        </is>
      </c>
      <c r="H1258" s="77" t="n">
        <v>2024</v>
      </c>
      <c r="I1258" s="77" t="inlineStr">
        <is>
          <t>Operations Research</t>
        </is>
      </c>
      <c r="J1258" s="77" t="inlineStr">
        <is>
          <t>10.1287/opre.2023.2451</t>
        </is>
      </c>
      <c r="K1258" s="95" t="inlineStr">
        <is>
          <t>https://doi.org/10.1287/opre.2023.2451</t>
        </is>
      </c>
      <c r="L1258" s="77" t="inlineStr">
        <is>
          <t>This paper studies a central issue in modern reinforcement learning, the sample efficiency, and makes progress toward solving an idealistic scenario that assumes access to a generative model or a simulator. Despite a large number of prior works tackling this problem, a complete picture of the trade-offs between sample complexity and statistical accuracy has yet to be determined. In particular, all prior results suffer from a severe sample size barrier in the sense that their claimed statistical guarantees hold only when the sample size exceeds some enormous threshold. The current paper overcomes this barrier and fully settles this problem; more specifically, we establish the minimax optimality of the model-based approach for any given target accuracy level. To the best of our knowledge, this work delivers the first minimax-optimal guarantees that accommodate the entire range of sample sizes (beyond which finding a meaningful policy is information theoretically infeasible).</t>
        </is>
      </c>
      <c r="M1258" s="77" t="inlineStr">
        <is>
          <t>journal-article</t>
        </is>
      </c>
      <c r="N1258" s="77" t="inlineStr">
        <is>
          <t>en</t>
        </is>
      </c>
      <c r="O1258" s="77" t="inlineStr">
        <is>
          <t>breaking the sample size barrier in model-based reinforcement learning with a generative model|li, gen; wei, yuting; chi, yuejie; chen, yuxin|2024</t>
        </is>
      </c>
      <c r="P1258" s="77" t="inlineStr">
        <is>
          <t>No</t>
        </is>
      </c>
      <c r="Q1258" s="77" t="inlineStr">
        <is>
          <t>Citations: 17</t>
        </is>
      </c>
    </row>
    <row r="1259" ht="428.35" customHeight="1" s="57">
      <c r="A1259" s="77" t="inlineStr">
        <is>
          <t>CR-0339</t>
        </is>
      </c>
      <c r="B1259" s="77" t="inlineStr">
        <is>
          <t>Database</t>
        </is>
      </c>
      <c r="C1259" s="77" t="inlineStr">
        <is>
          <t>CrossRef</t>
        </is>
      </c>
      <c r="D1259" s="94" t="n">
        <v>46287</v>
      </c>
      <c r="E1259" s="77" t="inlineStr">
        <is>
          <t>generative world model reinforcement learning</t>
        </is>
      </c>
      <c r="F1259" s="77" t="inlineStr">
        <is>
          <t>Discovering mechanisms for materials microstructure optimization via reinforcement learning of a generative model</t>
        </is>
      </c>
      <c r="G1259" s="77" t="inlineStr">
        <is>
          <t>Vasudevan, Rama K; Orozco, Erick; Kalinin, Sergei V</t>
        </is>
      </c>
      <c r="H1259" s="77" t="n">
        <v>2022</v>
      </c>
      <c r="I1259" s="77" t="inlineStr">
        <is>
          <t>Machine Learning: Science and Technology</t>
        </is>
      </c>
      <c r="J1259" s="77" t="inlineStr">
        <is>
          <t>10.1088/2632-2153/aca004</t>
        </is>
      </c>
      <c r="K1259" s="95" t="inlineStr">
        <is>
          <t>https://doi.org/10.1088/2632-2153/aca004</t>
        </is>
      </c>
      <c r="L1259" s="77" t="inlineStr">
        <is>
          <t>Abstract The design of materials structure for optimizing functional properties and potentially, the discovery of novel behaviors is a keystone problem in materials science. In many cases microstructural models underpinning materials functionality are available and well understood. However, optimization of average properties via microstructural engineering often leads to combinatorically intractable problems. Here, we explore the use of the reinforcement learning (RL) for microstructure optimization targeting the discovery of the physical mechanisms behind enhanced functionalities. We illustrate that RL can provide insights into the mechanisms driving properties of interest in a 2D discrete Landau ferroelectrics simulator. Intriguingly, we find that non-trivial phenomena emerge if the rewards are assigned to favor physically impossible tasks, which we illustrate through rewarding RL agents to rotate polarization vectors to energetically unfavorable positions. We further find that strategies to induce polarization curl can be non-intuitive, based on analysis of learned agent policies. This study suggests that RL is a promising machine learning method for material design optimization tasks, and for better understanding the dynamics of microstructural simulations.</t>
        </is>
      </c>
      <c r="M1259" s="77" t="inlineStr">
        <is>
          <t>journal-article</t>
        </is>
      </c>
      <c r="N1259" s="77" t="inlineStr">
        <is>
          <t>en</t>
        </is>
      </c>
      <c r="O1259" s="77" t="inlineStr">
        <is>
          <t>discovering mechanisms for materials microstructure optimization via reinforcement learning of a generative model|vasudevan, rama k; orozco, erick; kalinin, sergei v|2022</t>
        </is>
      </c>
      <c r="P1259" s="77" t="inlineStr">
        <is>
          <t>No</t>
        </is>
      </c>
      <c r="Q1259" s="77" t="inlineStr">
        <is>
          <t>Citations: 7</t>
        </is>
      </c>
    </row>
    <row r="1260" ht="773.1" customHeight="1" s="57">
      <c r="A1260" s="77" t="inlineStr">
        <is>
          <t>CR-0340</t>
        </is>
      </c>
      <c r="B1260" s="77" t="inlineStr">
        <is>
          <t>Database</t>
        </is>
      </c>
      <c r="C1260" s="77" t="inlineStr">
        <is>
          <t>CrossRef</t>
        </is>
      </c>
      <c r="D1260" s="94" t="n">
        <v>46287</v>
      </c>
      <c r="E1260" s="77" t="inlineStr">
        <is>
          <t>generative world model reinforcement learning</t>
        </is>
      </c>
      <c r="F1260" s="77" t="inlineStr">
        <is>
          <t>Reinforcement learning, rule-based, or generative AI: a comparison of model-free Wi-Fi slicing approaches</t>
        </is>
      </c>
      <c r="G1260" s="77" t="inlineStr">
        <is>
          <t>Rosales, Rafael; Cavalcanti, Dave</t>
        </is>
      </c>
      <c r="H1260" s="77" t="n">
        <v>2025</v>
      </c>
      <c r="I1260" s="77" t="inlineStr">
        <is>
          <t>Frontiers in Signal Processing</t>
        </is>
      </c>
      <c r="J1260" s="77" t="inlineStr">
        <is>
          <t>10.3389/frsip.2025.1608347</t>
        </is>
      </c>
      <c r="K1260" s="95" t="inlineStr">
        <is>
          <t>https://doi.org/10.3389/frsip.2025.1608347</t>
        </is>
      </c>
      <c r="L1260" s="77" t="inlineStr">
        <is>
          <t>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t>
        </is>
      </c>
      <c r="M1260" s="77" t="inlineStr">
        <is>
          <t>journal-article</t>
        </is>
      </c>
      <c r="N1260" s="77" t="inlineStr">
        <is>
          <t>en</t>
        </is>
      </c>
      <c r="O1260" s="77" t="inlineStr">
        <is>
          <t>reinforcement learning, rule-based, or generative ai: a comparison of model-free wi-fi slicing approaches|rosales, rafael; cavalcanti, dave|2025</t>
        </is>
      </c>
      <c r="P1260" s="77" t="inlineStr">
        <is>
          <t>No</t>
        </is>
      </c>
      <c r="Q1260" s="77" t="inlineStr">
        <is>
          <t>Citations: 4</t>
        </is>
      </c>
    </row>
    <row r="1261" ht="165.65" customHeight="1" s="57">
      <c r="A1261" s="77" t="inlineStr">
        <is>
          <t>CR-0341</t>
        </is>
      </c>
      <c r="B1261" s="77" t="inlineStr">
        <is>
          <t>Database</t>
        </is>
      </c>
      <c r="C1261" s="77" t="inlineStr">
        <is>
          <t>CrossRef</t>
        </is>
      </c>
      <c r="D1261" s="94" t="n">
        <v>46287</v>
      </c>
      <c r="E1261" s="77" t="inlineStr">
        <is>
          <t>generative world model reinforcement learning</t>
        </is>
      </c>
      <c r="F1261" s="77" t="inlineStr">
        <is>
          <t>Improving exploration efficiency of deep reinforcement learning through samples produced by generative model</t>
        </is>
      </c>
      <c r="G1261" s="77" t="inlineStr">
        <is>
          <t>Xu, Dayong; Zhu, Fei; Liu, Quan; Zhao, Peiyao</t>
        </is>
      </c>
      <c r="H1261" s="77" t="n">
        <v>2021</v>
      </c>
      <c r="I1261" s="77" t="inlineStr">
        <is>
          <t>Expert Systems with Applications</t>
        </is>
      </c>
      <c r="J1261" s="77" t="inlineStr">
        <is>
          <t>10.1016/j.eswa.2021.115680</t>
        </is>
      </c>
      <c r="K1261" s="95" t="inlineStr">
        <is>
          <t>https://doi.org/10.1016/j.eswa.2021.115680</t>
        </is>
      </c>
      <c r="L1261" s="77" t="n"/>
      <c r="M1261" s="77" t="inlineStr">
        <is>
          <t>journal-article</t>
        </is>
      </c>
      <c r="N1261" s="77" t="inlineStr">
        <is>
          <t>en</t>
        </is>
      </c>
      <c r="O1261" s="77" t="inlineStr">
        <is>
          <t>improving exploration efficiency of deep reinforcement learning through samples produced by generative model|xu, dayong; zhu, fei; liu, quan; zhao, peiyao|2021</t>
        </is>
      </c>
      <c r="P1261" s="77" t="inlineStr">
        <is>
          <t>No</t>
        </is>
      </c>
      <c r="Q1261" s="77" t="inlineStr">
        <is>
          <t>Citations: 19</t>
        </is>
      </c>
    </row>
    <row r="1262" ht="559.7" customHeight="1" s="57">
      <c r="A1262" s="77" t="inlineStr">
        <is>
          <t>CR-0342</t>
        </is>
      </c>
      <c r="B1262" s="77" t="inlineStr">
        <is>
          <t>Database</t>
        </is>
      </c>
      <c r="C1262" s="77" t="inlineStr">
        <is>
          <t>CrossRef</t>
        </is>
      </c>
      <c r="D1262" s="94" t="n">
        <v>46287</v>
      </c>
      <c r="E1262" s="77" t="inlineStr">
        <is>
          <t>generative world model reinforcement learning</t>
        </is>
      </c>
      <c r="F1262" s="77" t="inlineStr">
        <is>
          <t>World Model Enhanced Offline Reinforcement Learning for Sequential Intervention Optimization in Acute Kidney Injury</t>
        </is>
      </c>
      <c r="G1262" s="77" t="inlineStr">
        <is>
          <t>Zhang, Bailing; Mi, Yuwei</t>
        </is>
      </c>
      <c r="H1262" s="77" t="n">
        <v>2026</v>
      </c>
      <c r="I1262" s="77" t="inlineStr">
        <is>
          <t>AI Medicine</t>
        </is>
      </c>
      <c r="J1262" s="77" t="inlineStr">
        <is>
          <t>10.53941/aim.2026.100002</t>
        </is>
      </c>
      <c r="K1262" s="95" t="inlineStr">
        <is>
          <t>https://doi.org/10.53941/aim.2026.100002</t>
        </is>
      </c>
      <c r="L1262" s="77" t="inlineStr">
        <is>
          <t>Acute kidney injury (AKI) represents a critical clinical challenge in intensive care units, affecting approximately 20–50% of critically ill patients with mortality rates exceeding 50% in severe cases. The sequential nature of AKI management—involving continuous decisions about diuretics, fluid balance, and renal replacement therapy (RRT)—presents a natural application for reinforcement learning (RL). However, the inherent risks of deploying learned policies in healthcare necessitate robust offline learning approaches that can leverage historical electronic health records without direct patient interaction. This paper introduces World Model Enhanced Offline Reinforcement Learning (WME-ORL), a novel framework that integrates an ensemble Fourier Neural Operator-Transformer (FNO-Transformer) world model with stage-aware Implicit Q-Learning (IQL) for optimizing sequential interventions in AKI patients. Our approach addresses three fundamental challenges in medical offline RL: distribution shift through uncertainty-penalized value estimation, clinical safety through explicit rule integration, and patient heterogeneity through AKI stage-aware policy adaptation. Extensive experiments on 46,337 ICU patients from MIMIC-IV demonstrate that WME-ORL achieves superior policy value (Interquartile-Normalized Return (IQNR), 0.82 vs. 0.72 for standard IQL), reduces predicted RRT initiation rates by 31.9%, and maintains less than 5% clinical rule violations. Ablation studies reveal that the FNO-Transformer architecture provides the most reliable uncertainty estimates among compared architectures, a critical property for safe clinical deployment.</t>
        </is>
      </c>
      <c r="M1262" s="77" t="inlineStr">
        <is>
          <t>journal-article</t>
        </is>
      </c>
      <c r="N1262" s="77" t="inlineStr">
        <is>
          <t>en</t>
        </is>
      </c>
      <c r="O1262" s="77" t="inlineStr">
        <is>
          <t>world model enhanced offline reinforcement learning for sequential intervention optimization in acute kidney injury|zhang, bailing; mi, yuwei|2026</t>
        </is>
      </c>
      <c r="P1262" s="77" t="inlineStr">
        <is>
          <t>No</t>
        </is>
      </c>
      <c r="Q1262" s="77" t="inlineStr">
        <is>
          <t>Citations: 0</t>
        </is>
      </c>
    </row>
    <row r="1263" ht="461.15" customHeight="1" s="57">
      <c r="A1263" s="77" t="inlineStr">
        <is>
          <t>CR-0343</t>
        </is>
      </c>
      <c r="B1263" s="77" t="inlineStr">
        <is>
          <t>Database</t>
        </is>
      </c>
      <c r="C1263" s="77" t="inlineStr">
        <is>
          <t>CrossRef</t>
        </is>
      </c>
      <c r="D1263" s="94" t="n">
        <v>46287</v>
      </c>
      <c r="E1263" s="77" t="inlineStr">
        <is>
          <t>generative world model reinforcement learning</t>
        </is>
      </c>
      <c r="F1263" s="77" t="inlineStr">
        <is>
          <t>Sequential Generative Exploration Model for Partially Observable Reinforcement Learning</t>
        </is>
      </c>
      <c r="G1263" s="77" t="inlineStr">
        <is>
          <t>Yin, Haiyan; Chen, Jianda; Pan, Sinno Jialin; Tschiatschek, Sebastian</t>
        </is>
      </c>
      <c r="H1263" s="77" t="n">
        <v>2021</v>
      </c>
      <c r="I1263" s="77" t="inlineStr">
        <is>
          <t>Proceedings of the AAAI Conference on Artificial Intelligence</t>
        </is>
      </c>
      <c r="J1263" s="77" t="inlineStr">
        <is>
          <t>10.1609/aaai.v35i12.17279</t>
        </is>
      </c>
      <c r="K1263" s="95" t="inlineStr">
        <is>
          <t>https://doi.org/10.1609/aaai.v35i12.17279</t>
        </is>
      </c>
      <c r="L1263" s="77" t="inlineStr">
        <is>
          <t>Many challenging partially observable reinforcement learning problems have sparse rewards and most existing model-free algorithms struggle with such reward sparsity. In this paper, we propose a novel reward shaping approach to infer the intrinsic rewards for the agent from a sequential generative model. Specifically, the sequential generative model processes a sequence of partial observations and actions from the agent's historical transitions to compile a belief state for performing forward dynamics prediction. Then we utilize the error of the dynamics prediction task to infer the intrinsic rewards for the agent. Our proposed method is able to derive intrinsic rewards that could better reflect the agent's surprise or curiosity over its ground-truth state by taking a sequential inference procedure. Furthermore, we formulate the inference procedure for dynamics prediction as a multi-step forward prediction task, where the time abstraction that has been incorporated could effectively help to increase the expressiveness of the intrinsic reward signals. To evaluate our method, we conduct extensive experiments on challenging 3D navigation tasks in ViZDoom and DeepMind Lab. Empirical evaluation results show that our proposed exploration method could lead to significantly faster convergence than various state-of-the-art exploration approaches in the testified navigation domains.</t>
        </is>
      </c>
      <c r="M1263" s="77" t="inlineStr">
        <is>
          <t>journal-article</t>
        </is>
      </c>
      <c r="N1263" s="77" t="inlineStr">
        <is>
          <t>en</t>
        </is>
      </c>
      <c r="O1263" s="77" t="inlineStr">
        <is>
          <t>sequential generative exploration model for partially observable reinforcement learning|yin, haiyan; chen, jianda; pan, sinno jialin; tschiatschek, sebastian|2021</t>
        </is>
      </c>
      <c r="P1263" s="77" t="inlineStr">
        <is>
          <t>No</t>
        </is>
      </c>
      <c r="Q1263" s="77" t="inlineStr">
        <is>
          <t>Citations: 4</t>
        </is>
      </c>
    </row>
    <row r="1264" ht="411.9" customHeight="1" s="57">
      <c r="A1264" s="77" t="inlineStr">
        <is>
          <t>CR-0344</t>
        </is>
      </c>
      <c r="B1264" s="77" t="inlineStr">
        <is>
          <t>Database</t>
        </is>
      </c>
      <c r="C1264" s="77" t="inlineStr">
        <is>
          <t>CrossRef</t>
        </is>
      </c>
      <c r="D1264" s="94" t="n">
        <v>46287</v>
      </c>
      <c r="E1264" s="77" t="inlineStr">
        <is>
          <t>generative world model reinforcement learning</t>
        </is>
      </c>
      <c r="F1264" s="77" t="inlineStr">
        <is>
          <t>Prompt Optimization Through Reinforcement Learning for Generative Language Model Code Synthesis in Multi-Robot Systems</t>
        </is>
      </c>
      <c r="G1264" s="77" t="inlineStr">
        <is>
          <t>Kannan, Kaushik; Bae, Jungyun</t>
        </is>
      </c>
      <c r="H1264" s="77" t="n">
        <v>2026</v>
      </c>
      <c r="I1264" s="77" t="inlineStr">
        <is>
          <t>IEEE Robotics and Automation Letters</t>
        </is>
      </c>
      <c r="J1264" s="77" t="inlineStr">
        <is>
          <t>10.1109/lra.2026.3699266</t>
        </is>
      </c>
      <c r="K1264" s="95" t="inlineStr">
        <is>
          <t>https://doi.org/10.1109/lra.2026.3699266</t>
        </is>
      </c>
      <c r="L1264" s="77" t="inlineStr">
        <is>
          <t>In multi-robot systems (MRS) operating across various applications, real-time task allocation and path planning pose significant challenges, often requiring extensive human intervention under extreme time constraints. This paper introduces a novel framework that leverages Reinforcement Learning (RL) to automate and optimize the code generation process for MRS. Our approach trains an RL agent to dynamically generate optimized prompts for a Large Language Model (LLM). By refining prompt structures, templates, and parameters, the RL agent guides the LLM to produce efficient, feasible, and directly executable code for complex task allocation and path-planning problems. We demonstrate that the generated solutions are both complete and high-performing. The proposed method is evaluated on a sample case of search-and-rescue scenarios, using GPT-4.1 as the LLM, and demonstrates significant performance improvements over previous work that used manual prompt optimization for similar applications. This work represents a significant step towards autonomous multi-robot coordination in time-critical dynamic environments, reducing human workload and improving mission efficacy.</t>
        </is>
      </c>
      <c r="M1264" s="77" t="inlineStr">
        <is>
          <t>journal-article</t>
        </is>
      </c>
      <c r="N1264" s="77" t="inlineStr">
        <is>
          <t>en</t>
        </is>
      </c>
      <c r="O1264" s="77" t="inlineStr">
        <is>
          <t>prompt optimization through reinforcement learning for generative language model code synthesis in multi-robot systems|kannan, kaushik; bae, jungyun|2026</t>
        </is>
      </c>
      <c r="P1264" s="77" t="inlineStr">
        <is>
          <t>No</t>
        </is>
      </c>
      <c r="Q1264" s="77" t="inlineStr">
        <is>
          <t>Citations: 0</t>
        </is>
      </c>
    </row>
    <row r="1265" ht="132.8" customHeight="1" s="57">
      <c r="A1265" s="77" t="inlineStr">
        <is>
          <t>CR-0345</t>
        </is>
      </c>
      <c r="B1265" s="77" t="inlineStr">
        <is>
          <t>Database</t>
        </is>
      </c>
      <c r="C1265" s="77" t="inlineStr">
        <is>
          <t>CrossRef</t>
        </is>
      </c>
      <c r="D1265" s="94" t="n">
        <v>46287</v>
      </c>
      <c r="E1265" s="77" t="inlineStr">
        <is>
          <t>generative world model reinforcement learning</t>
        </is>
      </c>
      <c r="F1265" s="77" t="inlineStr">
        <is>
          <t>Multi-world Model in Continual Reinforcement Learning</t>
        </is>
      </c>
      <c r="G1265" s="77" t="inlineStr">
        <is>
          <t>Shen, Kevin</t>
        </is>
      </c>
      <c r="H1265" s="77" t="n">
        <v>2024</v>
      </c>
      <c r="I1265" s="77" t="inlineStr">
        <is>
          <t>Proceedings of the AAAI Conference on Artificial Intelligence</t>
        </is>
      </c>
      <c r="J1265" s="77" t="inlineStr">
        <is>
          <t>10.1609/aaai.v38i21.30555</t>
        </is>
      </c>
      <c r="K1265" s="95" t="inlineStr">
        <is>
          <t>https://doi.org/10.1609/aaai.v38i21.30555</t>
        </is>
      </c>
      <c r="L1265" s="77" t="inlineStr">
        <is>
          <t>World Models are made of generative networks that can predict future states of a single environment which it was trained on. This research proposes a Multi-world Model, a foundational model built from World Models for the field of continual reinforcement learning that is trained on many different environments, enabling it to generalize state sequence predictions even for unseen settings.</t>
        </is>
      </c>
      <c r="M1265" s="77" t="inlineStr">
        <is>
          <t>journal-article</t>
        </is>
      </c>
      <c r="N1265" s="77" t="inlineStr">
        <is>
          <t>en</t>
        </is>
      </c>
      <c r="O1265" s="77" t="inlineStr">
        <is>
          <t>multi-world model in continual reinforcement learning|shen, kevin|2024</t>
        </is>
      </c>
      <c r="P1265" s="77" t="inlineStr">
        <is>
          <t>No</t>
        </is>
      </c>
      <c r="Q1265" s="77" t="inlineStr">
        <is>
          <t>Citations: 0</t>
        </is>
      </c>
    </row>
    <row r="1266" ht="559.7" customHeight="1" s="57">
      <c r="A1266" s="77" t="inlineStr">
        <is>
          <t>CR-0346</t>
        </is>
      </c>
      <c r="B1266" s="77" t="inlineStr">
        <is>
          <t>Database</t>
        </is>
      </c>
      <c r="C1266" s="77" t="inlineStr">
        <is>
          <t>CrossRef</t>
        </is>
      </c>
      <c r="D1266" s="94" t="n">
        <v>46287</v>
      </c>
      <c r="E1266" s="77" t="inlineStr">
        <is>
          <t>generative world model reinforcement learning</t>
        </is>
      </c>
      <c r="F1266" s="77" t="inlineStr">
        <is>
          <t>Human–machine collaborative model for dynamic translation of intangible cultural heritage patterns based on generative adversarial network and reinforcement learning from human feedback</t>
        </is>
      </c>
      <c r="G1266" s="77" t="inlineStr">
        <is>
          <t>Ma, Ke; Qi, Lin</t>
        </is>
      </c>
      <c r="H1266" s="77" t="n">
        <v>2026</v>
      </c>
      <c r="I1266" s="77" t="inlineStr">
        <is>
          <t>Discover Artificial Intelligence</t>
        </is>
      </c>
      <c r="J1266" s="77" t="inlineStr">
        <is>
          <t>10.1007/s44163-026-01365-2</t>
        </is>
      </c>
      <c r="K1266" s="95" t="inlineStr">
        <is>
          <t>https://doi.org/10.1007/s44163-026-01365-2</t>
        </is>
      </c>
      <c r="L1266" s="77" t="inlineStr">
        <is>
          <t>At present, there is a lack of cultural and artistic expression in the modern design transformation of Intangible Cultural Heritage (ICH) patterns. For this reason, this study proposes a dynamic translation human–machine collaborative model that combines the Generative Adversarial Network (GAN) with Reinforcement Learning from Human Feedback (RLHF), with the aim of improving the cultural accuracy and quality of the generation of ICH patterns by means of human–machine collaborative. The model includes the content and style extraction module based on conditional Generative Adversarial Network (cGAN) and RLHF mechanism. The former is used to separate and extract the structure and aesthetic features of patterns, while the latter uses reward model to learn expert preferences, and selects near-end strategy to optimize Proximal Policy Optimization (PPO) algorithm to iteratively optimize the generation process. The model is verified on a dataset containing a large number of embroidery images, and it is found that the objective index of the model is better than that of the contrast model, with Fréchet Incidence Distance (FID) of 28.5 and Learned Perceptual Image Patch Similarity (LPIPS) of 0.162. In the subjective evaluation, the score of cultural fit is 4.35 (5-point scale), the designer's task completion time is shortened, and the cognitive load is reduced from 6.2 to 3.1. The above results show that the proposed model can effectively transform the ICH patterns with high quality, and strengthen the content style while maintaining the basic cultural characteristics of the patterns, which provides certain technical ideas for the cultural inheritance and innovation of human–machine collaboration.</t>
        </is>
      </c>
      <c r="M1266" s="77" t="inlineStr">
        <is>
          <t>journal-article</t>
        </is>
      </c>
      <c r="N1266" s="77" t="inlineStr">
        <is>
          <t>en</t>
        </is>
      </c>
      <c r="O1266" s="77" t="inlineStr">
        <is>
          <t>human–machine collaborative model for dynamic translation of intangible cultural heritage patterns based on generative adversarial network and reinforcement learning from human feedback|ma, ke; qi, lin|2026</t>
        </is>
      </c>
      <c r="P1266" s="77" t="inlineStr">
        <is>
          <t>No</t>
        </is>
      </c>
      <c r="Q1266" s="77" t="inlineStr">
        <is>
          <t>Citations: 0</t>
        </is>
      </c>
    </row>
    <row r="1267" ht="510.4" customHeight="1" s="57">
      <c r="A1267" s="77" t="inlineStr">
        <is>
          <t>CR-0347</t>
        </is>
      </c>
      <c r="B1267" s="77" t="inlineStr">
        <is>
          <t>Database</t>
        </is>
      </c>
      <c r="C1267" s="77" t="inlineStr">
        <is>
          <t>CrossRef</t>
        </is>
      </c>
      <c r="D1267" s="94" t="n">
        <v>46287</v>
      </c>
      <c r="E1267" s="77" t="inlineStr">
        <is>
          <t>generative world model reinforcement learning</t>
        </is>
      </c>
      <c r="F1267" s="77" t="inlineStr">
        <is>
          <t>Privacy Preserved Reinforcement Learning Model Using Generative AI for Personalized E-Learning</t>
        </is>
      </c>
      <c r="G1267" s="77" t="inlineStr">
        <is>
          <t>Muniyandi, Amutha Prabakar; Balusamy, Balamurugan; Dhanaraj, Rajesh Kumar; Ellappan, Vijayan; Murali, S.; Sathyamoorthy, Malathy; Nkenyereye, Lewis</t>
        </is>
      </c>
      <c r="H1267" s="77" t="n">
        <v>2024</v>
      </c>
      <c r="I1267" s="77" t="inlineStr">
        <is>
          <t>IEEE Transactions on Consumer Electronics</t>
        </is>
      </c>
      <c r="J1267" s="77" t="inlineStr">
        <is>
          <t>10.1109/tce.2024.3398824</t>
        </is>
      </c>
      <c r="K1267" s="95" t="inlineStr">
        <is>
          <t>https://doi.org/10.1109/tce.2024.3398824</t>
        </is>
      </c>
      <c r="L1267" s="77" t="inlineStr">
        <is>
          <t>Artificial intelligence algorithms are taking important roleplays in online recommendation models for achieving a high probability of success and these systems are slowly occupying modern learning systems. Modernized learning environments are designed based on personalized E-Learning system, due to the availability of enriched content and flexibility in the learning system. This paper proposed a personalized enriched course recommendation method for an e-learning environment using reinforcement techniques. The proposed method uses an Improved Artificial Bee Colony Optimisation (IABCO) algorithm-based generative AI model for preparing the course recommendations and this recommendation part will act as an Agent in the proposed personalized learning method. The proposed method uses IABCO algorithm for generating enriched course list based on personalized recommendation gather from customers and reinforcement learning model is used to evaluate the suggested course list. The proposed method is experimented with a dataset of online course offering website, which contains 3523 course details and 200 students are taken from various levels of learning maturity. The performance evaluation for the proposed system is measured based on success and accuracy rate of selection from the recommended course list. The average success rate and accuracy for the proposed method is 86.5% and 95.6% compared to the existing AI-based recommendation methods.</t>
        </is>
      </c>
      <c r="M1267" s="77" t="inlineStr">
        <is>
          <t>journal-article</t>
        </is>
      </c>
      <c r="N1267" s="77" t="inlineStr">
        <is>
          <t>en</t>
        </is>
      </c>
      <c r="O1267" s="77" t="inlineStr">
        <is>
          <t>privacy preserved reinforcement learning model using generative ai for personalized e-learning|muniyandi, amutha prabakar; balusamy, balamurugan; dhanaraj, rajesh kumar; ellappan, vijayan; murali, s.; sathyamoorthy, malathy; nkenyereye, lewis|2024</t>
        </is>
      </c>
      <c r="P1267" s="77" t="inlineStr">
        <is>
          <t>No</t>
        </is>
      </c>
      <c r="Q1267" s="77" t="inlineStr">
        <is>
          <t>Citations: 16</t>
        </is>
      </c>
    </row>
    <row r="1268" ht="99.95" customHeight="1" s="57">
      <c r="A1268" s="77" t="inlineStr">
        <is>
          <t>CR-0348</t>
        </is>
      </c>
      <c r="B1268" s="77" t="inlineStr">
        <is>
          <t>Database</t>
        </is>
      </c>
      <c r="C1268" s="77" t="inlineStr">
        <is>
          <t>CrossRef</t>
        </is>
      </c>
      <c r="D1268" s="94" t="n">
        <v>46287</v>
      </c>
      <c r="E1268" s="77" t="inlineStr">
        <is>
          <t>generative world model reinforcement learning</t>
        </is>
      </c>
      <c r="F1268" s="77" t="inlineStr">
        <is>
          <t>Reinforcement Learning for Real - World Applications - A Comprehensive Review</t>
        </is>
      </c>
      <c r="G1268" s="77" t="inlineStr">
        <is>
          <t>Mahida, Ankur</t>
        </is>
      </c>
      <c r="H1268" s="77" t="n">
        <v>2019</v>
      </c>
      <c r="I1268" s="77" t="inlineStr">
        <is>
          <t>International Journal of Science and Research (IJSR)</t>
        </is>
      </c>
      <c r="J1268" s="77" t="inlineStr">
        <is>
          <t>10.21275/sr24314130644</t>
        </is>
      </c>
      <c r="K1268" s="95" t="inlineStr">
        <is>
          <t>https://doi.org/10.21275/sr24314130644</t>
        </is>
      </c>
      <c r="L1268" s="77" t="n"/>
      <c r="M1268" s="77" t="inlineStr">
        <is>
          <t>journal-article</t>
        </is>
      </c>
      <c r="N1268" s="77" t="inlineStr">
        <is>
          <t>en</t>
        </is>
      </c>
      <c r="O1268" s="77" t="inlineStr">
        <is>
          <t>reinforcement learning for real - world applications - a comprehensive review|mahida, ankur|2019</t>
        </is>
      </c>
      <c r="P1268" s="77" t="inlineStr">
        <is>
          <t>No</t>
        </is>
      </c>
      <c r="Q1268" s="77" t="inlineStr">
        <is>
          <t>Citations: 1</t>
        </is>
      </c>
    </row>
    <row r="1269" ht="494" customHeight="1" s="57">
      <c r="A1269" s="77" t="inlineStr">
        <is>
          <t>CR-0349</t>
        </is>
      </c>
      <c r="B1269" s="77" t="inlineStr">
        <is>
          <t>Database</t>
        </is>
      </c>
      <c r="C1269" s="77" t="inlineStr">
        <is>
          <t>CrossRef</t>
        </is>
      </c>
      <c r="D1269" s="94" t="n">
        <v>46287</v>
      </c>
      <c r="E1269" s="77" t="inlineStr">
        <is>
          <t>generative world model reinforcement learning</t>
        </is>
      </c>
      <c r="F1269" s="77" t="inlineStr">
        <is>
          <t>Learning-Based Routing for Autonomous Shuttles Under Stochastic Demand Using Generative Adversarial Imitation Learning and Reinforcement Learning</t>
        </is>
      </c>
      <c r="G1269" s="77" t="inlineStr">
        <is>
          <t>Kim, Hyun; Dimitrijevic, Branislav</t>
        </is>
      </c>
      <c r="H1269" s="77" t="n">
        <v>2026</v>
      </c>
      <c r="I1269" s="77" t="inlineStr">
        <is>
          <t>Urban Science</t>
        </is>
      </c>
      <c r="J1269" s="77" t="inlineStr">
        <is>
          <t>10.3390/urbansci10050287</t>
        </is>
      </c>
      <c r="K1269" s="95" t="inlineStr">
        <is>
          <t>https://doi.org/10.3390/urbansci10050287</t>
        </is>
      </c>
      <c r="L1269" s="77" t="inlineStr">
        <is>
          <t>Extensive research has been conducted to develop technologies that enable paratransit systems to operate autonomously, including advanced sensing technologies and associated software. However, there remains a gap in research addressing adaptive operational algorithms for such systems under stochastic and dynamically evolving demand. To address this gap, this study develops an imitation-learning-assisted deep reinforcement learning (DRL) approach for autonomous shuttle routing. The proposed framework integrates generative adversarial imitation learning with proximal policy optimization to enable sequential pickup and drop-off decision-making under stochastic passenger demand without centralized re-optimization. The DRL agent was trained over approximately 1.5 million training steps and evaluated across 1000 episodes with stochastic passenger generation. Its performance was benchmarked against a deterministic dial-a-ride problem (DARP) solver implemented using Google’s OR-Tools, as well as online heuristic baselines. Results indicate that while heuristic methods achieve lower average time-based performance metrics, the proposed approach is capable of learning adaptive routing policies and demonstrates consistent behavior across diverse demand realizations. These findings highlight the feasibility of learning-based routing in controlled environments and provide a foundation for extending such approaches to more complex and realistic autonomous mobility systems.</t>
        </is>
      </c>
      <c r="M1269" s="77" t="inlineStr">
        <is>
          <t>journal-article</t>
        </is>
      </c>
      <c r="N1269" s="77" t="inlineStr">
        <is>
          <t>en</t>
        </is>
      </c>
      <c r="O1269" s="77" t="inlineStr">
        <is>
          <t>learning-based routing for autonomous shuttles under stochastic demand using generative adversarial imitation learning and reinforcement learning|kim, hyun; dimitrijevic, branislav|2026</t>
        </is>
      </c>
      <c r="P1269" s="77" t="inlineStr">
        <is>
          <t>No</t>
        </is>
      </c>
      <c r="Q1269" s="77" t="inlineStr">
        <is>
          <t>Citations: 0</t>
        </is>
      </c>
    </row>
    <row r="1270" ht="165.65" customHeight="1" s="57">
      <c r="A1270" s="77" t="inlineStr">
        <is>
          <t>CR-0350</t>
        </is>
      </c>
      <c r="B1270" s="77" t="inlineStr">
        <is>
          <t>Database</t>
        </is>
      </c>
      <c r="C1270" s="77" t="inlineStr">
        <is>
          <t>CrossRef</t>
        </is>
      </c>
      <c r="D1270" s="94" t="n">
        <v>46287</v>
      </c>
      <c r="E1270" s="77" t="inlineStr">
        <is>
          <t>generative world model reinforcement learning</t>
        </is>
      </c>
      <c r="F1270" s="77" t="inlineStr">
        <is>
          <t>Covert ISAC with SIMs: A Deep Reinforcement Learning Approach Empowered by Generative Diffusion Model</t>
        </is>
      </c>
      <c r="G1270" s="77" t="inlineStr">
        <is>
          <t>Xie, Zhongyi; Sun, Jinju; Yao, Yu; Lu, Zekun; Xiao, Wenqi; Jin, Yi</t>
        </is>
      </c>
      <c r="H1270" s="77" t="n">
        <v>2026</v>
      </c>
      <c r="I1270" s="77" t="inlineStr">
        <is>
          <t>IEEE Sensors Journal</t>
        </is>
      </c>
      <c r="J1270" s="77" t="inlineStr">
        <is>
          <t>10.1109/jsen.2026.3684744</t>
        </is>
      </c>
      <c r="K1270" s="95" t="inlineStr">
        <is>
          <t>https://doi.org/10.1109/jsen.2026.3684744</t>
        </is>
      </c>
      <c r="L1270" s="77" t="n"/>
      <c r="M1270" s="77" t="inlineStr">
        <is>
          <t>journal-article</t>
        </is>
      </c>
      <c r="N1270" s="77" t="inlineStr">
        <is>
          <t>en</t>
        </is>
      </c>
      <c r="O1270" s="77" t="inlineStr">
        <is>
          <t>covert isac with sims: a deep reinforcement learning approach empowered by generative diffusion model|xie, zhongyi; sun, jinju; yao, yu; lu, zekun; xiao, wenqi; jin, yi|2026</t>
        </is>
      </c>
      <c r="P1270" s="77" t="inlineStr">
        <is>
          <t>No</t>
        </is>
      </c>
      <c r="Q1270" s="77" t="inlineStr">
        <is>
          <t>Citations: 0</t>
        </is>
      </c>
    </row>
    <row r="1271" ht="99.95" customHeight="1" s="57">
      <c r="A1271" s="77" t="inlineStr">
        <is>
          <t>CR-0351</t>
        </is>
      </c>
      <c r="B1271" s="77" t="inlineStr">
        <is>
          <t>Database</t>
        </is>
      </c>
      <c r="C1271" s="77" t="inlineStr">
        <is>
          <t>CrossRef</t>
        </is>
      </c>
      <c r="D1271" s="94" t="n">
        <v>46287</v>
      </c>
      <c r="E1271" s="77" t="inlineStr">
        <is>
          <t>generative world model reinforcement learning</t>
        </is>
      </c>
      <c r="F1271" s="77" t="inlineStr">
        <is>
          <t>Reinforcement learning steers generative crystal design</t>
        </is>
      </c>
      <c r="G1271" s="77" t="inlineStr">
        <is>
          <t>Cao, Zhendong; Wang, Lei</t>
        </is>
      </c>
      <c r="H1271" s="77" t="n">
        <v>2026</v>
      </c>
      <c r="I1271" s="77" t="inlineStr">
        <is>
          <t>Nature Machine Intelligence</t>
        </is>
      </c>
      <c r="J1271" s="77" t="inlineStr">
        <is>
          <t>10.1038/s42256-026-01282-0</t>
        </is>
      </c>
      <c r="K1271" s="95" t="inlineStr">
        <is>
          <t>https://doi.org/10.1038/s42256-026-01282-0</t>
        </is>
      </c>
      <c r="L1271" s="77" t="n"/>
      <c r="M1271" s="77" t="inlineStr">
        <is>
          <t>journal-article</t>
        </is>
      </c>
      <c r="N1271" s="77" t="inlineStr">
        <is>
          <t>en</t>
        </is>
      </c>
      <c r="O1271" s="77" t="inlineStr">
        <is>
          <t>reinforcement learning steers generative crystal design|cao, zhendong; wang, lei|2026</t>
        </is>
      </c>
      <c r="P1271" s="77" t="inlineStr">
        <is>
          <t>No</t>
        </is>
      </c>
      <c r="Q1271" s="77" t="inlineStr">
        <is>
          <t>Citations: 0</t>
        </is>
      </c>
    </row>
    <row r="1272" ht="395.5" customHeight="1" s="57">
      <c r="A1272" s="77" t="inlineStr">
        <is>
          <t>CR-0352</t>
        </is>
      </c>
      <c r="B1272" s="77" t="inlineStr">
        <is>
          <t>Database</t>
        </is>
      </c>
      <c r="C1272" s="77" t="inlineStr">
        <is>
          <t>CrossRef</t>
        </is>
      </c>
      <c r="D1272" s="94" t="n">
        <v>46287</v>
      </c>
      <c r="E1272" s="77" t="inlineStr">
        <is>
          <t>generative world model reinforcement learning</t>
        </is>
      </c>
      <c r="F1272" s="77" t="inlineStr">
        <is>
          <t>Reinforcement learning-based phishing detection model</t>
        </is>
      </c>
      <c r="G1272" s="77" t="inlineStr">
        <is>
          <t>Chitoor Venkat Rao Ajay Kumar; Shanti Lekhana Yakkaladevi; Samagna Pandiri; Yeshwanth Godugu</t>
        </is>
      </c>
      <c r="H1272" s="77" t="n">
        <v>2025</v>
      </c>
      <c r="I1272" s="77" t="inlineStr">
        <is>
          <t>World Journal of Advanced Research and Reviews</t>
        </is>
      </c>
      <c r="J1272" s="77" t="inlineStr">
        <is>
          <t>10.30574/wjarr.2025.25.1.0256</t>
        </is>
      </c>
      <c r="K1272" s="95" t="inlineStr">
        <is>
          <t>https://doi.org/10.30574/wjarr.2025.25.1.0256</t>
        </is>
      </c>
      <c r="L1272" s="77" t="inlineStr">
        <is>
          <t>Phishing attacks are a persistent cybersecurity threat, exploiting human vulnerabilities via deceptive emails and malicious URLs. This project introduces a novel Reinforcement Learning (RL)-based system to automate phishing detection and response. By employing advanced RL algorithms, such as Deep Q-Learning and Policy Gradient methods, the system dynamically learns to identify phishing indicators within email content and URLs through Natural Language Processing (NLP) and feature extraction techniques. The RL agent continuously adapts its detection strategies based on evolving threats and user feedback, aiming to minimize false positives while accurately identifying malicious activities. Upon detecting potential threats, the system initiates automated responses, including alert notifications, URL blocking, and user warnings, thereby enhancing security measures. Implementing this RL-based solution within Security Operations Centers (SOCs) or email security platforms offers a scalable, real-time defense against phishing attacks. This approach effectively safeguards sensitive information and strengthens organizational resilience against cyber threats.</t>
        </is>
      </c>
      <c r="M1272" s="77" t="inlineStr">
        <is>
          <t>journal-article</t>
        </is>
      </c>
      <c r="N1272" s="77" t="inlineStr">
        <is>
          <t>en</t>
        </is>
      </c>
      <c r="O1272" s="77" t="inlineStr">
        <is>
          <t>reinforcement learning-based phishing detection model|chitoor venkat rao ajay kumar; shanti lekhana yakkaladevi; samagna pandiri; yeshwanth godugu|2025</t>
        </is>
      </c>
      <c r="P1272" s="77" t="inlineStr">
        <is>
          <t>No</t>
        </is>
      </c>
      <c r="Q1272" s="77" t="inlineStr">
        <is>
          <t>Citations: 2</t>
        </is>
      </c>
    </row>
    <row r="1273" ht="411.9" customHeight="1" s="57">
      <c r="A1273" s="77" t="inlineStr">
        <is>
          <t>CR-0353</t>
        </is>
      </c>
      <c r="B1273" s="77" t="inlineStr">
        <is>
          <t>Database</t>
        </is>
      </c>
      <c r="C1273" s="77" t="inlineStr">
        <is>
          <t>CrossRef</t>
        </is>
      </c>
      <c r="D1273" s="94" t="n">
        <v>46287</v>
      </c>
      <c r="E1273" s="77" t="inlineStr">
        <is>
          <t>generative world model reinforcement learning</t>
        </is>
      </c>
      <c r="F1273" s="77" t="inlineStr">
        <is>
          <t>The Curious Price of Distributional Robustness in Reinforcement Learning with a Generative Model</t>
        </is>
      </c>
      <c r="G1273" s="77" t="inlineStr">
        <is>
          <t>Shi, Laixi; Li, Gen; Wei, Yuting; Chen, Yuxin; Geist, Matthieu; Chi, Yuejie</t>
        </is>
      </c>
      <c r="H1273" s="77" t="n">
        <v>2026</v>
      </c>
      <c r="I1273" s="77" t="inlineStr">
        <is>
          <t>Operations Research</t>
        </is>
      </c>
      <c r="J1273" s="77" t="inlineStr">
        <is>
          <t>10.1287/opre.2025.2240</t>
        </is>
      </c>
      <c r="K1273" s="95" t="inlineStr">
        <is>
          <t>https://doi.org/10.1287/opre.2025.2240</t>
        </is>
      </c>
      <c r="L1273" s="77" t="inlineStr">
        <is>
          <t>Robust Reinforcement Learning Without Compromising Data Efficiency This paper investigates model robustness in reinforcement learning (RL) to reduce the sim-to-real gap in practice. We adopt the framework of distributionally robust Markov decision processes (RMDPs), which aims to learn a policy that optimizes worst-case performance over a prescribed uncertainty set around a nominal Markov decision process (MDP). Despite recent efforts, the sample complexity of RMDPs has remained largely unresolved, leaving open whether distributional robustness has any statistical consequences when benchmarked against standard RL. Assuming access to a generative model of the nominal MDP, the paper provides a near-optimal characterization of the sample complexity of RMDPs across the full range of uncertainty levels under two common uncertainty sets specified by either total variation (TV) distance or chi-squared divergence. Somewhat surprisingly, the results reveal that RMDPs are not necessarily easier or harder to learn than standard MDPs. The statistical consequences of the robustness requirement depend heavily on the size and shape of the uncertainty set, requiring less data in the TV case but more in the chi-squared case compared with standard MDPs.</t>
        </is>
      </c>
      <c r="M1273" s="77" t="inlineStr">
        <is>
          <t>journal-article</t>
        </is>
      </c>
      <c r="N1273" s="77" t="inlineStr">
        <is>
          <t>en</t>
        </is>
      </c>
      <c r="O1273" s="77" t="inlineStr">
        <is>
          <t>the curious price of distributional robustness in reinforcement learning with a generative model|shi, laixi; li, gen; wei, yuting; chen, yuxin; geist, matthieu; chi, yuejie|2026</t>
        </is>
      </c>
      <c r="P1273" s="77" t="inlineStr">
        <is>
          <t>No</t>
        </is>
      </c>
      <c r="Q1273" s="77" t="inlineStr">
        <is>
          <t>Citations: 0</t>
        </is>
      </c>
    </row>
    <row r="1274" ht="494" customHeight="1" s="57">
      <c r="A1274" s="77" t="inlineStr">
        <is>
          <t>CR-0354</t>
        </is>
      </c>
      <c r="B1274" s="77" t="inlineStr">
        <is>
          <t>Database</t>
        </is>
      </c>
      <c r="C1274" s="77" t="inlineStr">
        <is>
          <t>CrossRef</t>
        </is>
      </c>
      <c r="D1274" s="94" t="n">
        <v>46287</v>
      </c>
      <c r="E1274" s="77" t="inlineStr">
        <is>
          <t>generative world model reinforcement learning</t>
        </is>
      </c>
      <c r="F1274" s="77" t="inlineStr">
        <is>
          <t>Scaffold Hopping with Generative Reinforcement Learning</t>
        </is>
      </c>
      <c r="G1274" s="77" t="inlineStr">
        <is>
          <t>Rossen, Luke; Sirockin, Finton; Schneider, Nadine; Grisoni, Francesca</t>
        </is>
      </c>
      <c r="H1274" s="77" t="n">
        <v>2025</v>
      </c>
      <c r="I1274" s="77" t="inlineStr">
        <is>
          <t>Journal of Chemical Information and Modeling</t>
        </is>
      </c>
      <c r="J1274" s="77" t="inlineStr">
        <is>
          <t>10.1021/acs.jcim.5c00029</t>
        </is>
      </c>
      <c r="K1274" s="95" t="inlineStr">
        <is>
          <t>https://doi.org/10.1021/acs.jcim.5c00029</t>
        </is>
      </c>
      <c r="L1274" s="77" t="inlineStr">
        <is>
          <t>Scaffold hopping–the design of novel scaffolds for existing lead candidates–is a multifaceted and nontrivial task, for medicinal chemists and computational approaches alike. Generative reinforcement learning can iteratively optimize desirable properties of de novo designs, thereby offering opportunities to accelerate scaffold hopping. Current approaches confine the generation to a predefined molecular substructure (e.g., a linker or scaffold) for scaffold hopping. This confined generation may limit the exploration of the chemical space and require intricate molecule (dis)assembly rules. In this work, we aim to advance reinforcement learning for scaffold hopping, by allowing “unconstrained”, full-molecule generation. This is achieved via the RuSH (Reinforcement Learning for Unconstrained Scaffold Hopping) approach. RuSH steers the generation toward the design of full molecules having a high three-dimensional and pharmacophore similarity to a reference molecule, but low scaffold similarity. In this first study, we show the flexibility and effectiveness of RuSH in exploring analogs of known scaffold-hops and in designing scaffold-hopping candidates that match known binding mechanisms. Finally, the comparison between RuSH and two established methods highlights the benefit of its unconstrained molecule generation to systematically achieve scaffold diversity while preserving optimal three-dimensional properties.</t>
        </is>
      </c>
      <c r="M1274" s="77" t="inlineStr">
        <is>
          <t>journal-article</t>
        </is>
      </c>
      <c r="N1274" s="77" t="inlineStr">
        <is>
          <t>en</t>
        </is>
      </c>
      <c r="O1274" s="77" t="inlineStr">
        <is>
          <t>scaffold hopping with generative reinforcement learning|rossen, luke; sirockin, finton; schneider, nadine; grisoni, francesca|2025</t>
        </is>
      </c>
      <c r="P1274" s="77" t="inlineStr">
        <is>
          <t>No</t>
        </is>
      </c>
      <c r="Q1274" s="77" t="inlineStr">
        <is>
          <t>Citations: 23</t>
        </is>
      </c>
    </row>
    <row r="1275" ht="182.05" customHeight="1" s="57">
      <c r="A1275" s="77" t="inlineStr">
        <is>
          <t>CR-0355</t>
        </is>
      </c>
      <c r="B1275" s="77" t="inlineStr">
        <is>
          <t>Database</t>
        </is>
      </c>
      <c r="C1275" s="77" t="inlineStr">
        <is>
          <t>CrossRef</t>
        </is>
      </c>
      <c r="D1275" s="94" t="n">
        <v>46287</v>
      </c>
      <c r="E1275" s="77" t="inlineStr">
        <is>
          <t>generative world model reinforcement learning</t>
        </is>
      </c>
      <c r="F1275" s="77" t="inlineStr">
        <is>
          <t>Generative model-enabled lifelong reinforcement learning for robust energy management of fuel cell vehicles</t>
        </is>
      </c>
      <c r="G1275" s="77" t="inlineStr">
        <is>
          <t>Su, Qicong; He, Hongwen; Wu, Jingda; Shou, Yiwen</t>
        </is>
      </c>
      <c r="H1275" s="77" t="n">
        <v>2026</v>
      </c>
      <c r="I1275" s="77" t="inlineStr">
        <is>
          <t>Applied Energy</t>
        </is>
      </c>
      <c r="J1275" s="77" t="inlineStr">
        <is>
          <t>10.1016/j.apenergy.2026.128314</t>
        </is>
      </c>
      <c r="K1275" s="95" t="inlineStr">
        <is>
          <t>https://doi.org/10.1016/j.apenergy.2026.128314</t>
        </is>
      </c>
      <c r="L1275" s="77" t="n"/>
      <c r="M1275" s="77" t="inlineStr">
        <is>
          <t>journal-article</t>
        </is>
      </c>
      <c r="N1275" s="77" t="inlineStr">
        <is>
          <t>en</t>
        </is>
      </c>
      <c r="O1275" s="77" t="inlineStr">
        <is>
          <t>generative model-enabled lifelong reinforcement learning for robust energy management of fuel cell vehicles|su, qicong; he, hongwen; wu, jingda; shou, yiwen|2026</t>
        </is>
      </c>
      <c r="P1275" s="77" t="inlineStr">
        <is>
          <t>No</t>
        </is>
      </c>
      <c r="Q1275" s="77" t="inlineStr">
        <is>
          <t>Citations: 0</t>
        </is>
      </c>
    </row>
    <row r="1276" ht="461.15" customHeight="1" s="57">
      <c r="A1276" s="77" t="inlineStr">
        <is>
          <t>CR-0356</t>
        </is>
      </c>
      <c r="B1276" s="77" t="inlineStr">
        <is>
          <t>Database</t>
        </is>
      </c>
      <c r="C1276" s="77" t="inlineStr">
        <is>
          <t>CrossRef</t>
        </is>
      </c>
      <c r="D1276" s="94" t="n">
        <v>46287</v>
      </c>
      <c r="E1276" s="77" t="inlineStr">
        <is>
          <t>generative world model reinforcement learning</t>
        </is>
      </c>
      <c r="F1276" s="77" t="inlineStr">
        <is>
          <t>Boosting Deep Reinforcement Learning Agents with Generative Data Augmentation</t>
        </is>
      </c>
      <c r="G1276" s="77" t="inlineStr">
        <is>
          <t>Papagiannis, Tasos; Alexandridis, Georgios; Stafylopatis, Andreas</t>
        </is>
      </c>
      <c r="H1276" s="77" t="n">
        <v>2023</v>
      </c>
      <c r="I1276" s="77" t="inlineStr">
        <is>
          <t>Applied Sciences</t>
        </is>
      </c>
      <c r="J1276" s="77" t="inlineStr">
        <is>
          <t>10.3390/app14010330</t>
        </is>
      </c>
      <c r="K1276" s="95" t="inlineStr">
        <is>
          <t>https://doi.org/10.3390/app14010330</t>
        </is>
      </c>
      <c r="L1276" s="77" t="inlineStr">
        <is>
          <t>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t>
        </is>
      </c>
      <c r="M1276" s="77" t="inlineStr">
        <is>
          <t>journal-article</t>
        </is>
      </c>
      <c r="N1276" s="77" t="inlineStr">
        <is>
          <t>en</t>
        </is>
      </c>
      <c r="O1276" s="77" t="inlineStr">
        <is>
          <t>boosting deep reinforcement learning agents with generative data augmentation|papagiannis, tasos; alexandridis, georgios; stafylopatis, andreas|2023</t>
        </is>
      </c>
      <c r="P1276" s="77" t="inlineStr">
        <is>
          <t>No</t>
        </is>
      </c>
      <c r="Q1276" s="77" t="inlineStr">
        <is>
          <t>Citations: 0</t>
        </is>
      </c>
    </row>
    <row r="1277" ht="641.75" customHeight="1" s="57">
      <c r="A1277" s="77" t="inlineStr">
        <is>
          <t>CR-0357</t>
        </is>
      </c>
      <c r="B1277" s="77" t="inlineStr">
        <is>
          <t>Database</t>
        </is>
      </c>
      <c r="C1277" s="77" t="inlineStr">
        <is>
          <t>CrossRef</t>
        </is>
      </c>
      <c r="D1277" s="94" t="n">
        <v>46287</v>
      </c>
      <c r="E1277" s="77" t="inlineStr">
        <is>
          <t>generative world model reinforcement learning</t>
        </is>
      </c>
      <c r="F1277" s="77" t="inlineStr">
        <is>
          <t>Generative Adversarial Inverse Reinforcement Learning With Deep Deterministic Policy Gradient</t>
        </is>
      </c>
      <c r="G1277" s="77" t="inlineStr">
        <is>
          <t>Zhan, Ming; Fan, Jingjing; Guo, Jianying</t>
        </is>
      </c>
      <c r="H1277" s="77" t="n">
        <v>2023</v>
      </c>
      <c r="I1277" s="77" t="inlineStr">
        <is>
          <t>IEEE Access</t>
        </is>
      </c>
      <c r="J1277" s="77" t="inlineStr">
        <is>
          <t>10.1109/access.2023.3305453</t>
        </is>
      </c>
      <c r="K1277" s="95" t="inlineStr">
        <is>
          <t>https://doi.org/10.1109/access.2023.3305453</t>
        </is>
      </c>
      <c r="L1277" s="77" t="inlineStr">
        <is>
          <t>Although the issue of sparse expert samples at the early stage of training in inverse reinforcement learning (IRL) is successfully resolved by the introduction of generative adversarial network (GAN), the inherent drawbacks of GAN result in ineffective generated samples. Therefore, we propose an algorithm for generative adversarial inverse reinforcement learning that is based on deep deterministic policy gradient (DDPG). We use the deterministic strategy to replace the random noise input of the initial GAN model and reconstruct the generator of the GAN based on the Actor-Critic mechanism in order to improve the quality of GAN-generated samples during adversarial training. Meanwhile, we mix the GAN-generated virtual samples with the original expert samples of IRL as the expert sample set of IRL. Our approach not only solves the problem of sparse expert samples at the early stage of training, but most importantly, it makes the decision-making process of IRL occurring under GAN more efficient. In the subsequent IRL decision-making process, we also analyze the differences between the mixed expert samples and the non-expert trajectory samples generated by the initial strategy to determine the best reward function. The learned reward function is used to drive the RL process positively for policy updating and optimization, on which further non-expert trajectory samples are generated. By comparing the differences between the new non-expert samples and the mixed expert sample set, we hope to iteratively arrive at the reward function and optimal policy. Performance tests in the MuJoCo physical simulation environment and trajectory prediction experiments in Grid World show that our model improves the quality of GAN-generated samples and reduces the computational cost of the network training by approximately 20% for each given environment, applying to decision planning for autonomous driving.</t>
        </is>
      </c>
      <c r="M1277" s="77" t="inlineStr">
        <is>
          <t>journal-article</t>
        </is>
      </c>
      <c r="N1277" s="77" t="inlineStr">
        <is>
          <t>en</t>
        </is>
      </c>
      <c r="O1277" s="77" t="inlineStr">
        <is>
          <t>generative adversarial inverse reinforcement learning with deep deterministic policy gradient|zhan, ming; fan, jingjing; guo, jianying|2023</t>
        </is>
      </c>
      <c r="P1277" s="77" t="inlineStr">
        <is>
          <t>No</t>
        </is>
      </c>
      <c r="Q1277" s="77" t="inlineStr">
        <is>
          <t>Citations: 5</t>
        </is>
      </c>
    </row>
    <row r="1278" ht="362.65" customHeight="1" s="57">
      <c r="A1278" s="77" t="inlineStr">
        <is>
          <t>CR-0358</t>
        </is>
      </c>
      <c r="B1278" s="77" t="inlineStr">
        <is>
          <t>Database</t>
        </is>
      </c>
      <c r="C1278" s="77" t="inlineStr">
        <is>
          <t>CrossRef</t>
        </is>
      </c>
      <c r="D1278" s="94" t="n">
        <v>46287</v>
      </c>
      <c r="E1278" s="77" t="inlineStr">
        <is>
          <t>generative world model reinforcement learning</t>
        </is>
      </c>
      <c r="F1278" s="77" t="inlineStr">
        <is>
          <t>Exploring Reinforcement Learning for Optimizing Generative AI Systems</t>
        </is>
      </c>
      <c r="G1278" s="77" t="inlineStr">
        <is>
          <t>Maheswari, Paidi; Verma, Palak; Soni, Goldi</t>
        </is>
      </c>
      <c r="H1278" s="77" t="n">
        <v>2025</v>
      </c>
      <c r="I1278" s="77" t="inlineStr">
        <is>
          <t>Journal of Artificial Neural Networks and Learning System</t>
        </is>
      </c>
      <c r="J1278" s="77" t="inlineStr">
        <is>
          <t>10.46610/joannls.2025.v02i01.003</t>
        </is>
      </c>
      <c r="K1278" s="95" t="inlineStr">
        <is>
          <t>https://doi.org/10.46610/joannls.2025.v02i01.003</t>
        </is>
      </c>
      <c r="L1278" s="77" t="inlineStr">
        <is>
          <t>This paper explores the optimization of generative AI models using Reinforcement Learning (RL) strategies. Generative AI, such as GANs and VAEs, has seen remarkable progress, but challenges like unstable training, mode collapse, and limited diversity persist. RL offers a promising solution by introducing structured decision-making and long-term reward optimization into the generative process. We propose a framework where RL algorithms, such as Proximal Policy Optimization (PPO) and Deep Q-Networks (DQN), guide the training of generative models by optimizing a reward function tailored to improve output quality and diversity. Experimental results on standard datasets demonstrate that RLenhanced generative models outperform traditional models in terms of stability, convergence speed, and sample diversity. We also discuss challenges like reward design and computational complexity, proposing directions for future research, such as hybrid approaches and multiagent RL for collaborative generation. This work highlights the potential of RL to push generative AI beyond current limitations.</t>
        </is>
      </c>
      <c r="M1278" s="77" t="inlineStr">
        <is>
          <t>journal-article</t>
        </is>
      </c>
      <c r="N1278" s="77" t="inlineStr">
        <is>
          <t>en</t>
        </is>
      </c>
      <c r="O1278" s="77" t="inlineStr">
        <is>
          <t>exploring reinforcement learning for optimizing generative ai systems|maheswari, paidi; verma, palak; soni, goldi|2025</t>
        </is>
      </c>
      <c r="P1278" s="77" t="inlineStr">
        <is>
          <t>No</t>
        </is>
      </c>
      <c r="Q1278" s="77" t="inlineStr">
        <is>
          <t>Citations: 1</t>
        </is>
      </c>
    </row>
    <row r="1279" ht="231.3" customHeight="1" s="57">
      <c r="A1279" s="77" t="inlineStr">
        <is>
          <t>CR-0359</t>
        </is>
      </c>
      <c r="B1279" s="77" t="inlineStr">
        <is>
          <t>Database</t>
        </is>
      </c>
      <c r="C1279" s="77" t="inlineStr">
        <is>
          <t>CrossRef</t>
        </is>
      </c>
      <c r="D1279" s="94" t="n">
        <v>46287</v>
      </c>
      <c r="E1279" s="77" t="inlineStr">
        <is>
          <t>generative world model reinforcement learning</t>
        </is>
      </c>
      <c r="F1279" s="77" t="inlineStr">
        <is>
          <t>Semantic Reinforcement Learning Model for Education Question Answering</t>
        </is>
      </c>
      <c r="G1279" s="77" t="inlineStr">
        <is>
          <t>G Soares Azhari, Teotino</t>
        </is>
      </c>
      <c r="H1279" s="77" t="n">
        <v>2023</v>
      </c>
      <c r="I1279" s="77" t="inlineStr">
        <is>
          <t>International Journal of Science and Research (IJSR)</t>
        </is>
      </c>
      <c r="J1279" s="77" t="inlineStr">
        <is>
          <t>10.21275/sr23213125341</t>
        </is>
      </c>
      <c r="K1279" s="95" t="inlineStr">
        <is>
          <t>https://doi.org/10.21275/sr23213125341</t>
        </is>
      </c>
      <c r="L1279" s="77" t="inlineStr">
        <is>
          <t>: Research methodology is a general strategy used to describe the stages of completing a scientific research project. The research stage describes the methods/techniques needed to find new phenomena or knowledge as the goal of research. So that the methodology is an important aspect in the process of completing the research. This study designed a model for question - answering based on semantic reinforcement learning. The aim is to provide knowledge about the stages or research process of the question - answering model design so that in the future it can be developed into a system. The results of the model design are expected to improve system performance in the future.</t>
        </is>
      </c>
      <c r="M1279" s="77" t="inlineStr">
        <is>
          <t>journal-article</t>
        </is>
      </c>
      <c r="N1279" s="77" t="inlineStr">
        <is>
          <t>en</t>
        </is>
      </c>
      <c r="O1279" s="77" t="inlineStr">
        <is>
          <t>semantic reinforcement learning model for education question answering|g soares azhari, teotino|2023</t>
        </is>
      </c>
      <c r="P1279" s="77" t="inlineStr">
        <is>
          <t>No</t>
        </is>
      </c>
      <c r="Q1279" s="77" t="inlineStr">
        <is>
          <t>Citations: 0</t>
        </is>
      </c>
    </row>
    <row r="1280" ht="559.7" customHeight="1" s="57">
      <c r="A1280" s="77" t="inlineStr">
        <is>
          <t>CR-0360</t>
        </is>
      </c>
      <c r="B1280" s="77" t="inlineStr">
        <is>
          <t>Database</t>
        </is>
      </c>
      <c r="C1280" s="77" t="inlineStr">
        <is>
          <t>CrossRef</t>
        </is>
      </c>
      <c r="D1280" s="94" t="n">
        <v>46287</v>
      </c>
      <c r="E1280" s="77" t="inlineStr">
        <is>
          <t>generative world model reinforcement learning</t>
        </is>
      </c>
      <c r="F1280" s="77" t="inlineStr">
        <is>
          <t>UAV Control Method Combining Reptile Meta-Reinforcement Learning and Generative Adversarial Imitation Learning</t>
        </is>
      </c>
      <c r="G1280" s="77" t="inlineStr">
        <is>
          <t>Jiang, Shui; Ge, Yanning; Yang, Xu; Yang, Wencheng; Cui, Hui</t>
        </is>
      </c>
      <c r="H1280" s="77" t="n">
        <v>2024</v>
      </c>
      <c r="I1280" s="77" t="inlineStr">
        <is>
          <t>Future Internet</t>
        </is>
      </c>
      <c r="J1280" s="77" t="inlineStr">
        <is>
          <t>10.3390/fi16030105</t>
        </is>
      </c>
      <c r="K1280" s="95" t="inlineStr">
        <is>
          <t>https://doi.org/10.3390/fi16030105</t>
        </is>
      </c>
      <c r="L1280" s="77" t="inlineStr">
        <is>
          <t>Reinforcement learning (RL) is pivotal in empowering Unmanned Aerial Vehicles (UAVs) to navigate and make decisions efficiently and intelligently within complex and dynamic surroundings. Despite its significance, RL is hampered by inherent limitations such as low sample efficiency, restricted generalization capabilities, and a heavy reliance on the intricacies of reward function design. These challenges often render single-method RL approaches inadequate, particularly in the context of UAV operations where high costs and safety risks in real-world applications cannot be overlooked. To address these issues, this paper introduces a novel RL framework that synergistically integrates meta-learning and imitation learning. By leveraging the Reptile algorithm from meta-learning and Generative Adversarial Imitation Learning (GAIL), coupled with state normalization techniques for processing state data, this framework significantly enhances the model’s adaptability. It achieves this by identifying and leveraging commonalities across various tasks, allowing for swift adaptation to new challenges without the need for complex reward function designs. To ascertain the efficacy of this integrated approach, we conducted simulation experiments within both two-dimensional environments. The empirical results clearly indicate that our GAIL-enhanced Reptile method surpasses conventional single-method RL algorithms in terms of training efficiency. This evidence underscores the potential of combining meta-learning and imitation learning to surmount the traditional barriers faced by reinforcement learning in UAV trajectory planning and decision-making processes.</t>
        </is>
      </c>
      <c r="M1280" s="77" t="inlineStr">
        <is>
          <t>journal-article</t>
        </is>
      </c>
      <c r="N1280" s="77" t="inlineStr">
        <is>
          <t>en</t>
        </is>
      </c>
      <c r="O1280" s="77" t="inlineStr">
        <is>
          <t>uav control method combining reptile meta-reinforcement learning and generative adversarial imitation learning|jiang, shui; ge, yanning; yang, xu; yang, wencheng; cui, hui|2024</t>
        </is>
      </c>
      <c r="P1280" s="77" t="inlineStr">
        <is>
          <t>No</t>
        </is>
      </c>
      <c r="Q1280" s="77" t="inlineStr">
        <is>
          <t>Citations: 8</t>
        </is>
      </c>
    </row>
    <row r="1281" ht="214.9" customHeight="1" s="57">
      <c r="A1281" s="77" t="inlineStr">
        <is>
          <t>CR-0361</t>
        </is>
      </c>
      <c r="B1281" s="77" t="inlineStr">
        <is>
          <t>Database</t>
        </is>
      </c>
      <c r="C1281" s="77" t="inlineStr">
        <is>
          <t>CrossRef</t>
        </is>
      </c>
      <c r="D1281" s="94" t="n">
        <v>46287</v>
      </c>
      <c r="E1281" s="77" t="inlineStr">
        <is>
          <t>generative world model reinforcement learning</t>
        </is>
      </c>
      <c r="F1281" s="77" t="inlineStr">
        <is>
          <t>Multi-labeled image data-based generative topology optimization of primary mirror with conditional designable generative adversarial network and reinforcement learning</t>
        </is>
      </c>
      <c r="G1281" s="77" t="inlineStr">
        <is>
          <t>Yang, Dabin; Lee, Jongsoo</t>
        </is>
      </c>
      <c r="H1281" s="77" t="n">
        <v>2024</v>
      </c>
      <c r="I1281" s="77" t="inlineStr">
        <is>
          <t>Engineering Applications of Artificial Intelligence</t>
        </is>
      </c>
      <c r="J1281" s="77" t="inlineStr">
        <is>
          <t>10.1016/j.engappai.2024.108642</t>
        </is>
      </c>
      <c r="K1281" s="95" t="inlineStr">
        <is>
          <t>https://doi.org/10.1016/j.engappai.2024.108642</t>
        </is>
      </c>
      <c r="L1281" s="77" t="n"/>
      <c r="M1281" s="77" t="inlineStr">
        <is>
          <t>journal-article</t>
        </is>
      </c>
      <c r="N1281" s="77" t="inlineStr">
        <is>
          <t>en</t>
        </is>
      </c>
      <c r="O1281" s="77" t="inlineStr">
        <is>
          <t>multi-labeled image data-based generative topology optimization of primary mirror with conditional designable generative adversarial network and reinforcement learning|yang, dabin; lee, jongsoo|2024</t>
        </is>
      </c>
      <c r="P1281" s="77" t="inlineStr">
        <is>
          <t>No</t>
        </is>
      </c>
      <c r="Q1281" s="77" t="inlineStr">
        <is>
          <t>Citations: 8</t>
        </is>
      </c>
    </row>
    <row r="1282" ht="411.9" customHeight="1" s="57">
      <c r="A1282" s="77" t="inlineStr">
        <is>
          <t>CR-0362</t>
        </is>
      </c>
      <c r="B1282" s="77" t="inlineStr">
        <is>
          <t>Database</t>
        </is>
      </c>
      <c r="C1282" s="77" t="inlineStr">
        <is>
          <t>CrossRef</t>
        </is>
      </c>
      <c r="D1282" s="94" t="n">
        <v>46287</v>
      </c>
      <c r="E1282" s="77" t="inlineStr">
        <is>
          <t>generative world model reinforcement learning</t>
        </is>
      </c>
      <c r="F1282" s="77" t="inlineStr">
        <is>
          <t>Generative Design by Using Exploration Approaches of Reinforcement Learning in Density-Based Structural Topology Optimization</t>
        </is>
      </c>
      <c r="G1282" s="77" t="inlineStr">
        <is>
          <t>Sun, Hongbo; Ma, Ling</t>
        </is>
      </c>
      <c r="H1282" s="77" t="n">
        <v>2020</v>
      </c>
      <c r="I1282" s="77" t="inlineStr">
        <is>
          <t>Designs</t>
        </is>
      </c>
      <c r="J1282" s="77" t="inlineStr">
        <is>
          <t>10.3390/designs4020010</t>
        </is>
      </c>
      <c r="K1282" s="95" t="inlineStr">
        <is>
          <t>https://doi.org/10.3390/designs4020010</t>
        </is>
      </c>
      <c r="L1282" s="77" t="inlineStr">
        <is>
          <t>A central challenge in generative design is the exploration of vast number of solutions. In this work, we extend two major density-based structural topology optimization (STO) methods based on four classes of exploration algorithms of reinforcement learning (RL) to STO problems, which approaches generative design in a new way. The four methods are: first, using ε -greedy policy to disturb the search direction; second, using upper confidence bound (UCB) to add a bonus on sensitivity; last, using Thompson sampling (TS) as well as information-directed sampling (IDS) to direct the search, where the posterior function of reward is fitted by Beta distribution or Gaussian distribution. Those combined methods are evaluated on some structure compliance minimization tasks from 2D to 3D, including the variable thickness design problem of an atmospheric diving suit (ADS). We show that all methods can generate various acceptable design options by varying one or two parameters simply, except that IDS fails to reach the convergence for complex structures due to the limitation of computation ability. We also show that both Beta distribution and Gaussian distribution work well to describe the posterior probability.</t>
        </is>
      </c>
      <c r="M1282" s="77" t="inlineStr">
        <is>
          <t>journal-article</t>
        </is>
      </c>
      <c r="N1282" s="77" t="inlineStr">
        <is>
          <t>en</t>
        </is>
      </c>
      <c r="O1282" s="77" t="inlineStr">
        <is>
          <t>generative design by using exploration approaches of reinforcement learning in density-based structural topology optimization|sun, hongbo; ma, ling|2020</t>
        </is>
      </c>
      <c r="P1282" s="77" t="inlineStr">
        <is>
          <t>No</t>
        </is>
      </c>
      <c r="Q1282" s="77" t="inlineStr">
        <is>
          <t>Citations: 46</t>
        </is>
      </c>
    </row>
    <row r="1283" ht="411.9" customHeight="1" s="57">
      <c r="A1283" s="77" t="inlineStr">
        <is>
          <t>CR-0363</t>
        </is>
      </c>
      <c r="B1283" s="77" t="inlineStr">
        <is>
          <t>Database</t>
        </is>
      </c>
      <c r="C1283" s="77" t="inlineStr">
        <is>
          <t>CrossRef</t>
        </is>
      </c>
      <c r="D1283" s="94" t="n">
        <v>46287</v>
      </c>
      <c r="E1283" s="77" t="inlineStr">
        <is>
          <t>generative world model reinforcement learning</t>
        </is>
      </c>
      <c r="F1283" s="77" t="inlineStr">
        <is>
          <t>Can reinforcement learning effectively prevent depression relapse?</t>
        </is>
      </c>
      <c r="G1283" s="77" t="inlineStr">
        <is>
          <t>Byeon, Haewon</t>
        </is>
      </c>
      <c r="H1283" s="77" t="n">
        <v>2025</v>
      </c>
      <c r="I1283" s="77" t="inlineStr">
        <is>
          <t>World Journal of Psychiatry</t>
        </is>
      </c>
      <c r="J1283" s="77" t="inlineStr">
        <is>
          <t>10.5498/wjp.v15.i8.106025</t>
        </is>
      </c>
      <c r="K1283" s="95" t="inlineStr">
        <is>
          <t>https://doi.org/10.5498/wjp.v15.i8.106025</t>
        </is>
      </c>
      <c r="L1283" s="77" t="inlineStr">
        <is>
          <t>Depression is a prevalent mental health disorder characterized by high relapse rates, highlighting the need for effective preventive interventions. This paper reviews the potential of reinforcement learning (RL) in preventing depression relapse. RL, a subset of artificial intelligence, utilizes machine learning algorithms to analyze behavioral data, enabling early detection of relapse risk and optimization of personalized interventions. RL's ability to tailor treatment in real-time by adapting to individual needs and responses offers a dynamic alternative to traditional therapeutic approaches. Studies have demonstrated the efficacy of RL in customizing e-Health interventions and integrating mobile sensing with machine learning for adaptive mental health systems. Despite these advantages, challenges remain in algorithmic complexity, ethical considerations, and clinical implementation. Addressing these issues is crucial for the successful integration of RL into mental health care. This paper concludes with recommendations for future research directions, emphasizing the need for larger-scale studies and interdisciplinary collaboration to fully realize RL’s potential in improving mental health outcomes and preventing depression relapse.</t>
        </is>
      </c>
      <c r="M1283" s="77" t="inlineStr">
        <is>
          <t>journal-article</t>
        </is>
      </c>
      <c r="N1283" s="77" t="inlineStr">
        <is>
          <t>en</t>
        </is>
      </c>
      <c r="O1283" s="77" t="inlineStr">
        <is>
          <t>can reinforcement learning effectively prevent depression relapse?|byeon, haewon|2025</t>
        </is>
      </c>
      <c r="P1283" s="77" t="inlineStr">
        <is>
          <t>No</t>
        </is>
      </c>
      <c r="Q1283" s="77" t="inlineStr">
        <is>
          <t>Citations: 3</t>
        </is>
      </c>
    </row>
    <row r="1284" ht="576.1" customHeight="1" s="57">
      <c r="A1284" s="77" t="inlineStr">
        <is>
          <t>CR-0364</t>
        </is>
      </c>
      <c r="B1284" s="77" t="inlineStr">
        <is>
          <t>Database</t>
        </is>
      </c>
      <c r="C1284" s="77" t="inlineStr">
        <is>
          <t>CrossRef</t>
        </is>
      </c>
      <c r="D1284" s="94" t="n">
        <v>46287</v>
      </c>
      <c r="E1284" s="77" t="inlineStr">
        <is>
          <t>generative world model reinforcement learning</t>
        </is>
      </c>
      <c r="F1284" s="77" t="inlineStr">
        <is>
          <t>Enhancing Hybrid Bike-Sharing Systems Through Long-Term Inventory Management: A Generative-Model-Informed Reinforcement Learning Approach</t>
        </is>
      </c>
      <c r="G1284" s="77" t="inlineStr">
        <is>
          <t>Shi, Ziyi; Jiang, Zheyuan; Xu, Meng; Zhou, Yaoming; Zhu, Zheng</t>
        </is>
      </c>
      <c r="H1284" s="77" t="n">
        <v>2025</v>
      </c>
      <c r="I1284" s="77" t="inlineStr">
        <is>
          <t>IEEE Transactions on Computational Social Systems</t>
        </is>
      </c>
      <c r="J1284" s="77" t="inlineStr">
        <is>
          <t>10.1109/tcss.2025.3557911</t>
        </is>
      </c>
      <c r="K1284" s="95" t="inlineStr">
        <is>
          <t>https://doi.org/10.1109/tcss.2025.3557911</t>
        </is>
      </c>
      <c r="L1284" s="77" t="inlineStr">
        <is>
          <t>Hybrid bike-sharing systems (operating both bikes and ebikes) are emerging worldwide for flexibility and sustainability. Excessive rebalancing, while addressing supply-demand imbalances, causes financial burdens and resource waste. Hence, long-term daily operations (e.g., rebalancing at midnights for upcoming days) have practical economic significance, but they remain underexplored due to difficulties in tracking high within-day and between-day demand variability and the interplay between demand and daily inventory management strategies. Besides, cooperative operation of bikes and ebikes expands solution space, given their inherent demand coupling. This study is the first to explore long-term daily inventory strategies for the hybrid system (ebikes get charged at stations), determining spatial-heterogeneous inventory at midnight to maximize profits. To address the demand variability perception issue, we develop a recurrent-attentive neural process (RANP) model to predict hour-to-hour demand of the upcoming day. The RANP is integrated into a long-term optimization model, referred to as the generative-models-informed Markov decision process (GMI-MDP), where two cooperative intelligent agents determine the bike–ebike allocation based on demand perception and system rewards. A suite of numerical experiments utilizing a real-world dataset from New York is carried out, and various strategies are compared. The proposed method, through online and offline tests, demonstrates superiority over other MDP-based and rule-based methods, achieving a faster solution-seeking process and more stable rewards than MDP with exact upcoming demand. By comparing inventory volatility, we offer insights into managerial operations.</t>
        </is>
      </c>
      <c r="M1284" s="77" t="inlineStr">
        <is>
          <t>journal-article</t>
        </is>
      </c>
      <c r="N1284" s="77" t="inlineStr">
        <is>
          <t>en</t>
        </is>
      </c>
      <c r="O1284" s="77" t="inlineStr">
        <is>
          <t>enhancing hybrid bike-sharing systems through long-term inventory management: a generative-model-informed reinforcement learning approach|shi, ziyi; jiang, zheyuan; xu, meng; zhou, yaoming; zhu, zheng|2025</t>
        </is>
      </c>
      <c r="P1284" s="77" t="inlineStr">
        <is>
          <t>No</t>
        </is>
      </c>
      <c r="Q1284" s="77" t="inlineStr">
        <is>
          <t>Citations: 3</t>
        </is>
      </c>
    </row>
    <row r="1285" ht="198.5" customHeight="1" s="57">
      <c r="A1285" s="77" t="inlineStr">
        <is>
          <t>CR-0365</t>
        </is>
      </c>
      <c r="B1285" s="77" t="inlineStr">
        <is>
          <t>Database</t>
        </is>
      </c>
      <c r="C1285" s="77" t="inlineStr">
        <is>
          <t>CrossRef</t>
        </is>
      </c>
      <c r="D1285" s="94" t="n">
        <v>46287</v>
      </c>
      <c r="E1285" s="77" t="inlineStr">
        <is>
          <t>generative world model reinforcement learning</t>
        </is>
      </c>
      <c r="F1285" s="77" t="inlineStr">
        <is>
          <t>Exploiting large language model with reinforcement learning for generative job recommendations</t>
        </is>
      </c>
      <c r="G1285" s="77" t="inlineStr">
        <is>
          <t>Zheng, Zhi; Qiu, Zhao-Peng; Zhu, Chen; Hu, Xiao; Wu, Li-Kang; Song, Yang; Zhu, Heng-Shu; Xiong, Hui</t>
        </is>
      </c>
      <c r="H1285" s="77" t="n">
        <v>2026</v>
      </c>
      <c r="I1285" s="77" t="inlineStr">
        <is>
          <t>Frontiers of Computer Science</t>
        </is>
      </c>
      <c r="J1285" s="77" t="inlineStr">
        <is>
          <t>10.1007/s11704-025-40843-1</t>
        </is>
      </c>
      <c r="K1285" s="95" t="inlineStr">
        <is>
          <t>https://doi.org/10.1007/s11704-025-40843-1</t>
        </is>
      </c>
      <c r="L1285" s="77" t="n"/>
      <c r="M1285" s="77" t="inlineStr">
        <is>
          <t>journal-article</t>
        </is>
      </c>
      <c r="N1285" s="77" t="inlineStr">
        <is>
          <t>en</t>
        </is>
      </c>
      <c r="O1285" s="77" t="inlineStr">
        <is>
          <t>exploiting large language model with reinforcement learning for generative job recommendations|zheng, zhi; qiu, zhao-peng; zhu, chen; hu, xiao; wu, li-kang; song, yang; zhu, heng-shu; xiong, hui|2026</t>
        </is>
      </c>
      <c r="P1285" s="77" t="inlineStr">
        <is>
          <t>No</t>
        </is>
      </c>
      <c r="Q1285" s="77" t="inlineStr">
        <is>
          <t>Citations: 5</t>
        </is>
      </c>
    </row>
    <row r="1286" ht="494" customHeight="1" s="57">
      <c r="A1286" s="77" t="inlineStr">
        <is>
          <t>CR-0366</t>
        </is>
      </c>
      <c r="B1286" s="77" t="inlineStr">
        <is>
          <t>Database</t>
        </is>
      </c>
      <c r="C1286" s="77" t="inlineStr">
        <is>
          <t>CrossRef</t>
        </is>
      </c>
      <c r="D1286" s="94" t="n">
        <v>46287</v>
      </c>
      <c r="E1286" s="77" t="inlineStr">
        <is>
          <t>generative world model reinforcement learning</t>
        </is>
      </c>
      <c r="F1286" s="77" t="inlineStr">
        <is>
          <t>Entropy Regularization in Deep Reinforcement Learning: A Structured Review Across Classical Control, Generative Policies, and Reasoning Language Models</t>
        </is>
      </c>
      <c r="G1286" s="77" t="inlineStr">
        <is>
          <t>Taricco, Giorgio</t>
        </is>
      </c>
      <c r="H1286" s="77" t="n">
        <v>2026</v>
      </c>
      <c r="I1286" s="77" t="inlineStr">
        <is>
          <t>Entropy</t>
        </is>
      </c>
      <c r="J1286" s="77" t="inlineStr">
        <is>
          <t>10.3390/e28070811</t>
        </is>
      </c>
      <c r="K1286" s="95" t="inlineStr">
        <is>
          <t>https://doi.org/10.3390/e28070811</t>
        </is>
      </c>
      <c r="L1286" s="77" t="inlineStr">
        <is>
          <t>Entropy regularization is a recurring mechanism in reinforcement learning (RL), but its meaning changes across algorithmic settings. In classical online RL, entropy encourages exploration and smooths policy improvement; in inverse RL and imitation learning, maximum-entropy resolves ambiguity among expert-consistent behaviors; in offline RL, entropy must be balanced against data support; in generative policies, entropy becomes a tractability problem; and in reinforcement learning with verifiable rewards (RLVR) for large language models (LLMs), token entropy is tied to reasoning diversity, calibration, and collapse. This review organizes these developments into a unified taxonomy. We first summarize the mathematical foundations of maximum-entropy RL, soft Bellman equations, policy-gradient entropy dynamics, and Kullback–Leibler (KL)-constrained mirror descent. We then review entropy in imitation learning, offline RL, intrinsic motivation, diffusion and flow-based policy classes, and RLVR. Particular attention is given to recent work on entropy collapse in reasoning LLMs, entropy-based advantage shaping, covariance-based control, positive-advantage reweighting, and ordinary differential equation (ODE)-based flow-matching policies with tractable entropy. The review emphasizes that entropy is not universally beneficial: useful exploration, support preservation, multimodality, calibration, and reasoning diversity require different entropy objects and different control mechanisms.</t>
        </is>
      </c>
      <c r="M1286" s="77" t="inlineStr">
        <is>
          <t>journal-article</t>
        </is>
      </c>
      <c r="N1286" s="77" t="inlineStr">
        <is>
          <t>en</t>
        </is>
      </c>
      <c r="O1286" s="77" t="inlineStr">
        <is>
          <t>entropy regularization in deep reinforcement learning: a structured review across classical control, generative policies, and reasoning language models|taricco, giorgio|2026</t>
        </is>
      </c>
      <c r="P1286" s="77" t="inlineStr">
        <is>
          <t>No</t>
        </is>
      </c>
      <c r="Q1286" s="77" t="inlineStr">
        <is>
          <t>Citations: 0</t>
        </is>
      </c>
    </row>
    <row r="1287" ht="543.25" customHeight="1" s="57">
      <c r="A1287" s="77" t="inlineStr">
        <is>
          <t>CR-0367</t>
        </is>
      </c>
      <c r="B1287" s="77" t="inlineStr">
        <is>
          <t>Database</t>
        </is>
      </c>
      <c r="C1287" s="77" t="inlineStr">
        <is>
          <t>CrossRef</t>
        </is>
      </c>
      <c r="D1287" s="94" t="n">
        <v>46287</v>
      </c>
      <c r="E1287" s="77" t="inlineStr">
        <is>
          <t>generative world model reinforcement learning</t>
        </is>
      </c>
      <c r="F1287" s="77" t="inlineStr">
        <is>
          <t>Generative AI-Enabled English Literacy Development for International Talents: A Pathway Model of Scenario-Based Learning and Reflective Engagement</t>
        </is>
      </c>
      <c r="G1287" s="77" t="inlineStr">
        <is>
          <t>Li, Qingling</t>
        </is>
      </c>
      <c r="H1287" s="77" t="n">
        <v>2026</v>
      </c>
      <c r="I1287" s="77" t="inlineStr">
        <is>
          <t>World Journal of Education and Humanities</t>
        </is>
      </c>
      <c r="J1287" s="77" t="inlineStr">
        <is>
          <t>10.22158/wjeh.v8n2p55</t>
        </is>
      </c>
      <c r="K1287" s="95" t="inlineStr">
        <is>
          <t>https://doi.org/10.22158/wjeh.v8n2p55</t>
        </is>
      </c>
      <c r="L1287" s="77" t="inlineStr">
        <is>
          <t>The integration of generative artificial intelligence (AI) into language education has created new opportunities for developing English literacy among international talents. While existing research has primarily focused on learning outcomes and technological effectiveness, limited attention has been given to how AI reshapes the pathways through which language competence is developed and applied. Addressing this gap, this study proposes a pathway model of AI-enabled English literacy development, conceptualizing learning as a process structured by scenario-based engagement, personalization, task-based interaction, and reflective learning. Within this framework, AI-mediated environments provide adaptive and context-rich learning scenarios that support the transformation of linguistic knowledge into communicative competence. The model highlights how personalized input and task-driven activities guide learners through progressive stages of engagement, from comprehension to application and reflection. Importantly, it emphasizes that the effectiveness of AI-supported learning depends not only on technological affordances but also on the design of meaningful learning pathways. By integrating insights from language pedagogy and educational technology, the study offers a structured framework for understanding how AI can support sustainable language development. The proposed model provides implications for the design of AI-enhanced learning environments and contributes to ongoing discussions on the role of technology in developing globally competent language users.</t>
        </is>
      </c>
      <c r="M1287" s="77" t="inlineStr">
        <is>
          <t>journal-article</t>
        </is>
      </c>
      <c r="N1287" s="77" t="inlineStr">
        <is>
          <t>en</t>
        </is>
      </c>
      <c r="O1287" s="77" t="inlineStr">
        <is>
          <t>generative ai-enabled english literacy development for international talents: a pathway model of scenario-based learning and reflective engagement|li, qingling|2026</t>
        </is>
      </c>
      <c r="P1287" s="77" t="inlineStr">
        <is>
          <t>No</t>
        </is>
      </c>
      <c r="Q1287" s="77" t="inlineStr">
        <is>
          <t>Citations: 0</t>
        </is>
      </c>
    </row>
    <row r="1288" ht="231.3" customHeight="1" s="57">
      <c r="A1288" s="77" t="inlineStr">
        <is>
          <t>CR-0368</t>
        </is>
      </c>
      <c r="B1288" s="77" t="inlineStr">
        <is>
          <t>Database</t>
        </is>
      </c>
      <c r="C1288" s="77" t="inlineStr">
        <is>
          <t>CrossRef</t>
        </is>
      </c>
      <c r="D1288" s="94" t="n">
        <v>46287</v>
      </c>
      <c r="E1288" s="77" t="inlineStr">
        <is>
          <t>generative world model reinforcement learning</t>
        </is>
      </c>
      <c r="F1288" s="77" t="inlineStr">
        <is>
          <t>Harnessing generative AI: Exploring its impact on cognitive engagement, emotional engagement, learning retention, reward sensitivity, and motivation through reinforcement theory</t>
        </is>
      </c>
      <c r="G1288" s="77" t="inlineStr">
        <is>
          <t>Yang, Huili</t>
        </is>
      </c>
      <c r="H1288" s="77" t="n">
        <v>2025</v>
      </c>
      <c r="I1288" s="77" t="inlineStr">
        <is>
          <t>Learning and Motivation</t>
        </is>
      </c>
      <c r="J1288" s="77" t="inlineStr">
        <is>
          <t>10.1016/j.lmot.2025.102136</t>
        </is>
      </c>
      <c r="K1288" s="95" t="inlineStr">
        <is>
          <t>https://doi.org/10.1016/j.lmot.2025.102136</t>
        </is>
      </c>
      <c r="L1288" s="77" t="n"/>
      <c r="M1288" s="77" t="inlineStr">
        <is>
          <t>journal-article</t>
        </is>
      </c>
      <c r="N1288" s="77" t="inlineStr">
        <is>
          <t>en</t>
        </is>
      </c>
      <c r="O1288" s="77" t="inlineStr">
        <is>
          <t>harnessing generative ai: exploring its impact on cognitive engagement, emotional engagement, learning retention, reward sensitivity, and motivation through reinforcement theory|yang, huili|2025</t>
        </is>
      </c>
      <c r="P1288" s="77" t="inlineStr">
        <is>
          <t>No</t>
        </is>
      </c>
      <c r="Q1288" s="77" t="inlineStr">
        <is>
          <t>Citations: 39</t>
        </is>
      </c>
    </row>
    <row r="1289" ht="592.5" customHeight="1" s="57">
      <c r="A1289" s="77" t="inlineStr">
        <is>
          <t>CR-0369</t>
        </is>
      </c>
      <c r="B1289" s="77" t="inlineStr">
        <is>
          <t>Database</t>
        </is>
      </c>
      <c r="C1289" s="77" t="inlineStr">
        <is>
          <t>CrossRef</t>
        </is>
      </c>
      <c r="D1289" s="94" t="n">
        <v>46287</v>
      </c>
      <c r="E1289" s="77" t="inlineStr">
        <is>
          <t>generative world model reinforcement learning</t>
        </is>
      </c>
      <c r="F1289" s="77" t="inlineStr">
        <is>
          <t>Machine Learning-Driven De Novo Design of DDP-4 Targeted Drug Molecules Using RNN-Based Generative Models and Reinforcement Learning</t>
        </is>
      </c>
      <c r="G1289" s="77" t="inlineStr">
        <is>
          <t>Lou, Jiatong</t>
        </is>
      </c>
      <c r="H1289" s="77" t="n">
        <v>2025</v>
      </c>
      <c r="I1289" s="77" t="inlineStr">
        <is>
          <t>Theoretical and Natural Science</t>
        </is>
      </c>
      <c r="J1289" s="77" t="inlineStr">
        <is>
          <t>10.54254/2753-8818/2025.au28436</t>
        </is>
      </c>
      <c r="K1289" s="95" t="inlineStr">
        <is>
          <t>https://doi.org/10.54254/2753-8818/2025.au28436</t>
        </is>
      </c>
      <c r="L1289" s="77" t="inlineStr">
        <is>
          <t>We present a fully in silico pipeline for the de novo design of dipeptidyl peptidase-4 (DPP- 4) inhibitors that integrates data-driven curation, transfer learning, and reinforcement learning (RL) within the REINVENT architecture. Activity records for human DPP-4 (CHEMBL284) were programmatically retrieved from ChEMBL, normalized to nanomolar units, filtered at IC50≤100 nM, standardized to canonical SMILES, and consolidated into a high-quality training table; pIC50 values were computed and a top-100 reference set was exported for downstream novelty control. A REINVENT prior was adapted to the DPP-4 chemical space via maximum-likelihood fine-tuning on 173 nonredundant, high-activity SMILES. The adapted generator was then optimized with an RL objective that combined predicted potency (pIC50), drug-likeness (QED), synthetic accessibility (SA), and novelty penalties relative to the top-100 reference inhibitors. Relative to the transfer-learned baseline, RL increased mean QED by ~ 10%, improved normalized synthetic accessibility (1 - SA)/10 by ~ 15%, and maintained diversity with ~60% novelty, while the composite reward showed a clear upward shift. Structure-based evaluation further corroborated these gains: 100 RL-generated molecules achieved a mean docking score of -9.8 kcal/mol, surpassing both pre-RL de novo samples (-7.7 kcal/mol) and the top 100 reference actives (-8.5 kcal/mol). These results demonstrate that RL fine-tuning can steer a pretrained generator toward DPP-4–relevant regions of chemical space with improved developability surrogates and predicted binding. Future work will integrate ADMET predictors into the reward and prioritize wet-lab validation to confirm biochemical potency and advance selected designs toward lead optimization.</t>
        </is>
      </c>
      <c r="M1289" s="77" t="inlineStr">
        <is>
          <t>journal-article</t>
        </is>
      </c>
      <c r="N1289" s="77" t="inlineStr">
        <is>
          <t>en</t>
        </is>
      </c>
      <c r="O1289" s="77" t="inlineStr">
        <is>
          <t>machine learning-driven de novo design of ddp-4 targeted drug molecules using rnn-based generative models and reinforcement learning|lou, jiatong|2025</t>
        </is>
      </c>
      <c r="P1289" s="77" t="inlineStr">
        <is>
          <t>No</t>
        </is>
      </c>
      <c r="Q1289" s="77" t="inlineStr">
        <is>
          <t>Citations: 0</t>
        </is>
      </c>
    </row>
    <row r="1290" ht="99.95" customHeight="1" s="57">
      <c r="A1290" s="77" t="inlineStr">
        <is>
          <t>CR-0370</t>
        </is>
      </c>
      <c r="B1290" s="77" t="inlineStr">
        <is>
          <t>Database</t>
        </is>
      </c>
      <c r="C1290" s="77" t="inlineStr">
        <is>
          <t>CrossRef</t>
        </is>
      </c>
      <c r="D1290" s="94" t="n">
        <v>46287</v>
      </c>
      <c r="E1290" s="77" t="inlineStr">
        <is>
          <t>generative world model reinforcement learning</t>
        </is>
      </c>
      <c r="F1290" s="77" t="inlineStr">
        <is>
          <t>Generative Imitation Learning using Forward and Inverse Reinforcement Learning</t>
        </is>
      </c>
      <c r="G1290" s="77" t="inlineStr">
        <is>
          <t>Uchibe, Eiji</t>
        </is>
      </c>
      <c r="H1290" s="77" t="n">
        <v>2021</v>
      </c>
      <c r="I1290" s="77" t="inlineStr">
        <is>
          <t>Journal of the Robotics Society of Japan</t>
        </is>
      </c>
      <c r="J1290" s="77" t="inlineStr">
        <is>
          <t>10.7210/jrsj.39.617</t>
        </is>
      </c>
      <c r="K1290" s="95" t="inlineStr">
        <is>
          <t>https://doi.org/10.7210/jrsj.39.617</t>
        </is>
      </c>
      <c r="L1290" s="77" t="n"/>
      <c r="M1290" s="77" t="inlineStr">
        <is>
          <t>journal-article</t>
        </is>
      </c>
      <c r="N1290" s="77" t="inlineStr">
        <is>
          <t>en</t>
        </is>
      </c>
      <c r="O1290" s="77" t="inlineStr">
        <is>
          <t>generative imitation learning using forward and inverse reinforcement learning|uchibe, eiji|2021</t>
        </is>
      </c>
      <c r="P1290" s="77" t="inlineStr">
        <is>
          <t>No</t>
        </is>
      </c>
      <c r="Q1290" s="77" t="inlineStr">
        <is>
          <t>Citations: 0</t>
        </is>
      </c>
    </row>
    <row r="1291" ht="165.65" customHeight="1" s="57">
      <c r="A1291" s="77" t="inlineStr">
        <is>
          <t>CR-0371</t>
        </is>
      </c>
      <c r="B1291" s="77" t="inlineStr">
        <is>
          <t>Database</t>
        </is>
      </c>
      <c r="C1291" s="77" t="inlineStr">
        <is>
          <t>CrossRef</t>
        </is>
      </c>
      <c r="D1291" s="94" t="n">
        <v>46287</v>
      </c>
      <c r="E1291" s="77" t="inlineStr">
        <is>
          <t>generative world model reinforcement learning</t>
        </is>
      </c>
      <c r="F1291" s="77" t="inlineStr">
        <is>
          <t>Model Building for better Transfer of AI Systems using Reinforcement Learning from Simulation to the Physical World</t>
        </is>
      </c>
      <c r="G1291" s="77" t="inlineStr">
        <is>
          <t>Blüher, Till; Billiet, Harold; Stark, Rainer</t>
        </is>
      </c>
      <c r="H1291" s="77" t="n">
        <v>2022</v>
      </c>
      <c r="I1291" s="77" t="inlineStr">
        <is>
          <t>Procedia CIRP</t>
        </is>
      </c>
      <c r="J1291" s="77" t="inlineStr">
        <is>
          <t>10.1016/j.procir.2022.05.223</t>
        </is>
      </c>
      <c r="K1291" s="95" t="inlineStr">
        <is>
          <t>https://doi.org/10.1016/j.procir.2022.05.223</t>
        </is>
      </c>
      <c r="L1291" s="77" t="n"/>
      <c r="M1291" s="77" t="inlineStr">
        <is>
          <t>journal-article</t>
        </is>
      </c>
      <c r="N1291" s="77" t="inlineStr">
        <is>
          <t>en</t>
        </is>
      </c>
      <c r="O1291" s="77" t="inlineStr">
        <is>
          <t>model building for better transfer of ai systems using reinforcement learning from simulation to the physical world|blüher, till; billiet, harold; stark, rainer|2022</t>
        </is>
      </c>
      <c r="P1291" s="77" t="inlineStr">
        <is>
          <t>No</t>
        </is>
      </c>
      <c r="Q1291" s="77" t="inlineStr">
        <is>
          <t>Citations: 3</t>
        </is>
      </c>
    </row>
    <row r="1292" ht="723.85" customHeight="1" s="57">
      <c r="A1292" s="77" t="inlineStr">
        <is>
          <t>CR-0372</t>
        </is>
      </c>
      <c r="B1292" s="77" t="inlineStr">
        <is>
          <t>Database</t>
        </is>
      </c>
      <c r="C1292" s="77" t="inlineStr">
        <is>
          <t>CrossRef</t>
        </is>
      </c>
      <c r="D1292" s="94" t="n">
        <v>46287</v>
      </c>
      <c r="E1292" s="77" t="inlineStr">
        <is>
          <t>generative world model reinforcement learning</t>
        </is>
      </c>
      <c r="F1292" s="77" t="inlineStr">
        <is>
          <t>Distance-Aware World Model-Based Reinforcement Learning for Mobile Manipulation Behaviors</t>
        </is>
      </c>
      <c r="G1292" s="77" t="inlineStr">
        <is>
          <t>Feng, Xiaoxu; Horii, Takato</t>
        </is>
      </c>
      <c r="H1292" s="77" t="n">
        <v>2026</v>
      </c>
      <c r="I1292" s="77" t="inlineStr">
        <is>
          <t>IEEE Access</t>
        </is>
      </c>
      <c r="J1292" s="77" t="inlineStr">
        <is>
          <t>10.1109/access.2026.3695694</t>
        </is>
      </c>
      <c r="K1292" s="95" t="inlineStr">
        <is>
          <t>https://doi.org/10.1109/access.2026.3695694</t>
        </is>
      </c>
      <c r="L1292" s="77" t="inlineStr">
        <is>
          <t>Separate control of mobile manipulation offers a promising paradigm for managing its complexity by planning for these modalities independently. However, end-to-end learning of such behaviors necessitates effective mechanisms for both embodiment selection and motion planning. For low-level motion planning, prior world model-based reinforcement learning (RL) approaches have employed the similarity of latent states as a dense reward proxy. However, using latent similarity as an implicit distance metric yields inaccurate representations and depends heavily on predefined goal states. In this work, we address the limitations of similarity-based rewards by explicitly integrating 3D spatial information into the world model and deriving more accurate rewards from that distance-aware model for policy training. For high-level embodiment selection, prior model-based methods have either utilized reachability rewards inferred from predicted task rewards or relied on heuristic composite rewards. In this study, we retain the reachability reward and demonstrate that it yields superior performance in embodiment selection compared with composite reward formulations. By combining reachability-based selection and distance-guided planning, the model improves the performance of end-to-end learning for separate mobile manipulation behaviors. Extensive evaluations were conducted across two simulation environments with both fixed and randomized target settings. For motion planning, the distance reward achieves near 100% success rates across all configurations, significantly outperforming the baseline similarity reward, which achieves only 60% success in fixed-target scenarios and drops below 20% when targets are randomized. Regarding embodiment selection, the reachability-based separate control rapidly achieves a stable result with over 85% of arm activations occurring rationally within the near-goal region. Conversely, the heuristic composite reward slowly increases to a maximum of 60% for near-goal arm selections. These findings validate that the reachability reward provides a more effective and efficient mechanism for embodiment selection.</t>
        </is>
      </c>
      <c r="M1292" s="77" t="inlineStr">
        <is>
          <t>journal-article</t>
        </is>
      </c>
      <c r="N1292" s="77" t="inlineStr">
        <is>
          <t>en</t>
        </is>
      </c>
      <c r="O1292" s="77" t="inlineStr">
        <is>
          <t>distance-aware world model-based reinforcement learning for mobile manipulation behaviors|feng, xiaoxu; horii, takato|2026</t>
        </is>
      </c>
      <c r="P1292" s="77" t="inlineStr">
        <is>
          <t>No</t>
        </is>
      </c>
      <c r="Q1292" s="77" t="inlineStr">
        <is>
          <t>Citations: 0</t>
        </is>
      </c>
    </row>
    <row r="1293" ht="99.95" customHeight="1" s="57">
      <c r="A1293" s="77" t="inlineStr">
        <is>
          <t>CR-0373</t>
        </is>
      </c>
      <c r="B1293" s="77" t="inlineStr">
        <is>
          <t>Database</t>
        </is>
      </c>
      <c r="C1293" s="77" t="inlineStr">
        <is>
          <t>CrossRef</t>
        </is>
      </c>
      <c r="D1293" s="94" t="n">
        <v>46287</v>
      </c>
      <c r="E1293" s="77" t="inlineStr">
        <is>
          <t>generative world model reinforcement learning</t>
        </is>
      </c>
      <c r="F1293" s="77" t="inlineStr">
        <is>
          <t>A World Model for Actor–Critic in Reinforcement Learning</t>
        </is>
      </c>
      <c r="G1293" s="77" t="inlineStr">
        <is>
          <t>Panov, A. I.; Ugadiarov, L. A.</t>
        </is>
      </c>
      <c r="H1293" s="77" t="n">
        <v>2023</v>
      </c>
      <c r="I1293" s="77" t="inlineStr">
        <is>
          <t>Pattern Recognition and Image Analysis</t>
        </is>
      </c>
      <c r="J1293" s="77" t="inlineStr">
        <is>
          <t>10.1134/s1054661823030379</t>
        </is>
      </c>
      <c r="K1293" s="95" t="inlineStr">
        <is>
          <t>https://doi.org/10.1134/s1054661823030379</t>
        </is>
      </c>
      <c r="L1293" s="77" t="n"/>
      <c r="M1293" s="77" t="inlineStr">
        <is>
          <t>journal-article</t>
        </is>
      </c>
      <c r="N1293" s="77" t="inlineStr">
        <is>
          <t>en</t>
        </is>
      </c>
      <c r="O1293" s="77" t="inlineStr">
        <is>
          <t>a world model for actor–critic in reinforcement learning|panov, a. i.; ugadiarov, l. a.|2023</t>
        </is>
      </c>
      <c r="P1293" s="77" t="inlineStr">
        <is>
          <t>No</t>
        </is>
      </c>
      <c r="Q1293" s="77" t="inlineStr">
        <is>
          <t>Citations: 0</t>
        </is>
      </c>
    </row>
    <row r="1294" ht="165.65" customHeight="1" s="57">
      <c r="A1294" s="77" t="inlineStr">
        <is>
          <t>CR-0374</t>
        </is>
      </c>
      <c r="B1294" s="77" t="inlineStr">
        <is>
          <t>Database</t>
        </is>
      </c>
      <c r="C1294" s="77" t="inlineStr">
        <is>
          <t>CrossRef</t>
        </is>
      </c>
      <c r="D1294" s="94" t="n">
        <v>46287</v>
      </c>
      <c r="E1294" s="77" t="inlineStr">
        <is>
          <t>generative world model reinforcement learning</t>
        </is>
      </c>
      <c r="F1294" s="77" t="inlineStr">
        <is>
          <t>Structural and thermal generative design using reinforcement learning-based search strategy for additive manufacturing</t>
        </is>
      </c>
      <c r="G1294" s="77" t="inlineStr">
        <is>
          <t>Venugopal, Vysakh; Anand, Sam</t>
        </is>
      </c>
      <c r="H1294" s="77" t="n">
        <v>2023</v>
      </c>
      <c r="I1294" s="77" t="inlineStr">
        <is>
          <t>Manufacturing Letters</t>
        </is>
      </c>
      <c r="J1294" s="77" t="inlineStr">
        <is>
          <t>10.1016/j.mfglet.2023.08.030</t>
        </is>
      </c>
      <c r="K1294" s="95" t="inlineStr">
        <is>
          <t>https://doi.org/10.1016/j.mfglet.2023.08.030</t>
        </is>
      </c>
      <c r="L1294" s="77" t="n"/>
      <c r="M1294" s="77" t="inlineStr">
        <is>
          <t>journal-article</t>
        </is>
      </c>
      <c r="N1294" s="77" t="inlineStr">
        <is>
          <t>en</t>
        </is>
      </c>
      <c r="O1294" s="77" t="inlineStr">
        <is>
          <t>structural and thermal generative design using reinforcement learning-based search strategy for additive manufacturing|venugopal, vysakh; anand, sam|2023</t>
        </is>
      </c>
      <c r="P1294" s="77" t="inlineStr">
        <is>
          <t>No</t>
        </is>
      </c>
      <c r="Q1294" s="77" t="inlineStr">
        <is>
          <t>Citations: 16</t>
        </is>
      </c>
    </row>
    <row r="1295" ht="461.15" customHeight="1" s="57">
      <c r="A1295" s="77" t="inlineStr">
        <is>
          <t>CR-0375</t>
        </is>
      </c>
      <c r="B1295" s="77" t="inlineStr">
        <is>
          <t>Database</t>
        </is>
      </c>
      <c r="C1295" s="77" t="inlineStr">
        <is>
          <t>CrossRef</t>
        </is>
      </c>
      <c r="D1295" s="94" t="n">
        <v>46287</v>
      </c>
      <c r="E1295" s="77" t="inlineStr">
        <is>
          <t>generative world model reinforcement learning</t>
        </is>
      </c>
      <c r="F1295" s="77" t="inlineStr">
        <is>
          <t>Design topological materials by reinforcement fine-tuned generative model</t>
        </is>
      </c>
      <c r="G1295" s="77" t="inlineStr">
        <is>
          <t>Xu, Haosheng; Qian, Dongheng; Liu, Zhixuan; Jiang, Yadong; Wang, Jing</t>
        </is>
      </c>
      <c r="H1295" s="77" t="n">
        <v>2026</v>
      </c>
      <c r="I1295" s="77" t="inlineStr">
        <is>
          <t>Nature Communications</t>
        </is>
      </c>
      <c r="J1295" s="77" t="inlineStr">
        <is>
          <t>10.1038/s41467-026-73321-8</t>
        </is>
      </c>
      <c r="K1295" s="95" t="inlineStr">
        <is>
          <t>https://doi.org/10.1038/s41467-026-73321-8</t>
        </is>
      </c>
      <c r="L1295" s="77" t="inlineStr">
        <is>
          <t>Topological insulators and topological crystalline insulators are characterized by robust surface states and insulating bulk behavior, rendering them highly valuable for quantum computing, spintronics, and other emerging technologies. However, the discovery of such materials—particularly those with a full band gap—remains challenging, primarily due to the limitations of conventional approaches that rely on the screening of known materials. Here, we employ reinforcement fine-tuning on a pre-trained generative model to facilitate the discovery of topological materials. This approach enables targeted material generation while preserving chemical validity and structural stability. Our fine-tuned model significantly improves the likelihood of generating topological insulators and topological crystalline insulators, leading to the identification of numerous new candidate materials. Among them, Ge2Bi2O6 emerges as a strong topological insulator with a full band gap of 0.26 eV—one of the largest reported to date. These findings highlight the power of reinforcement-based generative design for discovering materials with targeted properties. The authors develop a reinforcement fine-tuned generative model to design topological materials, increasing the yield of topological insulators while preserving validity. It identifies new candidates, including a large-gap topological insulator Ge2Bi2O6.</t>
        </is>
      </c>
      <c r="M1295" s="77" t="inlineStr">
        <is>
          <t>journal-article</t>
        </is>
      </c>
      <c r="N1295" s="77" t="inlineStr">
        <is>
          <t>en</t>
        </is>
      </c>
      <c r="O1295" s="77" t="inlineStr">
        <is>
          <t>design topological materials by reinforcement fine-tuned generative model|xu, haosheng; qian, dongheng; liu, zhixuan; jiang, yadong; wang, jing|2026</t>
        </is>
      </c>
      <c r="P1295" s="77" t="inlineStr">
        <is>
          <t>No</t>
        </is>
      </c>
      <c r="Q1295" s="77" t="inlineStr">
        <is>
          <t>Citations: 0</t>
        </is>
      </c>
    </row>
    <row r="1296" ht="838.8" customHeight="1" s="57">
      <c r="A1296" s="77" t="inlineStr">
        <is>
          <t>CR-0376</t>
        </is>
      </c>
      <c r="B1296" s="77" t="inlineStr">
        <is>
          <t>Database</t>
        </is>
      </c>
      <c r="C1296" s="77" t="inlineStr">
        <is>
          <t>CrossRef</t>
        </is>
      </c>
      <c r="D1296" s="94" t="n">
        <v>46287</v>
      </c>
      <c r="E1296" s="77" t="inlineStr">
        <is>
          <t>generative world model reinforcement learning</t>
        </is>
      </c>
      <c r="F1296" s="77" t="inlineStr">
        <is>
          <t>Prediction of Course Grades in Computer Science Higher Education Program via a Combination of Loss Functions in LSTM Model</t>
        </is>
      </c>
      <c r="G1296" s="77" t="inlineStr">
        <is>
          <t>Ghazvini, Anahita; Mohd Sharef, Nurfadhlina; Sidi, Fatimah Binti</t>
        </is>
      </c>
      <c r="H1296" s="77" t="n">
        <v>2024</v>
      </c>
      <c r="I1296" s="77" t="inlineStr">
        <is>
          <t>IEEE Access</t>
        </is>
      </c>
      <c r="J1296" s="77" t="inlineStr">
        <is>
          <t>10.1109/access.2024.3351186</t>
        </is>
      </c>
      <c r="K1296" s="95" t="inlineStr">
        <is>
          <t>https://doi.org/10.1109/access.2024.3351186</t>
        </is>
      </c>
      <c r="L1296" s="77" t="inlineStr">
        <is>
          <t>In the realm of education, the timely identification of potential challenges, such as learning difficulties leading to dropout risks, and the facilitation of personalized learning, emphasizes the crucial importance of early grade prediction. This study seeks to connect predictive modeling with educational outcomes, particularly focusing on addressing these challenges in computer science higher education programs. To address these issues, nonlinear dynamic systems, notably Recurrent Neural Networks (RNNs), have demonstrated efficacy in unraveling the intricate relationships within student learning traces, surpassing the constraints of traditional time series methods. However, the challenge of vanishing gradient issues hampers RNNs, leading to a significant decrease in gradient values during weight matrix multiplication. To solve this challenge, we introduce an innovative loss function, the MSECosine loss function crafted by seamlessly combining two established loss functions: Mean Square Error (MSE) and LogCosh. In assessing the performance of this novel loss function, we employed two self-collected datasets comprising learning management system (LMS) and assessment records from a higher education computer science program. These datasets serve as the testing ground for four deep time series models: Multilayer Perceptron (MLP), Convolutional Neural Network (CNN), Long Short-Term Memory network (LSTM), and CNN-LSTM. Employing 29 meticulously designed feature sets representing combination of demography, learning activities and assessment, LSTM emerges as the preeminent model which is consistent with our expectation that RNN is the best suited approach. Building on this groundwork, we solve the vanishing gradient issue and boost the LSTM model’s performance by integrating the proposed MSECosine loss function, resulting in an enhanced model termed eLSTM. Experimental results underscore the noteworthy achievements of the eLSTM model, emphasizing an accuracy of 0.6191% and a substantially reduced error rate of 0.1738. The proposed MSECosine loss function performance in addressing the vanishing gradient issue yields two times better than compared to standard loss functions. These outcomes surpass those of alternative approaches, highlighting the instrumental role of the MSECosine loss function in refining eLSTM for more accurate predictions in course grade prediction, as well as the feature set that captures early grade prediction.</t>
        </is>
      </c>
      <c r="M1296" s="77" t="inlineStr">
        <is>
          <t>journal-article</t>
        </is>
      </c>
      <c r="N1296" s="77" t="inlineStr">
        <is>
          <t>en</t>
        </is>
      </c>
      <c r="O1296" s="77" t="inlineStr">
        <is>
          <t>prediction of course grades in computer science higher education program via a combination of loss functions in lstm model|ghazvini, anahita; mohd sharef, nurfadhlina; sidi, fatimah binti|2024</t>
        </is>
      </c>
      <c r="P1296" s="77" t="inlineStr">
        <is>
          <t>No</t>
        </is>
      </c>
      <c r="Q1296" s="77" t="inlineStr">
        <is>
          <t>Citations: 26</t>
        </is>
      </c>
    </row>
    <row r="1297" ht="395.5" customHeight="1" s="57">
      <c r="A1297" s="77" t="inlineStr">
        <is>
          <t>CR-0377</t>
        </is>
      </c>
      <c r="B1297" s="77" t="inlineStr">
        <is>
          <t>Database</t>
        </is>
      </c>
      <c r="C1297" s="77" t="inlineStr">
        <is>
          <t>CrossRef</t>
        </is>
      </c>
      <c r="D1297" s="94" t="n">
        <v>46287</v>
      </c>
      <c r="E1297" s="77" t="inlineStr">
        <is>
          <t>generative world model reinforcement learning</t>
        </is>
      </c>
      <c r="F1297" s="77" t="inlineStr">
        <is>
          <t>Guiding generative models to uncover diverse and novel crystals via reinforcement learning</t>
        </is>
      </c>
      <c r="G1297" s="77" t="inlineStr">
        <is>
          <t>Park, Hyunsoo; Walsh, Aron</t>
        </is>
      </c>
      <c r="H1297" s="77" t="n">
        <v>2026</v>
      </c>
      <c r="I1297" s="77" t="inlineStr">
        <is>
          <t>Nature Machine Intelligence</t>
        </is>
      </c>
      <c r="J1297" s="77" t="inlineStr">
        <is>
          <t>10.1038/s42256-026-01262-4</t>
        </is>
      </c>
      <c r="K1297" s="95" t="inlineStr">
        <is>
          <t>https://doi.org/10.1038/s42256-026-01262-4</t>
        </is>
      </c>
      <c r="L1297" s="77" t="inlineStr">
        <is>
          <t>Abstract Discovering functional crystalline materials entails navigating an immense combinatorial design space. Although recent advances in generative artificial intelligence have enabled the sampling of chemically plausible compositions and structures, a fundamental challenge remains: the objective misalignment between the likelihood-based sampling in generative modelling and the targeted focus on underexplored regions where novel compounds reside. Here we introduce a reinforcement learning framework that guides latent denoising diffusion models in finding diverse and novel, yet thermodynamically viable, crystalline compounds. Our approach integrates group-relative policy optimization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the scientific discovery applications of generative models.</t>
        </is>
      </c>
      <c r="M1297" s="77" t="inlineStr">
        <is>
          <t>journal-article</t>
        </is>
      </c>
      <c r="N1297" s="77" t="inlineStr">
        <is>
          <t>en</t>
        </is>
      </c>
      <c r="O1297" s="77" t="inlineStr">
        <is>
          <t>guiding generative models to uncover diverse and novel crystals via reinforcement learning|park, hyunsoo; walsh, aron|2026</t>
        </is>
      </c>
      <c r="P1297" s="77" t="inlineStr">
        <is>
          <t>No</t>
        </is>
      </c>
      <c r="Q1297" s="77" t="inlineStr">
        <is>
          <t>Citations: 6</t>
        </is>
      </c>
    </row>
    <row r="1298" ht="608.95" customHeight="1" s="57">
      <c r="A1298" s="77" t="inlineStr">
        <is>
          <t>CR-0378</t>
        </is>
      </c>
      <c r="B1298" s="77" t="inlineStr">
        <is>
          <t>Database</t>
        </is>
      </c>
      <c r="C1298" s="77" t="inlineStr">
        <is>
          <t>CrossRef</t>
        </is>
      </c>
      <c r="D1298" s="94" t="n">
        <v>46287</v>
      </c>
      <c r="E1298" s="77" t="inlineStr">
        <is>
          <t>generative world model reinforcement learning</t>
        </is>
      </c>
      <c r="F1298" s="77" t="inlineStr">
        <is>
          <t>Solving the traveling salesman problem using reinforcement learning</t>
        </is>
      </c>
      <c r="G1298" s="77" t="inlineStr">
        <is>
          <t>Blokhin, N.V.; Zinovyeva, K.A.; Kochkarov, R.A.</t>
        </is>
      </c>
      <c r="H1298" s="77" t="n">
        <v>2024</v>
      </c>
      <c r="I1298" s="77" t="inlineStr">
        <is>
          <t>Nonlinear World</t>
        </is>
      </c>
      <c r="J1298" s="77" t="inlineStr">
        <is>
          <t>10.18127/j20700970-202402-02</t>
        </is>
      </c>
      <c r="K1298" s="95" t="inlineStr">
        <is>
          <t>https://doi.org/10.18127/j20700970-202402-02</t>
        </is>
      </c>
      <c r="L1298" s="77" t="inlineStr">
        <is>
          <t>The article considers the solution of the traveling salesman problem using reinforcement learning. This task is to find the optimal route that passes through the specified cities at least once and then returns to the original city. The traveling salesman problem belongs to the class of NP-hard problems, and therefore finding an exact solution for sufficiently large data sets using classical mathematical methods turns out to be impossible in a reasonable time. The aim of the work is to increase the efficiency and speed of solving the traveling salesman problem with a large number of vertices by using the reinforcement learning method. A variant of solving the traveling salesman problem using the Q-learning algorithm is considered, which allows the agent to learn the optimal behavior strategy in the process of interacting with the environment, which is a set of cities and roads between them, which are modeled as a graph. Within the framework of this study, a software package was developed to solve the traveling salesman problem using reinforcement learning. A series of experiments related to the appearance of unforeseen conditions complicating the work of a traveling salesman, such as the appearance of "problem" zones or zones, the passage through which gives a reduction in time. The results of the experiments showed the capabilities of the developed algorithm for adaptation to changes and obstacles of the environment. The resulting algorithm shows itself to be more stable and reliable compared to the algorithms obtained by classical solution methods. The solution of this problem can be used in practice in a variety of real situations, including optimization of deliveries or network routing, assistance in the work of logistics departments of various transport, postal and courier services.</t>
        </is>
      </c>
      <c r="M1298" s="77" t="inlineStr">
        <is>
          <t>journal-article</t>
        </is>
      </c>
      <c r="N1298" s="77" t="inlineStr">
        <is>
          <t>en</t>
        </is>
      </c>
      <c r="O1298" s="77" t="inlineStr">
        <is>
          <t>solving the traveling salesman problem using reinforcement learning|blokhin, n.v.; zinovyeva, k.a.; kochkarov, r.a.|2024</t>
        </is>
      </c>
      <c r="P1298" s="77" t="inlineStr">
        <is>
          <t>No</t>
        </is>
      </c>
      <c r="Q1298" s="77" t="inlineStr">
        <is>
          <t>Citations: 0</t>
        </is>
      </c>
    </row>
    <row r="1299" ht="297" customHeight="1" s="57">
      <c r="A1299" s="77" t="inlineStr">
        <is>
          <t>CR-0379</t>
        </is>
      </c>
      <c r="B1299" s="77" t="inlineStr">
        <is>
          <t>Database</t>
        </is>
      </c>
      <c r="C1299" s="77" t="inlineStr">
        <is>
          <t>CrossRef</t>
        </is>
      </c>
      <c r="D1299" s="94" t="n">
        <v>46287</v>
      </c>
      <c r="E1299" s="77" t="inlineStr">
        <is>
          <t>generative world model reinforcement learning</t>
        </is>
      </c>
      <c r="F1299" s="77" t="inlineStr">
        <is>
          <t>Reinforcement Learning for Generative AI: State of the Art, Opportunities and Open Research Challenges</t>
        </is>
      </c>
      <c r="G1299" s="77" t="inlineStr">
        <is>
          <t>Franceschelli, Giorgio; Musolesi, Mirco</t>
        </is>
      </c>
      <c r="H1299" s="77" t="n">
        <v>2024</v>
      </c>
      <c r="I1299" s="77" t="inlineStr">
        <is>
          <t>Journal of Artificial Intelligence Research</t>
        </is>
      </c>
      <c r="J1299" s="77" t="inlineStr">
        <is>
          <t>10.1613/jair.1.15278</t>
        </is>
      </c>
      <c r="K1299" s="95" t="inlineStr">
        <is>
          <t>https://doi.org/10.1613/jair.1.15278</t>
        </is>
      </c>
      <c r="L1299" s="77" t="inlineStr">
        <is>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is>
      </c>
      <c r="M1299" s="77" t="inlineStr">
        <is>
          <t>journal-article</t>
        </is>
      </c>
      <c r="N1299" s="77" t="inlineStr">
        <is>
          <t>en</t>
        </is>
      </c>
      <c r="O1299" s="77" t="inlineStr">
        <is>
          <t>reinforcement learning for generative ai: state of the art, opportunities and open research challenges|franceschelli, giorgio; musolesi, mirco|2024</t>
        </is>
      </c>
      <c r="P1299" s="77" t="inlineStr">
        <is>
          <t>Yes</t>
        </is>
      </c>
      <c r="Q1299" s="77" t="inlineStr">
        <is>
          <t>Citations: 45 | Duplicate of OA-0295 (OpenAlex)</t>
        </is>
      </c>
    </row>
    <row r="1300" ht="526.85" customHeight="1" s="57">
      <c r="A1300" s="77" t="inlineStr">
        <is>
          <t>CR-0380</t>
        </is>
      </c>
      <c r="B1300" s="77" t="inlineStr">
        <is>
          <t>Database</t>
        </is>
      </c>
      <c r="C1300" s="77" t="inlineStr">
        <is>
          <t>CrossRef</t>
        </is>
      </c>
      <c r="D1300" s="94" t="n">
        <v>46287</v>
      </c>
      <c r="E1300" s="77" t="inlineStr">
        <is>
          <t>generative world model reinforcement learning</t>
        </is>
      </c>
      <c r="F1300" s="77" t="inlineStr">
        <is>
          <t>Automated pentamode metamaterial design using reinforcement learning and generative modeling</t>
        </is>
      </c>
      <c r="G1300" s="77" t="inlineStr">
        <is>
          <t>Qiu, Cheng; Amirkulova, Feruza</t>
        </is>
      </c>
      <c r="H1300" s="77" t="n">
        <v>2025</v>
      </c>
      <c r="I1300" s="77" t="inlineStr">
        <is>
          <t>The Journal of the Acoustical Society of America</t>
        </is>
      </c>
      <c r="J1300" s="77" t="inlineStr">
        <is>
          <t>10.1121/10.0040184</t>
        </is>
      </c>
      <c r="K1300" s="95" t="inlineStr">
        <is>
          <t>https://doi.org/10.1121/10.0040184</t>
        </is>
      </c>
      <c r="L1300" s="77" t="inlineStr">
        <is>
          <t>This study presents a data-driven framework integrating COMSOL Multiphysics automated simulations with machine learning, generative modeling, and reinforcement learning (RL) to design tetrahedral pentamode (PM) unit cells that mimic water‘s acoustic properties while ensuring manufacturability. The framework continuously generates diverse geometric configurations, conducts automated simulations, and analyzes essential physical properties, including bulk modulus, shear modulus, density, and impedance. A Conditional Variational Autoencoder (CVAE), embedded within the RL framework employing Proximal Policy Optimization (PPO), predicts relationships between geometric parameters, e.g., cone radius, height, angle, and corresponding physical properties. Custom reward functions guide PPO agents through dynamic training episodes, targeting specific design objectives such as maximizing the bulk-to-shear modulus (B/G) ratio. By dynamically adapting learning rates and leveraging predictive capabilities of the CVAE’s latent space, the framework effectively explored the PM design space. Generated unit cells were validated using COMSOL simulations, confirming that they consistently met targeted design criteria and achieved a notable B/G ratio improvement of about 170. We explored Conditional Wasserstein GANs with Gradient Penalty (cWGAN-GP), augmented by CoordConv layers to enhance generative capabilities. The cWGAN-GP demonstrated advantages in spatial feature representation and direct physical to image synthesis.</t>
        </is>
      </c>
      <c r="M1300" s="77" t="inlineStr">
        <is>
          <t>journal-article</t>
        </is>
      </c>
      <c r="N1300" s="77" t="inlineStr">
        <is>
          <t>en</t>
        </is>
      </c>
      <c r="O1300" s="77" t="inlineStr">
        <is>
          <t>automated pentamode metamaterial design using reinforcement learning and generative modeling|qiu, cheng; amirkulova, feruza|2025</t>
        </is>
      </c>
      <c r="P1300" s="77" t="inlineStr">
        <is>
          <t>No</t>
        </is>
      </c>
      <c r="Q1300" s="77" t="inlineStr">
        <is>
          <t>Citations: 0</t>
        </is>
      </c>
    </row>
    <row r="1301" ht="494" customHeight="1" s="57">
      <c r="A1301" s="77" t="inlineStr">
        <is>
          <t>CR-0381</t>
        </is>
      </c>
      <c r="B1301" s="77" t="inlineStr">
        <is>
          <t>Database</t>
        </is>
      </c>
      <c r="C1301" s="77" t="inlineStr">
        <is>
          <t>CrossRef</t>
        </is>
      </c>
      <c r="D1301" s="94" t="n">
        <v>46287</v>
      </c>
      <c r="E1301" s="77" t="inlineStr">
        <is>
          <t>generative world model reinforcement learning</t>
        </is>
      </c>
      <c r="F1301" s="77" t="inlineStr">
        <is>
          <t>A Multi-Agent Intrusion Detection System Optimized by a Deep Reinforcement Learning Approach with a Dataset Enlarged Using a Generative Model to Reduce the Bias Effect</t>
        </is>
      </c>
      <c r="G1301" s="77" t="inlineStr">
        <is>
          <t>Mouyart, Matthieu; Medeiros Machado, Guilherme; Jun, Jae-Yun</t>
        </is>
      </c>
      <c r="H1301" s="77" t="n">
        <v>2023</v>
      </c>
      <c r="I1301" s="77" t="inlineStr">
        <is>
          <t>Journal of Sensor and Actuator Networks</t>
        </is>
      </c>
      <c r="J1301" s="77" t="inlineStr">
        <is>
          <t>10.3390/jsan12050068</t>
        </is>
      </c>
      <c r="K1301" s="95" t="inlineStr">
        <is>
          <t>https://doi.org/10.3390/jsan12050068</t>
        </is>
      </c>
      <c r="L1301" s="77" t="inlineStr">
        <is>
          <t>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t>
        </is>
      </c>
      <c r="M1301" s="77" t="inlineStr">
        <is>
          <t>journal-article</t>
        </is>
      </c>
      <c r="N1301" s="77" t="inlineStr">
        <is>
          <t>en</t>
        </is>
      </c>
      <c r="O1301" s="77" t="inlineStr">
        <is>
          <t>a multi-agent intrusion detection system optimized by a deep reinforcement learning approach with a dataset enlarged using a generative model to reduce the bias effect|mouyart, matthieu; medeiros machado, guilherme; jun, jae-yun|2023</t>
        </is>
      </c>
      <c r="P1301" s="77" t="inlineStr">
        <is>
          <t>No</t>
        </is>
      </c>
      <c r="Q1301" s="77" t="inlineStr">
        <is>
          <t>Citations: 22</t>
        </is>
      </c>
    </row>
    <row r="1302" ht="855.2" customHeight="1" s="57">
      <c r="A1302" s="77" t="inlineStr">
        <is>
          <t>CR-0382</t>
        </is>
      </c>
      <c r="B1302" s="77" t="inlineStr">
        <is>
          <t>Database</t>
        </is>
      </c>
      <c r="C1302" s="77" t="inlineStr">
        <is>
          <t>CrossRef</t>
        </is>
      </c>
      <c r="D1302" s="94" t="n">
        <v>46287</v>
      </c>
      <c r="E1302" s="77" t="inlineStr">
        <is>
          <t>generative world model reinforcement learning</t>
        </is>
      </c>
      <c r="F1302" s="77" t="inlineStr">
        <is>
          <t>Generative Curricula for Multi-Agent Path Finding via Unsupervised and Reinforcement Learning</t>
        </is>
      </c>
      <c r="G1302" s="77" t="inlineStr">
        <is>
          <t>Phan, Thomy; Phan, Timy; Koenig, Sven</t>
        </is>
      </c>
      <c r="H1302" s="77" t="n">
        <v>2025</v>
      </c>
      <c r="I1302" s="77" t="inlineStr">
        <is>
          <t>Journal of Artificial Intelligence Research</t>
        </is>
      </c>
      <c r="J1302" s="77" t="inlineStr">
        <is>
          <t>10.1613/jair.1.17403</t>
        </is>
      </c>
      <c r="K1302" s="95" t="inlineStr">
        <is>
          <t>https://doi.org/10.1613/jair.1.17403</t>
        </is>
      </c>
      <c r="L1302" s="77" t="inlineStr">
        <is>
          <t>Multi-Agent Path Finding (MAPF) is the challenging problem of finding collision-free paths for multiple agents, which has a wide range of applications, such as automated warehouses, smart manufacturing, and traffic management. Recently, machine learning-based approaches have become popular in addressing MAPF problems in a decentralized and potentially generalizing way. Most learning-based MAPF approaches use reinforcement and imitation learning to train agent policies for decentralized execution under partial observability. However, current state-of-the-art approaches suffer from a prevalent bias to micro-aspects of particular MAPF problems, such as congestions in corridors and potential delays caused by single agents, leading to tight specializations through extensive engineering via oversized models, reward shaping, path finding algorithms, and communication. These specializations are generally detrimental to the sample efficiency, i.e., the learning progress given a certain amount of experience, and generalization to previously unseen scenarios. In contrast, curriculum learning offers an elegant and much simpler way of training agent policies in a step-by-step manner to master all aspects implicitly without extensive engineering. In this paper, we propose a generative curriculum approach to learning-based MAPF using Variational Autoencoder Utilized Learning of Terrains (VAULT). We introduce a two-stage framework to (I) train the VAULT via unsupervised learning to obtain a latent space representation of maps and (II) use the VAULT to generate curricula in order to improve sample efficiency and generalization of learning-based MAPF methods. For the second stage, we propose a bi-level curriculum scheme by combining our VAULT curriculum with a low-level curriculum method to improve sample efficiency further. Our framework is designed in a modular and general way, where each proposed component serves its purpose in a black-box manner without considering specific micro-aspects of the underlying problem. We empirically evaluate our approach in maps of the public MAPF benchmark set as well as novel artificial maps generated with the VAULT. Our results demonstrate the effectiveness of the VAULT as a map generator and our VAULT curriculum in improving sample efficiency and generalization of learning-based MAPF methods compared to alternative approaches. We also demonstrate how data pruning can further reduce the dependence on available maps without affecting the generalization potential of our approach.</t>
        </is>
      </c>
      <c r="M1302" s="77" t="inlineStr">
        <is>
          <t>journal-article</t>
        </is>
      </c>
      <c r="N1302" s="77" t="inlineStr">
        <is>
          <t>en</t>
        </is>
      </c>
      <c r="O1302" s="77" t="inlineStr">
        <is>
          <t>generative curricula for multi-agent path finding via unsupervised and reinforcement learning|phan, thomy; phan, timy; koenig, sven|2025</t>
        </is>
      </c>
      <c r="P1302" s="77" t="inlineStr">
        <is>
          <t>No</t>
        </is>
      </c>
      <c r="Q1302" s="77" t="inlineStr">
        <is>
          <t>Citations: 2</t>
        </is>
      </c>
    </row>
    <row r="1303" ht="379.1" customHeight="1" s="57">
      <c r="A1303" s="77" t="inlineStr">
        <is>
          <t>CR-0383</t>
        </is>
      </c>
      <c r="B1303" s="77" t="inlineStr">
        <is>
          <t>Database</t>
        </is>
      </c>
      <c r="C1303" s="77" t="inlineStr">
        <is>
          <t>CrossRef</t>
        </is>
      </c>
      <c r="D1303" s="94" t="n">
        <v>46287</v>
      </c>
      <c r="E1303" s="77" t="inlineStr">
        <is>
          <t>generative world model reinforcement learning</t>
        </is>
      </c>
      <c r="F1303" s="77" t="inlineStr">
        <is>
          <t>Minimax Optimal Sample Complexity for Iterated CVaR Reinforcement Learning With a Generative Model</t>
        </is>
      </c>
      <c r="G1303" s="77" t="inlineStr">
        <is>
          <t>Deng, Zilong; Velasquez, Alvaro; Zou, Shaofeng</t>
        </is>
      </c>
      <c r="H1303" s="77" t="n">
        <v>2026</v>
      </c>
      <c r="I1303" s="77" t="inlineStr">
        <is>
          <t>IEEE Transactions on Information Theory</t>
        </is>
      </c>
      <c r="J1303" s="77" t="inlineStr">
        <is>
          <t>10.1109/tit.2026.3692816</t>
        </is>
      </c>
      <c r="K1303" s="95" t="inlineStr">
        <is>
          <t>https://doi.org/10.1109/tit.2026.3692816</t>
        </is>
      </c>
      <c r="L1303" s="77" t="inlineStr">
        <is>
          <t>Standard Reinforcement Learning (RL) algorithms are typically designed to maximize the expected accumulative reward, which may be inadequate in scenarios where risk sensitivity is critical. In this work, the problem of risk-sensitive RL with Iterated Conditional Value at Risk is studied, where the objective is to optimize outcomes under a specified risk level $\tau $ at each step. This work provides the first minimax optimal sample complexity analysis for this problem with a generative model. Specifically, the sample complexity is firstly characterized as a function of the number of states $S$ , actions $A$ , and effective horizon $(1-\gamma)^{-1}$ (resp. horizon $H$ in the finite-horizon setting), and is further shown to be minimax optimal via a novel minimax lower bound analysis when the risk level $0\lt \tau \leq 1$ is treated as a constant or the risk level is above a threshold of $\gamma $ (resp. $1-1/H$ in the finite horizon setting). For the case when the risk level is small, the limiting case of $\tau \rightarrow 0$ , termed worst-path RL, is then studied, and the minimax optimal sample complexity is also theoretically characterized.</t>
        </is>
      </c>
      <c r="M1303" s="77" t="inlineStr">
        <is>
          <t>journal-article</t>
        </is>
      </c>
      <c r="N1303" s="77" t="inlineStr">
        <is>
          <t>en</t>
        </is>
      </c>
      <c r="O1303" s="77" t="inlineStr">
        <is>
          <t>minimax optimal sample complexity for iterated cvar reinforcement learning with a generative model|deng, zilong; velasquez, alvaro; zou, shaofeng|2026</t>
        </is>
      </c>
      <c r="P1303" s="77" t="inlineStr">
        <is>
          <t>No</t>
        </is>
      </c>
      <c r="Q1303" s="77" t="inlineStr">
        <is>
          <t>Citations: 0</t>
        </is>
      </c>
    </row>
    <row r="1304" ht="379.1" customHeight="1" s="57">
      <c r="A1304" s="77" t="inlineStr">
        <is>
          <t>CR-0384</t>
        </is>
      </c>
      <c r="B1304" s="77" t="inlineStr">
        <is>
          <t>Database</t>
        </is>
      </c>
      <c r="C1304" s="77" t="inlineStr">
        <is>
          <t>CrossRef</t>
        </is>
      </c>
      <c r="D1304" s="94" t="n">
        <v>46287</v>
      </c>
      <c r="E1304" s="77" t="inlineStr">
        <is>
          <t>generative world model reinforcement learning</t>
        </is>
      </c>
      <c r="F1304" s="77" t="inlineStr">
        <is>
          <t>Integrating reinforcement learning with visual generative models: foundations and advances</t>
        </is>
      </c>
      <c r="G1304" s="77" t="inlineStr">
        <is>
          <t>Liang, Yuanzhi; Fang, Yijie; Li, Rui; Ni, Ziqi; Su, Ruijie; Zhang, Chi</t>
        </is>
      </c>
      <c r="H1304" s="77" t="n">
        <v>2026</v>
      </c>
      <c r="I1304" s="77" t="inlineStr">
        <is>
          <t>Vicinagearth</t>
        </is>
      </c>
      <c r="J1304" s="77" t="inlineStr">
        <is>
          <t>10.1007/s44336-025-00030-z</t>
        </is>
      </c>
      <c r="K1304" s="95" t="inlineStr">
        <is>
          <t>https://doi.org/10.1007/s44336-025-00030-z</t>
        </is>
      </c>
      <c r="L1304" s="77" t="inlineStr">
        <is>
          <t>Abstract Generative models have made significant progress in synthesizing visual content, including images, videos, and 3D/4D structures. However, they are typically trained with surrogate objectives such as likelihood or reconstruction loss, which often misalign with perceptual quality, semantic accuracy, or physical realism. Reinforcement learning (RL) offers a principled framework for optimizing non-differentiable, preference-driven, and temporally structured objectives. Recent advances demonstrate its effectiveness in enhancing controllability, consistency, and human alignment across generative tasks. This survey provides a systematic overview of RL-based methods for visual content generation. We review the evolution of RL from classical control to its role as a general-purpose optimization tool, and examine its integration into image, video, and 3D/4D generation. Across these domains, RL serves not only as a fine-tuning mechanism but also as a structural component for aligning generation with complex, high-level goals. We conclude with open challenges and future research directions at the intersection of RL and generative modeling.</t>
        </is>
      </c>
      <c r="M1304" s="77" t="inlineStr">
        <is>
          <t>journal-article</t>
        </is>
      </c>
      <c r="N1304" s="77" t="inlineStr">
        <is>
          <t>en</t>
        </is>
      </c>
      <c r="O1304" s="77" t="inlineStr">
        <is>
          <t>integrating reinforcement learning with visual generative models: foundations and advances|liang, yuanzhi; fang, yijie; li, rui; ni, ziqi; su, ruijie; zhang, chi|2026</t>
        </is>
      </c>
      <c r="P1304" s="77" t="inlineStr">
        <is>
          <t>No</t>
        </is>
      </c>
      <c r="Q1304" s="77" t="inlineStr">
        <is>
          <t>Citations: 1</t>
        </is>
      </c>
    </row>
    <row r="1305" ht="198.5" customHeight="1" s="57">
      <c r="A1305" s="77" t="inlineStr">
        <is>
          <t>CR-0385</t>
        </is>
      </c>
      <c r="B1305" s="77" t="inlineStr">
        <is>
          <t>Database</t>
        </is>
      </c>
      <c r="C1305" s="77" t="inlineStr">
        <is>
          <t>CrossRef</t>
        </is>
      </c>
      <c r="D1305" s="94" t="n">
        <v>46287</v>
      </c>
      <c r="E1305" s="77" t="inlineStr">
        <is>
          <t>generative world model reinforcement learning</t>
        </is>
      </c>
      <c r="F1305" s="77" t="inlineStr">
        <is>
          <t>Coordinated Digital-Twin and Reinforcement Learning Control for Network-Scale Water Distribution: Model, Simulation Evidence, and Deployment Constraints</t>
        </is>
      </c>
      <c r="G1305" s="77" t="inlineStr">
        <is>
          <t>Korviakov, Konstantin</t>
        </is>
      </c>
      <c r="H1305" s="77" t="n">
        <v>2026</v>
      </c>
      <c r="I1305" s="77" t="inlineStr">
        <is>
          <t>World Journal of Civil Engineering and Architecture</t>
        </is>
      </c>
      <c r="J1305" s="77" t="inlineStr">
        <is>
          <t>10.31586/wjcea.2026.6596</t>
        </is>
      </c>
      <c r="K1305" s="95" t="inlineStr">
        <is>
          <t>https://doi.org/10.31586/wjcea.2026.6596</t>
        </is>
      </c>
      <c r="L1305" s="77" t="n"/>
      <c r="M1305" s="77" t="inlineStr">
        <is>
          <t>journal-article</t>
        </is>
      </c>
      <c r="N1305" s="77" t="inlineStr">
        <is>
          <t>en</t>
        </is>
      </c>
      <c r="O1305" s="77" t="inlineStr">
        <is>
          <t>coordinated digital-twin and reinforcement learning control for network-scale water distribution: model, simulation evidence, and deployment constraints|korviakov, konstantin|2026</t>
        </is>
      </c>
      <c r="P1305" s="77" t="inlineStr">
        <is>
          <t>No</t>
        </is>
      </c>
      <c r="Q1305" s="77" t="inlineStr">
        <is>
          <t>Citations: 0</t>
        </is>
      </c>
    </row>
    <row r="1306" ht="149.25" customHeight="1" s="57">
      <c r="A1306" s="77" t="inlineStr">
        <is>
          <t>CR-0386</t>
        </is>
      </c>
      <c r="B1306" s="77" t="inlineStr">
        <is>
          <t>Database</t>
        </is>
      </c>
      <c r="C1306" s="77" t="inlineStr">
        <is>
          <t>CrossRef</t>
        </is>
      </c>
      <c r="D1306" s="94" t="n">
        <v>46287</v>
      </c>
      <c r="E1306" s="77" t="inlineStr">
        <is>
          <t>generative world model reinforcement learning</t>
        </is>
      </c>
      <c r="F1306" s="77" t="inlineStr">
        <is>
          <t>Offline model-based reinforcement learning with causal structured world models</t>
        </is>
      </c>
      <c r="G1306" s="77" t="inlineStr">
        <is>
          <t>Zhu, Zhengmao; Tian, Honglong; Chen, Xionghui; Zhang, Kun; Yu, Yang</t>
        </is>
      </c>
      <c r="H1306" s="77" t="n">
        <v>2025</v>
      </c>
      <c r="I1306" s="77" t="inlineStr">
        <is>
          <t>Frontiers of Computer Science</t>
        </is>
      </c>
      <c r="J1306" s="77" t="inlineStr">
        <is>
          <t>10.1007/s11704-024-3946-y</t>
        </is>
      </c>
      <c r="K1306" s="95" t="inlineStr">
        <is>
          <t>https://doi.org/10.1007/s11704-024-3946-y</t>
        </is>
      </c>
      <c r="L1306" s="77" t="n"/>
      <c r="M1306" s="77" t="inlineStr">
        <is>
          <t>journal-article</t>
        </is>
      </c>
      <c r="N1306" s="77" t="inlineStr">
        <is>
          <t>en</t>
        </is>
      </c>
      <c r="O1306" s="77" t="inlineStr">
        <is>
          <t>offline model-based reinforcement learning with causal structured world models|zhu, zhengmao; tian, honglong; chen, xionghui; zhang, kun; yu, yang|2025</t>
        </is>
      </c>
      <c r="P1306" s="77" t="inlineStr">
        <is>
          <t>No</t>
        </is>
      </c>
      <c r="Q1306" s="77" t="inlineStr">
        <is>
          <t>Citations: 3</t>
        </is>
      </c>
    </row>
    <row r="1307" ht="510.4" customHeight="1" s="57">
      <c r="A1307" s="77" t="inlineStr">
        <is>
          <t>CR-0387</t>
        </is>
      </c>
      <c r="B1307" s="77" t="inlineStr">
        <is>
          <t>Database</t>
        </is>
      </c>
      <c r="C1307" s="77" t="inlineStr">
        <is>
          <t>CrossRef</t>
        </is>
      </c>
      <c r="D1307" s="94" t="n">
        <v>46287</v>
      </c>
      <c r="E1307" s="77" t="inlineStr">
        <is>
          <t>generative world model reinforcement learning</t>
        </is>
      </c>
      <c r="F1307" s="77" t="inlineStr">
        <is>
          <t>Reinforcement learning-based topology optimization for generative designed lightweight structures</t>
        </is>
      </c>
      <c r="G1307" s="77" t="inlineStr">
        <is>
          <t>Kumar N, Keerthi; C M, Manasa; Kumar B K, Pavan; Bali, Manish</t>
        </is>
      </c>
      <c r="H1307" s="77" t="n">
        <v>2025</v>
      </c>
      <c r="I1307" s="77" t="inlineStr">
        <is>
          <t>MethodsX</t>
        </is>
      </c>
      <c r="J1307" s="77" t="inlineStr">
        <is>
          <t>10.1016/j.mex.2025.103539</t>
        </is>
      </c>
      <c r="K1307" s="95" t="inlineStr">
        <is>
          <t>https://doi.org/10.1016/j.mex.2025.103539</t>
        </is>
      </c>
      <c r="L1307" s="77" t="inlineStr">
        <is>
          <t>This study presents an AI-driven generative design framework for creating lightweight, manufacturable mechanical structures. It integrates topology optimization with deep reinforcement learning, specifically the Proximal Policy Optimization (PPO) algorithm, to learn optimal material layouts within a defined design space. The model adheres to strict engineering constraints, including Von Mises stress (≤ 300 MPa) and displacement (≤ 0.5 mm), ensuring structural reliability. Physics-informed learning is enabled through Finite Element Analysis (FEA), enhancing the model's decision-making during training. To improve manufacturability, the framework applies Signed Distance Field (SDF) smoothing and generates STL files suitable for direct 3D printing. Tested on the Topology Optimization Dataset (ToD), the method outperforms conventional approaches like SIMP and level-set techniques, achieving up to 40 % weight reduction while maintaining compliance. A practical case study involving a lightweight wheel hub further validates its real-world applicability. Comprehensive evaluations, including ablation studies and inference-time analysis, demonstrate the method’s adaptability, constraint satisfaction, and rapid design-to-prototype transition across engineering domains. Methodology summary includes:• AI-based generative design with PPO under mechanical constraints.• Physics-informed training with FEA and SDF-based STL output.• Evaluated on ToD and validated through a wheel hub case study.</t>
        </is>
      </c>
      <c r="M1307" s="77" t="inlineStr">
        <is>
          <t>journal-article</t>
        </is>
      </c>
      <c r="N1307" s="77" t="inlineStr">
        <is>
          <t>en</t>
        </is>
      </c>
      <c r="O1307" s="77" t="inlineStr">
        <is>
          <t>reinforcement learning-based topology optimization for generative designed lightweight structures|kumar n, keerthi; c m, manasa; kumar b k, pavan; bali, manish|2025</t>
        </is>
      </c>
      <c r="P1307" s="77" t="inlineStr">
        <is>
          <t>No</t>
        </is>
      </c>
      <c r="Q1307" s="77" t="inlineStr">
        <is>
          <t>Citations: 6</t>
        </is>
      </c>
    </row>
    <row r="1308" ht="165.65" customHeight="1" s="57">
      <c r="A1308" s="77" t="inlineStr">
        <is>
          <t>CR-0388</t>
        </is>
      </c>
      <c r="B1308" s="77" t="inlineStr">
        <is>
          <t>Database</t>
        </is>
      </c>
      <c r="C1308" s="77" t="inlineStr">
        <is>
          <t>CrossRef</t>
        </is>
      </c>
      <c r="D1308" s="94" t="n">
        <v>46287</v>
      </c>
      <c r="E1308" s="77" t="inlineStr">
        <is>
          <t>generative world model reinforcement learning</t>
        </is>
      </c>
      <c r="F1308" s="77" t="inlineStr">
        <is>
          <t>Intuitive systems: Reinforcement learning-based generative experiments in architectural formation</t>
        </is>
      </c>
      <c r="G1308" s="77" t="inlineStr">
        <is>
          <t>Wang, Dasong; Zhao, Yuting; Snooks, Roland; Li, Biao</t>
        </is>
      </c>
      <c r="H1308" s="77" t="n">
        <v>2026</v>
      </c>
      <c r="I1308" s="77" t="inlineStr">
        <is>
          <t>Frontiers of Architectural Research</t>
        </is>
      </c>
      <c r="J1308" s="77" t="inlineStr">
        <is>
          <t>10.1016/j.foar.2026.03.023</t>
        </is>
      </c>
      <c r="K1308" s="95" t="inlineStr">
        <is>
          <t>https://doi.org/10.1016/j.foar.2026.03.023</t>
        </is>
      </c>
      <c r="L1308" s="77" t="n"/>
      <c r="M1308" s="77" t="inlineStr">
        <is>
          <t>journal-article</t>
        </is>
      </c>
      <c r="N1308" s="77" t="inlineStr">
        <is>
          <t>en</t>
        </is>
      </c>
      <c r="O1308" s="77" t="inlineStr">
        <is>
          <t>intuitive systems: reinforcement learning-based generative experiments in architectural formation|wang, dasong; zhao, yuting; snooks, roland; li, biao|2026</t>
        </is>
      </c>
      <c r="P1308" s="77" t="inlineStr">
        <is>
          <t>No</t>
        </is>
      </c>
      <c r="Q1308" s="77" t="inlineStr">
        <is>
          <t>Citations: 0</t>
        </is>
      </c>
    </row>
    <row r="1309" ht="559.7" customHeight="1" s="57">
      <c r="A1309" s="77" t="inlineStr">
        <is>
          <t>CR-0389</t>
        </is>
      </c>
      <c r="B1309" s="77" t="inlineStr">
        <is>
          <t>Database</t>
        </is>
      </c>
      <c r="C1309" s="77" t="inlineStr">
        <is>
          <t>CrossRef</t>
        </is>
      </c>
      <c r="D1309" s="94" t="n">
        <v>46287</v>
      </c>
      <c r="E1309" s="77" t="inlineStr">
        <is>
          <t>generative world model reinforcement learning</t>
        </is>
      </c>
      <c r="F1309" s="77" t="inlineStr">
        <is>
          <t>Generative Design by Reinforcement Learning: Enhancing the Diversity of Topology Optimization Designs</t>
        </is>
      </c>
      <c r="G1309" s="77" t="inlineStr">
        <is>
          <t>Jang, Seowoo; Yoo, Soyoung; Kang, Namwoo</t>
        </is>
      </c>
      <c r="H1309" s="77" t="n">
        <v>2022</v>
      </c>
      <c r="I1309" s="77" t="inlineStr">
        <is>
          <t>Computer-Aided Design</t>
        </is>
      </c>
      <c r="J1309" s="77" t="inlineStr">
        <is>
          <t>10.1016/j.cad.2022.103225</t>
        </is>
      </c>
      <c r="K1309" s="95" t="inlineStr">
        <is>
          <t>https://doi.org/10.1016/j.cad.2022.103225</t>
        </is>
      </c>
      <c r="L1309" s="77" t="inlineStr">
        <is>
          <t>Generative design refers to computational design methods that can automatically conduct design exploration under constraints defined by designers. Among many approaches, topology optimization-based generative designs aim to explore diverse topology designs, which cannot be represented by conventional parametric design approaches. Recently, data-driven topology optimization research has started to exploit artificial intelligence, such as deep learning or machine learning, to improve the capability of design exploration. This study proposes a reinforcement learning (RL) based generative design process, with reward functions maximizing the diversity of topology designs. We formulate generative design as a sequential problem of finding optimal design parameter combinations in accordance with a given reference design. Proximal Policy Optimization is used as the learning framework, which is demonstrated in the case study of an automotive wheel design problem. To reduce the heavy computational burden of the wheel topology optimization process required by our RL formulation, we approximate the optimization process with neural networks. With efficient data preprocessing/augmentation and neural architecture, the neural networks achieve a generalized performance and symmetricity-reserving characteristics. We show that RL-based generative design produces a large number of diverse designs within a short inference time by exploiting GPU in a fully automated manner. It is different from the previous approach using CPU which takes much more processing time and involving human intervention.</t>
        </is>
      </c>
      <c r="M1309" s="77" t="inlineStr">
        <is>
          <t>journal-article</t>
        </is>
      </c>
      <c r="N1309" s="77" t="inlineStr">
        <is>
          <t>en</t>
        </is>
      </c>
      <c r="O1309" s="77" t="inlineStr">
        <is>
          <t>generative design by reinforcement learning: enhancing the diversity of topology optimization designs|jang, seowoo; yoo, soyoung; kang, namwoo|2022</t>
        </is>
      </c>
      <c r="P1309" s="77" t="inlineStr">
        <is>
          <t>No</t>
        </is>
      </c>
      <c r="Q1309" s="77" t="inlineStr">
        <is>
          <t>Citations: 116</t>
        </is>
      </c>
    </row>
    <row r="1310" ht="329.85" customHeight="1" s="57">
      <c r="A1310" s="77" t="inlineStr">
        <is>
          <t>CR-0390</t>
        </is>
      </c>
      <c r="B1310" s="77" t="inlineStr">
        <is>
          <t>Database</t>
        </is>
      </c>
      <c r="C1310" s="77" t="inlineStr">
        <is>
          <t>CrossRef</t>
        </is>
      </c>
      <c r="D1310" s="94" t="n">
        <v>46287</v>
      </c>
      <c r="E1310" s="77" t="inlineStr">
        <is>
          <t>generative world model reinforcement learning</t>
        </is>
      </c>
      <c r="F1310" s="77" t="inlineStr">
        <is>
          <t>GFANC-RL: Reinforcement Learning-based Generative Fixed-filter Active Noise Control</t>
        </is>
      </c>
      <c r="G1310" s="77" t="inlineStr">
        <is>
          <t>Luo, Zhengding; Ma, Haozhe; Shi, Dongyuan; Gan, Woon-Seng</t>
        </is>
      </c>
      <c r="H1310" s="77" t="n">
        <v>2024</v>
      </c>
      <c r="I1310" s="77" t="inlineStr">
        <is>
          <t>Neural Networks</t>
        </is>
      </c>
      <c r="J1310" s="77" t="inlineStr">
        <is>
          <t>10.1016/j.neunet.2024.106687</t>
        </is>
      </c>
      <c r="K1310" s="95" t="inlineStr">
        <is>
          <t>https://doi.org/10.1016/j.neunet.2024.106687</t>
        </is>
      </c>
      <c r="L1310" s="77" t="inlineStr">
        <is>
          <t>The recent Generative Fixed-filter Active Noise Control (GFANC) method achieves a good trade-off between noise reduction performance and system stability. However, labelling noise data for training the Convolutional Neural Network (CNN) in GFANC is typically resource-consuming. Even worse, labelling errors will degrade the CNN's filter-generation accuracy. Therefore, this paper proposes a novel Reinforcement Learning-based GFANC (GFANC-RL) approach that omits the labelling process by leveraging the exploring property of Reinforcement Learning (RL). The CNN's parameters are automatically updated through the interaction between the RL agent and the environment. Moreover, the RL algorithm solves the non-differentiability issue caused by using binary combination weights in GFANC. Simulation results demonstrate the effectiveness and transferability of the GFANC-RL method in handling real-recorded noises across different acoustic paths.2.</t>
        </is>
      </c>
      <c r="M1310" s="77" t="inlineStr">
        <is>
          <t>journal-article</t>
        </is>
      </c>
      <c r="N1310" s="77" t="inlineStr">
        <is>
          <t>en</t>
        </is>
      </c>
      <c r="O1310" s="77" t="inlineStr">
        <is>
          <t>gfanc-rl: reinforcement learning-based generative fixed-filter active noise control|luo, zhengding; ma, haozhe; shi, dongyuan; gan, woon-seng|2024</t>
        </is>
      </c>
      <c r="P1310" s="77" t="inlineStr">
        <is>
          <t>No</t>
        </is>
      </c>
      <c r="Q1310" s="77" t="inlineStr">
        <is>
          <t>Citations: 13</t>
        </is>
      </c>
    </row>
    <row r="1311" ht="411.9" customHeight="1" s="57">
      <c r="A1311" s="77" t="inlineStr">
        <is>
          <t>CR-0391</t>
        </is>
      </c>
      <c r="B1311" s="77" t="inlineStr">
        <is>
          <t>Database</t>
        </is>
      </c>
      <c r="C1311" s="77" t="inlineStr">
        <is>
          <t>CrossRef</t>
        </is>
      </c>
      <c r="D1311" s="94" t="n">
        <v>46287</v>
      </c>
      <c r="E1311" s="77" t="inlineStr">
        <is>
          <t>generative world model reinforcement learning</t>
        </is>
      </c>
      <c r="F1311" s="77" t="inlineStr">
        <is>
          <t>Intelligent Navigation of a Magnetic Microrobot with Model-Free Deep Reinforcement Learning in a Real-World Environment</t>
        </is>
      </c>
      <c r="G1311" s="77" t="inlineStr">
        <is>
          <t>Salehi, Amar; Hosseinpour, Soleiman; Tabatabaei, Nasrollah; Soltani Firouz, Mahmoud; Yu, Tingting</t>
        </is>
      </c>
      <c r="H1311" s="77" t="n">
        <v>2024</v>
      </c>
      <c r="I1311" s="77" t="inlineStr">
        <is>
          <t>Micromachines</t>
        </is>
      </c>
      <c r="J1311" s="77" t="inlineStr">
        <is>
          <t>10.3390/mi15010112</t>
        </is>
      </c>
      <c r="K1311" s="95" t="inlineStr">
        <is>
          <t>https://doi.org/10.3390/mi15010112</t>
        </is>
      </c>
      <c r="L1311" s="77" t="inlineStr">
        <is>
          <t>Microrobotics has opened new horizons for various applications, especially in medicine. However, it also witnessed challenges in achieving maximum optimal performance. One key challenge is the intelligent, autonomous, and precise navigation control of microrobots in fluid environments. The intelligence and autonomy in microrobot control, without the need for prior knowledge of the entire system, can offer significant opportunities in scenarios where their models are unavailable. In this study, two control systems based on model-free deep reinforcement learning were implemented to control the movement of a disk-shaped magnetic microrobot in a real-world environment. The training and results of an off-policy SAC algorithm and an on-policy TRPO algorithm revealed that the microrobot successfully learned the optimal path to reach random target positions. During training, the TRPO exhibited a higher sample efficiency and greater stability. The TRPO and SAC showed 100% and 97.5% success rates in reaching the targets in the evaluation phase, respectively. These findings offer basic insights into achieving intelligent and autonomous navigation control for microrobots to advance their capabilities for various applications.</t>
        </is>
      </c>
      <c r="M1311" s="77" t="inlineStr">
        <is>
          <t>journal-article</t>
        </is>
      </c>
      <c r="N1311" s="77" t="inlineStr">
        <is>
          <t>en</t>
        </is>
      </c>
      <c r="O1311" s="77" t="inlineStr">
        <is>
          <t>intelligent navigation of a magnetic microrobot with model-free deep reinforcement learning in a real-world environment|salehi, amar; hosseinpour, soleiman; tabatabaei, nasrollah; soltani firouz, mahmoud; yu, tingting|2024</t>
        </is>
      </c>
      <c r="P1311" s="77" t="inlineStr">
        <is>
          <t>No</t>
        </is>
      </c>
      <c r="Q1311" s="77" t="inlineStr">
        <is>
          <t>Citations: 27</t>
        </is>
      </c>
    </row>
    <row r="1312" ht="165.65" customHeight="1" s="57">
      <c r="A1312" s="77" t="inlineStr">
        <is>
          <t>CR-0392</t>
        </is>
      </c>
      <c r="B1312" s="77" t="inlineStr">
        <is>
          <t>Database</t>
        </is>
      </c>
      <c r="C1312" s="77" t="inlineStr">
        <is>
          <t>CrossRef</t>
        </is>
      </c>
      <c r="D1312" s="94" t="n">
        <v>46287</v>
      </c>
      <c r="E1312" s="77" t="inlineStr">
        <is>
          <t>generative world model reinforcement learning</t>
        </is>
      </c>
      <c r="F1312" s="77" t="inlineStr">
        <is>
          <t>Automation of PCB autorouting via world-model reinforcement learning and freerouting integration</t>
        </is>
      </c>
      <c r="G1312" s="77" t="inlineStr">
        <is>
          <t>Liao, Yin-Chi; Pan, Sheng-Xin; Chiang, Po-Jui</t>
        </is>
      </c>
      <c r="H1312" s="77" t="n">
        <v>2026</v>
      </c>
      <c r="I1312" s="77" t="inlineStr">
        <is>
          <t>Expert Systems with Applications</t>
        </is>
      </c>
      <c r="J1312" s="77" t="inlineStr">
        <is>
          <t>10.1016/j.eswa.2026.131424</t>
        </is>
      </c>
      <c r="K1312" s="95" t="inlineStr">
        <is>
          <t>https://doi.org/10.1016/j.eswa.2026.131424</t>
        </is>
      </c>
      <c r="L1312" s="77" t="n"/>
      <c r="M1312" s="77" t="inlineStr">
        <is>
          <t>journal-article</t>
        </is>
      </c>
      <c r="N1312" s="77" t="inlineStr">
        <is>
          <t>en</t>
        </is>
      </c>
      <c r="O1312" s="77" t="inlineStr">
        <is>
          <t>automation of pcb autorouting via world-model reinforcement learning and freerouting integration|liao, yin-chi; pan, sheng-xin; chiang, po-jui|2026</t>
        </is>
      </c>
      <c r="P1312" s="77" t="inlineStr">
        <is>
          <t>No</t>
        </is>
      </c>
      <c r="Q1312" s="77" t="inlineStr">
        <is>
          <t>Citations: 0</t>
        </is>
      </c>
    </row>
    <row r="1313" ht="477.6" customHeight="1" s="57">
      <c r="A1313" s="77" t="inlineStr">
        <is>
          <t>CR-0393</t>
        </is>
      </c>
      <c r="B1313" s="77" t="inlineStr">
        <is>
          <t>Database</t>
        </is>
      </c>
      <c r="C1313" s="77" t="inlineStr">
        <is>
          <t>CrossRef</t>
        </is>
      </c>
      <c r="D1313" s="94" t="n">
        <v>46287</v>
      </c>
      <c r="E1313" s="77" t="inlineStr">
        <is>
          <t>generative world model reinforcement learning</t>
        </is>
      </c>
      <c r="F1313" s="77" t="inlineStr">
        <is>
          <t>Counterfactual state explanations for reinforcement learning agents via generative deep learning</t>
        </is>
      </c>
      <c r="G1313" s="77" t="inlineStr">
        <is>
          <t>Olson, Matthew L.; Khanna, Roli; Neal, Lawrence; Li, Fuxin; Wong, Weng-Keen</t>
        </is>
      </c>
      <c r="H1313" s="77" t="n">
        <v>2021</v>
      </c>
      <c r="I1313" s="77" t="inlineStr">
        <is>
          <t>Artificial Intelligence</t>
        </is>
      </c>
      <c r="J1313" s="77" t="inlineStr">
        <is>
          <t>10.1016/j.artint.2021.103455</t>
        </is>
      </c>
      <c r="K1313" s="95" t="inlineStr">
        <is>
          <t>https://doi.org/10.1016/j.artint.2021.103455</t>
        </is>
      </c>
      <c r="L1313" s="77" t="inlineStr">
        <is>
          <t>Counterfactual explanations, which deal with “why not?” scenarios, can provide insightful explanations to an AI agent’s behavior [Miller, 2019]. In this work, we focus on generating counterfactual explanations for deep reinforcement learning (RL) agents which operate in visual input environments like Atari. We introduce counterfactual state explanations, a novel example-based approach to counterfactual explanations based on generative deep learning. Specifically, a counterfactual state illustrates what minimal change is needed to an Atari game image such that the agent chooses a different action. We also evaluate the effectiveness of counterfactual states on human participants who are not machine learning experts. Our first user study investigates if humans can discern if the counterfactual state explanations are produced by the actual game or produced by a generative deep learning approach. Our second user study investigates if counterfactual state explanations can help non-expert participants identify a flawed agent; we compare against a baseline approach based on a nearest neighbor explanation which uses images from the actual game. Our results indicate that counterfactual state explanations have sufficient fidelity to the actual game images to enable non-experts to more effectively identify a flawed RL agent compared to the nearest neighbor baseline and to having no explanation at all.</t>
        </is>
      </c>
      <c r="M1313" s="77" t="inlineStr">
        <is>
          <t>journal-article</t>
        </is>
      </c>
      <c r="N1313" s="77" t="inlineStr">
        <is>
          <t>en</t>
        </is>
      </c>
      <c r="O1313" s="77" t="inlineStr">
        <is>
          <t>counterfactual state explanations for reinforcement learning agents via generative deep learning|olson, matthew l.; khanna, roli; neal, lawrence; li, fuxin; wong, weng-keen|2021</t>
        </is>
      </c>
      <c r="P1313" s="77" t="inlineStr">
        <is>
          <t>No</t>
        </is>
      </c>
      <c r="Q1313" s="77" t="inlineStr">
        <is>
          <t>Citations: 64</t>
        </is>
      </c>
    </row>
    <row r="1314" ht="510.4" customHeight="1" s="57">
      <c r="A1314" s="77" t="inlineStr">
        <is>
          <t>CR-0394</t>
        </is>
      </c>
      <c r="B1314" s="77" t="inlineStr">
        <is>
          <t>Database</t>
        </is>
      </c>
      <c r="C1314" s="77" t="inlineStr">
        <is>
          <t>CrossRef</t>
        </is>
      </c>
      <c r="D1314" s="94" t="n">
        <v>46287</v>
      </c>
      <c r="E1314" s="77" t="inlineStr">
        <is>
          <t>generative world model reinforcement learning</t>
        </is>
      </c>
      <c r="F1314" s="77" t="inlineStr">
        <is>
          <t>Integrating the Generative Adversarial Network for Decision Making in Reinforcement Learning for Industrial Robot Agents</t>
        </is>
      </c>
      <c r="G1314" s="77" t="inlineStr">
        <is>
          <t>Paul, Neelabh; Tasgaonkar, Vaibhav; Walambe, Rahee; Kotecha, Ketan</t>
        </is>
      </c>
      <c r="H1314" s="77" t="n">
        <v>2022</v>
      </c>
      <c r="I1314" s="77" t="inlineStr">
        <is>
          <t>Robotics</t>
        </is>
      </c>
      <c r="J1314" s="77" t="inlineStr">
        <is>
          <t>10.3390/robotics11060150</t>
        </is>
      </c>
      <c r="K1314" s="95" t="inlineStr">
        <is>
          <t>https://doi.org/10.3390/robotics11060150</t>
        </is>
      </c>
      <c r="L1314" s="77" t="inlineStr">
        <is>
          <t>Many robotics systems carrying certain payloads are employed in manufacturing industries for pick and place tasks. The system experiences inefficiency if more or less weight is introduced. If a different payload is introduced (either due to a change in the load or a change in the parameters of the robot system), the robot must be re-trained with the new weight/parameters and the new network must be trained. Parameters such as the robot weight, length of limbs, or new payload may vary for an agent depending on the circumstance. Parameter changes pose a problem to the agent in achieving the same goal it is expected to achieve with the original parameters. Hence, it becomes mandatory to re-train the agent with the new parameters in order for it to achieve its goal. This research proposes a novel framework for the adaption of varying conditions on a robot agent in a given simulated environment without any retraining. Utilizing the properties of Generative Adversarial Network (GAN), the agent is able to train only once with reinforcement learning and by tweaking the noise vector of the generator in the GAN network, the agent can adapt to new conditions accordingly and demonstrate similar performance as if it were trained with the new physical attributes using reinforcement learning. A simple CartPole environment is considered for the experimentation, and it is shown that with the propose approached the agent remains stable for more iterations. The approach can be extended to the real world in the future.</t>
        </is>
      </c>
      <c r="M1314" s="77" t="inlineStr">
        <is>
          <t>journal-article</t>
        </is>
      </c>
      <c r="N1314" s="77" t="inlineStr">
        <is>
          <t>en</t>
        </is>
      </c>
      <c r="O1314" s="77" t="inlineStr">
        <is>
          <t>integrating the generative adversarial network for decision making in reinforcement learning for industrial robot agents|paul, neelabh; tasgaonkar, vaibhav; walambe, rahee; kotecha, ketan|2022</t>
        </is>
      </c>
      <c r="P1314" s="77" t="inlineStr">
        <is>
          <t>No</t>
        </is>
      </c>
      <c r="Q1314" s="77" t="inlineStr">
        <is>
          <t>Citations: 2</t>
        </is>
      </c>
    </row>
    <row r="1315" ht="510.4" customHeight="1" s="57">
      <c r="A1315" s="77" t="inlineStr">
        <is>
          <t>CR-0395</t>
        </is>
      </c>
      <c r="B1315" s="77" t="inlineStr">
        <is>
          <t>Database</t>
        </is>
      </c>
      <c r="C1315" s="77" t="inlineStr">
        <is>
          <t>CrossRef</t>
        </is>
      </c>
      <c r="D1315" s="94" t="n">
        <v>46287</v>
      </c>
      <c r="E1315" s="77" t="inlineStr">
        <is>
          <t>generative world model reinforcement learning</t>
        </is>
      </c>
      <c r="F1315" s="77" t="inlineStr">
        <is>
          <t>Using generative adversarial networks to evaluate robustness of reinforcement learning agents against uncertainties</t>
        </is>
      </c>
      <c r="G1315" s="77" t="inlineStr">
        <is>
          <t>Khayatian, Fazel; Nagy, Zoltán; Bollinger, Andrew</t>
        </is>
      </c>
      <c r="H1315" s="77" t="n">
        <v>2021</v>
      </c>
      <c r="I1315" s="77" t="inlineStr">
        <is>
          <t>Energy and Buildings</t>
        </is>
      </c>
      <c r="J1315" s="77" t="inlineStr">
        <is>
          <t>10.1016/j.enbuild.2021.111334</t>
        </is>
      </c>
      <c r="K1315" s="95" t="inlineStr">
        <is>
          <t>https://doi.org/10.1016/j.enbuild.2021.111334</t>
        </is>
      </c>
      <c r="L1315" s="77" t="inlineStr">
        <is>
          <t>Abstract 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t>
        </is>
      </c>
      <c r="M1315" s="77" t="inlineStr">
        <is>
          <t>journal-article</t>
        </is>
      </c>
      <c r="N1315" s="77" t="inlineStr">
        <is>
          <t>en</t>
        </is>
      </c>
      <c r="O1315" s="77" t="inlineStr">
        <is>
          <t>using generative adversarial networks to evaluate robustness of reinforcement learning agents against uncertainties|khayatian, fazel; nagy, zoltán; bollinger, andrew|2021</t>
        </is>
      </c>
      <c r="P1315" s="77" t="inlineStr">
        <is>
          <t>No</t>
        </is>
      </c>
      <c r="Q1315" s="77" t="inlineStr">
        <is>
          <t>Citations: 23</t>
        </is>
      </c>
    </row>
    <row r="1316" ht="116.4" customHeight="1" s="57">
      <c r="A1316" s="77" t="inlineStr">
        <is>
          <t>CR-0396</t>
        </is>
      </c>
      <c r="B1316" s="77" t="inlineStr">
        <is>
          <t>Database</t>
        </is>
      </c>
      <c r="C1316" s="77" t="inlineStr">
        <is>
          <t>CrossRef</t>
        </is>
      </c>
      <c r="D1316" s="94" t="n">
        <v>46287</v>
      </c>
      <c r="E1316" s="77" t="inlineStr">
        <is>
          <t>generative world model reinforcement learning</t>
        </is>
      </c>
      <c r="F1316" s="77" t="inlineStr">
        <is>
          <t>Adaptive generative adversarial maximum entropy inverse reinforcement learning</t>
        </is>
      </c>
      <c r="G1316" s="77" t="inlineStr">
        <is>
          <t>Song, Li; Li, Dazi; Xu, Xin</t>
        </is>
      </c>
      <c r="H1316" s="77" t="n">
        <v>2025</v>
      </c>
      <c r="I1316" s="77" t="inlineStr">
        <is>
          <t>Information Sciences</t>
        </is>
      </c>
      <c r="J1316" s="77" t="inlineStr">
        <is>
          <t>10.1016/j.ins.2024.121712</t>
        </is>
      </c>
      <c r="K1316" s="95" t="inlineStr">
        <is>
          <t>https://doi.org/10.1016/j.ins.2024.121712</t>
        </is>
      </c>
      <c r="L1316" s="77" t="n"/>
      <c r="M1316" s="77" t="inlineStr">
        <is>
          <t>journal-article</t>
        </is>
      </c>
      <c r="N1316" s="77" t="inlineStr">
        <is>
          <t>en</t>
        </is>
      </c>
      <c r="O1316" s="77" t="inlineStr">
        <is>
          <t>adaptive generative adversarial maximum entropy inverse reinforcement learning|song, li; li, dazi; xu, xin|2025</t>
        </is>
      </c>
      <c r="P1316" s="77" t="inlineStr">
        <is>
          <t>No</t>
        </is>
      </c>
      <c r="Q1316" s="77" t="inlineStr">
        <is>
          <t>Citations: 3</t>
        </is>
      </c>
    </row>
    <row r="1317" ht="297" customHeight="1" s="57">
      <c r="A1317" s="77" t="inlineStr">
        <is>
          <t>CR-0397</t>
        </is>
      </c>
      <c r="B1317" s="77" t="inlineStr">
        <is>
          <t>Database</t>
        </is>
      </c>
      <c r="C1317" s="77" t="inlineStr">
        <is>
          <t>CrossRef</t>
        </is>
      </c>
      <c r="D1317" s="94" t="n">
        <v>46287</v>
      </c>
      <c r="E1317" s="77" t="inlineStr">
        <is>
          <t>generative world model reinforcement learning</t>
        </is>
      </c>
      <c r="F1317" s="77" t="inlineStr">
        <is>
          <t>Backprop-Free Reinforcement Learning with Active Neural Generative Coding</t>
        </is>
      </c>
      <c r="G1317" s="77" t="inlineStr">
        <is>
          <t>Ororbia, Alexander G.; Mali, Ankur</t>
        </is>
      </c>
      <c r="H1317" s="77" t="n">
        <v>2022</v>
      </c>
      <c r="I1317" s="77" t="inlineStr">
        <is>
          <t>Proceedings of the AAAI Conference on Artificial Intelligence</t>
        </is>
      </c>
      <c r="J1317" s="77" t="inlineStr">
        <is>
          <t>10.1609/aaai.v36i1.19876</t>
        </is>
      </c>
      <c r="K1317" s="95" t="inlineStr">
        <is>
          <t>https://doi.org/10.1609/aaai.v36i1.19876</t>
        </is>
      </c>
      <c r="L1317" s="77" t="inlineStr">
        <is>
          <t>In humans, perceptual awareness facilitates the fast recognition and extraction of information from sensory input. This awareness largely depends on how the human agent interacts with the environment. In this work, we propose active neural generative coding, a computational framework for learning action-driven generative models without backpropagation of errors (backprop) in dynamic environments. Specifically, we develop an intelligent agent that operates even with sparse rewards, drawing inspiration from the cognitive theory of planning as inference. We demonstrate on several simple control problems that our framework performs competitively with deep Q-learning. The robust performance of our agent offers promising evidence that a backprop-free approach for neural inference and learning can drive goal-directed behavior.</t>
        </is>
      </c>
      <c r="M1317" s="77" t="inlineStr">
        <is>
          <t>journal-article</t>
        </is>
      </c>
      <c r="N1317" s="77" t="inlineStr">
        <is>
          <t>en</t>
        </is>
      </c>
      <c r="O1317" s="77" t="inlineStr">
        <is>
          <t>backprop-free reinforcement learning with active neural generative coding|ororbia, alexander g.; mali, ankur|2022</t>
        </is>
      </c>
      <c r="P1317" s="77" t="inlineStr">
        <is>
          <t>No</t>
        </is>
      </c>
      <c r="Q1317" s="77" t="inlineStr">
        <is>
          <t>Citations: 6</t>
        </is>
      </c>
    </row>
    <row r="1318" ht="149.25" customHeight="1" s="57">
      <c r="A1318" s="77" t="inlineStr">
        <is>
          <t>CR-0398</t>
        </is>
      </c>
      <c r="B1318" s="77" t="inlineStr">
        <is>
          <t>Database</t>
        </is>
      </c>
      <c r="C1318" s="77" t="inlineStr">
        <is>
          <t>CrossRef</t>
        </is>
      </c>
      <c r="D1318" s="94" t="n">
        <v>46287</v>
      </c>
      <c r="E1318" s="77" t="inlineStr">
        <is>
          <t>generative world model reinforcement learning</t>
        </is>
      </c>
      <c r="F1318" s="77" t="inlineStr">
        <is>
          <t>World-Model-Based Deep Reinforcement Learning for Real-Time Microgrid Energy Management</t>
        </is>
      </c>
      <c r="G1318" s="77" t="inlineStr">
        <is>
          <t>Pokharel, Kajal; Li, Hepeng; He, Haibo</t>
        </is>
      </c>
      <c r="H1318" s="77" t="n">
        <v>2026</v>
      </c>
      <c r="I1318" s="77" t="inlineStr">
        <is>
          <t>IEEE Transactions on Smart Grid</t>
        </is>
      </c>
      <c r="J1318" s="77" t="inlineStr">
        <is>
          <t>10.1109/tsg.2026.3721318</t>
        </is>
      </c>
      <c r="K1318" s="95" t="inlineStr">
        <is>
          <t>https://doi.org/10.1109/tsg.2026.3721318</t>
        </is>
      </c>
      <c r="L1318" s="77" t="n"/>
      <c r="M1318" s="77" t="inlineStr">
        <is>
          <t>journal-article</t>
        </is>
      </c>
      <c r="N1318" s="77" t="inlineStr">
        <is>
          <t>en</t>
        </is>
      </c>
      <c r="O1318" s="77" t="inlineStr">
        <is>
          <t>world-model-based deep reinforcement learning for real-time microgrid energy management|pokharel, kajal; li, hepeng; he, haibo|2026</t>
        </is>
      </c>
      <c r="P1318" s="77" t="inlineStr">
        <is>
          <t>No</t>
        </is>
      </c>
      <c r="Q1318" s="77" t="inlineStr">
        <is>
          <t>Citations: 0</t>
        </is>
      </c>
    </row>
    <row r="1319" ht="182.05" customHeight="1" s="57">
      <c r="A1319" s="77" t="inlineStr">
        <is>
          <t>CR-0399</t>
        </is>
      </c>
      <c r="B1319" s="77" t="inlineStr">
        <is>
          <t>Database</t>
        </is>
      </c>
      <c r="C1319" s="77" t="inlineStr">
        <is>
          <t>CrossRef</t>
        </is>
      </c>
      <c r="D1319" s="94" t="n">
        <v>46287</v>
      </c>
      <c r="E1319" s="77" t="inlineStr">
        <is>
          <t>generative world model reinforcement learning</t>
        </is>
      </c>
      <c r="F1319" s="77" t="inlineStr">
        <is>
          <t>Design of a World-Model-Assisted Reinforcement Learning Method for RIS Adaptive Beam Alignment</t>
        </is>
      </c>
      <c r="G1319" s="77" t="inlineStr">
        <is>
          <t>Zhang, Zonghao; Xing, Feng; Wang, Zifan; Qin, Haowen; Li, Chunguo; Xu, Shu; Yang, lu:xi</t>
        </is>
      </c>
      <c r="H1319" s="77" t="n">
        <v>2026</v>
      </c>
      <c r="I1319" s="77" t="inlineStr">
        <is>
          <t>SCIENTIA SINICA Informationis</t>
        </is>
      </c>
      <c r="J1319" s="77" t="inlineStr">
        <is>
          <t>10.1360/ssi-2026-0195</t>
        </is>
      </c>
      <c r="K1319" s="95" t="inlineStr">
        <is>
          <t>https://doi.org/10.1360/ssi-2026-0195</t>
        </is>
      </c>
      <c r="L1319" s="77" t="n"/>
      <c r="M1319" s="77" t="inlineStr">
        <is>
          <t>journal-article</t>
        </is>
      </c>
      <c r="N1319" s="77" t="inlineStr">
        <is>
          <t>en</t>
        </is>
      </c>
      <c r="O1319" s="77" t="inlineStr">
        <is>
          <t>design of a world-model-assisted reinforcement learning method for ris adaptive beam alignment|zhang, zonghao; xing, feng; wang, zifan; qin, haowen; li, chunguo; xu, shu; yang, lu:xi|2026</t>
        </is>
      </c>
      <c r="P1319" s="77" t="inlineStr">
        <is>
          <t>No</t>
        </is>
      </c>
      <c r="Q1319" s="77" t="inlineStr">
        <is>
          <t>Citations: 0</t>
        </is>
      </c>
    </row>
    <row r="1320" ht="379.1" customHeight="1" s="57">
      <c r="A1320" s="77" t="inlineStr">
        <is>
          <t>CR-0400</t>
        </is>
      </c>
      <c r="B1320" s="77" t="inlineStr">
        <is>
          <t>Database</t>
        </is>
      </c>
      <c r="C1320" s="77" t="inlineStr">
        <is>
          <t>CrossRef</t>
        </is>
      </c>
      <c r="D1320" s="94" t="n">
        <v>46287</v>
      </c>
      <c r="E1320" s="77" t="inlineStr">
        <is>
          <t>generative world model reinforcement learning</t>
        </is>
      </c>
      <c r="F1320" s="77" t="inlineStr">
        <is>
          <t>Integrating Generative AI in University Teaching and Learning: A Model for Balanced Guidelines</t>
        </is>
      </c>
      <c r="G1320" s="77" t="inlineStr">
        <is>
          <t>Cacho, Reynald</t>
        </is>
      </c>
      <c r="H1320" s="77" t="n">
        <v>2024</v>
      </c>
      <c r="I1320" s="77" t="inlineStr">
        <is>
          <t>Online Learning</t>
        </is>
      </c>
      <c r="J1320" s="77" t="inlineStr">
        <is>
          <t>10.24059/olj.v28i3.4508</t>
        </is>
      </c>
      <c r="K1320" s="95" t="inlineStr">
        <is>
          <t>https://doi.org/10.24059/olj.v28i3.4508</t>
        </is>
      </c>
      <c r="L1320" s="77" t="inlineStr">
        <is>
          <t>The study proposes a balanced approach and flexible guidelines for incorporating generative artificial intelligence (AI) into university-level teaching and learning processes at both the university-departmental level and within individual academic autonomy. Building on Chan’s (2023)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t>
        </is>
      </c>
      <c r="M1320" s="77" t="inlineStr">
        <is>
          <t>journal-article</t>
        </is>
      </c>
      <c r="N1320" s="77" t="inlineStr">
        <is>
          <t>en</t>
        </is>
      </c>
      <c r="O1320" s="77" t="inlineStr">
        <is>
          <t>integrating generative ai in university teaching and learning: a model for balanced guidelines|cacho, reynald|2024</t>
        </is>
      </c>
      <c r="P1320" s="77" t="inlineStr">
        <is>
          <t>No</t>
        </is>
      </c>
      <c r="Q1320" s="77" t="inlineStr">
        <is>
          <t>Citations: 57</t>
        </is>
      </c>
    </row>
    <row r="1321" ht="691" customHeight="1" s="57">
      <c r="A1321" s="77" t="inlineStr">
        <is>
          <t>CR-0401</t>
        </is>
      </c>
      <c r="B1321" s="77" t="inlineStr">
        <is>
          <t>Database</t>
        </is>
      </c>
      <c r="C1321" s="77" t="inlineStr">
        <is>
          <t>CrossRef</t>
        </is>
      </c>
      <c r="D1321" s="94" t="n">
        <v>46287</v>
      </c>
      <c r="E1321" s="77" t="inlineStr">
        <is>
          <t>generative world model reinforcement learning</t>
        </is>
      </c>
      <c r="F1321" s="77" t="inlineStr">
        <is>
          <t>Enhanced image steganalysis through reinforcement learning and generative adversarial networks</t>
        </is>
      </c>
      <c r="G1321" s="77" t="inlineStr">
        <is>
          <t>Al-Obaidi, Sumia Abdulhussien Razooqi; Lighvan, Mina Zolfy; Asadpour, Mohammad</t>
        </is>
      </c>
      <c r="H1321" s="77" t="n">
        <v>2024</v>
      </c>
      <c r="I1321" s="77" t="inlineStr">
        <is>
          <t>Intelligent Decision Technologies</t>
        </is>
      </c>
      <c r="J1321" s="77" t="inlineStr">
        <is>
          <t>10.3233/idt-240075</t>
        </is>
      </c>
      <c r="K1321" s="95" t="inlineStr">
        <is>
          <t>https://doi.org/10.3233/idt-240075</t>
        </is>
      </c>
      <c r="L1321" s="77" t="inlineStr">
        <is>
          <t>With the surging prominence of digital communication platforms, there has been an intensified emphasis on ensuring robust security and privacy measures. Against this backdrop, image steganalysis has emerged as a critical discipline, employing advanced methods to detect clandestine data within image files. At the core of our research is an innovative exploration into image steganalysis using an amalgamation of enhanced reinforcement learning techniques and online data augmentation. This methodology ensures the meticulous identification of concealed data within images. Our design integrates triple parallel dilated convolutions, enabling concurrent extraction of feature vectors from the input images. Once extracted, these vectors are synthesized, paving the way for subsequent classification tasks. To substantiate the efficacy of our approach, we conducted tests on a comprehensive dataset sourced from BossBase 1.01. Furthermore, to discern the influence of transfer learning on our proposed model, the BOWS dataset was employed. Notably, these datasets present a challenge due to its inherent imbalance. To counteract this, we incorporated an advanced Reinforcement Learning (RL) framework. Herein, the dataset samples are envisioned as states in a sequence of interrelated decisions, with the neural network playing the role of the decision-making agent. This agent is then incentivized or reprimanded based on its accuracy in discerning between the minority and majority classes. To bolster our classification capabilities, we innovatively employed data augmentation using images generated by a Generative Adversarial Network (GAN). Concurrently, a regularization mechanism was instituted to alleviate prevalent GAN-related challenges, such as mode collapse and unstable training dynamics. Our experimental outcomes underscore the potency of our methodology. The results highlight a remarkable capability to discern between pristine and steganographic images, registering an average accuracy rate of 85%.</t>
        </is>
      </c>
      <c r="M1321" s="77" t="inlineStr">
        <is>
          <t>journal-article</t>
        </is>
      </c>
      <c r="N1321" s="77" t="inlineStr">
        <is>
          <t>en</t>
        </is>
      </c>
      <c r="O1321" s="77" t="inlineStr">
        <is>
          <t>enhanced image steganalysis through reinforcement learning and generative adversarial networks|al-obaidi, sumia abdulhussien razooqi; lighvan, mina zolfy; asadpour, mohammad|2024</t>
        </is>
      </c>
      <c r="P1321" s="77" t="inlineStr">
        <is>
          <t>No</t>
        </is>
      </c>
      <c r="Q1321" s="77" t="inlineStr">
        <is>
          <t>Citations: 5</t>
        </is>
      </c>
    </row>
    <row r="1322" ht="99.95" customHeight="1" s="57">
      <c r="A1322" s="77" t="inlineStr">
        <is>
          <t>CR-0402</t>
        </is>
      </c>
      <c r="B1322" s="77" t="inlineStr">
        <is>
          <t>Database</t>
        </is>
      </c>
      <c r="C1322" s="77" t="inlineStr">
        <is>
          <t>CrossRef</t>
        </is>
      </c>
      <c r="D1322" s="94" t="n">
        <v>46287</v>
      </c>
      <c r="E1322" s="77" t="inlineStr">
        <is>
          <t>generative world model reinforcement learning</t>
        </is>
      </c>
      <c r="F1322" s="77" t="inlineStr">
        <is>
          <t>A new approach to generative art using deep reinforcement learning algorithms</t>
        </is>
      </c>
      <c r="G1322" s="77" t="inlineStr">
        <is>
          <t>Zhang, Hui</t>
        </is>
      </c>
      <c r="H1322" s="77" t="n">
        <v>2024</v>
      </c>
      <c r="I1322" s="77" t="inlineStr">
        <is>
          <t>International Journal of System Assurance Engineering and Management</t>
        </is>
      </c>
      <c r="J1322" s="77" t="inlineStr">
        <is>
          <t>10.1007/s13198-024-02590-7</t>
        </is>
      </c>
      <c r="K1322" s="95" t="inlineStr">
        <is>
          <t>https://doi.org/10.1007/s13198-024-02590-7</t>
        </is>
      </c>
      <c r="L1322" s="77" t="n"/>
      <c r="M1322" s="77" t="inlineStr">
        <is>
          <t>journal-article</t>
        </is>
      </c>
      <c r="N1322" s="77" t="inlineStr">
        <is>
          <t>en</t>
        </is>
      </c>
      <c r="O1322" s="77" t="inlineStr">
        <is>
          <t>a new approach to generative art using deep reinforcement learning algorithms|zhang, hui|2024</t>
        </is>
      </c>
      <c r="P1322" s="77" t="inlineStr">
        <is>
          <t>No</t>
        </is>
      </c>
      <c r="Q1322" s="77" t="inlineStr">
        <is>
          <t>Citations: 0</t>
        </is>
      </c>
    </row>
    <row r="1323" ht="116.4" customHeight="1" s="57">
      <c r="A1323" s="77" t="inlineStr">
        <is>
          <t>CR-0403</t>
        </is>
      </c>
      <c r="B1323" s="77" t="inlineStr">
        <is>
          <t>Database</t>
        </is>
      </c>
      <c r="C1323" s="77" t="inlineStr">
        <is>
          <t>CrossRef</t>
        </is>
      </c>
      <c r="D1323" s="94" t="n">
        <v>46287</v>
      </c>
      <c r="E1323" s="77" t="inlineStr">
        <is>
          <t>generative world model reinforcement learning</t>
        </is>
      </c>
      <c r="F1323" s="77" t="inlineStr">
        <is>
          <t>Comparison between Generative Model and Discriminant Model Based on Support Vector Nachine Algorithm</t>
        </is>
      </c>
      <c r="G1323" s="77" t="n"/>
      <c r="H1323" s="77" t="n">
        <v>2022</v>
      </c>
      <c r="I1323" s="77" t="inlineStr">
        <is>
          <t>Machine Learning Theory and Practice</t>
        </is>
      </c>
      <c r="J1323" s="77" t="inlineStr">
        <is>
          <t>10.38007/ml.2022.030102</t>
        </is>
      </c>
      <c r="K1323" s="95" t="inlineStr">
        <is>
          <t>https://doi.org/10.38007/ml.2022.030102</t>
        </is>
      </c>
      <c r="L1323" s="77" t="n"/>
      <c r="M1323" s="77" t="inlineStr">
        <is>
          <t>journal-article</t>
        </is>
      </c>
      <c r="N1323" s="77" t="inlineStr">
        <is>
          <t>en</t>
        </is>
      </c>
      <c r="O1323" s="77" t="inlineStr">
        <is>
          <t>comparison between generative model and discriminant model based on support vector nachine algorithm||2022</t>
        </is>
      </c>
      <c r="P1323" s="77" t="inlineStr">
        <is>
          <t>No</t>
        </is>
      </c>
      <c r="Q1323" s="77" t="inlineStr">
        <is>
          <t>Citations: 1</t>
        </is>
      </c>
    </row>
    <row r="1324" ht="740.25" customHeight="1" s="57">
      <c r="A1324" s="77" t="inlineStr">
        <is>
          <t>CR-0404</t>
        </is>
      </c>
      <c r="B1324" s="77" t="inlineStr">
        <is>
          <t>Database</t>
        </is>
      </c>
      <c r="C1324" s="77" t="inlineStr">
        <is>
          <t>CrossRef</t>
        </is>
      </c>
      <c r="D1324" s="94" t="n">
        <v>46287</v>
      </c>
      <c r="E1324" s="77" t="inlineStr">
        <is>
          <t>generative world model reinforcement learning</t>
        </is>
      </c>
      <c r="F1324" s="77" t="inlineStr">
        <is>
          <t>Research on IoT Data Anonymization Method Based on Multimodal Adversarial Generative Networks and Reinforcement Learning Collaborative Optimization</t>
        </is>
      </c>
      <c r="G1324" s="77" t="inlineStr">
        <is>
          <t>Xia, Liling; Wang, Guojun</t>
        </is>
      </c>
      <c r="H1324" s="77" t="n">
        <v>2025</v>
      </c>
      <c r="I1324" s="77" t="inlineStr">
        <is>
          <t>Journal of Cyber Security and Mobility</t>
        </is>
      </c>
      <c r="J1324" s="77" t="inlineStr">
        <is>
          <t>10.13052/jcsm2245-1439.1442</t>
        </is>
      </c>
      <c r="K1324" s="95" t="inlineStr">
        <is>
          <t>https://doi.org/10.13052/jcsm2245-1439.1442</t>
        </is>
      </c>
      <c r="L1324" s="77" t="inlineStr">
        <is>
          <t>With the rapid development of the Internet of Things, massive amounts of multi-modal data continue to emerge. Under diverse data types and dynamic environments, traditional anonymization technologies struggle to address privacy leakage risks due to their lack of multi-modal adaptability and static parameter configurations, failing to balance privacy protection and data utility in dynamic IoT environments, and a more efficient and flexible solution is urgently needed. Aiming at the complexity of the coexistence of multi-modal features such as images, texts, and time series in IoT data, We design a generator structure based on a cross-modal attention mechanism to realize deep modelling and privacy risk expression of various modal features and a multi-discriminator collaborative training strategy is introduced to enhance privacy recognition capabilities. Construct a reinforcement learning framework based on a deep deterministic policy gradient and realize the dynamic trade-off between privacy protection and data utility with the adaptive adjustment mechanism of the reward function. In order to realize the effective coupling between multi-modal adversarial generative network and reinforcement learning, it is proposed to use the generator gradient as the policy input to guide the policy update direction and further improve the accuracy and stability of anonymization. In the context of large-scale IoT data processing, combined with a distributed asynchronous training mechanism, the convergence and consistency of the model under multi-node parallel conditions are ensured. In the IoT data anonymization experiment, after using the collaborative optimization method of multi-modal adversarial generation network and reinforcement learning, the data anonymization efficiency increased by 58.7%, and the data loss rate decreased by 45.3%. The privacy leakage rate in the test set containing 236,000 samples dropped from 34.8% to 67.9%, and the accuracy rate increased by 12.5 percentage points. This method performs better in 76.4% of scenarios, reducing computing resource consumption by 21.3%. This method can improve data availability and processing efficiency while ensuring data privacy.</t>
        </is>
      </c>
      <c r="M1324" s="77" t="inlineStr">
        <is>
          <t>journal-article</t>
        </is>
      </c>
      <c r="N1324" s="77" t="inlineStr">
        <is>
          <t>en</t>
        </is>
      </c>
      <c r="O1324" s="77" t="inlineStr">
        <is>
          <t>research on iot data anonymization method based on multimodal adversarial generative networks and reinforcement learning collaborative optimization|xia, liling; wang, guojun|2025</t>
        </is>
      </c>
      <c r="P1324" s="77" t="inlineStr">
        <is>
          <t>No</t>
        </is>
      </c>
      <c r="Q1324" s="77" t="inlineStr">
        <is>
          <t>Citations: 1</t>
        </is>
      </c>
    </row>
    <row r="1325" ht="149.25" customHeight="1" s="57">
      <c r="A1325" s="77" t="inlineStr">
        <is>
          <t>CR-0405</t>
        </is>
      </c>
      <c r="B1325" s="77" t="inlineStr">
        <is>
          <t>Database</t>
        </is>
      </c>
      <c r="C1325" s="77" t="inlineStr">
        <is>
          <t>CrossRef</t>
        </is>
      </c>
      <c r="D1325" s="94" t="n">
        <v>46287</v>
      </c>
      <c r="E1325" s="77" t="inlineStr">
        <is>
          <t>generative world model reinforcement learning</t>
        </is>
      </c>
      <c r="F1325" s="77" t="inlineStr">
        <is>
          <t>Iterative Cybercrime Risk and Response of Generative Artificial Intelligence Technology Based on Reinforcement Learning</t>
        </is>
      </c>
      <c r="G1325" s="77" t="inlineStr">
        <is>
          <t>Huang, Ye; Xu, Yanwei; Luo, Juan</t>
        </is>
      </c>
      <c r="H1325" s="77" t="n">
        <v>2024</v>
      </c>
      <c r="I1325" s="77" t="inlineStr">
        <is>
          <t>Computer-Aided Design and Applications</t>
        </is>
      </c>
      <c r="J1325" s="77" t="inlineStr">
        <is>
          <t>10.14733/cadaps.2025.s9.121-134</t>
        </is>
      </c>
      <c r="K1325" s="95" t="inlineStr">
        <is>
          <t>https://doi.org/10.14733/cadaps.2025.s9.121-134</t>
        </is>
      </c>
      <c r="L1325" s="77" t="n"/>
      <c r="M1325" s="77" t="inlineStr">
        <is>
          <t>journal-article</t>
        </is>
      </c>
      <c r="N1325" s="77" t="inlineStr">
        <is>
          <t>en</t>
        </is>
      </c>
      <c r="O1325" s="77" t="inlineStr">
        <is>
          <t>iterative cybercrime risk and response of generative artificial intelligence technology based on reinforcement learning|huang, ye; xu, yanwei; luo, juan|2024</t>
        </is>
      </c>
      <c r="P1325" s="77" t="inlineStr">
        <is>
          <t>No</t>
        </is>
      </c>
      <c r="Q1325" s="77" t="inlineStr">
        <is>
          <t>Citations: 0</t>
        </is>
      </c>
    </row>
    <row r="1326" ht="461.15" customHeight="1" s="57">
      <c r="A1326" s="77" t="inlineStr">
        <is>
          <t>CR-0406</t>
        </is>
      </c>
      <c r="B1326" s="77" t="inlineStr">
        <is>
          <t>Database</t>
        </is>
      </c>
      <c r="C1326" s="77" t="inlineStr">
        <is>
          <t>CrossRef</t>
        </is>
      </c>
      <c r="D1326" s="94" t="n">
        <v>46287</v>
      </c>
      <c r="E1326" s="77" t="inlineStr">
        <is>
          <t>generative world model reinforcement learning</t>
        </is>
      </c>
      <c r="F1326" s="77" t="inlineStr">
        <is>
          <t>A Dual Digital Twin Framework for Reinforcement Learning: Bridging Webots and MuJoCo with Generative AI and Alignment Strategies</t>
        </is>
      </c>
      <c r="G1326" s="77" t="inlineStr">
        <is>
          <t>Laukaitis, Algirdas; Šareiko, Andrej; Mažeika, Dalius</t>
        </is>
      </c>
      <c r="H1326" s="77" t="n">
        <v>2025</v>
      </c>
      <c r="I1326" s="77" t="inlineStr">
        <is>
          <t>Electronics</t>
        </is>
      </c>
      <c r="J1326" s="77" t="inlineStr">
        <is>
          <t>10.3390/electronics14244806</t>
        </is>
      </c>
      <c r="K1326" s="95" t="inlineStr">
        <is>
          <t>https://doi.org/10.3390/electronics14244806</t>
        </is>
      </c>
      <c r="L1326" s="77" t="inlineStr">
        <is>
          <t>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
        </is>
      </c>
      <c r="M1326" s="77" t="inlineStr">
        <is>
          <t>journal-article</t>
        </is>
      </c>
      <c r="N1326" s="77" t="inlineStr">
        <is>
          <t>en</t>
        </is>
      </c>
      <c r="O1326" s="77" t="inlineStr">
        <is>
          <t>a dual digital twin framework for reinforcement learning: bridging webots and mujoco with generative ai and alignment strategies|laukaitis, algirdas; šareiko, andrej; mažeika, dalius|2025</t>
        </is>
      </c>
      <c r="P1326" s="77" t="inlineStr">
        <is>
          <t>No</t>
        </is>
      </c>
      <c r="Q1326" s="77" t="inlineStr">
        <is>
          <t>Citations: 1</t>
        </is>
      </c>
    </row>
    <row r="1327" ht="559.7" customHeight="1" s="57">
      <c r="A1327" s="77" t="inlineStr">
        <is>
          <t>CR-0407</t>
        </is>
      </c>
      <c r="B1327" s="77" t="inlineStr">
        <is>
          <t>Database</t>
        </is>
      </c>
      <c r="C1327" s="77" t="inlineStr">
        <is>
          <t>CrossRef</t>
        </is>
      </c>
      <c r="D1327" s="94" t="n">
        <v>46287</v>
      </c>
      <c r="E1327" s="77" t="inlineStr">
        <is>
          <t>generative world model reinforcement learning</t>
        </is>
      </c>
      <c r="F1327" s="77" t="inlineStr">
        <is>
          <t>Augmented Memory: Sample-Efficient Generative Molecular Design with Reinforcement Learning</t>
        </is>
      </c>
      <c r="G1327" s="77" t="inlineStr">
        <is>
          <t>Guo, Jeff; Schwaller, Philippe</t>
        </is>
      </c>
      <c r="H1327" s="77" t="n">
        <v>2024</v>
      </c>
      <c r="I1327" s="77" t="inlineStr">
        <is>
          <t>JACS Au</t>
        </is>
      </c>
      <c r="J1327" s="77" t="inlineStr">
        <is>
          <t>10.1021/jacsau.4c00066</t>
        </is>
      </c>
      <c r="K1327" s="95" t="inlineStr">
        <is>
          <t>https://doi.org/10.1021/jacsau.4c00066</t>
        </is>
      </c>
      <c r="L1327" s="77" t="inlineStr">
        <is>
          <t>Sample efficiency is a fundamental challenge in de novo molecular design. Ideally, molecular generative models should learn to satisfy a desired objective under minimal calls to oracles (computational property predictors). This problem becomes more apparent when using oracles that can provide increased predictive accuracy but impose significant computational cost. Consequently, designing molecules that are optimized for such oracles cannot be achieved under a practical computational budget. Molecular generative models based on simplified molecular-input line-entry system (SMILES) have shown remarkable sample efficiency when coupled with reinforcement learning, as demonstrated in the practical molecular optimization (PMO) benchmark. Here, we first show that experience replay drastically improves the performance of multiple previously proposed algorithms. Next, we propose a novel algorithm called Augmented Memory that combines data augmentation with experience replay. We show that scores obtained from oracle calls can be reused to update the model multiple times. We compare Augmented Memory to previously proposed algorithms and show significantly enhanced sample efficiency in an exploitation task, a drug discovery case study requiring both exploration and exploitation, and a materials design case study optimizing explicitly for quantum-mechanical properties. Our method achieves a new state-of-the-art in sample-efficient de novo molecular design, outperforming all of the previously reported methods. The code is available at https://github.com/schwallergroup/augmented_memory.</t>
        </is>
      </c>
      <c r="M1327" s="77" t="inlineStr">
        <is>
          <t>journal-article</t>
        </is>
      </c>
      <c r="N1327" s="77" t="inlineStr">
        <is>
          <t>en</t>
        </is>
      </c>
      <c r="O1327" s="77" t="inlineStr">
        <is>
          <t>augmented memory: sample-efficient generative molecular design with reinforcement learning|guo, jeff; schwaller, philippe|2024</t>
        </is>
      </c>
      <c r="P1327" s="77" t="inlineStr">
        <is>
          <t>No</t>
        </is>
      </c>
      <c r="Q1327" s="77" t="inlineStr">
        <is>
          <t>Citations: 24</t>
        </is>
      </c>
    </row>
    <row r="1328" ht="559.7" customHeight="1" s="57">
      <c r="A1328" s="77" t="inlineStr">
        <is>
          <t>CR-0408</t>
        </is>
      </c>
      <c r="B1328" s="77" t="inlineStr">
        <is>
          <t>Database</t>
        </is>
      </c>
      <c r="C1328" s="77" t="inlineStr">
        <is>
          <t>CrossRef</t>
        </is>
      </c>
      <c r="D1328" s="94" t="n">
        <v>46287</v>
      </c>
      <c r="E1328" s="77" t="inlineStr">
        <is>
          <t>generative world model reinforcement learning</t>
        </is>
      </c>
      <c r="F1328" s="77" t="inlineStr">
        <is>
          <t>Beyond the Generative Learning Trilemma: Generative Model Assessment in Data Scarcity Domains</t>
        </is>
      </c>
      <c r="G1328" s="77" t="inlineStr">
        <is>
          <t>Salma, Marco; Tronchin, Lorenzo; Sicilia, Rosa; Soda, Paolo; Guarrasi, Valerio</t>
        </is>
      </c>
      <c r="H1328" s="77" t="n">
        <v>2026</v>
      </c>
      <c r="I1328" s="77" t="inlineStr">
        <is>
          <t>IEEE Access</t>
        </is>
      </c>
      <c r="J1328" s="77" t="inlineStr">
        <is>
          <t>10.1109/access.2026.3718041</t>
        </is>
      </c>
      <c r="K1328" s="95" t="inlineStr">
        <is>
          <t>https://doi.org/10.1109/access.2026.3718041</t>
        </is>
      </c>
      <c r="L1328" s="77" t="inlineStr">
        <is>
          <t>Data scarcity remains a critical bottleneck impeding technological advancements across various domains, including but not limited to medicine and precision agriculture. To address this challenge, we explore the potential of Deep Generative Models (DGMs) in producing synthetic data that satisfies the Generative Learning Trilemma: fidelity, diversity, and sampling efficiency. However, recognizing that these criteria alone are insufficient for practical applications, we extend the trilemma to include utility, robustness, and privacy, factors crucial for ensuring the applicability of DGMs in real-world scenarios. Evaluating these metrics becomes particularly challenging in data-scarce environments, as DGMs traditionally rely on large datasets to perform optimally. This limitation is especially pronounced in domains like medicine and precision agriculture, where ensuring acceptable model performance under data constraints is vital. To address these challenges, we assess the Generative Learning Trilemma in data-scarcity settings using state-of-the-art evaluation metrics, comparing three prominent DGMs: Variational Autoencoders (VAEs), Generative Adversarial Networks (GANs), and Diffusion Models (DMs). Furthermore, we propose a comprehensive framework to assess utility, robustness, and privacy in synthetic data generated by DGMs. Our findings demonstrate varying strengths among DGMs, with each model exhibiting unique advantages based on the application context. This study broadens the scope of the Generative Learning Trilemma, aligning it with real-world demands and providing actionable guidance for selecting DGMs tailored to specific applications.</t>
        </is>
      </c>
      <c r="M1328" s="77" t="inlineStr">
        <is>
          <t>journal-article</t>
        </is>
      </c>
      <c r="N1328" s="77" t="inlineStr">
        <is>
          <t>en</t>
        </is>
      </c>
      <c r="O1328" s="77" t="inlineStr">
        <is>
          <t>beyond the generative learning trilemma: generative model assessment in data scarcity domains|salma, marco; tronchin, lorenzo; sicilia, rosa; soda, paolo; guarrasi, valerio|2026</t>
        </is>
      </c>
      <c r="P1328" s="77" t="inlineStr">
        <is>
          <t>No</t>
        </is>
      </c>
      <c r="Q1328" s="77" t="inlineStr">
        <is>
          <t>Citations: 0</t>
        </is>
      </c>
    </row>
    <row r="1329" ht="280.55" customHeight="1" s="57">
      <c r="A1329" s="77" t="inlineStr">
        <is>
          <t>CR-0409</t>
        </is>
      </c>
      <c r="B1329" s="77" t="inlineStr">
        <is>
          <t>Database</t>
        </is>
      </c>
      <c r="C1329" s="77" t="inlineStr">
        <is>
          <t>CrossRef</t>
        </is>
      </c>
      <c r="D1329" s="94" t="n">
        <v>46287</v>
      </c>
      <c r="E1329" s="77" t="inlineStr">
        <is>
          <t>generative world model reinforcement learning</t>
        </is>
      </c>
      <c r="F1329" s="77" t="inlineStr">
        <is>
          <t>A Model of Adaptive Reinforcement Learning</t>
        </is>
      </c>
      <c r="G1329" s="77" t="inlineStr">
        <is>
          <t>Romero, Julian; Rosokha, Yaroslav</t>
        </is>
      </c>
      <c r="H1329" s="77" t="n">
        <v>2019</v>
      </c>
      <c r="I1329" s="77" t="inlineStr">
        <is>
          <t>SSRN Electronic Journal</t>
        </is>
      </c>
      <c r="J1329" s="77" t="inlineStr">
        <is>
          <t>10.2139/ssrn.3350711</t>
        </is>
      </c>
      <c r="K1329" s="95" t="inlineStr">
        <is>
          <t>https://doi.org/10.2139/ssrn.3350711</t>
        </is>
      </c>
      <c r="L1329" s="77" t="inlineStr">
        <is>
          <t>We develop a model of learning that extends the classic models of reinforcement learning to a continuous, multidimensional strategy space. The model takes advantage of the recent approximation methods to tackle the curse of dimensionality inherent to a traditional discretization approach. Crucially, the model endogenously partitions strategies into sets of similar strategies, and allows agents to learn over these sets which speeds up the learning process. We provide an application of our model to predict which memory-1 mixed strategies will be played in the inde nitely repeated Prisoner's Dilemma game. We show that despite allowing the mixed strategies, strategies close to the pure strategies always defect, grim trigger, and tit-for-tat emerge -- a result that qualitatively matches recent strategy choice experiments with human subjects.</t>
        </is>
      </c>
      <c r="M1329" s="77" t="inlineStr">
        <is>
          <t>journal-article</t>
        </is>
      </c>
      <c r="N1329" s="77" t="inlineStr">
        <is>
          <t>en</t>
        </is>
      </c>
      <c r="O1329" s="77" t="inlineStr">
        <is>
          <t>a model of adaptive reinforcement learning|romero, julian; rosokha, yaroslav|2019</t>
        </is>
      </c>
      <c r="P1329" s="77" t="inlineStr">
        <is>
          <t>No</t>
        </is>
      </c>
      <c r="Q1329" s="77" t="inlineStr">
        <is>
          <t>Citations: 1</t>
        </is>
      </c>
    </row>
    <row r="1330" ht="67.15000000000001" customHeight="1" s="57">
      <c r="A1330" s="77" t="inlineStr">
        <is>
          <t>CR-0410</t>
        </is>
      </c>
      <c r="B1330" s="77" t="inlineStr">
        <is>
          <t>Database</t>
        </is>
      </c>
      <c r="C1330" s="77" t="inlineStr">
        <is>
          <t>CrossRef</t>
        </is>
      </c>
      <c r="D1330" s="94" t="n">
        <v>46287</v>
      </c>
      <c r="E1330" s="77" t="inlineStr">
        <is>
          <t>generative world model reinforcement learning</t>
        </is>
      </c>
      <c r="F1330" s="77" t="inlineStr">
        <is>
          <t>Reinforcement Learning in Swarm Robotic Decision Systems</t>
        </is>
      </c>
      <c r="G1330" s="77" t="n"/>
      <c r="H1330" s="77" t="n">
        <v>2025</v>
      </c>
      <c r="I1330" s="77" t="inlineStr">
        <is>
          <t>World Journal of Future Technologies in Computer Science and Engineering</t>
        </is>
      </c>
      <c r="J1330" s="77" t="inlineStr">
        <is>
          <t>10.63345/wjftcse.v1.i4.107</t>
        </is>
      </c>
      <c r="K1330" s="95" t="inlineStr">
        <is>
          <t>https://doi.org/10.63345/wjftcse.v1.i4.107</t>
        </is>
      </c>
      <c r="L1330" s="77" t="n"/>
      <c r="M1330" s="77" t="inlineStr">
        <is>
          <t>journal-article</t>
        </is>
      </c>
      <c r="N1330" s="77" t="inlineStr">
        <is>
          <t>en</t>
        </is>
      </c>
      <c r="O1330" s="77" t="inlineStr">
        <is>
          <t>reinforcement learning in swarm robotic decision systems||2025</t>
        </is>
      </c>
      <c r="P1330" s="77" t="inlineStr">
        <is>
          <t>No</t>
        </is>
      </c>
      <c r="Q1330" s="77" t="inlineStr">
        <is>
          <t>Citations: 0</t>
        </is>
      </c>
    </row>
    <row r="1331" ht="805.95" customHeight="1" s="57">
      <c r="A1331" s="77" t="inlineStr">
        <is>
          <t>CR-0411</t>
        </is>
      </c>
      <c r="B1331" s="77" t="inlineStr">
        <is>
          <t>Database</t>
        </is>
      </c>
      <c r="C1331" s="77" t="inlineStr">
        <is>
          <t>CrossRef</t>
        </is>
      </c>
      <c r="D1331" s="94" t="n">
        <v>46287</v>
      </c>
      <c r="E1331" s="77" t="inlineStr">
        <is>
          <t>generative world model reinforcement learning</t>
        </is>
      </c>
      <c r="F1331" s="77" t="inlineStr">
        <is>
          <t>Generative AI and Stochastic Optimal Control and Reinforcement Learning Frameworks for Adaptive and Intelligent Decision-Making Systems</t>
        </is>
      </c>
      <c r="G1331" s="77" t="inlineStr">
        <is>
          <t>G. Brindha, Malyala Gayatri</t>
        </is>
      </c>
      <c r="H1331" s="77" t="n">
        <v>2026</v>
      </c>
      <c r="I1331" s="77" t="inlineStr">
        <is>
          <t>Natural Resources for Human Health</t>
        </is>
      </c>
      <c r="J1331" s="77" t="inlineStr">
        <is>
          <t>10.53365/nrfhh.1755</t>
        </is>
      </c>
      <c r="K1331" s="95" t="inlineStr">
        <is>
          <t>https://doi.org/10.53365/nrfhh.1755</t>
        </is>
      </c>
      <c r="L1331" s="77" t="inlineStr">
        <is>
          <t>Sequential decision-making under uncertainty has traditionally been formalized through two largely separate mathematical traditions: stochastic optimal control, which derives policies from explicit dynamics models and value functions, and reinforcement learning (RL), which learns policies directly from interaction with an environment. Generative artificial intelligence, and diffusion and flow-based models specifically, has recently emerged as a bridging technology that reframes both traditions around a shared computational substrate: treating decision-making, planning, and control-policy generation as instances of generative sequence modeling. This paper reviews the rapidly growing literature at the intersection of generative AI, stochastic optimal control, and reinforcement learning, synthesizing foundational work reformulating diffusion denoising as a sequential Markov decision process with control-theoretic treatments of stochastic optimal control via deep learning and RL-based approaches to nonlinear stochastic system stabilization. Particular attention is given to the specific mechanism connecting generative modeling to adaptive decision-making: the reviewed literature converges on the finding that framing multi-step denoising, trajectory generation, or policy sampling as a Markov decision process allows policy-gradient reinforcement learning to directly optimize non-differentiable, black-box, or human-preference-derived reward objectives that classical gradient-based diffusion training cannot address. Comparative tables map generative-RL frameworks to their algorithmic mechanism and application domain, cross-reference the specific decision-making tasks, robotic control, autonomous driving, text-to-image alignment, energy-system management, examined against the architectures and reported outcomes each study documents, and set the control-theoretic stability guarantees available for classical stochastic optimal control against the comparatively weaker guarantees available for generative policy architectures. The review concludes that while generative-AI-based decision-making frameworks have demonstrated substantial empirical gains in expressiveness and multi-modal action modeling relative to classical Gaussian policy classes, formal stability and safety guarantees comparable to those long established in stochastic optimal control theory remain the field's central unresolved research challenge.</t>
        </is>
      </c>
      <c r="M1331" s="77" t="inlineStr">
        <is>
          <t>journal-article</t>
        </is>
      </c>
      <c r="N1331" s="77" t="inlineStr">
        <is>
          <t>en</t>
        </is>
      </c>
      <c r="O1331" s="77" t="inlineStr">
        <is>
          <t>generative ai and stochastic optimal control and reinforcement learning frameworks for adaptive and intelligent decision-making systems|g. brindha, malyala gayatri|2026</t>
        </is>
      </c>
      <c r="P1331" s="77" t="inlineStr">
        <is>
          <t>No</t>
        </is>
      </c>
      <c r="Q1331" s="77" t="inlineStr">
        <is>
          <t>Citations: 0</t>
        </is>
      </c>
    </row>
    <row r="1332" ht="477.6" customHeight="1" s="57">
      <c r="A1332" s="77" t="inlineStr">
        <is>
          <t>CR-0412</t>
        </is>
      </c>
      <c r="B1332" s="77" t="inlineStr">
        <is>
          <t>Database</t>
        </is>
      </c>
      <c r="C1332" s="77" t="inlineStr">
        <is>
          <t>CrossRef</t>
        </is>
      </c>
      <c r="D1332" s="94" t="n">
        <v>46287</v>
      </c>
      <c r="E1332" s="77" t="inlineStr">
        <is>
          <t>generative world model reinforcement learning</t>
        </is>
      </c>
      <c r="F1332" s="77" t="inlineStr">
        <is>
          <t>Anomaly Detection in Industrial IoT Using Distributional Reinforcement Learning and Generative Adversarial Networks</t>
        </is>
      </c>
      <c r="G1332" s="77" t="inlineStr">
        <is>
          <t>Benaddi, Hafsa; Jouhari, Mohammed; Ibrahimi, Khalil; Ben Othman, Jalel; Amhoud, El Mehdi</t>
        </is>
      </c>
      <c r="H1332" s="77" t="n">
        <v>2022</v>
      </c>
      <c r="I1332" s="77" t="inlineStr">
        <is>
          <t>Sensors</t>
        </is>
      </c>
      <c r="J1332" s="77" t="inlineStr">
        <is>
          <t>10.3390/s22218085</t>
        </is>
      </c>
      <c r="K1332" s="95" t="inlineStr">
        <is>
          <t>https://doi.org/10.3390/s22218085</t>
        </is>
      </c>
      <c r="L1332" s="77" t="inlineStr">
        <is>
          <t>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is>
      </c>
      <c r="M1332" s="77" t="inlineStr">
        <is>
          <t>journal-article</t>
        </is>
      </c>
      <c r="N1332" s="77" t="inlineStr">
        <is>
          <t>en</t>
        </is>
      </c>
      <c r="O1332" s="77" t="inlineStr">
        <is>
          <t>anomaly detection in industrial iot using distributional reinforcement learning and generative adversarial networks|benaddi, hafsa; jouhari, mohammed; ibrahimi, khalil; ben othman, jalel; amhoud, el mehdi|2022</t>
        </is>
      </c>
      <c r="P1332" s="77" t="inlineStr">
        <is>
          <t>No</t>
        </is>
      </c>
      <c r="Q1332" s="77" t="inlineStr">
        <is>
          <t>Citations: 91</t>
        </is>
      </c>
    </row>
    <row r="1333" ht="477.6" customHeight="1" s="57">
      <c r="A1333" s="77" t="inlineStr">
        <is>
          <t>CR-0413</t>
        </is>
      </c>
      <c r="B1333" s="77" t="inlineStr">
        <is>
          <t>Database</t>
        </is>
      </c>
      <c r="C1333" s="77" t="inlineStr">
        <is>
          <t>CrossRef</t>
        </is>
      </c>
      <c r="D1333" s="94" t="n">
        <v>46287</v>
      </c>
      <c r="E1333" s="77" t="inlineStr">
        <is>
          <t>generative world model reinforcement learning</t>
        </is>
      </c>
      <c r="F1333" s="77" t="inlineStr">
        <is>
          <t>Increasing sample efficiency in deep reinforcement learning using generative environment modelling</t>
        </is>
      </c>
      <c r="G1333" s="77" t="inlineStr">
        <is>
          <t>Andersen, Per‐Arne; Goodwin, Morten; Granmo, Ole‐Christoffer</t>
        </is>
      </c>
      <c r="H1333" s="77" t="n">
        <v>2021</v>
      </c>
      <c r="I1333" s="77" t="inlineStr">
        <is>
          <t>Expert Systems</t>
        </is>
      </c>
      <c r="J1333" s="77" t="inlineStr">
        <is>
          <t>10.1111/exsy.12537</t>
        </is>
      </c>
      <c r="K1333" s="95" t="inlineStr">
        <is>
          <t>https://doi.org/10.1111/exsy.12537</t>
        </is>
      </c>
      <c r="L1333" s="77" t="inlineStr">
        <is>
          <t>Abstract Reinforcement learning is a broad scheme of learning algorithms that, in recent times, has shown astonishing performance in controlling agents in environments presented as Markov decision processes. There are several unsolved problems in current state‐of‐the‐art that causes algorithms to learn suboptimal policies, or even diverge and collapse completely. Parts of the solution to address these issues may be related to short‐ and long‐term planning, memory management and exploration for reinforcement learning algorithms. Games are frequently used to benchmark reinforcement learning algorithms as they provide a flexible, reproducible and easy to control environments. Regardless, few games feature the ability to perceive how the algorithm performs exploration, memorization and planning. This article presents The Dreaming Variational Autoencoder with Stochastic Weight Averaging and Generative Adversarial Networks (DVAE‐SWAGAN), a neural network‐based generative modelling architecture for exploration in environments with sparse feedback. We present deep maze, a novel and flexible maze game‐engine that challenges DVAE‐SWAGAN in partial and fully observable state‐spaces, long‐horizon tasks and deterministic and stochastic problems. We show results between different variants of the algorithm and encourage future study in reinforcement learning driven by generative exploration.</t>
        </is>
      </c>
      <c r="M1333" s="77" t="inlineStr">
        <is>
          <t>journal-article</t>
        </is>
      </c>
      <c r="N1333" s="77" t="inlineStr">
        <is>
          <t>en</t>
        </is>
      </c>
      <c r="O1333" s="77" t="inlineStr">
        <is>
          <t>increasing sample efficiency in deep reinforcement learning using generative environment modelling|andersen, per‐arne; goodwin, morten; granmo, ole‐christoffer|2021</t>
        </is>
      </c>
      <c r="P1333" s="77" t="inlineStr">
        <is>
          <t>No</t>
        </is>
      </c>
      <c r="Q1333" s="77" t="inlineStr">
        <is>
          <t>Citations: 6</t>
        </is>
      </c>
    </row>
    <row r="1334" ht="494" customHeight="1" s="57">
      <c r="A1334" s="77" t="inlineStr">
        <is>
          <t>CR-0414</t>
        </is>
      </c>
      <c r="B1334" s="77" t="inlineStr">
        <is>
          <t>Database</t>
        </is>
      </c>
      <c r="C1334" s="77" t="inlineStr">
        <is>
          <t>CrossRef</t>
        </is>
      </c>
      <c r="D1334" s="94" t="n">
        <v>46287</v>
      </c>
      <c r="E1334" s="77" t="inlineStr">
        <is>
          <t>generative world model reinforcement learning</t>
        </is>
      </c>
      <c r="F1334" s="77" t="inlineStr">
        <is>
          <t>A Model Examining the Effect of Generative Learning on the Relationship between Diversification and Financial Performance</t>
        </is>
      </c>
      <c r="G1334" s="77" t="inlineStr">
        <is>
          <t>Istanbul Medeniyet University, Istanbul; Seckin-Celik, Tutku</t>
        </is>
      </c>
      <c r="H1334" s="77" t="n">
        <v>2020</v>
      </c>
      <c r="I1334" s="77" t="inlineStr">
        <is>
          <t>International Journal of Current Science Research and Review</t>
        </is>
      </c>
      <c r="J1334" s="77" t="inlineStr">
        <is>
          <t>10.47191/ijcsrr/v3-i12-09</t>
        </is>
      </c>
      <c r="K1334" s="95" t="inlineStr">
        <is>
          <t>https://doi.org/10.47191/ijcsrr/v3-i12-09</t>
        </is>
      </c>
      <c r="L1334" s="77" t="inlineStr">
        <is>
          <t>Organizations are trying to attain and sustain competitive advantage in the highly competitive business world settings. It is argued that one of the strategies to achieve competitive advantage is to form learning organizations. Diversification strategies of organizations are important growth decisions managers need to make. In this paper, organizational learning, learning organization, fundamental diversification strategies and the link between learning and diversification in the literature were discussed shortly. Then, the link between them was revisited considering the literature with a schema. At last, a causal model was introduced. Model suggested that When a company decides to expand its operations by adding new products related to existing product line, with the aim of exploiting its existing knowledge base, this company can reach superior financial performance (financial performance means profitability) through generative learning. When a company decides to grow by adding a new product line irrelevant to existing product lines, with the aim of exploring new knowledge, then through generative learning, this company can introduce or develop new technologies in forms of new products/services, in other words make innovation. Unrelated diversification does not directly provide high financial performance. But gradually, as the innovation gain awareness, it brings in superior financial performance more than related diversification can bring in.</t>
        </is>
      </c>
      <c r="M1334" s="77" t="inlineStr">
        <is>
          <t>journal-article</t>
        </is>
      </c>
      <c r="N1334" s="77" t="inlineStr">
        <is>
          <t>en</t>
        </is>
      </c>
      <c r="O1334" s="77" t="inlineStr">
        <is>
          <t>a model examining the effect of generative learning on the relationship between diversification and financial performance|istanbul medeniyet university, istanbul; seckin-celik, tutku|2020</t>
        </is>
      </c>
      <c r="P1334" s="77" t="inlineStr">
        <is>
          <t>No</t>
        </is>
      </c>
      <c r="Q1334" s="77" t="inlineStr">
        <is>
          <t>Citations: 0</t>
        </is>
      </c>
    </row>
    <row r="1335" ht="149.25" customHeight="1" s="57">
      <c r="A1335" s="77" t="inlineStr">
        <is>
          <t>CR-0415</t>
        </is>
      </c>
      <c r="B1335" s="77" t="inlineStr">
        <is>
          <t>Database</t>
        </is>
      </c>
      <c r="C1335" s="77" t="inlineStr">
        <is>
          <t>CrossRef</t>
        </is>
      </c>
      <c r="D1335" s="94" t="n">
        <v>46287</v>
      </c>
      <c r="E1335" s="77" t="inlineStr">
        <is>
          <t>generative world model reinforcement learning</t>
        </is>
      </c>
      <c r="F1335" s="77" t="inlineStr">
        <is>
          <t>Topological Phase Space Reconstruction For Augmented Real-World Reinforcement Learning</t>
        </is>
      </c>
      <c r="G1335" s="77" t="inlineStr">
        <is>
          <t>Aboussalah, Amine Mohamed</t>
        </is>
      </c>
      <c r="H1335" s="77" t="n">
        <v>2021</v>
      </c>
      <c r="I1335" s="77" t="inlineStr">
        <is>
          <t>SSRN Electronic Journal</t>
        </is>
      </c>
      <c r="J1335" s="77" t="inlineStr">
        <is>
          <t>10.2139/ssrn.3990516</t>
        </is>
      </c>
      <c r="K1335" s="95" t="inlineStr">
        <is>
          <t>https://doi.org/10.2139/ssrn.3990516</t>
        </is>
      </c>
      <c r="L1335" s="77" t="n"/>
      <c r="M1335" s="77" t="inlineStr">
        <is>
          <t>journal-article</t>
        </is>
      </c>
      <c r="N1335" s="77" t="inlineStr">
        <is>
          <t>en</t>
        </is>
      </c>
      <c r="O1335" s="77" t="inlineStr">
        <is>
          <t>topological phase space reconstruction for augmented real-world reinforcement learning|aboussalah, amine mohamed|2021</t>
        </is>
      </c>
      <c r="P1335" s="77" t="inlineStr">
        <is>
          <t>No</t>
        </is>
      </c>
      <c r="Q1335" s="77" t="inlineStr">
        <is>
          <t>Citations: 0</t>
        </is>
      </c>
    </row>
    <row r="1336" ht="576.1" customHeight="1" s="57">
      <c r="A1336" s="77" t="inlineStr">
        <is>
          <t>CR-0416</t>
        </is>
      </c>
      <c r="B1336" s="77" t="inlineStr">
        <is>
          <t>Database</t>
        </is>
      </c>
      <c r="C1336" s="77" t="inlineStr">
        <is>
          <t>CrossRef</t>
        </is>
      </c>
      <c r="D1336" s="94" t="n">
        <v>46287</v>
      </c>
      <c r="E1336" s="77" t="inlineStr">
        <is>
          <t>generative world model reinforcement learning</t>
        </is>
      </c>
      <c r="F1336" s="77" t="inlineStr">
        <is>
          <t>Adaptive Portfolio Optimization using Deep Reinforcement Learning and Generative Models</t>
        </is>
      </c>
      <c r="G1336" s="77" t="inlineStr">
        <is>
          <t>Yakub, Ahmad; Obunadike, Georgina N.; Shitu, Muktar Umar</t>
        </is>
      </c>
      <c r="H1336" s="77" t="n">
        <v>2026</v>
      </c>
      <c r="I1336" s="77" t="inlineStr">
        <is>
          <t>Journal of Science Research and Reviews</t>
        </is>
      </c>
      <c r="J1336" s="77" t="inlineStr">
        <is>
          <t>10.70882/josrar.2026.v3i1.134</t>
        </is>
      </c>
      <c r="K1336" s="95" t="inlineStr">
        <is>
          <t>https://doi.org/10.70882/josrar.2026.v3i1.134</t>
        </is>
      </c>
      <c r="L1336" s="77" t="inlineStr">
        <is>
          <t>Cryptocurrency financial markets are characterized by high volatility and non-stationary price dynamics, posing significant challenges to traditional portfolio optimization techniques that rely on static risk–return assumptions. In such environments, existing methods often struggle to generalize and adapt effectively, leading to suboptimal performance and increased downside risk. To address these limitations, this paper proposes a novel adaptive portfolio optimization framework that integrates Generative Adversarial Networks (GANs) for synthetic data augmentation with a state-of-the-art Soft Actor-Critic (SAC) deep reinforcement learning (DRL) agent. By augmenting real historical OHLC data with realistic TimeGAN-generated price sequences, the proposed approach exposes the DRL agent to a broader range of market scenarios, thereby improving generalization and mitigating overfitting. A convolutional neural network (CNN) feature extractor captures deep temporal dependencies, while causal and dilated convolutions model complex inter-asset correlations. Empirical results demonstrate that the proposed GAN–SAC hybrid consistently outperforms conventional strategies and the baseline Deep Portfolio Optimization (DPO) model, achieving a higher Accumulative Portfolio Value (APV) of 53.72, an improved Sharpe Ratio of 0.0980, and a reduced Maximum Drawdown (MDD) of 28.5%. These findings confirm the effectiveness of combining generative models and DRL to develop robust, adaptive portfolio strategies capable of navigating highly volatile cryptocurrency markets, with practical implications for next-generation algorithmic trading systems requiring enhanced resilience and dynamic risk control.</t>
        </is>
      </c>
      <c r="M1336" s="77" t="inlineStr">
        <is>
          <t>journal-article</t>
        </is>
      </c>
      <c r="N1336" s="77" t="inlineStr">
        <is>
          <t>en</t>
        </is>
      </c>
      <c r="O1336" s="77" t="inlineStr">
        <is>
          <t>adaptive portfolio optimization using deep reinforcement learning and generative models|yakub, ahmad; obunadike, georgina n.; shitu, muktar umar|2026</t>
        </is>
      </c>
      <c r="P1336" s="77" t="inlineStr">
        <is>
          <t>No</t>
        </is>
      </c>
      <c r="Q1336" s="77" t="inlineStr">
        <is>
          <t>Citations: 0</t>
        </is>
      </c>
    </row>
    <row r="1337" ht="592.5" customHeight="1" s="57">
      <c r="A1337" s="77" t="inlineStr">
        <is>
          <t>CR-0417</t>
        </is>
      </c>
      <c r="B1337" s="77" t="inlineStr">
        <is>
          <t>Database</t>
        </is>
      </c>
      <c r="C1337" s="77" t="inlineStr">
        <is>
          <t>CrossRef</t>
        </is>
      </c>
      <c r="D1337" s="94" t="n">
        <v>46287</v>
      </c>
      <c r="E1337" s="77" t="inlineStr">
        <is>
          <t>generative world model reinforcement learning</t>
        </is>
      </c>
      <c r="F1337" s="77" t="inlineStr">
        <is>
          <t>Robust Scheduling Algorithm for Virtual Power Plants in Distributed Multi-Energy Systems Based on Generative Adversarial Reinforcement Learning</t>
        </is>
      </c>
      <c r="G1337" s="77" t="inlineStr">
        <is>
          <t>Shi, Yan; Wang, Wenwen</t>
        </is>
      </c>
      <c r="H1337" s="77" t="n">
        <v>2026</v>
      </c>
      <c r="I1337" s="77" t="inlineStr">
        <is>
          <t>Distributed Generation &amp; Alternative Energy Journal</t>
        </is>
      </c>
      <c r="J1337" s="77" t="inlineStr">
        <is>
          <t>10.13052/dgaej2156-3306.4145</t>
        </is>
      </c>
      <c r="K1337" s="95" t="inlineStr">
        <is>
          <t>https://doi.org/10.13052/dgaej2156-3306.4145</t>
        </is>
      </c>
      <c r="L1337" s="77" t="inlineStr">
        <is>
          <t>In the scheduling of distributed multi-energy virtual power plants, this paper proposed a robust scheduling method based on Wasserstein Generative Adversarial Network with Reinforcement Learning (WGAN-RL) to address the vulnerability of scheduling strategies caused by renewable energy output fluctuations and load uncertainties. This method defined the state and action space based on physical constraints and embedded hard operating rules. Then, it designed a conditional Wasserstein GAN to generate the worst-case perturbation scenario that approximates the real distribution support boundary and covers high-risk areas, based on weather and load forecasts. On this basis, it used Proximal Policy Optimization (PPO) to train the scheduling policy in an environment with dynamically injected extreme perturbations, and improved the convergence stability by pruning probability ratios and GAE. Finally, it introduced a rolling time-domain online scheduling and a weekly fine-tuning mechanism of WGAN to achieve long-term adaptability under perturbation distribution drift. Experiments show that, in terms of economics, with a 70% renewable energy penetration rate, the average daily dispatch cost is 2680 USD ± 150 USD, and the curtailment rate is 9.6% ± 1.1%. Regarding robustness, under a perturbation of 0.7 output standard deviation, the dispatch feasibility rate remains at 90.1% ± 2.1%, and the number of strategy collapses is controlled at 9.9 ± 2.1. In terms of real-time performance, the single-step inference time is only 4.2 ms ± 0.3 ms, and the training convergence steps are only 823. This research provides a deployable, adaptive, and engineering-feasible technical path for robust dispatch of virtual power plants under high uncertainty environments.</t>
        </is>
      </c>
      <c r="M1337" s="77" t="inlineStr">
        <is>
          <t>journal-article</t>
        </is>
      </c>
      <c r="N1337" s="77" t="inlineStr">
        <is>
          <t>en</t>
        </is>
      </c>
      <c r="O1337" s="77" t="inlineStr">
        <is>
          <t>robust scheduling algorithm for virtual power plants in distributed multi-energy systems based on generative adversarial reinforcement learning|shi, yan; wang, wenwen|2026</t>
        </is>
      </c>
      <c r="P1337" s="77" t="inlineStr">
        <is>
          <t>No</t>
        </is>
      </c>
      <c r="Q1337" s="77" t="inlineStr">
        <is>
          <t>Citations: 0</t>
        </is>
      </c>
    </row>
    <row r="1338" ht="198.5" customHeight="1" s="57">
      <c r="A1338" s="77" t="inlineStr">
        <is>
          <t>CR-0418</t>
        </is>
      </c>
      <c r="B1338" s="77" t="inlineStr">
        <is>
          <t>Database</t>
        </is>
      </c>
      <c r="C1338" s="77" t="inlineStr">
        <is>
          <t>CrossRef</t>
        </is>
      </c>
      <c r="D1338" s="94" t="n">
        <v>46287</v>
      </c>
      <c r="E1338" s="77" t="inlineStr">
        <is>
          <t>generative world model reinforcement learning</t>
        </is>
      </c>
      <c r="F1338" s="77" t="inlineStr">
        <is>
          <t>Link-INVENT: generative linker design with reinforcement learning</t>
        </is>
      </c>
      <c r="G1338" s="77" t="inlineStr">
        <is>
          <t>Guo, Jeff; Knuth, Franziska; Margreitter, Christian; Janet, Jon Paul; Papadopoulos, Kostas; Engkvist, Ola; Patronov, Atanas</t>
        </is>
      </c>
      <c r="H1338" s="77" t="n">
        <v>2023</v>
      </c>
      <c r="I1338" s="77" t="inlineStr">
        <is>
          <t>Digital Discovery</t>
        </is>
      </c>
      <c r="J1338" s="77" t="inlineStr">
        <is>
          <t>10.1039/d2dd00115b</t>
        </is>
      </c>
      <c r="K1338" s="95" t="inlineStr">
        <is>
          <t>https://doi.org/10.1039/d2dd00115b</t>
        </is>
      </c>
      <c r="L1338" s="77" t="inlineStr">
        <is>
          <t>Link-INVENT enables design of PROTACs, fragment linking, and scaffold hopping while satisfying multiple optimization criteria.</t>
        </is>
      </c>
      <c r="M1338" s="77" t="inlineStr">
        <is>
          <t>journal-article</t>
        </is>
      </c>
      <c r="N1338" s="77" t="inlineStr">
        <is>
          <t>en</t>
        </is>
      </c>
      <c r="O1338" s="77" t="inlineStr">
        <is>
          <t>link-invent: generative linker design with reinforcement learning|guo, jeff; knuth, franziska; margreitter, christian; janet, jon paul; papadopoulos, kostas; engkvist, ola; patronov, atanas|2023</t>
        </is>
      </c>
      <c r="P1338" s="77" t="inlineStr">
        <is>
          <t>No</t>
        </is>
      </c>
      <c r="Q1338" s="77" t="inlineStr">
        <is>
          <t>Citations: 82</t>
        </is>
      </c>
    </row>
    <row r="1339" ht="362.65" customHeight="1" s="57">
      <c r="A1339" s="77" t="inlineStr">
        <is>
          <t>CR-0419</t>
        </is>
      </c>
      <c r="B1339" s="77" t="inlineStr">
        <is>
          <t>Database</t>
        </is>
      </c>
      <c r="C1339" s="77" t="inlineStr">
        <is>
          <t>CrossRef</t>
        </is>
      </c>
      <c r="D1339" s="94" t="n">
        <v>46287</v>
      </c>
      <c r="E1339" s="77" t="inlineStr">
        <is>
          <t>generative world model reinforcement learning</t>
        </is>
      </c>
      <c r="F1339" s="77" t="inlineStr">
        <is>
          <t>OptionGAN: Learning Joint Reward-Policy Options Using Generative Adversarial Inverse Reinforcement Learning</t>
        </is>
      </c>
      <c r="G1339" s="77" t="inlineStr">
        <is>
          <t>Henderson, Peter; Chang, Wei-Di; Bacon, Pierre-Luc; Meger, David; Pineau, Joelle; Precup, Doina</t>
        </is>
      </c>
      <c r="H1339" s="77" t="n">
        <v>2018</v>
      </c>
      <c r="I1339" s="77" t="inlineStr">
        <is>
          <t>Proceedings of the AAAI Conference on Artificial Intelligence</t>
        </is>
      </c>
      <c r="J1339" s="77" t="inlineStr">
        <is>
          <t>10.1609/aaai.v32i1.11775</t>
        </is>
      </c>
      <c r="K1339" s="95" t="inlineStr">
        <is>
          <t>https://doi.org/10.1609/aaai.v32i1.11775</t>
        </is>
      </c>
      <c r="L1339" s="77" t="inlineStr">
        <is>
          <t>Reinforcement learning has shown promise in learning policies that can solve complex problems. However, manually specifying a good reward function can be difficult, especially for intricate tasks. Inverse reinforcement learning offers a useful paradigm to learn the underlying reward function directly from expert demonstrations. Yet in reality, the corpus of demonstrations may contain trajectories arising from a diverse set of underlying reward functions rather than a single one. Thus, in inverse reinforcement learning, it is useful to consider such a decomposition. The options framework in reinforcement learning is specifically designed to decompose policies in a similar light. We therefore extend the options framework and propose a method to simultaneously recover reward options in addition to policy options. We leverage adversarial methods to learn joint reward-policy options using only observed expert states. We show that this approach works well in both simple and complex continuous control tasks and shows significant performance increases in one-shot transfer learning.</t>
        </is>
      </c>
      <c r="M1339" s="77" t="inlineStr">
        <is>
          <t>journal-article</t>
        </is>
      </c>
      <c r="N1339" s="77" t="inlineStr">
        <is>
          <t>en</t>
        </is>
      </c>
      <c r="O1339" s="77" t="inlineStr">
        <is>
          <t>optiongan: learning joint reward-policy options using generative adversarial inverse reinforcement learning|henderson, peter; chang, wei-di; bacon, pierre-luc; meger, david; pineau, joelle; precup, doina|2018</t>
        </is>
      </c>
      <c r="P1339" s="77" t="inlineStr">
        <is>
          <t>No</t>
        </is>
      </c>
      <c r="Q1339" s="77" t="inlineStr">
        <is>
          <t>Citations: 26</t>
        </is>
      </c>
    </row>
    <row r="1340" ht="182.05" customHeight="1" s="57">
      <c r="A1340" s="77" t="inlineStr">
        <is>
          <t>CR-0420</t>
        </is>
      </c>
      <c r="B1340" s="77" t="inlineStr">
        <is>
          <t>Database</t>
        </is>
      </c>
      <c r="C1340" s="77" t="inlineStr">
        <is>
          <t>CrossRef</t>
        </is>
      </c>
      <c r="D1340" s="94" t="n">
        <v>46287</v>
      </c>
      <c r="E1340" s="77" t="inlineStr">
        <is>
          <t>generative world model reinforcement learning</t>
        </is>
      </c>
      <c r="F1340" s="77" t="inlineStr">
        <is>
          <t>The hippocampal formation as a hierarchical generative model supporting generative replay and continual learning</t>
        </is>
      </c>
      <c r="G1340" s="77" t="inlineStr">
        <is>
          <t>Stoianov, Ivilin; Maisto, Domenico; Pezzulo, Giovanni</t>
        </is>
      </c>
      <c r="H1340" s="77" t="n">
        <v>2022</v>
      </c>
      <c r="I1340" s="77" t="inlineStr">
        <is>
          <t>Progress in Neurobiology</t>
        </is>
      </c>
      <c r="J1340" s="77" t="inlineStr">
        <is>
          <t>10.1016/j.pneurobio.2022.102329</t>
        </is>
      </c>
      <c r="K1340" s="95" t="inlineStr">
        <is>
          <t>https://doi.org/10.1016/j.pneurobio.2022.102329</t>
        </is>
      </c>
      <c r="L1340" s="77" t="n"/>
      <c r="M1340" s="77" t="inlineStr">
        <is>
          <t>journal-article</t>
        </is>
      </c>
      <c r="N1340" s="77" t="inlineStr">
        <is>
          <t>en</t>
        </is>
      </c>
      <c r="O1340" s="77" t="inlineStr">
        <is>
          <t>the hippocampal formation as a hierarchical generative model supporting generative replay and continual learning|stoianov, ivilin; maisto, domenico; pezzulo, giovanni|2022</t>
        </is>
      </c>
      <c r="P1340" s="77" t="inlineStr">
        <is>
          <t>No</t>
        </is>
      </c>
      <c r="Q1340" s="77" t="inlineStr">
        <is>
          <t>Citations: 58</t>
        </is>
      </c>
    </row>
    <row r="1341" ht="214.9" customHeight="1" s="57">
      <c r="A1341" s="77" t="inlineStr">
        <is>
          <t>CR-0421</t>
        </is>
      </c>
      <c r="B1341" s="77" t="inlineStr">
        <is>
          <t>Database</t>
        </is>
      </c>
      <c r="C1341" s="77" t="inlineStr">
        <is>
          <t>CrossRef</t>
        </is>
      </c>
      <c r="D1341" s="94" t="n">
        <v>46287</v>
      </c>
      <c r="E1341" s="77" t="inlineStr">
        <is>
          <t>generative world model reinforcement learning</t>
        </is>
      </c>
      <c r="F1341" s="77" t="inlineStr">
        <is>
          <t>The Future of Reinforcement Learning in Real-World Applications</t>
        </is>
      </c>
      <c r="G1341" s="77" t="inlineStr">
        <is>
          <t>Dr. Johnathan Doe</t>
        </is>
      </c>
      <c r="H1341" s="77" t="n">
        <v>2022</v>
      </c>
      <c r="I1341" s="77" t="inlineStr">
        <is>
          <t>American Journal of Machine Learning</t>
        </is>
      </c>
      <c r="J1341" s="77" t="inlineStr">
        <is>
          <t>10.71465/ajml2853</t>
        </is>
      </c>
      <c r="K1341" s="95" t="inlineStr">
        <is>
          <t>https://doi.org/10.71465/ajml2853</t>
        </is>
      </c>
      <c r="L1341" s="77" t="inlineStr">
        <is>
          <t>Reinforcement Learning (RL) has emerged as a key paradigm in machine learning, with transformative applications across various sectors. RL focuses on training agents to make decisions by interacting with an environment, with the objective of maximizing cumulative rewards. The future of RL is highly promising, with advancements in algorithms, scalability, and real-time application capabilities poised to impact diverse industries, including robotics, healthcare, finance, and autonomous systems. This paper explores the future of RL in real-world applications, highlighting challenges, opportunities, and the potential for growth.</t>
        </is>
      </c>
      <c r="M1341" s="77" t="inlineStr">
        <is>
          <t>journal-article</t>
        </is>
      </c>
      <c r="N1341" s="77" t="inlineStr">
        <is>
          <t>en</t>
        </is>
      </c>
      <c r="O1341" s="77" t="inlineStr">
        <is>
          <t>the future of reinforcement learning in real-world applications|dr. johnathan doe|2022</t>
        </is>
      </c>
      <c r="P1341" s="77" t="inlineStr">
        <is>
          <t>No</t>
        </is>
      </c>
      <c r="Q1341" s="77" t="inlineStr">
        <is>
          <t>Citations: 0</t>
        </is>
      </c>
    </row>
    <row r="1342" ht="214.9" customHeight="1" s="57">
      <c r="A1342" s="77" t="inlineStr">
        <is>
          <t>CR-0422</t>
        </is>
      </c>
      <c r="B1342" s="77" t="inlineStr">
        <is>
          <t>Database</t>
        </is>
      </c>
      <c r="C1342" s="77" t="inlineStr">
        <is>
          <t>CrossRef</t>
        </is>
      </c>
      <c r="D1342" s="94" t="n">
        <v>46287</v>
      </c>
      <c r="E1342" s="77" t="inlineStr">
        <is>
          <t>generative world model reinforcement learning</t>
        </is>
      </c>
      <c r="F1342" s="77" t="inlineStr">
        <is>
          <t>Hybrid Graph-Aware Reinforcement and Generative Learning Framework for Intelligent Task Scheduling in Dynamic Computational Systems</t>
        </is>
      </c>
      <c r="G1342" s="77" t="inlineStr">
        <is>
          <t>Reddy, Nemilidinea Anantharami; Gokulnath, B.V.</t>
        </is>
      </c>
      <c r="H1342" s="77" t="n">
        <v>2026</v>
      </c>
      <c r="I1342" s="77" t="inlineStr">
        <is>
          <t>Procedia Computer Science</t>
        </is>
      </c>
      <c r="J1342" s="77" t="inlineStr">
        <is>
          <t>10.1016/j.procs.2026.06.484</t>
        </is>
      </c>
      <c r="K1342" s="95" t="inlineStr">
        <is>
          <t>https://doi.org/10.1016/j.procs.2026.06.484</t>
        </is>
      </c>
      <c r="L1342" s="77" t="n"/>
      <c r="M1342" s="77" t="inlineStr">
        <is>
          <t>journal-article</t>
        </is>
      </c>
      <c r="N1342" s="77" t="inlineStr">
        <is>
          <t>en</t>
        </is>
      </c>
      <c r="O1342" s="77" t="inlineStr">
        <is>
          <t>hybrid graph-aware reinforcement and generative learning framework for intelligent task scheduling in dynamic computational systems|reddy, nemilidinea anantharami; gokulnath, b.v.|2026</t>
        </is>
      </c>
      <c r="P1342" s="77" t="inlineStr">
        <is>
          <t>No</t>
        </is>
      </c>
      <c r="Q1342" s="77" t="inlineStr">
        <is>
          <t>Citations: 0</t>
        </is>
      </c>
    </row>
    <row r="1343" ht="428.35" customHeight="1" s="57">
      <c r="A1343" s="77" t="inlineStr">
        <is>
          <t>CR-0423</t>
        </is>
      </c>
      <c r="B1343" s="77" t="inlineStr">
        <is>
          <t>Database</t>
        </is>
      </c>
      <c r="C1343" s="77" t="inlineStr">
        <is>
          <t>CrossRef</t>
        </is>
      </c>
      <c r="D1343" s="94" t="n">
        <v>46287</v>
      </c>
      <c r="E1343" s="77" t="inlineStr">
        <is>
          <t>generative world model reinforcement learning</t>
        </is>
      </c>
      <c r="F1343" s="77" t="inlineStr">
        <is>
          <t>Explainable reinforcement learning for trading decisions</t>
        </is>
      </c>
      <c r="G1343" s="77" t="inlineStr">
        <is>
          <t>Narangarav Batbaatar</t>
        </is>
      </c>
      <c r="H1343" s="77" t="n">
        <v>2025</v>
      </c>
      <c r="I1343" s="77" t="inlineStr">
        <is>
          <t>World Journal of Advanced Engineering Technology and Sciences</t>
        </is>
      </c>
      <c r="J1343" s="77" t="inlineStr">
        <is>
          <t>10.30574/wjaets.2025.15.3.1140</t>
        </is>
      </c>
      <c r="K1343" s="95" t="inlineStr">
        <is>
          <t>https://doi.org/10.30574/wjaets.2025.15.3.1140</t>
        </is>
      </c>
      <c r="L1343" s="77" t="inlineStr">
        <is>
          <t>This article explores the application of Explainable Reinforcement Learning (XRL) in financial trading decisions, addressing the critical need for transparency and interpretability in AI-driven trading strategies. The study aims at understanding how to improve traditional reinforcement learning models which can be viewed as black-box systems such that they allow explainable insights without affecting performance. Through case studies, real-life applications, and comparative studies, the article investigates some of the XRL techniques, including the model-agnostic techniques and the hybrid techniques, to provide a better insight into the trading algorithms. The paper presents the following significant results, namely, explainable models are effective to enhance trust, mitigate risks, and allow human control over algorithmic trading. Moreover, the findings stress that explainable RL advances the transparency but creates complications concerning the model complexity and computational expenses. The article ends with the recommendations to continue investigating the hybrid XRL frameworks and outlines future research to make reinforcement learning models more ethical, accountable, and efficient in regards to the process of financial decision-making.</t>
        </is>
      </c>
      <c r="M1343" s="77" t="inlineStr">
        <is>
          <t>journal-article</t>
        </is>
      </c>
      <c r="N1343" s="77" t="inlineStr">
        <is>
          <t>en</t>
        </is>
      </c>
      <c r="O1343" s="77" t="inlineStr">
        <is>
          <t>explainable reinforcement learning for trading decisions|narangarav batbaatar|2025</t>
        </is>
      </c>
      <c r="P1343" s="77" t="inlineStr">
        <is>
          <t>No</t>
        </is>
      </c>
      <c r="Q1343" s="77" t="inlineStr">
        <is>
          <t>Citations: 1</t>
        </is>
      </c>
    </row>
    <row r="1344" ht="198.5" customHeight="1" s="57">
      <c r="A1344" s="77" t="inlineStr">
        <is>
          <t>CR-0424</t>
        </is>
      </c>
      <c r="B1344" s="77" t="inlineStr">
        <is>
          <t>Database</t>
        </is>
      </c>
      <c r="C1344" s="77" t="inlineStr">
        <is>
          <t>CrossRef</t>
        </is>
      </c>
      <c r="D1344" s="94" t="n">
        <v>46287</v>
      </c>
      <c r="E1344" s="77" t="inlineStr">
        <is>
          <t>generative world model reinforcement learning</t>
        </is>
      </c>
      <c r="F1344" s="77" t="inlineStr">
        <is>
          <t>Reinforcement learning-based parametric generative model for underground road horizontal alignment design considering construction risk</t>
        </is>
      </c>
      <c r="G1344" s="77" t="inlineStr">
        <is>
          <t>Liu, Longkun; Zhou, Biao; Xie, Xiongyao; Huang, Xin</t>
        </is>
      </c>
      <c r="H1344" s="77" t="n">
        <v>2026</v>
      </c>
      <c r="I1344" s="77" t="inlineStr">
        <is>
          <t>Automation in Construction</t>
        </is>
      </c>
      <c r="J1344" s="77" t="inlineStr">
        <is>
          <t>10.1016/j.autcon.2026.107174</t>
        </is>
      </c>
      <c r="K1344" s="95" t="inlineStr">
        <is>
          <t>https://doi.org/10.1016/j.autcon.2026.107174</t>
        </is>
      </c>
      <c r="L1344" s="77" t="n"/>
      <c r="M1344" s="77" t="inlineStr">
        <is>
          <t>journal-article</t>
        </is>
      </c>
      <c r="N1344" s="77" t="inlineStr">
        <is>
          <t>en</t>
        </is>
      </c>
      <c r="O1344" s="77" t="inlineStr">
        <is>
          <t>reinforcement learning-based parametric generative model for underground road horizontal alignment design considering construction risk|liu, longkun; zhou, biao; xie, xiongyao; huang, xin|2026</t>
        </is>
      </c>
      <c r="P1344" s="77" t="inlineStr">
        <is>
          <t>No</t>
        </is>
      </c>
      <c r="Q1344" s="77" t="inlineStr">
        <is>
          <t>Citations: 0</t>
        </is>
      </c>
    </row>
    <row r="1345" ht="198.5" customHeight="1" s="57">
      <c r="A1345" s="77" t="inlineStr">
        <is>
          <t>CR-0425</t>
        </is>
      </c>
      <c r="B1345" s="77" t="inlineStr">
        <is>
          <t>Database</t>
        </is>
      </c>
      <c r="C1345" s="77" t="inlineStr">
        <is>
          <t>CrossRef</t>
        </is>
      </c>
      <c r="D1345" s="94" t="n">
        <v>46287</v>
      </c>
      <c r="E1345" s="77" t="inlineStr">
        <is>
          <t>generative world model reinforcement learning</t>
        </is>
      </c>
      <c r="F1345" s="77" t="inlineStr">
        <is>
          <t>An optimization-driven reinforcement learning with vision transformer generative adversarial network for medical image reconstruction</t>
        </is>
      </c>
      <c r="G1345" s="77" t="inlineStr">
        <is>
          <t>Sharma, Priyanka; Keswani, Bright</t>
        </is>
      </c>
      <c r="H1345" s="77" t="n">
        <v>2026</v>
      </c>
      <c r="I1345" s="77" t="inlineStr">
        <is>
          <t>Journal of Information and Optimization Sciences</t>
        </is>
      </c>
      <c r="J1345" s="77" t="inlineStr">
        <is>
          <t>10.47974/jios-2210</t>
        </is>
      </c>
      <c r="K1345" s="95" t="inlineStr">
        <is>
          <t>https://doi.org/10.47974/jios-2210</t>
        </is>
      </c>
      <c r="L1345" s="77" t="n"/>
      <c r="M1345" s="77" t="inlineStr">
        <is>
          <t>journal-article</t>
        </is>
      </c>
      <c r="N1345" s="77" t="inlineStr">
        <is>
          <t>en</t>
        </is>
      </c>
      <c r="O1345" s="77" t="inlineStr">
        <is>
          <t>an optimization-driven reinforcement learning with vision transformer generative adversarial network for medical image reconstruction|sharma, priyanka; keswani, bright|2026</t>
        </is>
      </c>
      <c r="P1345" s="77" t="inlineStr">
        <is>
          <t>No</t>
        </is>
      </c>
      <c r="Q1345" s="77" t="inlineStr">
        <is>
          <t>Citations: 0</t>
        </is>
      </c>
    </row>
    <row r="1346" ht="116.4" customHeight="1" s="57">
      <c r="A1346" s="77" t="inlineStr">
        <is>
          <t>CR-0426</t>
        </is>
      </c>
      <c r="B1346" s="77" t="inlineStr">
        <is>
          <t>Database</t>
        </is>
      </c>
      <c r="C1346" s="77" t="inlineStr">
        <is>
          <t>CrossRef</t>
        </is>
      </c>
      <c r="D1346" s="94" t="n">
        <v>46287</v>
      </c>
      <c r="E1346" s="77" t="inlineStr">
        <is>
          <t>generative world model reinforcement learning</t>
        </is>
      </c>
      <c r="F1346" s="77" t="inlineStr">
        <is>
          <t>Reinforcement Learning in Real-World Environments: Challenges and Opportunities</t>
        </is>
      </c>
      <c r="G1346" s="77" t="n"/>
      <c r="H1346" s="77" t="n">
        <v>2023</v>
      </c>
      <c r="I1346" s="77" t="inlineStr">
        <is>
          <t>International Journal of Mechanical Engineering</t>
        </is>
      </c>
      <c r="J1346" s="77" t="inlineStr">
        <is>
          <t>10.56452/6-3-662</t>
        </is>
      </c>
      <c r="K1346" s="95" t="inlineStr">
        <is>
          <t>https://doi.org/10.56452/6-3-662</t>
        </is>
      </c>
      <c r="L1346" s="77" t="n"/>
      <c r="M1346" s="77" t="inlineStr">
        <is>
          <t>journal-article</t>
        </is>
      </c>
      <c r="N1346" s="77" t="inlineStr">
        <is>
          <t>en</t>
        </is>
      </c>
      <c r="O1346" s="77" t="inlineStr">
        <is>
          <t>reinforcement learning in real-world environments: challenges and opportunities||2023</t>
        </is>
      </c>
      <c r="P1346" s="77" t="inlineStr">
        <is>
          <t>No</t>
        </is>
      </c>
      <c r="Q1346" s="77" t="inlineStr">
        <is>
          <t>Citations: 2</t>
        </is>
      </c>
    </row>
    <row r="1347" ht="313.4" customHeight="1" s="57">
      <c r="A1347" s="77" t="inlineStr">
        <is>
          <t>CR-0427</t>
        </is>
      </c>
      <c r="B1347" s="77" t="inlineStr">
        <is>
          <t>Database</t>
        </is>
      </c>
      <c r="C1347" s="77" t="inlineStr">
        <is>
          <t>CrossRef</t>
        </is>
      </c>
      <c r="D1347" s="94" t="n">
        <v>46287</v>
      </c>
      <c r="E1347" s="77" t="inlineStr">
        <is>
          <t>generative world model reinforcement learning</t>
        </is>
      </c>
      <c r="F1347" s="77" t="inlineStr">
        <is>
          <t>Autonomous cloud migration: Leveraging reinforcement learning for intelligent transformation</t>
        </is>
      </c>
      <c r="G1347" s="77" t="inlineStr">
        <is>
          <t>Krupal Gangapatnam</t>
        </is>
      </c>
      <c r="H1347" s="77" t="n">
        <v>2025</v>
      </c>
      <c r="I1347" s="77" t="inlineStr">
        <is>
          <t>World Journal of Advanced Research and Reviews</t>
        </is>
      </c>
      <c r="J1347" s="77" t="inlineStr">
        <is>
          <t>10.30574/wjarr.2025.26.1.1504</t>
        </is>
      </c>
      <c r="K1347" s="95" t="inlineStr">
        <is>
          <t>https://doi.org/10.30574/wjarr.2025.26.1.1504</t>
        </is>
      </c>
      <c r="L1347" s="77" t="inlineStr">
        <is>
          <t>The emergence of autonomous cloud migration frameworks powered by reinforcement learning marks a transformative advancement in enterprise digital transformation. As organizations increasingly adopt cloud technologies, the complexity of migration processes demands more sophisticated solutions than traditional manual approaches. Reinforcement learning-based systems offer intelligent automation that optimizes resource allocation, enhances security measures, and streamlines migration workflows. These frameworks leverage advanced pattern recognition, dynamic workload management, and adaptive control mechanisms to ensure seamless transitions while maintaining operational stability. The integration of artificial intelligence and edge computing capabilities further enhances these systems, enabling real-time decision-making and proactive risk mitigation across complex cloud environments.</t>
        </is>
      </c>
      <c r="M1347" s="77" t="inlineStr">
        <is>
          <t>journal-article</t>
        </is>
      </c>
      <c r="N1347" s="77" t="inlineStr">
        <is>
          <t>en</t>
        </is>
      </c>
      <c r="O1347" s="77" t="inlineStr">
        <is>
          <t>autonomous cloud migration: leveraging reinforcement learning for intelligent transformation|krupal gangapatnam|2025</t>
        </is>
      </c>
      <c r="P1347" s="77" t="inlineStr">
        <is>
          <t>No</t>
        </is>
      </c>
      <c r="Q1347" s="77" t="inlineStr">
        <is>
          <t>Citations: 0</t>
        </is>
      </c>
    </row>
    <row r="1348" ht="214.9" customHeight="1" s="57">
      <c r="A1348" s="77" t="inlineStr">
        <is>
          <t>CR-0428</t>
        </is>
      </c>
      <c r="B1348" s="77" t="inlineStr">
        <is>
          <t>Database</t>
        </is>
      </c>
      <c r="C1348" s="77" t="inlineStr">
        <is>
          <t>CrossRef</t>
        </is>
      </c>
      <c r="D1348" s="94" t="n">
        <v>46287</v>
      </c>
      <c r="E1348" s="77" t="inlineStr">
        <is>
          <t>generative world model reinforcement learning</t>
        </is>
      </c>
      <c r="F1348" s="77" t="inlineStr">
        <is>
          <t>AI, Machine Learning &amp; Deep Learning Risk Management &amp; Controls: Beyond Deep Learning and Generative Adversarial Networks: Model Risk Management in AI, Machine Learning &amp; Deep Learning</t>
        </is>
      </c>
      <c r="G1348" s="77" t="inlineStr">
        <is>
          <t>Malhotra, Yogesh</t>
        </is>
      </c>
      <c r="H1348" s="77" t="n">
        <v>2018</v>
      </c>
      <c r="I1348" s="77" t="inlineStr">
        <is>
          <t>SSRN Electronic Journal</t>
        </is>
      </c>
      <c r="J1348" s="77" t="inlineStr">
        <is>
          <t>10.2139/ssrn.3193693</t>
        </is>
      </c>
      <c r="K1348" s="95" t="inlineStr">
        <is>
          <t>https://doi.org/10.2139/ssrn.3193693</t>
        </is>
      </c>
      <c r="L1348" s="77" t="n"/>
      <c r="M1348" s="77" t="inlineStr">
        <is>
          <t>journal-article</t>
        </is>
      </c>
      <c r="N1348" s="77" t="inlineStr">
        <is>
          <t>en</t>
        </is>
      </c>
      <c r="O1348" s="77" t="inlineStr">
        <is>
          <t>ai, machine learning &amp; deep learning risk management &amp; controls: beyond deep learning and generative adversarial networks: model risk management in ai, machine learning &amp; deep learning|malhotra, yogesh|2018</t>
        </is>
      </c>
      <c r="P1348" s="77" t="inlineStr">
        <is>
          <t>No</t>
        </is>
      </c>
      <c r="Q1348" s="77" t="inlineStr">
        <is>
          <t>Citations: 10</t>
        </is>
      </c>
    </row>
    <row r="1349" ht="625.35" customHeight="1" s="57">
      <c r="A1349" s="77" t="inlineStr">
        <is>
          <t>CR-0429</t>
        </is>
      </c>
      <c r="B1349" s="77" t="inlineStr">
        <is>
          <t>Database</t>
        </is>
      </c>
      <c r="C1349" s="77" t="inlineStr">
        <is>
          <t>CrossRef</t>
        </is>
      </c>
      <c r="D1349" s="94" t="n">
        <v>46287</v>
      </c>
      <c r="E1349" s="77" t="inlineStr">
        <is>
          <t>generative world model reinforcement learning</t>
        </is>
      </c>
      <c r="F1349" s="77" t="inlineStr">
        <is>
          <t>Leveraging conditional generative adversarial networks (C-GAN) and deep reinforcement learning (DRL) for innovative product concept design generation</t>
        </is>
      </c>
      <c r="G1349" s="77" t="inlineStr">
        <is>
          <t>Zhou, Miao; Wang, Mingzhi; Yang, Yueming</t>
        </is>
      </c>
      <c r="H1349" s="77" t="n">
        <v>2026</v>
      </c>
      <c r="I1349" s="77" t="inlineStr">
        <is>
          <t>Discover Artificial Intelligence</t>
        </is>
      </c>
      <c r="J1349" s="77" t="inlineStr">
        <is>
          <t>10.1007/s44163-026-01445-3</t>
        </is>
      </c>
      <c r="K1349" s="95" t="inlineStr">
        <is>
          <t>https://doi.org/10.1007/s44163-026-01445-3</t>
        </is>
      </c>
      <c r="L1349" s="77" t="inlineStr">
        <is>
          <t>One significant change to the product design lifecycle is the use of Generative AI to generate ideas for product designs based on Artificial Intelligence (AI). By enhancing human designers’ imaginative and analytical capacities, AI allows for the rapid development of fresh, optimal, and individually tailored ideas. In order to improve creativity and originality in cultural as well as creative product design, this research suggests a new AI-assisted design model that integrates Conditional Generative Adversarial Networks (C-GAN) and Deep Reinforcement Learning (DRL) and the Penguin Optimization Algorithm (POA). The approach simplifies the design process and greatly enhances design quality by integrating AI-driven decision help. Extensive trials validate the performance of the model, which is applied to four separate design tasks inside the study’s complete framework. Structured surveys as well as expert input are used to assess important criteria, such as practicality, cultural adaptation, and inventiveness. The Penguin Optimization Algorithm (POA) is a nature-inspired optimization technique based on the social behavior of penguins in search of food. It uses a population of candidate solutions, referred to as “penguins,” to explore the design space. The algorithm evaluates and refines the candidate solutions through a series of iterative steps, optimizing the design based on predefined criteria. The results show that compared to other methods, the C-GAN + DRL+ POA model is superior. Reduction of loss to 0.07, 93% model accuracy, 95% user satisfaction, and 0.92 Structural Similarity Index score are highlights. The results show that the model is the best at producing satisfying designs for users. Also, the model is quite efficient and has good generalizability, thus it may help with data and insights for cultural product design technologies.</t>
        </is>
      </c>
      <c r="M1349" s="77" t="inlineStr">
        <is>
          <t>journal-article</t>
        </is>
      </c>
      <c r="N1349" s="77" t="inlineStr">
        <is>
          <t>en</t>
        </is>
      </c>
      <c r="O1349" s="77" t="inlineStr">
        <is>
          <t>leveraging conditional generative adversarial networks (c-gan) and deep reinforcement learning (drl) for innovative product concept design generation|zhou, miao; wang, mingzhi; yang, yueming|2026</t>
        </is>
      </c>
      <c r="P1349" s="77" t="inlineStr">
        <is>
          <t>No</t>
        </is>
      </c>
      <c r="Q1349" s="77" t="inlineStr">
        <is>
          <t>Citations: 0</t>
        </is>
      </c>
    </row>
    <row r="1350" ht="329.85" customHeight="1" s="57">
      <c r="A1350" s="77" t="inlineStr">
        <is>
          <t>CR-0430</t>
        </is>
      </c>
      <c r="B1350" s="77" t="inlineStr">
        <is>
          <t>Database</t>
        </is>
      </c>
      <c r="C1350" s="77" t="inlineStr">
        <is>
          <t>CrossRef</t>
        </is>
      </c>
      <c r="D1350" s="94" t="n">
        <v>46287</v>
      </c>
      <c r="E1350" s="77" t="inlineStr">
        <is>
          <t>generative world model reinforcement learning</t>
        </is>
      </c>
      <c r="F1350" s="77" t="inlineStr">
        <is>
          <t>An Adaptive Agent Decision Model Based on Deep Reinforcement Learning and Autonomous Learning</t>
        </is>
      </c>
      <c r="G1350" s="77" t="n"/>
      <c r="H1350" s="77" t="n">
        <v>2023</v>
      </c>
      <c r="I1350" s="77" t="inlineStr">
        <is>
          <t>Journal of Logistics, Informatics and Service Science</t>
        </is>
      </c>
      <c r="J1350" s="77" t="inlineStr">
        <is>
          <t>10.33168/jliss.2023.0309</t>
        </is>
      </c>
      <c r="K1350" s="95" t="inlineStr">
        <is>
          <t>https://doi.org/10.33168/jliss.2023.0309</t>
        </is>
      </c>
      <c r="L1350" s="77" t="inlineStr">
        <is>
          <t>. This research focuses on the research of adaptive agent decision model based on deep reinforcement learning and autonomous learning. With the rapid development of artificial intelligence, the role of agents in decision-making tasks is becoming more and more important. However, traditional decision models tend to perform poorly in the face of complex and uncertain environments. Therefore, this study aims to propose a new decision-making model that enables agents to make adaptive decisions in complex environments by combining the techniques of deep reinforcement learning and autonomous learning. The significance and purpose of this study is to promote the development of the agent decision model and provide a new way to solve complex decision problems. Traditional decision models often face challenges in complex environments, but the adaptive agent decision model based on deep reinforcement learning and autonomous learning has better adaptability and generalization ability.</t>
        </is>
      </c>
      <c r="M1350" s="77" t="inlineStr">
        <is>
          <t>journal-article</t>
        </is>
      </c>
      <c r="N1350" s="77" t="inlineStr">
        <is>
          <t>en</t>
        </is>
      </c>
      <c r="O1350" s="77" t="inlineStr">
        <is>
          <t>an adaptive agent decision model based on deep reinforcement learning and autonomous learning||2023</t>
        </is>
      </c>
      <c r="P1350" s="77" t="inlineStr">
        <is>
          <t>No</t>
        </is>
      </c>
      <c r="Q1350" s="77" t="inlineStr">
        <is>
          <t>Citations: 32</t>
        </is>
      </c>
    </row>
    <row r="1351" ht="428.35" customHeight="1" s="57">
      <c r="A1351" s="77" t="inlineStr">
        <is>
          <t>CR-0431</t>
        </is>
      </c>
      <c r="B1351" s="77" t="inlineStr">
        <is>
          <t>Database</t>
        </is>
      </c>
      <c r="C1351" s="77" t="inlineStr">
        <is>
          <t>CrossRef</t>
        </is>
      </c>
      <c r="D1351" s="94" t="n">
        <v>46287</v>
      </c>
      <c r="E1351" s="77" t="inlineStr">
        <is>
          <t>generative world model reinforcement learning</t>
        </is>
      </c>
      <c r="F1351" s="77" t="inlineStr">
        <is>
          <t>LiRA: Light-Robust Adversary for model-based reinforcement learning in real world</t>
        </is>
      </c>
      <c r="G1351" s="77" t="inlineStr">
        <is>
          <t>Kobayashi, Taisuke</t>
        </is>
      </c>
      <c r="H1351" s="77" t="n">
        <v>2025</v>
      </c>
      <c r="I1351" s="77" t="inlineStr">
        <is>
          <t>Robotics and Autonomous Systems</t>
        </is>
      </c>
      <c r="J1351" s="77" t="inlineStr">
        <is>
          <t>10.1016/j.robot.2025.105057</t>
        </is>
      </c>
      <c r="K1351" s="95" t="inlineStr">
        <is>
          <t>https://doi.org/10.1016/j.robot.2025.105057</t>
        </is>
      </c>
      <c r="L1351" s="77" t="inlineStr">
        <is>
          <t>Model-based reinforcement learning has attracted much attention due to its high sample efficiency and is expected to be applied to real-world robotic applications. In the real world, as unobservable disturbances can lead to unexpected situations, robot policies should be taken to improve not only control performance but also robustness. Adversarial learning is an effective way to improve robustness, but excessive adversary would increase the risk of malfunction, and make the control performance too conservative. Therefore, this study addresses a new adversarial learning framework to make reinforcement learning robust moderately and not conservative too much. To this end, the adversarial learning is first rederived with variational inference. In addition, \textit{light robustness}, which allows for maximizing robustness within an acceptable performance degradation, is utilized as a constraint. As a result, the proposed framework, so-called LiRA, can automatically adjust adversary level, balancing robustness and conservativeness. The expected behaviors of LiRA are confirmed in numerical simulations. In addition, LiRA succeeds in learning a force-reactive gait control of a quadrupedal robot only with real-world data collected less than two hours.</t>
        </is>
      </c>
      <c r="M1351" s="77" t="inlineStr">
        <is>
          <t>journal-article</t>
        </is>
      </c>
      <c r="N1351" s="77" t="inlineStr">
        <is>
          <t>en</t>
        </is>
      </c>
      <c r="O1351" s="77" t="inlineStr">
        <is>
          <t>lira: light-robust adversary for model-based reinforcement learning in real world|kobayashi, taisuke|2025</t>
        </is>
      </c>
      <c r="P1351" s="77" t="inlineStr">
        <is>
          <t>No</t>
        </is>
      </c>
      <c r="Q1351" s="77" t="inlineStr">
        <is>
          <t>Citations: 0</t>
        </is>
      </c>
    </row>
    <row r="1352" ht="149.25" customHeight="1" s="57">
      <c r="A1352" s="77" t="inlineStr">
        <is>
          <t>CR-0432</t>
        </is>
      </c>
      <c r="B1352" s="77" t="inlineStr">
        <is>
          <t>Database</t>
        </is>
      </c>
      <c r="C1352" s="77" t="inlineStr">
        <is>
          <t>CrossRef</t>
        </is>
      </c>
      <c r="D1352" s="94" t="n">
        <v>46287</v>
      </c>
      <c r="E1352" s="77" t="inlineStr">
        <is>
          <t>latent dynamics model video prediction</t>
        </is>
      </c>
      <c r="F1352" s="77" t="inlineStr">
        <is>
          <t>Context-Aware Human Trajectories Prediction via Latent Variational Model</t>
        </is>
      </c>
      <c r="G1352" s="77" t="inlineStr">
        <is>
          <t>Diaz Berenguer, Abel; Alioscha-Perez, Mitchel; Oveneke, Meshia Cedric; Sahli, Hichem</t>
        </is>
      </c>
      <c r="H1352" s="77" t="n">
        <v>2021</v>
      </c>
      <c r="I1352" s="77" t="inlineStr">
        <is>
          <t>IEEE Transactions on Circuits and Systems for Video Technology</t>
        </is>
      </c>
      <c r="J1352" s="77" t="inlineStr">
        <is>
          <t>10.1109/tcsvt.2020.3014869</t>
        </is>
      </c>
      <c r="K1352" s="95" t="inlineStr">
        <is>
          <t>https://doi.org/10.1109/tcsvt.2020.3014869</t>
        </is>
      </c>
      <c r="L1352" s="77" t="n"/>
      <c r="M1352" s="77" t="inlineStr">
        <is>
          <t>journal-article</t>
        </is>
      </c>
      <c r="N1352" s="77" t="inlineStr">
        <is>
          <t>en</t>
        </is>
      </c>
      <c r="O1352" s="77" t="inlineStr">
        <is>
          <t>context-aware human trajectories prediction via latent variational model|diaz berenguer, abel; alioscha-perez, mitchel; oveneke, meshia cedric; sahli, hichem|2021</t>
        </is>
      </c>
      <c r="P1352" s="77" t="inlineStr">
        <is>
          <t>No</t>
        </is>
      </c>
      <c r="Q1352" s="77" t="inlineStr">
        <is>
          <t>Citations: 29</t>
        </is>
      </c>
    </row>
    <row r="1353" ht="805.95" customHeight="1" s="57">
      <c r="A1353" s="77" t="inlineStr">
        <is>
          <t>CR-0433</t>
        </is>
      </c>
      <c r="B1353" s="77" t="inlineStr">
        <is>
          <t>Database</t>
        </is>
      </c>
      <c r="C1353" s="77" t="inlineStr">
        <is>
          <t>CrossRef</t>
        </is>
      </c>
      <c r="D1353" s="94" t="n">
        <v>46287</v>
      </c>
      <c r="E1353" s="77" t="inlineStr">
        <is>
          <t>latent dynamics model video prediction</t>
        </is>
      </c>
      <c r="F1353" s="77" t="inlineStr">
        <is>
          <t>A Deep Unsupervised Artificial Intelligence Model for Automated Prostate Cancer Prediction Through Latent Pattern Discovery and Clinical Data Analysis</t>
        </is>
      </c>
      <c r="G1353" s="77" t="inlineStr">
        <is>
          <t>Nakamura, Dr. Haruto; Takahashi, Dr. Yui</t>
        </is>
      </c>
      <c r="H1353" s="77" t="n">
        <v>2026</v>
      </c>
      <c r="I1353" s="77" t="inlineStr">
        <is>
          <t>International Journal of Advanced Artificial Intelligence Research</t>
        </is>
      </c>
      <c r="J1353" s="77" t="inlineStr">
        <is>
          <t>10.55640/ijaair-v03i08-06</t>
        </is>
      </c>
      <c r="K1353" s="95" t="inlineStr">
        <is>
          <t>https://doi.org/10.55640/ijaair-v03i08-06</t>
        </is>
      </c>
      <c r="L1353" s="77" t="inlineStr">
        <is>
          <t>Prostate cancer remains one of the most prevalent malignancies affecting men worldwide and continues to represent a significant clinical challenge due to its heterogeneous biological behavior, delayed diagnosis, and variability in treatment response. Conventional diagnostic approaches primarily rely on prostate-specific antigen (PSA) testing, digital rectal examination, imaging techniques, and histopathological evaluation. Although these methods have substantially improved early detection, they remain constrained by false-positive diagnoses, overdiagnosis of indolent tumors, and limited capability in identifying complex latent relationships embedded within multidimensional clinical datasets. Recent advances in artificial intelligence have demonstrated considerable potential for enhancing clinical decision-making through automated data analysis; however, most existing predictive frameworks depend heavily on supervised learning techniques requiring large quantities of accurately labeled medical data. The availability of such annotated datasets remains a major limitation in real-world healthcare environments. This research proposes a deep unsupervised artificial intelligence model capable of automatically identifying hidden clinical patterns associated with prostate cancer progression through latent feature discovery and multidimensional clinical data analysis. The proposed conceptual framework integrates clinical variables, demographic characteristics, hormonal indicators, genetic susceptibility, and disease progression markers into a hierarchical representation learning architecture. Unlike traditional prediction models, the framework emphasizes autonomous feature extraction, clustering of patient phenotypes, anomaly detection, and latent representation learning to improve disease prediction without extensive dependence on manual annotations. The study further discusses methodological considerations, analytical findings, clinical implications, and limitations associated with implementing unsupervised AI within precision oncology. The proposed model contributes to future intelligent clinical decision support systems by demonstrating how hidden structures within heterogeneous medical datasets may enhance diagnostic efficiency, patient stratification, and personalized treatment planning while supporting trustworthy human-centered AI deployment in healthcare.</t>
        </is>
      </c>
      <c r="M1353" s="77" t="inlineStr">
        <is>
          <t>journal-article</t>
        </is>
      </c>
      <c r="N1353" s="77" t="inlineStr">
        <is>
          <t>en</t>
        </is>
      </c>
      <c r="O1353" s="77" t="inlineStr">
        <is>
          <t>a deep unsupervised artificial intelligence model for automated prostate cancer prediction through latent pattern discovery and clinical data analysis|nakamura, dr. haruto; takahashi, dr. yui|2026</t>
        </is>
      </c>
      <c r="P1353" s="77" t="inlineStr">
        <is>
          <t>No</t>
        </is>
      </c>
      <c r="Q1353" s="77" t="inlineStr">
        <is>
          <t>Citations: 0</t>
        </is>
      </c>
    </row>
    <row r="1354" ht="494" customHeight="1" s="57">
      <c r="A1354" s="77" t="inlineStr">
        <is>
          <t>CR-0434</t>
        </is>
      </c>
      <c r="B1354" s="77" t="inlineStr">
        <is>
          <t>Database</t>
        </is>
      </c>
      <c r="C1354" s="77" t="inlineStr">
        <is>
          <t>CrossRef</t>
        </is>
      </c>
      <c r="D1354" s="94" t="n">
        <v>46287</v>
      </c>
      <c r="E1354" s="77" t="inlineStr">
        <is>
          <t>latent dynamics model video prediction</t>
        </is>
      </c>
      <c r="F1354" s="77" t="inlineStr">
        <is>
          <t>Learning latent dynamics with a grey neural ODE prediction model and its application</t>
        </is>
      </c>
      <c r="G1354" s="77" t="inlineStr">
        <is>
          <t>Sapnken, Flavian Emmanuel; Ahmat, Khazali Acyl; Boukar, Michel; Nyobe, Serge Luc Biobiongono; Tamba, Jean Gaston</t>
        </is>
      </c>
      <c r="H1354" s="77" t="n">
        <v>2023</v>
      </c>
      <c r="I1354" s="77" t="inlineStr">
        <is>
          <t>Grey Systems: Theory and Application</t>
        </is>
      </c>
      <c r="J1354" s="77" t="inlineStr">
        <is>
          <t>10.1108/gs-12-2022-0119</t>
        </is>
      </c>
      <c r="K1354" s="95" t="inlineStr">
        <is>
          <t>https://doi.org/10.1108/gs-12-2022-0119</t>
        </is>
      </c>
      <c r="L1354" s="77" t="inlineStr">
        <is>
          <t>Purpose In this study, a new neural differential grey model is proposed for the purpose of accurately excavating the evolution of real systems. Design/methodology/approach For this, the proposed model introduces a new image equation that is solved by the Runge-Kutta fourth order method, which makes it possible to optimize the sequence prediction function. The novel model can then capture the characteristics of the input data and completely excavate the system's evolution law through a learning procedure. Findings The new model has a broader applicability range as a result of this technique, as opposed to grey models, which have fixed structures and are sometimes over specified by too strong assumptions. For experimental purposes, the neural differential grey model is implemented on two real samples, namely: production of crude and consumption of Cameroonian petroleum products. For validation of the new model, results are compared with those obtained by competing models. It appears that the precisions of the new neural differential grey model for prediction of petroleum products consumption and production of Cameroonian crude are respectively 16 and 25% higher than competing models, both for simulation and validation samples. Originality/value This article also takes an in-depth look at the mechanics of the new model, thereby shedding light on the intrinsic differences between the new model and grey competing models.</t>
        </is>
      </c>
      <c r="M1354" s="77" t="inlineStr">
        <is>
          <t>journal-article</t>
        </is>
      </c>
      <c r="N1354" s="77" t="inlineStr">
        <is>
          <t>en</t>
        </is>
      </c>
      <c r="O1354" s="77" t="inlineStr">
        <is>
          <t>learning latent dynamics with a grey neural ode prediction model and its application|sapnken, flavian emmanuel; ahmat, khazali acyl; boukar, michel; nyobe, serge luc biobiongono; tamba, jean gaston|2023</t>
        </is>
      </c>
      <c r="P1354" s="77" t="inlineStr">
        <is>
          <t>No</t>
        </is>
      </c>
      <c r="Q1354" s="77" t="inlineStr">
        <is>
          <t>Citations: 5</t>
        </is>
      </c>
    </row>
    <row r="1355" ht="67.15000000000001" customHeight="1" s="57">
      <c r="A1355" s="77" t="inlineStr">
        <is>
          <t>CR-0435</t>
        </is>
      </c>
      <c r="B1355" s="77" t="inlineStr">
        <is>
          <t>Database</t>
        </is>
      </c>
      <c r="C1355" s="77" t="inlineStr">
        <is>
          <t>CrossRef</t>
        </is>
      </c>
      <c r="D1355" s="94" t="n">
        <v>46287</v>
      </c>
      <c r="E1355" s="77" t="inlineStr">
        <is>
          <t>latent dynamics model video prediction</t>
        </is>
      </c>
      <c r="F1355" s="77" t="inlineStr">
        <is>
          <t>Tool Wear Prediction Based on Gaussian Process Latent Force Model</t>
        </is>
      </c>
      <c r="G1355" s="77" t="n"/>
      <c r="H1355" s="77" t="n">
        <v>2023</v>
      </c>
      <c r="I1355" s="77" t="inlineStr">
        <is>
          <t>Journal of Mechanical Engineering</t>
        </is>
      </c>
      <c r="J1355" s="77" t="inlineStr">
        <is>
          <t>10.3901/jme.2023.17.310</t>
        </is>
      </c>
      <c r="K1355" s="95" t="inlineStr">
        <is>
          <t>https://doi.org/10.3901/jme.2023.17.310</t>
        </is>
      </c>
      <c r="L1355" s="77" t="n"/>
      <c r="M1355" s="77" t="inlineStr">
        <is>
          <t>journal-article</t>
        </is>
      </c>
      <c r="N1355" s="77" t="inlineStr">
        <is>
          <t>en</t>
        </is>
      </c>
      <c r="O1355" s="77" t="inlineStr">
        <is>
          <t>tool wear prediction based on gaussian process latent force model||2023</t>
        </is>
      </c>
      <c r="P1355" s="77" t="inlineStr">
        <is>
          <t>No</t>
        </is>
      </c>
      <c r="Q1355" s="77" t="inlineStr">
        <is>
          <t>Citations: 4</t>
        </is>
      </c>
    </row>
    <row r="1356" ht="838.8" customHeight="1" s="57">
      <c r="A1356" s="77" t="inlineStr">
        <is>
          <t>CR-0436</t>
        </is>
      </c>
      <c r="B1356" s="77" t="inlineStr">
        <is>
          <t>Database</t>
        </is>
      </c>
      <c r="C1356" s="77" t="inlineStr">
        <is>
          <t>CrossRef</t>
        </is>
      </c>
      <c r="D1356" s="94" t="n">
        <v>46287</v>
      </c>
      <c r="E1356" s="77" t="inlineStr">
        <is>
          <t>latent dynamics model video prediction</t>
        </is>
      </c>
      <c r="F1356" s="77" t="inlineStr">
        <is>
          <t>RLIM: a recursive and latent infection model for the prediction of US COVID-19 infections and turning points</t>
        </is>
      </c>
      <c r="G1356" s="77" t="inlineStr">
        <is>
          <t>Yu, Xiang; Lu, Lihua; Shen, Jianyi; Li, Jiandun; Xiao, Wei; Chen, Yangquan</t>
        </is>
      </c>
      <c r="H1356" s="77" t="n">
        <v>2021</v>
      </c>
      <c r="I1356" s="77" t="inlineStr">
        <is>
          <t>Nonlinear Dynamics</t>
        </is>
      </c>
      <c r="J1356" s="77" t="inlineStr">
        <is>
          <t>10.1007/s11071-021-06520-1</t>
        </is>
      </c>
      <c r="K1356" s="95" t="inlineStr">
        <is>
          <t>https://doi.org/10.1007/s11071-021-06520-1</t>
        </is>
      </c>
      <c r="L1356" s="77" t="inlineStr">
        <is>
          <t>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ω\documentclass[12pt]{minimal} \usepackage{amsmath} \usepackage{wasysym} \usepackage{amsfonts} \usepackage{amssymb} \usepackage{amsbsy} \usepackage{mathrsfs} \usepackage{upgreek} \setlength{\oddsidemargin}{-69pt} \begin{document}$$\omega $$\end{document}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
        </is>
      </c>
      <c r="M1356" s="77" t="inlineStr">
        <is>
          <t>journal-article</t>
        </is>
      </c>
      <c r="N1356" s="77" t="inlineStr">
        <is>
          <t>en</t>
        </is>
      </c>
      <c r="O1356" s="77" t="inlineStr">
        <is>
          <t>rlim: a recursive and latent infection model for the prediction of us covid-19 infections and turning points|yu, xiang; lu, lihua; shen, jianyi; li, jiandun; xiao, wei; chen, yangquan|2021</t>
        </is>
      </c>
      <c r="P1356" s="77" t="inlineStr">
        <is>
          <t>No</t>
        </is>
      </c>
      <c r="Q1356" s="77" t="inlineStr">
        <is>
          <t>Citations: 4</t>
        </is>
      </c>
    </row>
    <row r="1357" ht="756.7" customHeight="1" s="57">
      <c r="A1357" s="77" t="inlineStr">
        <is>
          <t>CR-0437</t>
        </is>
      </c>
      <c r="B1357" s="77" t="inlineStr">
        <is>
          <t>Database</t>
        </is>
      </c>
      <c r="C1357" s="77" t="inlineStr">
        <is>
          <t>CrossRef</t>
        </is>
      </c>
      <c r="D1357" s="94" t="n">
        <v>46287</v>
      </c>
      <c r="E1357" s="77" t="inlineStr">
        <is>
          <t>latent dynamics model video prediction</t>
        </is>
      </c>
      <c r="F1357" s="77" t="inlineStr">
        <is>
          <t>Symptom Trajectory and Readmission Risk Prediction in Chronic Respiratory Failure via Latent Class Growth Model</t>
        </is>
      </c>
      <c r="G1357" s="77" t="inlineStr">
        <is>
          <t>Zhang, Rong</t>
        </is>
      </c>
      <c r="H1357" s="77" t="n">
        <v>2025</v>
      </c>
      <c r="I1357" s="77" t="inlineStr">
        <is>
          <t>Innovation in Aging</t>
        </is>
      </c>
      <c r="J1357" s="77" t="inlineStr">
        <is>
          <t>10.1093/geroni/igaf122.1616</t>
        </is>
      </c>
      <c r="K1357" s="95" t="inlineStr">
        <is>
          <t>https://doi.org/10.1093/geroni/igaf122.1616</t>
        </is>
      </c>
      <c r="L1357" s="77" t="inlineStr">
        <is>
          <t>Abstract Objective This study employs the Latent Class Growth Model(LCGM) to identify symptom trajectory categories in patients with chronic respiratory failure(CRF)and examines the association between distinct trajectory categories and readmission risk. Methods A retrospective cohort study was conducted, encompassing CRF patients hospitalized at a tertiary comprehensive hospital between January 2022 and December 2024.Data on demographic characteristics, clinical indicators, symptom scores, and readmission rates were collected.LCGM was applied to model symptom trajectories and identify latent trajectory categories.Additionally, multivariate Cox proportional hazards models were utilized to examine the relationship between different trajectory categories and readmission risk. Results A total of 512 CRF patients were included.LCGM analysis identified three distinct symptom trajectory categories: stable, fluctuating, and deteriorating. Patients in the stable category exhibited minimal variations in symptom scores over time, while those in the fluctuating category demonstrated periodic fluctuations.Conversely, patients in the deteriorating category experienced a continuous escalation in symptom scores. Multivariate Cox regression analysis revealed that, compared to the stable trajectory, patients classified under the fluctuating and deteriorating categories exhibited significantly increased readmission risks, with hazard ratios of 1.56 and 2.34, respectively. Moreover, patients in the deteriorating category were found to have substantially longer hospital stays and significantly higher medical expenditures than those in the other two categories. Conclusion This study successfully identified three distinct symptom trajectory categories in CRF patients through the application of LCGM and established that fluctuating and deteriorating symptom patterns were significantly correlated with an increased risk of readmission. The findings highlight the necessity of prioritizing clinical attention toward patients exhibiting fluctuating and deteriorating symptom trajectories, implementing early interventions, and adopting personalized management strategies to mitigate readmission rates and enhance patient outcomes.</t>
        </is>
      </c>
      <c r="M1357" s="77" t="inlineStr">
        <is>
          <t>journal-article</t>
        </is>
      </c>
      <c r="N1357" s="77" t="inlineStr">
        <is>
          <t>en</t>
        </is>
      </c>
      <c r="O1357" s="77" t="inlineStr">
        <is>
          <t>symptom trajectory and readmission risk prediction in chronic respiratory failure via latent class growth model|zhang, rong|2025</t>
        </is>
      </c>
      <c r="P1357" s="77" t="inlineStr">
        <is>
          <t>No</t>
        </is>
      </c>
      <c r="Q1357" s="77" t="inlineStr">
        <is>
          <t>Citations: 0</t>
        </is>
      </c>
    </row>
    <row r="1358" ht="149.25" customHeight="1" s="57">
      <c r="A1358" s="77" t="inlineStr">
        <is>
          <t>CR-0438</t>
        </is>
      </c>
      <c r="B1358" s="77" t="inlineStr">
        <is>
          <t>Database</t>
        </is>
      </c>
      <c r="C1358" s="77" t="inlineStr">
        <is>
          <t>CrossRef</t>
        </is>
      </c>
      <c r="D1358" s="94" t="n">
        <v>46287</v>
      </c>
      <c r="E1358" s="77" t="inlineStr">
        <is>
          <t>latent dynamics model video prediction</t>
        </is>
      </c>
      <c r="F1358" s="77" t="inlineStr">
        <is>
          <t>Set Based Disease Prediction Latent Dirichlet Allocation: A Latent Model for Early Stage Identification of Diseases</t>
        </is>
      </c>
      <c r="G1358" s="77" t="inlineStr">
        <is>
          <t>Ashokkumar, P; Don, S</t>
        </is>
      </c>
      <c r="H1358" s="77" t="n">
        <v>2018</v>
      </c>
      <c r="I1358" s="77" t="inlineStr">
        <is>
          <t>Journal of Computational and Theoretical Nanoscience</t>
        </is>
      </c>
      <c r="J1358" s="77" t="inlineStr">
        <is>
          <t>10.1166/jctn.2018.7473</t>
        </is>
      </c>
      <c r="K1358" s="95" t="inlineStr">
        <is>
          <t>https://doi.org/10.1166/jctn.2018.7473</t>
        </is>
      </c>
      <c r="L1358" s="77" t="n"/>
      <c r="M1358" s="77" t="inlineStr">
        <is>
          <t>journal-article</t>
        </is>
      </c>
      <c r="N1358" s="77" t="inlineStr">
        <is>
          <t>en</t>
        </is>
      </c>
      <c r="O1358" s="77" t="inlineStr">
        <is>
          <t>set based disease prediction latent dirichlet allocation: a latent model for early stage identification of diseases|ashokkumar, p; don, s|2018</t>
        </is>
      </c>
      <c r="P1358" s="77" t="inlineStr">
        <is>
          <t>No</t>
        </is>
      </c>
      <c r="Q1358" s="77" t="inlineStr">
        <is>
          <t>Citations: 1</t>
        </is>
      </c>
    </row>
    <row r="1359" ht="313.4" customHeight="1" s="57">
      <c r="A1359" s="77" t="inlineStr">
        <is>
          <t>CR-0439</t>
        </is>
      </c>
      <c r="B1359" s="77" t="inlineStr">
        <is>
          <t>Database</t>
        </is>
      </c>
      <c r="C1359" s="77" t="inlineStr">
        <is>
          <t>CrossRef</t>
        </is>
      </c>
      <c r="D1359" s="94" t="n">
        <v>46287</v>
      </c>
      <c r="E1359" s="77" t="inlineStr">
        <is>
          <t>latent dynamics model video prediction</t>
        </is>
      </c>
      <c r="F1359" s="77" t="inlineStr">
        <is>
          <t>Link Prediction based on Deep Latent Feature Model by Fusion of Network Hierarchy Information</t>
        </is>
      </c>
      <c r="G1359" s="77" t="n"/>
      <c r="H1359" s="77" t="n">
        <v>2020</v>
      </c>
      <c r="I1359" s="77" t="inlineStr">
        <is>
          <t>Tehnicki vjesnik - Technical Gazette</t>
        </is>
      </c>
      <c r="J1359" s="77" t="inlineStr">
        <is>
          <t>10.17559/tv-20190927081408</t>
        </is>
      </c>
      <c r="K1359" s="95" t="inlineStr">
        <is>
          <t>https://doi.org/10.17559/tv-20190927081408</t>
        </is>
      </c>
      <c r="L1359" s="77" t="inlineStr">
        <is>
          <t>Link prediction aims at predicting latent edges according to the existing network structure information and it has become one of the hot topics in complex networks. Latent feature model that has been used in link prediction directly projects the original network into the latent space. However, traditional latent feature model cannot fully characterize the deep structure information of complex networks. As a result, the prediction ability of the traditional method in sparse networks is limited. Aiming at the above problems, we propose a novel link prediction model based on deep latent feature model by Deep Non-negative Matrix Factorization (DNMF). DNMF method can obtain more comprehensive network structure information through multi-layer factorization. Experiments on ten typical real networks show that the proposed method has performances superior to the state-of-the-art link prediction methods.</t>
        </is>
      </c>
      <c r="M1359" s="77" t="inlineStr">
        <is>
          <t>journal-article</t>
        </is>
      </c>
      <c r="N1359" s="77" t="inlineStr">
        <is>
          <t>en</t>
        </is>
      </c>
      <c r="O1359" s="77" t="inlineStr">
        <is>
          <t>link prediction based on deep latent feature model by fusion of network hierarchy information||2020</t>
        </is>
      </c>
      <c r="P1359" s="77" t="inlineStr">
        <is>
          <t>No</t>
        </is>
      </c>
      <c r="Q1359" s="77" t="inlineStr">
        <is>
          <t>Citations: 0</t>
        </is>
      </c>
    </row>
    <row r="1360" ht="395.5" customHeight="1" s="57">
      <c r="A1360" s="77" t="inlineStr">
        <is>
          <t>CR-0440</t>
        </is>
      </c>
      <c r="B1360" s="77" t="inlineStr">
        <is>
          <t>Database</t>
        </is>
      </c>
      <c r="C1360" s="77" t="inlineStr">
        <is>
          <t>CrossRef</t>
        </is>
      </c>
      <c r="D1360" s="94" t="n">
        <v>46287</v>
      </c>
      <c r="E1360" s="77" t="inlineStr">
        <is>
          <t>latent dynamics model video prediction</t>
        </is>
      </c>
      <c r="F1360" s="77" t="inlineStr">
        <is>
          <t>A Dynamic Latent-Space Model for Asset Clustering</t>
        </is>
      </c>
      <c r="G1360" s="77" t="inlineStr">
        <is>
          <t>Casarin, Roberto; Peruzzi, Antonio</t>
        </is>
      </c>
      <c r="H1360" s="77" t="n">
        <v>2024</v>
      </c>
      <c r="I1360" s="77" t="inlineStr">
        <is>
          <t>Studies in Nonlinear Dynamics &amp; Econometrics</t>
        </is>
      </c>
      <c r="J1360" s="77" t="inlineStr">
        <is>
          <t>10.1515/snde-2022-0111</t>
        </is>
      </c>
      <c r="K1360" s="95" t="inlineStr">
        <is>
          <t>https://doi.org/10.1515/snde-2022-0111</t>
        </is>
      </c>
      <c r="L1360" s="77" t="inlineStr">
        <is>
          <t>Abstract Periods of financial turmoil are not only characterized by higher correlation across assets but also by modifications in their overall clustering structure. In this work, we develop a dynamic Latent-Space mixture model for capturing changes in the clustering structure of financial assets at a fine scale. Through this model, we are able to project stocks onto a lower dimensional manifold and detect the presence of clusters. The infinite-mixture assumption ensures tractability in inference and accommodates cases in which the number of clusters is large. The Bayesian framework we rely on accounts for uncertainty in the parameters’ space and allows for the inclusion of prior knowledge. After having tested our model’s effectiveness and inference on a suitable synthetic dataset, we apply the model to the cross-correlation series of two reference stock indices. Our model correctly captures the presence of time-varying asset clustering. Moreover, we notice how assets’ latent coordinates may be related to relevant financial factors such as market capitalization and volatility. Finally, we find further evidence that the number of clusters seems to soar in periods of financial distress.</t>
        </is>
      </c>
      <c r="M1360" s="77" t="inlineStr">
        <is>
          <t>journal-article</t>
        </is>
      </c>
      <c r="N1360" s="77" t="inlineStr">
        <is>
          <t>en</t>
        </is>
      </c>
      <c r="O1360" s="77" t="inlineStr">
        <is>
          <t>a dynamic latent-space model for asset clustering|casarin, roberto; peruzzi, antonio|2024</t>
        </is>
      </c>
      <c r="P1360" s="77" t="inlineStr">
        <is>
          <t>No</t>
        </is>
      </c>
      <c r="Q1360" s="77" t="inlineStr">
        <is>
          <t>Citations: 2</t>
        </is>
      </c>
    </row>
    <row r="1361" ht="132.8" customHeight="1" s="57">
      <c r="A1361" s="77" t="inlineStr">
        <is>
          <t>CR-0441</t>
        </is>
      </c>
      <c r="B1361" s="77" t="inlineStr">
        <is>
          <t>Database</t>
        </is>
      </c>
      <c r="C1361" s="77" t="inlineStr">
        <is>
          <t>CrossRef</t>
        </is>
      </c>
      <c r="D1361" s="94" t="n">
        <v>46287</v>
      </c>
      <c r="E1361" s="77" t="inlineStr">
        <is>
          <t>latent dynamics model video prediction</t>
        </is>
      </c>
      <c r="F1361" s="77" t="inlineStr">
        <is>
          <t>Latent manifold preservation and target prediction balance for unsupervised domain adaptation</t>
        </is>
      </c>
      <c r="G1361" s="77" t="inlineStr">
        <is>
          <t>Wang, Mengru; Liu, Jinglei</t>
        </is>
      </c>
      <c r="H1361" s="77" t="n">
        <v>2025</v>
      </c>
      <c r="I1361" s="77" t="inlineStr">
        <is>
          <t>Signal, Image and Video Processing</t>
        </is>
      </c>
      <c r="J1361" s="77" t="inlineStr">
        <is>
          <t>10.1007/s11760-025-04920-z</t>
        </is>
      </c>
      <c r="K1361" s="95" t="inlineStr">
        <is>
          <t>https://doi.org/10.1007/s11760-025-04920-z</t>
        </is>
      </c>
      <c r="L1361" s="77" t="n"/>
      <c r="M1361" s="77" t="inlineStr">
        <is>
          <t>journal-article</t>
        </is>
      </c>
      <c r="N1361" s="77" t="inlineStr">
        <is>
          <t>en</t>
        </is>
      </c>
      <c r="O1361" s="77" t="inlineStr">
        <is>
          <t>latent manifold preservation and target prediction balance for unsupervised domain adaptation|wang, mengru; liu, jinglei|2025</t>
        </is>
      </c>
      <c r="P1361" s="77" t="inlineStr">
        <is>
          <t>No</t>
        </is>
      </c>
      <c r="Q1361" s="77" t="inlineStr">
        <is>
          <t>Citations: 0</t>
        </is>
      </c>
    </row>
    <row r="1362" ht="116.4" customHeight="1" s="57">
      <c r="A1362" s="77" t="inlineStr">
        <is>
          <t>CR-0442</t>
        </is>
      </c>
      <c r="B1362" s="77" t="inlineStr">
        <is>
          <t>Database</t>
        </is>
      </c>
      <c r="C1362" s="77" t="inlineStr">
        <is>
          <t>CrossRef</t>
        </is>
      </c>
      <c r="D1362" s="94" t="n">
        <v>46287</v>
      </c>
      <c r="E1362" s="77" t="inlineStr">
        <is>
          <t>latent dynamics model video prediction</t>
        </is>
      </c>
      <c r="F1362" s="77" t="inlineStr">
        <is>
          <t>Link prediction via latent space logistic regression model</t>
        </is>
      </c>
      <c r="G1362" s="77" t="inlineStr">
        <is>
          <t>Pan, Rui; Chang, Xiangyu; Zhu, Xuening; Wang, Hansheng</t>
        </is>
      </c>
      <c r="H1362" s="77" t="n">
        <v>2022</v>
      </c>
      <c r="I1362" s="77" t="inlineStr">
        <is>
          <t>Statistics and Its Interface</t>
        </is>
      </c>
      <c r="J1362" s="77" t="inlineStr">
        <is>
          <t>10.4310/21-sii684</t>
        </is>
      </c>
      <c r="K1362" s="95" t="inlineStr">
        <is>
          <t>https://doi.org/10.4310/21-sii684</t>
        </is>
      </c>
      <c r="L1362" s="77" t="n"/>
      <c r="M1362" s="77" t="inlineStr">
        <is>
          <t>journal-article</t>
        </is>
      </c>
      <c r="N1362" s="77" t="inlineStr">
        <is>
          <t>en</t>
        </is>
      </c>
      <c r="O1362" s="77" t="inlineStr">
        <is>
          <t>link prediction via latent space logistic regression model|pan, rui; chang, xiangyu; zhu, xuening; wang, hansheng|2022</t>
        </is>
      </c>
      <c r="P1362" s="77" t="inlineStr">
        <is>
          <t>No</t>
        </is>
      </c>
      <c r="Q1362" s="77" t="inlineStr">
        <is>
          <t>Citations: 4</t>
        </is>
      </c>
    </row>
    <row r="1363" ht="576.1" customHeight="1" s="57">
      <c r="A1363" s="77" t="inlineStr">
        <is>
          <t>CR-0443</t>
        </is>
      </c>
      <c r="B1363" s="77" t="inlineStr">
        <is>
          <t>Database</t>
        </is>
      </c>
      <c r="C1363" s="77" t="inlineStr">
        <is>
          <t>CrossRef</t>
        </is>
      </c>
      <c r="D1363" s="94" t="n">
        <v>46287</v>
      </c>
      <c r="E1363" s="77" t="inlineStr">
        <is>
          <t>latent dynamics model video prediction</t>
        </is>
      </c>
      <c r="F1363" s="77" t="inlineStr">
        <is>
          <t>Exploring Thematic Evolution in Interdisciplinary Forest Fire Prediction Research: A Latent Dirichlet Allocation–Bidirectional Encoder Representations from Transformers Model Analysis</t>
        </is>
      </c>
      <c r="G1363" s="77" t="inlineStr">
        <is>
          <t>Zhang, Shuo</t>
        </is>
      </c>
      <c r="H1363" s="77" t="n">
        <v>2025</v>
      </c>
      <c r="I1363" s="77" t="inlineStr">
        <is>
          <t>Forests</t>
        </is>
      </c>
      <c r="J1363" s="77" t="inlineStr">
        <is>
          <t>10.3390/f16020346</t>
        </is>
      </c>
      <c r="K1363" s="95" t="inlineStr">
        <is>
          <t>https://doi.org/10.3390/f16020346</t>
        </is>
      </c>
      <c r="L1363" s="77" t="inlineStr">
        <is>
          <t>Facing the severe global wildfire challenge and the need for advanced prediction, this study analysed the evolving research in forest fire prediction using an LDA-BERT similarity model. Due to climate change, human activities, and natural factors, forest fires threaten ecosystems, society, and the climate system. The vast existing literature on forest fire prediction makes it challenging to identify research themes manually. The proposed LDA-BERT model combines LDA and BERT. LDA was used for topic mining, determining the optimal number of topics by calculating the semantic consistency. BERT was employed in word vector training, using topic word probabilities as weights. The cosine similarity algorithm and normalisation were used to measure the topic similarity. Through empirical research on 13,552 publications from 1980–2023 retrieved from the Web of Science database, several key themes were identified, such as “wildfire risk management”, “vegetation and habitat changes”, and “climate change and forests”. Research trends show a shift from macro-level to micro-level studies, with modern technologies becoming a focus. Multidimensional scaling revealed a hierarchical theme distribution, with themes closely related to forest fires being dominant. This research offers valuable insights for the scientific community and policymakers, facilitating understanding these changes and contributing to wildfire mitigation. However, it has limitations like subjectivity in theme-representative word selection and needs further improvement in threshold setting and model performance evaluation. Future research can optimise these aspects and integrate emerging technologies to enhance forest fire prediction research.</t>
        </is>
      </c>
      <c r="M1363" s="77" t="inlineStr">
        <is>
          <t>journal-article</t>
        </is>
      </c>
      <c r="N1363" s="77" t="inlineStr">
        <is>
          <t>en</t>
        </is>
      </c>
      <c r="O1363" s="77" t="inlineStr">
        <is>
          <t>exploring thematic evolution in interdisciplinary forest fire prediction research: a latent dirichlet allocation–bidirectional encoder representations from transformers model analysis|zhang, shuo|2025</t>
        </is>
      </c>
      <c r="P1363" s="77" t="inlineStr">
        <is>
          <t>No</t>
        </is>
      </c>
      <c r="Q1363" s="77" t="inlineStr">
        <is>
          <t>Citations: 4</t>
        </is>
      </c>
    </row>
    <row r="1364" ht="116.4" customHeight="1" s="57">
      <c r="A1364" s="77" t="inlineStr">
        <is>
          <t>CR-0444</t>
        </is>
      </c>
      <c r="B1364" s="77" t="inlineStr">
        <is>
          <t>Database</t>
        </is>
      </c>
      <c r="C1364" s="77" t="inlineStr">
        <is>
          <t>CrossRef</t>
        </is>
      </c>
      <c r="D1364" s="94" t="n">
        <v>46287</v>
      </c>
      <c r="E1364" s="77" t="inlineStr">
        <is>
          <t>latent dynamics model video prediction</t>
        </is>
      </c>
      <c r="F1364" s="77" t="inlineStr">
        <is>
          <t>A patch-based latent video diffusion model for cardiac cine (Cine-LDiff)</t>
        </is>
      </c>
      <c r="G1364" s="77" t="inlineStr">
        <is>
          <t>Lei, Xuan; Schniter, Philip; Ahmad, Rizwan</t>
        </is>
      </c>
      <c r="H1364" s="77" t="n">
        <v>2025</v>
      </c>
      <c r="I1364" s="77" t="inlineStr">
        <is>
          <t>Journal of Cardiovascular Magnetic Resonance</t>
        </is>
      </c>
      <c r="J1364" s="77" t="inlineStr">
        <is>
          <t>10.1016/j.jocmr.2024.101484</t>
        </is>
      </c>
      <c r="K1364" s="95" t="inlineStr">
        <is>
          <t>https://doi.org/10.1016/j.jocmr.2024.101484</t>
        </is>
      </c>
      <c r="L1364" s="77" t="n"/>
      <c r="M1364" s="77" t="inlineStr">
        <is>
          <t>journal-article</t>
        </is>
      </c>
      <c r="N1364" s="77" t="inlineStr">
        <is>
          <t>en</t>
        </is>
      </c>
      <c r="O1364" s="77" t="inlineStr">
        <is>
          <t>a patch-based latent video diffusion model for cardiac cine (cine-ldiff)|lei, xuan; schniter, philip; ahmad, rizwan|2025</t>
        </is>
      </c>
      <c r="P1364" s="77" t="inlineStr">
        <is>
          <t>No</t>
        </is>
      </c>
      <c r="Q1364" s="77" t="inlineStr">
        <is>
          <t>Citations: 1</t>
        </is>
      </c>
    </row>
    <row r="1365" ht="346.25" customHeight="1" s="57">
      <c r="A1365" s="77" t="inlineStr">
        <is>
          <t>CR-0445</t>
        </is>
      </c>
      <c r="B1365" s="77" t="inlineStr">
        <is>
          <t>Database</t>
        </is>
      </c>
      <c r="C1365" s="77" t="inlineStr">
        <is>
          <t>CrossRef</t>
        </is>
      </c>
      <c r="D1365" s="94" t="n">
        <v>46287</v>
      </c>
      <c r="E1365" s="77" t="inlineStr">
        <is>
          <t>latent dynamics model video prediction</t>
        </is>
      </c>
      <c r="F1365" s="77" t="inlineStr">
        <is>
          <t>Analysis of HIV latent infection model with multiple infection stages and different drug classes</t>
        </is>
      </c>
      <c r="G1365" s="77" t="inlineStr">
        <is>
          <t>Alshorman, Areej; Al-hosainat, Nidal; Jackson, Trachette</t>
        </is>
      </c>
      <c r="H1365" s="77" t="n">
        <v>2022</v>
      </c>
      <c r="I1365" s="77" t="inlineStr">
        <is>
          <t>Journal of Biological Dynamics</t>
        </is>
      </c>
      <c r="J1365" s="77" t="inlineStr">
        <is>
          <t>10.1080/17513758.2022.2113828</t>
        </is>
      </c>
      <c r="K1365" s="95" t="inlineStr">
        <is>
          <t>https://doi.org/10.1080/17513758.2022.2113828</t>
        </is>
      </c>
      <c r="L1365" s="77" t="inlineStr">
        <is>
          <t>Latently infected CD T cells represent one of the major obstacles to HIV eradication even after receiving prolonged highly active anti-retroviral therapy (HAART). Long-term use of HAART causes the emergence of drug-resistant virus which is then involved in HIV transmission. In this paper, we develop mathematical HIV models with staged disease progression by incorporating entry inhibitor and latently infected cells. We find that entry inhibitor has the same effect as protease inhibitor on the model dynamics and therefore would benefit HIV patients who developed resistance to many of current anti-HIV medications. Numerical simulations illustrate the theoretical results and show that the virus and latently infected cells reach an infected steady state in the absence of treatment and are eliminated under treatment whereas the model including homeostatic proliferation of latently infected cells maintains the virus at low level during suppressive treatment. Therefore, complete cure of HIV needs complete eradication of latent reservoirs.</t>
        </is>
      </c>
      <c r="M1365" s="77" t="inlineStr">
        <is>
          <t>journal-article</t>
        </is>
      </c>
      <c r="N1365" s="77" t="inlineStr">
        <is>
          <t>en</t>
        </is>
      </c>
      <c r="O1365" s="77" t="inlineStr">
        <is>
          <t>analysis of hiv latent infection model with multiple infection stages and different drug classes|alshorman, areej; al-hosainat, nidal; jackson, trachette|2022</t>
        </is>
      </c>
      <c r="P1365" s="77" t="inlineStr">
        <is>
          <t>No</t>
        </is>
      </c>
      <c r="Q1365" s="77" t="inlineStr">
        <is>
          <t>Citations: 4</t>
        </is>
      </c>
    </row>
    <row r="1366" ht="264.15" customHeight="1" s="57">
      <c r="A1366" s="77" t="inlineStr">
        <is>
          <t>CR-0446</t>
        </is>
      </c>
      <c r="B1366" s="77" t="inlineStr">
        <is>
          <t>Database</t>
        </is>
      </c>
      <c r="C1366" s="77" t="inlineStr">
        <is>
          <t>CrossRef</t>
        </is>
      </c>
      <c r="D1366" s="94" t="n">
        <v>46287</v>
      </c>
      <c r="E1366" s="77" t="inlineStr">
        <is>
          <t>latent dynamics model video prediction</t>
        </is>
      </c>
      <c r="F1366" s="77" t="inlineStr">
        <is>
          <t>Dynamic Latent Space Model With Position Clusters and Its Application in International Trade Network</t>
        </is>
      </c>
      <c r="G1366" s="77" t="inlineStr">
        <is>
          <t>Wang, Jiajia</t>
        </is>
      </c>
      <c r="H1366" s="77" t="n">
        <v>2025</v>
      </c>
      <c r="I1366" s="77" t="inlineStr">
        <is>
          <t>Discrete Dynamics in Nature and Society</t>
        </is>
      </c>
      <c r="J1366" s="77" t="inlineStr">
        <is>
          <t>10.1155/ddns/6643841</t>
        </is>
      </c>
      <c r="K1366" s="95" t="inlineStr">
        <is>
          <t>https://doi.org/10.1155/ddns/6643841</t>
        </is>
      </c>
      <c r="L1366" s="77" t="inlineStr">
        <is>
          <t>The dynamic latent space model is widely used in analysing network data. It can provide useful visualization and interpretation of networks, as well as represent the inherent reciprocity and transitivity. In this paper, a dynamic latent space model with position clusters is proposed. The model extends the dynamic latent space model by incorporating latent position clustering and accounting for weighted networks. A fully Bayesian method with adaptive Markov chain Monte Carlo sampling is used to estimate the novel model. A purity‐based relabelling algorithm is proposed to resolve label switching. This model can be extended to analyse binary networks, count networks and sparse weighted networks. Finally, the model is used to analyse the product trade data of 54 countries from 2010 to 2019.</t>
        </is>
      </c>
      <c r="M1366" s="77" t="inlineStr">
        <is>
          <t>journal-article</t>
        </is>
      </c>
      <c r="N1366" s="77" t="inlineStr">
        <is>
          <t>en</t>
        </is>
      </c>
      <c r="O1366" s="77" t="inlineStr">
        <is>
          <t>dynamic latent space model with position clusters and its application in international trade network|wang, jiajia|2025</t>
        </is>
      </c>
      <c r="P1366" s="77" t="inlineStr">
        <is>
          <t>No</t>
        </is>
      </c>
      <c r="Q1366" s="77" t="inlineStr">
        <is>
          <t>Citations: 1</t>
        </is>
      </c>
    </row>
    <row r="1367" ht="444.75" customHeight="1" s="57">
      <c r="A1367" s="77" t="inlineStr">
        <is>
          <t>CR-0447</t>
        </is>
      </c>
      <c r="B1367" s="77" t="inlineStr">
        <is>
          <t>Database</t>
        </is>
      </c>
      <c r="C1367" s="77" t="inlineStr">
        <is>
          <t>CrossRef</t>
        </is>
      </c>
      <c r="D1367" s="94" t="n">
        <v>46287</v>
      </c>
      <c r="E1367" s="77" t="inlineStr">
        <is>
          <t>latent dynamics model video prediction</t>
        </is>
      </c>
      <c r="F1367" s="77" t="inlineStr">
        <is>
          <t>Adaptive core-enhanced latent factor model for highly accurate QoS prediction</t>
        </is>
      </c>
      <c r="G1367" s="77" t="inlineStr">
        <is>
          <t>Ai, Siqi; Li, Peixin; Fang, Hao; Xia, Yonghui</t>
        </is>
      </c>
      <c r="H1367" s="77" t="n">
        <v>2026</v>
      </c>
      <c r="I1367" s="77" t="inlineStr">
        <is>
          <t>Frontiers in Big Data</t>
        </is>
      </c>
      <c r="J1367" s="77" t="inlineStr">
        <is>
          <t>10.3389/fdata.2026.1775728</t>
        </is>
      </c>
      <c r="K1367" s="95" t="inlineStr">
        <is>
          <t>https://doi.org/10.3389/fdata.2026.1775728</t>
        </is>
      </c>
      <c r="L1367" s="77" t="inlineStr">
        <is>
          <t>Accurate prediction of Quality of Service (QoS) plays a crucial role in service recommendation and selection across large-scale distributed environments. Latent factor (LF) models have become a mainstream solution for QoS prediction owing to their simplicity and scalability, yet typical formulations struggle to capture complex latent interactions and usually rely on manually tuned regularization, which often limits prediction accuracy. To address these challenges, we propose an Adaptive Core-Enhanced Latent Factor (ACELF) model that integrates a learnable core interaction mechanism with an incremental Proportional-Integral-Derivative (PID)-driven adaptive regularization strategy. Specifically, a learnable core interaction matrix is introduced to model interactions between latent user and service factors, enabling richer representation learning beyond standard bilinear assumptions. To further enhance robustness, we design an incremental PID controller that dynamically adjusts the regularization coefficient of the core interaction matrix according to the training dynamics, allowing the optimization process to automatically balance model expressiveness and overfitting. Extensive experiments on real-world QoS datasets demonstrate that ACELF consistently outperforms several state-of-the-art methods in terms of prediction accuracy.</t>
        </is>
      </c>
      <c r="M1367" s="77" t="inlineStr">
        <is>
          <t>journal-article</t>
        </is>
      </c>
      <c r="N1367" s="77" t="inlineStr">
        <is>
          <t>en</t>
        </is>
      </c>
      <c r="O1367" s="77" t="inlineStr">
        <is>
          <t>adaptive core-enhanced latent factor model for highly accurate qos prediction|ai, siqi; li, peixin; fang, hao; xia, yonghui|2026</t>
        </is>
      </c>
      <c r="P1367" s="77" t="inlineStr">
        <is>
          <t>No</t>
        </is>
      </c>
      <c r="Q1367" s="77" t="inlineStr">
        <is>
          <t>Citations: 0</t>
        </is>
      </c>
    </row>
    <row r="1368" ht="165.65" customHeight="1" s="57">
      <c r="A1368" s="77" t="inlineStr">
        <is>
          <t>CR-0448</t>
        </is>
      </c>
      <c r="B1368" s="77" t="inlineStr">
        <is>
          <t>Database</t>
        </is>
      </c>
      <c r="C1368" s="77" t="inlineStr">
        <is>
          <t>CrossRef</t>
        </is>
      </c>
      <c r="D1368" s="94" t="n">
        <v>46287</v>
      </c>
      <c r="E1368" s="77" t="inlineStr">
        <is>
          <t>latent dynamics model video prediction</t>
        </is>
      </c>
      <c r="F1368" s="77" t="inlineStr">
        <is>
          <t>Facial Privacy Protection via Attention-Guided Latent Diffusion Model for Adversarial Sample Generation</t>
        </is>
      </c>
      <c r="G1368" s="77" t="inlineStr">
        <is>
          <t>Wang, Yaxin; Zhang, Zufeng; Chen, Chao; Yang, Feng</t>
        </is>
      </c>
      <c r="H1368" s="77" t="n">
        <v>2025</v>
      </c>
      <c r="I1368" s="77" t="inlineStr">
        <is>
          <t>Signal, Image and Video Processing</t>
        </is>
      </c>
      <c r="J1368" s="77" t="inlineStr">
        <is>
          <t>10.1007/s11760-025-04372-5</t>
        </is>
      </c>
      <c r="K1368" s="95" t="inlineStr">
        <is>
          <t>https://doi.org/10.1007/s11760-025-04372-5</t>
        </is>
      </c>
      <c r="L1368" s="77" t="n"/>
      <c r="M1368" s="77" t="inlineStr">
        <is>
          <t>journal-article</t>
        </is>
      </c>
      <c r="N1368" s="77" t="inlineStr">
        <is>
          <t>en</t>
        </is>
      </c>
      <c r="O1368" s="77" t="inlineStr">
        <is>
          <t>facial privacy protection via attention-guided latent diffusion model for adversarial sample generation|wang, yaxin; zhang, zufeng; chen, chao; yang, feng|2025</t>
        </is>
      </c>
      <c r="P1368" s="77" t="inlineStr">
        <is>
          <t>No</t>
        </is>
      </c>
      <c r="Q1368" s="77" t="inlineStr">
        <is>
          <t>Citations: 2</t>
        </is>
      </c>
    </row>
    <row r="1369" ht="231.3" customHeight="1" s="57">
      <c r="A1369" s="77" t="inlineStr">
        <is>
          <t>CR-0449</t>
        </is>
      </c>
      <c r="B1369" s="77" t="inlineStr">
        <is>
          <t>Database</t>
        </is>
      </c>
      <c r="C1369" s="77" t="inlineStr">
        <is>
          <t>CrossRef</t>
        </is>
      </c>
      <c r="D1369" s="94" t="n">
        <v>46287</v>
      </c>
      <c r="E1369" s="77" t="inlineStr">
        <is>
          <t>latent dynamics model video prediction</t>
        </is>
      </c>
      <c r="F1369" s="77" t="inlineStr">
        <is>
          <t>Stability analysis of the SEIRS epidemic model with infectious dynamics during latent and infectious periods</t>
        </is>
      </c>
      <c r="G1369" s="77" t="inlineStr">
        <is>
          <t>Lu, Guichen; Miao, Yifan</t>
        </is>
      </c>
      <c r="H1369" s="77" t="n">
        <v>2024</v>
      </c>
      <c r="I1369" s="77" t="inlineStr">
        <is>
          <t>Mathematics and Systems Science</t>
        </is>
      </c>
      <c r="J1369" s="77" t="inlineStr">
        <is>
          <t>10.54517/mss2885</t>
        </is>
      </c>
      <c r="K1369" s="95" t="inlineStr">
        <is>
          <t>https://doi.org/10.54517/mss2885</t>
        </is>
      </c>
      <c r="L1369" s="77" t="inlineStr">
        <is>
          <t>Coronary pneumonia caused by the SARS-CoV-2 virus was one of the most significant public health threats in recent years. In this paper, we develop and investigate an SEIRS epidemic model that incorporates infectivity during both the latent and infectious stages to characterize the transmission dynamics of COVID-19. By calculating the basic reproduction number (R0) and applying monotonic dynamical system theory along with geometric methods, we validate the threshold theorem. Our analysis demonstrates that the disease-free equilibrium is globally stable when R0 &amp;lt; 1, while the endemic equilibrium becomes globally stable when R0 &amp;gt; 1.</t>
        </is>
      </c>
      <c r="M1369" s="77" t="inlineStr">
        <is>
          <t>journal-article</t>
        </is>
      </c>
      <c r="N1369" s="77" t="inlineStr">
        <is>
          <t>en</t>
        </is>
      </c>
      <c r="O1369" s="77" t="inlineStr">
        <is>
          <t>stability analysis of the seirs epidemic model with infectious dynamics during latent and infectious periods|lu, guichen; miao, yifan|2024</t>
        </is>
      </c>
      <c r="P1369" s="77" t="inlineStr">
        <is>
          <t>No</t>
        </is>
      </c>
      <c r="Q1369" s="77" t="inlineStr">
        <is>
          <t>Citations: 0</t>
        </is>
      </c>
    </row>
    <row r="1370" ht="510.4" customHeight="1" s="57">
      <c r="A1370" s="77" t="inlineStr">
        <is>
          <t>CR-0450</t>
        </is>
      </c>
      <c r="B1370" s="77" t="inlineStr">
        <is>
          <t>Database</t>
        </is>
      </c>
      <c r="C1370" s="77" t="inlineStr">
        <is>
          <t>CrossRef</t>
        </is>
      </c>
      <c r="D1370" s="94" t="n">
        <v>46287</v>
      </c>
      <c r="E1370" s="77" t="inlineStr">
        <is>
          <t>latent dynamics model video prediction</t>
        </is>
      </c>
      <c r="F1370" s="77" t="inlineStr">
        <is>
          <t>Applying Latent Data Assimilation to a Fluid Dynamics Problem</t>
        </is>
      </c>
      <c r="G1370" s="77" t="n"/>
      <c r="H1370" s="77" t="n">
        <v>2023</v>
      </c>
      <c r="I1370" s="77" t="inlineStr">
        <is>
          <t>Environmental Science and Climate Research</t>
        </is>
      </c>
      <c r="J1370" s="77" t="inlineStr">
        <is>
          <t>10.33140/escr.01.01.01</t>
        </is>
      </c>
      <c r="K1370" s="95" t="inlineStr">
        <is>
          <t>https://doi.org/10.33140/escr.01.01.01</t>
        </is>
      </c>
      <c r="L1370" s="77" t="inlineStr">
        <is>
          <t>Shallow water equations are extensively considered in the domains of oceans, atmospheric modeling, and engineering research, which play significant roles in floods and tsunami governance [1]. Nonetheless, the accurate prediction of shallow water behaviors is regarded as an arduous undertaking, particularly when confronted with multi-dimensional data and potential errors within the model. To address these challenges and improve the accuracy of forecasts, this study employs an integrated approach, involving dimensionality reduction methods, deep learning architectures, and data assimilation techniques. Indeed, Reduced-order modeling facilitates the conversions of high-dimensional data, extracting important features and attenuating the complexity of problems [2]. Subsequently, three different predictive models are utilized to prognosticate shallow water data in the reduced latent space, followed by comparisons of their prediction performance. Moreover, Bach and Ghil propose that through the amalgamation of model forecasts with observational metrics, the data assimilation algorithm can rectify their discrepancies, thereby enhancing the model's predictive prowess [3]. Finally, the experimental results demonstrate that prediction values are congruent with actual observations, which accentuates the resilience and effectiveness of this comprehensive methodology. Its potential to accurately forecast shallow water data holds the applicability and referential significance in preventing storm swell and other meteorological events.</t>
        </is>
      </c>
      <c r="M1370" s="77" t="inlineStr">
        <is>
          <t>journal-article</t>
        </is>
      </c>
      <c r="N1370" s="77" t="inlineStr">
        <is>
          <t>en</t>
        </is>
      </c>
      <c r="O1370" s="77" t="inlineStr">
        <is>
          <t>applying latent data assimilation to a fluid dynamics problem||2023</t>
        </is>
      </c>
      <c r="P1370" s="77" t="inlineStr">
        <is>
          <t>No</t>
        </is>
      </c>
      <c r="Q1370" s="77" t="inlineStr">
        <is>
          <t>Citations: 0</t>
        </is>
      </c>
    </row>
    <row r="1371" ht="395.5" customHeight="1" s="57">
      <c r="A1371" s="77" t="inlineStr">
        <is>
          <t>CR-0451</t>
        </is>
      </c>
      <c r="B1371" s="77" t="inlineStr">
        <is>
          <t>Database</t>
        </is>
      </c>
      <c r="C1371" s="77" t="inlineStr">
        <is>
          <t>CrossRef</t>
        </is>
      </c>
      <c r="D1371" s="94" t="n">
        <v>46287</v>
      </c>
      <c r="E1371" s="77" t="inlineStr">
        <is>
          <t>latent dynamics model video prediction</t>
        </is>
      </c>
      <c r="F1371" s="77" t="inlineStr">
        <is>
          <t>Supervised probabilistic dynamic-controlled latent-variable model for quality pattern prediction and optimisation</t>
        </is>
      </c>
      <c r="G1371" s="77" t="inlineStr">
        <is>
          <t>Zheng, Niannian; Shardt, Yuri A.W.; Luan, Xiaoli; Liu, Fei</t>
        </is>
      </c>
      <c r="H1371" s="77" t="n">
        <v>2024</v>
      </c>
      <c r="I1371" s="77" t="inlineStr">
        <is>
          <t>ISA Transactions</t>
        </is>
      </c>
      <c r="J1371" s="77" t="inlineStr">
        <is>
          <t>10.1016/j.isatra.2024.08.001</t>
        </is>
      </c>
      <c r="K1371" s="95" t="inlineStr">
        <is>
          <t>https://doi.org/10.1016/j.isatra.2024.08.001</t>
        </is>
      </c>
      <c r="L1371" s="77" t="inlineStr">
        <is>
          <t>A supervised probabilistic dynamic-controlled latent-variable (SPDCLV) model is proposed for online prediction, as well as real-time optimisation of process quality indicators. Compared to existing probabilistic latent-variable models, the key advantage of the proposed method lies in explicitly modelling the dynamic causality from the manipulated inputs to the quality pattern. This is achieved using a well-designed, dynamic-controlled Bayesian network. Furthermore, the algorithms for expectation-maximisation, forward filtering, and backward smoothing are designed for learning the SPDCLV model. For engineering applications, a framework for pattern-based quality prediction and optimisation is proposed, under which the pattern-filtering and pattern-based soft sensor are explored for online quality prediction. Furthermore, quality optimisation can be realised by directly controlling the pattern to the desired condition. Finally, case studies on both an industrial primary milling circuit and a numerical example illustrate the benefits of the SPDCLV method in that it can fully model the process dynamics, effectively predict and optimise the quality indicators, and monitor the process.</t>
        </is>
      </c>
      <c r="M1371" s="77" t="inlineStr">
        <is>
          <t>journal-article</t>
        </is>
      </c>
      <c r="N1371" s="77" t="inlineStr">
        <is>
          <t>en</t>
        </is>
      </c>
      <c r="O1371" s="77" t="inlineStr">
        <is>
          <t>supervised probabilistic dynamic-controlled latent-variable model for quality pattern prediction and optimisation|zheng, niannian; shardt, yuri a.w.; luan, xiaoli; liu, fei|2024</t>
        </is>
      </c>
      <c r="P1371" s="77" t="inlineStr">
        <is>
          <t>No</t>
        </is>
      </c>
      <c r="Q1371" s="77" t="inlineStr">
        <is>
          <t>Citations: 4</t>
        </is>
      </c>
    </row>
    <row r="1372" ht="395.5" customHeight="1" s="57">
      <c r="A1372" s="77" t="inlineStr">
        <is>
          <t>CR-0452</t>
        </is>
      </c>
      <c r="B1372" s="77" t="inlineStr">
        <is>
          <t>Database</t>
        </is>
      </c>
      <c r="C1372" s="77" t="inlineStr">
        <is>
          <t>CrossRef</t>
        </is>
      </c>
      <c r="D1372" s="94" t="n">
        <v>46287</v>
      </c>
      <c r="E1372" s="77" t="inlineStr">
        <is>
          <t>latent dynamics model video prediction</t>
        </is>
      </c>
      <c r="F1372" s="77" t="inlineStr">
        <is>
          <t>Neural Marionette: Unsupervised Learning of Motion Skeleton and Latent Dynamics from Volumetric Video</t>
        </is>
      </c>
      <c r="G1372" s="77" t="inlineStr">
        <is>
          <t>Bae, Jinseok; Jang, Hojun; Min, Cheol-Hui; Choi, Hyungun; Kim, Young Min</t>
        </is>
      </c>
      <c r="H1372" s="77" t="n">
        <v>2022</v>
      </c>
      <c r="I1372" s="77" t="inlineStr">
        <is>
          <t>Proceedings of the AAAI Conference on Artificial Intelligence</t>
        </is>
      </c>
      <c r="J1372" s="77" t="inlineStr">
        <is>
          <t>10.1609/aaai.v36i1.19882</t>
        </is>
      </c>
      <c r="K1372" s="95" t="inlineStr">
        <is>
          <t>https://doi.org/10.1609/aaai.v36i1.19882</t>
        </is>
      </c>
      <c r="L1372" s="77" t="inlineStr">
        <is>
          <t>We present Neural Marionette, an unsupervised approach that discovers the skeletal structure from a dynamic sequence and learns to generate diverse motions that are consistent with the observed motion dynamics. Given a video stream of point cloud observation of an articulated body under arbitrary motion, our approach discovers the unknown low-dimensional skeletal relationship that can effectively represent the movement. Then the discovered structure is utilized to encode the motion priors of dynamic sequences in a latent structure, which can be decoded to the relative joint rotations to represent the full skeletal motion. Our approach works without any prior knowledge of the underlying motion or skeletal structure, and we demonstrate that the discovered structure is even comparable to the hand-labeled ground truth skeleton in representing a 4D sequence of motion. The skeletal structure embeds the general semantics of possible motion space that can generate motions for diverse scenarios. We verify that the learned motion prior is generalizable to the multi-modal sequence generation, interpolation of two poses, and motion retargeting to a different skeletal structure.</t>
        </is>
      </c>
      <c r="M1372" s="77" t="inlineStr">
        <is>
          <t>journal-article</t>
        </is>
      </c>
      <c r="N1372" s="77" t="inlineStr">
        <is>
          <t>en</t>
        </is>
      </c>
      <c r="O1372" s="77" t="inlineStr">
        <is>
          <t>neural marionette: unsupervised learning of motion skeleton and latent dynamics from volumetric video|bae, jinseok; jang, hojun; min, cheol-hui; choi, hyungun; kim, young min|2022</t>
        </is>
      </c>
      <c r="P1372" s="77" t="inlineStr">
        <is>
          <t>No</t>
        </is>
      </c>
      <c r="Q1372" s="77" t="inlineStr">
        <is>
          <t>Citations: 4</t>
        </is>
      </c>
    </row>
    <row r="1373" ht="526.85" customHeight="1" s="57">
      <c r="A1373" s="77" t="inlineStr">
        <is>
          <t>CR-0453</t>
        </is>
      </c>
      <c r="B1373" s="77" t="inlineStr">
        <is>
          <t>Database</t>
        </is>
      </c>
      <c r="C1373" s="77" t="inlineStr">
        <is>
          <t>CrossRef</t>
        </is>
      </c>
      <c r="D1373" s="94" t="n">
        <v>46287</v>
      </c>
      <c r="E1373" s="77" t="inlineStr">
        <is>
          <t>latent dynamics model video prediction</t>
        </is>
      </c>
      <c r="F1373" s="77" t="inlineStr">
        <is>
          <t>A Video Frame Prediction Method Based on Latent-Space Autoregressive Modeling</t>
        </is>
      </c>
      <c r="G1373" s="77" t="inlineStr">
        <is>
          <t>Zhang, Congcong; Tian, Jin; Gong, Lihua; Zhang, Yujin; Wu, Fei; Pan, Han</t>
        </is>
      </c>
      <c r="H1373" s="77" t="n">
        <v>2026</v>
      </c>
      <c r="I1373" s="77" t="inlineStr">
        <is>
          <t>Applied Sciences</t>
        </is>
      </c>
      <c r="J1373" s="77" t="inlineStr">
        <is>
          <t>10.3390/app16094423</t>
        </is>
      </c>
      <c r="K1373" s="95" t="inlineStr">
        <is>
          <t>https://doi.org/10.3390/app16094423</t>
        </is>
      </c>
      <c r="L1373" s="77" t="inlineStr">
        <is>
          <t>Video prediction is a fundamental task in computer vision with broad applications in intelligent robotics, autonomous driving, and related fields. However, existing methods often struggle to simultaneously model long-term temporal dependencies, preserve local details, and alleviate error accumulation during autoregressive prediction. To address these issues, this paper proposes a two-stage video prediction framework composed of a HybridResSwin Autoencoder (HRS-AE) and an Enhanced FAR Transformer (EFAR). In the first stage, HRS-AE learns compact and discriminative latent representations from input video frames while preserving essential spatial structures and fine-grained details. In the second stage, EFAR performs autoregressive temporal prediction in the latent space, and the predicted latent representations are then decoded to reconstruct future video frames. Experiments on the KTH, BAIR, and Moving MNIST datasets show that the proposed method achieves competitive performance under the adopted evaluation protocol. Specifically, the proposed framework achieves a PSNR of 30.27 dB and an LPIPS of 0.0722 on KTH, a PSNR of 20.95 dB on BAIR, and an SSIM of 0.961 with an MSE of 22.9 on Moving MNIST. In addition, ablation studies further indicate that the proposed components contribute to latent representation learning and long-horizon prediction stability. These results suggest that the proposed framework provides a promising approach for video prediction with favorable reconstruction quality, perceptual consistency, and temporal coherence.</t>
        </is>
      </c>
      <c r="M1373" s="77" t="inlineStr">
        <is>
          <t>journal-article</t>
        </is>
      </c>
      <c r="N1373" s="77" t="inlineStr">
        <is>
          <t>en</t>
        </is>
      </c>
      <c r="O1373" s="77" t="inlineStr">
        <is>
          <t>a video frame prediction method based on latent-space autoregressive modeling|zhang, congcong; tian, jin; gong, lihua; zhang, yujin; wu, fei; pan, han|2026</t>
        </is>
      </c>
      <c r="P1373" s="77" t="inlineStr">
        <is>
          <t>No</t>
        </is>
      </c>
      <c r="Q1373" s="77" t="inlineStr">
        <is>
          <t>Citations: 0</t>
        </is>
      </c>
    </row>
    <row r="1374" ht="313.4" customHeight="1" s="57">
      <c r="A1374" s="77" t="inlineStr">
        <is>
          <t>CR-0454</t>
        </is>
      </c>
      <c r="B1374" s="77" t="inlineStr">
        <is>
          <t>Database</t>
        </is>
      </c>
      <c r="C1374" s="77" t="inlineStr">
        <is>
          <t>CrossRef</t>
        </is>
      </c>
      <c r="D1374" s="94" t="n">
        <v>46287</v>
      </c>
      <c r="E1374" s="77" t="inlineStr">
        <is>
          <t>latent dynamics model video prediction</t>
        </is>
      </c>
      <c r="F1374" s="77" t="inlineStr">
        <is>
          <t>Latent Errors and Visible Earned Value: How the Evolutionary Model Integrates Earned Value Metrics with Project System Dynamics</t>
        </is>
      </c>
      <c r="G1374" s="77" t="inlineStr">
        <is>
          <t>Nevison, John M.; Chichakly, Karim J.</t>
        </is>
      </c>
      <c r="H1374" s="77" t="n">
        <v>2021</v>
      </c>
      <c r="I1374" s="77" t="inlineStr">
        <is>
          <t>Systems</t>
        </is>
      </c>
      <c r="J1374" s="77" t="inlineStr">
        <is>
          <t>10.3390/systems9040088</t>
        </is>
      </c>
      <c r="K1374" s="95" t="inlineStr">
        <is>
          <t>https://doi.org/10.3390/systems9040088</t>
        </is>
      </c>
      <c r="L1374" s="77" t="inlineStr">
        <is>
          <t>A project model is presented that weaves together ideas from earned value project management and systems dynamics. It is able to adjust to increasingly unhealthy actual project behaviors in ways that preserve the signature pattern of the staffing histograms observed in the real world and provide a tool for managers to correct projects that are not meeting the plan. Starting from the planned staffing histogram and the project performance baseline, the model captures the delay and cost of experience dilution, includes the unplanned-for effort that is revealed in the typical pattern of the Cost Performance Index, assesses progress using the actual cost to date and the earned value to date, and adjusts staffing, scope, or both, to complete the project on schedule. A new method of approximating work remaining, called project-to-date, is shown to track the planned staffing histogram better than the commonly used fraction-complete method.</t>
        </is>
      </c>
      <c r="M1374" s="77" t="inlineStr">
        <is>
          <t>journal-article</t>
        </is>
      </c>
      <c r="N1374" s="77" t="inlineStr">
        <is>
          <t>en</t>
        </is>
      </c>
      <c r="O1374" s="77" t="inlineStr">
        <is>
          <t>latent errors and visible earned value: how the evolutionary model integrates earned value metrics with project system dynamics|nevison, john m.; chichakly, karim j.|2021</t>
        </is>
      </c>
      <c r="P1374" s="77" t="inlineStr">
        <is>
          <t>No</t>
        </is>
      </c>
      <c r="Q1374" s="77" t="inlineStr">
        <is>
          <t>Citations: 3</t>
        </is>
      </c>
    </row>
    <row r="1375" ht="313.4" customHeight="1" s="57">
      <c r="A1375" s="77" t="inlineStr">
        <is>
          <t>CR-0455</t>
        </is>
      </c>
      <c r="B1375" s="77" t="inlineStr">
        <is>
          <t>Database</t>
        </is>
      </c>
      <c r="C1375" s="77" t="inlineStr">
        <is>
          <t>CrossRef</t>
        </is>
      </c>
      <c r="D1375" s="94" t="n">
        <v>46287</v>
      </c>
      <c r="E1375" s="77" t="inlineStr">
        <is>
          <t>latent dynamics model video prediction</t>
        </is>
      </c>
      <c r="F1375" s="77" t="inlineStr">
        <is>
          <t>The Complex Dynamics of Automobile Manufacturer Competition Model on Video Platforms</t>
        </is>
      </c>
      <c r="G1375" s="77" t="inlineStr">
        <is>
          <t>Xiao, Jianli; Shi, Yuming</t>
        </is>
      </c>
      <c r="H1375" s="77" t="n">
        <v>2026</v>
      </c>
      <c r="I1375" s="77" t="inlineStr">
        <is>
          <t>Discrete Dynamics in Nature and Society</t>
        </is>
      </c>
      <c r="J1375" s="77" t="inlineStr">
        <is>
          <t>10.1155/ddns/4785086</t>
        </is>
      </c>
      <c r="K1375" s="95" t="inlineStr">
        <is>
          <t>https://doi.org/10.1155/ddns/4785086</t>
        </is>
      </c>
      <c r="L1375" s="77" t="inlineStr">
        <is>
          <t>Video platforms have significantly broadened the marketing and advertising channels available to automobile manufacturers, leading to reduced transaction costs and increased profits for participants. Through building a dynamic automobile manufacturer competition model with bounded rationality, we have revealed the following conclusions: Adjustment speed, research and development (R&amp;D) level, advertising level, and risk aversion all affect the automobile manufacturer competition system. Specifically, adjustment speed and R&amp;D level increase system instability, while advertising level and risk aversion enhance system stability. Regarding their impacts on competition, a higher R&amp;D level raises the prices and profits of automobile manufacturers, whereas advertising levels and risk aversion reduce them. The time‐delayed feedback control (TDFC) mechanism contributes to the stability of the overall system.</t>
        </is>
      </c>
      <c r="M1375" s="77" t="inlineStr">
        <is>
          <t>journal-article</t>
        </is>
      </c>
      <c r="N1375" s="77" t="inlineStr">
        <is>
          <t>en</t>
        </is>
      </c>
      <c r="O1375" s="77" t="inlineStr">
        <is>
          <t>the complex dynamics of automobile manufacturer competition model on video platforms|xiao, jianli; shi, yuming|2026</t>
        </is>
      </c>
      <c r="P1375" s="77" t="inlineStr">
        <is>
          <t>No</t>
        </is>
      </c>
      <c r="Q1375" s="77" t="inlineStr">
        <is>
          <t>Citations: 0</t>
        </is>
      </c>
    </row>
    <row r="1376" ht="165.65" customHeight="1" s="57">
      <c r="A1376" s="77" t="inlineStr">
        <is>
          <t>CR-0456</t>
        </is>
      </c>
      <c r="B1376" s="77" t="inlineStr">
        <is>
          <t>Database</t>
        </is>
      </c>
      <c r="C1376" s="77" t="inlineStr">
        <is>
          <t>CrossRef</t>
        </is>
      </c>
      <c r="D1376" s="94" t="n">
        <v>46287</v>
      </c>
      <c r="E1376" s="77" t="inlineStr">
        <is>
          <t>latent dynamics model video prediction</t>
        </is>
      </c>
      <c r="F1376" s="77" t="inlineStr">
        <is>
          <t>Dynamics of SEIR model with delay effects - latent period and recovery period</t>
        </is>
      </c>
      <c r="G1376" s="77" t="inlineStr">
        <is>
          <t>Raut, S; Janardhan, S</t>
        </is>
      </c>
      <c r="H1376" s="77" t="n">
        <v>2021</v>
      </c>
      <c r="I1376" s="77" t="inlineStr">
        <is>
          <t>Journal of Physics: Conference Series</t>
        </is>
      </c>
      <c r="J1376" s="77" t="inlineStr">
        <is>
          <t>10.1088/1742-6596/1913/1/012140</t>
        </is>
      </c>
      <c r="K1376" s="95" t="inlineStr">
        <is>
          <t>https://doi.org/10.1088/1742-6596/1913/1/012140</t>
        </is>
      </c>
      <c r="L1376" s="77" t="inlineStr">
        <is>
          <t>Abstract A compartmental SEIR epidemic model with constant latent and recovery periods as delay effects is proposed in this paper. Incidence rate applied in the model is non-monotonic. Basic reproduction number for the model is calculated and the dynamical behavior is analyzed by studying the local &amp; global asymptotic stability of disease free and endemic equilibriums of this model. Numerical simulation of this model is given to illustrate the results.</t>
        </is>
      </c>
      <c r="M1376" s="77" t="inlineStr">
        <is>
          <t>journal-article</t>
        </is>
      </c>
      <c r="N1376" s="77" t="inlineStr">
        <is>
          <t>en</t>
        </is>
      </c>
      <c r="O1376" s="77" t="inlineStr">
        <is>
          <t>dynamics of seir model with delay effects - latent period and recovery period|raut, s; janardhan, s|2021</t>
        </is>
      </c>
      <c r="P1376" s="77" t="inlineStr">
        <is>
          <t>No</t>
        </is>
      </c>
      <c r="Q1376" s="77" t="inlineStr">
        <is>
          <t>Citations: 3</t>
        </is>
      </c>
    </row>
    <row r="1377" ht="149.25" customHeight="1" s="57">
      <c r="A1377" s="77" t="inlineStr">
        <is>
          <t>CR-0457</t>
        </is>
      </c>
      <c r="B1377" s="77" t="inlineStr">
        <is>
          <t>Database</t>
        </is>
      </c>
      <c r="C1377" s="77" t="inlineStr">
        <is>
          <t>CrossRef</t>
        </is>
      </c>
      <c r="D1377" s="94" t="n">
        <v>46287</v>
      </c>
      <c r="E1377" s="77" t="inlineStr">
        <is>
          <t>latent dynamics model video prediction</t>
        </is>
      </c>
      <c r="F1377" s="77" t="inlineStr">
        <is>
          <t>Performance of latent heat storage exchangers: Evaluation framework and fast prediction model</t>
        </is>
      </c>
      <c r="G1377" s="77" t="inlineStr">
        <is>
          <t>Su, Wei; Ai, Zhengtao; Yang, Bin</t>
        </is>
      </c>
      <c r="H1377" s="77" t="n">
        <v>2024</v>
      </c>
      <c r="I1377" s="77" t="inlineStr">
        <is>
          <t>Renewable Energy</t>
        </is>
      </c>
      <c r="J1377" s="77" t="inlineStr">
        <is>
          <t>10.1016/j.renene.2024.121896</t>
        </is>
      </c>
      <c r="K1377" s="95" t="inlineStr">
        <is>
          <t>https://doi.org/10.1016/j.renene.2024.121896</t>
        </is>
      </c>
      <c r="L1377" s="77" t="n"/>
      <c r="M1377" s="77" t="inlineStr">
        <is>
          <t>journal-article</t>
        </is>
      </c>
      <c r="N1377" s="77" t="inlineStr">
        <is>
          <t>en</t>
        </is>
      </c>
      <c r="O1377" s="77" t="inlineStr">
        <is>
          <t>performance of latent heat storage exchangers: evaluation framework and fast prediction model|su, wei; ai, zhengtao; yang, bin|2024</t>
        </is>
      </c>
      <c r="P1377" s="77" t="inlineStr">
        <is>
          <t>No</t>
        </is>
      </c>
      <c r="Q1377" s="77" t="inlineStr">
        <is>
          <t>Citations: 3</t>
        </is>
      </c>
    </row>
    <row r="1378" ht="428.35" customHeight="1" s="57">
      <c r="A1378" s="77" t="inlineStr">
        <is>
          <t>CR-0458</t>
        </is>
      </c>
      <c r="B1378" s="77" t="inlineStr">
        <is>
          <t>Database</t>
        </is>
      </c>
      <c r="C1378" s="77" t="inlineStr">
        <is>
          <t>CrossRef</t>
        </is>
      </c>
      <c r="D1378" s="94" t="n">
        <v>46287</v>
      </c>
      <c r="E1378" s="77" t="inlineStr">
        <is>
          <t>latent dynamics model video prediction</t>
        </is>
      </c>
      <c r="F1378" s="77" t="inlineStr">
        <is>
          <t>VVRec: Reconstruction Attacks on DL-based Volumetric Video Upstreaming via Latent Diffusion Model with Gamma Distribution</t>
        </is>
      </c>
      <c r="G1378" s="77" t="inlineStr">
        <is>
          <t>Lu, Rui; Zhang, Bihai; Wang, Dan</t>
        </is>
      </c>
      <c r="H1378" s="77" t="n">
        <v>2025</v>
      </c>
      <c r="I1378" s="77" t="inlineStr">
        <is>
          <t>Proceedings of the AAAI Conference on Artificial Intelligence</t>
        </is>
      </c>
      <c r="J1378" s="77" t="inlineStr">
        <is>
          <t>10.1609/aaai.v39i18.34106</t>
        </is>
      </c>
      <c r="K1378" s="95" t="inlineStr">
        <is>
          <t>https://doi.org/10.1609/aaai.v39i18.34106</t>
        </is>
      </c>
      <c r="L1378" s="77" t="inlineStr">
        <is>
          <t>With the popularity of 3D volumetric video applications, such as Autonomous Driving, Virtual Reality, and Mixed Reality, current developers have turned to deep learning for compressing volumetric video frames, i.e., point clouds for video upstreaming. The latest deep learning-based solutions offer higher efficiency, lower distortion, and better hardware support compared to traditional ones like MPEG and JPEG. However, privacy threats arise, especially reconstruction attacks targeting to recover the original input point cloud from the intermediate results. In this paper, we design VVRec, to the best of our knowledge, which is the first targeting DL-based Volumetric Video Reconstruction attack scheme. VVRec demonstrates the ability to reconstruct high-quality point clouds from intercepted transmission intermediate results using four well-trained neural network modules we design. Leveraging the latest latent diffusion models with Gamma distribution and a refinement algorithm, VVRec excels in reconstruction quality and color recovery and surpasses existing defenses. We evaluate VVRec using three volumetric video datasets. The results demonstrate that VVRec achieves 64.70dB reconstruction accuracy, with an impressive 46.39% reduction of distortion over baselines.</t>
        </is>
      </c>
      <c r="M1378" s="77" t="inlineStr">
        <is>
          <t>journal-article</t>
        </is>
      </c>
      <c r="N1378" s="77" t="inlineStr">
        <is>
          <t>en</t>
        </is>
      </c>
      <c r="O1378" s="77" t="inlineStr">
        <is>
          <t>vvrec: reconstruction attacks on dl-based volumetric video upstreaming via latent diffusion model with gamma distribution|lu, rui; zhang, bihai; wang, dan|2025</t>
        </is>
      </c>
      <c r="P1378" s="77" t="inlineStr">
        <is>
          <t>No</t>
        </is>
      </c>
      <c r="Q1378" s="77" t="inlineStr">
        <is>
          <t>Citations: 0</t>
        </is>
      </c>
    </row>
    <row r="1379" ht="313.4" customHeight="1" s="57">
      <c r="A1379" s="77" t="inlineStr">
        <is>
          <t>CR-0459</t>
        </is>
      </c>
      <c r="B1379" s="77" t="inlineStr">
        <is>
          <t>Database</t>
        </is>
      </c>
      <c r="C1379" s="77" t="inlineStr">
        <is>
          <t>CrossRef</t>
        </is>
      </c>
      <c r="D1379" s="94" t="n">
        <v>46287</v>
      </c>
      <c r="E1379" s="77" t="inlineStr">
        <is>
          <t>latent dynamics model video prediction</t>
        </is>
      </c>
      <c r="F1379" s="77" t="inlineStr">
        <is>
          <t>Dynamics of a diffusive HTLV and HIV coinfection model with macrophages, latent cells and two delays</t>
        </is>
      </c>
      <c r="G1379" s="77" t="inlineStr">
        <is>
          <t>Miao, Hui; Feng, Xiaomei</t>
        </is>
      </c>
      <c r="H1379" s="77" t="n">
        <v>2026</v>
      </c>
      <c r="I1379" s="77" t="inlineStr">
        <is>
          <t>Journal of Biological Dynamics</t>
        </is>
      </c>
      <c r="J1379" s="77" t="inlineStr">
        <is>
          <t>10.1080/17513758.2025.2607155</t>
        </is>
      </c>
      <c r="K1379" s="95" t="inlineStr">
        <is>
          <t>https://doi.org/10.1080/17513758.2025.2607155</t>
        </is>
      </c>
      <c r="L1379" s="77" t="inlineStr">
        <is>
          <t>Human T-lymphotropic virus (HTLV) and human immunodeficiency virus (HIV) are two retroviruses that pose a certain threat to human psychology and physiology. In this paper, we propose a diffusive HTLV and HIV coinfection model with macrophages, two delays, cell-to-cell transmission and three latently infected cells in which latent HIV infected CD4+T cells, latent HIV infected macrophages, and latent HTLV infected CD4+T cells are considered. Four reproduction number and four equilibria, namely, infection-free equilibrium, HIV infection equilibrium, HTLV infection equilibrium and HTLV and HIV coinfection equilibrium, are calculated and proved the global asymptotic stability of the coinfection model. Numerical simulations are executed to showcase the corresponding theoretical outcomes and uncover how macrophages and latently infected cells influence the dynamics of HTLV and HIV coinfection.</t>
        </is>
      </c>
      <c r="M1379" s="77" t="inlineStr">
        <is>
          <t>journal-article</t>
        </is>
      </c>
      <c r="N1379" s="77" t="inlineStr">
        <is>
          <t>en</t>
        </is>
      </c>
      <c r="O1379" s="77" t="inlineStr">
        <is>
          <t>dynamics of a diffusive htlv and hiv coinfection model with macrophages, latent cells and two delays|miao, hui; feng, xiaomei|2026</t>
        </is>
      </c>
      <c r="P1379" s="77" t="inlineStr">
        <is>
          <t>No</t>
        </is>
      </c>
      <c r="Q1379" s="77" t="inlineStr">
        <is>
          <t>Citations: 1</t>
        </is>
      </c>
    </row>
    <row r="1380" ht="132.8" customHeight="1" s="57">
      <c r="A1380" s="77" t="inlineStr">
        <is>
          <t>CR-0460</t>
        </is>
      </c>
      <c r="B1380" s="77" t="inlineStr">
        <is>
          <t>Database</t>
        </is>
      </c>
      <c r="C1380" s="77" t="inlineStr">
        <is>
          <t>CrossRef</t>
        </is>
      </c>
      <c r="D1380" s="94" t="n">
        <v>46287</v>
      </c>
      <c r="E1380" s="77" t="inlineStr">
        <is>
          <t>latent dynamics model video prediction</t>
        </is>
      </c>
      <c r="F1380" s="77" t="inlineStr">
        <is>
          <t>Violent Video Game Exposure and Cyberbullying in Early Adolescents: A Latent Moderated Mediation Model</t>
        </is>
      </c>
      <c r="G1380" s="77" t="inlineStr">
        <is>
          <t>Wang, Li'an; Zhou, Jianhua</t>
        </is>
      </c>
      <c r="H1380" s="77" t="n">
        <v>2023</v>
      </c>
      <c r="I1380" s="77" t="inlineStr">
        <is>
          <t>Cyberpsychology, Behavior, and Social Networking</t>
        </is>
      </c>
      <c r="J1380" s="77" t="inlineStr">
        <is>
          <t>10.1089/cyber.2022.0335</t>
        </is>
      </c>
      <c r="K1380" s="95" t="inlineStr">
        <is>
          <t>https://doi.org/10.1089/cyber.2022.0335</t>
        </is>
      </c>
      <c r="L1380" s="77" t="n"/>
      <c r="M1380" s="77" t="inlineStr">
        <is>
          <t>journal-article</t>
        </is>
      </c>
      <c r="N1380" s="77" t="inlineStr">
        <is>
          <t>en</t>
        </is>
      </c>
      <c r="O1380" s="77" t="inlineStr">
        <is>
          <t>violent video game exposure and cyberbullying in early adolescents: a latent moderated mediation model|wang, li'an; zhou, jianhua|2023</t>
        </is>
      </c>
      <c r="P1380" s="77" t="inlineStr">
        <is>
          <t>No</t>
        </is>
      </c>
      <c r="Q1380" s="77" t="inlineStr">
        <is>
          <t>Citations: 8</t>
        </is>
      </c>
    </row>
    <row r="1381" ht="379.1" customHeight="1" s="57">
      <c r="A1381" s="77" t="inlineStr">
        <is>
          <t>CR-0461</t>
        </is>
      </c>
      <c r="B1381" s="77" t="inlineStr">
        <is>
          <t>Database</t>
        </is>
      </c>
      <c r="C1381" s="77" t="inlineStr">
        <is>
          <t>CrossRef</t>
        </is>
      </c>
      <c r="D1381" s="94" t="n">
        <v>46287</v>
      </c>
      <c r="E1381" s="77" t="inlineStr">
        <is>
          <t>latent dynamics model video prediction</t>
        </is>
      </c>
      <c r="F1381" s="77" t="inlineStr">
        <is>
          <t>Time-Lag Aware Latent Variable Model for Prediction of Important Scenes Using Baseball Videos and Tweets</t>
        </is>
      </c>
      <c r="G1381" s="77" t="inlineStr">
        <is>
          <t>Hirasawa, Kaito; Maeda, Keisuke; Ogawa, Takahiro; Haseyama, Miki</t>
        </is>
      </c>
      <c r="H1381" s="77" t="n">
        <v>2022</v>
      </c>
      <c r="I1381" s="77" t="inlineStr">
        <is>
          <t>Sensors</t>
        </is>
      </c>
      <c r="J1381" s="77" t="inlineStr">
        <is>
          <t>10.3390/s22072465</t>
        </is>
      </c>
      <c r="K1381" s="95" t="inlineStr">
        <is>
          <t>https://doi.org/10.3390/s22072465</t>
        </is>
      </c>
      <c r="L1381" s="77" t="inlineStr">
        <is>
          <t>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t>
        </is>
      </c>
      <c r="M1381" s="77" t="inlineStr">
        <is>
          <t>journal-article</t>
        </is>
      </c>
      <c r="N1381" s="77" t="inlineStr">
        <is>
          <t>en</t>
        </is>
      </c>
      <c r="O1381" s="77" t="inlineStr">
        <is>
          <t>time-lag aware latent variable model for prediction of important scenes using baseball videos and tweets|hirasawa, kaito; maeda, keisuke; ogawa, takahiro; haseyama, miki|2022</t>
        </is>
      </c>
      <c r="P1381" s="77" t="inlineStr">
        <is>
          <t>No</t>
        </is>
      </c>
      <c r="Q1381" s="77" t="inlineStr">
        <is>
          <t>Citations: 0</t>
        </is>
      </c>
    </row>
    <row r="1382" ht="132.8" customHeight="1" s="57">
      <c r="A1382" s="77" t="inlineStr">
        <is>
          <t>CR-0462</t>
        </is>
      </c>
      <c r="B1382" s="77" t="inlineStr">
        <is>
          <t>Database</t>
        </is>
      </c>
      <c r="C1382" s="77" t="inlineStr">
        <is>
          <t>CrossRef</t>
        </is>
      </c>
      <c r="D1382" s="94" t="n">
        <v>46287</v>
      </c>
      <c r="E1382" s="77" t="inlineStr">
        <is>
          <t>latent dynamics model video prediction</t>
        </is>
      </c>
      <c r="F1382" s="77" t="inlineStr">
        <is>
          <t>A model for pest control using integrated approach: impact of latent and gestation delays</t>
        </is>
      </c>
      <c r="G1382" s="77" t="inlineStr">
        <is>
          <t>Basir, Fahad Al; Noor, Monirul Hassan</t>
        </is>
      </c>
      <c r="H1382" s="77" t="n">
        <v>2022</v>
      </c>
      <c r="I1382" s="77" t="inlineStr">
        <is>
          <t>Nonlinear Dynamics</t>
        </is>
      </c>
      <c r="J1382" s="77" t="inlineStr">
        <is>
          <t>10.1007/s11071-022-07251-7</t>
        </is>
      </c>
      <c r="K1382" s="95" t="inlineStr">
        <is>
          <t>https://doi.org/10.1007/s11071-022-07251-7</t>
        </is>
      </c>
      <c r="L1382" s="77" t="n"/>
      <c r="M1382" s="77" t="inlineStr">
        <is>
          <t>journal-article</t>
        </is>
      </c>
      <c r="N1382" s="77" t="inlineStr">
        <is>
          <t>en</t>
        </is>
      </c>
      <c r="O1382" s="77" t="inlineStr">
        <is>
          <t>a model for pest control using integrated approach: impact of latent and gestation delays|basir, fahad al; noor, monirul hassan|2022</t>
        </is>
      </c>
      <c r="P1382" s="77" t="inlineStr">
        <is>
          <t>No</t>
        </is>
      </c>
      <c r="Q1382" s="77" t="inlineStr">
        <is>
          <t>Citations: 11</t>
        </is>
      </c>
    </row>
    <row r="1383" ht="297" customHeight="1" s="57">
      <c r="A1383" s="77" t="inlineStr">
        <is>
          <t>CR-0463</t>
        </is>
      </c>
      <c r="B1383" s="77" t="inlineStr">
        <is>
          <t>Database</t>
        </is>
      </c>
      <c r="C1383" s="77" t="inlineStr">
        <is>
          <t>CrossRef</t>
        </is>
      </c>
      <c r="D1383" s="94" t="n">
        <v>46287</v>
      </c>
      <c r="E1383" s="77" t="inlineStr">
        <is>
          <t>latent dynamics model video prediction</t>
        </is>
      </c>
      <c r="F1383" s="77" t="inlineStr">
        <is>
          <t>Dynamics and density function of a HTLV-1 model with latent infection and Ornstein-Uhlenbeck process</t>
        </is>
      </c>
      <c r="G1383" s="77" t="inlineStr">
        <is>
          <t>Ren, Yan; Cheng, Yan; Chai, Yuzhen; Guo, Ping</t>
        </is>
      </c>
      <c r="H1383" s="77" t="n">
        <v>2024</v>
      </c>
      <c r="I1383" s="77" t="inlineStr">
        <is>
          <t>AIMS Mathematics</t>
        </is>
      </c>
      <c r="J1383" s="77" t="inlineStr">
        <is>
          <t>10.3934/math.20241728</t>
        </is>
      </c>
      <c r="K1383" s="95" t="inlineStr">
        <is>
          <t>https://doi.org/10.3934/math.20241728</t>
        </is>
      </c>
      <c r="L1383" s="77" t="inlineStr">
        <is>
          <t>This paper examines the propagation dynamics of a T-lymphoblastic leukemia virus type Ⅰ (HTLV-1) infection model in a stochastic environment combined with an Ornstein-Uhlenbeck process. In conjunction with the theory of Lyapunov functions, we initially demonstrate the existence of a unique global solution to the model when initial values are positive. Subsequently, we establish a sufficient condition for the existence of a stochastic model stationary distribution. Based on this condition, the local probability density function expression of the model near the quasi-equilibrium point is solved by combining it with the Fokker-Planck equation. Subsequently, we delineate the pivotal conditions that precipitate the extinction of the disease. Finally, we select suitable data for numerical simulation intending to corroborate the theorem previously established.</t>
        </is>
      </c>
      <c r="M1383" s="77" t="inlineStr">
        <is>
          <t>journal-article</t>
        </is>
      </c>
      <c r="N1383" s="77" t="inlineStr">
        <is>
          <t>en</t>
        </is>
      </c>
      <c r="O1383" s="77" t="inlineStr">
        <is>
          <t>dynamics and density function of a htlv-1 model with latent infection and ornstein-uhlenbeck process|ren, yan; cheng, yan; chai, yuzhen; guo, ping|2024</t>
        </is>
      </c>
      <c r="P1383" s="77" t="inlineStr">
        <is>
          <t>No</t>
        </is>
      </c>
      <c r="Q1383" s="77" t="inlineStr">
        <is>
          <t>Citations: 0</t>
        </is>
      </c>
    </row>
    <row r="1384" ht="198.5" customHeight="1" s="57">
      <c r="A1384" s="77" t="inlineStr">
        <is>
          <t>CR-0464</t>
        </is>
      </c>
      <c r="B1384" s="77" t="inlineStr">
        <is>
          <t>Database</t>
        </is>
      </c>
      <c r="C1384" s="77" t="inlineStr">
        <is>
          <t>CrossRef</t>
        </is>
      </c>
      <c r="D1384" s="94" t="n">
        <v>46287</v>
      </c>
      <c r="E1384" s="77" t="inlineStr">
        <is>
          <t>latent dynamics model video prediction</t>
        </is>
      </c>
      <c r="F1384" s="77" t="inlineStr">
        <is>
          <t>A Prediction Model of Runs Allowed Based on Latent-Class Markov Chain for Starters of Professional Baseball Pitchers</t>
        </is>
      </c>
      <c r="G1384" s="77" t="inlineStr">
        <is>
          <t>UEHARA, Ryosuke; MATSUMOTO, Takuma; MIKAWA, Kenta; GOTO, Masayuki</t>
        </is>
      </c>
      <c r="H1384" s="77" t="n">
        <v>2022</v>
      </c>
      <c r="I1384" s="77" t="inlineStr">
        <is>
          <t>Total Quality Science</t>
        </is>
      </c>
      <c r="J1384" s="77" t="inlineStr">
        <is>
          <t>10.17929/tqs.7.69</t>
        </is>
      </c>
      <c r="K1384" s="95" t="inlineStr">
        <is>
          <t>https://doi.org/10.17929/tqs.7.69</t>
        </is>
      </c>
      <c r="L1384" s="77" t="n"/>
      <c r="M1384" s="77" t="inlineStr">
        <is>
          <t>journal-article</t>
        </is>
      </c>
      <c r="N1384" s="77" t="inlineStr">
        <is>
          <t>en</t>
        </is>
      </c>
      <c r="O1384" s="77" t="inlineStr">
        <is>
          <t>a prediction model of runs allowed based on latent-class markov chain for starters of professional baseball pitchers|uehara, ryosuke; matsumoto, takuma; mikawa, kenta; goto, masayuki|2022</t>
        </is>
      </c>
      <c r="P1384" s="77" t="inlineStr">
        <is>
          <t>No</t>
        </is>
      </c>
      <c r="Q1384" s="77" t="inlineStr">
        <is>
          <t>Citations: 0</t>
        </is>
      </c>
    </row>
    <row r="1385" ht="428.35" customHeight="1" s="57">
      <c r="A1385" s="77" t="inlineStr">
        <is>
          <t>CR-0465</t>
        </is>
      </c>
      <c r="B1385" s="77" t="inlineStr">
        <is>
          <t>Database</t>
        </is>
      </c>
      <c r="C1385" s="77" t="inlineStr">
        <is>
          <t>CrossRef</t>
        </is>
      </c>
      <c r="D1385" s="94" t="n">
        <v>46287</v>
      </c>
      <c r="E1385" s="77" t="inlineStr">
        <is>
          <t>latent dynamics model video prediction</t>
        </is>
      </c>
      <c r="F1385" s="77" t="inlineStr">
        <is>
          <t>Latent Dirichlet State Predictive Clustering Model for Disease Risk Prediction in Electronic Health Records</t>
        </is>
      </c>
      <c r="G1385" s="77" t="inlineStr">
        <is>
          <t>Yavanamandha, Prasanthi; D. S., Rao</t>
        </is>
      </c>
      <c r="H1385" s="77" t="n">
        <v>2024</v>
      </c>
      <c r="I1385" s="77" t="inlineStr">
        <is>
          <t>International Journal of Online and Biomedical Engineering (iJOE)</t>
        </is>
      </c>
      <c r="J1385" s="77" t="inlineStr">
        <is>
          <t>10.3991/ijoe.v20i15.51839</t>
        </is>
      </c>
      <c r="K1385" s="95" t="inlineStr">
        <is>
          <t>https://doi.org/10.3991/ijoe.v20i15.51839</t>
        </is>
      </c>
      <c r="L1385" s="77" t="inlineStr">
        <is>
          <t>Electronic health records (EHRs) are a valuable source of data that helps to understand patients’ health conditions and generate healthcare decisions. However, modeling the longitudinal and temporal dependencies of EHRs is challenging in disease risk prediction (DRP). To overcome this problem, this study proposed a latent Dirichlet state predictive clustering (LDSPC) using medical notes for DRP in healthcare. This process includes three modules, such as posterior, prior, and likelihood. The posterior module utilized an attentive encoder for extracting data from unstructured medical notes. Additionally, the clustering approach is integrated into the similarity module to learn the patient’s useful representation of the latent Dirichlet state. These states are clustered into numerous cluster centers, and a weighted average is applied for risk prediction. Moreover, the MIMIC-III and N2C2-2014 datasets contain unstructured medical notes that are preprocessed by non-English characters and stop word removal processes. The LDSPC achieves better accuracy of 0.9864 and 0.9694 for MIMIC-III and N2C2-2014 datasets, correspondingly which is better when compared to knowledge-enhanced multimodal learning for disease diagnosis generation (EHR-KnowGen).</t>
        </is>
      </c>
      <c r="M1385" s="77" t="inlineStr">
        <is>
          <t>journal-article</t>
        </is>
      </c>
      <c r="N1385" s="77" t="inlineStr">
        <is>
          <t>en</t>
        </is>
      </c>
      <c r="O1385" s="77" t="inlineStr">
        <is>
          <t>latent dirichlet state predictive clustering model for disease risk prediction in electronic health records|yavanamandha, prasanthi; d. s., rao|2024</t>
        </is>
      </c>
      <c r="P1385" s="77" t="inlineStr">
        <is>
          <t>No</t>
        </is>
      </c>
      <c r="Q1385" s="77" t="inlineStr">
        <is>
          <t>Citations: 0</t>
        </is>
      </c>
    </row>
    <row r="1386" ht="116.4" customHeight="1" s="57">
      <c r="A1386" s="77" t="inlineStr">
        <is>
          <t>CR-0466</t>
        </is>
      </c>
      <c r="B1386" s="77" t="inlineStr">
        <is>
          <t>Database</t>
        </is>
      </c>
      <c r="C1386" s="77" t="inlineStr">
        <is>
          <t>CrossRef</t>
        </is>
      </c>
      <c r="D1386" s="94" t="n">
        <v>46287</v>
      </c>
      <c r="E1386" s="77" t="inlineStr">
        <is>
          <t>latent dynamics model video prediction</t>
        </is>
      </c>
      <c r="F1386" s="77" t="inlineStr">
        <is>
          <t>Regressive Gaussian Process Latent Variable Model for Few-Frame Human Motion Prediction</t>
        </is>
      </c>
      <c r="G1386" s="77" t="inlineStr">
        <is>
          <t>JIN, Xin; GUO, Jia</t>
        </is>
      </c>
      <c r="H1386" s="77" t="n">
        <v>2023</v>
      </c>
      <c r="I1386" s="77" t="inlineStr">
        <is>
          <t>IEICE Transactions on Information and Systems</t>
        </is>
      </c>
      <c r="J1386" s="77" t="inlineStr">
        <is>
          <t>10.1587/transinf.2023pcp0001</t>
        </is>
      </c>
      <c r="K1386" s="95" t="inlineStr">
        <is>
          <t>https://doi.org/10.1587/transinf.2023pcp0001</t>
        </is>
      </c>
      <c r="L1386" s="77" t="n"/>
      <c r="M1386" s="77" t="inlineStr">
        <is>
          <t>journal-article</t>
        </is>
      </c>
      <c r="N1386" s="77" t="inlineStr">
        <is>
          <t>en</t>
        </is>
      </c>
      <c r="O1386" s="77" t="inlineStr">
        <is>
          <t>regressive gaussian process latent variable model for few-frame human motion prediction|jin, xin; guo, jia|2023</t>
        </is>
      </c>
      <c r="P1386" s="77" t="inlineStr">
        <is>
          <t>No</t>
        </is>
      </c>
      <c r="Q1386" s="77" t="inlineStr">
        <is>
          <t>Citations: 1</t>
        </is>
      </c>
    </row>
    <row r="1387" ht="494" customHeight="1" s="57">
      <c r="A1387" s="77" t="inlineStr">
        <is>
          <t>CR-0467</t>
        </is>
      </c>
      <c r="B1387" s="77" t="inlineStr">
        <is>
          <t>Database</t>
        </is>
      </c>
      <c r="C1387" s="77" t="inlineStr">
        <is>
          <t>CrossRef</t>
        </is>
      </c>
      <c r="D1387" s="94" t="n">
        <v>46287</v>
      </c>
      <c r="E1387" s="77" t="inlineStr">
        <is>
          <t>latent dynamics model video prediction</t>
        </is>
      </c>
      <c r="F1387" s="77" t="inlineStr">
        <is>
          <t>Multiscale Latent-Guided Entropy Model for LiDAR Point Cloud Compression</t>
        </is>
      </c>
      <c r="G1387" s="77" t="inlineStr">
        <is>
          <t>Fan, Tingyu; Gao, Linyao; Xu, Yiling; Wang, Dong; Li, Zhu</t>
        </is>
      </c>
      <c r="H1387" s="77" t="n">
        <v>2023</v>
      </c>
      <c r="I1387" s="77" t="inlineStr">
        <is>
          <t>IEEE Transactions on Circuits and Systems for Video Technology</t>
        </is>
      </c>
      <c r="J1387" s="77" t="inlineStr">
        <is>
          <t>10.1109/tcsvt.2023.3276788</t>
        </is>
      </c>
      <c r="K1387" s="95" t="inlineStr">
        <is>
          <t>https://doi.org/10.1109/tcsvt.2023.3276788</t>
        </is>
      </c>
      <c r="L1387" s="77" t="inlineStr">
        <is>
          <t>The non-uniform distribution and extremely sparse nature of the LiDAR point cloud (LPC) bring significant challenges to its high-efficient compression. This paper proposes a novel end-to-end, fully-factorized deep framework that represents the original LiDAR point cloud into an octree structure and hierarchically constructs the octree entropy model in layers. The proposed framework utilizes a hierarchical latent variable as side information to encapsulate the sibling and ancestor dependence, which provides sufficient context information for the modeling of point cloud distribution while enabling the parallel encoding and decoding of octree nodes in the same layer. Besides, we propose a residual coding framework for the compression of the latent variable, which explores the spatial correlation of each layer by progressive downsampling, and model the corresponding residual with a fully-factorized entropy model. Furthermore, we propose soft addition and subtraction for residual coding to improve network flexibility. The comprehensive experiment results on the LiDAR benchmark SemanticKITTI and MPEG-specified dataset Ford demonstrate that our proposed framework achieves state-of-the-art performance among all the previous LPC frameworks. Besides, our end-to-end, fully-factorized framework is proved by experiment to be high-parallelized and time-efficient, which saves more than 99.8% of decoding time compared to previous state-of-the-art methods on LPC compression.</t>
        </is>
      </c>
      <c r="M1387" s="77" t="inlineStr">
        <is>
          <t>journal-article</t>
        </is>
      </c>
      <c r="N1387" s="77" t="inlineStr">
        <is>
          <t>en</t>
        </is>
      </c>
      <c r="O1387" s="77" t="inlineStr">
        <is>
          <t>multiscale latent-guided entropy model for lidar point cloud compression|fan, tingyu; gao, linyao; xu, yiling; wang, dong; li, zhu|2023</t>
        </is>
      </c>
      <c r="P1387" s="77" t="inlineStr">
        <is>
          <t>No</t>
        </is>
      </c>
      <c r="Q1387" s="77" t="inlineStr">
        <is>
          <t>Citations: 33</t>
        </is>
      </c>
    </row>
    <row r="1388" ht="559.7" customHeight="1" s="57">
      <c r="A1388" s="77" t="inlineStr">
        <is>
          <t>CR-0468</t>
        </is>
      </c>
      <c r="B1388" s="77" t="inlineStr">
        <is>
          <t>Database</t>
        </is>
      </c>
      <c r="C1388" s="77" t="inlineStr">
        <is>
          <t>CrossRef</t>
        </is>
      </c>
      <c r="D1388" s="94" t="n">
        <v>46287</v>
      </c>
      <c r="E1388" s="77" t="inlineStr">
        <is>
          <t>latent dynamics model video prediction</t>
        </is>
      </c>
      <c r="F1388" s="77" t="inlineStr">
        <is>
          <t>Drivetrain Response Prediction Using AI-Based Surrogate and Multibody Dynamics Model</t>
        </is>
      </c>
      <c r="G1388" s="77" t="inlineStr">
        <is>
          <t>Koutsoupakis, Josef; Giagopoulos, Dimitrios</t>
        </is>
      </c>
      <c r="H1388" s="77" t="n">
        <v>2023</v>
      </c>
      <c r="I1388" s="77" t="inlineStr">
        <is>
          <t>Machines</t>
        </is>
      </c>
      <c r="J1388" s="77" t="inlineStr">
        <is>
          <t>10.3390/machines11050514</t>
        </is>
      </c>
      <c r="K1388" s="95" t="inlineStr">
        <is>
          <t>https://doi.org/10.3390/machines11050514</t>
        </is>
      </c>
      <c r="L1388" s="77" t="inlineStr">
        <is>
          <t>Numerical models, such as multibody dynamics ones, are broadly used in various engineering applications, either as an integral part of the preliminary design of a product or simply to analyze its behavior. Aiming to increase the accuracy and potential of these models, complex mechanisms are constantly being added to existing methods of simulation, leading to powerful modelling frameworks that are able to simulate most mechanical systems. This increase in accuracy and flexibility, however, comes at a great computational cost. To mitigate the issue of high computation times, surrogates, such as reduced order models, have traditionally been used as cheaper alternatives, allowing for much faster simulations at the cost of introducing some error to the overall process. More recently, advancements in Artificial Intelligence have also allowed for the introduction of Artificial Intelligence-based models in the field of surrogates. While still undergoing development, these Artificial Intelligence based methodologies seem to be a potentially good alternative to the high-fidelity/burden models. To this end, an Artificial Intelligence-based surrogate comprised of Artificial Neural Networks as a means of predicting the response of dynamic mechanical systems is presented in this work, with application to a non-linear experimental gear drivetrain. The model utilizes Recurrent Neural Networks to accurately capture the system’s response and is shown to yield accurate results, especially in the feature space. This methodology can provide an alternative to the traditional model surrogates and find application in multiple fields such as system optimization or data mining.</t>
        </is>
      </c>
      <c r="M1388" s="77" t="inlineStr">
        <is>
          <t>journal-article</t>
        </is>
      </c>
      <c r="N1388" s="77" t="inlineStr">
        <is>
          <t>en</t>
        </is>
      </c>
      <c r="O1388" s="77" t="inlineStr">
        <is>
          <t>drivetrain response prediction using ai-based surrogate and multibody dynamics model|koutsoupakis, josef; giagopoulos, dimitrios|2023</t>
        </is>
      </c>
      <c r="P1388" s="77" t="inlineStr">
        <is>
          <t>No</t>
        </is>
      </c>
      <c r="Q1388" s="77" t="inlineStr">
        <is>
          <t>Citations: 7</t>
        </is>
      </c>
    </row>
    <row r="1389" ht="165.65" customHeight="1" s="57">
      <c r="A1389" s="77" t="inlineStr">
        <is>
          <t>CR-0469</t>
        </is>
      </c>
      <c r="B1389" s="77" t="inlineStr">
        <is>
          <t>Database</t>
        </is>
      </c>
      <c r="C1389" s="77" t="inlineStr">
        <is>
          <t>CrossRef</t>
        </is>
      </c>
      <c r="D1389" s="94" t="n">
        <v>46287</v>
      </c>
      <c r="E1389" s="77" t="inlineStr">
        <is>
          <t>latent dynamics model video prediction</t>
        </is>
      </c>
      <c r="F1389" s="77" t="inlineStr">
        <is>
          <t>Calculation Model of Frozen Soil Considering Latent Heat in Construction Freezing and Its Experimental Verification</t>
        </is>
      </c>
      <c r="G1389" s="77" t="inlineStr">
        <is>
          <t>Daoming, Shen; Hua, Si; Jinhong, Xia; Shunqun, Li</t>
        </is>
      </c>
      <c r="H1389" s="77" t="n">
        <v>2019</v>
      </c>
      <c r="I1389" s="77" t="inlineStr">
        <is>
          <t>Fluid Dynamics &amp; Materials Processing</t>
        </is>
      </c>
      <c r="J1389" s="77" t="inlineStr">
        <is>
          <t>10.32604/fdmp.2019.04799</t>
        </is>
      </c>
      <c r="K1389" s="95" t="inlineStr">
        <is>
          <t>https://doi.org/10.32604/fdmp.2019.04799</t>
        </is>
      </c>
      <c r="L1389" s="77" t="n"/>
      <c r="M1389" s="77" t="inlineStr">
        <is>
          <t>journal-article</t>
        </is>
      </c>
      <c r="N1389" s="77" t="inlineStr">
        <is>
          <t>en</t>
        </is>
      </c>
      <c r="O1389" s="77" t="inlineStr">
        <is>
          <t>calculation model of frozen soil considering latent heat in construction freezing and its experimental verification|daoming, shen; hua, si; jinhong, xia; shunqun, li|2019</t>
        </is>
      </c>
      <c r="P1389" s="77" t="inlineStr">
        <is>
          <t>No</t>
        </is>
      </c>
      <c r="Q1389" s="77" t="inlineStr">
        <is>
          <t>Citations: 3</t>
        </is>
      </c>
    </row>
    <row r="1390" ht="313.4" customHeight="1" s="57">
      <c r="A1390" s="77" t="inlineStr">
        <is>
          <t>CR-0470</t>
        </is>
      </c>
      <c r="B1390" s="77" t="inlineStr">
        <is>
          <t>Database</t>
        </is>
      </c>
      <c r="C1390" s="77" t="inlineStr">
        <is>
          <t>CrossRef</t>
        </is>
      </c>
      <c r="D1390" s="94" t="n">
        <v>46287</v>
      </c>
      <c r="E1390" s="77" t="inlineStr">
        <is>
          <t>latent dynamics model video prediction</t>
        </is>
      </c>
      <c r="F1390" s="77" t="inlineStr">
        <is>
          <t>Deep Conservation: A Latent-Dynamics Model for Exact Satisfaction of Physical Conservation Laws</t>
        </is>
      </c>
      <c r="G1390" s="77" t="inlineStr">
        <is>
          <t>Lee, Kookjin; Carlberg, Kevin T.</t>
        </is>
      </c>
      <c r="H1390" s="77" t="n">
        <v>2021</v>
      </c>
      <c r="I1390" s="77" t="inlineStr">
        <is>
          <t>Proceedings of the AAAI Conference on Artificial Intelligence</t>
        </is>
      </c>
      <c r="J1390" s="77" t="inlineStr">
        <is>
          <t>10.1609/aaai.v35i1.16102</t>
        </is>
      </c>
      <c r="K1390" s="95" t="inlineStr">
        <is>
          <t>https://doi.org/10.1609/aaai.v35i1.16102</t>
        </is>
      </c>
      <c r="L1390" s="77" t="inlineStr">
        <is>
          <t>This work proposes an approach for latent-dynamics learning that exactly enforces physical conservation laws. The method comprises two steps. First, the method computes a low-dimensional embedding of the high-dimensional dynamical-system state using deep convolutional autoencoders. This defines a low-dimensional nonlinear manifold on which the state is subsequently enforced to evolve. Second, the method defines a latent-dynamics model that associates with the solution to a constrained optimization problem. Here, the objective function is defined as the sum of squares of conservation-law violations over control volumes within a finite-volume discretization of the problem; nonlinear equality constraints explicitly enforce conservation over prescribed subdomains of the problem. Under modest conditions, the resulting dynamics model guarantees that the time-evolution of the latent state exactly satisfies conservation laws over the prescribed subdomains.</t>
        </is>
      </c>
      <c r="M1390" s="77" t="inlineStr">
        <is>
          <t>journal-article</t>
        </is>
      </c>
      <c r="N1390" s="77" t="inlineStr">
        <is>
          <t>en</t>
        </is>
      </c>
      <c r="O1390" s="77" t="inlineStr">
        <is>
          <t>deep conservation: a latent-dynamics model for exact satisfaction of physical conservation laws|lee, kookjin; carlberg, kevin t.|2021</t>
        </is>
      </c>
      <c r="P1390" s="77" t="inlineStr">
        <is>
          <t>No</t>
        </is>
      </c>
      <c r="Q1390" s="77" t="inlineStr">
        <is>
          <t>Citations: 8</t>
        </is>
      </c>
    </row>
    <row r="1391" ht="247.75" customHeight="1" s="57">
      <c r="A1391" s="77" t="inlineStr">
        <is>
          <t>CR-0471</t>
        </is>
      </c>
      <c r="B1391" s="77" t="inlineStr">
        <is>
          <t>Database</t>
        </is>
      </c>
      <c r="C1391" s="77" t="inlineStr">
        <is>
          <t>CrossRef</t>
        </is>
      </c>
      <c r="D1391" s="94" t="n">
        <v>46287</v>
      </c>
      <c r="E1391" s="77" t="inlineStr">
        <is>
          <t>latent dynamics model video prediction</t>
        </is>
      </c>
      <c r="F1391" s="77" t="inlineStr">
        <is>
          <t>Global dynamics of a Huanglongbing model with a periodic latent period</t>
        </is>
      </c>
      <c r="G1391" s="77" t="inlineStr">
        <is>
          <t>Hong, Yan; Liu, Xiuxiang; Yu, Xiao</t>
        </is>
      </c>
      <c r="H1391" s="77" t="n">
        <v>2022</v>
      </c>
      <c r="I1391" s="77" t="inlineStr">
        <is>
          <t>Discrete and Continuous Dynamical Systems - B</t>
        </is>
      </c>
      <c r="J1391" s="77" t="inlineStr">
        <is>
          <t>10.3934/dcdsb.2021302</t>
        </is>
      </c>
      <c r="K1391" s="95" t="inlineStr">
        <is>
          <t>https://doi.org/10.3934/dcdsb.2021302</t>
        </is>
      </c>
      <c r="L1391" s="77" t="inlineStr">
        <is>
          <t>Huanglongbing (HLB) is a disease of citrus that caused by phloem-restricted bacteria of the Candidatus Liberibacter group. In this paper, we present a HLB transmission model to investigate the effects of temperature-dependent latent periods and seasonality on the spread of HLB. We first establish disease free dynamics in terms of a threshold value \begin{document}$ R^p_0 $\end{document} , and then introduce the basic reproduction number \begin{document}$ \mathcal{R}_0 $\end{document} and show the threshold dynamics of HLB with respect to \begin{document}$ R^p $\end{document} and \begin{document}$ \mathcal{R}_0 $\end{document} . Numerical simulations are further provided to illustrate our analytic results.</t>
        </is>
      </c>
      <c r="M1391" s="77" t="inlineStr">
        <is>
          <t>journal-article</t>
        </is>
      </c>
      <c r="N1391" s="77" t="inlineStr">
        <is>
          <t>en</t>
        </is>
      </c>
      <c r="O1391" s="77" t="inlineStr">
        <is>
          <t>global dynamics of a huanglongbing model with a periodic latent period|hong, yan; liu, xiuxiang; yu, xiao|2022</t>
        </is>
      </c>
      <c r="P1391" s="77" t="inlineStr">
        <is>
          <t>No</t>
        </is>
      </c>
      <c r="Q1391" s="77" t="inlineStr">
        <is>
          <t>Citations: 2</t>
        </is>
      </c>
    </row>
    <row r="1392" ht="297" customHeight="1" s="57">
      <c r="A1392" s="77" t="inlineStr">
        <is>
          <t>CR-0472</t>
        </is>
      </c>
      <c r="B1392" s="77" t="inlineStr">
        <is>
          <t>Database</t>
        </is>
      </c>
      <c r="C1392" s="77" t="inlineStr">
        <is>
          <t>CrossRef</t>
        </is>
      </c>
      <c r="D1392" s="94" t="n">
        <v>46287</v>
      </c>
      <c r="E1392" s="77" t="inlineStr">
        <is>
          <t>latent dynamics model video prediction</t>
        </is>
      </c>
      <c r="F1392" s="77" t="inlineStr">
        <is>
          <t>Dynamics analysis of an HIV infection model with latent reservoir, delayed CTL immune response and immune impairment</t>
        </is>
      </c>
      <c r="G1392" s="77" t="inlineStr">
        <is>
          <t>Zhang, Liru; Xu, Rui</t>
        </is>
      </c>
      <c r="H1392" s="77" t="n">
        <v>2022</v>
      </c>
      <c r="I1392" s="77" t="inlineStr">
        <is>
          <t>Nonlinear Analysis: Modelling and Control</t>
        </is>
      </c>
      <c r="J1392" s="77" t="inlineStr">
        <is>
          <t>10.15388/namc.2023.28.29615</t>
        </is>
      </c>
      <c r="K1392" s="95" t="inlineStr">
        <is>
          <t>https://doi.org/10.15388/namc.2023.28.29615</t>
        </is>
      </c>
      <c r="L1392" s="77" t="inlineStr">
        <is>
          <t>In this paper, we propose an HIV model with latent reservoir, delayed CTL immune response and immune impairment in which both virus-to-cell infection and cell-to-cell viral transmission are considered. By using Lyapunov functionals and LaSalle's invariance principle, it is verified that when time delay is equal to zero, the global threshold dynamics of the model is determined by the basic reproduction ratio. With the help of uniform persistence theory for infinite dimensional systems, we obtain the uniform persistence when the basic reproduction ratio is greater than unity. By choosing time delay τ as a bifurcation parameter and analyzing the corresponding characteristic equation of the system, we establish the existence of Hopf bifurcation at the chronic-infection equilibrium. Numerical simulations are carried out to illustrate the corresponding theoretical results.</t>
        </is>
      </c>
      <c r="M1392" s="77" t="inlineStr">
        <is>
          <t>journal-article</t>
        </is>
      </c>
      <c r="N1392" s="77" t="inlineStr">
        <is>
          <t>en</t>
        </is>
      </c>
      <c r="O1392" s="77" t="inlineStr">
        <is>
          <t>dynamics analysis of an hiv infection model with latent reservoir, delayed ctl immune response and immune impairment|zhang, liru; xu, rui|2022</t>
        </is>
      </c>
      <c r="P1392" s="77" t="inlineStr">
        <is>
          <t>No</t>
        </is>
      </c>
      <c r="Q1392" s="77" t="inlineStr">
        <is>
          <t>Citations: 6</t>
        </is>
      </c>
    </row>
    <row r="1393" ht="165.65" customHeight="1" s="57">
      <c r="A1393" s="77" t="inlineStr">
        <is>
          <t>CR-0473</t>
        </is>
      </c>
      <c r="B1393" s="77" t="inlineStr">
        <is>
          <t>Database</t>
        </is>
      </c>
      <c r="C1393" s="77" t="inlineStr">
        <is>
          <t>CrossRef</t>
        </is>
      </c>
      <c r="D1393" s="94" t="n">
        <v>46287</v>
      </c>
      <c r="E1393" s="77" t="inlineStr">
        <is>
          <t>latent dynamics model video prediction</t>
        </is>
      </c>
      <c r="F1393" s="77" t="inlineStr">
        <is>
          <t>A fusion of aspect and contextual information for rating prediction in recommender system using a latent factor model</t>
        </is>
      </c>
      <c r="G1393" s="77" t="inlineStr">
        <is>
          <t>Patel, Jitali; Chhinkaniwala, Hitesh</t>
        </is>
      </c>
      <c r="H1393" s="77" t="n">
        <v>2021</v>
      </c>
      <c r="I1393" s="77" t="inlineStr">
        <is>
          <t>International Journal of Web Engineering and Technology</t>
        </is>
      </c>
      <c r="J1393" s="77" t="inlineStr">
        <is>
          <t>10.1504/ijwet.2021.115687</t>
        </is>
      </c>
      <c r="K1393" s="95" t="inlineStr">
        <is>
          <t>https://doi.org/10.1504/ijwet.2021.115687</t>
        </is>
      </c>
      <c r="L1393" s="77" t="n"/>
      <c r="M1393" s="77" t="inlineStr">
        <is>
          <t>journal-article</t>
        </is>
      </c>
      <c r="N1393" s="77" t="inlineStr">
        <is>
          <t>en</t>
        </is>
      </c>
      <c r="O1393" s="77" t="inlineStr">
        <is>
          <t>a fusion of aspect and contextual information for rating prediction in recommender system using a latent factor model|patel, jitali; chhinkaniwala, hitesh|2021</t>
        </is>
      </c>
      <c r="P1393" s="77" t="inlineStr">
        <is>
          <t>No</t>
        </is>
      </c>
      <c r="Q1393" s="77" t="inlineStr">
        <is>
          <t>Citations: 2</t>
        </is>
      </c>
    </row>
    <row r="1394" ht="477.6" customHeight="1" s="57">
      <c r="A1394" s="77" t="inlineStr">
        <is>
          <t>CR-0474</t>
        </is>
      </c>
      <c r="B1394" s="77" t="inlineStr">
        <is>
          <t>Database</t>
        </is>
      </c>
      <c r="C1394" s="77" t="inlineStr">
        <is>
          <t>CrossRef</t>
        </is>
      </c>
      <c r="D1394" s="94" t="n">
        <v>46287</v>
      </c>
      <c r="E1394" s="77" t="inlineStr">
        <is>
          <t>latent dynamics model video prediction</t>
        </is>
      </c>
      <c r="F1394" s="77" t="inlineStr">
        <is>
          <t>Image classification based on sparse coding multi-scale spatial latent semantic analysis</t>
        </is>
      </c>
      <c r="G1394" s="77" t="inlineStr">
        <is>
          <t>He, Tao</t>
        </is>
      </c>
      <c r="H1394" s="77" t="n">
        <v>2019</v>
      </c>
      <c r="I1394" s="77" t="inlineStr">
        <is>
          <t>EURASIP Journal on Image and Video Processing</t>
        </is>
      </c>
      <c r="J1394" s="77" t="inlineStr">
        <is>
          <t>10.1186/s13640-019-0425-8</t>
        </is>
      </c>
      <c r="K1394" s="95" t="inlineStr">
        <is>
          <t>https://doi.org/10.1186/s13640-019-0425-8</t>
        </is>
      </c>
      <c r="L1394" s="77" t="inlineStr">
        <is>
          <t>In the face of huge amounts of image data, how to let the computer simulate human cognition of images and automatically classify images into different semantic categories have become a key issue in image semantic analysis. Image classification is based on some attribute of the image, and it is divided into pre-set categories. For human beings, image classification is not difficult but there is a series of problems in using computers to classify images: (1) images contain a large amount of information, which is complex, diverse, and indescribable; and (2) there is a huge difference between the physical expression of images and the conceptual information known by human beings. The traditional sparse coding method loses the spatial information when classifying images. In this paper, spatial pyramid multi-partition method is used to add spatial information restriction to the feature. The proposed multi-scale spatial latent semantic analysis method based on sparse coding has higher average classification accuracy than many existing methods, which verifies its effectiveness and robustness. Experiments also show that the classification accuracy of this paper is 2.1% higher than that of sparse coding for image classification (ScSPM) and the classification performance is 3.1% higher than that of ScSPM when the number of training images is 40. Compared with other methods, the classification performance of the proposed method is improved significantly.</t>
        </is>
      </c>
      <c r="M1394" s="77" t="inlineStr">
        <is>
          <t>journal-article</t>
        </is>
      </c>
      <c r="N1394" s="77" t="inlineStr">
        <is>
          <t>en</t>
        </is>
      </c>
      <c r="O1394" s="77" t="inlineStr">
        <is>
          <t>image classification based on sparse coding multi-scale spatial latent semantic analysis|he, tao|2019</t>
        </is>
      </c>
      <c r="P1394" s="77" t="inlineStr">
        <is>
          <t>No</t>
        </is>
      </c>
      <c r="Q1394" s="77" t="inlineStr">
        <is>
          <t>Citations: 4</t>
        </is>
      </c>
    </row>
    <row r="1395" ht="182.05" customHeight="1" s="57">
      <c r="A1395" s="77" t="inlineStr">
        <is>
          <t>CR-0475</t>
        </is>
      </c>
      <c r="B1395" s="77" t="inlineStr">
        <is>
          <t>Database</t>
        </is>
      </c>
      <c r="C1395" s="77" t="inlineStr">
        <is>
          <t>CrossRef</t>
        </is>
      </c>
      <c r="D1395" s="94" t="n">
        <v>46287</v>
      </c>
      <c r="E1395" s="77" t="inlineStr">
        <is>
          <t>latent dynamics model video prediction</t>
        </is>
      </c>
      <c r="F1395" s="77" t="inlineStr">
        <is>
          <t>An adaptive graph neural network-based model for multi-indicator performance prediction with latent correlation mining</t>
        </is>
      </c>
      <c r="G1395" s="77" t="inlineStr">
        <is>
          <t>You, Lianyong; Zhang, Mo; Cui, Hengrui</t>
        </is>
      </c>
      <c r="H1395" s="77" t="n">
        <v>2026</v>
      </c>
      <c r="I1395" s="77" t="inlineStr">
        <is>
          <t>IET Conference Proceedings</t>
        </is>
      </c>
      <c r="J1395" s="77" t="inlineStr">
        <is>
          <t>10.1049/icp.2026.2707</t>
        </is>
      </c>
      <c r="K1395" s="95" t="inlineStr">
        <is>
          <t>https://doi.org/10.1049/icp.2026.2707</t>
        </is>
      </c>
      <c r="L1395" s="77" t="n"/>
      <c r="M1395" s="77" t="inlineStr">
        <is>
          <t>journal-article</t>
        </is>
      </c>
      <c r="N1395" s="77" t="inlineStr">
        <is>
          <t>en</t>
        </is>
      </c>
      <c r="O1395" s="77" t="inlineStr">
        <is>
          <t>an adaptive graph neural network-based model for multi-indicator performance prediction with latent correlation mining|you, lianyong; zhang, mo; cui, hengrui|2026</t>
        </is>
      </c>
      <c r="P1395" s="77" t="inlineStr">
        <is>
          <t>No</t>
        </is>
      </c>
      <c r="Q1395" s="77" t="inlineStr">
        <is>
          <t>Citations: 0</t>
        </is>
      </c>
    </row>
    <row r="1396" ht="149.25" customHeight="1" s="57">
      <c r="A1396" s="77" t="inlineStr">
        <is>
          <t>CR-0476</t>
        </is>
      </c>
      <c r="B1396" s="77" t="inlineStr">
        <is>
          <t>Database</t>
        </is>
      </c>
      <c r="C1396" s="77" t="inlineStr">
        <is>
          <t>CrossRef</t>
        </is>
      </c>
      <c r="D1396" s="94" t="n">
        <v>46287</v>
      </c>
      <c r="E1396" s="77" t="inlineStr">
        <is>
          <t>latent dynamics model video prediction</t>
        </is>
      </c>
      <c r="F1396" s="77" t="inlineStr">
        <is>
          <t>A Mish-regularized non-negative latent factorization of tensors model for dynamic QoS prediction</t>
        </is>
      </c>
      <c r="G1396" s="77" t="inlineStr">
        <is>
          <t>Tu, Hengrui; Chen, Yuxing; Long, Junlin; Lv, Shirong</t>
        </is>
      </c>
      <c r="H1396" s="77" t="n">
        <v>2025</v>
      </c>
      <c r="I1396" s="77" t="inlineStr">
        <is>
          <t>IET Conference Proceedings</t>
        </is>
      </c>
      <c r="J1396" s="77" t="inlineStr">
        <is>
          <t>10.1049/icp.2025.2875</t>
        </is>
      </c>
      <c r="K1396" s="95" t="inlineStr">
        <is>
          <t>https://doi.org/10.1049/icp.2025.2875</t>
        </is>
      </c>
      <c r="L1396" s="77" t="n"/>
      <c r="M1396" s="77" t="inlineStr">
        <is>
          <t>journal-article</t>
        </is>
      </c>
      <c r="N1396" s="77" t="inlineStr">
        <is>
          <t>en</t>
        </is>
      </c>
      <c r="O1396" s="77" t="inlineStr">
        <is>
          <t>a mish-regularized non-negative latent factorization of tensors model for dynamic qos prediction|tu, hengrui; chen, yuxing; long, junlin; lv, shirong|2025</t>
        </is>
      </c>
      <c r="P1396" s="77" t="inlineStr">
        <is>
          <t>No</t>
        </is>
      </c>
      <c r="Q1396" s="77" t="inlineStr">
        <is>
          <t>Citations: 0</t>
        </is>
      </c>
    </row>
    <row r="1397" ht="346.25" customHeight="1" s="57">
      <c r="A1397" s="77" t="inlineStr">
        <is>
          <t>CR-0477</t>
        </is>
      </c>
      <c r="B1397" s="77" t="inlineStr">
        <is>
          <t>Database</t>
        </is>
      </c>
      <c r="C1397" s="77" t="inlineStr">
        <is>
          <t>CrossRef</t>
        </is>
      </c>
      <c r="D1397" s="94" t="n">
        <v>46287</v>
      </c>
      <c r="E1397" s="77" t="inlineStr">
        <is>
          <t>latent dynamics model video prediction</t>
        </is>
      </c>
      <c r="F1397" s="77" t="inlineStr">
        <is>
          <t>Latent-Space Dynamics for Prediction and Fault Detection in Geothermal Power Plant Operations</t>
        </is>
      </c>
      <c r="G1397" s="77" t="inlineStr">
        <is>
          <t>Liu, Yingxiang; Ling, Wei; Young, Robert; Zia, Jalal; Cladouhos, Trenton T.; Jafarpour, Behnam</t>
        </is>
      </c>
      <c r="H1397" s="77" t="n">
        <v>2022</v>
      </c>
      <c r="I1397" s="77" t="inlineStr">
        <is>
          <t>Energies</t>
        </is>
      </c>
      <c r="J1397" s="77" t="inlineStr">
        <is>
          <t>10.3390/en15072555</t>
        </is>
      </c>
      <c r="K1397" s="95" t="inlineStr">
        <is>
          <t>https://doi.org/10.3390/en15072555</t>
        </is>
      </c>
      <c r="L1397" s="77" t="inlineStr">
        <is>
          <t>This paper presents a latent-space dynamic neural network (LSDNN) model for the multi-step-ahead prediction and fault detection of a geothermal power plant’s operation. The model was trained to learn the dynamics of the power generation process from multivariate time-series data and the effects of exogenous variables, such as control adjustment and ambient temperature. In the LSDNN model, an encoder–decoder architecture was designed to capture cross-correlation among different measured variables. In addition, a latent space dynamic structure was proposed to propagate the dynamics in the latent space to enable prediction. The prediction power of the LSDNN was utilized for monitoring a geothermal power plant and detecting abnormal events. The model was integrated with principal component analysis (PCA)-based process monitoring techniques to develop a fault-detection procedure. The performance of the proposed LSDNN model and fault detection approach was demonstrated using field data collected from a geothermal power plant.</t>
        </is>
      </c>
      <c r="M1397" s="77" t="inlineStr">
        <is>
          <t>journal-article</t>
        </is>
      </c>
      <c r="N1397" s="77" t="inlineStr">
        <is>
          <t>en</t>
        </is>
      </c>
      <c r="O1397" s="77" t="inlineStr">
        <is>
          <t>latent-space dynamics for prediction and fault detection in geothermal power plant operations|liu, yingxiang; ling, wei; young, robert; zia, jalal; cladouhos, trenton t.; jafarpour, behnam|2022</t>
        </is>
      </c>
      <c r="P1397" s="77" t="inlineStr">
        <is>
          <t>No</t>
        </is>
      </c>
      <c r="Q1397" s="77" t="inlineStr">
        <is>
          <t>Citations: 9</t>
        </is>
      </c>
    </row>
    <row r="1398" ht="297" customHeight="1" s="57">
      <c r="A1398" s="77" t="inlineStr">
        <is>
          <t>CR-0478</t>
        </is>
      </c>
      <c r="B1398" s="77" t="inlineStr">
        <is>
          <t>Database</t>
        </is>
      </c>
      <c r="C1398" s="77" t="inlineStr">
        <is>
          <t>CrossRef</t>
        </is>
      </c>
      <c r="D1398" s="94" t="n">
        <v>46287</v>
      </c>
      <c r="E1398" s="77" t="inlineStr">
        <is>
          <t>latent dynamics model video prediction</t>
        </is>
      </c>
      <c r="F1398" s="77" t="inlineStr">
        <is>
          <t>Dynamics of virus-patch model with latent effect</t>
        </is>
      </c>
      <c r="G1398" s="77" t="inlineStr">
        <is>
          <t>Behal, K. Sunil; Gakkhar, Sunita; Srivastava, Tanuja</t>
        </is>
      </c>
      <c r="H1398" s="77" t="n">
        <v>2022</v>
      </c>
      <c r="I1398" s="77" t="inlineStr">
        <is>
          <t>International Journal of Computer Mathematics</t>
        </is>
      </c>
      <c r="J1398" s="77" t="inlineStr">
        <is>
          <t>10.1080/00207160.2021.2017906</t>
        </is>
      </c>
      <c r="K1398" s="95" t="inlineStr">
        <is>
          <t>https://doi.org/10.1080/00207160.2021.2017906</t>
        </is>
      </c>
      <c r="L1398" s="77" t="inlineStr">
        <is>
          <t>A deterministic nonlinear mathematical model that describes the virus and patch propagation with latency in infection has been developed and the effect of patching is explored. The basic reproduction number of the virus-patch dynamics is computed. The virus-patch model exhibits two virus-free and two endemic states with and without patched nodes. The virus can be removed from the network by enhancing the patching rate and curability rate of latent nodes. The local stability conditions of all the four equilibrium states are obtained. Further, the computer virus may be eliminated from the network for by enhancing the patching rate or reducing the patch invalidation rate ( ). A bifurcation diagram with respect to patching rate and basic reproduction number is obtained. The diagram bifurcates the parameter space into regions of stable disease free and endemic states of the model.</t>
        </is>
      </c>
      <c r="M1398" s="77" t="inlineStr">
        <is>
          <t>journal-article</t>
        </is>
      </c>
      <c r="N1398" s="77" t="inlineStr">
        <is>
          <t>en</t>
        </is>
      </c>
      <c r="O1398" s="77" t="inlineStr">
        <is>
          <t>dynamics of virus-patch model with latent effect|behal, k. sunil; gakkhar, sunita; srivastava, tanuja|2022</t>
        </is>
      </c>
      <c r="P1398" s="77" t="inlineStr">
        <is>
          <t>No</t>
        </is>
      </c>
      <c r="Q1398" s="77" t="inlineStr">
        <is>
          <t>Citations: 8</t>
        </is>
      </c>
    </row>
    <row r="1399" ht="116.4" customHeight="1" s="57">
      <c r="A1399" s="77" t="inlineStr">
        <is>
          <t>CR-0479</t>
        </is>
      </c>
      <c r="B1399" s="77" t="inlineStr">
        <is>
          <t>Database</t>
        </is>
      </c>
      <c r="C1399" s="77" t="inlineStr">
        <is>
          <t>CrossRef</t>
        </is>
      </c>
      <c r="D1399" s="94" t="n">
        <v>46287</v>
      </c>
      <c r="E1399" s="77" t="inlineStr">
        <is>
          <t>latent dynamics model video prediction</t>
        </is>
      </c>
      <c r="F1399" s="77" t="inlineStr">
        <is>
          <t>DANet: A spatio-temporal dynamics and Detail Aware Network for video prediction</t>
        </is>
      </c>
      <c r="G1399" s="77" t="inlineStr">
        <is>
          <t>Huang, Huilin; Guan, YePeng</t>
        </is>
      </c>
      <c r="H1399" s="77" t="n">
        <v>2024</v>
      </c>
      <c r="I1399" s="77" t="inlineStr">
        <is>
          <t>Neurocomputing</t>
        </is>
      </c>
      <c r="J1399" s="77" t="inlineStr">
        <is>
          <t>10.1016/j.neucom.2024.128023</t>
        </is>
      </c>
      <c r="K1399" s="95" t="inlineStr">
        <is>
          <t>https://doi.org/10.1016/j.neucom.2024.128023</t>
        </is>
      </c>
      <c r="L1399" s="77" t="n"/>
      <c r="M1399" s="77" t="inlineStr">
        <is>
          <t>journal-article</t>
        </is>
      </c>
      <c r="N1399" s="77" t="inlineStr">
        <is>
          <t>en</t>
        </is>
      </c>
      <c r="O1399" s="77" t="inlineStr">
        <is>
          <t>danet: a spatio-temporal dynamics and detail aware network for video prediction|huang, huilin; guan, yepeng|2024</t>
        </is>
      </c>
      <c r="P1399" s="77" t="inlineStr">
        <is>
          <t>No</t>
        </is>
      </c>
      <c r="Q1399" s="77" t="inlineStr">
        <is>
          <t>Citations: 2</t>
        </is>
      </c>
    </row>
    <row r="1400" ht="198.5" customHeight="1" s="57">
      <c r="A1400" s="77" t="inlineStr">
        <is>
          <t>CR-0480</t>
        </is>
      </c>
      <c r="B1400" s="77" t="inlineStr">
        <is>
          <t>Database</t>
        </is>
      </c>
      <c r="C1400" s="77" t="inlineStr">
        <is>
          <t>CrossRef</t>
        </is>
      </c>
      <c r="D1400" s="94" t="n">
        <v>46287</v>
      </c>
      <c r="E1400" s="77" t="inlineStr">
        <is>
          <t>latent dynamics model video prediction</t>
        </is>
      </c>
      <c r="F1400" s="77" t="inlineStr">
        <is>
          <t>Global Properties of a General Latent Pathogen Dynamics Model with Delayed Pathogenic and Cellular Infections</t>
        </is>
      </c>
      <c r="G1400" s="77" t="inlineStr">
        <is>
          <t>Elaiw, A. M.; Almatrafi, A. A.; Hobiny, A. D.; Hattaf, K.</t>
        </is>
      </c>
      <c r="H1400" s="77" t="n">
        <v>2019</v>
      </c>
      <c r="I1400" s="77" t="inlineStr">
        <is>
          <t>Discrete Dynamics in Nature and Society</t>
        </is>
      </c>
      <c r="J1400" s="77" t="inlineStr">
        <is>
          <t>10.1155/2019/9585497</t>
        </is>
      </c>
      <c r="K1400" s="95" t="inlineStr">
        <is>
          <t>https://doi.org/10.1155/2019/9585497</t>
        </is>
      </c>
      <c r="L1400" s="77" t="inlineStr">
        <is>
          <t>This paper studies the global dynamics of a general pathogenic infection model with two ways of infections. The effect of antibody immune response is analyzed. We incorporate three discrete time delays and both latently infected cells and actively infected cells. The infection rate and production and clearance/death rates of the cells and pathogens are given by general functions. We determine two threshold parameters to investigate the global stability of three equilibria. We use Lyapunov method to establish the global stability. We support our theoretical results by numerical simulations.</t>
        </is>
      </c>
      <c r="M1400" s="77" t="inlineStr">
        <is>
          <t>journal-article</t>
        </is>
      </c>
      <c r="N1400" s="77" t="inlineStr">
        <is>
          <t>en</t>
        </is>
      </c>
      <c r="O1400" s="77" t="inlineStr">
        <is>
          <t>global properties of a general latent pathogen dynamics model with delayed pathogenic and cellular infections|elaiw, a. m.; almatrafi, a. a.; hobiny, a. d.; hattaf, k.|2019</t>
        </is>
      </c>
      <c r="P1400" s="77" t="inlineStr">
        <is>
          <t>No</t>
        </is>
      </c>
      <c r="Q1400" s="77" t="inlineStr">
        <is>
          <t>Citations: 22</t>
        </is>
      </c>
    </row>
    <row r="1401" ht="395.5" customHeight="1" s="57">
      <c r="A1401" s="77" t="inlineStr">
        <is>
          <t>CR-0481</t>
        </is>
      </c>
      <c r="B1401" s="77" t="inlineStr">
        <is>
          <t>Database</t>
        </is>
      </c>
      <c r="C1401" s="77" t="inlineStr">
        <is>
          <t>CrossRef</t>
        </is>
      </c>
      <c r="D1401" s="94" t="n">
        <v>46287</v>
      </c>
      <c r="E1401" s="77" t="inlineStr">
        <is>
          <t>latent dynamics model video prediction</t>
        </is>
      </c>
      <c r="F1401" s="77" t="inlineStr">
        <is>
          <t>A conditional latent autoregressive recurrent model for generation and forecasting of beam dynamics in particle accelerators</t>
        </is>
      </c>
      <c r="G1401" s="77" t="inlineStr">
        <is>
          <t>Rautela, Mahindra; Williams, Alan; Scheinker, Alexander</t>
        </is>
      </c>
      <c r="H1401" s="77" t="n">
        <v>2024</v>
      </c>
      <c r="I1401" s="77" t="inlineStr">
        <is>
          <t>Scientific Reports</t>
        </is>
      </c>
      <c r="J1401" s="77" t="inlineStr">
        <is>
          <t>10.1038/s41598-024-68944-0</t>
        </is>
      </c>
      <c r="K1401" s="95" t="inlineStr">
        <is>
          <t>https://doi.org/10.1038/s41598-024-68944-0</t>
        </is>
      </c>
      <c r="L1401" s="77" t="inlineStr">
        <is>
          <t>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is>
      </c>
      <c r="M1401" s="77" t="inlineStr">
        <is>
          <t>journal-article</t>
        </is>
      </c>
      <c r="N1401" s="77" t="inlineStr">
        <is>
          <t>en</t>
        </is>
      </c>
      <c r="O1401" s="77" t="inlineStr">
        <is>
          <t>a conditional latent autoregressive recurrent model for generation and forecasting of beam dynamics in particle accelerators|rautela, mahindra; williams, alan; scheinker, alexander|2024</t>
        </is>
      </c>
      <c r="P1401" s="77" t="inlineStr">
        <is>
          <t>No</t>
        </is>
      </c>
      <c r="Q1401" s="77" t="inlineStr">
        <is>
          <t>Citations: 8</t>
        </is>
      </c>
    </row>
    <row r="1402" ht="182.05" customHeight="1" s="57">
      <c r="A1402" s="77" t="inlineStr">
        <is>
          <t>CR-0482</t>
        </is>
      </c>
      <c r="B1402" s="77" t="inlineStr">
        <is>
          <t>Database</t>
        </is>
      </c>
      <c r="C1402" s="77" t="inlineStr">
        <is>
          <t>CrossRef</t>
        </is>
      </c>
      <c r="D1402" s="94" t="n">
        <v>46287</v>
      </c>
      <c r="E1402" s="77" t="inlineStr">
        <is>
          <t>latent dynamics model video prediction</t>
        </is>
      </c>
      <c r="F1402" s="77" t="inlineStr">
        <is>
          <t>Improving wave prediction at Bushehr harbor in Persian Gulf by using a hybrid DWT-BNN model</t>
        </is>
      </c>
      <c r="G1402" s="77" t="inlineStr">
        <is>
          <t>Hashempour, Masoumeh; Kolahdoozan, Morteza; Badiei, Peyman</t>
        </is>
      </c>
      <c r="H1402" s="77" t="n">
        <v>2025</v>
      </c>
      <c r="I1402" s="77" t="inlineStr">
        <is>
          <t>Ocean Dynamics</t>
        </is>
      </c>
      <c r="J1402" s="77" t="inlineStr">
        <is>
          <t>10.1007/s10236-025-01725-z</t>
        </is>
      </c>
      <c r="K1402" s="95" t="inlineStr">
        <is>
          <t>https://doi.org/10.1007/s10236-025-01725-z</t>
        </is>
      </c>
      <c r="L1402" s="77" t="n"/>
      <c r="M1402" s="77" t="inlineStr">
        <is>
          <t>journal-article</t>
        </is>
      </c>
      <c r="N1402" s="77" t="inlineStr">
        <is>
          <t>en</t>
        </is>
      </c>
      <c r="O1402" s="77" t="inlineStr">
        <is>
          <t>improving wave prediction at bushehr harbor in persian gulf by using a hybrid dwt-bnn model|hashempour, masoumeh; kolahdoozan, morteza; badiei, peyman|2025</t>
        </is>
      </c>
      <c r="P1402" s="77" t="inlineStr">
        <is>
          <t>No</t>
        </is>
      </c>
      <c r="Q1402" s="77" t="inlineStr">
        <is>
          <t>Citations: 0</t>
        </is>
      </c>
    </row>
    <row r="1403" ht="149.25" customHeight="1" s="57">
      <c r="A1403" s="77" t="inlineStr">
        <is>
          <t>CR-0483</t>
        </is>
      </c>
      <c r="B1403" s="77" t="inlineStr">
        <is>
          <t>Database</t>
        </is>
      </c>
      <c r="C1403" s="77" t="inlineStr">
        <is>
          <t>CrossRef</t>
        </is>
      </c>
      <c r="D1403" s="94" t="n">
        <v>46287</v>
      </c>
      <c r="E1403" s="77" t="inlineStr">
        <is>
          <t>latent dynamics model video prediction</t>
        </is>
      </c>
      <c r="F1403" s="77" t="inlineStr">
        <is>
          <t>Artificial Neural Network Model for Prediction of Latent Heat Flux over Bay of Bengal</t>
        </is>
      </c>
      <c r="G1403" s="77" t="inlineStr">
        <is>
          <t>Shende, Kanchan. V.; Shirsat, Vishal S.; Kumar, M. R. Ramesh; Kale, K.V.</t>
        </is>
      </c>
      <c r="H1403" s="77" t="n">
        <v>2019</v>
      </c>
      <c r="I1403" s="77" t="inlineStr">
        <is>
          <t>International Journal of Computer Sciences and Engineering</t>
        </is>
      </c>
      <c r="J1403" s="77" t="inlineStr">
        <is>
          <t>10.26438/ijcse/v7i5.901905</t>
        </is>
      </c>
      <c r="K1403" s="95" t="inlineStr">
        <is>
          <t>https://doi.org/10.26438/ijcse/v7i5.901905</t>
        </is>
      </c>
      <c r="L1403" s="77" t="n"/>
      <c r="M1403" s="77" t="inlineStr">
        <is>
          <t>journal-article</t>
        </is>
      </c>
      <c r="N1403" s="77" t="inlineStr">
        <is>
          <t>en</t>
        </is>
      </c>
      <c r="O1403" s="77" t="inlineStr">
        <is>
          <t>artificial neural network model for prediction of latent heat flux over bay of bengal|shende, kanchan. v.; shirsat, vishal s.; kumar, m. r. ramesh; kale, k.v.|2019</t>
        </is>
      </c>
      <c r="P1403" s="77" t="inlineStr">
        <is>
          <t>No</t>
        </is>
      </c>
      <c r="Q1403" s="77" t="inlineStr">
        <is>
          <t>Citations: 0</t>
        </is>
      </c>
    </row>
    <row r="1404" ht="608.95" customHeight="1" s="57">
      <c r="A1404" s="77" t="inlineStr">
        <is>
          <t>CR-0484</t>
        </is>
      </c>
      <c r="B1404" s="77" t="inlineStr">
        <is>
          <t>Database</t>
        </is>
      </c>
      <c r="C1404" s="77" t="inlineStr">
        <is>
          <t>CrossRef</t>
        </is>
      </c>
      <c r="D1404" s="94" t="n">
        <v>46287</v>
      </c>
      <c r="E1404" s="77" t="inlineStr">
        <is>
          <t>latent dynamics model video prediction</t>
        </is>
      </c>
      <c r="F1404" s="77" t="inlineStr">
        <is>
          <t>Development and validation of a dynamic prediction model for infective endocarditis patients based on platelet trajectories latent classes: a longitudinal retrospective study from multicenter databases</t>
        </is>
      </c>
      <c r="G1404" s="77" t="inlineStr">
        <is>
          <t>Wang, Di; Luo, Shihong</t>
        </is>
      </c>
      <c r="H1404" s="77" t="n">
        <v>2026</v>
      </c>
      <c r="I1404" s="77" t="inlineStr">
        <is>
          <t>International Journal of Surgery</t>
        </is>
      </c>
      <c r="J1404" s="77" t="inlineStr">
        <is>
          <t>10.1097/js9.0000000000004685</t>
        </is>
      </c>
      <c r="K1404" s="95" t="inlineStr">
        <is>
          <t>https://doi.org/10.1097/js9.0000000000004685</t>
        </is>
      </c>
      <c r="L1404" s="77" t="inlineStr">
        <is>
          <t>We read with great interest the article by Zheng et al , “Development and validation of a dynamic prediction model for infective endocarditis patients based on platelet (PLT) trajectories latent classes: a longitudinal retrospective study from multicenter databases” [ 1 ] . Their work leverages longitudinal PLT trajectories – a biomarker mechanistically linked to infection, immunity, coagulation, and frailty in infective endocarditis (IE) – to build a time-updated risk model for intensive care unit (ICU) outcomes [ 1 ] . In parallel, emerging guidance on transparent reporting of artificial intelligence and prediction tools, such as the TITAN guideline, has underscored the need to clearly describe model specification, calibration, updating, and clinical deployment [ 2 ] . Against this backdrop, the authors’ use of latent class growth mixture modelling and Bayesian joint models represents a timely contribution to the growing literature on dynamic laboratory trajectories in critical care, including PLT-based ICU mortality models, severe COVID-19 cohorts, and septic patients [ 3–5 ] . First, we are concerned that the very high headline performance of the dynamic joint model (area under the receiver operating characteristic curve around 0.71 with F1-scores reported as 0.92–0.97) may risk over-optimism from a clinical perspective, given the heterogeneity of IE and the moderate sample size [ 1 ] . For bedside decision-making, clinicians need not only point estimates but also robust internal validation (e.g., bootstrap resampling or internal–external cross-validation), confidence intervals around discrimination metrics, and explicit handling of repeated measurements and informative censoring [ 6 , 7 ] . Providing these details would allow readers to better gauge whether the dynamic model is likely to maintain performance outside the development datasets.</t>
        </is>
      </c>
      <c r="M1404" s="77" t="inlineStr">
        <is>
          <t>journal-article</t>
        </is>
      </c>
      <c r="N1404" s="77" t="inlineStr">
        <is>
          <t>en</t>
        </is>
      </c>
      <c r="O1404" s="77" t="inlineStr">
        <is>
          <t>development and validation of a dynamic prediction model for infective endocarditis patients based on platelet trajectories latent classes: a longitudinal retrospective study from multicenter databases|wang, di; luo, shihong|2026</t>
        </is>
      </c>
      <c r="P1404" s="77" t="inlineStr">
        <is>
          <t>No</t>
        </is>
      </c>
      <c r="Q1404" s="77" t="inlineStr">
        <is>
          <t>Citations: 0</t>
        </is>
      </c>
    </row>
    <row r="1405" ht="149.25" customHeight="1" s="57">
      <c r="A1405" s="77" t="inlineStr">
        <is>
          <t>CR-0485</t>
        </is>
      </c>
      <c r="B1405" s="77" t="inlineStr">
        <is>
          <t>Database</t>
        </is>
      </c>
      <c r="C1405" s="77" t="inlineStr">
        <is>
          <t>CrossRef</t>
        </is>
      </c>
      <c r="D1405" s="94" t="n">
        <v>46287</v>
      </c>
      <c r="E1405" s="77" t="inlineStr">
        <is>
          <t>latent dynamics model video prediction</t>
        </is>
      </c>
      <c r="F1405" s="77" t="inlineStr">
        <is>
          <t>Retracted: A Dynamic Prediction Model of Financial Distress in the Financial Sharing Environment</t>
        </is>
      </c>
      <c r="G1405" s="77" t="inlineStr">
        <is>
          <t>in Nature and Society, Discrete Dynamics</t>
        </is>
      </c>
      <c r="H1405" s="77" t="n">
        <v>2024</v>
      </c>
      <c r="I1405" s="77" t="inlineStr">
        <is>
          <t>Discrete Dynamics in Nature and Society</t>
        </is>
      </c>
      <c r="J1405" s="77" t="inlineStr">
        <is>
          <t>10.1155/2024/9851850</t>
        </is>
      </c>
      <c r="K1405" s="95" t="inlineStr">
        <is>
          <t>https://doi.org/10.1155/2024/9851850</t>
        </is>
      </c>
      <c r="L1405" s="77" t="n"/>
      <c r="M1405" s="77" t="inlineStr">
        <is>
          <t>journal-article</t>
        </is>
      </c>
      <c r="N1405" s="77" t="inlineStr">
        <is>
          <t>en</t>
        </is>
      </c>
      <c r="O1405" s="77" t="inlineStr">
        <is>
          <t>retracted: a dynamic prediction model of financial distress in the financial sharing environment|in nature and society, discrete dynamics|2024</t>
        </is>
      </c>
      <c r="P1405" s="77" t="inlineStr">
        <is>
          <t>No</t>
        </is>
      </c>
      <c r="Q1405" s="77" t="inlineStr">
        <is>
          <t>Citations: 0</t>
        </is>
      </c>
    </row>
    <row r="1406" ht="411.9" customHeight="1" s="57">
      <c r="A1406" s="77" t="inlineStr">
        <is>
          <t>CR-0486</t>
        </is>
      </c>
      <c r="B1406" s="77" t="inlineStr">
        <is>
          <t>Database</t>
        </is>
      </c>
      <c r="C1406" s="77" t="inlineStr">
        <is>
          <t>CrossRef</t>
        </is>
      </c>
      <c r="D1406" s="94" t="n">
        <v>46287</v>
      </c>
      <c r="E1406" s="77" t="inlineStr">
        <is>
          <t>latent dynamics model video prediction</t>
        </is>
      </c>
      <c r="F1406" s="77" t="inlineStr">
        <is>
          <t>DECOMPRESSION METHOD OF FPV VIDEO STREAMS FROM UNMANNED SYSTEMS BASED ON A LATENT DIFFUSION NEURAL NETWORK MODEL</t>
        </is>
      </c>
      <c r="G1406" s="77" t="inlineStr">
        <is>
          <t>Березкин, А.А.; Вивчарь, Р.М.; Киричек, Р.В.; Захаров, А.А.</t>
        </is>
      </c>
      <c r="H1406" s="77" t="n">
        <v>2024</v>
      </c>
      <c r="I1406" s="77" t="inlineStr">
        <is>
          <t>Электросвязь</t>
        </is>
      </c>
      <c r="J1406" s="77" t="inlineStr">
        <is>
          <t>10.34832/elsv.2024.50.1.003</t>
        </is>
      </c>
      <c r="K1406" s="95" t="inlineStr">
        <is>
          <t>https://doi.org/10.34832/elsv.2024.50.1.003</t>
        </is>
      </c>
      <c r="L1406" s="77" t="inlineStr">
        <is>
          <t>В статье предложен оригинальный метод восстановления сжатого видеопотока с сохранением для беспилотной системы возможности выполнять поставленные задачи. Новизна предложенного метода заключается в том, что лежащая в его основе диффузионная модель, разработанная путем преобразования элементов предобученой глубокой генеративной нейросетевой модели обратной диффузии, позволяет не только восстанавливать изначальной сжатый с целью уменьшения величины задержки передаваемый видеопоток, но и сохранять при этом требуемое качество передаваемого изображения. The article proposes an original method for restoring a compressed video stream while preserving the ability of an unmanned system to perform assigned tasks. The novelty of the proposed method lies in the fact that the underlying diffusion model, developed by transforming the elements of a pretrained deep generative neural network model of inverse diffusion, allows not only to restore the originally compressed transmitted video stream in order to reduce the delay, but also to maintain the required quality of the transmitted image.</t>
        </is>
      </c>
      <c r="M1406" s="77" t="inlineStr">
        <is>
          <t>journal-article</t>
        </is>
      </c>
      <c r="N1406" s="77" t="inlineStr">
        <is>
          <t>ru</t>
        </is>
      </c>
      <c r="O1406" s="77" t="inlineStr">
        <is>
          <t>decompression method of fpv video streams from unmanned systems based on a latent diffusion neural network model|березкин, а.а.; вивчарь, р.м.; киричек, р.в.; захаров, а.а.|2024</t>
        </is>
      </c>
      <c r="P1406" s="77" t="inlineStr">
        <is>
          <t>No</t>
        </is>
      </c>
      <c r="Q1406" s="77" t="inlineStr">
        <is>
          <t>Citations: 0</t>
        </is>
      </c>
    </row>
    <row r="1407" ht="461.15" customHeight="1" s="57">
      <c r="A1407" s="77" t="inlineStr">
        <is>
          <t>CR-0487</t>
        </is>
      </c>
      <c r="B1407" s="77" t="inlineStr">
        <is>
          <t>Database</t>
        </is>
      </c>
      <c r="C1407" s="77" t="inlineStr">
        <is>
          <t>CrossRef</t>
        </is>
      </c>
      <c r="D1407" s="94" t="n">
        <v>46287</v>
      </c>
      <c r="E1407" s="77" t="inlineStr">
        <is>
          <t>latent dynamics model video prediction</t>
        </is>
      </c>
      <c r="F1407" s="77" t="inlineStr">
        <is>
          <t>Global dynamics of an HBV-HIV co-infection model incorporating latent reservoirs</t>
        </is>
      </c>
      <c r="G1407" s="77" t="inlineStr">
        <is>
          <t>Elaiw, Ahmed; Alhmadi, Abdulaziz; Hobiny, Aatef</t>
        </is>
      </c>
      <c r="H1407" s="77" t="n">
        <v>2025</v>
      </c>
      <c r="I1407" s="77" t="inlineStr">
        <is>
          <t>Advances in Differential Equations and Control Processes</t>
        </is>
      </c>
      <c r="J1407" s="77" t="inlineStr">
        <is>
          <t>10.59400/adecp2873</t>
        </is>
      </c>
      <c r="K1407" s="95" t="inlineStr">
        <is>
          <t>https://doi.org/10.59400/adecp2873</t>
        </is>
      </c>
      <c r="L1407" s="77" t="inlineStr">
        <is>
          <t>HBV and HIV are both blood-borne viruses with overlapping transmission routes, leading to higher HBV prevalence among people with HIV. While mathematical models have been extensively used to study each virus individually, co-infection dynamics have been relatively underexplored in research. This study presents a new within-host co-infection model for HIV and HBV that includes latent reservoirs. It accounts for HIV infecting both CD4+ T cells and hepatocytes, while HBV targets only hepatocytes. The model features both latent and active infection states for each cell type, along with free viral particles for both viruses. The model undergoes a qualitative analysis, leading to the derivation of four threshold parameters ( R i , i = 0, 1, 2, 3) that govern the existence and stability of its four equilibrium points. The stability conditions for each equilibrium of the model are determined through the construction of Lyapunov functions. Computational simulations are performed to confirm the key theoretical findings, while sensitivity analysis assesses how various parameters influence the basic reproductive numbers for HIV ( R 0 ) and HBV ( R 1 ) single-infections. The impact of anti-HIV and anti-HBV drugs is examined, and the critical efficacy thresholds for both therapies are identified. If the treatment effectiveness exceeds these thresholds, complete eradication of both HIV and HBV can be achieved.</t>
        </is>
      </c>
      <c r="M1407" s="77" t="inlineStr">
        <is>
          <t>journal-article</t>
        </is>
      </c>
      <c r="N1407" s="77" t="inlineStr">
        <is>
          <t>en</t>
        </is>
      </c>
      <c r="O1407" s="77" t="inlineStr">
        <is>
          <t>global dynamics of an hbv-hiv co-infection model incorporating latent reservoirs|elaiw, ahmed; alhmadi, abdulaziz; hobiny, aatef|2025</t>
        </is>
      </c>
      <c r="P1407" s="77" t="inlineStr">
        <is>
          <t>No</t>
        </is>
      </c>
      <c r="Q1407" s="77" t="inlineStr">
        <is>
          <t>Citations: 0</t>
        </is>
      </c>
    </row>
    <row r="1408" ht="411.9" customHeight="1" s="57">
      <c r="A1408" s="77" t="inlineStr">
        <is>
          <t>CR-0488</t>
        </is>
      </c>
      <c r="B1408" s="77" t="inlineStr">
        <is>
          <t>Database</t>
        </is>
      </c>
      <c r="C1408" s="77" t="inlineStr">
        <is>
          <t>CrossRef</t>
        </is>
      </c>
      <c r="D1408" s="94" t="n">
        <v>46287</v>
      </c>
      <c r="E1408" s="77" t="inlineStr">
        <is>
          <t>latent dynamics model video prediction</t>
        </is>
      </c>
      <c r="F1408" s="77" t="inlineStr">
        <is>
          <t>Business Model Evolution and Value Dynamics in the Video Game Industry: A Systematic Review</t>
        </is>
      </c>
      <c r="G1408" s="77" t="inlineStr">
        <is>
          <t>Annarelli, Alessandro; D'Alessio, Biagio</t>
        </is>
      </c>
      <c r="H1408" s="77" t="n">
        <v>2026</v>
      </c>
      <c r="I1408" s="77" t="inlineStr">
        <is>
          <t>International Journal of Arts Management</t>
        </is>
      </c>
      <c r="J1408" s="77" t="inlineStr">
        <is>
          <t>10.59876/b-re93-g2b2</t>
        </is>
      </c>
      <c r="K1408" s="95" t="inlineStr">
        <is>
          <t>https://doi.org/10.59876/b-re93-g2b2</t>
        </is>
      </c>
      <c r="L1408" s="77" t="inlineStr">
        <is>
          <t>This systematic literature review investigates the managerial transformation of the video game industry over the past two decades. Drawing on 50 peer-reviewed papers retrieved from the Scopus database, the study examines business models, monetization logics, organizational dynamics, platformization processes, technological infrastructures, and Servitization practices. The findings reveal a progressive shift from product-oriented configurations toward hybrid product-service ecosystems, entailing profound implications for value creation and value capture. Business models and monetization strategies emerge as the most extensively explored domains, followed by organizational and technological dimensions and users’ social practices. The review further analyzes the impact of blockchain, cryptocurrencies, and the metaverse, emphasizing the strategic role of Servitization in sustaining competitive advantage. Future research directions highlight regulatory challenges, the sustainability of hybrid models, and the evolving interactions among firms, platforms, and player communities. Overall, the study provides an integrated managerial perspective on value dynamics within a rapidly evolving creative industry.</t>
        </is>
      </c>
      <c r="M1408" s="77" t="inlineStr">
        <is>
          <t>journal-article</t>
        </is>
      </c>
      <c r="N1408" s="77" t="inlineStr">
        <is>
          <t>en</t>
        </is>
      </c>
      <c r="O1408" s="77" t="inlineStr">
        <is>
          <t>business model evolution and value dynamics in the video game industry: a systematic review|annarelli, alessandro; d'alessio, biagio|2026</t>
        </is>
      </c>
      <c r="P1408" s="77" t="inlineStr">
        <is>
          <t>No</t>
        </is>
      </c>
      <c r="Q1408" s="77" t="inlineStr">
        <is>
          <t>Citations: 0</t>
        </is>
      </c>
    </row>
    <row r="1409" ht="740.25" customHeight="1" s="57">
      <c r="A1409" s="77" t="inlineStr">
        <is>
          <t>CR-0489</t>
        </is>
      </c>
      <c r="B1409" s="77" t="inlineStr">
        <is>
          <t>Database</t>
        </is>
      </c>
      <c r="C1409" s="77" t="inlineStr">
        <is>
          <t>CrossRef</t>
        </is>
      </c>
      <c r="D1409" s="94" t="n">
        <v>46287</v>
      </c>
      <c r="E1409" s="77" t="inlineStr">
        <is>
          <t>latent dynamics model video prediction</t>
        </is>
      </c>
      <c r="F1409" s="77" t="inlineStr">
        <is>
          <t>Identification and dynamics prediction of a plane vortex structure based on a mathematical model of a point vortices system</t>
        </is>
      </c>
      <c r="G1409" s="77" t="inlineStr">
        <is>
          <t>Southern Federal University; Govorukhin, Vasiliy</t>
        </is>
      </c>
      <c r="H1409" s="77" t="n">
        <v>2023</v>
      </c>
      <c r="I1409" s="77" t="inlineStr">
        <is>
          <t>Izvestiya VUZ. Applied Nonlinear Dynamics</t>
        </is>
      </c>
      <c r="J1409" s="77" t="inlineStr">
        <is>
          <t>10.18500/0869-6632-003071</t>
        </is>
      </c>
      <c r="K1409" s="95" t="inlineStr">
        <is>
          <t>https://doi.org/10.18500/0869-6632-003071</t>
        </is>
      </c>
      <c r="L1409" s="77" t="inlineStr">
        <is>
          <t>The aim of the article is developing and analyse an algorithmic method for solution finding of one inverse problem of 2d vortex fluid dynamics. It is identification and prediction of the flow structure evolution of the based on the data on fluid velocity vectors in a set of reference points. Theoretical analysis of convergence and adequacy of the method is difficult due to the ill-posedness typical of inverse problems, these issues studied experimentally. Methods. The proposed method uses a mathematical model of a point vortex dynamics system for identification and prediction flow structures. The parameters of the model system are found by minimising the functional that evaluates the closeness of the original and model vectors fields at the reference points. The prediction of the vortex structure dynamics is based on the solution of the Cauchy problem for a system of ordinary differential equations with the parameters found in the first stage. Results. As a result of the calculations, we found it out: the algorithm converges to the desired minimum from a wide range of initial approximations; the algorithm converges in all cases when the identified structure consists of sufficiently distant vortices; the forecast of the development of the current gives good results with a steady flow; if the above conditions are violated, the part of successful calculations decreases, false identification and an erroneous forecast may occur; with the convergence of the method, the coordinates and circulation of the eddies of the model system are close to the characteristics of the eddies of the test configurations; the structures of the streamlines of the flows are topologically equivalent; convergence depends more on location than on the number of vectors used for identification. Conclusion. An algorithm for solving the problem of identifying and the evolution forecast of a 2d vortex flow structure is proposed when the fluid velocity vectors in a finite set of reference points are known. The method showed its high efficiency when using from 40 to 200 reference points. The results of the study make it possible to recommend the proposed algorithm for identifying flat vortex structures, which consist of vortices separated from each other.</t>
        </is>
      </c>
      <c r="M1409" s="77" t="inlineStr">
        <is>
          <t>journal-article</t>
        </is>
      </c>
      <c r="N1409" s="77" t="inlineStr">
        <is>
          <t>en</t>
        </is>
      </c>
      <c r="O1409" s="77" t="inlineStr">
        <is>
          <t>identification and dynamics prediction of a plane vortex structure based on a mathematical model of a point vortices system|southern federal university; govorukhin, vasiliy|2023</t>
        </is>
      </c>
      <c r="P1409" s="77" t="inlineStr">
        <is>
          <t>No</t>
        </is>
      </c>
      <c r="Q1409" s="77" t="inlineStr">
        <is>
          <t>Citations: 0</t>
        </is>
      </c>
    </row>
    <row r="1410" ht="247.75" customHeight="1" s="57">
      <c r="A1410" s="77" t="inlineStr">
        <is>
          <t>CR-0490</t>
        </is>
      </c>
      <c r="B1410" s="77" t="inlineStr">
        <is>
          <t>Database</t>
        </is>
      </c>
      <c r="C1410" s="77" t="inlineStr">
        <is>
          <t>CrossRef</t>
        </is>
      </c>
      <c r="D1410" s="94" t="n">
        <v>46287</v>
      </c>
      <c r="E1410" s="77" t="inlineStr">
        <is>
          <t>latent dynamics model video prediction</t>
        </is>
      </c>
      <c r="F1410" s="77" t="inlineStr">
        <is>
          <t>Latent Bi-Constraint SVM for Video-Based Object Recognition</t>
        </is>
      </c>
      <c r="G1410" s="77" t="inlineStr">
        <is>
          <t>Liu, Yang; Hoai, Minh; Shao, Mang; Kim, Tae-Kyun</t>
        </is>
      </c>
      <c r="H1410" s="77" t="n">
        <v>2018</v>
      </c>
      <c r="I1410" s="77" t="inlineStr">
        <is>
          <t>IEEE Transactions on Circuits and Systems for Video Technology</t>
        </is>
      </c>
      <c r="J1410" s="77" t="inlineStr">
        <is>
          <t>10.1109/tcsvt.2017.2713409</t>
        </is>
      </c>
      <c r="K1410" s="95" t="inlineStr">
        <is>
          <t>https://doi.org/10.1109/tcsvt.2017.2713409</t>
        </is>
      </c>
      <c r="L1410" s="77" t="inlineStr">
        <is>
          <t>We address the task of recognizing objects from video input. This important problem is relatively unexplored, compared with image-based object recognition. To this end, we make the following contributions. First, we introduce two comprehensive data sets for video-based object recognition. Second, we propose latent bi-constraint SVM (LBSVM), a maximum-margin framework for video-based object recognition. LBSVM is based on structured-output SVM, but extends it to handle noisy video data and ensure consistency of the output decision throughout time. We apply LBSVM to recognize office objects and museum sculptures, and we demonstrate its benefits over image-based, set-based, and other video-based object recognition.</t>
        </is>
      </c>
      <c r="M1410" s="77" t="inlineStr">
        <is>
          <t>journal-article</t>
        </is>
      </c>
      <c r="N1410" s="77" t="inlineStr">
        <is>
          <t>en</t>
        </is>
      </c>
      <c r="O1410" s="77" t="inlineStr">
        <is>
          <t>latent bi-constraint svm for video-based object recognition|liu, yang; hoai, minh; shao, mang; kim, tae-kyun|2018</t>
        </is>
      </c>
      <c r="P1410" s="77" t="inlineStr">
        <is>
          <t>No</t>
        </is>
      </c>
      <c r="Q1410" s="77" t="inlineStr">
        <is>
          <t>Citations: 8</t>
        </is>
      </c>
    </row>
    <row r="1411" ht="461.15" customHeight="1" s="57">
      <c r="A1411" s="77" t="inlineStr">
        <is>
          <t>CR-0491</t>
        </is>
      </c>
      <c r="B1411" s="77" t="inlineStr">
        <is>
          <t>Database</t>
        </is>
      </c>
      <c r="C1411" s="77" t="inlineStr">
        <is>
          <t>CrossRef</t>
        </is>
      </c>
      <c r="D1411" s="94" t="n">
        <v>46287</v>
      </c>
      <c r="E1411" s="77" t="inlineStr">
        <is>
          <t>latent dynamics model video prediction</t>
        </is>
      </c>
      <c r="F1411" s="77" t="inlineStr">
        <is>
          <t>DFDNet: Disentangling and Filtering Dynamics for Enhanced Video Prediction</t>
        </is>
      </c>
      <c r="G1411" s="77" t="inlineStr">
        <is>
          <t>Gan, Lianqiang; Lai, Junyu; Ju, Jingze; Gao, Lianli; Bin, Yi</t>
        </is>
      </c>
      <c r="H1411" s="77" t="n">
        <v>2025</v>
      </c>
      <c r="I1411" s="77" t="inlineStr">
        <is>
          <t>Proceedings of the AAAI Conference on Artificial Intelligence</t>
        </is>
      </c>
      <c r="J1411" s="77" t="inlineStr">
        <is>
          <t>10.1609/aaai.v39i3.32314</t>
        </is>
      </c>
      <c r="K1411" s="95" t="inlineStr">
        <is>
          <t>https://doi.org/10.1609/aaai.v39i3.32314</t>
        </is>
      </c>
      <c r="L1411" s="77" t="inlineStr">
        <is>
          <t>Videos inherently contain complex temporal dynamics across various spatial directions, often entangled in ways that obscure effective dynamic extraction. Previous studies typically process video spatiotemporal features without disentangling, which hampers their ability to extract dynamic information. Additionally, the extraction of dynamics is disrupted by transient high-dynamic information in video sequences, e.g., noise or flicker, which has received limited attention in the literature. To tackle those problems, this paper proposes the Disentangling and Filtering Dynamics Network (DFDNet). Firstly, to disentangle the interwoven dynamics, DFDNet decomposes the spatially encoded video sequences into lower dimensional sequences. Secondly, a learnable threshold filter is proposed to eliminate the transient high-dynamic information. Thirdly, the model incorporates an MLP to extract the temporal dependencies from the disentangled and filtered sequences. DFDNet demonstrates competitive performance across four chosen datasets, including both low and high-resolution videos. Specifically, on the low-resolution Moving MNIST dataset, DFDNet achieves a 19% improvement on MSE over the previous state-of-the-art model. On the high-resolution SJTU4K dataset, it outperforms the previous state-of-the-art model by 10% on the LPIPS metric under similar inference time.</t>
        </is>
      </c>
      <c r="M1411" s="77" t="inlineStr">
        <is>
          <t>journal-article</t>
        </is>
      </c>
      <c r="N1411" s="77" t="inlineStr">
        <is>
          <t>en</t>
        </is>
      </c>
      <c r="O1411" s="77" t="inlineStr">
        <is>
          <t>dfdnet: disentangling and filtering dynamics for enhanced video prediction|gan, lianqiang; lai, junyu; ju, jingze; gao, lianli; bin, yi|2025</t>
        </is>
      </c>
      <c r="P1411" s="77" t="inlineStr">
        <is>
          <t>No</t>
        </is>
      </c>
      <c r="Q1411" s="77" t="inlineStr">
        <is>
          <t>Citations: 0</t>
        </is>
      </c>
    </row>
    <row r="1412" ht="165.65" customHeight="1" s="57">
      <c r="A1412" s="77" t="inlineStr">
        <is>
          <t>CR-0492</t>
        </is>
      </c>
      <c r="B1412" s="77" t="inlineStr">
        <is>
          <t>Database</t>
        </is>
      </c>
      <c r="C1412" s="77" t="inlineStr">
        <is>
          <t>CrossRef</t>
        </is>
      </c>
      <c r="D1412" s="94" t="n">
        <v>46287</v>
      </c>
      <c r="E1412" s="77" t="inlineStr">
        <is>
          <t>latent dynamics model video prediction</t>
        </is>
      </c>
      <c r="F1412" s="77" t="inlineStr">
        <is>
          <t>Hybrid LSTM model with efficient hyperparameter tuning for earthquake magnitude prediction in Turkey</t>
        </is>
      </c>
      <c r="G1412" s="77" t="inlineStr">
        <is>
          <t>Akın, Pelin; Koç, Tuba; Koç, Haydar</t>
        </is>
      </c>
      <c r="H1412" s="77" t="n">
        <v>2026</v>
      </c>
      <c r="I1412" s="77" t="inlineStr">
        <is>
          <t>Soil Dynamics and Earthquake Engineering</t>
        </is>
      </c>
      <c r="J1412" s="77" t="inlineStr">
        <is>
          <t>10.1016/j.soildyn.2025.109753</t>
        </is>
      </c>
      <c r="K1412" s="95" t="inlineStr">
        <is>
          <t>https://doi.org/10.1016/j.soildyn.2025.109753</t>
        </is>
      </c>
      <c r="L1412" s="77" t="n"/>
      <c r="M1412" s="77" t="inlineStr">
        <is>
          <t>journal-article</t>
        </is>
      </c>
      <c r="N1412" s="77" t="inlineStr">
        <is>
          <t>en</t>
        </is>
      </c>
      <c r="O1412" s="77" t="inlineStr">
        <is>
          <t>hybrid lstm model with efficient hyperparameter tuning for earthquake magnitude prediction in turkey|akın, pelin; koç, tuba; koç, haydar|2026</t>
        </is>
      </c>
      <c r="P1412" s="77" t="inlineStr">
        <is>
          <t>No</t>
        </is>
      </c>
      <c r="Q1412" s="77" t="inlineStr">
        <is>
          <t>Citations: 4</t>
        </is>
      </c>
    </row>
    <row r="1413" ht="346.25" customHeight="1" s="57">
      <c r="A1413" s="77" t="inlineStr">
        <is>
          <t>CR-0493</t>
        </is>
      </c>
      <c r="B1413" s="77" t="inlineStr">
        <is>
          <t>Database</t>
        </is>
      </c>
      <c r="C1413" s="77" t="inlineStr">
        <is>
          <t>CrossRef</t>
        </is>
      </c>
      <c r="D1413" s="94" t="n">
        <v>46287</v>
      </c>
      <c r="E1413" s="77" t="inlineStr">
        <is>
          <t>latent dynamics model video prediction</t>
        </is>
      </c>
      <c r="F1413" s="77" t="inlineStr">
        <is>
          <t>A hybrid genetic algorithm-neural network model for power spectral density compatible ground motion prediction</t>
        </is>
      </c>
      <c r="G1413" s="77" t="inlineStr">
        <is>
          <t>Lekshmy, P.R.; Raghukanth, S.T.G.</t>
        </is>
      </c>
      <c r="H1413" s="77" t="n">
        <v>2021</v>
      </c>
      <c r="I1413" s="77" t="inlineStr">
        <is>
          <t>Soil Dynamics and Earthquake Engineering</t>
        </is>
      </c>
      <c r="J1413" s="77" t="inlineStr">
        <is>
          <t>10.1016/j.soildyn.2020.106528</t>
        </is>
      </c>
      <c r="K1413" s="95" t="inlineStr">
        <is>
          <t>https://doi.org/10.1016/j.soildyn.2020.106528</t>
        </is>
      </c>
      <c r="L1413" s="77" t="inlineStr">
        <is>
          <t>Abstract In this paper, the utility of power spectral density (PSD) in ground motion prediction for hazard analysis is examined. The main advantage of PSD is that the area under PSD of excitation gives the energy of the excitation and it is structure independent. The PSD of ground motion from past earthquakes and properties of PSD in terms of spectral moments are studied. 1487 accelerograms from 25 major past earthquakes with magnitude ranging from 4.9 to 7.9 taken from the ‘Pacific Earthquake Engineering Research Centre – Next Generation Attenuation’ database are considered. PSD of past ground motion data is used to form a hybrid genetic algorithm-neural network based attenuation relationship with magnitude of earthquake, Joyner-Boore distance and shear-wave velocity. PSD compatible time histories are generated using the proposed model. An application of the proposed model is demonstrated by developing a uniform hazard power spectral density for Delhi with a return period of 2500 years.</t>
        </is>
      </c>
      <c r="M1413" s="77" t="inlineStr">
        <is>
          <t>journal-article</t>
        </is>
      </c>
      <c r="N1413" s="77" t="inlineStr">
        <is>
          <t>en</t>
        </is>
      </c>
      <c r="O1413" s="77" t="inlineStr">
        <is>
          <t>a hybrid genetic algorithm-neural network model for power spectral density compatible ground motion prediction|lekshmy, p.r.; raghukanth, s.t.g.|2021</t>
        </is>
      </c>
      <c r="P1413" s="77" t="inlineStr">
        <is>
          <t>No</t>
        </is>
      </c>
      <c r="Q1413" s="77" t="inlineStr">
        <is>
          <t>Citations: 15</t>
        </is>
      </c>
    </row>
    <row r="1414" ht="510.4" customHeight="1" s="57">
      <c r="A1414" s="77" t="inlineStr">
        <is>
          <t>CR-0494</t>
        </is>
      </c>
      <c r="B1414" s="77" t="inlineStr">
        <is>
          <t>Database</t>
        </is>
      </c>
      <c r="C1414" s="77" t="inlineStr">
        <is>
          <t>CrossRef</t>
        </is>
      </c>
      <c r="D1414" s="94" t="n">
        <v>46287</v>
      </c>
      <c r="E1414" s="77" t="inlineStr">
        <is>
          <t>latent dynamics model video prediction</t>
        </is>
      </c>
      <c r="F1414" s="77" t="inlineStr">
        <is>
          <t>HVLGAN: hybrid hierarchical scaled attention-enabled latent model for structure-based drug discovery</t>
        </is>
      </c>
      <c r="G1414" s="77" t="inlineStr">
        <is>
          <t>Hole, Shreyas Rajendra; M., Lakshmanan; R., Jeevaraj; Srinubabu, Manumula; Salotagi, Shreekant; Kolluru, Vinothkumar</t>
        </is>
      </c>
      <c r="H1414" s="77" t="n">
        <v>2026</v>
      </c>
      <c r="I1414" s="77" t="inlineStr">
        <is>
          <t>Journal of Biomolecular Structure and Dynamics</t>
        </is>
      </c>
      <c r="J1414" s="77" t="inlineStr">
        <is>
          <t>10.1080/07391102.2026.2613686</t>
        </is>
      </c>
      <c r="K1414" s="95" t="inlineStr">
        <is>
          <t>https://doi.org/10.1080/07391102.2026.2613686</t>
        </is>
      </c>
      <c r="L1414" s="77" t="inlineStr">
        <is>
          <t>Abstract Structure-based drug design involves utilizing the three-dimensional structure of a biological target to guide the design and development of new therapeutic compounds. Traditionally, a huge number of structure-based drug discovery methods have been adopted, but their time-consuming, erroneous molecule formation, and highly complex characteristics prevent their extensive application in drug discovery. Therefore, to mitigate such intricacies, an effective Hybrid Hierarchical Scaled attention-enabled Variational Autoencoder-based Latent Generative Adversarial Network (HVLGAN) is proposed. The inclusion of the Graph-based pocket encoding (GPE) aided in the effective generation of the Simplified Molecular Input Line Entry System (SMILES) strings to stipulate the drug discovery process with reduced computational complexity. Further, the Hybrid Hierarchical Scaled (H2S) attention strategy generates additional significant details for the effective generation of new drug molecules. In addition, the incorporation of the latent encoder and decoder enhanced the drug discovery performance by effectively processing the high-dimensional features. Nevertheless, the Variational Autoencoder (VAE) alleviated the long-term dependency problems, thereby resulting in a faster drug discovery process. Moreover, the performance validation performed in terms of performance metrics showed efficacy by attaining 0.96 validity, 0.96 novelty, and 0.96 unique scores for 90 training percentages using the MOSES package.</t>
        </is>
      </c>
      <c r="M1414" s="77" t="inlineStr">
        <is>
          <t>journal-article</t>
        </is>
      </c>
      <c r="N1414" s="77" t="inlineStr">
        <is>
          <t>en</t>
        </is>
      </c>
      <c r="O1414" s="77" t="inlineStr">
        <is>
          <t>hvlgan: hybrid hierarchical scaled attention-enabled latent model for structure-based drug discovery|hole, shreyas rajendra; m., lakshmanan; r., jeevaraj; srinubabu, manumula; salotagi, shreekant; kolluru, vinothkumar|2026</t>
        </is>
      </c>
      <c r="P1414" s="77" t="inlineStr">
        <is>
          <t>No</t>
        </is>
      </c>
      <c r="Q1414" s="77" t="inlineStr">
        <is>
          <t>Citations: 2</t>
        </is>
      </c>
    </row>
    <row r="1415" ht="231.3" customHeight="1" s="57">
      <c r="A1415" s="77" t="inlineStr">
        <is>
          <t>CR-0495</t>
        </is>
      </c>
      <c r="B1415" s="77" t="inlineStr">
        <is>
          <t>Database</t>
        </is>
      </c>
      <c r="C1415" s="77" t="inlineStr">
        <is>
          <t>CrossRef</t>
        </is>
      </c>
      <c r="D1415" s="94" t="n">
        <v>46287</v>
      </c>
      <c r="E1415" s="77" t="inlineStr">
        <is>
          <t>latent dynamics model video prediction</t>
        </is>
      </c>
      <c r="F1415" s="77" t="inlineStr">
        <is>
          <t>Global dynamics of a latent HIV infection model with general incidence function and multiple delays</t>
        </is>
      </c>
      <c r="G1415" s="77" t="inlineStr">
        <is>
          <t>Yang, Yu; Dong, Yueping; Takeuchi, Yasuhiro</t>
        </is>
      </c>
      <c r="H1415" s="77" t="n">
        <v>2019</v>
      </c>
      <c r="I1415" s="77" t="inlineStr">
        <is>
          <t>Discrete and Continuous Dynamical Systems - B</t>
        </is>
      </c>
      <c r="J1415" s="77" t="inlineStr">
        <is>
          <t>10.3934/dcdsb.2018207</t>
        </is>
      </c>
      <c r="K1415" s="95" t="inlineStr">
        <is>
          <t>https://doi.org/10.3934/dcdsb.2018207</t>
        </is>
      </c>
      <c r="L1415" s="77" t="inlineStr">
        <is>
          <t>In this paper, we propose a latent HIV infection model with general incidence function and multiple delays. We derive the positivity and boundedness of solutions, as well as the existence and local stability of the infection-free and infected equilibria. By constructing Lyapunov functionals, we establish the global stability of the equilibria based on the basic reproduction number. We further study the global dynamics of this model with Holling type-Ⅱ incidence function through numerical simulations. Our results improve and generalize some existing ones. The results show that the prolonged time delay period of the maturation of the newly produced viruses may lead to the elimination of the viruses.</t>
        </is>
      </c>
      <c r="M1415" s="77" t="inlineStr">
        <is>
          <t>journal-article</t>
        </is>
      </c>
      <c r="N1415" s="77" t="inlineStr">
        <is>
          <t>en</t>
        </is>
      </c>
      <c r="O1415" s="77" t="inlineStr">
        <is>
          <t>global dynamics of a latent hiv infection model with general incidence function and multiple delays|yang, yu; dong, yueping; takeuchi, yasuhiro|2019</t>
        </is>
      </c>
      <c r="P1415" s="77" t="inlineStr">
        <is>
          <t>No</t>
        </is>
      </c>
      <c r="Q1415" s="77" t="inlineStr">
        <is>
          <t>Citations: 9</t>
        </is>
      </c>
    </row>
    <row r="1416" ht="165.65" customHeight="1" s="57">
      <c r="A1416" s="77" t="inlineStr">
        <is>
          <t>CR-0496</t>
        </is>
      </c>
      <c r="B1416" s="77" t="inlineStr">
        <is>
          <t>Database</t>
        </is>
      </c>
      <c r="C1416" s="77" t="inlineStr">
        <is>
          <t>CrossRef</t>
        </is>
      </c>
      <c r="D1416" s="94" t="n">
        <v>46287</v>
      </c>
      <c r="E1416" s="77" t="inlineStr">
        <is>
          <t>latent dynamics model video prediction</t>
        </is>
      </c>
      <c r="F1416" s="77" t="inlineStr">
        <is>
          <t>A Lightweight Latent Upscaling Framework for Scalable Video Generation</t>
        </is>
      </c>
      <c r="G1416" s="77" t="inlineStr">
        <is>
          <t>Li, Kun; Po, Lai-Man; Liu, Mengyang; Yang, Hongzheng; Wu, Haoxuan; Liu, Wei</t>
        </is>
      </c>
      <c r="H1416" s="77" t="n">
        <v>2026</v>
      </c>
      <c r="I1416" s="77" t="inlineStr">
        <is>
          <t>IEEE Transactions on Circuits and Systems for Video Technology</t>
        </is>
      </c>
      <c r="J1416" s="77" t="inlineStr">
        <is>
          <t>10.1109/tcsvt.2026.3729798</t>
        </is>
      </c>
      <c r="K1416" s="95" t="inlineStr">
        <is>
          <t>https://doi.org/10.1109/tcsvt.2026.3729798</t>
        </is>
      </c>
      <c r="L1416" s="77" t="n"/>
      <c r="M1416" s="77" t="inlineStr">
        <is>
          <t>journal-article</t>
        </is>
      </c>
      <c r="N1416" s="77" t="inlineStr">
        <is>
          <t>en</t>
        </is>
      </c>
      <c r="O1416" s="77" t="inlineStr">
        <is>
          <t>a lightweight latent upscaling framework for scalable video generation|li, kun; po, lai-man; liu, mengyang; yang, hongzheng; wu, haoxuan; liu, wei|2026</t>
        </is>
      </c>
      <c r="P1416" s="77" t="inlineStr">
        <is>
          <t>No</t>
        </is>
      </c>
      <c r="Q1416" s="77" t="inlineStr">
        <is>
          <t>Citations: 0</t>
        </is>
      </c>
    </row>
    <row r="1417" ht="543.25" customHeight="1" s="57">
      <c r="A1417" s="77" t="inlineStr">
        <is>
          <t>CR-0497</t>
        </is>
      </c>
      <c r="B1417" s="77" t="inlineStr">
        <is>
          <t>Database</t>
        </is>
      </c>
      <c r="C1417" s="77" t="inlineStr">
        <is>
          <t>CrossRef</t>
        </is>
      </c>
      <c r="D1417" s="94" t="n">
        <v>46287</v>
      </c>
      <c r="E1417" s="77" t="inlineStr">
        <is>
          <t>latent dynamics model video prediction</t>
        </is>
      </c>
      <c r="F1417" s="77" t="inlineStr">
        <is>
          <t>Long-Term Prediction of Mesoscale Sea Surface Temperature and Latent Heat Flux Coupling Using the iTransformer Model</t>
        </is>
      </c>
      <c r="G1417" s="77" t="inlineStr">
        <is>
          <t>Hu, Xuwei; Feng, Yuan; Liu, Jiahao; Xu, Yuanxiang; Song, Shengyu</t>
        </is>
      </c>
      <c r="H1417" s="77" t="n">
        <v>2025</v>
      </c>
      <c r="I1417" s="77" t="inlineStr">
        <is>
          <t>Sensors</t>
        </is>
      </c>
      <c r="J1417" s="77" t="inlineStr">
        <is>
          <t>10.3390/s25030985</t>
        </is>
      </c>
      <c r="K1417" s="95" t="inlineStr">
        <is>
          <t>https://doi.org/10.3390/s25030985</t>
        </is>
      </c>
      <c r="L1417" s="77" t="inlineStr">
        <is>
          <t>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t>
        </is>
      </c>
      <c r="M1417" s="77" t="inlineStr">
        <is>
          <t>journal-article</t>
        </is>
      </c>
      <c r="N1417" s="77" t="inlineStr">
        <is>
          <t>en</t>
        </is>
      </c>
      <c r="O1417" s="77" t="inlineStr">
        <is>
          <t>long-term prediction of mesoscale sea surface temperature and latent heat flux coupling using the itransformer model|hu, xuwei; feng, yuan; liu, jiahao; xu, yuanxiang; song, shengyu|2025</t>
        </is>
      </c>
      <c r="P1417" s="77" t="inlineStr">
        <is>
          <t>No</t>
        </is>
      </c>
      <c r="Q1417" s="77" t="inlineStr">
        <is>
          <t>Citations: 2</t>
        </is>
      </c>
    </row>
    <row r="1418" ht="494" customHeight="1" s="57">
      <c r="A1418" s="77" t="inlineStr">
        <is>
          <t>CR-0498</t>
        </is>
      </c>
      <c r="B1418" s="77" t="inlineStr">
        <is>
          <t>Database</t>
        </is>
      </c>
      <c r="C1418" s="77" t="inlineStr">
        <is>
          <t>CrossRef</t>
        </is>
      </c>
      <c r="D1418" s="94" t="n">
        <v>46287</v>
      </c>
      <c r="E1418" s="77" t="inlineStr">
        <is>
          <t>latent dynamics model video prediction</t>
        </is>
      </c>
      <c r="F1418" s="77" t="inlineStr">
        <is>
          <t>LNeRV: Disentangled Latent Representation for Semantic-Aware Video Dynamics Modeling</t>
        </is>
      </c>
      <c r="G1418" s="77" t="inlineStr">
        <is>
          <t>Shen, Yan; Man, Hengyu; Cui, Wenxue; Zuo, Wangmeng; Fan, Xiaopeng; Zhao, Debin</t>
        </is>
      </c>
      <c r="H1418" s="77" t="n">
        <v>2026</v>
      </c>
      <c r="I1418" s="77" t="inlineStr">
        <is>
          <t>IEEE Transactions on Circuits and Systems for Video Technology</t>
        </is>
      </c>
      <c r="J1418" s="77" t="inlineStr">
        <is>
          <t>10.1109/tcsvt.2026.3698339</t>
        </is>
      </c>
      <c r="K1418" s="95" t="inlineStr">
        <is>
          <t>https://doi.org/10.1109/tcsvt.2026.3698339</t>
        </is>
      </c>
      <c r="L1418" s="77" t="inlineStr">
        <is>
          <t>Implicit Neural Representations (INRs) have emerged as a promising paradigm for video coding by enabling continuous signal modeling through coordinate-based neural networks. However, existing video INR methods often model temporal variation either in the pixel domain or with a single dynamic code, which limits their ability to jointly preserve rapidly varying high-frequency details and long-range semantic motion patterns. To address this issue, we propose the Latent-disentangled Neural Representation for Videos (LNeRV), a framework that models video dynamics in latent space using dual dynamic feature grids. Specifically, a denser high-resolution grid is used to capture short-term detail dynamics, while a coarser low-rate grid is used to capture long-range semantic motion patterns. On top of these complementary grids, we introduce a Clustering-based Context Aggregation (CCA) module to combine short-term motion details with long-range temporal context, and a Decoupled Gated Attention (DGA) module as a lightweight gated fusion mechanism to enlarge the receptive field during feature interaction. Extensive experiments demonstrate that LNeRV achieves state-of-the-art video regression performance on the UVG dataset under both PSNR and MS-SSIM metrics. Compared with vanilla NeRV, LNeRV achieves an average PSNR gain of 2.52 dB on UVG, while also showing strong structural fidelity in the compressed rate-distortion setting.</t>
        </is>
      </c>
      <c r="M1418" s="77" t="inlineStr">
        <is>
          <t>journal-article</t>
        </is>
      </c>
      <c r="N1418" s="77" t="inlineStr">
        <is>
          <t>en</t>
        </is>
      </c>
      <c r="O1418" s="77" t="inlineStr">
        <is>
          <t>lnerv: disentangled latent representation for semantic-aware video dynamics modeling|shen, yan; man, hengyu; cui, wenxue; zuo, wangmeng; fan, xiaopeng; zhao, debin|2026</t>
        </is>
      </c>
      <c r="P1418" s="77" t="inlineStr">
        <is>
          <t>No</t>
        </is>
      </c>
      <c r="Q1418" s="77" t="inlineStr">
        <is>
          <t>Citations: 0</t>
        </is>
      </c>
    </row>
    <row r="1419" ht="198.5" customHeight="1" s="57">
      <c r="A1419" s="77" t="inlineStr">
        <is>
          <t>CR-0499</t>
        </is>
      </c>
      <c r="B1419" s="77" t="inlineStr">
        <is>
          <t>Database</t>
        </is>
      </c>
      <c r="C1419" s="77" t="inlineStr">
        <is>
          <t>CrossRef</t>
        </is>
      </c>
      <c r="D1419" s="94" t="n">
        <v>46287</v>
      </c>
      <c r="E1419" s="77" t="inlineStr">
        <is>
          <t>latent dynamics model video prediction</t>
        </is>
      </c>
      <c r="F1419" s="77" t="inlineStr">
        <is>
          <t>Dynamics of an fractional SEIR epidemic model with infectivity in latent period and general nonlinear incidence rate</t>
        </is>
      </c>
      <c r="G1419" s="77" t="inlineStr">
        <is>
          <t>Naim, Mouhcine; Lahmidi, Fouad; Namir, Abdelwahed; Kouidere, Abdelfatah</t>
        </is>
      </c>
      <c r="H1419" s="77" t="n">
        <v>2021</v>
      </c>
      <c r="I1419" s="77" t="inlineStr">
        <is>
          <t>Chaos, Solitons &amp; Fractals</t>
        </is>
      </c>
      <c r="J1419" s="77" t="inlineStr">
        <is>
          <t>10.1016/j.chaos.2021.111456</t>
        </is>
      </c>
      <c r="K1419" s="95" t="inlineStr">
        <is>
          <t>https://doi.org/10.1016/j.chaos.2021.111456</t>
        </is>
      </c>
      <c r="L1419" s="77" t="n"/>
      <c r="M1419" s="77" t="inlineStr">
        <is>
          <t>journal-article</t>
        </is>
      </c>
      <c r="N1419" s="77" t="inlineStr">
        <is>
          <t>en</t>
        </is>
      </c>
      <c r="O1419" s="77" t="inlineStr">
        <is>
          <t>dynamics of an fractional seir epidemic model with infectivity in latent period and general nonlinear incidence rate|naim, mouhcine; lahmidi, fouad; namir, abdelwahed; kouidere, abdelfatah|2021</t>
        </is>
      </c>
      <c r="P1419" s="77" t="inlineStr">
        <is>
          <t>No</t>
        </is>
      </c>
      <c r="Q1419" s="77" t="inlineStr">
        <is>
          <t>Citations: 21</t>
        </is>
      </c>
    </row>
    <row r="1420" ht="165.65" customHeight="1" s="57">
      <c r="A1420" s="77" t="inlineStr">
        <is>
          <t>CR-0500</t>
        </is>
      </c>
      <c r="B1420" s="77" t="inlineStr">
        <is>
          <t>Database</t>
        </is>
      </c>
      <c r="C1420" s="77" t="inlineStr">
        <is>
          <t>CrossRef</t>
        </is>
      </c>
      <c r="D1420" s="94" t="n">
        <v>46287</v>
      </c>
      <c r="E1420" s="77" t="inlineStr">
        <is>
          <t>latent dynamics model video prediction</t>
        </is>
      </c>
      <c r="F1420" s="77" t="inlineStr">
        <is>
          <t>Earthquake prediction optimization using deep learning hybrid RNN-LSTM model for seismicity analysis</t>
        </is>
      </c>
      <c r="G1420" s="77" t="inlineStr">
        <is>
          <t>Kaushal, Arush; Gupta, Ashok Kumar; Sehgal, Vivek Kumar</t>
        </is>
      </c>
      <c r="H1420" s="77" t="n">
        <v>2025</v>
      </c>
      <c r="I1420" s="77" t="inlineStr">
        <is>
          <t>Soil Dynamics and Earthquake Engineering</t>
        </is>
      </c>
      <c r="J1420" s="77" t="inlineStr">
        <is>
          <t>10.1016/j.soildyn.2025.109432</t>
        </is>
      </c>
      <c r="K1420" s="95" t="inlineStr">
        <is>
          <t>https://doi.org/10.1016/j.soildyn.2025.109432</t>
        </is>
      </c>
      <c r="L1420" s="77" t="n"/>
      <c r="M1420" s="77" t="inlineStr">
        <is>
          <t>journal-article</t>
        </is>
      </c>
      <c r="N1420" s="77" t="inlineStr">
        <is>
          <t>en</t>
        </is>
      </c>
      <c r="O1420" s="77" t="inlineStr">
        <is>
          <t>earthquake prediction optimization using deep learning hybrid rnn-lstm model for seismicity analysis|kaushal, arush; gupta, ashok kumar; sehgal, vivek kumar|2025</t>
        </is>
      </c>
      <c r="P1420" s="77" t="inlineStr">
        <is>
          <t>No</t>
        </is>
      </c>
      <c r="Q1420" s="77" t="inlineStr">
        <is>
          <t>Citations: 26</t>
        </is>
      </c>
    </row>
    <row r="1421" ht="461.15" customHeight="1" s="57">
      <c r="A1421" s="77" t="inlineStr">
        <is>
          <t>CR-0501</t>
        </is>
      </c>
      <c r="B1421" s="77" t="inlineStr">
        <is>
          <t>Database</t>
        </is>
      </c>
      <c r="C1421" s="77" t="inlineStr">
        <is>
          <t>CrossRef</t>
        </is>
      </c>
      <c r="D1421" s="94" t="n">
        <v>46287</v>
      </c>
      <c r="E1421" s="77" t="inlineStr">
        <is>
          <t>latent dynamics model video prediction</t>
        </is>
      </c>
      <c r="F1421" s="77" t="inlineStr">
        <is>
          <t>Study on the Fractal and Chaotic Prediction Model and Dynamics Characteristics of Friction Force During Running-in</t>
        </is>
      </c>
      <c r="G1421" s="77" t="inlineStr">
        <is>
          <t>Lang, Shi hui; Wang, Jun; Zhu, Hua</t>
        </is>
      </c>
      <c r="H1421" s="77" t="n">
        <v>2025</v>
      </c>
      <c r="I1421" s="77" t="inlineStr">
        <is>
          <t>Journal of Computational and Nonlinear Dynamics</t>
        </is>
      </c>
      <c r="J1421" s="77" t="inlineStr">
        <is>
          <t>10.1115/1.4069034</t>
        </is>
      </c>
      <c r="K1421" s="95" t="inlineStr">
        <is>
          <t>https://doi.org/10.1115/1.4069034</t>
        </is>
      </c>
      <c r="L1421" s="77" t="inlineStr">
        <is>
          <t>Abstract In order to establish the prediction model and reveal the dynamic characteristics of friction force in friction systems, the fractal and chaotic prediction model using Monte Carlo simulation method were established and the chaotic parameters are introduced. First, considering the interactions of various wear mechanism, the vectors of the coulomb friction force, microconvex deformation friction force, adhesive friction force, and plowing force were superposed to obtain the friction force and the state equation of the fractal dimension was introduced. The running-in tests and Monte Carlo simulation method were used to obtain the friction force prediction model with fractal and chaotic characteristic. The results showed that the friction signals obtained from the proposed prediction model and the experiment had similar amplitudes and trend, demonstrating the model's reliability. The phase trajectories and chaotic characteristics were the same for the predicted and the experimental signals, they exhibited divergence, convergence, and stability, reflecting the chaotic characteristics of the system. The proposed fractal and chaotic prediction models using the Monte Carlo methods of the friction force not can provide new theoretical methods for predicting the running-in process of other friction pairs with the system parameters identification, but can reflect the chaos dynamic characteristics.</t>
        </is>
      </c>
      <c r="M1421" s="77" t="inlineStr">
        <is>
          <t>journal-article</t>
        </is>
      </c>
      <c r="N1421" s="77" t="inlineStr">
        <is>
          <t>en</t>
        </is>
      </c>
      <c r="O1421" s="77" t="inlineStr">
        <is>
          <t>study on the fractal and chaotic prediction model and dynamics characteristics of friction force during running-in|lang, shi hui; wang, jun; zhu, hua|2025</t>
        </is>
      </c>
      <c r="P1421" s="77" t="inlineStr">
        <is>
          <t>No</t>
        </is>
      </c>
      <c r="Q1421" s="77" t="inlineStr">
        <is>
          <t>Citations: 0</t>
        </is>
      </c>
    </row>
    <row r="1422" ht="149.25" customHeight="1" s="57">
      <c r="A1422" s="77" t="inlineStr">
        <is>
          <t>CR-0502</t>
        </is>
      </c>
      <c r="B1422" s="77" t="inlineStr">
        <is>
          <t>Database</t>
        </is>
      </c>
      <c r="C1422" s="77" t="inlineStr">
        <is>
          <t>CrossRef</t>
        </is>
      </c>
      <c r="D1422" s="94" t="n">
        <v>46287</v>
      </c>
      <c r="E1422" s="77" t="inlineStr">
        <is>
          <t>latent dynamics model video prediction</t>
        </is>
      </c>
      <c r="F1422" s="77" t="inlineStr">
        <is>
          <t>Evolution dynamics of a time-delayed reaction–diffusion HIV latent infection model with two strains and periodic therapies</t>
        </is>
      </c>
      <c r="G1422" s="77" t="inlineStr">
        <is>
          <t>Wu, Peng; Zheng, Song; He, Zerong</t>
        </is>
      </c>
      <c r="H1422" s="77" t="n">
        <v>2022</v>
      </c>
      <c r="I1422" s="77" t="inlineStr">
        <is>
          <t>Nonlinear Analysis: Real World Applications</t>
        </is>
      </c>
      <c r="J1422" s="77" t="inlineStr">
        <is>
          <t>10.1016/j.nonrwa.2022.103559</t>
        </is>
      </c>
      <c r="K1422" s="95" t="inlineStr">
        <is>
          <t>https://doi.org/10.1016/j.nonrwa.2022.103559</t>
        </is>
      </c>
      <c r="L1422" s="77" t="n"/>
      <c r="M1422" s="77" t="inlineStr">
        <is>
          <t>journal-article</t>
        </is>
      </c>
      <c r="N1422" s="77" t="inlineStr">
        <is>
          <t>en</t>
        </is>
      </c>
      <c r="O1422" s="77" t="inlineStr">
        <is>
          <t>evolution dynamics of a time-delayed reaction–diffusion hiv latent infection model with two strains and periodic therapies|wu, peng; zheng, song; he, zerong|2022</t>
        </is>
      </c>
      <c r="P1422" s="77" t="inlineStr">
        <is>
          <t>No</t>
        </is>
      </c>
      <c r="Q1422" s="77" t="inlineStr">
        <is>
          <t>Citations: 17</t>
        </is>
      </c>
    </row>
    <row r="1423" ht="132.8" customHeight="1" s="57">
      <c r="A1423" s="77" t="inlineStr">
        <is>
          <t>CR-0503</t>
        </is>
      </c>
      <c r="B1423" s="77" t="inlineStr">
        <is>
          <t>Database</t>
        </is>
      </c>
      <c r="C1423" s="77" t="inlineStr">
        <is>
          <t>CrossRef</t>
        </is>
      </c>
      <c r="D1423" s="94" t="n">
        <v>46287</v>
      </c>
      <c r="E1423" s="77" t="inlineStr">
        <is>
          <t>latent dynamics model video prediction</t>
        </is>
      </c>
      <c r="F1423" s="77" t="inlineStr">
        <is>
          <t>TRANSMISSION DYNAMICS OF CHOLERA EPIDEMIC MODEL WITH LATENT AND HYGIENE COMPLIANT CLASS O. M. OGUNMILORO AND T. O. OGUNLADE</t>
        </is>
      </c>
      <c r="G1423" s="77" t="n"/>
      <c r="H1423" s="77" t="n">
        <v>2019</v>
      </c>
      <c r="I1423" s="77" t="inlineStr">
        <is>
          <t>Electronic Journal of Mathematical Analysis and Applications</t>
        </is>
      </c>
      <c r="J1423" s="77" t="inlineStr">
        <is>
          <t>10.21608/ejmaa.2019.312783</t>
        </is>
      </c>
      <c r="K1423" s="95" t="inlineStr">
        <is>
          <t>https://doi.org/10.21608/ejmaa.2019.312783</t>
        </is>
      </c>
      <c r="L1423" s="77" t="n"/>
      <c r="M1423" s="77" t="inlineStr">
        <is>
          <t>journal-article</t>
        </is>
      </c>
      <c r="N1423" s="77" t="inlineStr">
        <is>
          <t>en</t>
        </is>
      </c>
      <c r="O1423" s="77" t="inlineStr">
        <is>
          <t>transmission dynamics of cholera epidemic model with latent and hygiene compliant class o. m. ogunmiloro and t. o. ogunlade||2019</t>
        </is>
      </c>
      <c r="P1423" s="77" t="inlineStr">
        <is>
          <t>No</t>
        </is>
      </c>
      <c r="Q1423" s="77" t="inlineStr">
        <is>
          <t>Citations: 0</t>
        </is>
      </c>
    </row>
    <row r="1424" ht="116.4" customHeight="1" s="57">
      <c r="A1424" s="77" t="inlineStr">
        <is>
          <t>CR-0504</t>
        </is>
      </c>
      <c r="B1424" s="77" t="inlineStr">
        <is>
          <t>Database</t>
        </is>
      </c>
      <c r="C1424" s="77" t="inlineStr">
        <is>
          <t>CrossRef</t>
        </is>
      </c>
      <c r="D1424" s="94" t="n">
        <v>46287</v>
      </c>
      <c r="E1424" s="77" t="inlineStr">
        <is>
          <t>latent dynamics model video prediction</t>
        </is>
      </c>
      <c r="F1424" s="77" t="inlineStr">
        <is>
          <t>Milling dynamics for smart machining: A latent force model</t>
        </is>
      </c>
      <c r="G1424" s="77" t="inlineStr">
        <is>
          <t>Zhu, Kunpeng; Li, Shenshen; Liu, Hongcheng; Shi, Yungao</t>
        </is>
      </c>
      <c r="H1424" s="77" t="n">
        <v>2026</v>
      </c>
      <c r="I1424" s="77" t="inlineStr">
        <is>
          <t>International Journal of Mechanical Sciences</t>
        </is>
      </c>
      <c r="J1424" s="77" t="inlineStr">
        <is>
          <t>10.1016/j.ijmecsci.2026.111266</t>
        </is>
      </c>
      <c r="K1424" s="95" t="inlineStr">
        <is>
          <t>https://doi.org/10.1016/j.ijmecsci.2026.111266</t>
        </is>
      </c>
      <c r="L1424" s="77" t="n"/>
      <c r="M1424" s="77" t="inlineStr">
        <is>
          <t>journal-article</t>
        </is>
      </c>
      <c r="N1424" s="77" t="inlineStr">
        <is>
          <t>en</t>
        </is>
      </c>
      <c r="O1424" s="77" t="inlineStr">
        <is>
          <t>milling dynamics for smart machining: a latent force model|zhu, kunpeng; li, shenshen; liu, hongcheng; shi, yungao|2026</t>
        </is>
      </c>
      <c r="P1424" s="77" t="inlineStr">
        <is>
          <t>No</t>
        </is>
      </c>
      <c r="Q1424" s="77" t="inlineStr">
        <is>
          <t>Citations: 2</t>
        </is>
      </c>
    </row>
    <row r="1425" ht="182.05" customHeight="1" s="57">
      <c r="A1425" s="77" t="inlineStr">
        <is>
          <t>CR-0505</t>
        </is>
      </c>
      <c r="B1425" s="77" t="inlineStr">
        <is>
          <t>Database</t>
        </is>
      </c>
      <c r="C1425" s="77" t="inlineStr">
        <is>
          <t>CrossRef</t>
        </is>
      </c>
      <c r="D1425" s="94" t="n">
        <v>46287</v>
      </c>
      <c r="E1425" s="77" t="inlineStr">
        <is>
          <t>latent dynamics model video prediction</t>
        </is>
      </c>
      <c r="F1425" s="77" t="inlineStr">
        <is>
          <t>The influence of latent heating on the sub-seasonal prediction of winter blocking over Northern Hemisphere</t>
        </is>
      </c>
      <c r="G1425" s="77" t="inlineStr">
        <is>
          <t>Huang, Bo; He, Yongli; Li, Dongdong; Zhang, Boyuan; Jia, Jingjing</t>
        </is>
      </c>
      <c r="H1425" s="77" t="n">
        <v>2024</v>
      </c>
      <c r="I1425" s="77" t="inlineStr">
        <is>
          <t>Climate Dynamics</t>
        </is>
      </c>
      <c r="J1425" s="77" t="inlineStr">
        <is>
          <t>10.1007/s00382-024-07442-5</t>
        </is>
      </c>
      <c r="K1425" s="95" t="inlineStr">
        <is>
          <t>https://doi.org/10.1007/s00382-024-07442-5</t>
        </is>
      </c>
      <c r="L1425" s="77" t="n"/>
      <c r="M1425" s="77" t="inlineStr">
        <is>
          <t>journal-article</t>
        </is>
      </c>
      <c r="N1425" s="77" t="inlineStr">
        <is>
          <t>en</t>
        </is>
      </c>
      <c r="O1425" s="77" t="inlineStr">
        <is>
          <t>the influence of latent heating on the sub-seasonal prediction of winter blocking over northern hemisphere|huang, bo; he, yongli; li, dongdong; zhang, boyuan; jia, jingjing|2024</t>
        </is>
      </c>
      <c r="P1425" s="77" t="inlineStr">
        <is>
          <t>No</t>
        </is>
      </c>
      <c r="Q1425" s="77" t="inlineStr">
        <is>
          <t>Citations: 2</t>
        </is>
      </c>
    </row>
    <row r="1426" ht="313.4" customHeight="1" s="57">
      <c r="A1426" s="77" t="inlineStr">
        <is>
          <t>CR-0506</t>
        </is>
      </c>
      <c r="B1426" s="77" t="inlineStr">
        <is>
          <t>Database</t>
        </is>
      </c>
      <c r="C1426" s="77" t="inlineStr">
        <is>
          <t>CrossRef</t>
        </is>
      </c>
      <c r="D1426" s="94" t="n">
        <v>46287</v>
      </c>
      <c r="E1426" s="77" t="inlineStr">
        <is>
          <t>latent dynamics model video prediction</t>
        </is>
      </c>
      <c r="F1426" s="77" t="inlineStr">
        <is>
          <t>Threshold dynamics of a general delayed HIV model with double transmission modes and latent viral infection</t>
        </is>
      </c>
      <c r="G1426" s="77" t="inlineStr">
        <is>
          <t>Jiang, Xin; College of Science, North China University of Technology, Beijing 100144, China</t>
        </is>
      </c>
      <c r="H1426" s="77" t="n">
        <v>2022</v>
      </c>
      <c r="I1426" s="77" t="inlineStr">
        <is>
          <t>AIMS Mathematics</t>
        </is>
      </c>
      <c r="J1426" s="77" t="inlineStr">
        <is>
          <t>10.3934/math.2022138</t>
        </is>
      </c>
      <c r="K1426" s="95" t="inlineStr">
        <is>
          <t>https://doi.org/10.3934/math.2022138</t>
        </is>
      </c>
      <c r="L1426" s="77" t="inlineStr">
        <is>
          <t>In this paper, a general HIV model incorporating intracellular time delay is investigated. Taking the latent virus infection, both virus-to-cell and cell-to-cell transmissions into consideration, the model exhibits threshold dynamics with respect to the basic reproduction number $ \mathfrak{R}_0 $. If $ \mathfrak{R}_0 &amp;lt; 1 $, then there exists a unique infection-free equilibrium $ E_0 $, which is globally asymptotically stable. If $ \mathfrak{R}_0 &amp;gt; 1 $, then there exists $ E_0 $ and a globally asymptotically stable infected equilibrium $ E^* $. When $ \mathfrak{R}_0 = 1 $, $ E_0 $ is linearly neutrally stable and a forward bifurcation takes place without time delay around $ \mathfrak{R}_0 = 1 $. The theoretical results and corresponding numerical simulations show that the existence of latently infected cells and the intracellular time delay have vital effect on the global dynamics of the general virus model.</t>
        </is>
      </c>
      <c r="M1426" s="77" t="inlineStr">
        <is>
          <t>journal-article</t>
        </is>
      </c>
      <c r="N1426" s="77" t="inlineStr">
        <is>
          <t>en</t>
        </is>
      </c>
      <c r="O1426" s="77" t="inlineStr">
        <is>
          <t>threshold dynamics of a general delayed hiv model with double transmission modes and latent viral infection|jiang, xin; college of science, north china university of technology, beijing 100144, china|2022</t>
        </is>
      </c>
      <c r="P1426" s="77" t="inlineStr">
        <is>
          <t>No</t>
        </is>
      </c>
      <c r="Q1426" s="77" t="inlineStr">
        <is>
          <t>Citations: 2</t>
        </is>
      </c>
    </row>
    <row r="1427" ht="198.5" customHeight="1" s="57">
      <c r="A1427" s="77" t="inlineStr">
        <is>
          <t>CR-0507</t>
        </is>
      </c>
      <c r="B1427" s="77" t="inlineStr">
        <is>
          <t>Database</t>
        </is>
      </c>
      <c r="C1427" s="77" t="inlineStr">
        <is>
          <t>CrossRef</t>
        </is>
      </c>
      <c r="D1427" s="94" t="n">
        <v>46287</v>
      </c>
      <c r="E1427" s="77" t="inlineStr">
        <is>
          <t>latent dynamics model video prediction</t>
        </is>
      </c>
      <c r="F1427" s="77" t="inlineStr">
        <is>
          <t>Temporal dynamics and embedded neural network in a hybrid Latent class choice model with application</t>
        </is>
      </c>
      <c r="G1427" s="77" t="inlineStr">
        <is>
          <t>AL Sobhi, Mashail M.; Department of Mathematics, Umm-Al-Qura University, Makkah 24227, Saudi Arabia</t>
        </is>
      </c>
      <c r="H1427" s="77" t="n">
        <v>2026</v>
      </c>
      <c r="I1427" s="77" t="inlineStr">
        <is>
          <t>AIMS Mathematics</t>
        </is>
      </c>
      <c r="J1427" s="77" t="inlineStr">
        <is>
          <t>10.3934/math.20261087</t>
        </is>
      </c>
      <c r="K1427" s="95" t="inlineStr">
        <is>
          <t>https://doi.org/10.3934/math.20261087</t>
        </is>
      </c>
      <c r="L1427" s="77" t="n"/>
      <c r="M1427" s="77" t="inlineStr">
        <is>
          <t>journal-article</t>
        </is>
      </c>
      <c r="N1427" s="77" t="inlineStr">
        <is>
          <t>en</t>
        </is>
      </c>
      <c r="O1427" s="77" t="inlineStr">
        <is>
          <t>temporal dynamics and embedded neural network in a hybrid latent class choice model with application|al sobhi, mashail m.; department of mathematics, umm-al-qura university, makkah 24227, saudi arabia|2026</t>
        </is>
      </c>
      <c r="P1427" s="77" t="inlineStr">
        <is>
          <t>No</t>
        </is>
      </c>
      <c r="Q1427" s="77" t="inlineStr">
        <is>
          <t>Citations: 0</t>
        </is>
      </c>
    </row>
    <row r="1428" ht="510.4" customHeight="1" s="57">
      <c r="A1428" s="77" t="inlineStr">
        <is>
          <t>CR-0508</t>
        </is>
      </c>
      <c r="B1428" s="77" t="inlineStr">
        <is>
          <t>Database</t>
        </is>
      </c>
      <c r="C1428" s="77" t="inlineStr">
        <is>
          <t>CrossRef</t>
        </is>
      </c>
      <c r="D1428" s="94" t="n">
        <v>46287</v>
      </c>
      <c r="E1428" s="77" t="inlineStr">
        <is>
          <t>latent dynamics model video prediction</t>
        </is>
      </c>
      <c r="F1428" s="77" t="inlineStr">
        <is>
          <t>Integration of experimental data with model prediction and simulation reveals how Mettl15-Mettl17 modulates pre-mitoribosome.</t>
        </is>
      </c>
      <c r="G1428" s="77" t="inlineStr">
        <is>
          <t>Amunts, Alexey</t>
        </is>
      </c>
      <c r="H1428" s="77" t="n">
        <v>2025</v>
      </c>
      <c r="I1428" s="77" t="inlineStr">
        <is>
          <t>Structural Dynamics</t>
        </is>
      </c>
      <c r="J1428" s="77" t="inlineStr">
        <is>
          <t>10.1063/4.0001094</t>
        </is>
      </c>
      <c r="K1428" s="95" t="inlineStr">
        <is>
          <t>https://doi.org/10.1063/4.0001094</t>
        </is>
      </c>
      <c r="L1428" s="77" t="inlineStr">
        <is>
          <t>We used an integrative approach combining cryo-EM data, molecular dynamics simulations, and computational modeling to uncover intermediate states and propose a sequential assembly mechanism of the mitoribosome orchestrated by the methyltransferases Mettl15 and Mettl17. Our analysis identified previously unassigned elements in the cryo-EM map of T. brucei mitoribosomal small subunit precursor, including homologs of assembly factors RbfA and Mettl15 tightly associated with Mettl17. Phylogenetic studies revealed the conservation of the Mettl15-Mettl17 heterodimer across eukaryotic groups. Using AlphaFold and molecular dynamics simulations, we modeled the human pre-mitoribosome and demonstrated the dynamic role of Mettl17 in recruiting Mettl15 and facilitating rRNA maturation through conformational rearrangements. Our results suggest that Mettl17 primarily acts as a structural organizer rather than an enzymatic methyltransferase. Finally, we combined our analysis with previously obtained structural insights into a coherent series of sequential assembly steps that lead to the catalytic mitoribosome. This work highlights how combining molecular dynamics with template-based modeling can reveal transient states, offering a powerful tool for studying complex macromolecular systems where experimental data are limited. This broadly applicable methodology can ultimately help reveal protein functions and more complete biogenesis pathways in other metabolic processes.</t>
        </is>
      </c>
      <c r="M1428" s="77" t="inlineStr">
        <is>
          <t>journal-article</t>
        </is>
      </c>
      <c r="N1428" s="77" t="inlineStr">
        <is>
          <t>en</t>
        </is>
      </c>
      <c r="O1428" s="77" t="inlineStr">
        <is>
          <t>integration of experimental data with model prediction and simulation reveals how mettl15-mettl17 modulates pre-mitoribosome.|amunts, alexey|2025</t>
        </is>
      </c>
      <c r="P1428" s="77" t="inlineStr">
        <is>
          <t>No</t>
        </is>
      </c>
      <c r="Q1428" s="77" t="inlineStr">
        <is>
          <t>Citations: 0</t>
        </is>
      </c>
    </row>
    <row r="1429" ht="165.65" customHeight="1" s="57">
      <c r="A1429" s="77" t="inlineStr">
        <is>
          <t>CR-0509</t>
        </is>
      </c>
      <c r="B1429" s="77" t="inlineStr">
        <is>
          <t>Database</t>
        </is>
      </c>
      <c r="C1429" s="77" t="inlineStr">
        <is>
          <t>CrossRef</t>
        </is>
      </c>
      <c r="D1429" s="94" t="n">
        <v>46287</v>
      </c>
      <c r="E1429" s="77" t="inlineStr">
        <is>
          <t>latent dynamics model video prediction</t>
        </is>
      </c>
      <c r="F1429" s="77" t="inlineStr">
        <is>
          <t>Cyclone-track based seasonal prediction for South Pacific tropical cyclone activity using APCC multi-model ensemble prediction</t>
        </is>
      </c>
      <c r="G1429" s="77" t="inlineStr">
        <is>
          <t>Kim, Ok-Yeon; Chan, Johnny C. L.</t>
        </is>
      </c>
      <c r="H1429" s="77" t="n">
        <v>2018</v>
      </c>
      <c r="I1429" s="77" t="inlineStr">
        <is>
          <t>Climate Dynamics</t>
        </is>
      </c>
      <c r="J1429" s="77" t="inlineStr">
        <is>
          <t>10.1007/s00382-018-4075-9</t>
        </is>
      </c>
      <c r="K1429" s="95" t="inlineStr">
        <is>
          <t>https://doi.org/10.1007/s00382-018-4075-9</t>
        </is>
      </c>
      <c r="L1429" s="77" t="n"/>
      <c r="M1429" s="77" t="inlineStr">
        <is>
          <t>journal-article</t>
        </is>
      </c>
      <c r="N1429" s="77" t="inlineStr">
        <is>
          <t>en</t>
        </is>
      </c>
      <c r="O1429" s="77" t="inlineStr">
        <is>
          <t>cyclone-track based seasonal prediction for south pacific tropical cyclone activity using apcc multi-model ensemble prediction|kim, ok-yeon; chan, johnny c. l.|2018</t>
        </is>
      </c>
      <c r="P1429" s="77" t="inlineStr">
        <is>
          <t>No</t>
        </is>
      </c>
      <c r="Q1429" s="77" t="inlineStr">
        <is>
          <t>Citations: 6</t>
        </is>
      </c>
    </row>
    <row r="1430" ht="510.4" customHeight="1" s="57">
      <c r="A1430" s="77" t="inlineStr">
        <is>
          <t>CR-0510</t>
        </is>
      </c>
      <c r="B1430" s="77" t="inlineStr">
        <is>
          <t>Database</t>
        </is>
      </c>
      <c r="C1430" s="77" t="inlineStr">
        <is>
          <t>CrossRef</t>
        </is>
      </c>
      <c r="D1430" s="94" t="n">
        <v>46287</v>
      </c>
      <c r="E1430" s="77" t="inlineStr">
        <is>
          <t>latent dynamics model video prediction</t>
        </is>
      </c>
      <c r="F1430" s="77" t="inlineStr">
        <is>
          <t>Generative Latent Coding for Ultra-Low Bitrate Image and Video Compression</t>
        </is>
      </c>
      <c r="G1430" s="77" t="inlineStr">
        <is>
          <t>Qi, Linfeng; Jia, Zhaoyang; Li, Jiahao; Li, Bin; Li, Houqiang; Lu, Yan</t>
        </is>
      </c>
      <c r="H1430" s="77" t="n">
        <v>2025</v>
      </c>
      <c r="I1430" s="77" t="inlineStr">
        <is>
          <t>IEEE Transactions on Circuits and Systems for Video Technology</t>
        </is>
      </c>
      <c r="J1430" s="77" t="inlineStr">
        <is>
          <t>10.1109/tcsvt.2025.3571944</t>
        </is>
      </c>
      <c r="K1430" s="95" t="inlineStr">
        <is>
          <t>https://doi.org/10.1109/tcsvt.2025.3571944</t>
        </is>
      </c>
      <c r="L1430" s="77" t="inlineStr">
        <is>
          <t>Most existing approaches for image and video compression perform transform coding in the pixel space to reduce redundancy. However, due to the misalignment between the pixel-space distortion and human perception, such schemes often face the difficulties in achieving both high-realism and high-fidelity at ultra-low bitrate. To solve this problem, we propose Generative Latent Coding (GLC) models for image and video compression, termed GLC-image and GLC-Video. The transform coding of GLC is conducted in the latent space of a generative vector-quantized variational auto-encoder (VQ-VAE). Compared to the pixel-space, such a latent space offers greater sparsity, richer semantics and better alignment with human perception, and show its advantages in achieving high-realism and high-fidelity compression. To further enhance performance, we improve the hyper prior by introducing a spatial categorical hyper module in GLC-image and a spatio-temporal categorical hyper module in GLC-video. Additionally, the code-prediction-based loss function is proposed to enhance the semantic consistency. Experiments demonstrate that our scheme shows high visual quality at ultra-low bitrate for both image and video compression. For image compression, GLC-image achieves an impressive bitrate of less than 0.04 bpp, achieving the same FID as previous SOTA model MS-ILLM while using 45% fewer bitrate on the CLIC 2020 test set. For video compression, GLC-video achieves 65.3% bitrate saving over PLVC in terms of DISTS.</t>
        </is>
      </c>
      <c r="M1430" s="77" t="inlineStr">
        <is>
          <t>journal-article</t>
        </is>
      </c>
      <c r="N1430" s="77" t="inlineStr">
        <is>
          <t>en</t>
        </is>
      </c>
      <c r="O1430" s="77" t="inlineStr">
        <is>
          <t>generative latent coding for ultra-low bitrate image and video compression|qi, linfeng; jia, zhaoyang; li, jiahao; li, bin; li, houqiang; lu, yan|2025</t>
        </is>
      </c>
      <c r="P1430" s="77" t="inlineStr">
        <is>
          <t>No</t>
        </is>
      </c>
      <c r="Q1430" s="77" t="inlineStr">
        <is>
          <t>Citations: 8</t>
        </is>
      </c>
    </row>
    <row r="1431" ht="740.25" customHeight="1" s="57">
      <c r="A1431" s="77" t="inlineStr">
        <is>
          <t>CR-0511</t>
        </is>
      </c>
      <c r="B1431" s="77" t="inlineStr">
        <is>
          <t>Database</t>
        </is>
      </c>
      <c r="C1431" s="77" t="inlineStr">
        <is>
          <t>CrossRef</t>
        </is>
      </c>
      <c r="D1431" s="94" t="n">
        <v>46287</v>
      </c>
      <c r="E1431" s="77" t="inlineStr">
        <is>
          <t>latent dynamics model video prediction</t>
        </is>
      </c>
      <c r="F1431" s="77" t="inlineStr">
        <is>
          <t>The integration of video games in family-life dynamics</t>
        </is>
      </c>
      <c r="G1431" s="77" t="inlineStr">
        <is>
          <t>Bassiouni, Dina H.; Hackley, Chris; Meshreki, Hakim</t>
        </is>
      </c>
      <c r="H1431" s="77" t="n">
        <v>2019</v>
      </c>
      <c r="I1431" s="77" t="inlineStr">
        <is>
          <t>Information Technology &amp; People</t>
        </is>
      </c>
      <c r="J1431" s="77" t="inlineStr">
        <is>
          <t>10.1108/itp-11-2017-0375</t>
        </is>
      </c>
      <c r="K1431" s="95" t="inlineStr">
        <is>
          <t>https://doi.org/10.1108/itp-11-2017-0375</t>
        </is>
      </c>
      <c r="L1431" s="77" t="inlineStr">
        <is>
          <t>Purpose Empirical studies using the technology acceptance model (TAM) have mainly focussed on utilitarian technologies. The purpose of this paper is to extend the TAM in order to develop a more nuanced understanding of the family dynamic around video game acceptance within households. Design/methodology/approach This paper proposes a new and unique adaptation of the TAM to study the acceptance of hedonic technologies in the context of parents’/carers’ acceptance and integration of video games within family-life dynamics. This adaptation of the TAM attempts to shed light on the social influences and intrinsic motivations behind parents’ and carers’ intentions to purchase video games for their children’s consumption. Findings The usefulness of video games lies in how enjoyable and entertaining they are, and this seems to be influenced by the convenience and ease of use that ultimately affects the behavioural intention towards video games. Convenience of use brings in social influences on perceived enjoyment and on parents’ actual behaviour towards video games. Some social influences seem to play a direct role in affecting children’s behaviour towards video games. Research limitations/implications The authors acknowledge that using Facebook as a tool for data collection has limitations attributed to selection bias. Another limitation is not giving voice to the children to account for their own subjective experience of video games and relying on their parents’ perceptions on the matter. Social implications This study advocated extending TAM within a hedonic framework in the context of examining parents’/carers’ acceptance of video games, while re-validating past theories of TAM and introducing new contextual variables adapted to address hedonic technologies. Originality/value Empirical studies using TAM have focussed on the utilitarian nature of technologies and very few considered hedonic technologies. This study’s key contribution to research lies in explaining the effects of parents’ perceived enjoyment, ease of use and convenience on the intention to purchase and play video games. The findings feed into work on the ethics and developmental issues around the marketing of video games to and for children.</t>
        </is>
      </c>
      <c r="M1431" s="77" t="inlineStr">
        <is>
          <t>journal-article</t>
        </is>
      </c>
      <c r="N1431" s="77" t="inlineStr">
        <is>
          <t>en</t>
        </is>
      </c>
      <c r="O1431" s="77" t="inlineStr">
        <is>
          <t>the integration of video games in family-life dynamics|bassiouni, dina h.; hackley, chris; meshreki, hakim|2019</t>
        </is>
      </c>
      <c r="P1431" s="77" t="inlineStr">
        <is>
          <t>No</t>
        </is>
      </c>
      <c r="Q1431" s="77" t="inlineStr">
        <is>
          <t>Citations: 46</t>
        </is>
      </c>
    </row>
    <row r="1432" ht="149.25" customHeight="1" s="57">
      <c r="A1432" s="77" t="inlineStr">
        <is>
          <t>CR-0512</t>
        </is>
      </c>
      <c r="B1432" s="77" t="inlineStr">
        <is>
          <t>Database</t>
        </is>
      </c>
      <c r="C1432" s="77" t="inlineStr">
        <is>
          <t>CrossRef</t>
        </is>
      </c>
      <c r="D1432" s="94" t="n">
        <v>46287</v>
      </c>
      <c r="E1432" s="77" t="inlineStr">
        <is>
          <t>latent dynamics model video prediction</t>
        </is>
      </c>
      <c r="F1432" s="77" t="inlineStr">
        <is>
          <t>Adversarial composite prediction of normal video dynamics for anomaly detection</t>
        </is>
      </c>
      <c r="G1432" s="77" t="inlineStr">
        <is>
          <t>Li, Gang; He, Ping; Li, Huibin; Zhang, Fan</t>
        </is>
      </c>
      <c r="H1432" s="77" t="n">
        <v>2023</v>
      </c>
      <c r="I1432" s="77" t="inlineStr">
        <is>
          <t>Computer Vision and Image Understanding</t>
        </is>
      </c>
      <c r="J1432" s="77" t="inlineStr">
        <is>
          <t>10.1016/j.cviu.2023.103686</t>
        </is>
      </c>
      <c r="K1432" s="95" t="inlineStr">
        <is>
          <t>https://doi.org/10.1016/j.cviu.2023.103686</t>
        </is>
      </c>
      <c r="L1432" s="77" t="n"/>
      <c r="M1432" s="77" t="inlineStr">
        <is>
          <t>journal-article</t>
        </is>
      </c>
      <c r="N1432" s="77" t="inlineStr">
        <is>
          <t>en</t>
        </is>
      </c>
      <c r="O1432" s="77" t="inlineStr">
        <is>
          <t>adversarial composite prediction of normal video dynamics for anomaly detection|li, gang; he, ping; li, huibin; zhang, fan|2023</t>
        </is>
      </c>
      <c r="P1432" s="77" t="inlineStr">
        <is>
          <t>No</t>
        </is>
      </c>
      <c r="Q1432" s="77" t="inlineStr">
        <is>
          <t>Citations: 12</t>
        </is>
      </c>
    </row>
    <row r="1433" ht="198.5" customHeight="1" s="57">
      <c r="A1433" s="77" t="inlineStr">
        <is>
          <t>CR-0513</t>
        </is>
      </c>
      <c r="B1433" s="77" t="inlineStr">
        <is>
          <t>Database</t>
        </is>
      </c>
      <c r="C1433" s="77" t="inlineStr">
        <is>
          <t>CrossRef</t>
        </is>
      </c>
      <c r="D1433" s="94" t="n">
        <v>46287</v>
      </c>
      <c r="E1433" s="77" t="inlineStr">
        <is>
          <t>latent dynamics model video prediction</t>
        </is>
      </c>
      <c r="F1433" s="77" t="inlineStr">
        <is>
          <t>Building performance simulation of a photovoltaic façade enhanced with latent heat storage: Model validation and power generation prediction</t>
        </is>
      </c>
      <c r="G1433" s="77" t="inlineStr">
        <is>
          <t>Čurpek, Jakub; Čekon, Miroslav</t>
        </is>
      </c>
      <c r="H1433" s="77" t="n">
        <v>2022</v>
      </c>
      <c r="I1433" s="77" t="inlineStr">
        <is>
          <t>Journal of Energy Storage</t>
        </is>
      </c>
      <c r="J1433" s="77" t="inlineStr">
        <is>
          <t>10.1016/j.est.2022.106143</t>
        </is>
      </c>
      <c r="K1433" s="95" t="inlineStr">
        <is>
          <t>https://doi.org/10.1016/j.est.2022.106143</t>
        </is>
      </c>
      <c r="L1433" s="77" t="n"/>
      <c r="M1433" s="77" t="inlineStr">
        <is>
          <t>journal-article</t>
        </is>
      </c>
      <c r="N1433" s="77" t="inlineStr">
        <is>
          <t>en</t>
        </is>
      </c>
      <c r="O1433" s="77" t="inlineStr">
        <is>
          <t>building performance simulation of a photovoltaic façade enhanced with latent heat storage: model validation and power generation prediction|čurpek, jakub; čekon, miroslav|2022</t>
        </is>
      </c>
      <c r="P1433" s="77" t="inlineStr">
        <is>
          <t>No</t>
        </is>
      </c>
      <c r="Q1433" s="77" t="inlineStr">
        <is>
          <t>Citations: 13</t>
        </is>
      </c>
    </row>
    <row r="1434" ht="576.1" customHeight="1" s="57">
      <c r="A1434" s="77" t="inlineStr">
        <is>
          <t>CR-0514</t>
        </is>
      </c>
      <c r="B1434" s="77" t="inlineStr">
        <is>
          <t>Database</t>
        </is>
      </c>
      <c r="C1434" s="77" t="inlineStr">
        <is>
          <t>CrossRef</t>
        </is>
      </c>
      <c r="D1434" s="94" t="n">
        <v>46287</v>
      </c>
      <c r="E1434" s="77" t="inlineStr">
        <is>
          <t>video world model visual planning simulation</t>
        </is>
      </c>
      <c r="F1434" s="77" t="inlineStr">
        <is>
          <t>High Efficiency Video Coding Compliant Perceptual Video Coding Using Entropy Based Visual Saliency Model</t>
        </is>
      </c>
      <c r="G1434" s="77" t="inlineStr">
        <is>
          <t>Zeeshan, Muhammad; Majid, Muhammad</t>
        </is>
      </c>
      <c r="H1434" s="77" t="n">
        <v>2019</v>
      </c>
      <c r="I1434" s="77" t="inlineStr">
        <is>
          <t>Entropy</t>
        </is>
      </c>
      <c r="J1434" s="77" t="inlineStr">
        <is>
          <t>10.3390/e21100964</t>
        </is>
      </c>
      <c r="K1434" s="95" t="inlineStr">
        <is>
          <t>https://doi.org/10.3390/e21100964</t>
        </is>
      </c>
      <c r="L1434" s="77" t="inlineStr">
        <is>
          <t>In past years, several visual saliency algorithms have been proposed to extract salient regions from multimedia content in view of practical applications. Entropy is one of the important measures to extract salient regions, as these regions have high randomness and attract more visual attention. In the context of perceptual video coding (PVC), computational visual saliency models that utilize the charactertistics of the human visual system to improve the compression ratio are of paramount importance. To date, only a few PVC schemes have been reported that use the visual saliency model. In this paper, we conduct the first attempt to utilize entropy based visual saliency models within the high efficiency video coding (HEVC) framework. The visual saliency map generated for each input video frame is optimally thresholded to generate a binary saliency mask. The proposed HEVC compliant PVC scheme adjusts the quantization parameter according to visual saliency relevance at the coding tree unit (CTU) level. Efficient CTU level rate control is achieved by allocating bits to salient and non-salient CTUs by adjusting the quantization parameter values according to their perceptual weighted map. The attention based on information maximization has shown the best performance on newly created ground truth dataset, which is then incorporated in a HEVC framework. An average bitrate reduction of 6.57 % is achieved by the proposed HEVC compliant PVC scheme with the same perceptual quality and a nominal increase in coding complexity of 3.34 % when compared with HEVC reference software. Moreover, the proposed PVC scheme performs better than other HEVC based PVC schemes when encoded at low data rates.</t>
        </is>
      </c>
      <c r="M1434" s="77" t="inlineStr">
        <is>
          <t>journal-article</t>
        </is>
      </c>
      <c r="N1434" s="77" t="inlineStr">
        <is>
          <t>en</t>
        </is>
      </c>
      <c r="O1434" s="77" t="inlineStr">
        <is>
          <t>high efficiency video coding compliant perceptual video coding using entropy based visual saliency model|zeeshan, muhammad; majid, muhammad|2019</t>
        </is>
      </c>
      <c r="P1434" s="77" t="inlineStr">
        <is>
          <t>No</t>
        </is>
      </c>
      <c r="Q1434" s="77" t="inlineStr">
        <is>
          <t>Citations: 6</t>
        </is>
      </c>
    </row>
    <row r="1435" ht="346.25" customHeight="1" s="57">
      <c r="A1435" s="77" t="inlineStr">
        <is>
          <t>CR-0515</t>
        </is>
      </c>
      <c r="B1435" s="77" t="inlineStr">
        <is>
          <t>Database</t>
        </is>
      </c>
      <c r="C1435" s="77" t="inlineStr">
        <is>
          <t>CrossRef</t>
        </is>
      </c>
      <c r="D1435" s="94" t="n">
        <v>46287</v>
      </c>
      <c r="E1435" s="77" t="inlineStr">
        <is>
          <t>video world model visual planning simulation</t>
        </is>
      </c>
      <c r="F1435" s="77" t="inlineStr">
        <is>
          <t>WITHDRAWN: Video structure syntax mining based on Hidden Markov Model in sports video</t>
        </is>
      </c>
      <c r="G1435" s="77" t="inlineStr">
        <is>
          <t>Ji, Sha; Shan, Yusheng; Li, Xiaofeng</t>
        </is>
      </c>
      <c r="H1435" s="77" t="n">
        <v>2019</v>
      </c>
      <c r="I1435" s="77" t="inlineStr">
        <is>
          <t>Journal of Visual Communication and Image Representation</t>
        </is>
      </c>
      <c r="J1435" s="77" t="inlineStr">
        <is>
          <t>10.1016/j.jvcir.2019.102695</t>
        </is>
      </c>
      <c r="K1435" s="95" t="inlineStr">
        <is>
          <t>https://doi.org/10.1016/j.jvcir.2019.102695</t>
        </is>
      </c>
      <c r="L1435" s="77" t="inlineStr">
        <is>
          <t>Abstract On the basis of shot segmentation, an improved Rate Sensitive Competitive Learning algorithm (RSCLA) is proposed for unsupervised shot clustering based on NBA basketball video, which converts video stream data into symbol sequence. Aiming at the characteristics of sequence correlation, time correlation and no clear transaction concept in Video Association rules, this paper improved the traditional Apriori algorithm and proposed a video Association Rules Mining Algorithm based on time-based window computing support. The periodic or semi-periodic structural grammar patterns in video are explored with frequent sets of association rules to guide the establishment of video structure semantic mining model. Aiming at the limitation of string matching, this paper proposes a HMM-based pattern mining method to analyze high-level video events, identify and locate free throw events in basketball videos. The experimental results show that the four-state HMM is the inner free throw mode of basketball video and achieves good performance.</t>
        </is>
      </c>
      <c r="M1435" s="77" t="inlineStr">
        <is>
          <t>journal-article</t>
        </is>
      </c>
      <c r="N1435" s="77" t="inlineStr">
        <is>
          <t>en</t>
        </is>
      </c>
      <c r="O1435" s="77" t="inlineStr">
        <is>
          <t>withdrawn: video structure syntax mining based on hidden markov model in sports video|ji, sha; shan, yusheng; li, xiaofeng|2019</t>
        </is>
      </c>
      <c r="P1435" s="77" t="inlineStr">
        <is>
          <t>No</t>
        </is>
      </c>
      <c r="Q1435" s="77" t="inlineStr">
        <is>
          <t>Citations: 2</t>
        </is>
      </c>
    </row>
    <row r="1436" ht="723.85" customHeight="1" s="57">
      <c r="A1436" s="77" t="inlineStr">
        <is>
          <t>CR-0516</t>
        </is>
      </c>
      <c r="B1436" s="77" t="inlineStr">
        <is>
          <t>Database</t>
        </is>
      </c>
      <c r="C1436" s="77" t="inlineStr">
        <is>
          <t>CrossRef</t>
        </is>
      </c>
      <c r="D1436" s="94" t="n">
        <v>46287</v>
      </c>
      <c r="E1436" s="77" t="inlineStr">
        <is>
          <t>video world model visual planning simulation</t>
        </is>
      </c>
      <c r="F1436" s="77" t="inlineStr">
        <is>
          <t>Enhancing ACLS training effects through video-assisted boosting methods: A comparative analysis of self-simulation and model simulation videos</t>
        </is>
      </c>
      <c r="G1436" s="77" t="inlineStr">
        <is>
          <t>Jeong, Hye Won; Moon, Sun-Hee</t>
        </is>
      </c>
      <c r="H1436" s="77" t="n">
        <v>2024</v>
      </c>
      <c r="I1436" s="77" t="inlineStr">
        <is>
          <t>Nurse Education in Practice</t>
        </is>
      </c>
      <c r="J1436" s="77" t="inlineStr">
        <is>
          <t>10.1016/j.nepr.2024.104010</t>
        </is>
      </c>
      <c r="K1436" s="95" t="inlineStr">
        <is>
          <t>https://doi.org/10.1016/j.nepr.2024.104010</t>
        </is>
      </c>
      <c r="L1436" s="77" t="inlineStr">
        <is>
          <t>AIMS To assess the impact of learner-participation and instructor-led simulation videos on nurses' CPR skills, focusing on iterative learning to boost proficiency in ACLS. BACKGROUND Advanced cardiac life support (ACLS) training is crucial for nurses, especially to improve cardiopulmonary resuscitation (CPR) proficiency, for which an effective training strategy is needed. DESIGN A quasi-experimental, pretest-posttest design was implemented to assess the impact of self-simulation and model simulation videos on sustaining CPR education. METHODS The research was carried out at a university hospital in Korea from August 2021 to July 2022. A total of 110 nurses were allocated into three groups based on the building of their workplace in the hospital. Each group watched training videos at 4-month intervals after the simulation training. The self-video group viewed simulations featuring their participation, while the model video group watched instructor-led simulations. A comparison group participated in the simulations without subsequent video boosting. RESULTS Both the self-video and model video groups exhibited significantly superior ACLS performance compatred with the comparison group at both four months (H = 70.33, p &lt;.001) and eight months (H = 81.52, p &lt;.001) following the intervention, with large effect sizes (self-video vs. comparison: d = 4.73 at four months, d = 12.54 at eight months; model video vs. comparison: d = 4.53 at four months, d = 11.01 at eight months). ACLS knowledge scores also significantly increased over time in both intervention groups (self-video: χ² = 22.09, p &lt;.001; model video: χ² = 24.13, p &lt;.001), but not in the comparison group (χ² = 3.75, p =.153). There were no significant differences among the groups in terms of CPR self-efficacy or stress at either time point. CONCLUSION Supplementary training using simulation videos is an effective method for maintaining and enhancing nurses' ACLS competency, offering a sustainable approach to repetitive CPR training. This study underscores the value of incorporating recorded simulation videos in clinical training, offering insights into efficient methods for continuous learning and CPR proficiency among nursing professionals.</t>
        </is>
      </c>
      <c r="M1436" s="77" t="inlineStr">
        <is>
          <t>journal-article</t>
        </is>
      </c>
      <c r="N1436" s="77" t="inlineStr">
        <is>
          <t>en</t>
        </is>
      </c>
      <c r="O1436" s="77" t="inlineStr">
        <is>
          <t>enhancing acls training effects through video-assisted boosting methods: a comparative analysis of self-simulation and model simulation videos|jeong, hye won; moon, sun-hee|2024</t>
        </is>
      </c>
      <c r="P1436" s="77" t="inlineStr">
        <is>
          <t>No</t>
        </is>
      </c>
      <c r="Q1436" s="77" t="inlineStr">
        <is>
          <t>Citations: 6</t>
        </is>
      </c>
    </row>
    <row r="1437" ht="165.65" customHeight="1" s="57">
      <c r="A1437" s="77" t="inlineStr">
        <is>
          <t>CR-0517</t>
        </is>
      </c>
      <c r="B1437" s="77" t="inlineStr">
        <is>
          <t>Database</t>
        </is>
      </c>
      <c r="C1437" s="77" t="inlineStr">
        <is>
          <t>CrossRef</t>
        </is>
      </c>
      <c r="D1437" s="94" t="n">
        <v>46287</v>
      </c>
      <c r="E1437" s="77" t="inlineStr">
        <is>
          <t>video world model visual planning simulation</t>
        </is>
      </c>
      <c r="F1437" s="77" t="inlineStr">
        <is>
          <t>PerceptPath: travel path planning and display algorithm optimized by Dijkstra’s algorithm and a perceptual visual attention model</t>
        </is>
      </c>
      <c r="G1437" s="77" t="inlineStr">
        <is>
          <t>Lu, Dandan; Lo, Wei; Yang, Chun-Ming</t>
        </is>
      </c>
      <c r="H1437" s="77" t="n">
        <v>2025</v>
      </c>
      <c r="I1437" s="77" t="inlineStr">
        <is>
          <t>Signal, Image and Video Processing</t>
        </is>
      </c>
      <c r="J1437" s="77" t="inlineStr">
        <is>
          <t>10.1007/s11760-025-05012-8</t>
        </is>
      </c>
      <c r="K1437" s="95" t="inlineStr">
        <is>
          <t>https://doi.org/10.1007/s11760-025-05012-8</t>
        </is>
      </c>
      <c r="L1437" s="77" t="n"/>
      <c r="M1437" s="77" t="inlineStr">
        <is>
          <t>journal-article</t>
        </is>
      </c>
      <c r="N1437" s="77" t="inlineStr">
        <is>
          <t>en</t>
        </is>
      </c>
      <c r="O1437" s="77" t="inlineStr">
        <is>
          <t>perceptpath: travel path planning and display algorithm optimized by dijkstra’s algorithm and a perceptual visual attention model|lu, dandan; lo, wei; yang, chun-ming|2025</t>
        </is>
      </c>
      <c r="P1437" s="77" t="inlineStr">
        <is>
          <t>No</t>
        </is>
      </c>
      <c r="Q1437" s="77" t="inlineStr">
        <is>
          <t>Citations: 0</t>
        </is>
      </c>
    </row>
    <row r="1438" ht="592.5" customHeight="1" s="57">
      <c r="A1438" s="77" t="inlineStr">
        <is>
          <t>CR-0518</t>
        </is>
      </c>
      <c r="B1438" s="77" t="inlineStr">
        <is>
          <t>Database</t>
        </is>
      </c>
      <c r="C1438" s="77" t="inlineStr">
        <is>
          <t>CrossRef</t>
        </is>
      </c>
      <c r="D1438" s="94" t="n">
        <v>46287</v>
      </c>
      <c r="E1438" s="77" t="inlineStr">
        <is>
          <t>video world model visual planning simulation</t>
        </is>
      </c>
      <c r="F1438" s="77" t="inlineStr">
        <is>
          <t>IMPLEMENTATION OF THE VIDEO-ASSISTED SIMULATION-BASED LEARNING MODEL ON THE PROCLAMATION OF INDONESIAN INDEPENDENCE MATERIAL</t>
        </is>
      </c>
      <c r="G1438" s="77" t="inlineStr">
        <is>
          <t>Maratua, Enjelia; Juliandry Kurniawan Junaidi; Kaksim</t>
        </is>
      </c>
      <c r="H1438" s="77" t="n">
        <v>2026</v>
      </c>
      <c r="I1438" s="77" t="inlineStr">
        <is>
          <t>Santhet (Jurnal Sejarah Pendidikan Dan Humaniora)</t>
        </is>
      </c>
      <c r="J1438" s="77" t="inlineStr">
        <is>
          <t>10.36526/santhet.v10i1.5920</t>
        </is>
      </c>
      <c r="K1438" s="95" t="inlineStr">
        <is>
          <t>https://doi.org/10.36526/santhet.v10i1.5920</t>
        </is>
      </c>
      <c r="L1438" s="77" t="inlineStr">
        <is>
          <t>This study examines the application of the video-assisted Simulation-Based Learning (SBL) model to enhance student engagement and understanding of the Proclamation of Indonesian Independence. The background of this research is based on the lack of variety in teaching methods used by teachers, which often results in student passivity in the learning process. The study employed a descriptive qualitative approach which aims to provide an in-depth description of the process and impact of implementing this learning model. The research was conducted at SMA Negeri 4 Sijunjung with grade XI F2 students in the even semester of the 2024/2025 academic year. In line with the characteristics of qualitative research, data collection was carried out through classroom observation to capture student activities and teacher–student interactions during the implementation of the SBL model, in-depth interviews with the history teacher and several students as key informants to explore their perceptions, experiences, and responses, as well as documentation in the form of photographs, video recordings of learning activities, and supporting documents such as lesson plans (RPP). The results showed that the integration of the SBL model with video media significantly increased student learning motivation, critical thinking skills, and understanding of the historical context. Students were actively involved in role-playing simulations that reconstructed the events of the proclamation of independence, enabling them to connect emotionally and cognitively with the historical event. This research confirms that the combination of SBL and audiovisual media is a contextual and engaging history learning strategy that positively impacts students’ motivation, participation, and comprehension.</t>
        </is>
      </c>
      <c r="M1438" s="77" t="inlineStr">
        <is>
          <t>journal-article</t>
        </is>
      </c>
      <c r="N1438" s="77" t="inlineStr">
        <is>
          <t>en</t>
        </is>
      </c>
      <c r="O1438" s="77" t="inlineStr">
        <is>
          <t>implementation of the video-assisted simulation-based learning model on the proclamation of indonesian independence material|maratua, enjelia; juliandry kurniawan junaidi; kaksim|2026</t>
        </is>
      </c>
      <c r="P1438" s="77" t="inlineStr">
        <is>
          <t>No</t>
        </is>
      </c>
      <c r="Q1438" s="77" t="inlineStr">
        <is>
          <t>Citations: 0</t>
        </is>
      </c>
    </row>
    <row r="1439" ht="428.35" customHeight="1" s="57">
      <c r="A1439" s="77" t="inlineStr">
        <is>
          <t>CR-0519</t>
        </is>
      </c>
      <c r="B1439" s="77" t="inlineStr">
        <is>
          <t>Database</t>
        </is>
      </c>
      <c r="C1439" s="77" t="inlineStr">
        <is>
          <t>CrossRef</t>
        </is>
      </c>
      <c r="D1439" s="94" t="n">
        <v>46287</v>
      </c>
      <c r="E1439" s="77" t="inlineStr">
        <is>
          <t>video world model visual planning simulation</t>
        </is>
      </c>
      <c r="F1439" s="77" t="inlineStr">
        <is>
          <t>Postdigital Possibilities and Impossibilities Behind the Screen: Visual Arts Educators in Conversation about Online Learning and Real-world Experiences</t>
        </is>
      </c>
      <c r="G1439" s="77" t="inlineStr">
        <is>
          <t>Grushka, Kathryn; Buchanan, Rachel; Whittington, Michael; Davis, Rory</t>
        </is>
      </c>
      <c r="H1439" s="77" t="n">
        <v>2022</v>
      </c>
      <c r="I1439" s="77" t="inlineStr">
        <is>
          <t>Video Journal of Education and Pedagogy</t>
        </is>
      </c>
      <c r="J1439" s="77" t="inlineStr">
        <is>
          <t>10.1163/23644583-bja10027</t>
        </is>
      </c>
      <c r="K1439" s="95" t="inlineStr">
        <is>
          <t>https://doi.org/10.1163/23644583-bja10027</t>
        </is>
      </c>
      <c r="L1439" s="77" t="inlineStr">
        <is>
          <t>Abstract Through an ethnomethodological and dialogical encounter with Australian classrooms in the lived experience of two visual art ( va ) educators, the authors seek to learn how working between online and studio learning approaches shaped teacher perceptions of student learning during the outbreak of covid -19 in 2020 and 2021. The research has two phases. Phase 1 sees the two va educators create learning narratives. These narratives, reported in summary in the article, through both material and digital form became the baseline data. In Phase 2 these themes were reworked as conversational questions. These questions then became the stimulus for a critical reflective online video conversation between the two va educators. The resulting discussion around the borderlines looks beyond specific apps, platforms, or products that the teachers used, their successes and failures and examines the digital, non-digital, material, social relations and pedagogical realities and futures that may or may be possible in the context of the postdigital va secondary classroom. These educators have had little time to assess the shift from a strong and well researched studio-pedagogy to their virtual creative learning futures. The challenges of this shift are revealed through their personal experiences.</t>
        </is>
      </c>
      <c r="M1439" s="77" t="inlineStr">
        <is>
          <t>journal-article</t>
        </is>
      </c>
      <c r="N1439" s="77" t="inlineStr">
        <is>
          <t>en</t>
        </is>
      </c>
      <c r="O1439" s="77" t="inlineStr">
        <is>
          <t>postdigital possibilities and impossibilities behind the screen: visual arts educators in conversation about online learning and real-world experiences|grushka, kathryn; buchanan, rachel; whittington, michael; davis, rory|2022</t>
        </is>
      </c>
      <c r="P1439" s="77" t="inlineStr">
        <is>
          <t>No</t>
        </is>
      </c>
      <c r="Q1439" s="77" t="inlineStr">
        <is>
          <t>Citations: 3</t>
        </is>
      </c>
    </row>
    <row r="1440" ht="559.7" customHeight="1" s="57">
      <c r="A1440" s="77" t="inlineStr">
        <is>
          <t>CR-0520</t>
        </is>
      </c>
      <c r="B1440" s="77" t="inlineStr">
        <is>
          <t>Database</t>
        </is>
      </c>
      <c r="C1440" s="77" t="inlineStr">
        <is>
          <t>CrossRef</t>
        </is>
      </c>
      <c r="D1440" s="94" t="n">
        <v>46287</v>
      </c>
      <c r="E1440" s="77" t="inlineStr">
        <is>
          <t>video world model visual planning simulation</t>
        </is>
      </c>
      <c r="F1440" s="77" t="inlineStr">
        <is>
          <t>Visual Environment-Interactive Planning for Embodied Complex-Question Answering</t>
        </is>
      </c>
      <c r="G1440" s="77" t="inlineStr">
        <is>
          <t>Lan, Ning; Ou, Baoshan; Xie, Xuemei; Shi, Guangming</t>
        </is>
      </c>
      <c r="H1440" s="77" t="n">
        <v>2025</v>
      </c>
      <c r="I1440" s="77" t="inlineStr">
        <is>
          <t>IEEE Transactions on Circuits and Systems for Video Technology</t>
        </is>
      </c>
      <c r="J1440" s="77" t="inlineStr">
        <is>
          <t>10.1109/tcsvt.2025.3538860</t>
        </is>
      </c>
      <c r="K1440" s="95" t="inlineStr">
        <is>
          <t>https://doi.org/10.1109/tcsvt.2025.3538860</t>
        </is>
      </c>
      <c r="L1440" s="77" t="inlineStr">
        <is>
          <t>This study focuses on Embodied Complex-Question Answering task, which means the embodied robot need to understand human questions with intricate structures and abstract semantics. The core of this task lies in making appropriate plans based on the perception of the visual environment. Existing methods often generate plans in a once-for-all manner, $i.e$ ., one-step planning. Such approach rely on large models, without sufficient understanding of the environment. Considering multi-step planning, the framework for formulating plans in a sequential manner is proposed in this paper. To ensure the ability of our framework to tackle complex questions, we create a structured semantic space, where hierarchical visual perception and chain expression of the question essence can achieve iterative interaction. This space makes sequential task planning possible. Within the framework, we first parse human natural language based on a visual hierarchical scene graph, which can clarify the intention of the question. Then, we incorporate external rules to make a plan for current step, weakening the reliance on large models. Every plan is generated based on feedback from visual perception, with multiple rounds of interaction until an answer is obtained. This approach enables continuous feedback and adjustment, allowing the robot to optimize its action strategy. To test our framework, we contribute a new dataset with more complex questions. Experimental results demonstrate that our approach performs excellently and stably on complex tasks. And also, the feasibility of our approach in real-world scenarios has been established, indicating its practical applicability.</t>
        </is>
      </c>
      <c r="M1440" s="77" t="inlineStr">
        <is>
          <t>journal-article</t>
        </is>
      </c>
      <c r="N1440" s="77" t="inlineStr">
        <is>
          <t>en</t>
        </is>
      </c>
      <c r="O1440" s="77" t="inlineStr">
        <is>
          <t>visual environment-interactive planning for embodied complex-question answering|lan, ning; ou, baoshan; xie, xuemei; shi, guangming|2025</t>
        </is>
      </c>
      <c r="P1440" s="77" t="inlineStr">
        <is>
          <t>No</t>
        </is>
      </c>
      <c r="Q1440" s="77" t="inlineStr">
        <is>
          <t>Citations: 4</t>
        </is>
      </c>
    </row>
    <row r="1441" ht="362.65" customHeight="1" s="57">
      <c r="A1441" s="77" t="inlineStr">
        <is>
          <t>CR-0521</t>
        </is>
      </c>
      <c r="B1441" s="77" t="inlineStr">
        <is>
          <t>Database</t>
        </is>
      </c>
      <c r="C1441" s="77" t="inlineStr">
        <is>
          <t>CrossRef</t>
        </is>
      </c>
      <c r="D1441" s="94" t="n">
        <v>46287</v>
      </c>
      <c r="E1441" s="77" t="inlineStr">
        <is>
          <t>video world model visual planning simulation</t>
        </is>
      </c>
      <c r="F1441" s="77" t="inlineStr">
        <is>
          <t>Integrated development environment model for visual image processing based on Moore nearest neighbor model</t>
        </is>
      </c>
      <c r="G1441" s="77" t="inlineStr">
        <is>
          <t>Zhang, Weiping; Li, Xiujuan; Li, Yalin; Kumar, Mohit; Mao, Yihua</t>
        </is>
      </c>
      <c r="H1441" s="77" t="n">
        <v>2018</v>
      </c>
      <c r="I1441" s="77" t="inlineStr">
        <is>
          <t>EURASIP Journal on Image and Video Processing</t>
        </is>
      </c>
      <c r="J1441" s="77" t="inlineStr">
        <is>
          <t>10.1186/s13640-018-0363-x</t>
        </is>
      </c>
      <c r="K1441" s="95" t="inlineStr">
        <is>
          <t>https://doi.org/10.1186/s13640-018-0363-x</t>
        </is>
      </c>
      <c r="L1441" s="77" t="inlineStr">
        <is>
          <t>With the development of information technology, especially the development of visual image processing technology, more and more automated production links, such as injection molding production, use visualization to realize automatic detection of injection molds, but the traditional integrated environment for visual image processing exists in real time. In order to solve this problem, this paper proposes a visual image processing integrated development environment model based on the Moore nearest neighbor model. The model runs on the visual platform, and the residuals to be detected are highlighted by the Moore nearest neighbor model. In order to solve the error caused by the image shift, the model introduces the support vector machine as the classification method, and the model is used for the simulation experiment. The average accuracy of cavity residual detection in the model is 85.71%, and the average time of residual detection is 0.910 s. The results show that the model solves the real-time and accuracy problems of the traditional visual image processing model.</t>
        </is>
      </c>
      <c r="M1441" s="77" t="inlineStr">
        <is>
          <t>journal-article</t>
        </is>
      </c>
      <c r="N1441" s="77" t="inlineStr">
        <is>
          <t>en</t>
        </is>
      </c>
      <c r="O1441" s="77" t="inlineStr">
        <is>
          <t>integrated development environment model for visual image processing based on moore nearest neighbor model|zhang, weiping; li, xiujuan; li, yalin; kumar, mohit; mao, yihua|2018</t>
        </is>
      </c>
      <c r="P1441" s="77" t="inlineStr">
        <is>
          <t>No</t>
        </is>
      </c>
      <c r="Q1441" s="77" t="inlineStr">
        <is>
          <t>Citations: 0</t>
        </is>
      </c>
    </row>
    <row r="1442" ht="494" customHeight="1" s="57">
      <c r="A1442" s="77" t="inlineStr">
        <is>
          <t>CR-0522</t>
        </is>
      </c>
      <c r="B1442" s="77" t="inlineStr">
        <is>
          <t>Database</t>
        </is>
      </c>
      <c r="C1442" s="77" t="inlineStr">
        <is>
          <t>CrossRef</t>
        </is>
      </c>
      <c r="D1442" s="94" t="n">
        <v>46287</v>
      </c>
      <c r="E1442" s="77" t="inlineStr">
        <is>
          <t>video world model visual planning simulation</t>
        </is>
      </c>
      <c r="F1442" s="77" t="inlineStr">
        <is>
          <t>The implications for visual simulation and analysis of temporal variation in the visibility of wind turbines</t>
        </is>
      </c>
      <c r="G1442" s="77" t="inlineStr">
        <is>
          <t>Bishop, Ian D.</t>
        </is>
      </c>
      <c r="H1442" s="77" t="n">
        <v>2019</v>
      </c>
      <c r="I1442" s="77" t="inlineStr">
        <is>
          <t>Landscape and Urban Planning</t>
        </is>
      </c>
      <c r="J1442" s="77" t="inlineStr">
        <is>
          <t>10.1016/j.landurbplan.2018.12.004</t>
        </is>
      </c>
      <c r="K1442" s="95" t="inlineStr">
        <is>
          <t>https://doi.org/10.1016/j.landurbplan.2018.12.004</t>
        </is>
      </c>
      <c r="L1442" s="77" t="inlineStr">
        <is>
          <t>Abstract The visual impact of wind turbines is a central issue in their public acceptance. New wind farm proposals are commonly subject to visual simulation and visual impact assessment. Guidelines for both these processes are already used in a number of jurisdictions and there is widespread interest in making simulation and impact assessments as meaningful as possible. To a large degree the guidelines for both processes tend to be based on worst-case (full-frontal) conditions. There are two quite good reasons for this. Firstly, the worst-case sets a boundary for visual impact. Secondly, we seldom know enough about how visibility or visual impact changes over time and what ‘typical’ conditions are like – or how the range of conditions is distributed. This paper argues that if we can address this knowledge gap, then we may also be able to take a more nuanced approach to simulation and analysis. It should be possible, using widespread atmospheric visibility data, to determine the temporal distribution of visual impacts at a particular location rather computing a single estimate. It may also be valid to create simulations of both worst-case and more typical conditions. This paper explores the key variables affecting visual impacts – visual magnitude and color difference – and how they may be monitored and analyzed efficiently and effectively. A wind farm in southern Victoria, Australia is used as the case study. Recommendations are made on how the approaches could be used more widely.</t>
        </is>
      </c>
      <c r="M1442" s="77" t="inlineStr">
        <is>
          <t>journal-article</t>
        </is>
      </c>
      <c r="N1442" s="77" t="inlineStr">
        <is>
          <t>en</t>
        </is>
      </c>
      <c r="O1442" s="77" t="inlineStr">
        <is>
          <t>the implications for visual simulation and analysis of temporal variation in the visibility of wind turbines|bishop, ian d.|2019</t>
        </is>
      </c>
      <c r="P1442" s="77" t="inlineStr">
        <is>
          <t>No</t>
        </is>
      </c>
      <c r="Q1442" s="77" t="inlineStr">
        <is>
          <t>Citations: 27</t>
        </is>
      </c>
    </row>
    <row r="1443" ht="362.65" customHeight="1" s="57">
      <c r="A1443" s="77" t="inlineStr">
        <is>
          <t>CR-0523</t>
        </is>
      </c>
      <c r="B1443" s="77" t="inlineStr">
        <is>
          <t>Database</t>
        </is>
      </c>
      <c r="C1443" s="77" t="inlineStr">
        <is>
          <t>CrossRef</t>
        </is>
      </c>
      <c r="D1443" s="94" t="n">
        <v>46287</v>
      </c>
      <c r="E1443" s="77" t="inlineStr">
        <is>
          <t>video world model visual planning simulation</t>
        </is>
      </c>
      <c r="F1443" s="77" t="inlineStr">
        <is>
          <t>PENGARUH MODEL VISUAL AUDITORI KINESTETIK (VAK) BERBANTUAN MEDIA VIDEO ANIMASI 3 DIMENSI TERHADAP MINAT BELAJAR PESERTA DIDIK DALAM PEMBELAJARAN IPAS</t>
        </is>
      </c>
      <c r="G1443" s="77" t="inlineStr">
        <is>
          <t>Erlina; Syofnidah Ifrianti; Afriyadi, Muhammad Muchsin</t>
        </is>
      </c>
      <c r="H1443" s="77" t="n">
        <v>2025</v>
      </c>
      <c r="I1443" s="77" t="inlineStr">
        <is>
          <t>Ibriez Jurnal Kependidikan Dasar Islam Berbasis Sains</t>
        </is>
      </c>
      <c r="J1443" s="77" t="inlineStr">
        <is>
          <t>10.21154/ibriez.v10i2.831</t>
        </is>
      </c>
      <c r="K1443" s="95" t="inlineStr">
        <is>
          <t>https://doi.org/10.21154/ibriez.v10i2.831</t>
        </is>
      </c>
      <c r="L1443" s="77" t="inlineStr">
        <is>
          <t>Rendahnya minat belajar peserta didik dalam pembelajaran IPAS di sekolah dasar menjadi permasalahan yang berdampak pada rendahnya keterlibatan dan efektivitas proses pembelajaran. Data awal di MIN 10 Bandar Lampung menunjukkan bahwa sebagian besar peserta didik kelas V masih memiliki minat belajar yang rendah. Penelitian ini bertujuan untuk menganalisis pengaruh model pembelajaran Visual Auditori Kinestetik (VAK) berbantuan media video animasi tiga dimensi terhadap minat belajar peserta didik dalam pembelajaran IPAS. Penelitian ini menggunakan pendekatan kuantitatif dengan desain quasi eksperimen berbentuk nonequivalent control group design. Subjek penelitian berjumlah 60 peserta didik kelas V yang terbagi ke dalam kelompok eksperimen dan kelompok kontrol. Data dikumpulkan menggunakan angket minat belajar yang telah diuji validitas dan reliabilitasnya, kemudian dianalisis melalui uji normalitas, homogenitas, dan uji-t. Secara statistik, hasil uji-t menunjukkan nilai signifikansi lebih kecil dari 0,05 (p</t>
        </is>
      </c>
      <c r="M1443" s="77" t="inlineStr">
        <is>
          <t>journal-article</t>
        </is>
      </c>
      <c r="N1443" s="77" t="inlineStr">
        <is>
          <t>en</t>
        </is>
      </c>
      <c r="O1443" s="77" t="inlineStr">
        <is>
          <t>pengaruh model visual auditori kinestetik (vak) berbantuan media video animasi 3 dimensi terhadap minat belajar peserta didik dalam pembelajaran ipas|erlina; syofnidah ifrianti; afriyadi, muhammad muchsin|2025</t>
        </is>
      </c>
      <c r="P1443" s="77" t="inlineStr">
        <is>
          <t>No</t>
        </is>
      </c>
      <c r="Q1443" s="77" t="inlineStr">
        <is>
          <t>Citations: 1</t>
        </is>
      </c>
    </row>
    <row r="1444" ht="247.75" customHeight="1" s="57">
      <c r="A1444" s="77" t="inlineStr">
        <is>
          <t>CR-0524</t>
        </is>
      </c>
      <c r="B1444" s="77" t="inlineStr">
        <is>
          <t>Database</t>
        </is>
      </c>
      <c r="C1444" s="77" t="inlineStr">
        <is>
          <t>CrossRef</t>
        </is>
      </c>
      <c r="D1444" s="94" t="n">
        <v>46287</v>
      </c>
      <c r="E1444" s="77" t="inlineStr">
        <is>
          <t>video world model visual planning simulation</t>
        </is>
      </c>
      <c r="F1444" s="77" t="inlineStr">
        <is>
          <t>Visual Simulation of a Digital Hardware Model</t>
        </is>
      </c>
      <c r="G1444" s="77" t="inlineStr">
        <is>
          <t>Minev, Petar</t>
        </is>
      </c>
      <c r="H1444" s="77" t="n">
        <v>2024</v>
      </c>
      <c r="I1444" s="77" t="inlineStr">
        <is>
          <t>Innovative STEM Education</t>
        </is>
      </c>
      <c r="J1444" s="77" t="inlineStr">
        <is>
          <t>10.55630/stem.2024.0612</t>
        </is>
      </c>
      <c r="K1444" s="95" t="inlineStr">
        <is>
          <t>https://doi.org/10.55630/stem.2024.0612</t>
        </is>
      </c>
      <c r="L1444" s="77" t="inlineStr">
        <is>
          <t>Visual simulation in circuit design involves creating a software application that provides a dynamic visual representation of a digital system modeled with Hardware Description Languages (HDLs). This allows users to gain a deeper understanding of the system's behavior by observing the simulation in real-time. Additionally, the simulation data facilitates easier identification and correction of malfunctions in digital circuits models. This report explores the capabilities of the Visual Debug (VIZ) feature in the Makerchip IDE for creating a visual simulation of a stack-based calculator model. This model is specifically designed for online learning in digital hardware design courses offered by the Computer Systems and Technologies department at the Technical University of Gabrovo.</t>
        </is>
      </c>
      <c r="M1444" s="77" t="inlineStr">
        <is>
          <t>journal-article</t>
        </is>
      </c>
      <c r="N1444" s="77" t="inlineStr">
        <is>
          <t>en</t>
        </is>
      </c>
      <c r="O1444" s="77" t="inlineStr">
        <is>
          <t>visual simulation of a digital hardware model|minev, petar|2024</t>
        </is>
      </c>
      <c r="P1444" s="77" t="inlineStr">
        <is>
          <t>No</t>
        </is>
      </c>
      <c r="Q1444" s="77" t="inlineStr">
        <is>
          <t>Citations: 0</t>
        </is>
      </c>
    </row>
    <row r="1445" ht="559.7" customHeight="1" s="57">
      <c r="A1445" s="77" t="inlineStr">
        <is>
          <t>CR-0525</t>
        </is>
      </c>
      <c r="B1445" s="77" t="inlineStr">
        <is>
          <t>Database</t>
        </is>
      </c>
      <c r="C1445" s="77" t="inlineStr">
        <is>
          <t>CrossRef</t>
        </is>
      </c>
      <c r="D1445" s="94" t="n">
        <v>46287</v>
      </c>
      <c r="E1445" s="77" t="inlineStr">
        <is>
          <t>video world model visual planning simulation</t>
        </is>
      </c>
      <c r="F1445" s="77" t="inlineStr">
        <is>
          <t>IPTV video quality assessment model based on neural network</t>
        </is>
      </c>
      <c r="G1445" s="77" t="inlineStr">
        <is>
          <t>Yuan, Ying; Wang, Cong</t>
        </is>
      </c>
      <c r="H1445" s="77" t="n">
        <v>2019</v>
      </c>
      <c r="I1445" s="77" t="inlineStr">
        <is>
          <t>Journal of Visual Communication and Image Representation</t>
        </is>
      </c>
      <c r="J1445" s="77" t="inlineStr">
        <is>
          <t>10.1016/j.jvcir.2019.102629</t>
        </is>
      </c>
      <c r="K1445" s="95" t="inlineStr">
        <is>
          <t>https://doi.org/10.1016/j.jvcir.2019.102629</t>
        </is>
      </c>
      <c r="L1445" s="77" t="inlineStr">
        <is>
          <t>Abstract In recent years, with the continuous development of network science and technology and the continuous promotion of “three networks convergence”, IPTV (Interactive Network Television) has shown a rapid development trend. IPTV is different from the traditional one-way broadcasting mode of television, it can achieve interaction with the audience, and provide more personalized and diversified videos. With the rapid development of new media, massive video resources and a large number of video-related information are sweeping in. The evaluation of video can no longer be limited to the ratings of traditional platforms. Video playback on new media platforms, network impact, video content and other related data are also important indicators affecting video evaluation. Video quality is closely related to video content characteristics. Different videos have different sensitivity to the same packet loss rate. The IPTV video quality evaluation model based on content features considers the video content characteristics. Firstly, the QP, bit rate and motion vector (MV) information of the video is obtained by analyzing the video stream. Then, the time complexity of the video is calculated by using the obtained MV, and the spatial complexity of the video is calculated by quantization parameters and bit rate. Videos are classified by clustering analysis. On this basis, the BP neural network is used to establish the model and evaluate the video quality, so as to better reflect the visual perception of the human eye. The model has low computational complexity and is suitable for IPTV video quality assessment with certain computing power in network nodes.</t>
        </is>
      </c>
      <c r="M1445" s="77" t="inlineStr">
        <is>
          <t>journal-article</t>
        </is>
      </c>
      <c r="N1445" s="77" t="inlineStr">
        <is>
          <t>en</t>
        </is>
      </c>
      <c r="O1445" s="77" t="inlineStr">
        <is>
          <t>iptv video quality assessment model based on neural network|yuan, ying; wang, cong|2019</t>
        </is>
      </c>
      <c r="P1445" s="77" t="inlineStr">
        <is>
          <t>No</t>
        </is>
      </c>
      <c r="Q1445" s="77" t="inlineStr">
        <is>
          <t>Citations: 7</t>
        </is>
      </c>
    </row>
    <row r="1446" ht="329.85" customHeight="1" s="57">
      <c r="A1446" s="77" t="inlineStr">
        <is>
          <t>CR-0526</t>
        </is>
      </c>
      <c r="B1446" s="77" t="inlineStr">
        <is>
          <t>Database</t>
        </is>
      </c>
      <c r="C1446" s="77" t="inlineStr">
        <is>
          <t>CrossRef</t>
        </is>
      </c>
      <c r="D1446" s="94" t="n">
        <v>46287</v>
      </c>
      <c r="E1446" s="77" t="inlineStr">
        <is>
          <t>video world model visual planning simulation</t>
        </is>
      </c>
      <c r="F1446" s="77" t="inlineStr">
        <is>
          <t>Visual contour tracking based on inner-contour model particle filter under complex background</t>
        </is>
      </c>
      <c r="G1446" s="77" t="inlineStr">
        <is>
          <t>Cao, Songxiao; Wang, Xuanyin</t>
        </is>
      </c>
      <c r="H1446" s="77" t="n">
        <v>2019</v>
      </c>
      <c r="I1446" s="77" t="inlineStr">
        <is>
          <t>EURASIP Journal on Image and Video Processing</t>
        </is>
      </c>
      <c r="J1446" s="77" t="inlineStr">
        <is>
          <t>10.1186/s13640-019-0487-7</t>
        </is>
      </c>
      <c r="K1446" s="95" t="inlineStr">
        <is>
          <t>https://doi.org/10.1186/s13640-019-0487-7</t>
        </is>
      </c>
      <c r="L1446" s="77" t="inlineStr">
        <is>
          <t>Abstract In this paper, a novel particle filter–based visual contour tracking method is proposed, which uses inner-contour model to track contour object under complex background. The purpose is to achieve effectiveness and robustness against complex background. To that end, the proposed method first utilized Sobel edge detector to detect the edge information along the normal line of the contour. Then, it sampled the inner part of the normal line to get the local color information, which was then combined with the edge information to construct new normal line likelihood. After that, all the inner color information was used to construct global color likelihood. Finally, the edge information, local color information, and global color information were fused into new observation likelihood. Experimental results showed that the proposed method was robust for contours tracking under complex background, and it was also computationally efficient and can run in real-time completely.</t>
        </is>
      </c>
      <c r="M1446" s="77" t="inlineStr">
        <is>
          <t>journal-article</t>
        </is>
      </c>
      <c r="N1446" s="77" t="inlineStr">
        <is>
          <t>en</t>
        </is>
      </c>
      <c r="O1446" s="77" t="inlineStr">
        <is>
          <t>visual contour tracking based on inner-contour model particle filter under complex background|cao, songxiao; wang, xuanyin|2019</t>
        </is>
      </c>
      <c r="P1446" s="77" t="inlineStr">
        <is>
          <t>No</t>
        </is>
      </c>
      <c r="Q1446" s="77" t="inlineStr">
        <is>
          <t>Citations: 2</t>
        </is>
      </c>
    </row>
    <row r="1447" ht="346.25" customHeight="1" s="57">
      <c r="A1447" s="77" t="inlineStr">
        <is>
          <t>CR-0527</t>
        </is>
      </c>
      <c r="B1447" s="77" t="inlineStr">
        <is>
          <t>Database</t>
        </is>
      </c>
      <c r="C1447" s="77" t="inlineStr">
        <is>
          <t>CrossRef</t>
        </is>
      </c>
      <c r="D1447" s="94" t="n">
        <v>46287</v>
      </c>
      <c r="E1447" s="77" t="inlineStr">
        <is>
          <t>video world model visual planning simulation</t>
        </is>
      </c>
      <c r="F1447" s="77" t="inlineStr">
        <is>
          <t>Flow-aware synthesis: A generic motion model for video frame interpolation</t>
        </is>
      </c>
      <c r="G1447" s="77" t="inlineStr">
        <is>
          <t>Xing, Jinbo; Hu, Wenbo; Zhang, Yuechen; Wong, Tien-Tsin</t>
        </is>
      </c>
      <c r="H1447" s="77" t="n">
        <v>2021</v>
      </c>
      <c r="I1447" s="77" t="inlineStr">
        <is>
          <t>Computational Visual Media</t>
        </is>
      </c>
      <c r="J1447" s="77" t="inlineStr">
        <is>
          <t>10.1007/s41095-021-0208-x</t>
        </is>
      </c>
      <c r="K1447" s="95" t="inlineStr">
        <is>
          <t>https://doi.org/10.1007/s41095-021-0208-x</t>
        </is>
      </c>
      <c r="L1447" s="77" t="inlineStr">
        <is>
          <t>A popular and challenging task in video research, frame interpolation aims to increase the frame rate of video. Most existing methods employ a fixed motion model, e.g., linear, quadratic, or cubic, to estimate the intermediate warping field. However, such fixed motion models cannot well represent the complicated non-linear motions in the real world or rendered animations. Instead, we present an adaptive flow prediction module to better approximate the complex motions in video. Furthermore, interpolating just one intermediate frame between consecutive input frames may be insufficient for complicated non-linear motions. To enable multi-frame interpolation, we introduce the time as a control variable when interpolating frames between original ones in our generic adaptive flow prediction module. Qualitative and quantitative experimental results show that our method can produce high-quality results and outperforms the existing state-of-the-art methods on popular public datasets.</t>
        </is>
      </c>
      <c r="M1447" s="77" t="inlineStr">
        <is>
          <t>journal-article</t>
        </is>
      </c>
      <c r="N1447" s="77" t="inlineStr">
        <is>
          <t>en</t>
        </is>
      </c>
      <c r="O1447" s="77" t="inlineStr">
        <is>
          <t>flow-aware synthesis: a generic motion model for video frame interpolation|xing, jinbo; hu, wenbo; zhang, yuechen; wong, tien-tsin|2021</t>
        </is>
      </c>
      <c r="P1447" s="77" t="inlineStr">
        <is>
          <t>No</t>
        </is>
      </c>
      <c r="Q1447" s="77" t="inlineStr">
        <is>
          <t>Citations: 10</t>
        </is>
      </c>
    </row>
    <row r="1448" ht="99.95" customHeight="1" s="57">
      <c r="A1448" s="77" t="inlineStr">
        <is>
          <t>CR-0528</t>
        </is>
      </c>
      <c r="B1448" s="77" t="inlineStr">
        <is>
          <t>Database</t>
        </is>
      </c>
      <c r="C1448" s="77" t="inlineStr">
        <is>
          <t>CrossRef</t>
        </is>
      </c>
      <c r="D1448" s="94" t="n">
        <v>46287</v>
      </c>
      <c r="E1448" s="77" t="inlineStr">
        <is>
          <t>video world model visual planning simulation</t>
        </is>
      </c>
      <c r="F1448" s="77" t="inlineStr">
        <is>
          <t>Visual Simulation Model of Highline Cable Alongside Replenishment for Solid Cargo</t>
        </is>
      </c>
      <c r="G1448" s="77" t="inlineStr">
        <is>
          <t>Lun, Weicheng</t>
        </is>
      </c>
      <c r="H1448" s="77" t="n">
        <v>2018</v>
      </c>
      <c r="I1448" s="77" t="inlineStr">
        <is>
          <t>International Journal of Performability Engineering</t>
        </is>
      </c>
      <c r="J1448" s="77" t="inlineStr">
        <is>
          <t>10.23940/ijpe.18.08.p3.16741684</t>
        </is>
      </c>
      <c r="K1448" s="95" t="inlineStr">
        <is>
          <t>https://doi.org/10.23940/ijpe.18.08.p3.16741684</t>
        </is>
      </c>
      <c r="L1448" s="77" t="n"/>
      <c r="M1448" s="77" t="inlineStr">
        <is>
          <t>journal-article</t>
        </is>
      </c>
      <c r="N1448" s="77" t="inlineStr">
        <is>
          <t>en</t>
        </is>
      </c>
      <c r="O1448" s="77" t="inlineStr">
        <is>
          <t>visual simulation model of highline cable alongside replenishment for solid cargo|lun, weicheng|2018</t>
        </is>
      </c>
      <c r="P1448" s="77" t="inlineStr">
        <is>
          <t>No</t>
        </is>
      </c>
      <c r="Q1448" s="77" t="inlineStr">
        <is>
          <t>Citations: 1</t>
        </is>
      </c>
    </row>
    <row r="1449" ht="116.4" customHeight="1" s="57">
      <c r="A1449" s="77" t="inlineStr">
        <is>
          <t>CR-0529</t>
        </is>
      </c>
      <c r="B1449" s="77" t="inlineStr">
        <is>
          <t>Database</t>
        </is>
      </c>
      <c r="C1449" s="77" t="inlineStr">
        <is>
          <t>CrossRef</t>
        </is>
      </c>
      <c r="D1449" s="94" t="n">
        <v>46287</v>
      </c>
      <c r="E1449" s="77" t="inlineStr">
        <is>
          <t>video world model visual planning simulation</t>
        </is>
      </c>
      <c r="F1449" s="77" t="inlineStr">
        <is>
          <t>Simulation Based Resource Capacity Planning with Constraints</t>
        </is>
      </c>
      <c r="G1449" s="77" t="inlineStr">
        <is>
          <t>Ojstersek, R.; Buchmeister, B.</t>
        </is>
      </c>
      <c r="H1449" s="77" t="n">
        <v>2021</v>
      </c>
      <c r="I1449" s="77" t="inlineStr">
        <is>
          <t>International Journal of Simulation Modelling</t>
        </is>
      </c>
      <c r="J1449" s="77" t="inlineStr">
        <is>
          <t>10.2507/ijsimm20-4-578</t>
        </is>
      </c>
      <c r="K1449" s="95" t="inlineStr">
        <is>
          <t>https://doi.org/10.2507/ijsimm20-4-578</t>
        </is>
      </c>
      <c r="L1449" s="77" t="n"/>
      <c r="M1449" s="77" t="inlineStr">
        <is>
          <t>journal-article</t>
        </is>
      </c>
      <c r="N1449" s="77" t="inlineStr">
        <is>
          <t>en</t>
        </is>
      </c>
      <c r="O1449" s="77" t="inlineStr">
        <is>
          <t>simulation based resource capacity planning with constraints|ojstersek, r.; buchmeister, b.|2021</t>
        </is>
      </c>
      <c r="P1449" s="77" t="inlineStr">
        <is>
          <t>No</t>
        </is>
      </c>
      <c r="Q1449" s="77" t="inlineStr">
        <is>
          <t>Citations: 7</t>
        </is>
      </c>
    </row>
    <row r="1450" ht="428.35" customHeight="1" s="57">
      <c r="A1450" s="77" t="inlineStr">
        <is>
          <t>CR-0530</t>
        </is>
      </c>
      <c r="B1450" s="77" t="inlineStr">
        <is>
          <t>Database</t>
        </is>
      </c>
      <c r="C1450" s="77" t="inlineStr">
        <is>
          <t>CrossRef</t>
        </is>
      </c>
      <c r="D1450" s="94" t="n">
        <v>46287</v>
      </c>
      <c r="E1450" s="77" t="inlineStr">
        <is>
          <t>video world model visual planning simulation</t>
        </is>
      </c>
      <c r="F1450" s="77" t="inlineStr">
        <is>
          <t>Video-assisted thoracic surgery lobectomy simulation and training with a new human cadaver model</t>
        </is>
      </c>
      <c r="G1450" s="77" t="n"/>
      <c r="H1450" s="77" t="n">
        <v>2020</v>
      </c>
      <c r="I1450" s="77" t="inlineStr">
        <is>
          <t>The Multimedia Manual of Cardio-Thoracic Surgery</t>
        </is>
      </c>
      <c r="J1450" s="77" t="inlineStr">
        <is>
          <t>10.1510/mmcts.2020.029</t>
        </is>
      </c>
      <c r="K1450" s="95" t="inlineStr">
        <is>
          <t>https://doi.org/10.1510/mmcts.2020.029</t>
        </is>
      </c>
      <c r="L1450" s="77" t="inlineStr">
        <is>
          <t>Video-assisted thoracic surgery (VATS) lobectomy is the gold standard for the treatment of early-stage lung cancer. The use of surgical models for training and simulation in minimally invasive surgery simulation is an integral part of surgical education and skills acquisition for residents, and also for more experienced surgeons.Live animals are still the most frequently used realistic surgical models. In this video tutorial, we demonstrate the use of a new human cadaver model with the aim of replacing the live animal model without compromising the fidelity of the simulation. To prepare the cadaver, selective cannulation of the heart was performed to fill the pulmonary vessels with a gel used to improve the visibility and tactile feed-back of the vessels, and to simulate any bleeding complications. The complete cadaver was then used for the simulation, with all the same instruments and devices required in normal clinical practice, to demonstrate and practice both surgical and non-surgical skills for VATS lobectomy. In our opinion this model provides most of the features necessary for a valid surgical simulator and allows realistic training for VATS lobectomy. We believe that the cadaver model can be an effective alternative to anesthetized animals for VATS lobectomy training and simulation.</t>
        </is>
      </c>
      <c r="M1450" s="77" t="inlineStr">
        <is>
          <t>journal-article</t>
        </is>
      </c>
      <c r="N1450" s="77" t="inlineStr">
        <is>
          <t>en</t>
        </is>
      </c>
      <c r="O1450" s="77" t="inlineStr">
        <is>
          <t>video-assisted thoracic surgery lobectomy simulation and training with a new human cadaver model||2020</t>
        </is>
      </c>
      <c r="P1450" s="77" t="inlineStr">
        <is>
          <t>No</t>
        </is>
      </c>
      <c r="Q1450" s="77" t="inlineStr">
        <is>
          <t>Citations: 1</t>
        </is>
      </c>
    </row>
    <row r="1451" ht="411.9" customHeight="1" s="57">
      <c r="A1451" s="77" t="inlineStr">
        <is>
          <t>CR-0531</t>
        </is>
      </c>
      <c r="B1451" s="77" t="inlineStr">
        <is>
          <t>Database</t>
        </is>
      </c>
      <c r="C1451" s="77" t="inlineStr">
        <is>
          <t>CrossRef</t>
        </is>
      </c>
      <c r="D1451" s="94" t="n">
        <v>46287</v>
      </c>
      <c r="E1451" s="77" t="inlineStr">
        <is>
          <t>video world model visual planning simulation</t>
        </is>
      </c>
      <c r="F1451" s="77" t="inlineStr">
        <is>
          <t>DEv-PROMELA: modeling, verification, and validation of a video game by combining model-checking and simulation</t>
        </is>
      </c>
      <c r="G1451" s="77" t="inlineStr">
        <is>
          <t>Yacoub, Aznam; Hamri, Maamar El Amine; Frydman, Claudia</t>
        </is>
      </c>
      <c r="H1451" s="77" t="n">
        <v>2020</v>
      </c>
      <c r="I1451" s="77" t="inlineStr">
        <is>
          <t>SIMULATION</t>
        </is>
      </c>
      <c r="J1451" s="77" t="inlineStr">
        <is>
          <t>10.1177/0037549720946107</t>
        </is>
      </c>
      <c r="K1451" s="95" t="inlineStr">
        <is>
          <t>https://doi.org/10.1177/0037549720946107</t>
        </is>
      </c>
      <c r="L1451" s="77" t="inlineStr">
        <is>
          <t>Modeling, verifying, and validating are essential steps in order to build systems and software that do what designers expect. If formal verification, and especially model-checking, is a popular method for proving the correctness of properties, its efficiency depends on the accuracy of the used models and the quality of abstractions. As a consequence, applying verification techniques on large-scale complex software like video games is hard without strong assumptions and simplifications. Simulation models are generally more accurate than verification models, but it is often harder to verify them. Combined formalisms that take the benefits of both model-checking and discrete-event simulation represent a good deal between both of these families, although strong engineering expertise remains necessary to define the relevant tests and scenarios. This paper proposes an approach to build this kind of formalism through the example of DEv-PROMELA, which is built by combining Discrete-event System Specification formalism and PROMELA language. Then, it shows how combined formalisms can be used for modeling, verifying, and validating complex software like video games by using both formal-based and simulation-based verification and validation.</t>
        </is>
      </c>
      <c r="M1451" s="77" t="inlineStr">
        <is>
          <t>journal-article</t>
        </is>
      </c>
      <c r="N1451" s="77" t="inlineStr">
        <is>
          <t>en</t>
        </is>
      </c>
      <c r="O1451" s="77" t="inlineStr">
        <is>
          <t>dev-promela: modeling, verification, and validation of a video game by combining model-checking and simulation|yacoub, aznam; hamri, maamar el amine; frydman, claudia|2020</t>
        </is>
      </c>
      <c r="P1451" s="77" t="inlineStr">
        <is>
          <t>No</t>
        </is>
      </c>
      <c r="Q1451" s="77" t="inlineStr">
        <is>
          <t>Citations: 11</t>
        </is>
      </c>
    </row>
    <row r="1452" ht="182.05" customHeight="1" s="57">
      <c r="A1452" s="77" t="inlineStr">
        <is>
          <t>CR-0532</t>
        </is>
      </c>
      <c r="B1452" s="77" t="inlineStr">
        <is>
          <t>Database</t>
        </is>
      </c>
      <c r="C1452" s="77" t="inlineStr">
        <is>
          <t>CrossRef</t>
        </is>
      </c>
      <c r="D1452" s="94" t="n">
        <v>46287</v>
      </c>
      <c r="E1452" s="77" t="inlineStr">
        <is>
          <t>video world model visual planning simulation</t>
        </is>
      </c>
      <c r="F1452" s="77" t="inlineStr">
        <is>
          <t>MotionViLA: A motion-aware video understanding model for video localization and question answering</t>
        </is>
      </c>
      <c r="G1452" s="77" t="inlineStr">
        <is>
          <t>Ji, Zehua; Lv, Weifeng; Hu, Junlin; Zhang, Chao; Qiu, Zekun; Huang, Jian</t>
        </is>
      </c>
      <c r="H1452" s="77" t="n">
        <v>2026</v>
      </c>
      <c r="I1452" s="77" t="inlineStr">
        <is>
          <t>Journal of Visual Communication and Image Representation</t>
        </is>
      </c>
      <c r="J1452" s="77" t="inlineStr">
        <is>
          <t>10.1016/j.jvcir.2026.104886</t>
        </is>
      </c>
      <c r="K1452" s="95" t="inlineStr">
        <is>
          <t>https://doi.org/10.1016/j.jvcir.2026.104886</t>
        </is>
      </c>
      <c r="L1452" s="77" t="n"/>
      <c r="M1452" s="77" t="inlineStr">
        <is>
          <t>journal-article</t>
        </is>
      </c>
      <c r="N1452" s="77" t="inlineStr">
        <is>
          <t>en</t>
        </is>
      </c>
      <c r="O1452" s="77" t="inlineStr">
        <is>
          <t>motionvila: a motion-aware video understanding model for video localization and question answering|ji, zehua; lv, weifeng; hu, junlin; zhang, chao; qiu, zekun; huang, jian|2026</t>
        </is>
      </c>
      <c r="P1452" s="77" t="inlineStr">
        <is>
          <t>No</t>
        </is>
      </c>
      <c r="Q1452" s="77" t="inlineStr">
        <is>
          <t>Citations: 0</t>
        </is>
      </c>
    </row>
    <row r="1453" ht="214.9" customHeight="1" s="57">
      <c r="A1453" s="77" t="inlineStr">
        <is>
          <t>CR-0533</t>
        </is>
      </c>
      <c r="B1453" s="77" t="inlineStr">
        <is>
          <t>Database</t>
        </is>
      </c>
      <c r="C1453" s="77" t="inlineStr">
        <is>
          <t>CrossRef</t>
        </is>
      </c>
      <c r="D1453" s="94" t="n">
        <v>46287</v>
      </c>
      <c r="E1453" s="77" t="inlineStr">
        <is>
          <t>video world model visual planning simulation</t>
        </is>
      </c>
      <c r="F1453" s="77" t="inlineStr">
        <is>
          <t>Measuring the effectiveness of street renewal design: Insights from visual preference surveys, deep-learning technology, and eye-tracking simulation software</t>
        </is>
      </c>
      <c r="G1453" s="77" t="inlineStr">
        <is>
          <t>Liu, Rong; Neisch, Paulina</t>
        </is>
      </c>
      <c r="H1453" s="77" t="n">
        <v>2025</v>
      </c>
      <c r="I1453" s="77" t="inlineStr">
        <is>
          <t>Landscape and Urban Planning</t>
        </is>
      </c>
      <c r="J1453" s="77" t="inlineStr">
        <is>
          <t>10.1016/j.landurbplan.2024.105291</t>
        </is>
      </c>
      <c r="K1453" s="95" t="inlineStr">
        <is>
          <t>https://doi.org/10.1016/j.landurbplan.2024.105291</t>
        </is>
      </c>
      <c r="L1453" s="77" t="n"/>
      <c r="M1453" s="77" t="inlineStr">
        <is>
          <t>journal-article</t>
        </is>
      </c>
      <c r="N1453" s="77" t="inlineStr">
        <is>
          <t>en</t>
        </is>
      </c>
      <c r="O1453" s="77" t="inlineStr">
        <is>
          <t>measuring the effectiveness of street renewal design: insights from visual preference surveys, deep-learning technology, and eye-tracking simulation software|liu, rong; neisch, paulina|2025</t>
        </is>
      </c>
      <c r="P1453" s="77" t="inlineStr">
        <is>
          <t>No</t>
        </is>
      </c>
      <c r="Q1453" s="77" t="inlineStr">
        <is>
          <t>Citations: 24</t>
        </is>
      </c>
    </row>
    <row r="1454" ht="559.7" customHeight="1" s="57">
      <c r="A1454" s="77" t="inlineStr">
        <is>
          <t>CR-0534</t>
        </is>
      </c>
      <c r="B1454" s="77" t="inlineStr">
        <is>
          <t>Database</t>
        </is>
      </c>
      <c r="C1454" s="77" t="inlineStr">
        <is>
          <t>CrossRef</t>
        </is>
      </c>
      <c r="D1454" s="94" t="n">
        <v>46287</v>
      </c>
      <c r="E1454" s="77" t="inlineStr">
        <is>
          <t>video world model visual planning simulation</t>
        </is>
      </c>
      <c r="F1454" s="77" t="inlineStr">
        <is>
          <t>A kinetic theory model of human crowds accounting for visual attention</t>
        </is>
      </c>
      <c r="G1454" s="77" t="inlineStr">
        <is>
          <t>Ma, Jun; Wang, Meiling; Li, Linze</t>
        </is>
      </c>
      <c r="H1454" s="77" t="n">
        <v>2022</v>
      </c>
      <c r="I1454" s="77" t="inlineStr">
        <is>
          <t>SIMULATION</t>
        </is>
      </c>
      <c r="J1454" s="77" t="inlineStr">
        <is>
          <t>10.1177/00375497221101065</t>
        </is>
      </c>
      <c r="K1454" s="95" t="inlineStr">
        <is>
          <t>https://doi.org/10.1177/00375497221101065</t>
        </is>
      </c>
      <c r="L1454" s="77" t="inlineStr">
        <is>
          <t>The visual attention of pedestrians has been rarely considered in studies of congestion prevention in long-distance passages. This paper proposes a kinetic theory model of human crowds accounting for visual attention to study congestion in long-distance passages. The population is divided into visual attention-shifting pedestrians (VAS pedestrians) and nonvisual attention-shifting pedestrians (non-VAS pedestrians). First, the movement characteristics of all pedestrians are analyzed based on observations and measurements obtained through controlled experiments. Moreover, a pedestrian flow model accounting for visual attention is built to transform the characteristics of pedestrian movement into a mathematical model. Finally, validation is done, and the density and the proportion of VAS pedestrians are selected as congestion warning parameters. Simulations are performed for a subway passage connected to stairs, and the effect of visual attention, the critical thresholds of congestion warning parameters, and the effects of implementing mitigation measures immediately after congestion occurs are assessed. The experimental results show that the movement characteristics of VAS pedestrians and non-VAS pedestrians are different. Simulation results show that the model is effective. Notably, visual attention has an impact on pedestrian movement, and using the density and the proportion of VAS pedestrians as early warning indicators is effective for preventing the occurrence of congestion, as demonstrated by the negative correlation between the two critical thresholds. This description of human groups provides quantitative guidelines for crowd management.</t>
        </is>
      </c>
      <c r="M1454" s="77" t="inlineStr">
        <is>
          <t>journal-article</t>
        </is>
      </c>
      <c r="N1454" s="77" t="inlineStr">
        <is>
          <t>en</t>
        </is>
      </c>
      <c r="O1454" s="77" t="inlineStr">
        <is>
          <t>a kinetic theory model of human crowds accounting for visual attention|ma, jun; wang, meiling; li, linze|2022</t>
        </is>
      </c>
      <c r="P1454" s="77" t="inlineStr">
        <is>
          <t>No</t>
        </is>
      </c>
      <c r="Q1454" s="77" t="inlineStr">
        <is>
          <t>Citations: 6</t>
        </is>
      </c>
    </row>
    <row r="1455" ht="477.6" customHeight="1" s="57">
      <c r="A1455" s="77" t="inlineStr">
        <is>
          <t>CR-0535</t>
        </is>
      </c>
      <c r="B1455" s="77" t="inlineStr">
        <is>
          <t>Database</t>
        </is>
      </c>
      <c r="C1455" s="77" t="inlineStr">
        <is>
          <t>CrossRef</t>
        </is>
      </c>
      <c r="D1455" s="94" t="n">
        <v>46287</v>
      </c>
      <c r="E1455" s="77" t="inlineStr">
        <is>
          <t>video world model visual planning simulation</t>
        </is>
      </c>
      <c r="F1455" s="77" t="inlineStr">
        <is>
          <t>Real-World Video Super-Resolution with a Degradation-Adaptive Model</t>
        </is>
      </c>
      <c r="G1455" s="77" t="inlineStr">
        <is>
          <t>Lu, Mingxuan; Zhang, Peng</t>
        </is>
      </c>
      <c r="H1455" s="77" t="n">
        <v>2024</v>
      </c>
      <c r="I1455" s="77" t="inlineStr">
        <is>
          <t>Sensors</t>
        </is>
      </c>
      <c r="J1455" s="77" t="inlineStr">
        <is>
          <t>10.3390/s24072211</t>
        </is>
      </c>
      <c r="K1455" s="95" t="inlineStr">
        <is>
          <t>https://doi.org/10.3390/s24072211</t>
        </is>
      </c>
      <c r="L1455" s="77" t="inlineStr">
        <is>
          <t>Video super-resolution (VSR) remains challenging for real-world applications due to complex and unknown degradations. Existing methods lack the flexibility to handle video sequences with different degradation levels, thus failing to reflect real-world scenarios. To address this problem, we propose a degradation-adaptive video super-resolution network (DAVSR) based on a bidirectional propagation network. Specifically, we adaptively employ three distinct degradation levels to process input video sequences, aiming to obtain training pairs that reflect a variety of real-world corrupted images. We also equip the network with a pre-cleaning module to reduce noise and artifacts in the low-quality video sequences prior to information propagation. Additionally, compared to previous flow-based methods, we employ an unsupervised optical flow estimator to acquire a more precise optical flow to guide inter-frame alignment. Meanwhile, while maintaining network performance, we streamline the propagation network branches and the structure of the reconstruction module of the baseline network. Experiments are conducted on datasets with diverse degradation types to validate the effectiveness of DAVSR. Our method exhibits an average improvement of 0.18 dB over a recent SOTA approach (DBVSR) in terms of the PSNR metric. Extensive experiments demonstrate the effectiveness of our network in handling real-world video sequences with different degradation levels.</t>
        </is>
      </c>
      <c r="M1455" s="77" t="inlineStr">
        <is>
          <t>journal-article</t>
        </is>
      </c>
      <c r="N1455" s="77" t="inlineStr">
        <is>
          <t>en</t>
        </is>
      </c>
      <c r="O1455" s="77" t="inlineStr">
        <is>
          <t>real-world video super-resolution with a degradation-adaptive model|lu, mingxuan; zhang, peng|2024</t>
        </is>
      </c>
      <c r="P1455" s="77" t="inlineStr">
        <is>
          <t>No</t>
        </is>
      </c>
      <c r="Q1455" s="77" t="inlineStr">
        <is>
          <t>Citations: 6</t>
        </is>
      </c>
    </row>
    <row r="1456" ht="329.85" customHeight="1" s="57">
      <c r="A1456" s="77" t="inlineStr">
        <is>
          <t>CR-0536</t>
        </is>
      </c>
      <c r="B1456" s="77" t="inlineStr">
        <is>
          <t>Database</t>
        </is>
      </c>
      <c r="C1456" s="77" t="inlineStr">
        <is>
          <t>CrossRef</t>
        </is>
      </c>
      <c r="D1456" s="94" t="n">
        <v>46287</v>
      </c>
      <c r="E1456" s="77" t="inlineStr">
        <is>
          <t>video world model visual planning simulation</t>
        </is>
      </c>
      <c r="F1456" s="77" t="inlineStr">
        <is>
          <t>Uni-DVPS: Unified Model for Depth-Aware Video Panoptic Segmentation</t>
        </is>
      </c>
      <c r="G1456" s="77" t="inlineStr">
        <is>
          <t>Ji-Yeon, Kim; Hyun-Bin, Oh; Byung-Ki, Kwon; Kim, Dahun; Kwon, Yongjin; Oh, Tae-Hyun</t>
        </is>
      </c>
      <c r="H1456" s="77" t="n">
        <v>2024</v>
      </c>
      <c r="I1456" s="77" t="inlineStr">
        <is>
          <t>IEEE Robotics and Automation Letters</t>
        </is>
      </c>
      <c r="J1456" s="77" t="inlineStr">
        <is>
          <t>10.1109/lra.2024.3396408</t>
        </is>
      </c>
      <c r="K1456" s="95" t="inlineStr">
        <is>
          <t>https://doi.org/10.1109/lra.2024.3396408</t>
        </is>
      </c>
      <c r="L1456" s="77" t="inlineStr">
        <is>
          <t>We present Uni-DVPS, a unified model for Depth-aware Video Panoptic Segmentation (DVPS) that jointly tackles distinct vision tasks, i.e., video panoptic segmentation, monocular depth estimation, and object tracking. In contrast to the prior works that adopt diverged decoder networks tailored for each task, we propose an architecture with a unified Transformer decoder network. We design a single Transformer decoder network for multi-task learning to increase shared operations to facilitate the synergies between tasks and exhibit high efficiency. We also observe that our unified query learns instance-aware representation guided by multi-task supervision, which encourages query-based tracking and obviates the need for training extra tracking module. We validate our architectural design choices with experiments on Cityscapes-DVPS and SemKITTI-DVPS datasets. The performances of all tasks are jointly improved, and we achieve state-of-the-art results on DVPQ metric for both datasets.</t>
        </is>
      </c>
      <c r="M1456" s="77" t="inlineStr">
        <is>
          <t>journal-article</t>
        </is>
      </c>
      <c r="N1456" s="77" t="inlineStr">
        <is>
          <t>en</t>
        </is>
      </c>
      <c r="O1456" s="77" t="inlineStr">
        <is>
          <t>uni-dvps: unified model for depth-aware video panoptic segmentation|ji-yeon, kim; hyun-bin, oh; byung-ki, kwon; kim, dahun; kwon, yongjin; oh, tae-hyun|2024</t>
        </is>
      </c>
      <c r="P1456" s="77" t="inlineStr">
        <is>
          <t>No</t>
        </is>
      </c>
      <c r="Q1456" s="77" t="inlineStr">
        <is>
          <t>Citations: 4</t>
        </is>
      </c>
    </row>
    <row r="1457" ht="428.35" customHeight="1" s="57">
      <c r="A1457" s="77" t="inlineStr">
        <is>
          <t>CR-0537</t>
        </is>
      </c>
      <c r="B1457" s="77" t="inlineStr">
        <is>
          <t>Database</t>
        </is>
      </c>
      <c r="C1457" s="77" t="inlineStr">
        <is>
          <t>CrossRef</t>
        </is>
      </c>
      <c r="D1457" s="94" t="n">
        <v>46287</v>
      </c>
      <c r="E1457" s="77" t="inlineStr">
        <is>
          <t>video world model visual planning simulation</t>
        </is>
      </c>
      <c r="F1457" s="77" t="inlineStr">
        <is>
          <t>System Dynamics Simulation Model for Urban Transportation Planning: a Case Study</t>
        </is>
      </c>
      <c r="G1457" s="77" t="inlineStr">
        <is>
          <t>Suryani, E.; Hendrawan, R. A.; Adipraja, P. F. E.; Indraswari, R.</t>
        </is>
      </c>
      <c r="H1457" s="77" t="n">
        <v>2020</v>
      </c>
      <c r="I1457" s="77" t="inlineStr">
        <is>
          <t>International Journal of Simulation Modelling</t>
        </is>
      </c>
      <c r="J1457" s="77" t="inlineStr">
        <is>
          <t>10.2507/ijsimm19-1-493</t>
        </is>
      </c>
      <c r="K1457" s="95" t="inlineStr">
        <is>
          <t>https://doi.org/10.2507/ijsimm19-1-493</t>
        </is>
      </c>
      <c r="L1457" s="77" t="inlineStr">
        <is>
          <t>This paper aims to develop an urban transportation planning through the use of system dynamics simulation model. This planning includes congestion mitigation through demand and capacity management, the improvement of public transport sector, and the urban mobility improvement. System dynamics simulation model was used to test and evaluate some alternative policies for urban transportation planning. Simulation results show that mobility depends on travel time, the fulfilment ratio of public transport supply and demand, the effectiveness of public transport transfer distance and transfer time, as well as the access time. Traffic congestion is influenced by the internal factor and external events. This study was conducted at Surabaya, East Java, Indonesia, which is the fourth most congested city in the world. The original scientific contributions of this research include model formulation and development of the daily traffic, urban mobility, and congestion; predictive analysis of the future daily traffic; scenarios development to increase mobility and reduce congestion by considering the internal and external factors. (Received in August 2019, accepted in December 2019. This paper was with the authors 1 month for 3 revisions.)</t>
        </is>
      </c>
      <c r="M1457" s="77" t="inlineStr">
        <is>
          <t>journal-article</t>
        </is>
      </c>
      <c r="N1457" s="77" t="inlineStr">
        <is>
          <t>en</t>
        </is>
      </c>
      <c r="O1457" s="77" t="inlineStr">
        <is>
          <t>system dynamics simulation model for urban transportation planning: a case study|suryani, e.; hendrawan, r. a.; adipraja, p. f. e.; indraswari, r.|2020</t>
        </is>
      </c>
      <c r="P1457" s="77" t="inlineStr">
        <is>
          <t>No</t>
        </is>
      </c>
      <c r="Q1457" s="77" t="inlineStr">
        <is>
          <t>Citations: 27</t>
        </is>
      </c>
    </row>
    <row r="1458" ht="477.6" customHeight="1" s="57">
      <c r="A1458" s="77" t="inlineStr">
        <is>
          <t>CR-0538</t>
        </is>
      </c>
      <c r="B1458" s="77" t="inlineStr">
        <is>
          <t>Database</t>
        </is>
      </c>
      <c r="C1458" s="77" t="inlineStr">
        <is>
          <t>CrossRef</t>
        </is>
      </c>
      <c r="D1458" s="94" t="n">
        <v>46287</v>
      </c>
      <c r="E1458" s="77" t="inlineStr">
        <is>
          <t>video world model visual planning simulation</t>
        </is>
      </c>
      <c r="F1458" s="77" t="inlineStr">
        <is>
          <t>Landscape 3D visual perception simulation and path planning optimization algorithms based on deep learning</t>
        </is>
      </c>
      <c r="G1458" s="77" t="inlineStr">
        <is>
          <t>Chen, Fanliang; Sun, Ying; Xiao, Junhua</t>
        </is>
      </c>
      <c r="H1458" s="77" t="n">
        <v>2026</v>
      </c>
      <c r="I1458" s="77" t="inlineStr">
        <is>
          <t>International Journal for Simulation and Multidisciplinary Design Optimization</t>
        </is>
      </c>
      <c r="J1458" s="77" t="inlineStr">
        <is>
          <t>10.1051/smdo/2026005</t>
        </is>
      </c>
      <c r="K1458" s="95" t="inlineStr">
        <is>
          <t>https://doi.org/10.1051/smdo/2026005</t>
        </is>
      </c>
      <c r="L1458" s="77" t="inlineStr">
        <is>
          <t>Landscape environments present substantial difficulties for autonomous systems because of issues like vegetation occlusion, rolling terrain, varying light levels, and confusing textures that hinder accurate 3D perception and lead path planners to settle upon local optima or to run slowly. To attack this problem, this paper drinks a stride towards proposing the Landscape Perception-Planning Framework (LPPF), an end-to-end lightweight architecture capable of optimizing perception and planning jointly. LPPF includes a MobileNetV3–Swin Transformer architecture integrated to provide robust monocular depth estimation, construction of StyleGAN2-ADA generated synthetic 3D point clouds in multiple weather conditions for the purposes of generalization, and Proximal Policy Optimization (PPO) planner that dynamically adjusts depth confidence into a cost map for error-aware navigation. LPPF is evaluated using 10,000 synthetic LiDAR frames and 500 real LiDAR frames, achieving an overall score of 0.93, an improvement of 19.2% over DPT using the LPPF framework to process under a 50 ms real-time constraint on an embedded platform. By applying channel pruning and INT8 quantization, the model reduces parameters by 85.2% and increases inference by a factor of 3.21 indicating strong accuracy, robustness, and efficiency for intelligent navigation in complex, resource-constrained landscape environments.</t>
        </is>
      </c>
      <c r="M1458" s="77" t="inlineStr">
        <is>
          <t>journal-article</t>
        </is>
      </c>
      <c r="N1458" s="77" t="inlineStr">
        <is>
          <t>en</t>
        </is>
      </c>
      <c r="O1458" s="77" t="inlineStr">
        <is>
          <t>landscape 3d visual perception simulation and path planning optimization algorithms based on deep learning|chen, fanliang; sun, ying; xiao, junhua|2026</t>
        </is>
      </c>
      <c r="P1458" s="77" t="inlineStr">
        <is>
          <t>No</t>
        </is>
      </c>
      <c r="Q1458" s="77" t="inlineStr">
        <is>
          <t>Citations: 0</t>
        </is>
      </c>
    </row>
    <row r="1459" ht="461.15" customHeight="1" s="57">
      <c r="A1459" s="77" t="inlineStr">
        <is>
          <t>CR-0539</t>
        </is>
      </c>
      <c r="B1459" s="77" t="inlineStr">
        <is>
          <t>Database</t>
        </is>
      </c>
      <c r="C1459" s="77" t="inlineStr">
        <is>
          <t>CrossRef</t>
        </is>
      </c>
      <c r="D1459" s="94" t="n">
        <v>46287</v>
      </c>
      <c r="E1459" s="77" t="inlineStr">
        <is>
          <t>video world model visual planning simulation</t>
        </is>
      </c>
      <c r="F1459" s="77" t="inlineStr">
        <is>
          <t>A new pyramidal opponent color-shape model based video shot boundary detection</t>
        </is>
      </c>
      <c r="G1459" s="77" t="inlineStr">
        <is>
          <t>Sasithradevi, A.; Mohamed Mansoor Roomi, S.</t>
        </is>
      </c>
      <c r="H1459" s="77" t="n">
        <v>2020</v>
      </c>
      <c r="I1459" s="77" t="inlineStr">
        <is>
          <t>Journal of Visual Communication and Image Representation</t>
        </is>
      </c>
      <c r="J1459" s="77" t="inlineStr">
        <is>
          <t>10.1016/j.jvcir.2020.102754</t>
        </is>
      </c>
      <c r="K1459" s="95" t="inlineStr">
        <is>
          <t>https://doi.org/10.1016/j.jvcir.2020.102754</t>
        </is>
      </c>
      <c r="L1459" s="77" t="inlineStr">
        <is>
          <t>Abstract Video shot boundary detection (VSBD) is one of the most essential criteria for many intelligent video analysis-related applications, such as video retrieval, indexing, browsing, categorization and summarization. VSBD aims to segment big video data into meaningful fragments known as shots. This paper put forwards a new pyramidal opponent colour-shape (POCS) model which can detect abrupt transition (AT) and gradual transition (GT) simultaneously, even in the presence of illumination changes, huge object movement between frames, and fast camera motion. First, the content of frames in the video subjected to VSBD is represented by the proposed POCS model. Consequently, the temporal nature of the POCS model is subjected to a suitable segment (SS) selection procedure in order to minimize the complexity of VSBD method. The SS from the video frames is examined for transitions within it using a bagged-trees classifier (BTC) learned on a balanced training set via parallel processing. To prove the superiority of the proposed VSBD algorithm, it is evaluated on the TRECVID 2001, TRECVID2007 and VIDEOSEG2004 data sets for classifying the basic units of video according to no transition (NT), AT and GT. The experimental evaluation results in an F1-score of 95.13%, 98.13% and 97.11% on the TRECVID 2001, TRECVID2007 and VIDEOSEG2004 data sets, respectively.</t>
        </is>
      </c>
      <c r="M1459" s="77" t="inlineStr">
        <is>
          <t>journal-article</t>
        </is>
      </c>
      <c r="N1459" s="77" t="inlineStr">
        <is>
          <t>en</t>
        </is>
      </c>
      <c r="O1459" s="77" t="inlineStr">
        <is>
          <t>a new pyramidal opponent color-shape model based video shot boundary detection|sasithradevi, a.; mohamed mansoor roomi, s.|2020</t>
        </is>
      </c>
      <c r="P1459" s="77" t="inlineStr">
        <is>
          <t>No</t>
        </is>
      </c>
      <c r="Q1459" s="77" t="inlineStr">
        <is>
          <t>Citations: 34</t>
        </is>
      </c>
    </row>
    <row r="1460" ht="132.8" customHeight="1" s="57">
      <c r="A1460" s="77" t="inlineStr">
        <is>
          <t>CR-0540</t>
        </is>
      </c>
      <c r="B1460" s="77" t="inlineStr">
        <is>
          <t>Database</t>
        </is>
      </c>
      <c r="C1460" s="77" t="inlineStr">
        <is>
          <t>CrossRef</t>
        </is>
      </c>
      <c r="D1460" s="94" t="n">
        <v>46287</v>
      </c>
      <c r="E1460" s="77" t="inlineStr">
        <is>
          <t>video world model visual planning simulation</t>
        </is>
      </c>
      <c r="F1460" s="77" t="inlineStr">
        <is>
          <t>Large Language Model for Lossless Image Compression with Visual Prompts</t>
        </is>
      </c>
      <c r="G1460" s="77" t="inlineStr">
        <is>
          <t>Du, Junhao; Zhou, Chuqin; Chen, Yunuo; Lu, Guo</t>
        </is>
      </c>
      <c r="H1460" s="77" t="n">
        <v>2026</v>
      </c>
      <c r="I1460" s="77" t="inlineStr">
        <is>
          <t>IEEE Transactions on Circuits and Systems for Video Technology</t>
        </is>
      </c>
      <c r="J1460" s="77" t="inlineStr">
        <is>
          <t>10.1109/tcsvt.2026.3726407</t>
        </is>
      </c>
      <c r="K1460" s="95" t="inlineStr">
        <is>
          <t>https://doi.org/10.1109/tcsvt.2026.3726407</t>
        </is>
      </c>
      <c r="L1460" s="77" t="n"/>
      <c r="M1460" s="77" t="inlineStr">
        <is>
          <t>journal-article</t>
        </is>
      </c>
      <c r="N1460" s="77" t="inlineStr">
        <is>
          <t>en</t>
        </is>
      </c>
      <c r="O1460" s="77" t="inlineStr">
        <is>
          <t>large language model for lossless image compression with visual prompts|du, junhao; zhou, chuqin; chen, yunuo; lu, guo|2026</t>
        </is>
      </c>
      <c r="P1460" s="77" t="inlineStr">
        <is>
          <t>No</t>
        </is>
      </c>
      <c r="Q1460" s="77" t="inlineStr">
        <is>
          <t>Citations: 1</t>
        </is>
      </c>
    </row>
    <row r="1461" ht="149.25" customHeight="1" s="57">
      <c r="A1461" s="77" t="inlineStr">
        <is>
          <t>CR-0541</t>
        </is>
      </c>
      <c r="B1461" s="77" t="inlineStr">
        <is>
          <t>Database</t>
        </is>
      </c>
      <c r="C1461" s="77" t="inlineStr">
        <is>
          <t>CrossRef</t>
        </is>
      </c>
      <c r="D1461" s="94" t="n">
        <v>46287</v>
      </c>
      <c r="E1461" s="77" t="inlineStr">
        <is>
          <t>video world model visual planning simulation</t>
        </is>
      </c>
      <c r="F1461" s="77" t="inlineStr">
        <is>
          <t>Hybrid supervised learning for enhanced open-world video anomaly detection</t>
        </is>
      </c>
      <c r="G1461" s="77" t="inlineStr">
        <is>
          <t>Gao, Weijie; Leng, Jiaxu; Meng, Xiangqi; Tu, Changhe</t>
        </is>
      </c>
      <c r="H1461" s="77" t="n">
        <v>2026</v>
      </c>
      <c r="I1461" s="77" t="inlineStr">
        <is>
          <t>The Visual Computer</t>
        </is>
      </c>
      <c r="J1461" s="77" t="inlineStr">
        <is>
          <t>10.1007/s00371-026-04461-7</t>
        </is>
      </c>
      <c r="K1461" s="95" t="inlineStr">
        <is>
          <t>https://doi.org/10.1007/s00371-026-04461-7</t>
        </is>
      </c>
      <c r="L1461" s="77" t="n"/>
      <c r="M1461" s="77" t="inlineStr">
        <is>
          <t>journal-article</t>
        </is>
      </c>
      <c r="N1461" s="77" t="inlineStr">
        <is>
          <t>en</t>
        </is>
      </c>
      <c r="O1461" s="77" t="inlineStr">
        <is>
          <t>hybrid supervised learning for enhanced open-world video anomaly detection|gao, weijie; leng, jiaxu; meng, xiangqi; tu, changhe|2026</t>
        </is>
      </c>
      <c r="P1461" s="77" t="inlineStr">
        <is>
          <t>No</t>
        </is>
      </c>
      <c r="Q1461" s="77" t="inlineStr">
        <is>
          <t>Citations: 0</t>
        </is>
      </c>
    </row>
    <row r="1462" ht="395.5" customHeight="1" s="57">
      <c r="A1462" s="77" t="inlineStr">
        <is>
          <t>CR-0542</t>
        </is>
      </c>
      <c r="B1462" s="77" t="inlineStr">
        <is>
          <t>Database</t>
        </is>
      </c>
      <c r="C1462" s="77" t="inlineStr">
        <is>
          <t>CrossRef</t>
        </is>
      </c>
      <c r="D1462" s="94" t="n">
        <v>46287</v>
      </c>
      <c r="E1462" s="77" t="inlineStr">
        <is>
          <t>video world model visual planning simulation</t>
        </is>
      </c>
      <c r="F1462" s="77" t="inlineStr">
        <is>
          <t>INVESTIGATION OF 3D VIDEO STREAM TRAFFIC ON A SIMULATION MODEL</t>
        </is>
      </c>
      <c r="G1462" s="77" t="inlineStr">
        <is>
          <t>Демидов, Н.А.</t>
        </is>
      </c>
      <c r="H1462" s="77" t="n">
        <v>2024</v>
      </c>
      <c r="I1462" s="77" t="inlineStr">
        <is>
          <t>Электросвязь</t>
        </is>
      </c>
      <c r="J1462" s="77" t="inlineStr">
        <is>
          <t>10.34832/elsv.2024.52.3.008</t>
        </is>
      </c>
      <c r="K1462" s="95" t="inlineStr">
        <is>
          <t>https://doi.org/10.34832/elsv.2024.52.3.008</t>
        </is>
      </c>
      <c r="L1462" s="77" t="inlineStr">
        <is>
          <t>В статье представлены результаты исследования трафика 3D видеопотока на разработанной модельной сети передачи данных. Дано описание модели для проведения натурного эксперимента и обоснован выбор ее архитектуры и параметров. Приведены данные натурного эксперимента и результаты статистической обработки, на основе которых построена модель 3D видеотрафика. Показано, что практическое определение основных характеристик и параметров 3D видеопотока необходимо для более эффективного использования сетевых ресурсов. The article highlights the results of a study of 3D video stream traffic on the basis of the developed model data transmission network. A description of the model for conducting a full-scale experiment is given, and the choice of its architecture and parameters is justified. The data of a full-scale experiment and the results of statistical processing are presented, on the basis of which a model of threedimensional video traffic is built. It is shown that the practical determination of the main characteristics and parameters of a 3D video stream is necessary for more efficient use of network resources.</t>
        </is>
      </c>
      <c r="M1462" s="77" t="inlineStr">
        <is>
          <t>journal-article</t>
        </is>
      </c>
      <c r="N1462" s="77" t="inlineStr">
        <is>
          <t>ru</t>
        </is>
      </c>
      <c r="O1462" s="77" t="inlineStr">
        <is>
          <t>investigation of 3d video stream traffic on a simulation model|демидов, н.а.|2024</t>
        </is>
      </c>
      <c r="P1462" s="77" t="inlineStr">
        <is>
          <t>No</t>
        </is>
      </c>
      <c r="Q1462" s="77" t="inlineStr">
        <is>
          <t>Citations: 1</t>
        </is>
      </c>
    </row>
    <row r="1463" ht="477.6" customHeight="1" s="57">
      <c r="A1463" s="77" t="inlineStr">
        <is>
          <t>CR-0543</t>
        </is>
      </c>
      <c r="B1463" s="77" t="inlineStr">
        <is>
          <t>Database</t>
        </is>
      </c>
      <c r="C1463" s="77" t="inlineStr">
        <is>
          <t>CrossRef</t>
        </is>
      </c>
      <c r="D1463" s="94" t="n">
        <v>46287</v>
      </c>
      <c r="E1463" s="77" t="inlineStr">
        <is>
          <t>video world model visual planning simulation</t>
        </is>
      </c>
      <c r="F1463" s="77" t="inlineStr">
        <is>
          <t>Children’s Visual Worlds: Participatory Photography as a Lens for Understanding Young Children’s Visual Arts Experiences</t>
        </is>
      </c>
      <c r="G1463" s="77" t="inlineStr">
        <is>
          <t>Probine, Sarah</t>
        </is>
      </c>
      <c r="H1463" s="77" t="n">
        <v>2026</v>
      </c>
      <c r="I1463" s="77" t="inlineStr">
        <is>
          <t>Video Journal of Education and Pedagogy</t>
        </is>
      </c>
      <c r="J1463" s="77" t="inlineStr">
        <is>
          <t>10.1163/23644583-bja10073</t>
        </is>
      </c>
      <c r="K1463" s="95" t="inlineStr">
        <is>
          <t>https://doi.org/10.1163/23644583-bja10073</t>
        </is>
      </c>
      <c r="L1463" s="77" t="inlineStr">
        <is>
          <t>Abstract This article explores how participatory photography can offer new ways of understanding children’s visual lives, interests, and meaning-making in early childhood education. It draws from a doctoral study that investigated children’s experiences of visual arts learning in three early childhood settings in Aotearoa New Zealand. While the broader project used a range of participatory and qualitative methods with teachers, children, and families, this article focuses specifically on the methods used with young children. Six participants and their families across the three ECE settings were invited to document their visual experiences at home using digital cameras, offering insights into what held significance in their visual and material worlds. The article shares the narratives of three children, four-year-old twins Ellie and Sydney, and four-year-old Finn, to illustrate how child-led visual storytelling can challenge adult-centric research norms and foreground children’s agency, creativity, and rights. Framed by an interpretivist, narrative orientation, it concludes by considering the ethical and methodological implications of positioning children as co-researchers and argues that participatory visual methods can meaningfully value children’s voices, identities, and lived experiences, contributing to debates on children’s rights ( UNCROC Articles 12 and 31), visual literacy, and methodological justice in early childhood research.</t>
        </is>
      </c>
      <c r="M1463" s="77" t="inlineStr">
        <is>
          <t>journal-article</t>
        </is>
      </c>
      <c r="N1463" s="77" t="inlineStr">
        <is>
          <t>en</t>
        </is>
      </c>
      <c r="O1463" s="77" t="inlineStr">
        <is>
          <t>children’s visual worlds: participatory photography as a lens for understanding young children’s visual arts experiences|probine, sarah|2026</t>
        </is>
      </c>
      <c r="P1463" s="77" t="inlineStr">
        <is>
          <t>No</t>
        </is>
      </c>
      <c r="Q1463" s="77" t="inlineStr">
        <is>
          <t>Citations: 0</t>
        </is>
      </c>
    </row>
    <row r="1464" ht="346.25" customHeight="1" s="57">
      <c r="A1464" s="77" t="inlineStr">
        <is>
          <t>CR-0544</t>
        </is>
      </c>
      <c r="B1464" s="77" t="inlineStr">
        <is>
          <t>Database</t>
        </is>
      </c>
      <c r="C1464" s="77" t="inlineStr">
        <is>
          <t>CrossRef</t>
        </is>
      </c>
      <c r="D1464" s="94" t="n">
        <v>46287</v>
      </c>
      <c r="E1464" s="77" t="inlineStr">
        <is>
          <t>video world model visual planning simulation</t>
        </is>
      </c>
      <c r="F1464" s="77" t="inlineStr">
        <is>
          <t>No-Reference Quality Assessment of Stereoscopic Video Based on Temporal Adaptive Model for Improved Visual Communication</t>
        </is>
      </c>
      <c r="G1464" s="77" t="inlineStr">
        <is>
          <t>Gu, Fenghao; Zhang, Zhichao</t>
        </is>
      </c>
      <c r="H1464" s="77" t="n">
        <v>2022</v>
      </c>
      <c r="I1464" s="77" t="inlineStr">
        <is>
          <t>Sensors</t>
        </is>
      </c>
      <c r="J1464" s="77" t="inlineStr">
        <is>
          <t>10.3390/s22218084</t>
        </is>
      </c>
      <c r="K1464" s="95" t="inlineStr">
        <is>
          <t>https://doi.org/10.3390/s22218084</t>
        </is>
      </c>
      <c r="L1464" s="77" t="inlineStr">
        <is>
          <t>An objective stereo video quality assessment (SVQA) strives to be consistent with human visual perception while ensuring a low time and labor cost of evaluation. The temporal–spatial characteristics of video make the data processing volume of quality evaluation surge, making an SVQA more challenging. Aiming at the effect of distortion on the stereoscopic temporal domain, a stereo video quality assessment method based on the temporal–spatial relation is proposed in this paper. Specifically, a temporal adaptive model (TAM) for a video is established to describe the space–time domain of the video from both local and global levels. This model can be easily embedded into any 2D CNN backbone network. Compared with the improved model based on 3D CNN, this model has obvious advantages in operating efficiency. Experimental results on NAMA3DS1-COSPAD1 database, WaterlooIVC 3D Video Phase I database, QI-SVQA database and SIAT depth quality database show that the model has excellent performance.</t>
        </is>
      </c>
      <c r="M1464" s="77" t="inlineStr">
        <is>
          <t>journal-article</t>
        </is>
      </c>
      <c r="N1464" s="77" t="inlineStr">
        <is>
          <t>en</t>
        </is>
      </c>
      <c r="O1464" s="77" t="inlineStr">
        <is>
          <t>no-reference quality assessment of stereoscopic video based on temporal adaptive model for improved visual communication|gu, fenghao; zhang, zhichao|2022</t>
        </is>
      </c>
      <c r="P1464" s="77" t="inlineStr">
        <is>
          <t>No</t>
        </is>
      </c>
      <c r="Q1464" s="77" t="inlineStr">
        <is>
          <t>Citations: 3</t>
        </is>
      </c>
    </row>
    <row r="1465" ht="313.4" customHeight="1" s="57">
      <c r="A1465" s="77" t="inlineStr">
        <is>
          <t>CR-0545</t>
        </is>
      </c>
      <c r="B1465" s="77" t="inlineStr">
        <is>
          <t>Database</t>
        </is>
      </c>
      <c r="C1465" s="77" t="inlineStr">
        <is>
          <t>CrossRef</t>
        </is>
      </c>
      <c r="D1465" s="94" t="n">
        <v>46287</v>
      </c>
      <c r="E1465" s="77" t="inlineStr">
        <is>
          <t>video world model visual planning simulation</t>
        </is>
      </c>
      <c r="F1465" s="77" t="inlineStr">
        <is>
          <t>Coordination of Production Planning in Multi-Echelon Supply Chains: a Simulation Approach</t>
        </is>
      </c>
      <c r="G1465" s="77" t="inlineStr">
        <is>
          <t>He, S. H.</t>
        </is>
      </c>
      <c r="H1465" s="77" t="n">
        <v>2024</v>
      </c>
      <c r="I1465" s="77" t="inlineStr">
        <is>
          <t>International Journal of Simulation Modelling</t>
        </is>
      </c>
      <c r="J1465" s="77" t="inlineStr">
        <is>
          <t>10.2507/ijsimm23-4-co20</t>
        </is>
      </c>
      <c r="K1465" s="95" t="inlineStr">
        <is>
          <t>https://doi.org/10.2507/ijsimm23-4-co20</t>
        </is>
      </c>
      <c r="L1465" s="77" t="inlineStr">
        <is>
          <t>Driven by globalization and diverse market demands, modern multi-echelon supply chains face significant challenges. Effective coordination of resources and information flows between levels is crucial for improving supply chain efficiency and competitiveness. Traditional scheduling methods often fail to capture inter-level synergies and struggle with the dynamic changes and uncertainties in supply chains. To overcome these issues, a coordination strategy based on discrete event simulation was proposed. This strategy includes a multi-objective optimization model that focuses on production efficiency, inventory cost, and delivery time. Discrete event simulation models the production and scheduling processes, enhancing decision support for complex environments. This approach aims to boost the overall operational efficiency and flexibility of the supply chain, providing substantial theoretical and practical benefits.</t>
        </is>
      </c>
      <c r="M1465" s="77" t="inlineStr">
        <is>
          <t>journal-article</t>
        </is>
      </c>
      <c r="N1465" s="77" t="inlineStr">
        <is>
          <t>en</t>
        </is>
      </c>
      <c r="O1465" s="77" t="inlineStr">
        <is>
          <t>coordination of production planning in multi-echelon supply chains: a simulation approach|he, s. h.|2024</t>
        </is>
      </c>
      <c r="P1465" s="77" t="inlineStr">
        <is>
          <t>No</t>
        </is>
      </c>
      <c r="Q1465" s="77" t="inlineStr">
        <is>
          <t>Citations: 2</t>
        </is>
      </c>
    </row>
    <row r="1466" ht="444.75" customHeight="1" s="57">
      <c r="A1466" s="77" t="inlineStr">
        <is>
          <t>CR-0546</t>
        </is>
      </c>
      <c r="B1466" s="77" t="inlineStr">
        <is>
          <t>Database</t>
        </is>
      </c>
      <c r="C1466" s="77" t="inlineStr">
        <is>
          <t>CrossRef</t>
        </is>
      </c>
      <c r="D1466" s="94" t="n">
        <v>46287</v>
      </c>
      <c r="E1466" s="77" t="inlineStr">
        <is>
          <t>video world model visual planning simulation</t>
        </is>
      </c>
      <c r="F1466" s="77" t="inlineStr">
        <is>
          <t>Toward Realism: An Analysis of Coastal Environments in Open-World Video Games</t>
        </is>
      </c>
      <c r="G1466" s="77" t="inlineStr">
        <is>
          <t>Fraile-Jurado, Pablo; Llovet-Ferrer, Marc; Roig-Munar, Francesc Xavier</t>
        </is>
      </c>
      <c r="H1466" s="77" t="n">
        <v>2025</v>
      </c>
      <c r="I1466" s="77" t="inlineStr">
        <is>
          <t>Simulation &amp; Gaming</t>
        </is>
      </c>
      <c r="J1466" s="77" t="inlineStr">
        <is>
          <t>10.1177/10468781241287900</t>
        </is>
      </c>
      <c r="K1466" s="95" t="inlineStr">
        <is>
          <t>https://doi.org/10.1177/10468781241287900</t>
        </is>
      </c>
      <c r="L1466" s="77" t="inlineStr">
        <is>
          <t>This study examines the fidelity of coastal environments depicted in open-world video games, aiming to evaluate the accuracy and representation of various coastal features. Through a systematic analysis of 20 selected video games, encompassing diverse settings and developers, coastal elements such as beaches, cliffs, and tidal marshes were scrutinized. A bespoke asymmetric indicator, tailored to each game's unique coastal landscape, was employed, drawing upon 32 descriptive variables initially proposed by coastal experts. The findings reveal significant variation in the representation of coastal features across different games, with some demonstrating high fidelity, while others exhibit simplifications or omissions. Notably, games like Red Dead Redemption 2 and Assassin's Creed series excel in capturing the complexity of coastal environments, while others fall short in their simulation. These findings underscore the potential for video games to serve as immersive educational tools for understanding coastal ecosystems, emphasizing the need for enhanced fidelity and accuracy in their representation. Further research in this domain could contribute to the development of more realistic and educational gaming experiences, fostering greater awareness and appreciation of coastal environments among players.</t>
        </is>
      </c>
      <c r="M1466" s="77" t="inlineStr">
        <is>
          <t>journal-article</t>
        </is>
      </c>
      <c r="N1466" s="77" t="inlineStr">
        <is>
          <t>en</t>
        </is>
      </c>
      <c r="O1466" s="77" t="inlineStr">
        <is>
          <t>toward realism: an analysis of coastal environments in open-world video games|fraile-jurado, pablo; llovet-ferrer, marc; roig-munar, francesc xavier|2025</t>
        </is>
      </c>
      <c r="P1466" s="77" t="inlineStr">
        <is>
          <t>No</t>
        </is>
      </c>
      <c r="Q1466" s="77" t="inlineStr">
        <is>
          <t>Citations: 4</t>
        </is>
      </c>
    </row>
    <row r="1467" ht="165.65" customHeight="1" s="57">
      <c r="A1467" s="77" t="inlineStr">
        <is>
          <t>CR-0547</t>
        </is>
      </c>
      <c r="B1467" s="77" t="inlineStr">
        <is>
          <t>Database</t>
        </is>
      </c>
      <c r="C1467" s="77" t="inlineStr">
        <is>
          <t>CrossRef</t>
        </is>
      </c>
      <c r="D1467" s="94" t="n">
        <v>46287</v>
      </c>
      <c r="E1467" s="77" t="inlineStr">
        <is>
          <t>video world model visual planning simulation</t>
        </is>
      </c>
      <c r="F1467" s="77" t="inlineStr">
        <is>
          <t>Comprehensive Simulation Meta Model for Transition Planning and Decision Analysis With Sustainable Impact</t>
        </is>
      </c>
      <c r="G1467" s="77" t="inlineStr">
        <is>
          <t>Salomon, Billeter</t>
        </is>
      </c>
      <c r="H1467" s="77" t="n">
        <v>2019</v>
      </c>
      <c r="I1467" s="77" t="inlineStr">
        <is>
          <t>SSRN Electronic Journal</t>
        </is>
      </c>
      <c r="J1467" s="77" t="inlineStr">
        <is>
          <t>10.2139/ssrn.3419447</t>
        </is>
      </c>
      <c r="K1467" s="95" t="inlineStr">
        <is>
          <t>https://doi.org/10.2139/ssrn.3419447</t>
        </is>
      </c>
      <c r="L1467" s="77" t="inlineStr">
        <is>
          <t>A comprehensive simulation meta model for transition planning and decision analysis is proposed and outlined. This model is designed to provide insight on the effects of a proposed agenda ahead of time, and to support an optimization of means and resources available to decision makers in governments, organizations, businesses, or to private persons to reach their goals across different time horizons and considering different quantities of relevance.</t>
        </is>
      </c>
      <c r="M1467" s="77" t="inlineStr">
        <is>
          <t>journal-article</t>
        </is>
      </c>
      <c r="N1467" s="77" t="inlineStr">
        <is>
          <t>en</t>
        </is>
      </c>
      <c r="O1467" s="77" t="inlineStr">
        <is>
          <t>comprehensive simulation meta model for transition planning and decision analysis with sustainable impact|salomon, billeter|2019</t>
        </is>
      </c>
      <c r="P1467" s="77" t="inlineStr">
        <is>
          <t>No</t>
        </is>
      </c>
      <c r="Q1467" s="77" t="inlineStr">
        <is>
          <t>Citations: 0</t>
        </is>
      </c>
    </row>
    <row r="1468" ht="182.05" customHeight="1" s="57">
      <c r="A1468" s="77" t="inlineStr">
        <is>
          <t>CR-0548</t>
        </is>
      </c>
      <c r="B1468" s="77" t="inlineStr">
        <is>
          <t>Database</t>
        </is>
      </c>
      <c r="C1468" s="77" t="inlineStr">
        <is>
          <t>CrossRef</t>
        </is>
      </c>
      <c r="D1468" s="94" t="n">
        <v>46287</v>
      </c>
      <c r="E1468" s="77" t="inlineStr">
        <is>
          <t>video world model visual planning simulation</t>
        </is>
      </c>
      <c r="F1468" s="77" t="inlineStr">
        <is>
          <t>Coupled simulation-optimization model for pedestrian evacuation guidance planning</t>
        </is>
      </c>
      <c r="G1468" s="77" t="inlineStr">
        <is>
          <t>Zhang, Botao; Lo, Jacqueline TY; Fang, Hongqiang; Xie, Chuanzhi; Tang, Tieqiao; Lo, Siuming</t>
        </is>
      </c>
      <c r="H1468" s="77" t="n">
        <v>2024</v>
      </c>
      <c r="I1468" s="77" t="inlineStr">
        <is>
          <t>Simulation Modelling Practice and Theory</t>
        </is>
      </c>
      <c r="J1468" s="77" t="inlineStr">
        <is>
          <t>10.1016/j.simpat.2024.102922</t>
        </is>
      </c>
      <c r="K1468" s="95" t="inlineStr">
        <is>
          <t>https://doi.org/10.1016/j.simpat.2024.102922</t>
        </is>
      </c>
      <c r="L1468" s="77" t="n"/>
      <c r="M1468" s="77" t="inlineStr">
        <is>
          <t>journal-article</t>
        </is>
      </c>
      <c r="N1468" s="77" t="inlineStr">
        <is>
          <t>en</t>
        </is>
      </c>
      <c r="O1468" s="77" t="inlineStr">
        <is>
          <t>coupled simulation-optimization model for pedestrian evacuation guidance planning|zhang, botao; lo, jacqueline ty; fang, hongqiang; xie, chuanzhi; tang, tieqiao; lo, siuming|2024</t>
        </is>
      </c>
      <c r="P1468" s="77" t="inlineStr">
        <is>
          <t>No</t>
        </is>
      </c>
      <c r="Q1468" s="77" t="inlineStr">
        <is>
          <t>Citations: 21</t>
        </is>
      </c>
    </row>
    <row r="1469" ht="99.95" customHeight="1" s="57">
      <c r="A1469" s="77" t="inlineStr">
        <is>
          <t>CR-0549</t>
        </is>
      </c>
      <c r="B1469" s="77" t="inlineStr">
        <is>
          <t>Database</t>
        </is>
      </c>
      <c r="C1469" s="77" t="inlineStr">
        <is>
          <t>CrossRef</t>
        </is>
      </c>
      <c r="D1469" s="94" t="n">
        <v>46287</v>
      </c>
      <c r="E1469" s="77" t="inlineStr">
        <is>
          <t>video world model visual planning simulation</t>
        </is>
      </c>
      <c r="F1469" s="77" t="inlineStr">
        <is>
          <t>Simulation Design of Virtual Packaging Model Based on Visual Transmission</t>
        </is>
      </c>
      <c r="G1469" s="77" t="inlineStr">
        <is>
          <t>Cui, Lei; Chen, Lizhen</t>
        </is>
      </c>
      <c r="H1469" s="77" t="n">
        <v>2023</v>
      </c>
      <c r="I1469" s="77" t="inlineStr">
        <is>
          <t>Computer-Aided Design and Applications</t>
        </is>
      </c>
      <c r="J1469" s="77" t="inlineStr">
        <is>
          <t>10.14733/cadaps.2023.s11.177-188</t>
        </is>
      </c>
      <c r="K1469" s="95" t="inlineStr">
        <is>
          <t>https://doi.org/10.14733/cadaps.2023.s11.177-188</t>
        </is>
      </c>
      <c r="L1469" s="77" t="n"/>
      <c r="M1469" s="77" t="inlineStr">
        <is>
          <t>journal-article</t>
        </is>
      </c>
      <c r="N1469" s="77" t="inlineStr">
        <is>
          <t>en</t>
        </is>
      </c>
      <c r="O1469" s="77" t="inlineStr">
        <is>
          <t>simulation design of virtual packaging model based on visual transmission|cui, lei; chen, lizhen|2023</t>
        </is>
      </c>
      <c r="P1469" s="77" t="inlineStr">
        <is>
          <t>No</t>
        </is>
      </c>
      <c r="Q1469" s="77" t="inlineStr">
        <is>
          <t>Citations: 0</t>
        </is>
      </c>
    </row>
    <row r="1470" ht="461.15" customHeight="1" s="57">
      <c r="A1470" s="77" t="inlineStr">
        <is>
          <t>CR-0550</t>
        </is>
      </c>
      <c r="B1470" s="77" t="inlineStr">
        <is>
          <t>Database</t>
        </is>
      </c>
      <c r="C1470" s="77" t="inlineStr">
        <is>
          <t>CrossRef</t>
        </is>
      </c>
      <c r="D1470" s="94" t="n">
        <v>46287</v>
      </c>
      <c r="E1470" s="77" t="inlineStr">
        <is>
          <t>video world model visual planning simulation</t>
        </is>
      </c>
      <c r="F1470" s="77" t="inlineStr">
        <is>
          <t>Optimized Tone Mapping Function for Contrast Enhancement Considering Human Visual Perception System</t>
        </is>
      </c>
      <c r="G1470" s="77" t="inlineStr">
        <is>
          <t>Song, Ki Sun; Kang, Moon Gi</t>
        </is>
      </c>
      <c r="H1470" s="77" t="n">
        <v>2019</v>
      </c>
      <c r="I1470" s="77" t="inlineStr">
        <is>
          <t>IEEE Transactions on Circuits and Systems for Video Technology</t>
        </is>
      </c>
      <c r="J1470" s="77" t="inlineStr">
        <is>
          <t>10.1109/tcsvt.2018.2876120</t>
        </is>
      </c>
      <c r="K1470" s="95" t="inlineStr">
        <is>
          <t>https://doi.org/10.1109/tcsvt.2018.2876120</t>
        </is>
      </c>
      <c r="L1470" s="77" t="inlineStr">
        <is>
          <t>Conventional contrast enhancement methods, including global and local enhancements, produce enhanced images with some limitations. Global contrast enhancement does not take the local characteristics into consideration, and therefore, the enhancement performance could be limited. On the other hand, a local contrast enhancement method achieves a noticeable improvement, but it generates unnatural improvement results compared with the input image. Due to the complementary characteristics of these two methods, it is hard to achieve remarkable contrast enhancement without visual artifacts. To overcome the limitations, we propose a new tone mapping function for contrast enhancement using an optimization approach that is subject to constraints such as the output image needing to be enhanced naturally and noticeably. Since contrast enhancement without artificiality is possible when the enhancement process mimics the human eye, we model the human visual perception system, and then, the model is incorporated into the proposed tone mapping function. Consequently, the contrast of the image is adaptively enhanced according to a region that is more attractive to a person. The experimental results demonstrate that the proposed algorithm outperforms other contrast enhancement methods in terms of both objective and subjective criteria.</t>
        </is>
      </c>
      <c r="M1470" s="77" t="inlineStr">
        <is>
          <t>journal-article</t>
        </is>
      </c>
      <c r="N1470" s="77" t="inlineStr">
        <is>
          <t>en</t>
        </is>
      </c>
      <c r="O1470" s="77" t="inlineStr">
        <is>
          <t>optimized tone mapping function for contrast enhancement considering human visual perception system|song, ki sun; kang, moon gi|2019</t>
        </is>
      </c>
      <c r="P1470" s="77" t="inlineStr">
        <is>
          <t>No</t>
        </is>
      </c>
      <c r="Q1470" s="77" t="inlineStr">
        <is>
          <t>Citations: 12</t>
        </is>
      </c>
    </row>
    <row r="1471" ht="608.95" customHeight="1" s="57">
      <c r="A1471" s="77" t="inlineStr">
        <is>
          <t>CR-0551</t>
        </is>
      </c>
      <c r="B1471" s="77" t="inlineStr">
        <is>
          <t>Database</t>
        </is>
      </c>
      <c r="C1471" s="77" t="inlineStr">
        <is>
          <t>CrossRef</t>
        </is>
      </c>
      <c r="D1471" s="94" t="n">
        <v>46287</v>
      </c>
      <c r="E1471" s="77" t="inlineStr">
        <is>
          <t>video world model visual planning simulation</t>
        </is>
      </c>
      <c r="F1471" s="77" t="inlineStr">
        <is>
          <t>Developing a Model of Video Game Play: Motivations, Satisfactions, and Continuance Intentions</t>
        </is>
      </c>
      <c r="G1471" s="77" t="inlineStr">
        <is>
          <t>Patzer, Brady; Chaparro, Barbara; Keebler, Joseph R.</t>
        </is>
      </c>
      <c r="H1471" s="77" t="n">
        <v>2020</v>
      </c>
      <c r="I1471" s="77" t="inlineStr">
        <is>
          <t>Simulation &amp; Gaming</t>
        </is>
      </c>
      <c r="J1471" s="77" t="inlineStr">
        <is>
          <t>10.1177/1046878120903352</t>
        </is>
      </c>
      <c r="K1471" s="95" t="inlineStr">
        <is>
          <t>https://doi.org/10.1177/1046878120903352</t>
        </is>
      </c>
      <c r="L1471" s="77" t="inlineStr">
        <is>
          <t>Background. As video game usage continues to rise, it is important to understand why people choose and continue playing a game. Purpose. This research presents a theoretical framework to explore the relationships between gameplay motivations, satisfaction, continuance intention and gameplay. Methods. To examine these relationships, survey data was collected from 353 participants who played different types of online games, including League of Legends, World of Warcraft, Overwatch, and Hearthstone, for at least 10 hours in the past three months. A series of structural equation models were tested to identify the model with the best validity and fit. All constructs were from previously validated measures. Motivations were measured by the Trojan Player Typology, which assessed story-driven, completionist, competitor, escapist, smarty-pants, and socializer motives. Satisfaction was measured using the game user experience satisfaction scale (GUESS), which assessed satisfaction with usability/playability, narratives, play engrossment, enjoyment, creative freedom, audio aesthetic, personal gratification, social connectivity, and visual aesthetics. Continuance intention was measured using a 4-item scale. Results. The final model suggested that motivations were positively related to satisfaction, while satisfaction was positively related to continuance intention and weekly play time. Motivations accounted for 20% of the variance in satisfaction, and the story-driven motivation was the strongest predictor. Further, satisfaction accounted for 47% of the variance in continuance intention and 8% of the variance in weekly play time. Conclusion. Individual differences in gameplay motivation are an important component of a player’s satisfaction. Further, satisfaction appears to be central to a player’s intention to continue using a game.</t>
        </is>
      </c>
      <c r="M1471" s="77" t="inlineStr">
        <is>
          <t>journal-article</t>
        </is>
      </c>
      <c r="N1471" s="77" t="inlineStr">
        <is>
          <t>en</t>
        </is>
      </c>
      <c r="O1471" s="77" t="inlineStr">
        <is>
          <t>developing a model of video game play: motivations, satisfactions, and continuance intentions|patzer, brady; chaparro, barbara; keebler, joseph r.|2020</t>
        </is>
      </c>
      <c r="P1471" s="77" t="inlineStr">
        <is>
          <t>No</t>
        </is>
      </c>
      <c r="Q1471" s="77" t="inlineStr">
        <is>
          <t>Citations: 41</t>
        </is>
      </c>
    </row>
    <row r="1472" ht="411.9" customHeight="1" s="57">
      <c r="A1472" s="77" t="inlineStr">
        <is>
          <t>CR-0552</t>
        </is>
      </c>
      <c r="B1472" s="77" t="inlineStr">
        <is>
          <t>Database</t>
        </is>
      </c>
      <c r="C1472" s="77" t="inlineStr">
        <is>
          <t>CrossRef</t>
        </is>
      </c>
      <c r="D1472" s="94" t="n">
        <v>46287</v>
      </c>
      <c r="E1472" s="77" t="inlineStr">
        <is>
          <t>video world model visual planning simulation</t>
        </is>
      </c>
      <c r="F1472" s="77" t="inlineStr">
        <is>
          <t>A Novel Simulation-Based Two-Stage Optimization Approach for Nurse Planning</t>
        </is>
      </c>
      <c r="G1472" s="77" t="inlineStr">
        <is>
          <t>Kirli Akin, H.; Ordu, M.</t>
        </is>
      </c>
      <c r="H1472" s="77" t="n">
        <v>2022</v>
      </c>
      <c r="I1472" s="77" t="inlineStr">
        <is>
          <t>International Journal of Simulation Modelling</t>
        </is>
      </c>
      <c r="J1472" s="77" t="inlineStr">
        <is>
          <t>10.2507/ijsimm21-4-618</t>
        </is>
      </c>
      <c r="K1472" s="95" t="inlineStr">
        <is>
          <t>https://doi.org/10.2507/ijsimm21-4-618</t>
        </is>
      </c>
      <c r="L1472" s="77" t="inlineStr">
        <is>
          <t>Maintaining the dynamism of the work scheduling of the nurses without causing them to lose their work motivation provides the sustainability of the effectiveness of health services. Thus, there is a need to develop patient-centred operational research approach applied to health services against new Covid19 waves or new pandemics. In this context, the aim of this study is to develop a novel simulation-based two-stage optimization approach to determine the required number of nurses and schedule the shifts of the nurse working in the Covid19 inpatient service in a Turkish State Hospital. We develop our model in three stages: 1) A simulation model is developed to specify the weekly required number of nurses and run for the scenarios based on demand increases and patient activity, 2) The first mathematical model is used to determine the weekly number of shifts, and 3) The second mathematical model is applied to prepare a fair nurse shift schedule in the pandemic service. This paper suggests a crucial study that will provide managers of healthcare services to plan ahead for personnel needs problems that may take place in the next waves of the Covid19 pandemic in advance. [ FROM AUTHOR]</t>
        </is>
      </c>
      <c r="M1472" s="77" t="inlineStr">
        <is>
          <t>journal-article</t>
        </is>
      </c>
      <c r="N1472" s="77" t="inlineStr">
        <is>
          <t>en</t>
        </is>
      </c>
      <c r="O1472" s="77" t="inlineStr">
        <is>
          <t>a novel simulation-based two-stage optimization approach for nurse planning|kirli akin, h.; ordu, m.|2022</t>
        </is>
      </c>
      <c r="P1472" s="77" t="inlineStr">
        <is>
          <t>No</t>
        </is>
      </c>
      <c r="Q1472" s="77" t="inlineStr">
        <is>
          <t>Citations: 18</t>
        </is>
      </c>
    </row>
    <row r="1473" ht="149.25" customHeight="1" s="57">
      <c r="A1473" s="77" t="inlineStr">
        <is>
          <t>CR-0553</t>
        </is>
      </c>
      <c r="B1473" s="77" t="inlineStr">
        <is>
          <t>Database</t>
        </is>
      </c>
      <c r="C1473" s="77" t="inlineStr">
        <is>
          <t>CrossRef</t>
        </is>
      </c>
      <c r="D1473" s="94" t="n">
        <v>46287</v>
      </c>
      <c r="E1473" s="77" t="inlineStr">
        <is>
          <t>video world model visual planning simulation</t>
        </is>
      </c>
      <c r="F1473" s="77" t="inlineStr">
        <is>
          <t>Improving video quality by predicting inter-frame residuals based on an additive 3D-CNN model</t>
        </is>
      </c>
      <c r="G1473" s="77" t="inlineStr">
        <is>
          <t>Azadegan, Hamid; Shirazi, Ali-Asghar Beheshti</t>
        </is>
      </c>
      <c r="H1473" s="77" t="n">
        <v>2023</v>
      </c>
      <c r="I1473" s="77" t="inlineStr">
        <is>
          <t>Journal of Visual Communication and Image Representation</t>
        </is>
      </c>
      <c r="J1473" s="77" t="inlineStr">
        <is>
          <t>10.1016/j.jvcir.2022.103734</t>
        </is>
      </c>
      <c r="K1473" s="95" t="inlineStr">
        <is>
          <t>https://doi.org/10.1016/j.jvcir.2022.103734</t>
        </is>
      </c>
      <c r="L1473" s="77" t="n"/>
      <c r="M1473" s="77" t="inlineStr">
        <is>
          <t>journal-article</t>
        </is>
      </c>
      <c r="N1473" s="77" t="inlineStr">
        <is>
          <t>en</t>
        </is>
      </c>
      <c r="O1473" s="77" t="inlineStr">
        <is>
          <t>improving video quality by predicting inter-frame residuals based on an additive 3d-cnn model|azadegan, hamid; shirazi, ali-asghar beheshti|2023</t>
        </is>
      </c>
      <c r="P1473" s="77" t="inlineStr">
        <is>
          <t>No</t>
        </is>
      </c>
      <c r="Q1473" s="77" t="inlineStr">
        <is>
          <t>Citations: 1</t>
        </is>
      </c>
    </row>
    <row r="1474" ht="543.25" customHeight="1" s="57">
      <c r="A1474" s="77" t="inlineStr">
        <is>
          <t>CR-0554</t>
        </is>
      </c>
      <c r="B1474" s="77" t="inlineStr">
        <is>
          <t>Database</t>
        </is>
      </c>
      <c r="C1474" s="77" t="inlineStr">
        <is>
          <t>CrossRef</t>
        </is>
      </c>
      <c r="D1474" s="94" t="n">
        <v>46287</v>
      </c>
      <c r="E1474" s="77" t="inlineStr">
        <is>
          <t>video world model visual planning simulation</t>
        </is>
      </c>
      <c r="F1474" s="77" t="inlineStr">
        <is>
          <t>The contribution of a GIS-based landscape assessment model to a scientifically rigorous approach to visual impact assessment</t>
        </is>
      </c>
      <c r="G1474" s="77" t="inlineStr">
        <is>
          <t>Palmer, James F.</t>
        </is>
      </c>
      <c r="H1474" s="77" t="n">
        <v>2019</v>
      </c>
      <c r="I1474" s="77" t="inlineStr">
        <is>
          <t>Landscape and Urban Planning</t>
        </is>
      </c>
      <c r="J1474" s="77" t="inlineStr">
        <is>
          <t>10.1016/j.landurbplan.2019.03.005</t>
        </is>
      </c>
      <c r="K1474" s="95" t="inlineStr">
        <is>
          <t>https://doi.org/10.1016/j.landurbplan.2019.03.005</t>
        </is>
      </c>
      <c r="L1474" s="77" t="inlineStr">
        <is>
          <t>Abstract Visual impact assessments (VIAs) rely primarily on key observation points (KOP). However, the analysis is highly dependent on the selected viewpoints. An analysis using a GIS-based landscape assessment model (LAM) would be an informative complement to a KOP analysis by providing results that cover the complete study area. A LAM based on intrinsic landscape attributes is presented that includes four components: visual quality, visibility, visual magnitude and visual impact. The model is applied to two proposed alternatives for the Northern Pass, a 300 km long 345 kV transmission line in New Hampshire, USA, and an existing transmission line in the shared corridor. The validity of the four model components is tested against field observations and the evaluation of photographic simulations. Correlations are generally above 0.50, indicating high validity (Cohen, 1988). A new metric is introduced that combines the mean value with the size of the viewshed. Effect size (Cohen’s d) is used to evaluate the cumulative and incremental visual impacts within three geographical sections, the White Mountain National Forest—a nationally recognized scenic resource—and the project as a whole. In general, the results indicate that the visual impact of the existing transmission line is large, and while the incremental impact of the proposed alternatives are smaller than the existing impact, they are sufficient to indicate that the cumulative impact is unreasonable. The final discussion considers the difficulties in determining when an impact is unreasonable, and how the LAM might be extended by including viewer sensitivity and scenic resource concern.</t>
        </is>
      </c>
      <c r="M1474" s="77" t="inlineStr">
        <is>
          <t>journal-article</t>
        </is>
      </c>
      <c r="N1474" s="77" t="inlineStr">
        <is>
          <t>en</t>
        </is>
      </c>
      <c r="O1474" s="77" t="inlineStr">
        <is>
          <t>the contribution of a gis-based landscape assessment model to a scientifically rigorous approach to visual impact assessment|palmer, james f.|2019</t>
        </is>
      </c>
      <c r="P1474" s="77" t="inlineStr">
        <is>
          <t>No</t>
        </is>
      </c>
      <c r="Q1474" s="77" t="inlineStr">
        <is>
          <t>Citations: 92</t>
        </is>
      </c>
    </row>
    <row r="1475" ht="165.65" customHeight="1" s="57">
      <c r="A1475" s="77" t="inlineStr">
        <is>
          <t>CR-0555</t>
        </is>
      </c>
      <c r="B1475" s="77" t="inlineStr">
        <is>
          <t>Database</t>
        </is>
      </c>
      <c r="C1475" s="77" t="inlineStr">
        <is>
          <t>CrossRef</t>
        </is>
      </c>
      <c r="D1475" s="94" t="n">
        <v>46287</v>
      </c>
      <c r="E1475" s="77" t="inlineStr">
        <is>
          <t>video world model visual planning simulation</t>
        </is>
      </c>
      <c r="F1475" s="77" t="inlineStr">
        <is>
          <t>Shooter video games for personality prediction using five factor model traits and machine learning</t>
        </is>
      </c>
      <c r="G1475" s="77" t="inlineStr">
        <is>
          <t>Quwaider, Muhannad; Alabed, Abdullah; Duwairi, Rehab</t>
        </is>
      </c>
      <c r="H1475" s="77" t="n">
        <v>2023</v>
      </c>
      <c r="I1475" s="77" t="inlineStr">
        <is>
          <t>Simulation Modelling Practice and Theory</t>
        </is>
      </c>
      <c r="J1475" s="77" t="inlineStr">
        <is>
          <t>10.1016/j.simpat.2022.102665</t>
        </is>
      </c>
      <c r="K1475" s="95" t="inlineStr">
        <is>
          <t>https://doi.org/10.1016/j.simpat.2022.102665</t>
        </is>
      </c>
      <c r="L1475" s="77" t="n"/>
      <c r="M1475" s="77" t="inlineStr">
        <is>
          <t>journal-article</t>
        </is>
      </c>
      <c r="N1475" s="77" t="inlineStr">
        <is>
          <t>en</t>
        </is>
      </c>
      <c r="O1475" s="77" t="inlineStr">
        <is>
          <t>shooter video games for personality prediction using five factor model traits and machine learning|quwaider, muhannad; alabed, abdullah; duwairi, rehab|2023</t>
        </is>
      </c>
      <c r="P1475" s="77" t="inlineStr">
        <is>
          <t>No</t>
        </is>
      </c>
      <c r="Q1475" s="77" t="inlineStr">
        <is>
          <t>Citations: 14</t>
        </is>
      </c>
    </row>
    <row r="1476" ht="510.4" customHeight="1" s="57">
      <c r="A1476" s="77" t="inlineStr">
        <is>
          <t>CR-0556</t>
        </is>
      </c>
      <c r="B1476" s="77" t="inlineStr">
        <is>
          <t>Database</t>
        </is>
      </c>
      <c r="C1476" s="77" t="inlineStr">
        <is>
          <t>CrossRef</t>
        </is>
      </c>
      <c r="D1476" s="94" t="n">
        <v>46287</v>
      </c>
      <c r="E1476" s="77" t="inlineStr">
        <is>
          <t>video world model visual planning simulation</t>
        </is>
      </c>
      <c r="F1476" s="77" t="inlineStr">
        <is>
          <t>SG-WORLD V2: A Planning-First Framework for Multimodal World Simulation</t>
        </is>
      </c>
      <c r="G1476" s="77" t="inlineStr">
        <is>
          <t>Thapliyal, Piyush; Mundada, Purva; V, Mukthikka; Singh, Gurpreet</t>
        </is>
      </c>
      <c r="H1476" s="77" t="n">
        <v>2026</v>
      </c>
      <c r="I1476" s="77" t="inlineStr">
        <is>
          <t>International Journal of Innovative Research in Engineering and Management</t>
        </is>
      </c>
      <c r="J1476" s="77" t="inlineStr">
        <is>
          <t>10.55524/ijirem.2026.13.3.15</t>
        </is>
      </c>
      <c r="K1476" s="95" t="inlineStr">
        <is>
          <t>https://doi.org/10.55524/ijirem.2026.13.3.15</t>
        </is>
      </c>
      <c r="L1476" s="77" t="inlineStr">
        <is>
          <t>Current systems that generate content across multiple modes, like video and audio, often face issues such as missing objects, weak connections between meanings, and poor coordination between visual and sound elements. These problems often arise because visual and audio parts are created separately, leading to mismatches between what is shown and what is heard. To tackle these issues, this paper introduces SG-WORLD V2, a framework that focuses on planning first for semantic reasoning and coordination in structured world simulations. Instead of directly creating video or audio, SG-WORLD V2 builds a semantic blueprint first. It translates natural language into machine-readable forms using reasoning based on the Universal Scene Graph (USG), adds a Quantification Rule to keep track of requested items; and uses Deterministic Pre-Temporal Synchronization (DPTS) to align audio and visual events during planning. The system also includes a self-correcting mechanism to check for semantic consistency before generating outputs. The framework was tested with 54 different prompts that cover object arrangements, spatial connections, actions, and synchronized audio-video situations. The results showed strong performance in keeping track of objects, maintaining relationships, and creating logically aligned plans. Overall, SG-WORLD V2 offers a clear and dependable semantic planning method that can support future systems for generating video and audio while improving consistency and alignment between different modes.</t>
        </is>
      </c>
      <c r="M1476" s="77" t="inlineStr">
        <is>
          <t>journal-article</t>
        </is>
      </c>
      <c r="N1476" s="77" t="inlineStr">
        <is>
          <t>en</t>
        </is>
      </c>
      <c r="O1476" s="77" t="inlineStr">
        <is>
          <t>sg-world v2: a planning-first framework for multimodal world simulation|thapliyal, piyush; mundada, purva; v, mukthikka; singh, gurpreet|2026</t>
        </is>
      </c>
      <c r="P1476" s="77" t="inlineStr">
        <is>
          <t>No</t>
        </is>
      </c>
      <c r="Q1476" s="77" t="inlineStr">
        <is>
          <t>Citations: 0</t>
        </is>
      </c>
    </row>
    <row r="1477" ht="346.25" customHeight="1" s="57">
      <c r="A1477" s="77" t="inlineStr">
        <is>
          <t>CR-0557</t>
        </is>
      </c>
      <c r="B1477" s="77" t="inlineStr">
        <is>
          <t>Database</t>
        </is>
      </c>
      <c r="C1477" s="77" t="inlineStr">
        <is>
          <t>CrossRef</t>
        </is>
      </c>
      <c r="D1477" s="94" t="n">
        <v>46287</v>
      </c>
      <c r="E1477" s="77" t="inlineStr">
        <is>
          <t>video world model visual planning simulation</t>
        </is>
      </c>
      <c r="F1477" s="77" t="inlineStr">
        <is>
          <t>Analysis of decentral platoon planning possibilities in road freight transport using an agent-based simulation model</t>
        </is>
      </c>
      <c r="G1477" s="77" t="inlineStr">
        <is>
          <t>Elbert, Ralf; Knigge, Jan-Karl; Friedrich, Anne</t>
        </is>
      </c>
      <c r="H1477" s="77" t="n">
        <v>2020</v>
      </c>
      <c r="I1477" s="77" t="inlineStr">
        <is>
          <t>Journal of Simulation</t>
        </is>
      </c>
      <c r="J1477" s="77" t="inlineStr">
        <is>
          <t>10.1080/17477778.2019.1675480</t>
        </is>
      </c>
      <c r="K1477" s="95" t="inlineStr">
        <is>
          <t>https://doi.org/10.1080/17477778.2019.1675480</t>
        </is>
      </c>
      <c r="L1477" s="77" t="inlineStr">
        <is>
          <t>ABSTRACT In this paper, a modelling approach is proposed in order to simulate platoon planning possibilities for individual trucks. An agent-based simulation model has been developed using a generic transport network with randomly generated transports in order to calculate potential waiting times of trucks for platooning possibilities. As expected, results show that waiting times decline when the number of orders and consequently the amount of trucks is increased in the network. Also, results indicate that waiting times at certain road sections especially in the network’s periphery can be higher compared to sections in the centre, making them less suitable for trucks to wait at. Furthermore, an approach is proposed to calculate waiting time probabilities in order to integrate platooning possibilities into planning of truck routes. The model can be used to investigate decentralised platooning possibilities and analyse the trade-off between savings generated by platooning and the costs for necessary waiting times.</t>
        </is>
      </c>
      <c r="M1477" s="77" t="inlineStr">
        <is>
          <t>journal-article</t>
        </is>
      </c>
      <c r="N1477" s="77" t="inlineStr">
        <is>
          <t>en</t>
        </is>
      </c>
      <c r="O1477" s="77" t="inlineStr">
        <is>
          <t>analysis of decentral platoon planning possibilities in road freight transport using an agent-based simulation model|elbert, ralf; knigge, jan-karl; friedrich, anne|2020</t>
        </is>
      </c>
      <c r="P1477" s="77" t="inlineStr">
        <is>
          <t>No</t>
        </is>
      </c>
      <c r="Q1477" s="77" t="inlineStr">
        <is>
          <t>Citations: 14</t>
        </is>
      </c>
    </row>
    <row r="1478" ht="132.8" customHeight="1" s="57">
      <c r="A1478" s="77" t="inlineStr">
        <is>
          <t>CR-0558</t>
        </is>
      </c>
      <c r="B1478" s="77" t="inlineStr">
        <is>
          <t>Database</t>
        </is>
      </c>
      <c r="C1478" s="77" t="inlineStr">
        <is>
          <t>CrossRef</t>
        </is>
      </c>
      <c r="D1478" s="94" t="n">
        <v>46287</v>
      </c>
      <c r="E1478" s="77" t="inlineStr">
        <is>
          <t>video world model visual planning simulation</t>
        </is>
      </c>
      <c r="F1478" s="77" t="inlineStr">
        <is>
          <t>HDR video synthesis by a nonlocal regularization variational model</t>
        </is>
      </c>
      <c r="G1478" s="77" t="inlineStr">
        <is>
          <t>Buades, Antoni; Martorell, Onofre; Pereira-Sánchez, Ivan</t>
        </is>
      </c>
      <c r="H1478" s="77" t="n">
        <v>2023</v>
      </c>
      <c r="I1478" s="77" t="inlineStr">
        <is>
          <t>Journal of Visual Communication and Image Representation</t>
        </is>
      </c>
      <c r="J1478" s="77" t="inlineStr">
        <is>
          <t>10.1016/j.jvcir.2023.103883</t>
        </is>
      </c>
      <c r="K1478" s="95" t="inlineStr">
        <is>
          <t>https://doi.org/10.1016/j.jvcir.2023.103883</t>
        </is>
      </c>
      <c r="L1478" s="77" t="n"/>
      <c r="M1478" s="77" t="inlineStr">
        <is>
          <t>journal-article</t>
        </is>
      </c>
      <c r="N1478" s="77" t="inlineStr">
        <is>
          <t>en</t>
        </is>
      </c>
      <c r="O1478" s="77" t="inlineStr">
        <is>
          <t>hdr video synthesis by a nonlocal regularization variational model|buades, antoni; martorell, onofre; pereira-sánchez, ivan|2023</t>
        </is>
      </c>
      <c r="P1478" s="77" t="inlineStr">
        <is>
          <t>No</t>
        </is>
      </c>
      <c r="Q1478" s="77" t="inlineStr">
        <is>
          <t>Citations: 0</t>
        </is>
      </c>
    </row>
    <row r="1479" ht="576.1" customHeight="1" s="57">
      <c r="A1479" s="77" t="inlineStr">
        <is>
          <t>CR-0559</t>
        </is>
      </c>
      <c r="B1479" s="77" t="inlineStr">
        <is>
          <t>Database</t>
        </is>
      </c>
      <c r="C1479" s="77" t="inlineStr">
        <is>
          <t>CrossRef</t>
        </is>
      </c>
      <c r="D1479" s="94" t="n">
        <v>46287</v>
      </c>
      <c r="E1479" s="77" t="inlineStr">
        <is>
          <t>video world model visual planning simulation</t>
        </is>
      </c>
      <c r="F1479" s="77" t="inlineStr">
        <is>
          <t>Portfolio Agriculture: A Model for Resilient Regional Agricultural Planning</t>
        </is>
      </c>
      <c r="G1479" s="77" t="inlineStr">
        <is>
          <t>Lu, Boyang; Louis, Garrick</t>
        </is>
      </c>
      <c r="H1479" s="77" t="n">
        <v>2024</v>
      </c>
      <c r="I1479" s="77" t="inlineStr">
        <is>
          <t>Research on World Agricultural Economy</t>
        </is>
      </c>
      <c r="J1479" s="77" t="inlineStr">
        <is>
          <t>10.36956/rwae.v5i4.1200</t>
        </is>
      </c>
      <c r="K1479" s="95" t="inlineStr">
        <is>
          <t>https://doi.org/10.36956/rwae.v5i4.1200</t>
        </is>
      </c>
      <c r="L1479" s="77" t="inlineStr">
        <is>
          <t>Food security is threatened by climate change worldwide; consequently, agriculture and farming livelihoods must adapt to new and unpredictable conditions. These conditions vary along spatial scales, and since agricultural yields are sensitive to microclimate conditions, a locally tailored data-driven approach may be helpful. Furthermore, limited agricultural resources like water and labor increasingly constrain food production. This research proposes a regional portfolio model for identifying crop choices and regional portfolio compositions that align with known and forecasted microclimate variation in temperature and humidity. The model will enable farmers to assess tradeoffs between the financial returns and agricultural production risks. The goal of this work is to provide new insights into agricultural planning in the face of climate risk and limited access to water and labor resources. Three steps are taken. Firstly, regional agricultural land is divided into farming subunits, with each representing a terroir characterized by temperature and humidity. Then a simulated yield coefficient is used to assess the effect of microclimate variables on the yield of the different crops in the portfolio of each subunit. Secondly, farming resource allocation, represented by water and labor, across crops and farming subunits is optimized to maximize the yield and associated financial return from farming across the agricultural region. Finally, a resilient agricultural planning model is developed based on the assumed data for regional microclimate and agricultural resources. The results of this research can be used by regional farmers as a reference for selecting crop portfolios and resource allocations to maximize overall profit.</t>
        </is>
      </c>
      <c r="M1479" s="77" t="inlineStr">
        <is>
          <t>journal-article</t>
        </is>
      </c>
      <c r="N1479" s="77" t="inlineStr">
        <is>
          <t>en</t>
        </is>
      </c>
      <c r="O1479" s="77" t="inlineStr">
        <is>
          <t>portfolio agriculture: a model for resilient regional agricultural planning|lu, boyang; louis, garrick|2024</t>
        </is>
      </c>
      <c r="P1479" s="77" t="inlineStr">
        <is>
          <t>No</t>
        </is>
      </c>
      <c r="Q1479" s="77" t="inlineStr">
        <is>
          <t>Citations: 1</t>
        </is>
      </c>
    </row>
    <row r="1480" ht="641.75" customHeight="1" s="57">
      <c r="A1480" s="77" t="inlineStr">
        <is>
          <t>CR-0560</t>
        </is>
      </c>
      <c r="B1480" s="77" t="inlineStr">
        <is>
          <t>Database</t>
        </is>
      </c>
      <c r="C1480" s="77" t="inlineStr">
        <is>
          <t>CrossRef</t>
        </is>
      </c>
      <c r="D1480" s="94" t="n">
        <v>46287</v>
      </c>
      <c r="E1480" s="77" t="inlineStr">
        <is>
          <t>video world model visual planning simulation</t>
        </is>
      </c>
      <c r="F1480" s="77" t="inlineStr">
        <is>
          <t>SMART VATS: simulation model of an affordable and realistic trainer for video-assisted thoracic surgery (a prospective simulation cohort)</t>
        </is>
      </c>
      <c r="G1480" s="77" t="inlineStr">
        <is>
          <t>Chaari, Zied; Tanoubi, Issam; Ben Ayed, Aymen; Ben Ayed, Ahmed; Hentati, Abdessalem</t>
        </is>
      </c>
      <c r="H1480" s="77" t="n">
        <v>2026</v>
      </c>
      <c r="I1480" s="77" t="inlineStr">
        <is>
          <t>International Journal of Surgery</t>
        </is>
      </c>
      <c r="J1480" s="77" t="inlineStr">
        <is>
          <t>10.1097/js9.0000000000005431</t>
        </is>
      </c>
      <c r="K1480" s="95" t="inlineStr">
        <is>
          <t>https://doi.org/10.1097/js9.0000000000005431</t>
        </is>
      </c>
      <c r="L1480" s="77" t="inlineStr">
        <is>
          <t>Background: Video-assisted thoracic surgery (VATS) is associated with reduced morbidity and mortality compared to open thoracotomy. However, access to structured VATS training remains limited, particularly in low-resource countries. We developed SMART-VATS (Simulation Model of an Affordable and Realistic Trainer for Video-Assisted Thoracic Surgery), a low-cost hybrid simulation model to facilitate the early acquisition of fundamental lung resection VATS skills. Materials and methods: This prospective analytical feasibility simulation study evaluates the SMART-VATS model using ovine heart–lung blocks. Participants performed simulated uniportal or multiportal lobectomies in a hemi-thorax-shaped box-trainer. Primary outcomes focused on anatomical realism and feasibility via a 5-point Likert scale. Secondary metrics included expert-led performance assessments. Statistical analysis compared junior and senior cohorts to validate the model’s educational utility and haptic fidelity. Results: Seventy-four participants (51 residents and 23 seniors) completed 7 simulation sessions. The overall success rate was 77%, with no significant statistical disparity between seniority levels ( P = 0.558). Vascular injuries occurred in 16.2% of cases, primarily among juniors ( P = 0.32). Participants highly rated the model’s haptic feedback (94%), color-coded vascular identification (92%), and realism (90.3%), noting its close resemblance to actual surgical conditions. Although the absence of lymph nodes was noted, the SMART-VATS model was validated as an affordable (100%), reproducible (96%), and easy-to-prepare training tool (82%). Conclusions: Our study suggests that SMART-VATS is a feasible, affordable, and reproducible early-phase VATS training model. It provides a valuable foundational platform for lung-resection-skill acquisition, particularly in resource-limited environments. Further studies are required to validate objective skill transfer to clinical performance.</t>
        </is>
      </c>
      <c r="M1480" s="77" t="inlineStr">
        <is>
          <t>journal-article</t>
        </is>
      </c>
      <c r="N1480" s="77" t="inlineStr">
        <is>
          <t>en</t>
        </is>
      </c>
      <c r="O1480" s="77" t="inlineStr">
        <is>
          <t>smart vats: simulation model of an affordable and realistic trainer for video-assisted thoracic surgery (a prospective simulation cohort)|chaari, zied; tanoubi, issam; ben ayed, aymen; ben ayed, ahmed; hentati, abdessalem|2026</t>
        </is>
      </c>
      <c r="P1480" s="77" t="inlineStr">
        <is>
          <t>No</t>
        </is>
      </c>
      <c r="Q1480" s="77" t="inlineStr">
        <is>
          <t>Citations: 0</t>
        </is>
      </c>
    </row>
    <row r="1481" ht="116.4" customHeight="1" s="57">
      <c r="A1481" s="77" t="inlineStr">
        <is>
          <t>CR-0561</t>
        </is>
      </c>
      <c r="B1481" s="77" t="inlineStr">
        <is>
          <t>Database</t>
        </is>
      </c>
      <c r="C1481" s="77" t="inlineStr">
        <is>
          <t>CrossRef</t>
        </is>
      </c>
      <c r="D1481" s="94" t="n">
        <v>46287</v>
      </c>
      <c r="E1481" s="77" t="inlineStr">
        <is>
          <t>video world model visual planning simulation</t>
        </is>
      </c>
      <c r="F1481" s="77" t="inlineStr">
        <is>
          <t>Morphological Simulation of Phyllotactic Spiral-Ring Patterns by the Galactic Spiral Equations from the ROTASE Model</t>
        </is>
      </c>
      <c r="G1481" s="77" t="n"/>
      <c r="H1481" s="77" t="n">
        <v>2022</v>
      </c>
      <c r="I1481" s="77" t="inlineStr">
        <is>
          <t>Advances in Image and Video Processing</t>
        </is>
      </c>
      <c r="J1481" s="77" t="inlineStr">
        <is>
          <t>10.14738/aivp.104.12835</t>
        </is>
      </c>
      <c r="K1481" s="95" t="inlineStr">
        <is>
          <t>https://doi.org/10.14738/aivp.104.12835</t>
        </is>
      </c>
      <c r="L1481" s="77" t="n"/>
      <c r="M1481" s="77" t="inlineStr">
        <is>
          <t>journal-article</t>
        </is>
      </c>
      <c r="N1481" s="77" t="inlineStr">
        <is>
          <t>en</t>
        </is>
      </c>
      <c r="O1481" s="77" t="inlineStr">
        <is>
          <t>morphological simulation of phyllotactic spiral-ring patterns by the galactic spiral equations from the rotase model||2022</t>
        </is>
      </c>
      <c r="P1481" s="77" t="inlineStr">
        <is>
          <t>No</t>
        </is>
      </c>
      <c r="Q1481" s="77" t="inlineStr">
        <is>
          <t>Citations: 1</t>
        </is>
      </c>
    </row>
    <row r="1482" ht="428.35" customHeight="1" s="57">
      <c r="A1482" s="77" t="inlineStr">
        <is>
          <t>CR-0562</t>
        </is>
      </c>
      <c r="B1482" s="77" t="inlineStr">
        <is>
          <t>Database</t>
        </is>
      </c>
      <c r="C1482" s="77" t="inlineStr">
        <is>
          <t>CrossRef</t>
        </is>
      </c>
      <c r="D1482" s="94" t="n">
        <v>46287</v>
      </c>
      <c r="E1482" s="77" t="inlineStr">
        <is>
          <t>video world model visual planning simulation</t>
        </is>
      </c>
      <c r="F1482" s="77" t="inlineStr">
        <is>
          <t>Atribut Local Genius Karya Video Bayu Skak</t>
        </is>
      </c>
      <c r="G1482" s="77" t="inlineStr">
        <is>
          <t>Susilo, Gunawan</t>
        </is>
      </c>
      <c r="H1482" s="77" t="n">
        <v>2024</v>
      </c>
      <c r="I1482" s="77" t="inlineStr">
        <is>
          <t>MAVIS : Jurnal Desain Komunikasi Visual</t>
        </is>
      </c>
      <c r="J1482" s="77" t="inlineStr">
        <is>
          <t>10.32664/mavis.v6i01.1184</t>
        </is>
      </c>
      <c r="K1482" s="95" t="inlineStr">
        <is>
          <t>https://doi.org/10.32664/mavis.v6i01.1184</t>
        </is>
      </c>
      <c r="L1482" s="77" t="inlineStr">
        <is>
          <t>Communication technologies are developing very quickly, especially Internet-based communications. This corresponds to the evolution of the existing social situation, in particular the use of social networks, which is also growing rapidly. The video site YouTube is an example. Even the use of internet technology has penetrated the business world (industry). The popularity of YouTube social networks encourages users (YouTubers) to use this application or social networks to promote themselves. Bayu Skak is a YouTuber who has successfully established his presence in the video media and has now even appeared on the big screen and television. The main purpose of the qualitative descriptive research is to provide an in-depth description of Bayu Skak's video works, both visual and sound. This study adopts a qualitative descriptive approach. The results of the study show that Bayu Skak's videos on the YouTube channel are an expression of the popularity of the social network YouTube, which provides space for expression. The expression space of YouTubers cannot be separated from industrial packaging, which can combine expression and economy. Bayu Skak uses this space of expression to give his work a strong local genius identity, including the use of East Javanese vocabulary and dialect in his work</t>
        </is>
      </c>
      <c r="M1482" s="77" t="inlineStr">
        <is>
          <t>journal-article</t>
        </is>
      </c>
      <c r="N1482" s="77" t="inlineStr">
        <is>
          <t>en</t>
        </is>
      </c>
      <c r="O1482" s="77" t="inlineStr">
        <is>
          <t>atribut local genius karya video bayu skak|susilo, gunawan|2024</t>
        </is>
      </c>
      <c r="P1482" s="77" t="inlineStr">
        <is>
          <t>No</t>
        </is>
      </c>
      <c r="Q1482" s="77" t="inlineStr">
        <is>
          <t>Citations: 0</t>
        </is>
      </c>
    </row>
    <row r="1483" ht="346.25" customHeight="1" s="57">
      <c r="A1483" s="77" t="inlineStr">
        <is>
          <t>CR-0563</t>
        </is>
      </c>
      <c r="B1483" s="77" t="inlineStr">
        <is>
          <t>Database</t>
        </is>
      </c>
      <c r="C1483" s="77" t="inlineStr">
        <is>
          <t>CrossRef</t>
        </is>
      </c>
      <c r="D1483" s="94" t="n">
        <v>46287</v>
      </c>
      <c r="E1483" s="77" t="inlineStr">
        <is>
          <t>video world model visual planning simulation</t>
        </is>
      </c>
      <c r="F1483" s="77" t="inlineStr">
        <is>
          <t>Video compressed sensing reconstruction based on structural group sparsity and successive approximation estimation model</t>
        </is>
      </c>
      <c r="G1483" s="77" t="inlineStr">
        <is>
          <t>Chen, Jian; Chen, Zhifeng; Su, Kaixiong; Peng, Zheng; Ling, Nam</t>
        </is>
      </c>
      <c r="H1483" s="77" t="n">
        <v>2020</v>
      </c>
      <c r="I1483" s="77" t="inlineStr">
        <is>
          <t>Journal of Visual Communication and Image Representation</t>
        </is>
      </c>
      <c r="J1483" s="77" t="inlineStr">
        <is>
          <t>10.1016/j.jvcir.2019.102734</t>
        </is>
      </c>
      <c r="K1483" s="95" t="inlineStr">
        <is>
          <t>https://doi.org/10.1016/j.jvcir.2019.102734</t>
        </is>
      </c>
      <c r="L1483" s="77" t="inlineStr">
        <is>
          <t>Abstract The existing video compressed sensing (CS) algorithms for inconsistent sampling ignore the joint correlations of video signals in space and time, and their reconstruction quality and speed need further improvement. To balance reconstruction quality with computational complexity, we introduce a structural group sparsity model for use in the initial reconstruction phase and propose a weight-based group sparse optimization algorithm acting in joint domains. Then, a coarse-to-fine optical flow estimation model with successive approximation is introduced for use in the interframe prediction stage to recover non-key frames through alternating optical flow estimation and residual sparse reconstruction. Experimental results show that, compared with the existing algorithms, the proposed algorithm achieves a peak signal-to-noise ratio gain of 1–3 dB and a multi-scale structural similarity gain of 0.01–0.03 at a low time complexity, and the reconstructed frames not only have good edge contours but also retain textural details.</t>
        </is>
      </c>
      <c r="M1483" s="77" t="inlineStr">
        <is>
          <t>journal-article</t>
        </is>
      </c>
      <c r="N1483" s="77" t="inlineStr">
        <is>
          <t>en</t>
        </is>
      </c>
      <c r="O1483" s="77" t="inlineStr">
        <is>
          <t>video compressed sensing reconstruction based on structural group sparsity and successive approximation estimation model|chen, jian; chen, zhifeng; su, kaixiong; peng, zheng; ling, nam|2020</t>
        </is>
      </c>
      <c r="P1483" s="77" t="inlineStr">
        <is>
          <t>No</t>
        </is>
      </c>
      <c r="Q1483" s="77" t="inlineStr">
        <is>
          <t>Citations: 4</t>
        </is>
      </c>
    </row>
    <row r="1484" ht="116.4" customHeight="1" s="57">
      <c r="A1484" s="77" t="inlineStr">
        <is>
          <t>CR-0564</t>
        </is>
      </c>
      <c r="B1484" s="77" t="inlineStr">
        <is>
          <t>Database</t>
        </is>
      </c>
      <c r="C1484" s="77" t="inlineStr">
        <is>
          <t>CrossRef</t>
        </is>
      </c>
      <c r="D1484" s="94" t="n">
        <v>46287</v>
      </c>
      <c r="E1484" s="77" t="inlineStr">
        <is>
          <t>video world model visual planning simulation</t>
        </is>
      </c>
      <c r="F1484" s="77" t="inlineStr">
        <is>
          <t>Simulation-Driven Optimization for Production Planning in Equipment Manufacturing</t>
        </is>
      </c>
      <c r="G1484" s="77" t="inlineStr">
        <is>
          <t>Chen, N.; Li, H. X.; Ma, J.; Lv, N.</t>
        </is>
      </c>
      <c r="H1484" s="77" t="n">
        <v>2026</v>
      </c>
      <c r="I1484" s="77" t="inlineStr">
        <is>
          <t>International Journal of Simulation Modelling</t>
        </is>
      </c>
      <c r="J1484" s="77" t="inlineStr">
        <is>
          <t>10.2507/ijsimm25-2-co7</t>
        </is>
      </c>
      <c r="K1484" s="95" t="inlineStr">
        <is>
          <t>https://doi.org/10.2507/ijsimm25-2-co7</t>
        </is>
      </c>
      <c r="L1484" s="77" t="n"/>
      <c r="M1484" s="77" t="inlineStr">
        <is>
          <t>journal-article</t>
        </is>
      </c>
      <c r="N1484" s="77" t="inlineStr">
        <is>
          <t>en</t>
        </is>
      </c>
      <c r="O1484" s="77" t="inlineStr">
        <is>
          <t>simulation-driven optimization for production planning in equipment manufacturing|chen, n.; li, h. x.; ma, j.; lv, n.|2026</t>
        </is>
      </c>
      <c r="P1484" s="77" t="inlineStr">
        <is>
          <t>No</t>
        </is>
      </c>
      <c r="Q1484" s="77" t="inlineStr">
        <is>
          <t>Citations: 0</t>
        </is>
      </c>
    </row>
    <row r="1485" ht="346.25" customHeight="1" s="57">
      <c r="A1485" s="77" t="inlineStr">
        <is>
          <t>CR-0565</t>
        </is>
      </c>
      <c r="B1485" s="77" t="inlineStr">
        <is>
          <t>Database</t>
        </is>
      </c>
      <c r="C1485" s="77" t="inlineStr">
        <is>
          <t>CrossRef</t>
        </is>
      </c>
      <c r="D1485" s="94" t="n">
        <v>46287</v>
      </c>
      <c r="E1485" s="77" t="inlineStr">
        <is>
          <t>video world model visual planning simulation</t>
        </is>
      </c>
      <c r="F1485" s="77" t="inlineStr">
        <is>
          <t>A system dynamics model application to operating room planning and management</t>
        </is>
      </c>
      <c r="G1485" s="77" t="inlineStr">
        <is>
          <t>Faeghi, Shiva; Lennerts, Kunibert; Nickel, Stefan</t>
        </is>
      </c>
      <c r="H1485" s="77" t="n">
        <v>2023</v>
      </c>
      <c r="I1485" s="77" t="inlineStr">
        <is>
          <t>Journal of Simulation</t>
        </is>
      </c>
      <c r="J1485" s="77" t="inlineStr">
        <is>
          <t>10.1080/17477778.2021.1932622</t>
        </is>
      </c>
      <c r="K1485" s="95" t="inlineStr">
        <is>
          <t>https://doi.org/10.1080/17477778.2021.1932622</t>
        </is>
      </c>
      <c r="L1485" s="77" t="inlineStr">
        <is>
          <t>ABSTRACT Operating room (OR) management has remarkable impacts on the efficiency of not only OR departments themselves but also other functions of hospitals. Therefore, evaluation of long-term adequacy of specific decisions regarding the OR planning is of a notable importance. Since hospitals deal with a varying environment, every long-term analysis must investigate the hospital responsiveness to the relevant changes. For this purpose, the system dynamics (SD) approach can be very useful. Generally, SD models are not dependent on high-quality and can be applied to problems at strategic levels. Using a SD approach, this paper aims to consider OR departments as multi-product systems and study their dynamism. The proposed model is based on a mesoscopic approach, which represents the flow processes through piecewise constant rates. The proposed model is generic, modular and easy to extend and described by means of MATLAB/Simulink®. A real case study is considered to validate and demonstrate its usefulness.</t>
        </is>
      </c>
      <c r="M1485" s="77" t="inlineStr">
        <is>
          <t>journal-article</t>
        </is>
      </c>
      <c r="N1485" s="77" t="inlineStr">
        <is>
          <t>en</t>
        </is>
      </c>
      <c r="O1485" s="77" t="inlineStr">
        <is>
          <t>a system dynamics model application to operating room planning and management|faeghi, shiva; lennerts, kunibert; nickel, stefan|2023</t>
        </is>
      </c>
      <c r="P1485" s="77" t="inlineStr">
        <is>
          <t>No</t>
        </is>
      </c>
      <c r="Q1485" s="77" t="inlineStr">
        <is>
          <t>Citations: 11</t>
        </is>
      </c>
    </row>
    <row r="1486" ht="641.75" customHeight="1" s="57">
      <c r="A1486" s="77" t="inlineStr">
        <is>
          <t>CR-0566</t>
        </is>
      </c>
      <c r="B1486" s="77" t="inlineStr">
        <is>
          <t>Database</t>
        </is>
      </c>
      <c r="C1486" s="77" t="inlineStr">
        <is>
          <t>CrossRef</t>
        </is>
      </c>
      <c r="D1486" s="94" t="n">
        <v>46287</v>
      </c>
      <c r="E1486" s="77" t="inlineStr">
        <is>
          <t>video world model visual planning simulation</t>
        </is>
      </c>
      <c r="F1486" s="77" t="inlineStr">
        <is>
          <t>Electric vehicle charging stations: Model, algorithm, simulation, location, and capacity planning</t>
        </is>
      </c>
      <c r="G1486" s="77" t="inlineStr">
        <is>
          <t>Çelik, Serdar; Ok, Şeyda</t>
        </is>
      </c>
      <c r="H1486" s="77" t="n">
        <v>2024</v>
      </c>
      <c r="I1486" s="77" t="inlineStr">
        <is>
          <t>Heliyon</t>
        </is>
      </c>
      <c r="J1486" s="77" t="inlineStr">
        <is>
          <t>10.1016/j.heliyon.2024.e29153</t>
        </is>
      </c>
      <c r="K1486" s="95" t="inlineStr">
        <is>
          <t>https://doi.org/10.1016/j.heliyon.2024.e29153</t>
        </is>
      </c>
      <c r="L1486" s="77" t="inlineStr">
        <is>
          <t>The transition to sustainable transportation is imperative in mitigating environmental impacts, with electric vehicles (EVs) at the forefront of this shift. Despite their environmental benefits, the global adoption of EVs is curtailed by challenges such as nascent battery technology, high costs, and insufficient charging infrastructure. This study addresses the optimizing electric vehicle charging station (EVCS) locations as a critical step toward enhancing EV adoption rates. Thus, establishing efficient charging stations is critical to meet the increasing demand. By integrating location modeling with demand forecasts and market penetration, we propose a comprehensive approach to determine optimal locations and capacities for EVCS. Firstly, review existing literature, highlighting the significance of facility location models in optimizing EV charging infrastructure and identifying gaps in addressing demand and market penetration. Our methodology uses a genetic algorithm to solve the p-median problem for location selection and Arena 14 simulation software to model station traffic and optimize charging unit types and quantities. The model prioritizes public areas, considering potential demand points and station locations to propose optimal charging areas. Results indicate that our model minimizes travel distances and waiting times, offering a scalable solution adaptable to future EV market growth. This study contributes to the field by presenting a sustainable and economical model for EVCS placement and capacity planning, underlining the importance of a robust charging network in the broader adoption of electric transportation. The findings suggest that proactive infrastructure development, guided by accurate demand predictions and optimized location strategies, can significantly enhance the feasibility and attractiveness of EVs, supporting global efforts towards a cleaner, more sustainable transportation system.</t>
        </is>
      </c>
      <c r="M1486" s="77" t="inlineStr">
        <is>
          <t>journal-article</t>
        </is>
      </c>
      <c r="N1486" s="77" t="inlineStr">
        <is>
          <t>en</t>
        </is>
      </c>
      <c r="O1486" s="77" t="inlineStr">
        <is>
          <t>electric vehicle charging stations: model, algorithm, simulation, location, and capacity planning|çelik, serdar; ok, şeyda|2024</t>
        </is>
      </c>
      <c r="P1486" s="77" t="inlineStr">
        <is>
          <t>No</t>
        </is>
      </c>
      <c r="Q1486" s="77" t="inlineStr">
        <is>
          <t>Citations: 94</t>
        </is>
      </c>
    </row>
    <row r="1487" ht="428.35" customHeight="1" s="57">
      <c r="A1487" s="77" t="inlineStr">
        <is>
          <t>CR-0567</t>
        </is>
      </c>
      <c r="B1487" s="77" t="inlineStr">
        <is>
          <t>Database</t>
        </is>
      </c>
      <c r="C1487" s="77" t="inlineStr">
        <is>
          <t>CrossRef</t>
        </is>
      </c>
      <c r="D1487" s="94" t="n">
        <v>46287</v>
      </c>
      <c r="E1487" s="77" t="inlineStr">
        <is>
          <t>video world model visual planning simulation</t>
        </is>
      </c>
      <c r="F1487" s="77" t="inlineStr">
        <is>
          <t>Data driven simulation based optimization model for job-shop production planning and scheduling: an application in a digital twin shop floor</t>
        </is>
      </c>
      <c r="G1487" s="77" t="inlineStr">
        <is>
          <t>Javaid, Waqas; Ullah, Saif</t>
        </is>
      </c>
      <c r="H1487" s="77" t="n">
        <v>2026</v>
      </c>
      <c r="I1487" s="77" t="inlineStr">
        <is>
          <t>Journal of Simulation</t>
        </is>
      </c>
      <c r="J1487" s="77" t="inlineStr">
        <is>
          <t>10.1080/17477778.2025.2469687</t>
        </is>
      </c>
      <c r="K1487" s="95" t="inlineStr">
        <is>
          <t>https://doi.org/10.1080/17477778.2025.2469687</t>
        </is>
      </c>
      <c r="L1487" s="77" t="inlineStr">
        <is>
          <t>ABSTRACT Effective Production Planning and Scheduling (PPS) is critical in industrial manufacturing for optimizing resources, reducing costs, and meeting deadlines. However, in complex environments like job shops, where the problem is NP-hard (non-deterministic polynomial time-hard) and characterized by unpredictability, traditional PPS models often struggle. These models lack real-time information, leading to infeasible solutions. Furthermore, existing literature does not adequately address the integration of planning and scheduling. This research proposes a Simulation-Based Optimization Model (SBOM) that combines simulation with a Hybrid Particle Swarm Optimization (HPSO) algorithm, enhanced by Digital Twin (DT) technology. The model, using Simio for real-time data integration, aims to optimize schedules, adapt to disruptions, and improve efficiency by providing feasible solutions based on real-time data. It ultimately delivers the best throughput in Industry 4.0-enabled integrated manufacturing environments. The experimental results demonstrate that the model outperforms traditional methods. Tested on the shop floor, the results validate the model’s effectiveness in efficiently managing real-time operations while adeptly handling dynamic changes.</t>
        </is>
      </c>
      <c r="M1487" s="77" t="inlineStr">
        <is>
          <t>journal-article</t>
        </is>
      </c>
      <c r="N1487" s="77" t="inlineStr">
        <is>
          <t>en</t>
        </is>
      </c>
      <c r="O1487" s="77" t="inlineStr">
        <is>
          <t>data driven simulation based optimization model for job-shop production planning and scheduling: an application in a digital twin shop floor|javaid, waqas; ullah, saif|2026</t>
        </is>
      </c>
      <c r="P1487" s="77" t="inlineStr">
        <is>
          <t>No</t>
        </is>
      </c>
      <c r="Q1487" s="77" t="inlineStr">
        <is>
          <t>Citations: 12</t>
        </is>
      </c>
    </row>
    <row r="1488" ht="165.65" customHeight="1" s="57">
      <c r="A1488" s="77" t="inlineStr">
        <is>
          <t>CR-0568</t>
        </is>
      </c>
      <c r="B1488" s="77" t="inlineStr">
        <is>
          <t>Database</t>
        </is>
      </c>
      <c r="C1488" s="77" t="inlineStr">
        <is>
          <t>CrossRef</t>
        </is>
      </c>
      <c r="D1488" s="94" t="n">
        <v>46287</v>
      </c>
      <c r="E1488" s="77" t="inlineStr">
        <is>
          <t>video world model visual planning simulation</t>
        </is>
      </c>
      <c r="F1488" s="77" t="inlineStr">
        <is>
          <t>Combining Pre-Event Planning and Emergency Response in a Simulation Model to Increase the Resilience in Public Transit Networks</t>
        </is>
      </c>
      <c r="G1488" s="77" t="inlineStr">
        <is>
          <t>Lückerath, Daniel; Ullrich, Oliver</t>
        </is>
      </c>
      <c r="H1488" s="77" t="n">
        <v>2024</v>
      </c>
      <c r="I1488" s="77" t="inlineStr">
        <is>
          <t>SNE Simulation Notes Europe</t>
        </is>
      </c>
      <c r="J1488" s="77" t="inlineStr">
        <is>
          <t>10.11128/sne.34.tn.10671</t>
        </is>
      </c>
      <c r="K1488" s="95" t="inlineStr">
        <is>
          <t>https://doi.org/10.11128/sne.34.tn.10671</t>
        </is>
      </c>
      <c r="L1488" s="77" t="n"/>
      <c r="M1488" s="77" t="inlineStr">
        <is>
          <t>journal-article</t>
        </is>
      </c>
      <c r="N1488" s="77" t="inlineStr">
        <is>
          <t>en</t>
        </is>
      </c>
      <c r="O1488" s="77" t="inlineStr">
        <is>
          <t>combining pre-event planning and emergency response in a simulation model to increase the resilience in public transit networks|lückerath, daniel; ullrich, oliver|2024</t>
        </is>
      </c>
      <c r="P1488" s="77" t="inlineStr">
        <is>
          <t>No</t>
        </is>
      </c>
      <c r="Q1488" s="77" t="inlineStr">
        <is>
          <t>Citations: 0</t>
        </is>
      </c>
    </row>
    <row r="1489" ht="559.7" customHeight="1" s="57">
      <c r="A1489" s="77" t="inlineStr">
        <is>
          <t>CR-0569</t>
        </is>
      </c>
      <c r="B1489" s="77" t="inlineStr">
        <is>
          <t>Database</t>
        </is>
      </c>
      <c r="C1489" s="77" t="inlineStr">
        <is>
          <t>CrossRef</t>
        </is>
      </c>
      <c r="D1489" s="94" t="n">
        <v>46287</v>
      </c>
      <c r="E1489" s="77" t="inlineStr">
        <is>
          <t>video world model visual planning simulation</t>
        </is>
      </c>
      <c r="F1489" s="77" t="inlineStr">
        <is>
          <t>What A Really Small World: A Simulation Model for the Formation and Patterns of Social Networks in Urban Environments</t>
        </is>
      </c>
      <c r="G1489" s="77" t="inlineStr">
        <is>
          <t>Department of Urban and Regional Planning, Faculty of Architecture, Kırklareli University, Kırklareli, Türkiye; Özkök, Mete Korhan</t>
        </is>
      </c>
      <c r="H1489" s="77" t="n">
        <v>2025</v>
      </c>
      <c r="I1489" s="77" t="inlineStr">
        <is>
          <t>ASR: Chiang Mai University Journal of Social Sciences and Humanities</t>
        </is>
      </c>
      <c r="J1489" s="77" t="inlineStr">
        <is>
          <t>10.12982/cmujasr.2025.018</t>
        </is>
      </c>
      <c r="K1489" s="95" t="inlineStr">
        <is>
          <t>https://doi.org/10.12982/cmujasr.2025.018</t>
        </is>
      </c>
      <c r="L1489" s="77" t="inlineStr">
        <is>
          <t>The formation of social networks within urban environments is influenced by a multitude of factors, including the presence of various systems and spatial formations. These elements contribute to the emergence of distinctive patterns and configurations within these networks. Considering the social, economic, and geographical characteristics that define these networks, it is evident that the formation of “small worlds” is a tangible phenomenon. This phenomenon gives rise to new patterns and flows that diverge from the spatial structure. In consequence, the relationship between social networks and spatial formations presents a system in which each affect and shape the other. The aim of this study is to evaluate the forms and patterns of small-world networks created by social communities using multi-agent simulation. The simulation was prepared in NetLogo using the parameters and methodology of Stanley Milgram’s “Small-World Problem Experiment”. The simulation was tested in four different scenarios. The findings reveal that as constraints and distances within the network increase, the structure becomes longer (i.e., exhibits a higher degree of separation) and less connected. The influence of social status on clustering patterns is more significant than geographical distances. Consequently, this results in the emergence of nodes becoming more bridged within the network, as indicated by elevated levels of betweenness centrality. The value of the degrees of separation calculated in the ideal simulation scenario was found to be aligned with the examples presented in the literature. In this context, comments were developed within the framework of urban planning.</t>
        </is>
      </c>
      <c r="M1489" s="77" t="inlineStr">
        <is>
          <t>journal-article</t>
        </is>
      </c>
      <c r="N1489" s="77" t="inlineStr">
        <is>
          <t>en</t>
        </is>
      </c>
      <c r="O1489" s="77" t="inlineStr">
        <is>
          <t>what a really small world: a simulation model for the formation and patterns of social networks in urban environments|department of urban and regional planning, faculty of architecture, kırklareli university, kırklareli, türkiye; özkök, mete korhan|2025</t>
        </is>
      </c>
      <c r="P1489" s="77" t="inlineStr">
        <is>
          <t>No</t>
        </is>
      </c>
      <c r="Q1489" s="77" t="inlineStr">
        <is>
          <t>Citations: 0</t>
        </is>
      </c>
    </row>
    <row r="1490" ht="116.4" customHeight="1" s="57">
      <c r="A1490" s="77" t="inlineStr">
        <is>
          <t>CR-0570</t>
        </is>
      </c>
      <c r="B1490" s="77" t="inlineStr">
        <is>
          <t>Database</t>
        </is>
      </c>
      <c r="C1490" s="77" t="inlineStr">
        <is>
          <t>CrossRef</t>
        </is>
      </c>
      <c r="D1490" s="94" t="n">
        <v>46287</v>
      </c>
      <c r="E1490" s="77" t="inlineStr">
        <is>
          <t>video world model visual planning simulation</t>
        </is>
      </c>
      <c r="F1490" s="77" t="inlineStr">
        <is>
          <t>Re/sponse-able Visual Ethics for Education: Editorial</t>
        </is>
      </c>
      <c r="G1490" s="77" t="inlineStr">
        <is>
          <t>White, Jayne; Sutherland, Dean; Tesar, Marek</t>
        </is>
      </c>
      <c r="H1490" s="77" t="n">
        <v>2023</v>
      </c>
      <c r="I1490" s="77" t="inlineStr">
        <is>
          <t>Video Journal of Education and Pedagogy</t>
        </is>
      </c>
      <c r="J1490" s="77" t="inlineStr">
        <is>
          <t>10.1163/23644583-08010001</t>
        </is>
      </c>
      <c r="K1490" s="95" t="inlineStr">
        <is>
          <t>https://doi.org/10.1163/23644583-08010001</t>
        </is>
      </c>
      <c r="L1490" s="77" t="inlineStr">
        <is>
          <t>Abstract The special topic editors develop some preliminary ponderings on visual ethics, setting the stage for further contributions to this topic.</t>
        </is>
      </c>
      <c r="M1490" s="77" t="inlineStr">
        <is>
          <t>journal-article</t>
        </is>
      </c>
      <c r="N1490" s="77" t="inlineStr">
        <is>
          <t>en</t>
        </is>
      </c>
      <c r="O1490" s="77" t="inlineStr">
        <is>
          <t>re/sponse-able visual ethics for education: editorial|white, jayne; sutherland, dean; tesar, marek|2023</t>
        </is>
      </c>
      <c r="P1490" s="77" t="inlineStr">
        <is>
          <t>No</t>
        </is>
      </c>
      <c r="Q1490" s="77" t="inlineStr">
        <is>
          <t>Citations: 0</t>
        </is>
      </c>
    </row>
    <row r="1491" ht="231.3" customHeight="1" s="57">
      <c r="A1491" s="77" t="inlineStr">
        <is>
          <t>CR-0571</t>
        </is>
      </c>
      <c r="B1491" s="77" t="inlineStr">
        <is>
          <t>Database</t>
        </is>
      </c>
      <c r="C1491" s="77" t="inlineStr">
        <is>
          <t>CrossRef</t>
        </is>
      </c>
      <c r="D1491" s="94" t="n">
        <v>46287</v>
      </c>
      <c r="E1491" s="77" t="inlineStr">
        <is>
          <t>video world model visual planning simulation</t>
        </is>
      </c>
      <c r="F1491" s="77" t="inlineStr">
        <is>
          <t>Simulation framework of China's Territorial Spatial Planning Model (CTSPM) based on Spatial Computable General Equilibrium Model (SCGE) and its application in land and space safety simulation</t>
        </is>
      </c>
      <c r="G1491" s="77" t="inlineStr">
        <is>
          <t>SHEN, Ti-yan; WEN, Lu-ge</t>
        </is>
      </c>
      <c r="H1491" s="77" t="n">
        <v>2021</v>
      </c>
      <c r="I1491" s="77" t="inlineStr">
        <is>
          <t>JOURNAL OF NATURAL RESOURCES</t>
        </is>
      </c>
      <c r="J1491" s="77" t="inlineStr">
        <is>
          <t>10.31497/zrzyxb.20210911</t>
        </is>
      </c>
      <c r="K1491" s="95" t="inlineStr">
        <is>
          <t>https://doi.org/10.31497/zrzyxb.20210911</t>
        </is>
      </c>
      <c r="L1491" s="77" t="n"/>
      <c r="M1491" s="77" t="inlineStr">
        <is>
          <t>journal-article</t>
        </is>
      </c>
      <c r="N1491" s="77" t="inlineStr">
        <is>
          <t>en</t>
        </is>
      </c>
      <c r="O1491" s="77" t="inlineStr">
        <is>
          <t>simulation framework of china's territorial spatial planning model (ctspm) based on spatial computable general equilibrium model (scge) and its application in land and space safety simulation|shen, ti-yan; wen, lu-ge|2021</t>
        </is>
      </c>
      <c r="P1491" s="77" t="inlineStr">
        <is>
          <t>No</t>
        </is>
      </c>
      <c r="Q1491" s="77" t="inlineStr">
        <is>
          <t>Citations: 0</t>
        </is>
      </c>
    </row>
    <row r="1492" ht="444.75" customHeight="1" s="57">
      <c r="A1492" s="77" t="inlineStr">
        <is>
          <t>CR-0572</t>
        </is>
      </c>
      <c r="B1492" s="77" t="inlineStr">
        <is>
          <t>Database</t>
        </is>
      </c>
      <c r="C1492" s="77" t="inlineStr">
        <is>
          <t>CrossRef</t>
        </is>
      </c>
      <c r="D1492" s="94" t="n">
        <v>46287</v>
      </c>
      <c r="E1492" s="77" t="inlineStr">
        <is>
          <t>video world model visual planning simulation</t>
        </is>
      </c>
      <c r="F1492" s="77" t="inlineStr">
        <is>
          <t>Play for the Future: A Cross-Sectional Study on the Role of Video Game Skills in Student Career Planning</t>
        </is>
      </c>
      <c r="G1492" s="77" t="inlineStr">
        <is>
          <t>Hoffelner, Christine; Nägele, Christof; Düggeli, Albert</t>
        </is>
      </c>
      <c r="H1492" s="77" t="n">
        <v>2025</v>
      </c>
      <c r="I1492" s="77" t="inlineStr">
        <is>
          <t>Simulation &amp; Gaming</t>
        </is>
      </c>
      <c r="J1492" s="77" t="inlineStr">
        <is>
          <t>10.1177/10468781251328894</t>
        </is>
      </c>
      <c r="K1492" s="95" t="inlineStr">
        <is>
          <t>https://doi.org/10.1177/10468781251328894</t>
        </is>
      </c>
      <c r="L1492" s="77" t="inlineStr">
        <is>
          <t>Background Video games are highly popular among young people worldwide and have been shown to help develop skills that are crucial for career planning, such as problem-solving, strategic thinking, and collaboration. These skills align with the future skills framework, which highlights essential life and career skills, learning and innovation skills, and ICT skills that can be fostered through gaming. Methods This cross-sectional study investigates the role of video games in fostering future skills relevant to career planning among Swiss secondary students (N = 265). We conducted quantitative content analysis within the future skills framework, paired with structural equation modeling (SEM), to determine whether students could identify skills acquired through gaming, which reflective abilities are needed, and how these might apply to career planning. Results Male students were more likely to report engaging in video gaming (b = .27, p Conclusion The study underscores the importance of video games as informal learning environments that cultivate future skills essential for career planning. Integrating gaming experiences into career planning can support the development of adaptable, innovative, and forward-thinking skills. Encouraging an open, critical mindset enhances the transferability of gaming skills to real-life career contexts.</t>
        </is>
      </c>
      <c r="M1492" s="77" t="inlineStr">
        <is>
          <t>journal-article</t>
        </is>
      </c>
      <c r="N1492" s="77" t="inlineStr">
        <is>
          <t>en</t>
        </is>
      </c>
      <c r="O1492" s="77" t="inlineStr">
        <is>
          <t>play for the future: a cross-sectional study on the role of video game skills in student career planning|hoffelner, christine; nägele, christof; düggeli, albert|2025</t>
        </is>
      </c>
      <c r="P1492" s="77" t="inlineStr">
        <is>
          <t>No</t>
        </is>
      </c>
      <c r="Q1492" s="77" t="inlineStr">
        <is>
          <t>Citations: 5</t>
        </is>
      </c>
    </row>
    <row r="1493" ht="362.65" customHeight="1" s="57">
      <c r="A1493" s="77" t="inlineStr">
        <is>
          <t>CR-0573</t>
        </is>
      </c>
      <c r="B1493" s="77" t="inlineStr">
        <is>
          <t>Database</t>
        </is>
      </c>
      <c r="C1493" s="77" t="inlineStr">
        <is>
          <t>CrossRef</t>
        </is>
      </c>
      <c r="D1493" s="94" t="n">
        <v>46287</v>
      </c>
      <c r="E1493" s="77" t="inlineStr">
        <is>
          <t>video world model visual planning simulation</t>
        </is>
      </c>
      <c r="F1493" s="77" t="inlineStr">
        <is>
          <t>Perancangan Video Dokumenter “Agents of Change”</t>
        </is>
      </c>
      <c r="G1493" s="77" t="inlineStr">
        <is>
          <t>Setiawan, Kurnia; Chrissandi, Ruby</t>
        </is>
      </c>
      <c r="H1493" s="77" t="n">
        <v>2020</v>
      </c>
      <c r="I1493" s="77" t="inlineStr">
        <is>
          <t>VISUAL</t>
        </is>
      </c>
      <c r="J1493" s="77" t="inlineStr">
        <is>
          <t>10.24912/jurnal.v14i2.4508</t>
        </is>
      </c>
      <c r="K1493" s="95" t="inlineStr">
        <is>
          <t>https://doi.org/10.24912/jurnal.v14i2.4508</t>
        </is>
      </c>
      <c r="L1493" s="77" t="inlineStr">
        <is>
          <t>Abstract— Perancangan video dokumenter “Agents of Change” adalah bagian dari penelitian produk terapan dengan judul “Karakteristik Agen Perubahan untuk Menciptakan Tatanan Masyarakat yang Lebih Baik”. Hasil penelitian tulisan, poster foto dan video yang dibuat dalam rangka memperingati 20 tahun peristiwa reformasi 98 yang akan jatuh pada bulan Mei 2018. Video dokumenter “Agents of Change” menampilkan refleksi sejumlah agen perubahan (aktivis 98) terhadap peristiwa reformasi dan kondisi Indonesia saat ini. Tokoh yang diangkat adalah perwakilan dari partisipan penelitian. Proses perancangan video melalui tahapan pra produksi, produksi dan paska produksi, bekerjasama dengan mahasiswa tugas akhir Fakultas Seni Rupa dan Desain Program Studi Desain Komunikasi Visual, peminatan multimedia. Pesan yang disampaikan video “Agents of Change” adalah tentang solidaritas di dalam keberagaman. Diharapkan melalui video tersebut dapat menginspirasi dan mendukung penyadaran bahwa esensi Indonesia adalah kebhinnekaan. Kita Indonesia, berbeda itu biasa.</t>
        </is>
      </c>
      <c r="M1493" s="77" t="inlineStr">
        <is>
          <t>journal-article</t>
        </is>
      </c>
      <c r="N1493" s="77" t="inlineStr">
        <is>
          <t>en</t>
        </is>
      </c>
      <c r="O1493" s="77" t="inlineStr">
        <is>
          <t>perancangan video dokumenter “agents of change”|setiawan, kurnia; chrissandi, ruby|2020</t>
        </is>
      </c>
      <c r="P1493" s="77" t="inlineStr">
        <is>
          <t>No</t>
        </is>
      </c>
      <c r="Q1493" s="77" t="inlineStr">
        <is>
          <t>Citations: 0</t>
        </is>
      </c>
    </row>
    <row r="1494" ht="346.25" customHeight="1" s="57">
      <c r="A1494" s="77" t="inlineStr">
        <is>
          <t>CR-0574</t>
        </is>
      </c>
      <c r="B1494" s="77" t="inlineStr">
        <is>
          <t>Database</t>
        </is>
      </c>
      <c r="C1494" s="77" t="inlineStr">
        <is>
          <t>CrossRef</t>
        </is>
      </c>
      <c r="D1494" s="94" t="n">
        <v>46287</v>
      </c>
      <c r="E1494" s="77" t="inlineStr">
        <is>
          <t>video world model visual planning simulation</t>
        </is>
      </c>
      <c r="F1494" s="77" t="inlineStr">
        <is>
          <t>Visual simulation of UAV mission planning schemes</t>
        </is>
      </c>
      <c r="G1494" s="77" t="inlineStr">
        <is>
          <t>Xie, Wei; Tian, Ye; Chang, Qi; Zhang, Dong; Zheng, Wenquan</t>
        </is>
      </c>
      <c r="H1494" s="77" t="n">
        <v>2024</v>
      </c>
      <c r="I1494" s="77" t="inlineStr">
        <is>
          <t>Journal of Physics: Conference Series</t>
        </is>
      </c>
      <c r="J1494" s="77" t="inlineStr">
        <is>
          <t>10.1088/1742-6596/2820/1/012008</t>
        </is>
      </c>
      <c r="K1494" s="95" t="inlineStr">
        <is>
          <t>https://doi.org/10.1088/1742-6596/2820/1/012008</t>
        </is>
      </c>
      <c r="L1494" s="77" t="inlineStr">
        <is>
          <t>Abstract To effectively assess the rationality of trajectory planning for small unmanned aerial vehicles (UAVs) executing search missions in complex terrain areas, we suggest using the STK (System Tool Kit) software to evaluate the reconnaissance effectiveness of UAVs. Firstly, the STK software is employed to calculate and analyze the coverage characteristics of UAV sensors in the target area. Secondly, the connectivity of UAV-to-GPS satellite communication links is evaluated. Lastly, the effectiveness of communication links such as UAV-to-ground control stations is examined. Simulation results indicate that STK enables multi-angle analysis and assessment of route planning effectiveness. The computed results are accurate, the display is intuitive, and the operation is simple and fast, making it suitable for evaluating and analyzing the rationality of UAV search and rescue route planning schemes in complex terrain conditions. This, in turn, provides reliable and effective data support for optimizing UAV route planning.</t>
        </is>
      </c>
      <c r="M1494" s="77" t="inlineStr">
        <is>
          <t>journal-article</t>
        </is>
      </c>
      <c r="N1494" s="77" t="inlineStr">
        <is>
          <t>en</t>
        </is>
      </c>
      <c r="O1494" s="77" t="inlineStr">
        <is>
          <t>visual simulation of uav mission planning schemes|xie, wei; tian, ye; chang, qi; zhang, dong; zheng, wenquan|2024</t>
        </is>
      </c>
      <c r="P1494" s="77" t="inlineStr">
        <is>
          <t>No</t>
        </is>
      </c>
      <c r="Q1494" s="77" t="inlineStr">
        <is>
          <t>Citations: 1</t>
        </is>
      </c>
    </row>
    <row r="1495" ht="214.9" customHeight="1" s="57">
      <c r="A1495" s="77" t="inlineStr">
        <is>
          <t>CR-0575</t>
        </is>
      </c>
      <c r="B1495" s="77" t="inlineStr">
        <is>
          <t>Database</t>
        </is>
      </c>
      <c r="C1495" s="77" t="inlineStr">
        <is>
          <t>CrossRef</t>
        </is>
      </c>
      <c r="D1495" s="94" t="n">
        <v>46287</v>
      </c>
      <c r="E1495" s="77" t="inlineStr">
        <is>
          <t>video world model visual planning simulation</t>
        </is>
      </c>
      <c r="F1495" s="77" t="inlineStr">
        <is>
          <t>Glocalización cultural en la era del vídeo bajo demanda</t>
        </is>
      </c>
      <c r="G1495" s="77" t="inlineStr">
        <is>
          <t>Pedro, Josep</t>
        </is>
      </c>
      <c r="H1495" s="77" t="n">
        <v>2022</v>
      </c>
      <c r="I1495" s="77" t="inlineStr">
        <is>
          <t>VISUAL REVIEW. International Visual Culture Review / Revista Internacional de Cultura Visual</t>
        </is>
      </c>
      <c r="J1495" s="77" t="inlineStr">
        <is>
          <t>10.37467/revvisual.v9.3699</t>
        </is>
      </c>
      <c r="K1495" s="95" t="inlineStr">
        <is>
          <t>https://doi.org/10.37467/revvisual.v9.3699</t>
        </is>
      </c>
      <c r="L1495" s="77" t="inlineStr">
        <is>
          <t>A partir del concepto de glocalización y la práctica de la cartografía, este artículo explora la diversidad de contenido ofrecida por tres servicios de vídeo bajo demanda por suscripción transnacionales: Netflix, HBO y Prime Video. Se proponen y aplican tres categorías vinculadas a distintas dimensiones de la diversidad cultural: la diversidad de lugar; la diversidad de género; y la diversidad étnico-racial. De ese modo, se identifican y clasifican múltiples obras que representan y simbolizan la presencia y representación de diálogos entre lo global y lo local, así como de identidades diversas en términos de origen, género y/o etnicidad o “raza”.</t>
        </is>
      </c>
      <c r="M1495" s="77" t="inlineStr">
        <is>
          <t>journal-article</t>
        </is>
      </c>
      <c r="N1495" s="77" t="inlineStr">
        <is>
          <t>en</t>
        </is>
      </c>
      <c r="O1495" s="77" t="inlineStr">
        <is>
          <t>glocalización cultural en la era del vídeo bajo demanda|pedro, josep|2022</t>
        </is>
      </c>
      <c r="P1495" s="77" t="inlineStr">
        <is>
          <t>No</t>
        </is>
      </c>
      <c r="Q1495" s="77" t="inlineStr">
        <is>
          <t>Citations: 5</t>
        </is>
      </c>
    </row>
    <row r="1496" ht="132.8" customHeight="1" s="57">
      <c r="A1496" s="77" t="inlineStr">
        <is>
          <t>CR-0576</t>
        </is>
      </c>
      <c r="B1496" s="77" t="inlineStr">
        <is>
          <t>Database</t>
        </is>
      </c>
      <c r="C1496" s="77" t="inlineStr">
        <is>
          <t>CrossRef</t>
        </is>
      </c>
      <c r="D1496" s="94" t="n">
        <v>46287</v>
      </c>
      <c r="E1496" s="77" t="inlineStr">
        <is>
          <t>video world model visual planning simulation</t>
        </is>
      </c>
      <c r="F1496" s="77" t="inlineStr">
        <is>
          <t>A deep audio-visual model for efficient dynamic video summarization</t>
        </is>
      </c>
      <c r="G1496" s="77" t="inlineStr">
        <is>
          <t>El-Nagar, Gamal; El-Sawy, Ahmed; Rashad, Metwally</t>
        </is>
      </c>
      <c r="H1496" s="77" t="n">
        <v>2024</v>
      </c>
      <c r="I1496" s="77" t="inlineStr">
        <is>
          <t>Journal of Visual Communication and Image Representation</t>
        </is>
      </c>
      <c r="J1496" s="77" t="inlineStr">
        <is>
          <t>10.1016/j.jvcir.2024.104130</t>
        </is>
      </c>
      <c r="K1496" s="95" t="inlineStr">
        <is>
          <t>https://doi.org/10.1016/j.jvcir.2024.104130</t>
        </is>
      </c>
      <c r="L1496" s="77" t="n"/>
      <c r="M1496" s="77" t="inlineStr">
        <is>
          <t>journal-article</t>
        </is>
      </c>
      <c r="N1496" s="77" t="inlineStr">
        <is>
          <t>en</t>
        </is>
      </c>
      <c r="O1496" s="77" t="inlineStr">
        <is>
          <t>a deep audio-visual model for efficient dynamic video summarization|el-nagar, gamal; el-sawy, ahmed; rashad, metwally|2024</t>
        </is>
      </c>
      <c r="P1496" s="77" t="inlineStr">
        <is>
          <t>No</t>
        </is>
      </c>
      <c r="Q1496" s="77" t="inlineStr">
        <is>
          <t>Citations: 4</t>
        </is>
      </c>
    </row>
    <row r="1497" ht="543.25" customHeight="1" s="57">
      <c r="A1497" s="77" t="inlineStr">
        <is>
          <t>CR-0577</t>
        </is>
      </c>
      <c r="B1497" s="77" t="inlineStr">
        <is>
          <t>Database</t>
        </is>
      </c>
      <c r="C1497" s="77" t="inlineStr">
        <is>
          <t>CrossRef</t>
        </is>
      </c>
      <c r="D1497" s="94" t="n">
        <v>46287</v>
      </c>
      <c r="E1497" s="77" t="inlineStr">
        <is>
          <t>video world model visual planning simulation</t>
        </is>
      </c>
      <c r="F1497" s="77" t="inlineStr">
        <is>
          <t>VLLM-LAD: Visual Large Language Model for Zero-Shot Logical Anomaly Detection</t>
        </is>
      </c>
      <c r="G1497" s="77" t="inlineStr">
        <is>
          <t>Peng, Yun; Lin, Xiao; Ma, Nachuan; Liu, Chengju; Chen, Qijun</t>
        </is>
      </c>
      <c r="H1497" s="77" t="n">
        <v>2026</v>
      </c>
      <c r="I1497" s="77" t="inlineStr">
        <is>
          <t>IEEE Transactions on Circuits and Systems for Video Technology</t>
        </is>
      </c>
      <c r="J1497" s="77" t="inlineStr">
        <is>
          <t>10.1109/tcsvt.2026.3675873</t>
        </is>
      </c>
      <c r="K1497" s="95" t="inlineStr">
        <is>
          <t>https://doi.org/10.1109/tcsvt.2026.3675873</t>
        </is>
      </c>
      <c r="L1497" s="77" t="inlineStr">
        <is>
          <t>Logical anomaly detection aims to identify inconsistencies in object relationships and scene semantics, which is a challenging task requiring high-level reasoning capabilities that go beyond low-level structural cues. Existing methods rely heavily on large amounts of labeled data, struggle in zero-shot scenarios and lack deep semantic understanding in complex scenes with multiple objects. To address this, we propose VLLM-LAD, a visual large language model framework specifically designed for zero-shot logical anomaly detection. It incorporates a Local Detail Visual Perceiver (LDVP) module for fine-grained anomaly localization and a Global Semantic Feature Fusion (GSFF) module for enhanced multimodal reasoning. We also introduce a global-local-regional contrastive learning strategy to align visual and textual representations, thereby achieving robust zero-shot performance. Extensive experiments on MVTec LOCO demonstrate that VLLM-LAD outperforms existing methods in accuracy and interpretability. To further advance research in this area, we introduce the RLAD dataset. This large-scale, diverse dataset is designed for logical anomaly detection, encompassing complex scenarios that demand reasoning about object relationships and global semantics. Our method not only excels on the RLAD dataset but also provides detailed textual explanations and segmentation masks, enhancing its transparency and applicability to real-world tasks. This work establishes a new benchmark for zero-shot logical anomaly detection, offering a robust framework and a valuable dataset to propel future research.</t>
        </is>
      </c>
      <c r="M1497" s="77" t="inlineStr">
        <is>
          <t>journal-article</t>
        </is>
      </c>
      <c r="N1497" s="77" t="inlineStr">
        <is>
          <t>en</t>
        </is>
      </c>
      <c r="O1497" s="77" t="inlineStr">
        <is>
          <t>vllm-lad: visual large language model for zero-shot logical anomaly detection|peng, yun; lin, xiao; ma, nachuan; liu, chengju; chen, qijun|2026</t>
        </is>
      </c>
      <c r="P1497" s="77" t="inlineStr">
        <is>
          <t>No</t>
        </is>
      </c>
      <c r="Q1497" s="77" t="inlineStr">
        <is>
          <t>Citations: 4</t>
        </is>
      </c>
    </row>
    <row r="1498" ht="838.8" customHeight="1" s="57">
      <c r="A1498" s="77" t="inlineStr">
        <is>
          <t>CR-0578</t>
        </is>
      </c>
      <c r="B1498" s="77" t="inlineStr">
        <is>
          <t>Database</t>
        </is>
      </c>
      <c r="C1498" s="77" t="inlineStr">
        <is>
          <t>CrossRef</t>
        </is>
      </c>
      <c r="D1498" s="94" t="n">
        <v>46287</v>
      </c>
      <c r="E1498" s="77" t="inlineStr">
        <is>
          <t>video world model visual planning simulation</t>
        </is>
      </c>
      <c r="F1498" s="77" t="inlineStr">
        <is>
          <t>Model-based governance in a sustainable world</t>
        </is>
      </c>
      <c r="G1498" s="77" t="inlineStr">
        <is>
          <t>Armenia, Stefano; Barnabè, Federico; Secchi, Davide</t>
        </is>
      </c>
      <c r="H1498" s="77" t="n">
        <v>2021</v>
      </c>
      <c r="I1498" s="77" t="inlineStr">
        <is>
          <t>Journal of Simulation</t>
        </is>
      </c>
      <c r="J1498" s="77" t="inlineStr">
        <is>
          <t>10.1080/17477778.2021.1906196</t>
        </is>
      </c>
      <c r="K1498" s="95" t="inlineStr">
        <is>
          <t>https://doi.org/10.1080/17477778.2021.1906196</t>
        </is>
      </c>
      <c r="L1498" s="77" t="inlineStr">
        <is>
          <t>Computer modelling and simulation are increasingly used to support decision-makers in developing, testing, and implementing policies and strategies in realworld business domains. This Special Issue (hereafter SI), entitled “ModelBased Governance in a Sustainable World”, specifically aims at establishing whether, and under which conditions, computer models and simulations effectively and accurately deal with complexity in policymaking and strategy development and implementation. The impacts generated by policy/strategy implementations have historically been very difficult to anticipate, due to the many complex and interconnected phenomena surrounding them (IPCC, 2014). Among them, factors such as dynamic complexity, causal ambiguity, and path dependency may severely hamper the ability of decision-makers to design and implement effective strategies and policies aimed at obtaining organisational resilience and hence sustainable results (Sterman, 2000). The general notion of “sustainability” has been associated with environment, society, and politics. The definition of the 17 Sustainable Development Goals from the UN General Assembly (2015) has further widened the scope of this area. Therefore, one of the sources of inspiration for this SI is related to understanding the deep structural relationships underpinning the dynamics of sustainability in the different domains in which it operates. In this context, different paradigms, techniques, and approaches to computer modelling and simulation may play a relevant role, spanning from System Dynamics and Systems Thinking (Forrester, 1961, 1968; Richardson &amp; Pugh, 1981; Senge, 1990; Meadows, 2008), to AgentBased Modelling (Edmonds &amp; Meyer, 2017), Discrete Event Simulations, etc. (Kunc, Morecroft et al., 2018). Among them, System Dynamics (SD) and AgentBased Modelling (ABM) have demonstrated their validity for decades (Meadows et al., 1972), supplying models and tools particularly well suited to establish the basis for strategy development and implementation. They also enhance meaningful learning experiences about the relationships between structure and dynamics of complex systems (Miller &amp; Page, 2009). To address challenges in this area, and to deal with the main issues of “sustainability” and “effective impacts achievement” (also see Kunc, Mortenson et al., 2018), there are various areas in which further research is needed. The following list is not exhaustive, but provides an example of some of the most relevant of these research areas:</t>
        </is>
      </c>
      <c r="M1498" s="77" t="inlineStr">
        <is>
          <t>journal-article</t>
        </is>
      </c>
      <c r="N1498" s="77" t="inlineStr">
        <is>
          <t>en</t>
        </is>
      </c>
      <c r="O1498" s="77" t="inlineStr">
        <is>
          <t>model-based governance in a sustainable world|armenia, stefano; barnabè, federico; secchi, davide|2021</t>
        </is>
      </c>
      <c r="P1498" s="77" t="inlineStr">
        <is>
          <t>No</t>
        </is>
      </c>
      <c r="Q1498" s="77" t="inlineStr">
        <is>
          <t>Citations: 0</t>
        </is>
      </c>
    </row>
    <row r="1499" ht="395.5" customHeight="1" s="57">
      <c r="A1499" s="77" t="inlineStr">
        <is>
          <t>CR-0579</t>
        </is>
      </c>
      <c r="B1499" s="77" t="inlineStr">
        <is>
          <t>Database</t>
        </is>
      </c>
      <c r="C1499" s="77" t="inlineStr">
        <is>
          <t>CrossRef</t>
        </is>
      </c>
      <c r="D1499" s="94" t="n">
        <v>46287</v>
      </c>
      <c r="E1499" s="77" t="inlineStr">
        <is>
          <t>video world model visual planning simulation</t>
        </is>
      </c>
      <c r="F1499" s="77" t="inlineStr">
        <is>
          <t>Skull Development Simulation Model for Craniosynostosis Surgery Planning</t>
        </is>
      </c>
      <c r="G1499" s="77" t="inlineStr">
        <is>
          <t>J, Jin; R, Eagleson; S, Ribaupierre</t>
        </is>
      </c>
      <c r="H1499" s="77" t="n">
        <v>2018</v>
      </c>
      <c r="I1499" s="77" t="inlineStr">
        <is>
          <t>Biology, Engineering and Medicine</t>
        </is>
      </c>
      <c r="J1499" s="77" t="inlineStr">
        <is>
          <t>10.15761/bem.1000138</t>
        </is>
      </c>
      <c r="K1499" s="95" t="inlineStr">
        <is>
          <t>https://doi.org/10.15761/bem.1000138</t>
        </is>
      </c>
      <c r="L1499" s="77" t="inlineStr">
        <is>
          <t>Craniosynostosis occurs when one or more skull sutures fuse prematurely, resulting in an abnormal skull shape. Surgery is usually performed not only for cosmetic reasons, but also to avoid a rise in intracranial pressure. Currently, surgeons use their clinical expertise and experience to decide how they will reshape the skull when doing a total or partial vault remodeling. However, after surgery, the skull will continue to grow, and therefore the shape of it will change. There are currently no tools to visualize the results of the planned surgery. The aim of the present study was to develop an algorithm to simulate skull development for the first few months after birth, leading to a platform for planning craniosynostosis modelling. We have extended our previous pressure-based model to a force-based model, to stabilize the skull growth simulation algorithm. The results of our normal skull simulation are shown to be in line with clinical datasets, and the results of abnormal skull growth simulations were much better than previous models. Correspondence to: Sandrine de Ribaupierre, Victoria Hospital, London, Ontario, N6A 5W9, Canada; Tel: 5196858107; Fax 5196858171; Email: sderibau@uwo.ca</t>
        </is>
      </c>
      <c r="M1499" s="77" t="inlineStr">
        <is>
          <t>journal-article</t>
        </is>
      </c>
      <c r="N1499" s="77" t="inlineStr">
        <is>
          <t>en</t>
        </is>
      </c>
      <c r="O1499" s="77" t="inlineStr">
        <is>
          <t>skull development simulation model for craniosynostosis surgery planning|j, jin; r, eagleson; s, ribaupierre|2018</t>
        </is>
      </c>
      <c r="P1499" s="77" t="inlineStr">
        <is>
          <t>No</t>
        </is>
      </c>
      <c r="Q1499" s="77" t="inlineStr">
        <is>
          <t>Citations: 1</t>
        </is>
      </c>
    </row>
    <row r="1500" ht="379.1" customHeight="1" s="57">
      <c r="A1500" s="77" t="inlineStr">
        <is>
          <t>CR-0580</t>
        </is>
      </c>
      <c r="B1500" s="77" t="inlineStr">
        <is>
          <t>Database</t>
        </is>
      </c>
      <c r="C1500" s="77" t="inlineStr">
        <is>
          <t>CrossRef</t>
        </is>
      </c>
      <c r="D1500" s="94" t="n">
        <v>46287</v>
      </c>
      <c r="E1500" s="77" t="inlineStr">
        <is>
          <t>video world model visual planning simulation</t>
        </is>
      </c>
      <c r="F1500" s="77" t="inlineStr">
        <is>
          <t>Dramatisasi Abnormalitas Melalui Komposisi Visual Pada Video Musik “Birds of A Feather”</t>
        </is>
      </c>
      <c r="G1500" s="77" t="inlineStr">
        <is>
          <t>Sanjaya, William</t>
        </is>
      </c>
      <c r="H1500" s="77" t="n">
        <v>2025</v>
      </c>
      <c r="I1500" s="77" t="inlineStr">
        <is>
          <t>Visualita: Jurnal Online Desain Komunikasi Visual</t>
        </is>
      </c>
      <c r="J1500" s="77" t="inlineStr">
        <is>
          <t>10.34010/visualita.v13i2.14924</t>
        </is>
      </c>
      <c r="K1500" s="95" t="inlineStr">
        <is>
          <t>https://doi.org/10.34010/visualita.v13i2.14924</t>
        </is>
      </c>
      <c r="L1500" s="77" t="inlineStr">
        <is>
          <t>Visual composition is one of cinematography elements that functions as an impression through an image. "Birds of A Feather" is a music video that has the application of visual composition in building the impression of abnormality in all its scenes, thus helping to convey the message of the song. This study focuses on the discussion of the application of visual composition in building the impression of abnormality in the scenes in the music video "Birds of A Feather". This study uses a qualitative method with a purposive sampling approach. The theory used is cinematographic composition theory proposed by Gustavo Mercado, namely the rule of thirds with narrow looking room and visual imbalance. It is concluded that there is an application of visual composition in the form of the rule of thirds with narrow looking room and visual imbalance that dominates the frame, thus showing the impression of abnormality in the scene. The impression of abnormality is shown in the incident when Billie sings with a smile and calmness in the midst of an unfavorable situation. Billie is attracted by the force that makes her fall and be pushed.</t>
        </is>
      </c>
      <c r="M1500" s="77" t="inlineStr">
        <is>
          <t>journal-article</t>
        </is>
      </c>
      <c r="N1500" s="77" t="inlineStr">
        <is>
          <t>en</t>
        </is>
      </c>
      <c r="O1500" s="77" t="inlineStr">
        <is>
          <t>dramatisasi abnormalitas melalui komposisi visual pada video musik “birds of a feather”|sanjaya, william|2025</t>
        </is>
      </c>
      <c r="P1500" s="77" t="inlineStr">
        <is>
          <t>No</t>
        </is>
      </c>
      <c r="Q1500" s="77" t="inlineStr">
        <is>
          <t>Citations: 0</t>
        </is>
      </c>
    </row>
    <row r="1501" ht="198.5" customHeight="1" s="57">
      <c r="A1501" s="77" t="inlineStr">
        <is>
          <t>CR-0581</t>
        </is>
      </c>
      <c r="B1501" s="77" t="inlineStr">
        <is>
          <t>Database</t>
        </is>
      </c>
      <c r="C1501" s="77" t="inlineStr">
        <is>
          <t>CrossRef</t>
        </is>
      </c>
      <c r="D1501" s="94" t="n">
        <v>46287</v>
      </c>
      <c r="E1501" s="77" t="inlineStr">
        <is>
          <t>video world model visual planning simulation</t>
        </is>
      </c>
      <c r="F1501" s="77" t="inlineStr">
        <is>
          <t>Video para teatro</t>
        </is>
      </c>
      <c r="G1501" s="77" t="inlineStr">
        <is>
          <t>Sedeño-Valdellos, Ana; Gaona Pisonero, Carmen; Linares Pedrero, Agustin</t>
        </is>
      </c>
      <c r="H1501" s="77" t="n">
        <v>2026</v>
      </c>
      <c r="I1501" s="77" t="inlineStr">
        <is>
          <t>VISUAL REVIEW. International Visual Culture Review / Revista Internacional de Cultura Visual</t>
        </is>
      </c>
      <c r="J1501" s="77" t="inlineStr">
        <is>
          <t>10.62161/revvisual.v18.6092</t>
        </is>
      </c>
      <c r="K1501" s="95" t="inlineStr">
        <is>
          <t>https://doi.org/10.62161/revvisual.v18.6092</t>
        </is>
      </c>
      <c r="L1501" s="77" t="inlineStr">
        <is>
          <t>La videoescena, como concepto integrador del vínculo entre el teatro y los materiales de vídeo, supone una nueva dimensión de la producción audiovisual como un componente más dentro de la puesta en escena. Se propone un análisis de obras pertenecientes al teatro español contemporáneo que incluyen vídeo, para caracterizar la producción videoescénica en un estudio sobre sus opciones técnicas, sus funciones y usos. Las conclusiones atienden a diversas configuraciones que profundizan en los grados diversos de integración del vídeo en la propuesta dramática de los proyectos escénicos.</t>
        </is>
      </c>
      <c r="M1501" s="77" t="inlineStr">
        <is>
          <t>journal-article</t>
        </is>
      </c>
      <c r="N1501" s="77" t="inlineStr">
        <is>
          <t>en</t>
        </is>
      </c>
      <c r="O1501" s="77" t="inlineStr">
        <is>
          <t>video para teatro|sedeño-valdellos, ana; gaona pisonero, carmen; linares pedrero, agustin|2026</t>
        </is>
      </c>
      <c r="P1501" s="77" t="inlineStr">
        <is>
          <t>No</t>
        </is>
      </c>
      <c r="Q1501" s="77" t="inlineStr">
        <is>
          <t>Citations: 0</t>
        </is>
      </c>
    </row>
    <row r="1502" ht="346.25" customHeight="1" s="57">
      <c r="A1502" s="77" t="inlineStr">
        <is>
          <t>CR-0582</t>
        </is>
      </c>
      <c r="B1502" s="77" t="inlineStr">
        <is>
          <t>Database</t>
        </is>
      </c>
      <c r="C1502" s="77" t="inlineStr">
        <is>
          <t>CrossRef</t>
        </is>
      </c>
      <c r="D1502" s="94" t="n">
        <v>46287</v>
      </c>
      <c r="E1502" s="77" t="inlineStr">
        <is>
          <t>video world model visual planning simulation</t>
        </is>
      </c>
      <c r="F1502" s="77" t="inlineStr">
        <is>
          <t>Analisis Visual Penerapan Brand Equity Pada Video City Branding "Shining Batu"</t>
        </is>
      </c>
      <c r="G1502" s="77" t="inlineStr">
        <is>
          <t>Warsaa, Yogi Widya Saka; Kabelen, Nicholaus Wayong</t>
        </is>
      </c>
      <c r="H1502" s="77" t="n">
        <v>2023</v>
      </c>
      <c r="I1502" s="77" t="inlineStr">
        <is>
          <t>Jurnal Desain Komunikasi Visual Asia</t>
        </is>
      </c>
      <c r="J1502" s="77" t="inlineStr">
        <is>
          <t>10.32815/jeskovsia.v7i01.915</t>
        </is>
      </c>
      <c r="K1502" s="95" t="inlineStr">
        <is>
          <t>https://doi.org/10.32815/jeskovsia.v7i01.915</t>
        </is>
      </c>
      <c r="L1502" s="77" t="inlineStr">
        <is>
          <t>Objek penelitian adalah video city branding Kota Batu yaitu video berjudul ”Shining Batu” yang di publikasikan oleh Pemerintah Kota Batu guna mendukung kegiatan branding diantaranya untuk promosi mengenalkan kepada starget audience untuk datang ke Kota Batu hingga menciptakan citra bahwa Kota Batu yang diwakilkan dengan City Branding ”Shining Batu” adalah destinasi wisata yang memiliki berbagai tempat untuk berlibur, untuk wisata kuliner hingga wisata alam dan wisata buatan. Penelitian ini berujuan untuk mengukur dan mengetahui brand equity dalam kegiatan branding yang disampaikan dalam video ”Shining Batu”. Dalam penelitian ini menggunakan metode kualitatif yang mana kan membahas dari segi kualitas audio dan visual dari segi penyajian setiap footage yang divisualkan dan dikorelasikan dengan city branding Pemerintah Kota Batu yaitu ”Shining Batu”. Hasil penelitian ini berupa beberapa analisis yang dikaitkan dengan disiplin ilmu desain komunikasi visual khususnya ilmu branding dan videografi.</t>
        </is>
      </c>
      <c r="M1502" s="77" t="inlineStr">
        <is>
          <t>journal-article</t>
        </is>
      </c>
      <c r="N1502" s="77" t="inlineStr">
        <is>
          <t>en</t>
        </is>
      </c>
      <c r="O1502" s="77" t="inlineStr">
        <is>
          <t>analisis visual penerapan brand equity pada video city branding "shining batu"|warsaa, yogi widya saka; kabelen, nicholaus wayong|2023</t>
        </is>
      </c>
      <c r="P1502" s="77" t="inlineStr">
        <is>
          <t>No</t>
        </is>
      </c>
      <c r="Q1502" s="77" t="inlineStr">
        <is>
          <t>Citations: 1</t>
        </is>
      </c>
    </row>
    <row r="1503" ht="329.85" customHeight="1" s="57">
      <c r="A1503" s="77" t="inlineStr">
        <is>
          <t>CR-0583</t>
        </is>
      </c>
      <c r="B1503" s="77" t="inlineStr">
        <is>
          <t>Database</t>
        </is>
      </c>
      <c r="C1503" s="77" t="inlineStr">
        <is>
          <t>CrossRef</t>
        </is>
      </c>
      <c r="D1503" s="94" t="n">
        <v>46287</v>
      </c>
      <c r="E1503" s="77" t="inlineStr">
        <is>
          <t>video world model visual planning simulation</t>
        </is>
      </c>
      <c r="F1503" s="77" t="inlineStr">
        <is>
          <t>‘Those who make no effort deserve no consideration’: Ecofascism in David Ireland's The World Repair Video Game</t>
        </is>
      </c>
      <c r="G1503" s="77" t="inlineStr">
        <is>
          <t>Heino, Brett</t>
        </is>
      </c>
      <c r="H1503" s="77" t="n">
        <v>2024</v>
      </c>
      <c r="I1503" s="77" t="inlineStr">
        <is>
          <t>Environment and Planning E: Nature and Space</t>
        </is>
      </c>
      <c r="J1503" s="77" t="inlineStr">
        <is>
          <t>10.1177/25148486241258696</t>
        </is>
      </c>
      <c r="K1503" s="95" t="inlineStr">
        <is>
          <t>https://doi.org/10.1177/25148486241258696</t>
        </is>
      </c>
      <c r="L1503" s="77" t="inlineStr">
        <is>
          <t>Ecofascism is an ideology that attempts to ground the fascist political project on a strongly ‘natural’ basis. Whilst still inchoate and not yet a mainstream political movement, it is an increasingly influential ideology in far-right circles, motivating a number of acts of political violence. This article uses Australian author David Ireland's last novel The World Repair Video Game to explore the structure and constituent elements of ecofascist ideology, and how this is manifested spatially in the literary world of the novel. Using a structural Marxist understanding of literature as a fashioning of ideology, the article argues that, through aesthetic means, Ireland is able to project an ecofascist future that runs ahead of its material reality. In so doing, Ireland plots how a future ecofascism might synergise an essentialist link between the natural and social worlds, hatred towards those who resist the neoliberal link between labour and human worth, extreme violence and a deep, genuine nature worship.</t>
        </is>
      </c>
      <c r="M1503" s="77" t="inlineStr">
        <is>
          <t>journal-article</t>
        </is>
      </c>
      <c r="N1503" s="77" t="inlineStr">
        <is>
          <t>en</t>
        </is>
      </c>
      <c r="O1503" s="77" t="inlineStr">
        <is>
          <t>‘those who make no effort deserve no consideration’: ecofascism in david ireland's the world repair video game|heino, brett|2024</t>
        </is>
      </c>
      <c r="P1503" s="77" t="inlineStr">
        <is>
          <t>No</t>
        </is>
      </c>
      <c r="Q1503" s="77" t="inlineStr">
        <is>
          <t>Citations: 1</t>
        </is>
      </c>
    </row>
    <row r="1504" ht="691" customHeight="1" s="57">
      <c r="A1504" s="77" t="inlineStr">
        <is>
          <t>CR-0584</t>
        </is>
      </c>
      <c r="B1504" s="77" t="inlineStr">
        <is>
          <t>Database</t>
        </is>
      </c>
      <c r="C1504" s="77" t="inlineStr">
        <is>
          <t>CrossRef</t>
        </is>
      </c>
      <c r="D1504" s="94" t="n">
        <v>46287</v>
      </c>
      <c r="E1504" s="77" t="inlineStr">
        <is>
          <t>video world model visual planning simulation</t>
        </is>
      </c>
      <c r="F1504" s="77" t="inlineStr">
        <is>
          <t>Evaluating dynamic visual experience of designed environments: A real-time 3D simulation method utilizing game technologies</t>
        </is>
      </c>
      <c r="G1504" s="77" t="inlineStr">
        <is>
          <t>Xu, Fang</t>
        </is>
      </c>
      <c r="H1504" s="77" t="n">
        <v>2022</v>
      </c>
      <c r="I1504" s="77" t="inlineStr">
        <is>
          <t>Environment and Planning B: Urban Analytics and City Science</t>
        </is>
      </c>
      <c r="J1504" s="77" t="inlineStr">
        <is>
          <t>10.1177/23998083211037348</t>
        </is>
      </c>
      <c r="K1504" s="95" t="inlineStr">
        <is>
          <t>https://doi.org/10.1177/23998083211037348</t>
        </is>
      </c>
      <c r="L1504" s="77" t="inlineStr">
        <is>
          <t>Dynamic vision refers to a person’s visual perception of the environment when the person is in motion. Pedestrians naturally have dynamic visual experiences, the aesthetic qualities of which may modify their walking and seeing behaviors. Despite the subject’s significant design relevance, dynamic visual research has shown limited theoretical and methodological progress since the 1960s. Inspired by recent development in 3D visibility research, this paper proposes a Real-Time Dynamic Visual Evaluation (RtDVE) protocol that simulates and evaluates pedestrians’ dynamic visual experiences in designed environments. The protocol utilizes Downtown Explorer , a 3D game developed to allow research participants to simulate free-roaming walks by controlling a pedestrian avatar. The game synchronously collects graphic and numerical data about the avatar’s first-person sequential views. The RtDVE protocol prescribes computational procedures to convert collected data into diagrammatic charts illustrating view-to-view transitions within the avatar’s Field of View. The protocol also introduces Dynamic Visual Variance Index, a composite quantitative index synthesizing multiple numerical data to facilitate comparisons of dynamic visual experiences across various simulated walks. Through a two-stage empirical study, the paper reveals the RtDVE protocol’s conception and demonstrates its effectiveness. The study applied the RtDVE protocol to investigate simulated dynamic visual experiences about different architectural massing schemes. The descriptive analysis outcomes facilitated the exploratory evaluation of these design schemes’ implications on pedestrians’ dynamic vision. Given its strengths in operability and research quality, the RtDVE protocol can promote evidence-based, user-centered design practices incorporating dynamic visual evaluation. Future RtDVE studies may adopt evolved real-time 3D simulation technologies and more sophisticated research designs to examine the complex ecological interplay between the objective and subjective factors in dynamic vision.</t>
        </is>
      </c>
      <c r="M1504" s="77" t="inlineStr">
        <is>
          <t>journal-article</t>
        </is>
      </c>
      <c r="N1504" s="77" t="inlineStr">
        <is>
          <t>en</t>
        </is>
      </c>
      <c r="O1504" s="77" t="inlineStr">
        <is>
          <t>evaluating dynamic visual experience of designed environments: a real-time 3d simulation method utilizing game technologies|xu, fang|2022</t>
        </is>
      </c>
      <c r="P1504" s="77" t="inlineStr">
        <is>
          <t>No</t>
        </is>
      </c>
      <c r="Q1504" s="77" t="inlineStr">
        <is>
          <t>Citations: 1</t>
        </is>
      </c>
    </row>
    <row r="1505" ht="182.05" customHeight="1" s="57">
      <c r="A1505" s="77" t="inlineStr">
        <is>
          <t>CR-0585</t>
        </is>
      </c>
      <c r="B1505" s="77" t="inlineStr">
        <is>
          <t>Database</t>
        </is>
      </c>
      <c r="C1505" s="77" t="inlineStr">
        <is>
          <t>CrossRef</t>
        </is>
      </c>
      <c r="D1505" s="94" t="n">
        <v>46287</v>
      </c>
      <c r="E1505" s="77" t="inlineStr">
        <is>
          <t>video world model visual planning simulation</t>
        </is>
      </c>
      <c r="F1505" s="77" t="inlineStr">
        <is>
          <t>Audio–video collaborative JND estimation model for multimedia applications</t>
        </is>
      </c>
      <c r="G1505" s="77" t="inlineStr">
        <is>
          <t>Sheng, Ning; Yin, Haibing; Wang, Hongkui; Mo, Longbin; Liu, Yichen; Huang, Xiaofeng; Lin, Jucai; Tang, Xianghong</t>
        </is>
      </c>
      <c r="H1505" s="77" t="n">
        <v>2024</v>
      </c>
      <c r="I1505" s="77" t="inlineStr">
        <is>
          <t>Journal of Visual Communication and Image Representation</t>
        </is>
      </c>
      <c r="J1505" s="77" t="inlineStr">
        <is>
          <t>10.1016/j.jvcir.2024.104254</t>
        </is>
      </c>
      <c r="K1505" s="95" t="inlineStr">
        <is>
          <t>https://doi.org/10.1016/j.jvcir.2024.104254</t>
        </is>
      </c>
      <c r="L1505" s="77" t="n"/>
      <c r="M1505" s="77" t="inlineStr">
        <is>
          <t>journal-article</t>
        </is>
      </c>
      <c r="N1505" s="77" t="inlineStr">
        <is>
          <t>en</t>
        </is>
      </c>
      <c r="O1505" s="77" t="inlineStr">
        <is>
          <t>audio–video collaborative jnd estimation model for multimedia applications|sheng, ning; yin, haibing; wang, hongkui; mo, longbin; liu, yichen; huang, xiaofeng; lin, jucai; tang, xianghong|2024</t>
        </is>
      </c>
      <c r="P1505" s="77" t="inlineStr">
        <is>
          <t>No</t>
        </is>
      </c>
      <c r="Q1505" s="77" t="inlineStr">
        <is>
          <t>Citations: 2</t>
        </is>
      </c>
    </row>
    <row r="1506" ht="526.85" customHeight="1" s="57">
      <c r="A1506" s="77" t="inlineStr">
        <is>
          <t>CR-0586</t>
        </is>
      </c>
      <c r="B1506" s="77" t="inlineStr">
        <is>
          <t>Database</t>
        </is>
      </c>
      <c r="C1506" s="77" t="inlineStr">
        <is>
          <t>CrossRef</t>
        </is>
      </c>
      <c r="D1506" s="94" t="n">
        <v>46287</v>
      </c>
      <c r="E1506" s="77" t="inlineStr">
        <is>
          <t>video world model visual planning simulation</t>
        </is>
      </c>
      <c r="F1506" s="77" t="inlineStr">
        <is>
          <t>Visual Strategies in Video Branding to Build a Professional Image: A Case Study of the Video “Pruways”</t>
        </is>
      </c>
      <c r="G1506" s="77" t="inlineStr">
        <is>
          <t>Putra, Firdaus Tara; Widagdo, Pratama Bayu</t>
        </is>
      </c>
      <c r="H1506" s="77" t="n">
        <v>2025</v>
      </c>
      <c r="I1506" s="77" t="inlineStr">
        <is>
          <t>Gorga : Jurnal Seni Rupa</t>
        </is>
      </c>
      <c r="J1506" s="77" t="inlineStr">
        <is>
          <t>10.24114/gr.v14i2.67878</t>
        </is>
      </c>
      <c r="K1506" s="95" t="inlineStr">
        <is>
          <t>https://doi.org/10.24114/gr.v14i2.67878</t>
        </is>
      </c>
      <c r="L1506" s="77" t="inlineStr">
        <is>
          <t>In a competitive digital era, video has become an important strategy in brand communication to build a professional image. This study analyzes the internal video "PruWays" produced by Prudential Syariah Indonesia with a descriptive qualitative approach to explore how visual elements such as framing, color, lighting, and brand symbols are designed to shape perceptions of professionalism. The key issue was how to communicate sharia values aesthetically and strategically to foster employee ownership. Analysis showed that framing techniques such as rule of thirds and center framing succeeded in building a sense of professionalism, order, and visual authority. The use of a red and teal green color palette incorporates a sense of boldness and spirituality that reinforces the corporate identity. Soft lighting and natural daylight create an inclusive and friendly atmosphere, while visual symbols such as logos, collaborative gestures, and modern layouts reinforce sharia values such as ukhuwah, amanah, and ihsan. The tangible impact is evident from the increased employee participation in post-screening discussion forums, which shows emotional engagement has translated into collective action. This research aims to identify and explain how visual elements in internal videos can be used strategically to shape a professional image and communicate organizational values to employees. The limitations of this research lie in the single object focus and the non-use of quantitative perception measures, so the results are exploratory and require further study for wider validation.</t>
        </is>
      </c>
      <c r="M1506" s="77" t="inlineStr">
        <is>
          <t>journal-article</t>
        </is>
      </c>
      <c r="N1506" s="77" t="inlineStr">
        <is>
          <t>en</t>
        </is>
      </c>
      <c r="O1506" s="77" t="inlineStr">
        <is>
          <t>visual strategies in video branding to build a professional image: a case study of the video “pruways”|putra, firdaus tara; widagdo, pratama bayu|2025</t>
        </is>
      </c>
      <c r="P1506" s="77" t="inlineStr">
        <is>
          <t>No</t>
        </is>
      </c>
      <c r="Q1506" s="77" t="inlineStr">
        <is>
          <t>Citations: 0</t>
        </is>
      </c>
    </row>
    <row r="1507" ht="132.8" customHeight="1" s="57">
      <c r="A1507" s="77" t="inlineStr">
        <is>
          <t>CR-0587</t>
        </is>
      </c>
      <c r="B1507" s="77" t="inlineStr">
        <is>
          <t>Database</t>
        </is>
      </c>
      <c r="C1507" s="77" t="inlineStr">
        <is>
          <t>CrossRef</t>
        </is>
      </c>
      <c r="D1507" s="94" t="n">
        <v>46287</v>
      </c>
      <c r="E1507" s="77" t="inlineStr">
        <is>
          <t>video world model visual planning simulation</t>
        </is>
      </c>
      <c r="F1507" s="77" t="inlineStr">
        <is>
          <t>A Simulation Model Based on System Dynamics for Factors Affecting Logistics Development and Planning</t>
        </is>
      </c>
      <c r="G1507" s="77" t="inlineStr">
        <is>
          <t>Karadağ Albayrak, Özlem</t>
        </is>
      </c>
      <c r="H1507" s="77" t="n">
        <v>2025</v>
      </c>
      <c r="I1507" s="77" t="inlineStr">
        <is>
          <t>Acta Infologica</t>
        </is>
      </c>
      <c r="J1507" s="77" t="inlineStr">
        <is>
          <t>10.26650/acin.1785557</t>
        </is>
      </c>
      <c r="K1507" s="95" t="inlineStr">
        <is>
          <t>https://doi.org/10.26650/acin.1785557</t>
        </is>
      </c>
      <c r="L1507" s="77" t="n"/>
      <c r="M1507" s="77" t="inlineStr">
        <is>
          <t>journal-article</t>
        </is>
      </c>
      <c r="N1507" s="77" t="inlineStr">
        <is>
          <t>en</t>
        </is>
      </c>
      <c r="O1507" s="77" t="inlineStr">
        <is>
          <t>a simulation model based on system dynamics for factors affecting logistics development and planning|karadağ albayrak, özlem|2025</t>
        </is>
      </c>
      <c r="P1507" s="77" t="inlineStr">
        <is>
          <t>No</t>
        </is>
      </c>
      <c r="Q1507" s="77" t="inlineStr">
        <is>
          <t>Citations: 0</t>
        </is>
      </c>
    </row>
    <row r="1508" ht="543.25" customHeight="1" s="57">
      <c r="A1508" s="77" t="inlineStr">
        <is>
          <t>CR-0588</t>
        </is>
      </c>
      <c r="B1508" s="77" t="inlineStr">
        <is>
          <t>Database</t>
        </is>
      </c>
      <c r="C1508" s="77" t="inlineStr">
        <is>
          <t>CrossRef</t>
        </is>
      </c>
      <c r="D1508" s="94" t="n">
        <v>46287</v>
      </c>
      <c r="E1508" s="77" t="inlineStr">
        <is>
          <t>video world model visual planning simulation</t>
        </is>
      </c>
      <c r="F1508" s="77" t="inlineStr">
        <is>
          <t>SIMULATION MODEL OF A QS WITH HYPEREXPONENTIAL DISTRIBUTION IN THE GPSS WORLD ENVIRONMENT</t>
        </is>
      </c>
      <c r="G1508" s="77" t="n"/>
      <c r="H1508" s="77" t="n">
        <v>2023</v>
      </c>
      <c r="I1508" s="77" t="inlineStr">
        <is>
          <t>Infokommunikacionnye tehnologii</t>
        </is>
      </c>
      <c r="J1508" s="77" t="inlineStr">
        <is>
          <t>10.18469/ikt.2022.20.4.01</t>
        </is>
      </c>
      <c r="K1508" s="95" t="inlineStr">
        <is>
          <t>https://doi.org/10.18469/ikt.2022.20.4.01</t>
        </is>
      </c>
      <c r="L1508" s="77" t="inlineStr">
        <is>
          <t>This article presents results obtained on the development of a pseudo-random sequence generator for simulation modeling of queueing system (QS) with second-order hyperexponential input distribution. In the scientific literature on GPSS WORLD, including web resources, the authors did not find any data in this subject area. The GPSS WORLD library includes many generators of various distribution laws, but there are no generators for such important composite distributions according to the queuing theory. It is known that the hyperexponential distribution concept provides a wide range of changes in the random variable variation coefficient from unity to an arbitrarily large value. Due to the fact that the variation coefficients of arrival and service intervals play an important role in estimating the delay of queue claims in queuing systems, thus this distribution concept plays a special role in modeling of QS. For a hyperexponential distribution of the second order, the authors previously obtained numerical-analytical results based on the Lindley integral equation spectral solution method. The article describes a developed algorythm and a program on GPSS WORLD to simulate the functioning of QS with hyperexponential input distribution incl. description of operation of logical switches. The difference between analytical and simulation modeling of the two-phase representation of a given distribution concept is explained on the example of the developed model. The adequacy of the obtained results was confirmed by comparing the simulation results with the results of numerical simulation in the Mathcad environment.</t>
        </is>
      </c>
      <c r="M1508" s="77" t="inlineStr">
        <is>
          <t>journal-article</t>
        </is>
      </c>
      <c r="N1508" s="77" t="inlineStr">
        <is>
          <t>en</t>
        </is>
      </c>
      <c r="O1508" s="77" t="inlineStr">
        <is>
          <t>simulation model of a qs with hyperexponential distribution in the gpss world environment||2023</t>
        </is>
      </c>
      <c r="P1508" s="77" t="inlineStr">
        <is>
          <t>No</t>
        </is>
      </c>
      <c r="Q1508" s="77" t="inlineStr">
        <is>
          <t>Citations: 0</t>
        </is>
      </c>
    </row>
    <row r="1509" ht="477.6" customHeight="1" s="57">
      <c r="A1509" s="77" t="inlineStr">
        <is>
          <t>CR-0589</t>
        </is>
      </c>
      <c r="B1509" s="77" t="inlineStr">
        <is>
          <t>Database</t>
        </is>
      </c>
      <c r="C1509" s="77" t="inlineStr">
        <is>
          <t>CrossRef</t>
        </is>
      </c>
      <c r="D1509" s="94" t="n">
        <v>46287</v>
      </c>
      <c r="E1509" s="77" t="inlineStr">
        <is>
          <t>video world model visual planning simulation</t>
        </is>
      </c>
      <c r="F1509" s="77" t="inlineStr">
        <is>
          <t>Digital Technologies as a Panacea for Social Isolation and Loneliness among Older Adults: An Intervention Model for Flourishing and Wellbeing</t>
        </is>
      </c>
      <c r="G1509" s="77" t="inlineStr">
        <is>
          <t>Amundsen, Diana</t>
        </is>
      </c>
      <c r="H1509" s="77" t="n">
        <v>2021</v>
      </c>
      <c r="I1509" s="77" t="inlineStr">
        <is>
          <t>Video Journal of Education and Pedagogy</t>
        </is>
      </c>
      <c r="J1509" s="77" t="inlineStr">
        <is>
          <t>10.1163/23644583-00501008</t>
        </is>
      </c>
      <c r="K1509" s="95" t="inlineStr">
        <is>
          <t>https://doi.org/10.1163/23644583-00501008</t>
        </is>
      </c>
      <c r="L1509" s="77" t="inlineStr">
        <is>
          <t>Abstract This article explores whether digital communication technologies have applicability in reducing social isolation and loneliness among older adults. Issues of social isolation and loneliness among older adults are important as they are identified risk factors for mortality, disability, cognitive ability, depression and poor wellbeing. This problem is more urgent due to the Covid -19 pandemic which has required older adults to physically and socially distance from family, friends, neighbours, communities and health services. In the context of the present Covid -19 pandemic, this article is of interest to educators, social workers, community service providers, health service practitioners, gerontological scholars involved in preparing older adult communities for present and future traumatic events resulting in socially isolating experiences. The literature identified that use of technology to promote social connection and enhance wellbeing for older adults can be an effective intervention, but more information is needed as to what aspects of such interventions make them effective. This research advocates for improvement in wellbeing and social connectedness of older adults through consideration of interventions through a model for flourishing and wellbeing. The research contributes to our growing understanding of how to change the way we think, feel and act towards older adults, ageing and flourishing.</t>
        </is>
      </c>
      <c r="M1509" s="77" t="inlineStr">
        <is>
          <t>journal-article</t>
        </is>
      </c>
      <c r="N1509" s="77" t="inlineStr">
        <is>
          <t>en</t>
        </is>
      </c>
      <c r="O1509" s="77" t="inlineStr">
        <is>
          <t>digital technologies as a panacea for social isolation and loneliness among older adults: an intervention model for flourishing and wellbeing|amundsen, diana|2021</t>
        </is>
      </c>
      <c r="P1509" s="77" t="inlineStr">
        <is>
          <t>No</t>
        </is>
      </c>
      <c r="Q1509" s="77" t="inlineStr">
        <is>
          <t>Citations: 16</t>
        </is>
      </c>
    </row>
    <row r="1510" ht="576.1" customHeight="1" s="57">
      <c r="A1510" s="77" t="inlineStr">
        <is>
          <t>CR-0590</t>
        </is>
      </c>
      <c r="B1510" s="77" t="inlineStr">
        <is>
          <t>Database</t>
        </is>
      </c>
      <c r="C1510" s="77" t="inlineStr">
        <is>
          <t>CrossRef</t>
        </is>
      </c>
      <c r="D1510" s="94" t="n">
        <v>46287</v>
      </c>
      <c r="E1510" s="77" t="inlineStr">
        <is>
          <t>video world model visual planning simulation</t>
        </is>
      </c>
      <c r="F1510" s="77" t="inlineStr">
        <is>
          <t>Simulation Model for Airport Disruption Management</t>
        </is>
      </c>
      <c r="G1510" s="77" t="inlineStr">
        <is>
          <t>Zhukov, V. E.</t>
        </is>
      </c>
      <c r="H1510" s="77" t="n">
        <v>2023</v>
      </c>
      <c r="I1510" s="77" t="inlineStr">
        <is>
          <t>World of Transport and Transportation</t>
        </is>
      </c>
      <c r="J1510" s="77" t="inlineStr">
        <is>
          <t>10.30932/1992-3252-2023-21-1-8</t>
        </is>
      </c>
      <c r="K1510" s="95" t="inlineStr">
        <is>
          <t>https://doi.org/10.30932/1992-3252-2023-21-1-8</t>
        </is>
      </c>
      <c r="L1510" s="77" t="inlineStr">
        <is>
          <t>Ensuring the regularity of flights is one of the key tasks of the airline. Three main components of effective functioning of the air transport system comprise ensuring flight safety, regularity and high quality of the services provided, that is, the service component of the air transportation process. At the same time, it is worth paying attention to the fact that regularity or punctuality of flights is the basis for ensuring safety, the rhythmic implementation of the daily plan allows strictly adhering to the standards for timely maintenance and preventive inspections of aircraft. And flights operated with significant delays nullify all the efforts of air carriers to show a high level of service on board and when servicing passengers at airports. Violation of regularity of flights implies airline's losses and significant reputational damage. The traditional reasons for flight delays are unfavourable weather conditions, technical reasons, late arrival of the aircraft. But the indicator of delays in departures and arrivals of flights of some Russian air companies increases from time to time due to the congestion of airports, the congestion of airport waiting areas, disruptions in the rhythm of the execution of the daily planning. Every flight delay creates a disruption. The issue of disruption management has always been a topic for scientific discussions and research. The object of research presented in the article is to study the model of managing an airport disruption, the task was to study options for decision-making in the form of a queue of aircraft for departure and analyse the results of these decisions, where the objective function will be to minimise losses from delay. For decision-making, it is proposed to use a simulation model of a conditional disruptive situation.</t>
        </is>
      </c>
      <c r="M1510" s="77" t="inlineStr">
        <is>
          <t>journal-article</t>
        </is>
      </c>
      <c r="N1510" s="77" t="inlineStr">
        <is>
          <t>en</t>
        </is>
      </c>
      <c r="O1510" s="77" t="inlineStr">
        <is>
          <t>simulation model for airport disruption management|zhukov, v. e.|2023</t>
        </is>
      </c>
      <c r="P1510" s="77" t="inlineStr">
        <is>
          <t>No</t>
        </is>
      </c>
      <c r="Q1510" s="77" t="inlineStr">
        <is>
          <t>Citations: 0</t>
        </is>
      </c>
    </row>
    <row r="1511" ht="132.8" customHeight="1" s="57">
      <c r="A1511" s="77" t="inlineStr">
        <is>
          <t>CR-0591</t>
        </is>
      </c>
      <c r="B1511" s="77" t="inlineStr">
        <is>
          <t>Database</t>
        </is>
      </c>
      <c r="C1511" s="77" t="inlineStr">
        <is>
          <t>CrossRef</t>
        </is>
      </c>
      <c r="D1511" s="94" t="n">
        <v>46287</v>
      </c>
      <c r="E1511" s="77" t="inlineStr">
        <is>
          <t>video world model visual planning simulation</t>
        </is>
      </c>
      <c r="F1511" s="77" t="inlineStr">
        <is>
          <t>SGRNN-AM and HRF-DBN: a hybrid machine learning model for cricket video summarization</t>
        </is>
      </c>
      <c r="G1511" s="77" t="inlineStr">
        <is>
          <t>Shingrakhia, Hansa; Patel, Hetal</t>
        </is>
      </c>
      <c r="H1511" s="77" t="n">
        <v>2022</v>
      </c>
      <c r="I1511" s="77" t="inlineStr">
        <is>
          <t>The Visual Computer</t>
        </is>
      </c>
      <c r="J1511" s="77" t="inlineStr">
        <is>
          <t>10.1007/s00371-021-02111-8</t>
        </is>
      </c>
      <c r="K1511" s="95" t="inlineStr">
        <is>
          <t>https://doi.org/10.1007/s00371-021-02111-8</t>
        </is>
      </c>
      <c r="L1511" s="77" t="n"/>
      <c r="M1511" s="77" t="inlineStr">
        <is>
          <t>journal-article</t>
        </is>
      </c>
      <c r="N1511" s="77" t="inlineStr">
        <is>
          <t>en</t>
        </is>
      </c>
      <c r="O1511" s="77" t="inlineStr">
        <is>
          <t>sgrnn-am and hrf-dbn: a hybrid machine learning model for cricket video summarization|shingrakhia, hansa; patel, hetal|2022</t>
        </is>
      </c>
      <c r="P1511" s="77" t="inlineStr">
        <is>
          <t>No</t>
        </is>
      </c>
      <c r="Q1511" s="77" t="inlineStr">
        <is>
          <t>Citations: 27</t>
        </is>
      </c>
    </row>
    <row r="1512" ht="329.85" customHeight="1" s="57">
      <c r="A1512" s="77" t="inlineStr">
        <is>
          <t>CR-0592</t>
        </is>
      </c>
      <c r="B1512" s="77" t="inlineStr">
        <is>
          <t>Database</t>
        </is>
      </c>
      <c r="C1512" s="77" t="inlineStr">
        <is>
          <t>CrossRef</t>
        </is>
      </c>
      <c r="D1512" s="94" t="n">
        <v>46287</v>
      </c>
      <c r="E1512" s="77" t="inlineStr">
        <is>
          <t>video world model visual planning simulation</t>
        </is>
      </c>
      <c r="F1512" s="77" t="inlineStr">
        <is>
          <t>Multiview video summarization using video partitioning and clustering</t>
        </is>
      </c>
      <c r="G1512" s="77" t="inlineStr">
        <is>
          <t>Singh Parihar, Anil; Pal, Joyeeta; Sharma, Ishita</t>
        </is>
      </c>
      <c r="H1512" s="77" t="n">
        <v>2021</v>
      </c>
      <c r="I1512" s="77" t="inlineStr">
        <is>
          <t>Journal of Visual Communication and Image Representation</t>
        </is>
      </c>
      <c r="J1512" s="77" t="inlineStr">
        <is>
          <t>10.1016/j.jvcir.2020.102991</t>
        </is>
      </c>
      <c r="K1512" s="95" t="inlineStr">
        <is>
          <t>https://doi.org/10.1016/j.jvcir.2020.102991</t>
        </is>
      </c>
      <c r="L1512" s="77" t="inlineStr">
        <is>
          <t>Abstract Multiview video summarization plays a crucial role in abstracting essential information form multiple videos of the same location and time. In this paper, we propose a new approach for the multiview summarization. The proposed approach uses the BIRCH clustering algorithm for the first time on the initial set of frames to get rid of the static and redundant. The work presents a new approach for shot boundary detection using frame similarity measures Jaccard and Dice. The algorithm performs effectively synchronized merging of keyframes from all camera-views to obtain the final summary. Extensive experimentation conducted on various datasets suggests that the proposed approach significantly outperforms most of the existing video summarization approaches. To state a few, a 1.5% improvement on video length reduction, 24.28% improvement in compression ratio, and 6.4% improvement in quality assessment ratio is observed on the lobby dataset.</t>
        </is>
      </c>
      <c r="M1512" s="77" t="inlineStr">
        <is>
          <t>journal-article</t>
        </is>
      </c>
      <c r="N1512" s="77" t="inlineStr">
        <is>
          <t>en</t>
        </is>
      </c>
      <c r="O1512" s="77" t="inlineStr">
        <is>
          <t>multiview video summarization using video partitioning and clustering|singh parihar, anil; pal, joyeeta; sharma, ishita|2021</t>
        </is>
      </c>
      <c r="P1512" s="77" t="inlineStr">
        <is>
          <t>No</t>
        </is>
      </c>
      <c r="Q1512" s="77" t="inlineStr">
        <is>
          <t>Citations: 17</t>
        </is>
      </c>
    </row>
    <row r="1513" ht="346.25" customHeight="1" s="57">
      <c r="A1513" s="77" t="inlineStr">
        <is>
          <t>CR-0593</t>
        </is>
      </c>
      <c r="B1513" s="77" t="inlineStr">
        <is>
          <t>Database</t>
        </is>
      </c>
      <c r="C1513" s="77" t="inlineStr">
        <is>
          <t>CrossRef</t>
        </is>
      </c>
      <c r="D1513" s="94" t="n">
        <v>46287</v>
      </c>
      <c r="E1513" s="77" t="inlineStr">
        <is>
          <t>video world model visual planning simulation</t>
        </is>
      </c>
      <c r="F1513" s="77" t="inlineStr">
        <is>
          <t>Grinding Method, Trajectory Planning and Simulation of a 3 DOF Knee Grinding Robot</t>
        </is>
      </c>
      <c r="G1513" s="77" t="inlineStr">
        <is>
          <t>Tian, H.; Ma, L.; Zhu, X.; Dang, X.</t>
        </is>
      </c>
      <c r="H1513" s="77" t="n">
        <v>2019</v>
      </c>
      <c r="I1513" s="77" t="inlineStr">
        <is>
          <t>International Journal of Simulation Modelling</t>
        </is>
      </c>
      <c r="J1513" s="77" t="inlineStr">
        <is>
          <t>10.2507/ijsimm18(1)co2</t>
        </is>
      </c>
      <c r="K1513" s="95" t="inlineStr">
        <is>
          <t>https://doi.org/10.2507/ijsimm18(1)co2</t>
        </is>
      </c>
      <c r="L1513" s="77" t="inlineStr">
        <is>
          <t>This paper aims to improve the accuracy of robot-assisted grinding in total knee arthroplasty (TKA). For this purpose, a 3 DOF knee grinding robot was designed, combining the merits of series robot and parallel robot. The kinematics equations of the robot were derived by the vector method and the workspace of the robot was identified through Monte-Carlo method. Then, the grinding method of the robot was developed according to the procedure of the TKA. Specifically, the grinding trajectory was planned considering the implant selected for the patient. First, the plane and boundary equations of the implant were determined; then, the femur was ground into the desired shape; after that, the implant was cut off with a ball cutting tool vertically to the depth equal to the row spacing. To validate the trajectory planning method, a simulation analysis was performed on the planned trajectory. The results prove the feasibility and efficiency of the proposed method. The research findings shed new light on the robot-assisted TKA.</t>
        </is>
      </c>
      <c r="M1513" s="77" t="inlineStr">
        <is>
          <t>journal-article</t>
        </is>
      </c>
      <c r="N1513" s="77" t="inlineStr">
        <is>
          <t>en</t>
        </is>
      </c>
      <c r="O1513" s="77" t="inlineStr">
        <is>
          <t>grinding method, trajectory planning and simulation of a 3 dof knee grinding robot|tian, h.; ma, l.; zhu, x.; dang, x.|2019</t>
        </is>
      </c>
      <c r="P1513" s="77" t="inlineStr">
        <is>
          <t>No</t>
        </is>
      </c>
      <c r="Q1513" s="77" t="inlineStr">
        <is>
          <t>Citations: 0</t>
        </is>
      </c>
    </row>
    <row r="1514" ht="149.25" customHeight="1" s="57">
      <c r="A1514" s="77" t="inlineStr">
        <is>
          <t>CR-0594</t>
        </is>
      </c>
      <c r="B1514" s="77" t="inlineStr">
        <is>
          <t>Database</t>
        </is>
      </c>
      <c r="C1514" s="77" t="inlineStr">
        <is>
          <t>CrossRef</t>
        </is>
      </c>
      <c r="D1514" s="94" t="n">
        <v>46287</v>
      </c>
      <c r="E1514" s="77" t="inlineStr">
        <is>
          <t>video world model visual planning simulation</t>
        </is>
      </c>
      <c r="F1514" s="77" t="inlineStr">
        <is>
          <t>XVC scheme-based secret sharing model with hybrid optimization algorithm for visual cryptography</t>
        </is>
      </c>
      <c r="G1514" s="77" t="inlineStr">
        <is>
          <t>Kumar, Manoj; Shekhar, Shashi</t>
        </is>
      </c>
      <c r="H1514" s="77" t="n">
        <v>2024</v>
      </c>
      <c r="I1514" s="77" t="inlineStr">
        <is>
          <t>Signal, Image and Video Processing</t>
        </is>
      </c>
      <c r="J1514" s="77" t="inlineStr">
        <is>
          <t>10.1007/s11760-024-03154-9</t>
        </is>
      </c>
      <c r="K1514" s="95" t="inlineStr">
        <is>
          <t>https://doi.org/10.1007/s11760-024-03154-9</t>
        </is>
      </c>
      <c r="L1514" s="77" t="n"/>
      <c r="M1514" s="77" t="inlineStr">
        <is>
          <t>journal-article</t>
        </is>
      </c>
      <c r="N1514" s="77" t="inlineStr">
        <is>
          <t>en</t>
        </is>
      </c>
      <c r="O1514" s="77" t="inlineStr">
        <is>
          <t>xvc scheme-based secret sharing model with hybrid optimization algorithm for visual cryptography|kumar, manoj; shekhar, shashi|2024</t>
        </is>
      </c>
      <c r="P1514" s="77" t="inlineStr">
        <is>
          <t>No</t>
        </is>
      </c>
      <c r="Q1514" s="77" t="inlineStr">
        <is>
          <t>Citations: 1</t>
        </is>
      </c>
    </row>
    <row r="1515" ht="379.1" customHeight="1" s="57">
      <c r="A1515" s="77" t="inlineStr">
        <is>
          <t>CR-0595</t>
        </is>
      </c>
      <c r="B1515" s="77" t="inlineStr">
        <is>
          <t>Database</t>
        </is>
      </c>
      <c r="C1515" s="77" t="inlineStr">
        <is>
          <t>CrossRef</t>
        </is>
      </c>
      <c r="D1515" s="94" t="n">
        <v>46287</v>
      </c>
      <c r="E1515" s="77" t="inlineStr">
        <is>
          <t>video world model visual planning simulation</t>
        </is>
      </c>
      <c r="F1515" s="77" t="inlineStr">
        <is>
          <t>A system dynamics simulation model to evaluate project planning policies</t>
        </is>
      </c>
      <c r="G1515" s="77" t="inlineStr">
        <is>
          <t>Shafieezadeh, Mahdi; Kalantar Hormozi, Mehdi; Hassannayebi, Erfan; Ahmadi, Loza; Soleymani, Marjan; Gholizad, Arezou</t>
        </is>
      </c>
      <c r="H1515" s="77" t="n">
        <v>2020</v>
      </c>
      <c r="I1515" s="77" t="inlineStr">
        <is>
          <t>International Journal of Modelling and Simulation</t>
        </is>
      </c>
      <c r="J1515" s="77" t="inlineStr">
        <is>
          <t>10.1080/02286203.2019.1596779</t>
        </is>
      </c>
      <c r="K1515" s="95" t="inlineStr">
        <is>
          <t>https://doi.org/10.1080/02286203.2019.1596779</t>
        </is>
      </c>
      <c r="L1515" s="77" t="inlineStr">
        <is>
          <t>ABSTRACT Computer simulation modeling approach has been used for the last decades to address the growing need for estimation, analysis and improvement of project performance indicators. In this research, a dynamic simulation model is developed capturing both hierarchical and dynamic complexities of projects. This paper discusses how changes in dynamics can influence the critical performance indicators of a project throughout its lifecycle. The designed simulation model is capable of assessing the robustness and suitability of the scope and change management policies. The validity of the model was tested by a real-world project in the petrochemical industry. The significant factors influencing a project’s performance are investigated in the case study. The simulation results indicate that resource allocation decisions could be optimized to improve project performance indicators. The developed decision model can be regarded as a flexible and predictive tool in the construction industry with the purpose of explaining the dynamic behavior of a project. Abbreviation SD: System Dynamics</t>
        </is>
      </c>
      <c r="M1515" s="77" t="inlineStr">
        <is>
          <t>journal-article</t>
        </is>
      </c>
      <c r="N1515" s="77" t="inlineStr">
        <is>
          <t>en</t>
        </is>
      </c>
      <c r="O1515" s="77" t="inlineStr">
        <is>
          <t>a system dynamics simulation model to evaluate project planning policies|shafieezadeh, mahdi; kalantar hormozi, mehdi; hassannayebi, erfan; ahmadi, loza; soleymani, marjan; gholizad, arezou|2020</t>
        </is>
      </c>
      <c r="P1515" s="77" t="inlineStr">
        <is>
          <t>No</t>
        </is>
      </c>
      <c r="Q1515" s="77" t="inlineStr">
        <is>
          <t>Citations: 16</t>
        </is>
      </c>
    </row>
    <row r="1516" ht="198.5" customHeight="1" s="57">
      <c r="A1516" s="77" t="inlineStr">
        <is>
          <t>CR-0596</t>
        </is>
      </c>
      <c r="B1516" s="77" t="inlineStr">
        <is>
          <t>Database</t>
        </is>
      </c>
      <c r="C1516" s="77" t="inlineStr">
        <is>
          <t>CrossRef</t>
        </is>
      </c>
      <c r="D1516" s="94" t="n">
        <v>46287</v>
      </c>
      <c r="E1516" s="77" t="inlineStr">
        <is>
          <t>video world model visual planning simulation</t>
        </is>
      </c>
      <c r="F1516" s="77" t="inlineStr">
        <is>
          <t>Weydt, J. World Heritage and wind energy. Planning Protecting visual integrity in the context of the energy transition. Inspiring practices from four European countries</t>
        </is>
      </c>
      <c r="G1516" s="77" t="inlineStr">
        <is>
          <t>González Méndez, Matilde</t>
        </is>
      </c>
      <c r="H1516" s="77" t="n">
        <v>2022</v>
      </c>
      <c r="I1516" s="77" t="inlineStr">
        <is>
          <t>revista PH</t>
        </is>
      </c>
      <c r="J1516" s="77" t="inlineStr">
        <is>
          <t>10.33349/2022.107.5220</t>
        </is>
      </c>
      <c r="K1516" s="95" t="inlineStr">
        <is>
          <t>https://doi.org/10.33349/2022.107.5220</t>
        </is>
      </c>
      <c r="L1516" s="77" t="inlineStr">
        <is>
          <t>Reseña del libro de Weydt, J. World Heritage and wind energy. Planning Protecting visual integrity in the context of the energy transition. Inspiring practices from four European countries. Paris: UNESCO, 2021</t>
        </is>
      </c>
      <c r="M1516" s="77" t="inlineStr">
        <is>
          <t>journal-article</t>
        </is>
      </c>
      <c r="N1516" s="77" t="inlineStr">
        <is>
          <t>en</t>
        </is>
      </c>
      <c r="O1516" s="77" t="inlineStr">
        <is>
          <t>weydt, j. world heritage and wind energy. planning protecting visual integrity in the context of the energy transition. inspiring practices from four european countries|gonzález méndez, matilde|2022</t>
        </is>
      </c>
      <c r="P1516" s="77" t="inlineStr">
        <is>
          <t>No</t>
        </is>
      </c>
      <c r="Q1516" s="77" t="inlineStr">
        <is>
          <t>Citations: 0</t>
        </is>
      </c>
    </row>
    <row r="1517" ht="313.4" customHeight="1" s="57">
      <c r="A1517" s="77" t="inlineStr">
        <is>
          <t>CR-0597</t>
        </is>
      </c>
      <c r="B1517" s="77" t="inlineStr">
        <is>
          <t>Database</t>
        </is>
      </c>
      <c r="C1517" s="77" t="inlineStr">
        <is>
          <t>CrossRef</t>
        </is>
      </c>
      <c r="D1517" s="94" t="n">
        <v>46287</v>
      </c>
      <c r="E1517" s="77" t="inlineStr">
        <is>
          <t>video world model visual planning simulation</t>
        </is>
      </c>
      <c r="F1517" s="77" t="inlineStr">
        <is>
          <t>Validation of an agent-based microscopic pedestrian simulation model in a crowded pedestrian walking environment</t>
        </is>
      </c>
      <c r="G1517" s="77" t="inlineStr">
        <is>
          <t>Hussein, Mohamed; Sayed, Tarek</t>
        </is>
      </c>
      <c r="H1517" s="77" t="n">
        <v>2019</v>
      </c>
      <c r="I1517" s="77" t="inlineStr">
        <is>
          <t>Transportation Planning and Technology</t>
        </is>
      </c>
      <c r="J1517" s="77" t="inlineStr">
        <is>
          <t>10.1080/03081060.2018.1541279</t>
        </is>
      </c>
      <c r="K1517" s="95" t="inlineStr">
        <is>
          <t>https://doi.org/10.1080/03081060.2018.1541279</t>
        </is>
      </c>
      <c r="L1517" s="77" t="inlineStr">
        <is>
          <t>ABSTRACT This study validates a recently developed agent-based pedestrian micro-simulation model in a crowded walking environment. The model is applied to simulate pedestrian movements at a major street in the downtown Vancouver area. The street was closed for traffic to allow people attending a social event to leave the area safely. The calibration of model parameters is conducted using a Genetic Algorithm that minimizes the error between simulated and actual trajectories, acquired by means of computer vision. Validation results confirm the accuracy of the simulated trajectories, as the average error between the actual and simulated trajectories is found to be 0.28 m, and the average error in walking speed is just 0.06 m/s. Furthermore, results show that the model is capable of reproducing the actual behavior of pedestrians during different interactions with high accuracy (more than 94% for most interactions).</t>
        </is>
      </c>
      <c r="M1517" s="77" t="inlineStr">
        <is>
          <t>journal-article</t>
        </is>
      </c>
      <c r="N1517" s="77" t="inlineStr">
        <is>
          <t>en</t>
        </is>
      </c>
      <c r="O1517" s="77" t="inlineStr">
        <is>
          <t>validation of an agent-based microscopic pedestrian simulation model in a crowded pedestrian walking environment|hussein, mohamed; sayed, tarek|2019</t>
        </is>
      </c>
      <c r="P1517" s="77" t="inlineStr">
        <is>
          <t>No</t>
        </is>
      </c>
      <c r="Q1517" s="77" t="inlineStr">
        <is>
          <t>Citations: 21</t>
        </is>
      </c>
    </row>
    <row r="1518" ht="132.8" customHeight="1" s="57">
      <c r="A1518" s="77" t="inlineStr">
        <is>
          <t>CR-0598</t>
        </is>
      </c>
      <c r="B1518" s="77" t="inlineStr">
        <is>
          <t>Database</t>
        </is>
      </c>
      <c r="C1518" s="77" t="inlineStr">
        <is>
          <t>CrossRef</t>
        </is>
      </c>
      <c r="D1518" s="94" t="n">
        <v>46287</v>
      </c>
      <c r="E1518" s="77" t="inlineStr">
        <is>
          <t>video world model visual planning simulation</t>
        </is>
      </c>
      <c r="F1518" s="77" t="inlineStr">
        <is>
          <t>Exploring training data-free video generation from a single image via a stable diffusion model</t>
        </is>
      </c>
      <c r="G1518" s="77" t="inlineStr">
        <is>
          <t>Han, Xianjun; Sheng, Huayong; Bai, Can</t>
        </is>
      </c>
      <c r="H1518" s="77" t="n">
        <v>2025</v>
      </c>
      <c r="I1518" s="77" t="inlineStr">
        <is>
          <t>Journal of Visual Communication and Image Representation</t>
        </is>
      </c>
      <c r="J1518" s="77" t="inlineStr">
        <is>
          <t>10.1016/j.jvcir.2025.104504</t>
        </is>
      </c>
      <c r="K1518" s="95" t="inlineStr">
        <is>
          <t>https://doi.org/10.1016/j.jvcir.2025.104504</t>
        </is>
      </c>
      <c r="L1518" s="77" t="n"/>
      <c r="M1518" s="77" t="inlineStr">
        <is>
          <t>journal-article</t>
        </is>
      </c>
      <c r="N1518" s="77" t="inlineStr">
        <is>
          <t>en</t>
        </is>
      </c>
      <c r="O1518" s="77" t="inlineStr">
        <is>
          <t>exploring training data-free video generation from a single image via a stable diffusion model|han, xianjun; sheng, huayong; bai, can|2025</t>
        </is>
      </c>
      <c r="P1518" s="77" t="inlineStr">
        <is>
          <t>No</t>
        </is>
      </c>
      <c r="Q1518" s="77" t="inlineStr">
        <is>
          <t>Citations: 4</t>
        </is>
      </c>
    </row>
    <row r="1519" ht="99.95" customHeight="1" s="57">
      <c r="A1519" s="77" t="inlineStr">
        <is>
          <t>CR-0599</t>
        </is>
      </c>
      <c r="B1519" s="77" t="inlineStr">
        <is>
          <t>Database</t>
        </is>
      </c>
      <c r="C1519" s="77" t="inlineStr">
        <is>
          <t>CrossRef</t>
        </is>
      </c>
      <c r="D1519" s="94" t="n">
        <v>46287</v>
      </c>
      <c r="E1519" s="77" t="inlineStr">
        <is>
          <t>video world model visual planning simulation</t>
        </is>
      </c>
      <c r="F1519" s="77" t="inlineStr">
        <is>
          <t>Retracted: Visual Dynamic Simulation Model of Unstructured Data in Social Networks</t>
        </is>
      </c>
      <c r="G1519" s="77" t="n"/>
      <c r="H1519" s="77" t="n">
        <v>2023</v>
      </c>
      <c r="I1519" s="77" t="inlineStr">
        <is>
          <t>Security and Communication Networks</t>
        </is>
      </c>
      <c r="J1519" s="77" t="inlineStr">
        <is>
          <t>10.1155/2023/9759048</t>
        </is>
      </c>
      <c r="K1519" s="95" t="inlineStr">
        <is>
          <t>https://doi.org/10.1155/2023/9759048</t>
        </is>
      </c>
      <c r="L1519" s="77" t="n"/>
      <c r="M1519" s="77" t="inlineStr">
        <is>
          <t>journal-article</t>
        </is>
      </c>
      <c r="N1519" s="77" t="inlineStr">
        <is>
          <t>en</t>
        </is>
      </c>
      <c r="O1519" s="77" t="inlineStr">
        <is>
          <t>retracted: visual dynamic simulation model of unstructured data in social networks||2023</t>
        </is>
      </c>
      <c r="P1519" s="77" t="inlineStr">
        <is>
          <t>No</t>
        </is>
      </c>
      <c r="Q1519" s="77" t="inlineStr">
        <is>
          <t>Citations: 0</t>
        </is>
      </c>
    </row>
    <row r="1520" ht="822.35" customHeight="1" s="57">
      <c r="A1520" s="77" t="inlineStr">
        <is>
          <t>CR-0600</t>
        </is>
      </c>
      <c r="B1520" s="77" t="inlineStr">
        <is>
          <t>Database</t>
        </is>
      </c>
      <c r="C1520" s="77" t="inlineStr">
        <is>
          <t>CrossRef</t>
        </is>
      </c>
      <c r="D1520" s="94" t="n">
        <v>46287</v>
      </c>
      <c r="E1520" s="77" t="inlineStr">
        <is>
          <t>I-JEPA joint embedding predictive architecture</t>
        </is>
      </c>
      <c r="F1520" s="77" t="inlineStr">
        <is>
          <t>0359 Sleep-JEPA: Joint Embedding Representations of Sleep Study Data Accurately Estimate Sleep Features and Long-Term Health Outcomes</t>
        </is>
      </c>
      <c r="G1520" s="77" t="inlineStr">
        <is>
          <t>Fox, Benjamin; Wickramaratne, Sajila; Suarez-Farinas, Mayte; Shah, Neomi; Nadkarni, Girish; Parekh, Ankit</t>
        </is>
      </c>
      <c r="H1520" s="77" t="n">
        <v>2026</v>
      </c>
      <c r="I1520" s="77" t="inlineStr">
        <is>
          <t>SLEEPJ</t>
        </is>
      </c>
      <c r="J1520" s="77" t="inlineStr">
        <is>
          <t>10.1093/sleep/zsag091.0359</t>
        </is>
      </c>
      <c r="K1520" s="95" t="inlineStr">
        <is>
          <t>https://doi.org/10.1093/sleep/zsag091.0359</t>
        </is>
      </c>
      <c r="L1520" s="77" t="inlineStr">
        <is>
          <t>Abstract Introduction Sleep disorders and deprivation disrupt daily life and are linked to 7 of the 15 leading causes of death in the United States. Early detection, clinical management, and lifestyle changes are key for reducing risk. Sleep studies vast stream of sensor data along with cohort datasets' long-term health outcome labels could be linked with advanced machine learning methods. Specifically, the transformer model, combined with self-supervised training techniques are well-suited to learn multichannel signal representations and estimate risk for various outcomes including CV disease, stroke, and myocardial infarction. Methods We utilized the Human Sleep Project (n=24,986), Mt. Sinai Polysomnography (n=8,547), MrOS (n=3,925), SHHS (n= 8,444), Wisconsin Sleep Cohort (n=2,544), APPLES (n=1089), Mignot Nature Communications (n=1355), and MESA (n=2,055) sleep datasets to train a foundational transformer using a joint embedding predictive architecture (JEPA). The model learned representations of full-night (6-12 hour) sleep studies across seven channels: a single EEG (C4-M1 or C3-M2), left EOG, chin EMG, lead II ECG, SpO2, and abdomen and thoracic respiratory rates. Following self-supervised training, these representations were input into a non-linear probing classification model with a discrete hazard loss function to predict sleep stages, objective daytime sleepiness based on MSLT, incident hypertension, stroke, myocardial infarction, and CV mortality using the SHHS and MrOS datasets. Results Sleep-JEPA’s frozen representations estimated an average area under the receiver operating characteristics curve of 0.96 across 5-stage sleep (average precision [AP] of 0.79), 0.72 on objective daytime sleepiness (MSLT &amp;lt; 8 min, AP of 0.35, ~2.5x prevalence), 0.77 for CV mortality at 15 years (Concordance index [C-index]: 0.78), 0.74 for stroke at 15 years (C-index: 0.70), 0.83 for myocardial infarction at 15 years (C-index: 0.80), and 0.82 for incident hypertension at 10 years (C-index: 0.70) indicating good discriminative performance. Conclusion A foundational transformer trained via the JEPA procedure can learn relevant representations of full-night, multichannel PSG data and these representations can estimate sleep features and long-term health outcomes. Future work will include additional outcomes including OSA, diabetes, and cognitive decline, baseline comparisons, and explore explainable attributions. Support (if any) NIH R01HL175992</t>
        </is>
      </c>
      <c r="M1520" s="77" t="inlineStr">
        <is>
          <t>journal-article</t>
        </is>
      </c>
      <c r="N1520" s="77" t="inlineStr">
        <is>
          <t>en</t>
        </is>
      </c>
      <c r="O1520" s="77" t="inlineStr">
        <is>
          <t>0359 sleep-jepa: joint embedding representations of sleep study data accurately estimate sleep features and long-term health outcomes|fox, benjamin; wickramaratne, sajila; suarez-farinas, mayte; shah, neomi; nadkarni, girish; parekh, ankit|2026</t>
        </is>
      </c>
      <c r="P1520" s="77" t="inlineStr">
        <is>
          <t>No</t>
        </is>
      </c>
      <c r="Q1520" s="77" t="inlineStr">
        <is>
          <t>Citations: 0</t>
        </is>
      </c>
    </row>
    <row r="1521" ht="313.4" customHeight="1" s="57">
      <c r="A1521" s="77" t="inlineStr">
        <is>
          <t>CR-0601</t>
        </is>
      </c>
      <c r="B1521" s="77" t="inlineStr">
        <is>
          <t>Database</t>
        </is>
      </c>
      <c r="C1521" s="77" t="inlineStr">
        <is>
          <t>CrossRef</t>
        </is>
      </c>
      <c r="D1521" s="94" t="n">
        <v>46287</v>
      </c>
      <c r="E1521" s="77" t="inlineStr">
        <is>
          <t>I-JEPA joint embedding predictive architecture</t>
        </is>
      </c>
      <c r="F1521" s="77" t="inlineStr">
        <is>
          <t>Optimizing the Local Embedding of Renewable Energy Plants</t>
        </is>
      </c>
      <c r="G1521" s="77" t="inlineStr">
        <is>
          <t>Krug, Michael; Ohlhorst, Dörte</t>
        </is>
      </c>
      <c r="H1521" s="77" t="n">
        <v>2019</v>
      </c>
      <c r="I1521" s="77" t="inlineStr">
        <is>
          <t>Journal of Environmental Policy and Administration</t>
        </is>
      </c>
      <c r="J1521" s="77" t="inlineStr">
        <is>
          <t>10.15301/jepa.2019.27.s.77</t>
        </is>
      </c>
      <c r="K1521" s="95" t="inlineStr">
        <is>
          <t>https://doi.org/10.15301/jepa.2019.27.s.77</t>
        </is>
      </c>
      <c r="L1521" s="77" t="inlineStr">
        <is>
          <t>In this article we ask about the factors that promote acceptance of local renewable energy plants and about the specific role nature conservation plays in the concert of other acceptance factors. We explored to what extent trade-offs between climate protection, nature and species protection, protection of local residents and local value creation can be realigned. The article provides an overview of the key acceptance factors identified and derives a set of trust and acceptance building measures. It has a specific focus on wind energy. Our findings suggest that nature conservation rationales have definitively a role to play as a local acceptance factor, but other acceptance factors are closely linked or more important. Particularly, economic factors, the attitudes towards the energy transition, trust in key actors and planning and development processes were identified as key preconditions for local acceptance.</t>
        </is>
      </c>
      <c r="M1521" s="77" t="inlineStr">
        <is>
          <t>journal-article</t>
        </is>
      </c>
      <c r="N1521" s="77" t="inlineStr">
        <is>
          <t>en</t>
        </is>
      </c>
      <c r="O1521" s="77" t="inlineStr">
        <is>
          <t>optimizing the local embedding of renewable energy plants|krug, michael; ohlhorst, dörte|2019</t>
        </is>
      </c>
      <c r="P1521" s="77" t="inlineStr">
        <is>
          <t>No</t>
        </is>
      </c>
      <c r="Q1521" s="77" t="inlineStr">
        <is>
          <t>Citations: 0</t>
        </is>
      </c>
    </row>
    <row r="1522" ht="723.85" customHeight="1" s="57">
      <c r="A1522" s="77" t="inlineStr">
        <is>
          <t>CR-0602</t>
        </is>
      </c>
      <c r="B1522" s="77" t="inlineStr">
        <is>
          <t>Database</t>
        </is>
      </c>
      <c r="C1522" s="77" t="inlineStr">
        <is>
          <t>CrossRef</t>
        </is>
      </c>
      <c r="D1522" s="94" t="n">
        <v>46287</v>
      </c>
      <c r="E1522" s="77" t="inlineStr">
        <is>
          <t>I-JEPA joint embedding predictive architecture</t>
        </is>
      </c>
      <c r="F1522" s="77" t="inlineStr">
        <is>
          <t>Human-Centric Zero Trust Identity Architecture for the Fifth Industrial Revolution: A JEPA-Driven Approach to Adaptive Identity Governance</t>
        </is>
      </c>
      <c r="G1522" s="77" t="inlineStr">
        <is>
          <t>Nsoh, Jovita T.</t>
        </is>
      </c>
      <c r="H1522" s="77" t="n">
        <v>2026</v>
      </c>
      <c r="I1522" s="77" t="inlineStr">
        <is>
          <t>Electronics</t>
        </is>
      </c>
      <c r="J1522" s="77" t="inlineStr">
        <is>
          <t>10.3390/electronics15091878</t>
        </is>
      </c>
      <c r="K1522" s="95" t="inlineStr">
        <is>
          <t>https://doi.org/10.3390/electronics15091878</t>
        </is>
      </c>
      <c r="L1522" s="77" t="inlineStr">
        <is>
          <t>The Fifth Industrial Revolution (Industry 5.0) foregrounds human–machine collaboration, sustainability, and resilience as organizing principles for next-generation cyber-physical systems. Yet the identity and access management (IAM) architectures inherited from Industry 4.0 remain perimeter-centric, policy-static, and blind to the behavioral dynamics of human–AI teaming. This paper introduces the Human-Centric Zero Trust Identity Architecture (HC-ZTIA), a novel framework that repositions identity as the adaptive control plane for Industry 5.0 environments. HC-ZTIA integrates three mutually reinforcing innovations: (1) a Joint Embedding Predictive Architecture (JEPA)-driven Behavioral Identity Assurance Engine (BIAE) that learns abstract world models of operator and machine-agent behavior to perform continuous, context-aware identity verification without relying on raw biometric surveillance; (2) a Privacy-Preserving Adaptive Authorization Protocol (PP-AAP) employing zero-knowledge proofs and federated policy evaluation to enforce least-privilege access across human, non-human, and hybrid identity classes while satisfying data-minimization mandates; and (3) a Resilience-Oriented Trust Degradation Model (RO-TDM) that provides formally verified fail-safe identity governance under adversarial, degraded, or disconnected operating conditions characteristic of operational technology (OT) and critical infrastructure. The framework is grounded in the Agile-Infused Design Science Research Methodology (A-DSRM) and formally extends National Institute of Standards and Technology (NIST) SP 800-207 and the Cybersecurity and Infrastructure Security Agency (CISA) Zero Trust Maturity Model by addressing five identified gaps in human-centric identity governance. Simulation results, validated through Monte Carlo trials with 95% confidence intervals, provide preliminary evidence that HC-ZTIA reduces identity-related breach exposure by 73.2% (±4.1%) while maintaining sub-200 ms authorization latency under the simulated conditions, offering a principled bridge between Zero Trust rigor and Industry 5.0 human-centricity.</t>
        </is>
      </c>
      <c r="M1522" s="77" t="inlineStr">
        <is>
          <t>journal-article</t>
        </is>
      </c>
      <c r="N1522" s="77" t="inlineStr">
        <is>
          <t>en</t>
        </is>
      </c>
      <c r="O1522" s="77" t="inlineStr">
        <is>
          <t>human-centric zero trust identity architecture for the fifth industrial revolution: a jepa-driven approach to adaptive identity governance|nsoh, jovita t.|2026</t>
        </is>
      </c>
      <c r="P1522" s="77" t="inlineStr">
        <is>
          <t>No</t>
        </is>
      </c>
      <c r="Q1522" s="77" t="inlineStr">
        <is>
          <t>Citations: 1</t>
        </is>
      </c>
    </row>
    <row r="1523" ht="608.95" customHeight="1" s="57">
      <c r="A1523" s="77" t="inlineStr">
        <is>
          <t>CR-0603</t>
        </is>
      </c>
      <c r="B1523" s="77" t="inlineStr">
        <is>
          <t>Database</t>
        </is>
      </c>
      <c r="C1523" s="77" t="inlineStr">
        <is>
          <t>CrossRef</t>
        </is>
      </c>
      <c r="D1523" s="94" t="n">
        <v>46287</v>
      </c>
      <c r="E1523" s="77" t="inlineStr">
        <is>
          <t>I-JEPA joint embedding predictive architecture</t>
        </is>
      </c>
      <c r="F1523" s="77" t="inlineStr">
        <is>
          <t>Time-Series JEPA for Predictive Remote Control Under Capacity-Limited Networks</t>
        </is>
      </c>
      <c r="G1523" s="77" t="inlineStr">
        <is>
          <t>Girgis, Abanoub M.; Valcarce, Alvaro; Bennis, Mehdi</t>
        </is>
      </c>
      <c r="H1523" s="77" t="n">
        <v>2026</v>
      </c>
      <c r="I1523" s="77" t="inlineStr">
        <is>
          <t>IEEE Internet of Things Journal</t>
        </is>
      </c>
      <c r="J1523" s="77" t="inlineStr">
        <is>
          <t>10.1109/jiot.2025.3650435</t>
        </is>
      </c>
      <c r="K1523" s="95" t="inlineStr">
        <is>
          <t>https://doi.org/10.1109/jiot.2025.3650435</t>
        </is>
      </c>
      <c r="L1523"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1523" s="77" t="inlineStr">
        <is>
          <t>journal-article</t>
        </is>
      </c>
      <c r="N1523" s="77" t="inlineStr">
        <is>
          <t>en</t>
        </is>
      </c>
      <c r="O1523" s="77" t="inlineStr">
        <is>
          <t>time-series jepa for predictive remote control under capacity-limited networks|girgis, abanoub m.; valcarce, alvaro; bennis, mehdi|2026</t>
        </is>
      </c>
      <c r="P1523" s="77" t="inlineStr">
        <is>
          <t>No</t>
        </is>
      </c>
      <c r="Q1523" s="77" t="inlineStr">
        <is>
          <t>Citations: 0</t>
        </is>
      </c>
    </row>
    <row r="1524" ht="362.65" customHeight="1" s="57">
      <c r="A1524" s="77" t="inlineStr">
        <is>
          <t>CR-0604</t>
        </is>
      </c>
      <c r="B1524" s="77" t="inlineStr">
        <is>
          <t>Database</t>
        </is>
      </c>
      <c r="C1524" s="77" t="inlineStr">
        <is>
          <t>CrossRef</t>
        </is>
      </c>
      <c r="D1524" s="94" t="n">
        <v>46287</v>
      </c>
      <c r="E1524" s="77" t="inlineStr">
        <is>
          <t>I-JEPA joint embedding predictive architecture</t>
        </is>
      </c>
      <c r="F1524" s="77" t="inlineStr">
        <is>
          <t>Generalizing Classification of Pilot Workload: Transfer Learning versus a JEPA-Inspired Transformer Architecture</t>
        </is>
      </c>
      <c r="G1524" s="77" t="inlineStr">
        <is>
          <t>Barnett, Naim; Nagrecha, Shivani; Glover, Morgan; Harper, Clayton; Wilson, Justin; Maher, James; Larson, Eric C</t>
        </is>
      </c>
      <c r="H1524" s="77" t="n">
        <v>2025</v>
      </c>
      <c r="I1524" s="77" t="inlineStr">
        <is>
          <t>International Journal of Aviation, Aeronautics, and Aerospace</t>
        </is>
      </c>
      <c r="J1524" s="77" t="inlineStr">
        <is>
          <t>10.58940/2374-6793.1971</t>
        </is>
      </c>
      <c r="K1524" s="95" t="inlineStr">
        <is>
          <t>https://doi.org/10.58940/2374-6793.1971</t>
        </is>
      </c>
      <c r="L1524" s="77" t="inlineStr">
        <is>
          <t>Within the context of learning, there poses difficulty when objectively measuring human performance. In this work, we investigate the evaluation of human performance via its relation to the individual's mental capacity by classification of cognitive load within the domain of aviation. By utilizing a mixed virtual and physical flight simulation environment in conjunction with biometric sensing, we create and evaluate the predictive capabilities of a Joint-Embedding Predictive Architecture (JEPA) and compare the architecture and results to traditional methods for transfer learning and domain adaptation. We find that our JEPA inspired architecture can achieve more than 70% accuracy of cognitive workload, compared to the 63% and 56% accuracies of traditional transfer learning methods. Through this foundation, we have made advancements in multi-modal and multi-task learning to classify various features across numerous pilots, operators, and novices within aviation. Our predictive model can automate the evaluation of cognitive load, enabling creation of generalizing features even when labeled examples are scarce.</t>
        </is>
      </c>
      <c r="M1524" s="77" t="inlineStr">
        <is>
          <t>journal-article</t>
        </is>
      </c>
      <c r="N1524" s="77" t="inlineStr">
        <is>
          <t>en</t>
        </is>
      </c>
      <c r="O1524" s="77" t="inlineStr">
        <is>
          <t>generalizing classification of pilot workload: transfer learning versus a jepa-inspired transformer architecture|barnett, naim; nagrecha, shivani; glover, morgan; harper, clayton; wilson, justin; maher, james; larson, eric c|2025</t>
        </is>
      </c>
      <c r="P1524" s="77" t="inlineStr">
        <is>
          <t>No</t>
        </is>
      </c>
      <c r="Q1524" s="77" t="inlineStr">
        <is>
          <t>Citations: 0</t>
        </is>
      </c>
    </row>
    <row r="1525" ht="329.85" customHeight="1" s="57">
      <c r="A1525" s="77" t="inlineStr">
        <is>
          <t>CR-0605</t>
        </is>
      </c>
      <c r="B1525" s="77" t="inlineStr">
        <is>
          <t>Database</t>
        </is>
      </c>
      <c r="C1525" s="77" t="inlineStr">
        <is>
          <t>CrossRef</t>
        </is>
      </c>
      <c r="D1525" s="94" t="n">
        <v>46287</v>
      </c>
      <c r="E1525" s="77" t="inlineStr">
        <is>
          <t>autoregressive world model video generation</t>
        </is>
      </c>
      <c r="F1525" s="77" t="inlineStr">
        <is>
          <t>Stochastic Data Generation Technique Using Autoregressive Moving Average (ARMA) Model</t>
        </is>
      </c>
      <c r="G1525" s="77" t="n"/>
      <c r="H1525" s="77" t="n">
        <v>2019</v>
      </c>
      <c r="I1525" s="77" t="inlineStr">
        <is>
          <t>Innovative Systems Design and Engineering</t>
        </is>
      </c>
      <c r="J1525" s="77" t="inlineStr">
        <is>
          <t>10.7176/isde/10-1-02</t>
        </is>
      </c>
      <c r="K1525" s="95" t="inlineStr">
        <is>
          <t>https://doi.org/10.7176/isde/10-1-02</t>
        </is>
      </c>
      <c r="L1525" s="77" t="inlineStr">
        <is>
          <t>Data generation mechanisms have been widely applied in hydrology. Models are built for generation of data having the statistical properties of the historical records. The creation of synthetic time series starts with the generation of independent normal variables with average zero and variance one, then adding the time and spatial dependence structure as well as periodic components, whichever necessary. The data generation can be accomplished via the analysis of the historical data to check its suitability for generation, Selection, identification of the form, estimation of parameters, &amp; check of the data generation model and Application of the model &amp; testing of the results. This paper summarizes the required work to be done as per the above steps taking the autoregressive moving average as an example of the data generation model Keywords: Induced Voltage, – Electric Fields, HVDC Transmission, Finite Element Method, Hybrid Transmission Lines. DOI : 10.7176/ISDE/10-1-02</t>
        </is>
      </c>
      <c r="M1525" s="77" t="inlineStr">
        <is>
          <t>journal-article</t>
        </is>
      </c>
      <c r="N1525" s="77" t="inlineStr">
        <is>
          <t>en</t>
        </is>
      </c>
      <c r="O1525" s="77" t="inlineStr">
        <is>
          <t>stochastic data generation technique using autoregressive moving average (arma) model||2019</t>
        </is>
      </c>
      <c r="P1525" s="77" t="inlineStr">
        <is>
          <t>No</t>
        </is>
      </c>
      <c r="Q1525" s="77" t="inlineStr">
        <is>
          <t>Citations: 1</t>
        </is>
      </c>
    </row>
    <row r="1526" ht="165.65" customHeight="1" s="57">
      <c r="A1526" s="77" t="inlineStr">
        <is>
          <t>CR-0606</t>
        </is>
      </c>
      <c r="B1526" s="77" t="inlineStr">
        <is>
          <t>Database</t>
        </is>
      </c>
      <c r="C1526" s="77" t="inlineStr">
        <is>
          <t>CrossRef</t>
        </is>
      </c>
      <c r="D1526" s="94" t="n">
        <v>46287</v>
      </c>
      <c r="E1526" s="77" t="inlineStr">
        <is>
          <t>autoregressive world model video generation</t>
        </is>
      </c>
      <c r="F1526" s="77" t="inlineStr">
        <is>
          <t>Real-world evidence generation with David Thompson</t>
        </is>
      </c>
      <c r="G1526" s="77" t="inlineStr">
        <is>
          <t>Thompson, David</t>
        </is>
      </c>
      <c r="H1526" s="77" t="n">
        <v>2020</v>
      </c>
      <c r="I1526" s="77" t="inlineStr">
        <is>
          <t>Video Journal of Biomedicine</t>
        </is>
      </c>
      <c r="J1526" s="77" t="inlineStr">
        <is>
          <t>10.2217/vjbm-2020-0001</t>
        </is>
      </c>
      <c r="K1526" s="95" t="inlineStr">
        <is>
          <t>https://doi.org/10.2217/vjbm-2020-0001</t>
        </is>
      </c>
      <c r="L1526" s="77" t="inlineStr">
        <is>
          <t>Abstract In this video David Thompson, Syneos Health, provides his thoughts on the role of real-world evidence (RWE) in healthcare decision making. Reflecting on recent examples where RWE has been used by regulatory bodies in drug approvals, David also discusses the importance of well-designed RWE studies to ensure it can be considered by regulatory bodies and how new technologies, such as virtual research, are being used to generate RWE. Video Article Read the transcript</t>
        </is>
      </c>
      <c r="M1526" s="77" t="inlineStr">
        <is>
          <t>journal-article</t>
        </is>
      </c>
      <c r="N1526" s="77" t="inlineStr">
        <is>
          <t>en</t>
        </is>
      </c>
      <c r="O1526" s="77" t="inlineStr">
        <is>
          <t>real-world evidence generation with david thompson|thompson, david|2020</t>
        </is>
      </c>
      <c r="P1526" s="77" t="inlineStr">
        <is>
          <t>No</t>
        </is>
      </c>
      <c r="Q1526" s="77" t="inlineStr">
        <is>
          <t>Citations: 0</t>
        </is>
      </c>
    </row>
    <row r="1527" ht="346.25" customHeight="1" s="57">
      <c r="A1527" s="77" t="inlineStr">
        <is>
          <t>CR-0607</t>
        </is>
      </c>
      <c r="B1527" s="77" t="inlineStr">
        <is>
          <t>Database</t>
        </is>
      </c>
      <c r="C1527" s="77" t="inlineStr">
        <is>
          <t>CrossRef</t>
        </is>
      </c>
      <c r="D1527" s="94" t="n">
        <v>46287</v>
      </c>
      <c r="E1527" s="77" t="inlineStr">
        <is>
          <t>autoregressive world model video generation</t>
        </is>
      </c>
      <c r="F1527" s="77" t="inlineStr">
        <is>
          <t>A spatial autoregressive stochastic frontier model for panel data incorporating a model of technical inefficiency</t>
        </is>
      </c>
      <c r="G1527" s="77" t="inlineStr">
        <is>
          <t>Tsukamoto, Takahiro</t>
        </is>
      </c>
      <c r="H1527" s="77" t="n">
        <v>2019</v>
      </c>
      <c r="I1527" s="77" t="inlineStr">
        <is>
          <t>Japan and the World Economy</t>
        </is>
      </c>
      <c r="J1527" s="77" t="inlineStr">
        <is>
          <t>10.1016/j.japwor.2018.11.003</t>
        </is>
      </c>
      <c r="K1527" s="95" t="inlineStr">
        <is>
          <t>https://doi.org/10.1016/j.japwor.2018.11.003</t>
        </is>
      </c>
      <c r="L1527" s="77" t="inlineStr">
        <is>
          <t>Abstract By integrating Battese and Coelli’s (1995) model and the spatial autoregressive model (SAR), a spatial autoregressive stochastic frontier model for panel data is developed. The main feature of this frontier model is a spatial lag term of explained variables and the joint structure of a production possibility frontier with a model of technical inefficiency. The model addresses both spatial dependence and heteroskedastic technical inefficiency. This study applies maximum likelihood methods considering the endogenous spatial lag term. The proposed model nests several existing models. Further, an empirical analysis using data on the Japanese manufacturing industry is conducted and the existing models are tested against the proposed model, which is found to be statistically supported. The findings suggest that estimates in the existing spatial and non-spatial models may exhibit bias because of lack of determinants of technical inefficiency, as well as a spatial lag. This bias also affects the technical efficiency score and its ranking.</t>
        </is>
      </c>
      <c r="M1527" s="77" t="inlineStr">
        <is>
          <t>journal-article</t>
        </is>
      </c>
      <c r="N1527" s="77" t="inlineStr">
        <is>
          <t>en</t>
        </is>
      </c>
      <c r="O1527" s="77" t="inlineStr">
        <is>
          <t>a spatial autoregressive stochastic frontier model for panel data incorporating a model of technical inefficiency|tsukamoto, takahiro|2019</t>
        </is>
      </c>
      <c r="P1527" s="77" t="inlineStr">
        <is>
          <t>No</t>
        </is>
      </c>
      <c r="Q1527" s="77" t="inlineStr">
        <is>
          <t>Citations: 37</t>
        </is>
      </c>
    </row>
    <row r="1528" ht="428.35" customHeight="1" s="57">
      <c r="A1528" s="77" t="inlineStr">
        <is>
          <t>CR-0608</t>
        </is>
      </c>
      <c r="B1528" s="77" t="inlineStr">
        <is>
          <t>Database</t>
        </is>
      </c>
      <c r="C1528" s="77" t="inlineStr">
        <is>
          <t>CrossRef</t>
        </is>
      </c>
      <c r="D1528" s="94" t="n">
        <v>46287</v>
      </c>
      <c r="E1528" s="77" t="inlineStr">
        <is>
          <t>autoregressive world model video generation</t>
        </is>
      </c>
      <c r="F1528" s="77" t="inlineStr">
        <is>
          <t>Learned video compression with channel-wise autoregressive entropy model</t>
        </is>
      </c>
      <c r="G1528" s="77" t="inlineStr">
        <is>
          <t>Yu, Yang; He, Xiaohai; Wu, Xiaohong; Zhang, Tingrong; Ren, Chao</t>
        </is>
      </c>
      <c r="H1528" s="77" t="n">
        <v>2023</v>
      </c>
      <c r="I1528" s="77" t="inlineStr">
        <is>
          <t>Journal of Electronic Imaging</t>
        </is>
      </c>
      <c r="J1528" s="77" t="inlineStr">
        <is>
          <t>10.1117/1.jei.32.6.063013</t>
        </is>
      </c>
      <c r="K1528" s="95" t="inlineStr">
        <is>
          <t>https://doi.org/10.1117/1.jei.32.6.063013</t>
        </is>
      </c>
      <c r="L1528" s="77" t="inlineStr">
        <is>
          <t>Abstract. Although learned image compression methods have achieved competitive rate-distortion performances, learned video compression remains challenging. The current mainstream learned video compression frameworks usually improve the motion prediction module to reduce the redundancy in video sequences. Although these methods can achieve a great compression ratio, they often ignore the improvement in the entropy model, which does not fully exploit the temporal and spatial characteristics in the video. Meanwhile, these methods always suffer from the error propagation problem. To solve those problems, we propose a learned video compression framework with channel-wise autoregressive entropy model. Our framework captures spatial–temporal dependencies through a powerful entropy model to reduce the redundancy in video sequences. In particular, we do not directly compress the frames in the pixel domain, with no need for the motion prediction module, avoiding the error propagation problem. To better utilize the temporal contexts of the previous frame, we propose the window temporal prior module. Experiments show that our proposed video compression framework achieves promising compression effects in terms of peak signal-to-noise ratio and multiscale structural similarity.</t>
        </is>
      </c>
      <c r="M1528" s="77" t="inlineStr">
        <is>
          <t>journal-article</t>
        </is>
      </c>
      <c r="N1528" s="77" t="inlineStr">
        <is>
          <t>en</t>
        </is>
      </c>
      <c r="O1528" s="77" t="inlineStr">
        <is>
          <t>learned video compression with channel-wise autoregressive entropy model|yu, yang; he, xiaohai; wu, xiaohong; zhang, tingrong; ren, chao|2023</t>
        </is>
      </c>
      <c r="P1528" s="77" t="inlineStr">
        <is>
          <t>No</t>
        </is>
      </c>
      <c r="Q1528" s="77" t="inlineStr">
        <is>
          <t>Citations: 0</t>
        </is>
      </c>
    </row>
    <row r="1529" ht="789.55" customHeight="1" s="57">
      <c r="A1529" s="77" t="inlineStr">
        <is>
          <t>CR-0609</t>
        </is>
      </c>
      <c r="B1529" s="77" t="inlineStr">
        <is>
          <t>Database</t>
        </is>
      </c>
      <c r="C1529" s="77" t="inlineStr">
        <is>
          <t>CrossRef</t>
        </is>
      </c>
      <c r="D1529" s="94" t="n">
        <v>46287</v>
      </c>
      <c r="E1529" s="77" t="inlineStr">
        <is>
          <t>autoregressive world model video generation</t>
        </is>
      </c>
      <c r="F1529" s="77" t="inlineStr">
        <is>
          <t>Application of Multimodal Generation Model in Short Video Content Personalized Generation</t>
        </is>
      </c>
      <c r="G1529" s="77" t="inlineStr">
        <is>
          <t>Yang, Minghui</t>
        </is>
      </c>
      <c r="H1529" s="77" t="n">
        <v>2025</v>
      </c>
      <c r="I1529" s="77" t="inlineStr">
        <is>
          <t>Informatica</t>
        </is>
      </c>
      <c r="J1529" s="77" t="inlineStr">
        <is>
          <t>10.31449/inf.v49i21.9838</t>
        </is>
      </c>
      <c r="K1529" s="95" t="inlineStr">
        <is>
          <t>https://doi.org/10.31449/inf.v49i21.9838</t>
        </is>
      </c>
      <c r="L1529" s="77" t="inlineStr">
        <is>
          <t>The rise of short video platforms has led to a higher demand for rapidly generated personalized content. Existing systems either struggle with high levels of customization or require large amounts of data, limiting real-time production. A multimodal generation model serves as the focus of study to generate customized short video content that adapts to user preferences as well as their behavioral patterns. The objective targets an integrative model using text alongside image and audio data to make context-specific short video content, which delivers personalized entertainment. First, it analyses user preferences from interaction data and then synthesizes corresponding video content using a novel method called a stochastic paint optimizer with an intelligent convolutional neural network (SPO-IntelliConvNet). The SPO component ensures optimal representation of multimodal content by improving feature selection and parameter tuning through stochastic search algorithms modelled after the dynamics of abstract paintings. The IntelliConvNet is used to combine and interpret several modalities, allowing for efficient personalization that is consistent with user preferences. To develop personalized content, user preference data is collected, which includes interactions such as video views and comments. The model employs natural language processing (NLP), audio processing, and computer vision to merge text, image, and audio modalities. Pre-processing includes tokenization for text, Canny edge detection for images, and Wiener filtering for audio, optimizing each modality for better analysis and feature extraction using principal component analysis (PCA) to reduce the dimensions of features from all three modalities to lower dimensions while preserving essential information. This proposed approach achieved superior personalized content development, leading to increased user satisfaction and engagement. The performance of the proposed method was evaluated using BLEU-4 (0.55), ROUGE-L (0.79), METEOR (0.72), and CIDEr (0.80). The system's ability to successfully incorporate multimodal data resulted in more precise video customization, as demonstrated by interaction metrics and user comments. This multimodal generation model provides an advanced solution for creating personalized short video content, increasing the user experience with highly tailored content.</t>
        </is>
      </c>
      <c r="M1529" s="77" t="inlineStr">
        <is>
          <t>journal-article</t>
        </is>
      </c>
      <c r="N1529" s="77" t="inlineStr">
        <is>
          <t>en</t>
        </is>
      </c>
      <c r="O1529" s="77" t="inlineStr">
        <is>
          <t>application of multimodal generation model in short video content personalized generation|yang, minghui|2025</t>
        </is>
      </c>
      <c r="P1529" s="77" t="inlineStr">
        <is>
          <t>No</t>
        </is>
      </c>
      <c r="Q1529" s="77" t="inlineStr">
        <is>
          <t>Citations: 0</t>
        </is>
      </c>
    </row>
    <row r="1530" ht="461.15" customHeight="1" s="57">
      <c r="A1530" s="77" t="inlineStr">
        <is>
          <t>CR-0610</t>
        </is>
      </c>
      <c r="B1530" s="77" t="inlineStr">
        <is>
          <t>Database</t>
        </is>
      </c>
      <c r="C1530" s="77" t="inlineStr">
        <is>
          <t>CrossRef</t>
        </is>
      </c>
      <c r="D1530" s="94" t="n">
        <v>46287</v>
      </c>
      <c r="E1530" s="77" t="inlineStr">
        <is>
          <t>autoregressive world model video generation</t>
        </is>
      </c>
      <c r="F1530" s="77" t="inlineStr">
        <is>
          <t>Fine-flow Distilling Coarse-flow Video Generation for Long-Term Driving World Model</t>
        </is>
      </c>
      <c r="G1530" s="77" t="inlineStr">
        <is>
          <t>Wang, Xiaodong; Wu, Zhirong; Peng, Peixi</t>
        </is>
      </c>
      <c r="H1530" s="77" t="n">
        <v>2026</v>
      </c>
      <c r="I1530" s="77" t="inlineStr">
        <is>
          <t>Proceedings of the AAAI Conference on Artificial Intelligence</t>
        </is>
      </c>
      <c r="J1530" s="77" t="inlineStr">
        <is>
          <t>10.1609/aaai.v40i31.39860</t>
        </is>
      </c>
      <c r="K1530" s="95" t="inlineStr">
        <is>
          <t>https://doi.org/10.1609/aaai.v40i31.39860</t>
        </is>
      </c>
      <c r="L1530" s="77" t="inlineStr">
        <is>
          <t>Driving world models are used to simulate futures by video generation based on the condition of the current state and actions. However, current models often suffer serious error accumulations when predicting the long-term future, which limits practical applications. Recent studies utilize the Diffusion Transformer (DiT) as the backbone of driving world models to improve learning flexibility. However, these models are always trained on short video clips, and multiple roll-out generations struggle to produce consistent and reasonable long videos due to the training-inference gap. To this end, we propose several solutions to build a simple yet effective long-term driving world model. First, we hierarchically decouple world model learning into large motion learning and bidirectional continuous motion learning. Then, considering the continuity of driving scenes, we propose a simple distillation method where fine-grained video flows are self-supervised signals for coarse-grained flows. The distillation is designed to improve the coherence of infinite video generation. The coarse-grained and fine-grained modules are coordinated to generate long-term and temporally coherent videos. On NuScenes, compared with the state-of-the-art front-view models, our model improves FVD by 27% and reduces inference time by 85% for the video task of generating 110+ frames.</t>
        </is>
      </c>
      <c r="M1530" s="77" t="inlineStr">
        <is>
          <t>journal-article</t>
        </is>
      </c>
      <c r="N1530" s="77" t="inlineStr">
        <is>
          <t>en</t>
        </is>
      </c>
      <c r="O1530" s="77" t="inlineStr">
        <is>
          <t>fine-flow distilling coarse-flow video generation for long-term driving world model|wang, xiaodong; wu, zhirong; peng, peixi|2026</t>
        </is>
      </c>
      <c r="P1530" s="77" t="inlineStr">
        <is>
          <t>No</t>
        </is>
      </c>
      <c r="Q1530" s="77" t="inlineStr">
        <is>
          <t>Citations: 0</t>
        </is>
      </c>
    </row>
    <row r="1531" ht="149.25" customHeight="1" s="57">
      <c r="A1531" s="77" t="inlineStr">
        <is>
          <t>CR-0611</t>
        </is>
      </c>
      <c r="B1531" s="77" t="inlineStr">
        <is>
          <t>Database</t>
        </is>
      </c>
      <c r="C1531" s="77" t="inlineStr">
        <is>
          <t>CrossRef</t>
        </is>
      </c>
      <c r="D1531" s="94" t="n">
        <v>46287</v>
      </c>
      <c r="E1531" s="77" t="inlineStr">
        <is>
          <t>autoregressive world model video generation</t>
        </is>
      </c>
      <c r="F1531" s="77" t="inlineStr">
        <is>
          <t>3D4D: An Interactive, Editable, 4D World Model via 3D Video Generation</t>
        </is>
      </c>
      <c r="G1531" s="77" t="inlineStr">
        <is>
          <t>He, Yunhong; Yuan, Zhengqing; Tu, Zhengzhong; Ye, Yanfang; Sun, Lichao</t>
        </is>
      </c>
      <c r="H1531" s="77" t="n">
        <v>2026</v>
      </c>
      <c r="I1531" s="77" t="inlineStr">
        <is>
          <t>Proceedings of the AAAI Conference on Artificial Intelligence</t>
        </is>
      </c>
      <c r="J1531" s="77" t="inlineStr">
        <is>
          <t>10.1609/aaai.v40i48.42351</t>
        </is>
      </c>
      <c r="K1531" s="95" t="inlineStr">
        <is>
          <t>https://doi.org/10.1609/aaai.v40i48.42351</t>
        </is>
      </c>
      <c r="L1531" s="77" t="inlineStr">
        <is>
          <t>We introduce DreamLand,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t>
        </is>
      </c>
      <c r="M1531" s="77" t="inlineStr">
        <is>
          <t>journal-article</t>
        </is>
      </c>
      <c r="N1531" s="77" t="inlineStr">
        <is>
          <t>en</t>
        </is>
      </c>
      <c r="O1531" s="77" t="inlineStr">
        <is>
          <t>3d4d: an interactive, editable, 4d world model via 3d video generation|he, yunhong; yuan, zhengqing; tu, zhengzhong; ye, yanfang; sun, lichao|2026</t>
        </is>
      </c>
      <c r="P1531" s="77" t="inlineStr">
        <is>
          <t>No</t>
        </is>
      </c>
      <c r="Q1531" s="77" t="inlineStr">
        <is>
          <t>Citations: 0</t>
        </is>
      </c>
    </row>
    <row r="1532" ht="494" customHeight="1" s="57">
      <c r="A1532" s="77" t="inlineStr">
        <is>
          <t>CR-0612</t>
        </is>
      </c>
      <c r="B1532" s="77" t="inlineStr">
        <is>
          <t>Database</t>
        </is>
      </c>
      <c r="C1532" s="77" t="inlineStr">
        <is>
          <t>CrossRef</t>
        </is>
      </c>
      <c r="D1532" s="94" t="n">
        <v>46287</v>
      </c>
      <c r="E1532" s="77" t="inlineStr">
        <is>
          <t>autoregressive world model video generation</t>
        </is>
      </c>
      <c r="F1532" s="77" t="inlineStr">
        <is>
          <t>One-Shot Autoregressive Generation of Combinatorial Optimization Solutions Based on the Large Language Model Architecture and Learning Algorithms</t>
        </is>
      </c>
      <c r="G1532" s="77" t="inlineStr">
        <is>
          <t>Ghimire, Bishad; Mahmood, Ausif; Elleithy, Khaled</t>
        </is>
      </c>
      <c r="H1532" s="77" t="n">
        <v>2025</v>
      </c>
      <c r="I1532" s="77" t="inlineStr">
        <is>
          <t>AI</t>
        </is>
      </c>
      <c r="J1532" s="77" t="inlineStr">
        <is>
          <t>10.3390/ai6040066</t>
        </is>
      </c>
      <c r="K1532" s="95" t="inlineStr">
        <is>
          <t>https://doi.org/10.3390/ai6040066</t>
        </is>
      </c>
      <c r="L1532" s="77" t="inlineStr">
        <is>
          <t>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t>
        </is>
      </c>
      <c r="M1532" s="77" t="inlineStr">
        <is>
          <t>journal-article</t>
        </is>
      </c>
      <c r="N1532" s="77" t="inlineStr">
        <is>
          <t>en</t>
        </is>
      </c>
      <c r="O1532" s="77" t="inlineStr">
        <is>
          <t>one-shot autoregressive generation of combinatorial optimization solutions based on the large language model architecture and learning algorithms|ghimire, bishad; mahmood, ausif; elleithy, khaled|2025</t>
        </is>
      </c>
      <c r="P1532" s="77" t="inlineStr">
        <is>
          <t>No</t>
        </is>
      </c>
      <c r="Q1532" s="77" t="inlineStr">
        <is>
          <t>Citations: 2</t>
        </is>
      </c>
    </row>
    <row r="1533" ht="691" customHeight="1" s="57">
      <c r="A1533" s="77" t="inlineStr">
        <is>
          <t>CR-0613</t>
        </is>
      </c>
      <c r="B1533" s="77" t="inlineStr">
        <is>
          <t>Database</t>
        </is>
      </c>
      <c r="C1533" s="77" t="inlineStr">
        <is>
          <t>CrossRef</t>
        </is>
      </c>
      <c r="D1533" s="94" t="n">
        <v>46287</v>
      </c>
      <c r="E1533" s="77" t="inlineStr">
        <is>
          <t>autoregressive world model video generation</t>
        </is>
      </c>
      <c r="F1533" s="77" t="inlineStr">
        <is>
          <t>Impact of human capital investment on economic growth in Nigeria: Econometric approach of Autoregressive Distributive Lag Model (ARDL)</t>
        </is>
      </c>
      <c r="G1533" s="77" t="inlineStr">
        <is>
          <t>Chidera Godson Eze</t>
        </is>
      </c>
      <c r="H1533" s="77" t="n">
        <v>2023</v>
      </c>
      <c r="I1533" s="77" t="inlineStr">
        <is>
          <t>World Journal of Advanced Research and Reviews</t>
        </is>
      </c>
      <c r="J1533" s="77" t="inlineStr">
        <is>
          <t>10.30574/wjarr.2023.18.2.0914</t>
        </is>
      </c>
      <c r="K1533" s="95" t="inlineStr">
        <is>
          <t>https://doi.org/10.30574/wjarr.2023.18.2.0914</t>
        </is>
      </c>
      <c r="L1533" s="77" t="inlineStr">
        <is>
          <t>The study examined the impact of human capital investment on the economic growth in Nigeria over a period of 1985 to 2021. Specifically, the study sought to: i) determine the impact of government expenditure on education on the economic growth in Nigeria; ii) ascertain the impact of government expenditure on health on the economic growth in Nigeria; iii) evaluate the impact of tertiary school enrolment rate on the economic growth in Nigeria. The variables of the study consist of real Gross domestic Product (RGDP), inflation rate (INFLA), exchange rate (EXCHR), education government expenditure (EGE), health government expenditure (HGE), primary School enrolment rate (PSER), secondary school enrolment rate (SSER) and tertiary school enrolment rate (TSER), child mortality rate (CMR) and life expectancy at birth (LIFE). The data analytical techniques were descriptive Statistics, Augmented Dickey-Fuller Unit Root test and Autoregressive distributive Lag Model. The following are the major findings of the study: i) education expenditure (EGE) had 43% positive and insignificant impact on the economic growth in Nigeria [P-value (0.8508) was greater than its significant value (0.05]; ii) health expenditure (HGE) had 8% positive and insignificant impact on economic growth in Nigeria [P-value (0.1925) was greater than its significant value (0.05]; iii) tertiary school enrolment rate (TSER) had 48% positive and insignificant impact on the economic growth in Nigeria [P-value (0.2660) was greater than its significant value (0.05]. This study concludes that the human capital investment has positive and insignificant impact on the economic growth in Nigeria. The study recommends that government should start and sustain allocating 20 percent increase of funds to capital expenditure on education to provide facilities such as libraries, laboratory equipment, computers and modern learning equipment. Government should attract international donor agencies like World Bank, United Nations and UNESCO to help and put funds into the educational sector.</t>
        </is>
      </c>
      <c r="M1533" s="77" t="inlineStr">
        <is>
          <t>journal-article</t>
        </is>
      </c>
      <c r="N1533" s="77" t="inlineStr">
        <is>
          <t>en</t>
        </is>
      </c>
      <c r="O1533" s="77" t="inlineStr">
        <is>
          <t>impact of human capital investment on economic growth in nigeria: econometric approach of autoregressive distributive lag model (ardl)|chidera godson eze|2023</t>
        </is>
      </c>
      <c r="P1533" s="77" t="inlineStr">
        <is>
          <t>No</t>
        </is>
      </c>
      <c r="Q1533" s="77" t="inlineStr">
        <is>
          <t>Citations: 2</t>
        </is>
      </c>
    </row>
    <row r="1534" ht="379.1" customHeight="1" s="57">
      <c r="A1534" s="77" t="inlineStr">
        <is>
          <t>CR-0614</t>
        </is>
      </c>
      <c r="B1534" s="77" t="inlineStr">
        <is>
          <t>Database</t>
        </is>
      </c>
      <c r="C1534" s="77" t="inlineStr">
        <is>
          <t>CrossRef</t>
        </is>
      </c>
      <c r="D1534" s="94" t="n">
        <v>46287</v>
      </c>
      <c r="E1534" s="77" t="inlineStr">
        <is>
          <t>autoregressive world model video generation</t>
        </is>
      </c>
      <c r="F1534" s="77" t="inlineStr">
        <is>
          <t>Generation of Synthetic Network Traffic Series Using a Transformed Autoregressive Model Based Adaptive Algorithm</t>
        </is>
      </c>
      <c r="G1534" s="77" t="inlineStr">
        <is>
          <t>Cardoso, Alisson Assis; Vieira, Flávio Henrique Teles</t>
        </is>
      </c>
      <c r="H1534" s="77" t="n">
        <v>2019</v>
      </c>
      <c r="I1534" s="77" t="inlineStr">
        <is>
          <t>IEEE Latin America Transactions</t>
        </is>
      </c>
      <c r="J1534" s="77" t="inlineStr">
        <is>
          <t>10.1109/tla.2019.8932335</t>
        </is>
      </c>
      <c r="K1534" s="95" t="inlineStr">
        <is>
          <t>https://doi.org/10.1109/tla.2019.8932335</t>
        </is>
      </c>
      <c r="L1534" s="77" t="inlineStr">
        <is>
          <t>Modeling, testing and simulation of communications systems require to generate synthetic traffic series that present characteristics and behaviors as similar as possible to those of real network traffic traces. In this paper, we propose an adaptive algorithm to estimate the parameters of the Transformed Autoregressive Moving Average (TARMA) model in order to capture the autocorrelation function and the cumulative density function of the desired network traffic trace. Different from other works involving TARMA, we consider the adaptive estimation of its parameters. We compare the performance of the proposed on-line modeling approach to those of the Autoregressive Moving Average Model (ARMA) and of the on-batch Transformed Model in terms of mean, variance, moments, autocorrelation and probability density function. A transmission link composed of a single server with buffer is also simulated, which proves the efficiency of the proposed model in describing real traffic traces. The simulations carried out in this work show that the adaptive TARMA model outperforms in general the other considered autoregressive models.</t>
        </is>
      </c>
      <c r="M1534" s="77" t="inlineStr">
        <is>
          <t>journal-article</t>
        </is>
      </c>
      <c r="N1534" s="77" t="inlineStr">
        <is>
          <t>en</t>
        </is>
      </c>
      <c r="O1534" s="77" t="inlineStr">
        <is>
          <t>generation of synthetic network traffic series using a transformed autoregressive model based adaptive algorithm|cardoso, alisson assis; vieira, flávio henrique teles|2019</t>
        </is>
      </c>
      <c r="P1534" s="77" t="inlineStr">
        <is>
          <t>No</t>
        </is>
      </c>
      <c r="Q1534" s="77" t="inlineStr">
        <is>
          <t>Citations: 11</t>
        </is>
      </c>
    </row>
    <row r="1535" ht="411.9" customHeight="1" s="57">
      <c r="A1535" s="77" t="inlineStr">
        <is>
          <t>CR-0615</t>
        </is>
      </c>
      <c r="B1535" s="77" t="inlineStr">
        <is>
          <t>Database</t>
        </is>
      </c>
      <c r="C1535" s="77" t="inlineStr">
        <is>
          <t>CrossRef</t>
        </is>
      </c>
      <c r="D1535" s="94" t="n">
        <v>46287</v>
      </c>
      <c r="E1535" s="77" t="inlineStr">
        <is>
          <t>autoregressive world model video generation</t>
        </is>
      </c>
      <c r="F1535" s="77" t="inlineStr">
        <is>
          <t>Autoregressive generation strategies for Top-K sequential recommendations</t>
        </is>
      </c>
      <c r="G1535" s="77" t="inlineStr">
        <is>
          <t>Volodkevich, Anna; Gusak, Danil; Klenitskiy, Anton; Pembek, Anton; Vasilev, Alexey</t>
        </is>
      </c>
      <c r="H1535" s="77" t="n">
        <v>2025</v>
      </c>
      <c r="I1535" s="77" t="inlineStr">
        <is>
          <t>User Modeling and User-Adapted Interaction</t>
        </is>
      </c>
      <c r="J1535" s="77" t="inlineStr">
        <is>
          <t>10.1007/s11257-025-09433-5</t>
        </is>
      </c>
      <c r="K1535" s="95" t="inlineStr">
        <is>
          <t>https://doi.org/10.1007/s11257-025-09433-5</t>
        </is>
      </c>
      <c r="L1535" s="77" t="inlineStr">
        <is>
          <t>The goal of modern sequential recommender systems is often formulated in terms of next-item prediction. In this paper, we explore the applicability of transformer-based generative models for the Top-K sequential recommendation task, where the goal is to predict items that a user is likely to interact with in the “near future.” This goal aligns with real-world applications of such models in an offline scenario or as a part of multi-stage recommender pipelines. We explore commonly used autoregressive generation strategies, including greedy decoding, beam search, and temperature sampling, to evaluate their performance for the Top-K sequential recommendation task. In addition, we propose novel Reciprocal Rank Aggregation (RRA) and Relevance Aggregation (RA) generation strategies based on multi-sequence generation with temperature sampling and subsequent aggregation. Experiments on diverse datasets give valuable insights regarding the applicability of commonly used strategies and show that the suggested approaches improve performance on longer time horizons compared to the widely used Top-K prediction approach and single-sequence autoregressive generation strategies.</t>
        </is>
      </c>
      <c r="M1535" s="77" t="inlineStr">
        <is>
          <t>journal-article</t>
        </is>
      </c>
      <c r="N1535" s="77" t="inlineStr">
        <is>
          <t>en</t>
        </is>
      </c>
      <c r="O1535" s="77" t="inlineStr">
        <is>
          <t>autoregressive generation strategies for top-k sequential recommendations|volodkevich, anna; gusak, danil; klenitskiy, anton; pembek, anton; vasilev, alexey|2025</t>
        </is>
      </c>
      <c r="P1535" s="77" t="inlineStr">
        <is>
          <t>No</t>
        </is>
      </c>
      <c r="Q1535" s="77" t="inlineStr">
        <is>
          <t>Citations: 2</t>
        </is>
      </c>
    </row>
    <row r="1536" ht="149.25" customHeight="1" s="57">
      <c r="A1536" s="77" t="inlineStr">
        <is>
          <t>CR-0616</t>
        </is>
      </c>
      <c r="B1536" s="77" t="inlineStr">
        <is>
          <t>Database</t>
        </is>
      </c>
      <c r="C1536" s="77" t="inlineStr">
        <is>
          <t>CrossRef</t>
        </is>
      </c>
      <c r="D1536" s="94" t="n">
        <v>46287</v>
      </c>
      <c r="E1536" s="77" t="inlineStr">
        <is>
          <t>autoregressive world model video generation</t>
        </is>
      </c>
      <c r="F1536" s="77" t="inlineStr">
        <is>
          <t>Prediction of rainfall in Dachigam catchment and generation of time series autoregressive model</t>
        </is>
      </c>
      <c r="G1536" s="77" t="inlineStr">
        <is>
          <t>Umar, Sheikh; Khan, Junaid</t>
        </is>
      </c>
      <c r="H1536" s="77" t="n">
        <v>2018</v>
      </c>
      <c r="I1536" s="77" t="inlineStr">
        <is>
          <t>Journal of Soil and Water Conservation</t>
        </is>
      </c>
      <c r="J1536" s="77" t="inlineStr">
        <is>
          <t>10.5958/2455-7145.2018.00022.x</t>
        </is>
      </c>
      <c r="K1536" s="95" t="inlineStr">
        <is>
          <t>https://doi.org/10.5958/2455-7145.2018.00022.x</t>
        </is>
      </c>
      <c r="L1536" s="77" t="n"/>
      <c r="M1536" s="77" t="inlineStr">
        <is>
          <t>journal-article</t>
        </is>
      </c>
      <c r="N1536" s="77" t="inlineStr">
        <is>
          <t>en</t>
        </is>
      </c>
      <c r="O1536" s="77" t="inlineStr">
        <is>
          <t>prediction of rainfall in dachigam catchment and generation of time series autoregressive model|umar, sheikh; khan, junaid|2018</t>
        </is>
      </c>
      <c r="P1536" s="77" t="inlineStr">
        <is>
          <t>No</t>
        </is>
      </c>
      <c r="Q1536" s="77" t="inlineStr">
        <is>
          <t>Citations: 0</t>
        </is>
      </c>
    </row>
    <row r="1537" ht="526.85" customHeight="1" s="57">
      <c r="A1537" s="77" t="inlineStr">
        <is>
          <t>CR-0617</t>
        </is>
      </c>
      <c r="B1537" s="77" t="inlineStr">
        <is>
          <t>Database</t>
        </is>
      </c>
      <c r="C1537" s="77" t="inlineStr">
        <is>
          <t>CrossRef</t>
        </is>
      </c>
      <c r="D1537" s="94" t="n">
        <v>46287</v>
      </c>
      <c r="E1537" s="77" t="inlineStr">
        <is>
          <t>autoregressive world model video generation</t>
        </is>
      </c>
      <c r="F1537" s="77" t="inlineStr">
        <is>
          <t>Prediction of Runoff in Dachigam Catchment and Generation of Time Series Autoregressive Model</t>
        </is>
      </c>
      <c r="G1537" s="77" t="inlineStr">
        <is>
          <t>Umar, Sheikh; Khan, Junaid; Malik, Mohd; Manzoor, Saika; Mushtaq, Jasir</t>
        </is>
      </c>
      <c r="H1537" s="77" t="n">
        <v>2018</v>
      </c>
      <c r="I1537" s="77" t="inlineStr">
        <is>
          <t>Current Journal of Applied Science and Technology</t>
        </is>
      </c>
      <c r="J1537" s="77" t="inlineStr">
        <is>
          <t>10.9734/cjast/2018/38694</t>
        </is>
      </c>
      <c r="K1537" s="95" t="inlineStr">
        <is>
          <t>https://doi.org/10.9734/cjast/2018/38694</t>
        </is>
      </c>
      <c r="L1537" s="77" t="inlineStr">
        <is>
          <t>The study was conducted with the prime objective to generate a stochastic time series model, capable of predicting runoff in Dachigam catchment area of Dal lake. It covers an area of 141 sq. km. The runoff data of the catchment from the year 1993-2013 was collected and used for the generation of model. Autoregressive (AR) model of order, 1 were used for annual runoff series and different parameters were estimated by the general recursive formula. The goodness of fit and adequacy of models were tested by Box-pierce portmanteau test, Akaike Information Criterion and by comparison of historical and simulated graphs. The AIC value of runoff for AR (1) was model (326.35) which is satisfying the selection criteria. The mean forecast error is also very less in case of runoff AR (1) model. On the basis of the statistical test, Akaike Information Criterion the AR (1) models with estimate model parameters can be used efficiently for the future predictions in Dachigam Catchment. The graphical representation between historical and generated correlogram has also proved that there is a very close agreement between simulated and observed runoff. The coefficient of determination R 2 for runoff AR (1) model is 0.98.The comparison between the measured and simulated run off by AR (1) model clearly shows that the generated model can be used efficiently for the prediction of runoff in Dachigam Catchment, which can benefit the farmers and research workers for water harvesting, ground water recharge, flood control and development of their water management strategies.</t>
        </is>
      </c>
      <c r="M1537" s="77" t="inlineStr">
        <is>
          <t>journal-article</t>
        </is>
      </c>
      <c r="N1537" s="77" t="inlineStr">
        <is>
          <t>en</t>
        </is>
      </c>
      <c r="O1537" s="77" t="inlineStr">
        <is>
          <t>prediction of runoff in dachigam catchment and generation of time series autoregressive model|umar, sheikh; khan, junaid; malik, mohd; manzoor, saika; mushtaq, jasir|2018</t>
        </is>
      </c>
      <c r="P1537" s="77" t="inlineStr">
        <is>
          <t>No</t>
        </is>
      </c>
      <c r="Q1537" s="77" t="inlineStr">
        <is>
          <t>Citations: 2</t>
        </is>
      </c>
    </row>
    <row r="1538" ht="526.85" customHeight="1" s="57">
      <c r="A1538" s="77" t="inlineStr">
        <is>
          <t>CR-0618</t>
        </is>
      </c>
      <c r="B1538" s="77" t="inlineStr">
        <is>
          <t>Database</t>
        </is>
      </c>
      <c r="C1538" s="77" t="inlineStr">
        <is>
          <t>CrossRef</t>
        </is>
      </c>
      <c r="D1538" s="94" t="n">
        <v>46287</v>
      </c>
      <c r="E1538" s="77" t="inlineStr">
        <is>
          <t>autoregressive world model video generation</t>
        </is>
      </c>
      <c r="F1538" s="77" t="inlineStr">
        <is>
          <t>Autoregressive STG-based Diffusion Model for Spatiotemporal Trajectory Generation</t>
        </is>
      </c>
      <c r="G1538" s="77" t="inlineStr">
        <is>
          <t>Xie, Tianru; Chao, Pingfu; Qian, Weizhu; Fang, Junhua; Xu, Jiajie</t>
        </is>
      </c>
      <c r="H1538" s="77" t="n">
        <v>2026</v>
      </c>
      <c r="I1538" s="77" t="inlineStr">
        <is>
          <t>ACM Transactions on Intelligent Systems and Technology</t>
        </is>
      </c>
      <c r="J1538" s="77" t="inlineStr">
        <is>
          <t>10.1145/3787975</t>
        </is>
      </c>
      <c r="K1538" s="95" t="inlineStr">
        <is>
          <t>https://doi.org/10.1145/3787975</t>
        </is>
      </c>
      <c r="L1538" s="77" t="inlineStr">
        <is>
          <t>The urban foundation model is critical for trajectory-based mobile applications, which require accurate synthesis of paths that adhere to spatial constraints (road networks) and contextual constraints (e.g., weather, traffic). However, existing methods predominantly rely on task-specific models, which fail to holistically capture and integrate diverse spatial patterns (e.g., connectivity) and temporal dynamics (e.g., periodicity, trends) within a cohesive framework, limiting their generalization across diverse prediction tasks. To bridge this gap, we propose AutoDiff, a diffusion-based model generating trajectories on spatial temporal graph (STG), which establishes a new paradigm for trajectory generation as a foundation model for sequential spatiotemporal data. Specifically, we disentangle complex spatiotemporal features as generalizable segment-wise time slices on road networks through autoregressive diffusion generation, which not only enforces realistic trajectory connectivity within road networks, but also enables knowledge transfer across tasks like trajectory recovery and travel time prediction. Besides, we design a confidence-based early-exiting mechanism to eliminate redundant denoising steps without sacrificing quality, enabling scalable applications in mobility analytics. Extensive experiments on three real-world urban trajectory datasets demonstrate the superior performance of AutoDiff in path prediction, trajectory recovery and time estimation tasks, outperforming task-specific baselines while maintaining computational efficiency.</t>
        </is>
      </c>
      <c r="M1538" s="77" t="inlineStr">
        <is>
          <t>journal-article</t>
        </is>
      </c>
      <c r="N1538" s="77" t="inlineStr">
        <is>
          <t>en</t>
        </is>
      </c>
      <c r="O1538" s="77" t="inlineStr">
        <is>
          <t>autoregressive stg-based diffusion model for spatiotemporal trajectory generation|xie, tianru; chao, pingfu; qian, weizhu; fang, junhua; xu, jiajie|2026</t>
        </is>
      </c>
      <c r="P1538" s="77" t="inlineStr">
        <is>
          <t>No</t>
        </is>
      </c>
      <c r="Q1538" s="77" t="inlineStr">
        <is>
          <t>Citations: 1</t>
        </is>
      </c>
    </row>
    <row r="1539" ht="198.5" customHeight="1" s="57">
      <c r="A1539" s="77" t="inlineStr">
        <is>
          <t>CR-0619</t>
        </is>
      </c>
      <c r="B1539" s="77" t="inlineStr">
        <is>
          <t>Database</t>
        </is>
      </c>
      <c r="C1539" s="77" t="inlineStr">
        <is>
          <t>CrossRef</t>
        </is>
      </c>
      <c r="D1539" s="94" t="n">
        <v>46287</v>
      </c>
      <c r="E1539" s="77" t="inlineStr">
        <is>
          <t>autoregressive world model video generation</t>
        </is>
      </c>
      <c r="F1539" s="77" t="inlineStr">
        <is>
          <t>On Empirical Comparison of Forecast Performance of Autoregressive Moving Average Model and Generalized Autoregressive Conditional Heteroscedasticity Model</t>
        </is>
      </c>
      <c r="G1539" s="77" t="n"/>
      <c r="H1539" s="77" t="n">
        <v>2021</v>
      </c>
      <c r="I1539" s="77" t="inlineStr">
        <is>
          <t>Journal of Statistics Applications &amp; Probability Letters</t>
        </is>
      </c>
      <c r="J1539" s="77" t="inlineStr">
        <is>
          <t>10.18576/jsapl/080105</t>
        </is>
      </c>
      <c r="K1539" s="95" t="inlineStr">
        <is>
          <t>https://doi.org/10.18576/jsapl/080105</t>
        </is>
      </c>
      <c r="L1539" s="77" t="n"/>
      <c r="M1539" s="77" t="inlineStr">
        <is>
          <t>journal-article</t>
        </is>
      </c>
      <c r="N1539" s="77" t="inlineStr">
        <is>
          <t>en</t>
        </is>
      </c>
      <c r="O1539" s="77" t="inlineStr">
        <is>
          <t>on empirical comparison of forecast performance of autoregressive moving average model and generalized autoregressive conditional heteroscedasticity model||2021</t>
        </is>
      </c>
      <c r="P1539" s="77" t="inlineStr">
        <is>
          <t>No</t>
        </is>
      </c>
      <c r="Q1539" s="77" t="inlineStr">
        <is>
          <t>Citations: 2</t>
        </is>
      </c>
    </row>
    <row r="1540" ht="247.75" customHeight="1" s="57">
      <c r="A1540" s="77" t="inlineStr">
        <is>
          <t>CR-0620</t>
        </is>
      </c>
      <c r="B1540" s="77" t="inlineStr">
        <is>
          <t>Database</t>
        </is>
      </c>
      <c r="C1540" s="77" t="inlineStr">
        <is>
          <t>CrossRef</t>
        </is>
      </c>
      <c r="D1540" s="94" t="n">
        <v>46287</v>
      </c>
      <c r="E1540" s="77" t="inlineStr">
        <is>
          <t>autoregressive world model video generation</t>
        </is>
      </c>
      <c r="F1540" s="77" t="inlineStr">
        <is>
          <t>Application of the Improved Generalized Autoregressive Conditional Heteroskedast Model Based on the Autoregressive Integrated Moving Average Model in Data Analysis</t>
        </is>
      </c>
      <c r="G1540" s="77" t="inlineStr">
        <is>
          <t>Yang, Qi; Wang, Yishu</t>
        </is>
      </c>
      <c r="H1540" s="77" t="n">
        <v>2019</v>
      </c>
      <c r="I1540" s="77" t="inlineStr">
        <is>
          <t>Open Journal of Statistics</t>
        </is>
      </c>
      <c r="J1540" s="77" t="inlineStr">
        <is>
          <t>10.4236/ojs.2019.95036</t>
        </is>
      </c>
      <c r="K1540" s="95" t="inlineStr">
        <is>
          <t>https://doi.org/10.4236/ojs.2019.95036</t>
        </is>
      </c>
      <c r="L1540" s="77" t="inlineStr">
        <is>
          <t>This study firstly improved the Generalized Autoregressive Conditional Heteroskedast model for the issue that financial product sales data have singular information when applying this model, and the improved outlier detection method was used to detect the location of outliers, which were processed by the iterative method. Secondly, in order to describe the peak and fat tail of the financial time series, as well as the leverage effect, this work used the skewed-t Asymmetric Power Autoregressive Conditional Heteroskedasticity model based on the Autoregressive Integrated Moving Average Model to analyze the sales data. Empirical analysis showed that the model considering the skewed distribution is effective.</t>
        </is>
      </c>
      <c r="M1540" s="77" t="inlineStr">
        <is>
          <t>journal-article</t>
        </is>
      </c>
      <c r="N1540" s="77" t="inlineStr">
        <is>
          <t>en</t>
        </is>
      </c>
      <c r="O1540" s="77" t="inlineStr">
        <is>
          <t>application of the improved generalized autoregressive conditional heteroskedast model based on the autoregressive integrated moving average model in data analysis|yang, qi; wang, yishu|2019</t>
        </is>
      </c>
      <c r="P1540" s="77" t="inlineStr">
        <is>
          <t>No</t>
        </is>
      </c>
      <c r="Q1540" s="77" t="inlineStr">
        <is>
          <t>Citations: 1</t>
        </is>
      </c>
    </row>
    <row r="1541" ht="313.4" customHeight="1" s="57">
      <c r="A1541" s="77" t="inlineStr">
        <is>
          <t>CR-0621</t>
        </is>
      </c>
      <c r="B1541" s="77" t="inlineStr">
        <is>
          <t>Database</t>
        </is>
      </c>
      <c r="C1541" s="77" t="inlineStr">
        <is>
          <t>CrossRef</t>
        </is>
      </c>
      <c r="D1541" s="94" t="n">
        <v>46287</v>
      </c>
      <c r="E1541" s="77" t="inlineStr">
        <is>
          <t>autoregressive world model video generation</t>
        </is>
      </c>
      <c r="F1541" s="77" t="inlineStr">
        <is>
          <t>Impact of anomalous observations on Vector Autoregressive and Bayesian Vector Autoregressive Accuracy</t>
        </is>
      </c>
      <c r="G1541" s="77" t="inlineStr">
        <is>
          <t>Tobias, C.O.; Adenomon, M.O.; Chaku, S.E.; Nweze, N.O.</t>
        </is>
      </c>
      <c r="H1541" s="77" t="n">
        <v>2025</v>
      </c>
      <c r="I1541" s="77" t="inlineStr">
        <is>
          <t>Science World Journal</t>
        </is>
      </c>
      <c r="J1541" s="77" t="inlineStr">
        <is>
          <t>10.4314/swj.v20i2.35</t>
        </is>
      </c>
      <c r="K1541" s="95" t="inlineStr">
        <is>
          <t>https://doi.org/10.4314/swj.v20i2.35</t>
        </is>
      </c>
      <c r="L1541" s="77" t="inlineStr">
        <is>
          <t>Outliers pose significant challenges to statistical modelling by distorting inferences and forecasts. This study examines the robustness of Vector Autoregression (VAR) and Bayesian VAR (BVAR) models in the presence of outliers, employing simulation-based analysis across varying sample sizes (small: 16–32, medium: 50–100, large: 500–1000) and outlier magnitudes (small, medium, large). Using root mean squared error (RMSE) and mean absolute error (MAE) as criteria, the non-Bayesian VAR model (VAR2) was compared against four Bayesian variants (BVAR1– BVAR4) with Sims-Zha priors. Results demonstrate VAR2’s superior resilience to outliers, consistently achieving lower forecast errors across all scenarios. Bayesian models, while improving with larger samples, lagged due to excessive shrinkage of outlier-driven signals. VAR2’s parsimonious structure avoided over-reliance on prior assumptions, proving particularly advantageous in smaller datasets (n</t>
        </is>
      </c>
      <c r="M1541" s="77" t="inlineStr">
        <is>
          <t>journal-article</t>
        </is>
      </c>
      <c r="N1541" s="77" t="inlineStr">
        <is>
          <t>en</t>
        </is>
      </c>
      <c r="O1541" s="77" t="inlineStr">
        <is>
          <t>impact of anomalous observations on vector autoregressive and bayesian vector autoregressive accuracy|tobias, c.o.; adenomon, m.o.; chaku, s.e.; nweze, n.o.|2025</t>
        </is>
      </c>
      <c r="P1541" s="77" t="inlineStr">
        <is>
          <t>No</t>
        </is>
      </c>
      <c r="Q1541" s="77" t="inlineStr">
        <is>
          <t>Citations: 0</t>
        </is>
      </c>
    </row>
    <row r="1542" ht="264.15" customHeight="1" s="57">
      <c r="A1542" s="77" t="inlineStr">
        <is>
          <t>CR-0622</t>
        </is>
      </c>
      <c r="B1542" s="77" t="inlineStr">
        <is>
          <t>Database</t>
        </is>
      </c>
      <c r="C1542" s="77" t="inlineStr">
        <is>
          <t>CrossRef</t>
        </is>
      </c>
      <c r="D1542" s="94" t="n">
        <v>46287</v>
      </c>
      <c r="E1542" s="77" t="inlineStr">
        <is>
          <t>autoregressive world model video generation</t>
        </is>
      </c>
      <c r="F1542" s="77" t="inlineStr">
        <is>
          <t>Modelling and Forecasting the United States Dollar – Chinese Yuan Exchange Rate | Nonlinear Autoregressive Neural Network vs Seasonal Autoregressive Integrated Moving Average</t>
        </is>
      </c>
      <c r="G1542" s="77" t="inlineStr">
        <is>
          <t>Samambgwa, Henry; Musora, Thomas</t>
        </is>
      </c>
      <c r="H1542" s="77" t="n">
        <v>2025</v>
      </c>
      <c r="I1542" s="77" t="inlineStr">
        <is>
          <t>World Journal of Advanced Engineering Technology and Sciences</t>
        </is>
      </c>
      <c r="J1542" s="77" t="inlineStr">
        <is>
          <t>10.30574/wjaets.2025.17.3.1579</t>
        </is>
      </c>
      <c r="K1542" s="95" t="inlineStr">
        <is>
          <t>https://doi.org/10.30574/wjaets.2025.17.3.1579</t>
        </is>
      </c>
      <c r="L1542" s="77" t="inlineStr">
        <is>
          <t>No time series modelling strategy performs consistently better than others in all situations. Different methods yield differing efficacies for different scenarios. This study compared the nonlinear autoregressive neural network (NARNN) and seasonal autoregressive integrated moving average (SARIMA) methods in modelling the United States Dollar – Chinese Yuan monthly average exchange rates over the period from January 2020 to November 2025. The NARNN outperformed the SARIMA and predicted consistent increases in exchange rates from December 2025 to March 2026. Regulators, speculators, policy makers and investors can make appropriate strategic decisions in anticipation of the statistically inferred fluctuations in the near future.</t>
        </is>
      </c>
      <c r="M1542" s="77" t="inlineStr">
        <is>
          <t>journal-article</t>
        </is>
      </c>
      <c r="N1542" s="77" t="inlineStr">
        <is>
          <t>en</t>
        </is>
      </c>
      <c r="O1542" s="77" t="inlineStr">
        <is>
          <t>modelling and forecasting the united states dollar – chinese yuan exchange rate | nonlinear autoregressive neural network vs seasonal autoregressive integrated moving average|samambgwa, henry; musora, thomas|2025</t>
        </is>
      </c>
      <c r="P1542" s="77" t="inlineStr">
        <is>
          <t>No</t>
        </is>
      </c>
      <c r="Q1542" s="77" t="inlineStr">
        <is>
          <t>Citations: 0</t>
        </is>
      </c>
    </row>
    <row r="1543" ht="116.4" customHeight="1" s="57">
      <c r="A1543" s="77" t="inlineStr">
        <is>
          <t>CR-0623</t>
        </is>
      </c>
      <c r="B1543" s="77" t="inlineStr">
        <is>
          <t>Database</t>
        </is>
      </c>
      <c r="C1543" s="77" t="inlineStr">
        <is>
          <t>CrossRef</t>
        </is>
      </c>
      <c r="D1543" s="94" t="n">
        <v>46287</v>
      </c>
      <c r="E1543" s="77" t="inlineStr">
        <is>
          <t>autoregressive world model video generation</t>
        </is>
      </c>
      <c r="F1543" s="77" t="inlineStr">
        <is>
          <t>The Current Landscape, Challenges, and Optimized Pathways of AI Video Generation Model</t>
        </is>
      </c>
      <c r="G1543" s="77" t="n"/>
      <c r="H1543" s="77" t="n">
        <v>2025</v>
      </c>
      <c r="I1543" s="77" t="inlineStr">
        <is>
          <t>Intelligent Visuals and Communication</t>
        </is>
      </c>
      <c r="J1543" s="77" t="inlineStr">
        <is>
          <t>10.47297/ppiivc2025010108</t>
        </is>
      </c>
      <c r="K1543" s="95" t="inlineStr">
        <is>
          <t>https://doi.org/10.47297/ppiivc2025010108</t>
        </is>
      </c>
      <c r="L1543" s="77" t="n"/>
      <c r="M1543" s="77" t="inlineStr">
        <is>
          <t>journal-article</t>
        </is>
      </c>
      <c r="N1543" s="77" t="inlineStr">
        <is>
          <t>en</t>
        </is>
      </c>
      <c r="O1543" s="77" t="inlineStr">
        <is>
          <t>the current landscape, challenges, and optimized pathways of ai video generation model||2025</t>
        </is>
      </c>
      <c r="P1543" s="77" t="inlineStr">
        <is>
          <t>No</t>
        </is>
      </c>
      <c r="Q1543" s="77" t="inlineStr">
        <is>
          <t>Citations: 0</t>
        </is>
      </c>
    </row>
    <row r="1544" ht="559.7" customHeight="1" s="57">
      <c r="A1544" s="77" t="inlineStr">
        <is>
          <t>CR-0624</t>
        </is>
      </c>
      <c r="B1544" s="77" t="inlineStr">
        <is>
          <t>Database</t>
        </is>
      </c>
      <c r="C1544" s="77" t="inlineStr">
        <is>
          <t>CrossRef</t>
        </is>
      </c>
      <c r="D1544" s="94" t="n">
        <v>46287</v>
      </c>
      <c r="E1544" s="77" t="inlineStr">
        <is>
          <t>autoregressive world model video generation</t>
        </is>
      </c>
      <c r="F1544" s="77" t="inlineStr">
        <is>
          <t>HiTVideo: Hierarchical Tokenizers for Enhancing Text-to-Video Generation with Autoregressive Large Language Models</t>
        </is>
      </c>
      <c r="G1544" s="77" t="inlineStr">
        <is>
          <t>Zhou, Ziqin; Yang, Yifan; Yang, Yuqing; He, Tianyu; Peng, Houwen; Qiu, Kai; Dai, Qi; Qiu, Lili; Luo, Chong; Liu, Lingqiao</t>
        </is>
      </c>
      <c r="H1544" s="77" t="n">
        <v>2026</v>
      </c>
      <c r="I1544" s="77" t="inlineStr">
        <is>
          <t>Proceedings of the AAAI Conference on Artificial Intelligence</t>
        </is>
      </c>
      <c r="J1544" s="77" t="inlineStr">
        <is>
          <t>10.1609/aaai.v40i16.38399</t>
        </is>
      </c>
      <c r="K1544" s="95" t="inlineStr">
        <is>
          <t>https://doi.org/10.1609/aaai.v40i16.38399</t>
        </is>
      </c>
      <c r="L1544" s="77" t="inlineStr">
        <is>
          <t>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we propose HiTVideo, a novel approach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previous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improved token quality, and simplify LLMs modeling under language guidance, offering a scalable and promising framework for advancing text to video generation.</t>
        </is>
      </c>
      <c r="M1544" s="77" t="inlineStr">
        <is>
          <t>journal-article</t>
        </is>
      </c>
      <c r="N1544" s="77" t="inlineStr">
        <is>
          <t>en</t>
        </is>
      </c>
      <c r="O1544" s="77" t="inlineStr">
        <is>
          <t>hitvideo: hierarchical tokenizers for enhancing text-to-video generation with autoregressive large language models|zhou, ziqin; yang, yifan; yang, yuqing; he, tianyu; peng, houwen; qiu, kai; dai, qi; qiu, lili; luo, chong; liu, lingqiao|2026</t>
        </is>
      </c>
      <c r="P1544" s="77" t="inlineStr">
        <is>
          <t>No</t>
        </is>
      </c>
      <c r="Q1544" s="77" t="inlineStr">
        <is>
          <t>Citations: 2</t>
        </is>
      </c>
    </row>
    <row r="1545" ht="182.05" customHeight="1" s="57">
      <c r="A1545" s="77" t="inlineStr">
        <is>
          <t>CR-0625</t>
        </is>
      </c>
      <c r="B1545" s="77" t="inlineStr">
        <is>
          <t>Database</t>
        </is>
      </c>
      <c r="C1545" s="77" t="inlineStr">
        <is>
          <t>CrossRef</t>
        </is>
      </c>
      <c r="D1545" s="94" t="n">
        <v>46287</v>
      </c>
      <c r="E1545" s="77" t="inlineStr">
        <is>
          <t>autoregressive world model video generation</t>
        </is>
      </c>
      <c r="F1545" s="77" t="inlineStr">
        <is>
          <t>Hybrid autoregressive integrated moving average generalized autoregressive score modelling of jumps in intradaily financial data</t>
        </is>
      </c>
      <c r="G1545" s="77" t="inlineStr">
        <is>
          <t>Bolarinwa, B.T.; Yahaya, H.U.; Adehi, M.U.</t>
        </is>
      </c>
      <c r="H1545" s="77" t="n">
        <v>2026</v>
      </c>
      <c r="I1545" s="77" t="inlineStr">
        <is>
          <t>Science World Journal</t>
        </is>
      </c>
      <c r="J1545" s="77" t="inlineStr">
        <is>
          <t>10.4314/swj.v20i4.2</t>
        </is>
      </c>
      <c r="K1545" s="95" t="inlineStr">
        <is>
          <t>https://doi.org/10.4314/swj.v20i4.2</t>
        </is>
      </c>
      <c r="L1545" s="77" t="inlineStr">
        <is>
          <t>This study introduces a hybrid ARIMA-GAS model to analyze highfrequency intraday financial data, using 159,000 1-minute observations from FirstRate Data (Sept 2022–Sept 2023). Jump detection was performed via the Barndorff–Nielsen and Shephard test, identifying significant jumps on three dates in 2023. Stationarity of log returns was confirmed using ADF and KPSS tests.The ARIMA(1,0,1) structure was selected for its optimal AIC/BIC values and paired with a GAS(1,1) layer to capture timevarying volatility. Model parameters were statistically significant (p</t>
        </is>
      </c>
      <c r="M1545" s="77" t="inlineStr">
        <is>
          <t>journal-article</t>
        </is>
      </c>
      <c r="N1545" s="77" t="inlineStr">
        <is>
          <t>en</t>
        </is>
      </c>
      <c r="O1545" s="77" t="inlineStr">
        <is>
          <t>hybrid autoregressive integrated moving average generalized autoregressive score modelling of jumps in intradaily financial data|bolarinwa, b.t.; yahaya, h.u.; adehi, m.u.|2026</t>
        </is>
      </c>
      <c r="P1545" s="77" t="inlineStr">
        <is>
          <t>No</t>
        </is>
      </c>
      <c r="Q1545" s="77" t="inlineStr">
        <is>
          <t>Citations: 0</t>
        </is>
      </c>
    </row>
    <row r="1546" ht="247.75" customHeight="1" s="57">
      <c r="A1546" s="77" t="inlineStr">
        <is>
          <t>CR-0626</t>
        </is>
      </c>
      <c r="B1546" s="77" t="inlineStr">
        <is>
          <t>Database</t>
        </is>
      </c>
      <c r="C1546" s="77" t="inlineStr">
        <is>
          <t>CrossRef</t>
        </is>
      </c>
      <c r="D1546" s="94" t="n">
        <v>46287</v>
      </c>
      <c r="E1546" s="77" t="inlineStr">
        <is>
          <t>autoregressive world model video generation</t>
        </is>
      </c>
      <c r="F1546" s="77" t="inlineStr">
        <is>
          <t>Productivity Determinants of Potato in Nigeria: An Autoregressive Distributed Lag Model Approach</t>
        </is>
      </c>
      <c r="G1546" s="77" t="inlineStr">
        <is>
          <t>Onwusiribe, Ndubuisi Chigozirim; Agwu, Nnanna Mba; Mbanasor, Jude Anayochukwu</t>
        </is>
      </c>
      <c r="H1546" s="77" t="n">
        <v>2018</v>
      </c>
      <c r="I1546" s="77" t="inlineStr">
        <is>
          <t>Alanya Akademik Bakış</t>
        </is>
      </c>
      <c r="J1546" s="77" t="inlineStr">
        <is>
          <t>10.29023/alanyaakademik.350985</t>
        </is>
      </c>
      <c r="K1546" s="95" t="inlineStr">
        <is>
          <t>https://doi.org/10.29023/alanyaakademik.350985</t>
        </is>
      </c>
      <c r="L1546" s="77" t="inlineStr">
        <is>
          <t>This study examined the productivity determinants of potato in Nigeria. The data for this study were extracted from secondary sources for a period of 1961-2016. The Autoregressive Distributed Lag (ARDL) model was adopted. The findings revealed that variables such as capital, land, fertilizer and prices were significant both in the long-run and short-run while rainfall and temperature were insignificant in the short-run. The study recommends among others that access to capital by the potato farmers should be increased by making more capital available for loans and grants at a reduced interest rate and that the land tenure system in operation should be made flexible to enable potato farmers access more land to enable mechanization and increased output.</t>
        </is>
      </c>
      <c r="M1546" s="77" t="inlineStr">
        <is>
          <t>journal-article</t>
        </is>
      </c>
      <c r="N1546" s="77" t="inlineStr">
        <is>
          <t>en</t>
        </is>
      </c>
      <c r="O1546" s="77" t="inlineStr">
        <is>
          <t>productivity determinants of potato in nigeria: an autoregressive distributed lag model approach|onwusiribe, ndubuisi chigozirim; agwu, nnanna mba; mbanasor, jude anayochukwu|2018</t>
        </is>
      </c>
      <c r="P1546" s="77" t="inlineStr">
        <is>
          <t>No</t>
        </is>
      </c>
      <c r="Q1546" s="77" t="inlineStr">
        <is>
          <t>Citations: 1</t>
        </is>
      </c>
    </row>
    <row r="1547" ht="379.1" customHeight="1" s="57">
      <c r="A1547" s="77" t="inlineStr">
        <is>
          <t>CR-0627</t>
        </is>
      </c>
      <c r="B1547" s="77" t="inlineStr">
        <is>
          <t>Database</t>
        </is>
      </c>
      <c r="C1547" s="77" t="inlineStr">
        <is>
          <t>CrossRef</t>
        </is>
      </c>
      <c r="D1547" s="94" t="n">
        <v>46287</v>
      </c>
      <c r="E1547" s="77" t="inlineStr">
        <is>
          <t>autoregressive world model video generation</t>
        </is>
      </c>
      <c r="F1547" s="77" t="inlineStr">
        <is>
          <t>GAMS: Graph-Based Autoregressive Molecular Generation System for Drug Discovery</t>
        </is>
      </c>
      <c r="G1547" s="77" t="n"/>
      <c r="H1547" s="77" t="n">
        <v>2025</v>
      </c>
      <c r="I1547" s="77" t="inlineStr">
        <is>
          <t>Frontiers in Medical Science Research</t>
        </is>
      </c>
      <c r="J1547" s="77" t="inlineStr">
        <is>
          <t>10.25236/fmsr.2025.070604</t>
        </is>
      </c>
      <c r="K1547" s="95" t="inlineStr">
        <is>
          <t>https://doi.org/10.25236/fmsr.2025.070604</t>
        </is>
      </c>
      <c r="L1547" s="77" t="inlineStr">
        <is>
          <t>: Generating novel molecular structures with pharmacological activity remains a fundamental challenge in drug discovery. Traditional drug development approaches, heavily reliant on manual labor, are characterized by time-consuming processes, substantial costs, and limited exploration efficiency. To address these limitations, we propose a Graph-based Molecular Generation System (GAMS) that integrates decoder architecture with graph structures to effectively capture molecular structural features, physicochemical properties, and pharmacological characteristics, enabling rapid generation and design of drug-like molecules. Our innovation lies in the development of a dynamic property-guided decoding strategy that periodically incorporates drug property predictions during the generation process, enhancing the drug-likeness of generated molecules. Experimental results demonstrate that GAMS outperforms some existing methods in terms of quantitative drug-likeness scores (QED) and the proportion of drug-like molecules, validating its effectiveness in molecular design and optimization.</t>
        </is>
      </c>
      <c r="M1547" s="77" t="inlineStr">
        <is>
          <t>journal-article</t>
        </is>
      </c>
      <c r="N1547" s="77" t="inlineStr">
        <is>
          <t>en</t>
        </is>
      </c>
      <c r="O1547" s="77" t="inlineStr">
        <is>
          <t>gams: graph-based autoregressive molecular generation system for drug discovery||2025</t>
        </is>
      </c>
      <c r="P1547" s="77" t="inlineStr">
        <is>
          <t>No</t>
        </is>
      </c>
      <c r="Q1547" s="77" t="inlineStr">
        <is>
          <t>Citations: 0</t>
        </is>
      </c>
    </row>
    <row r="1548" ht="165.65" customHeight="1" s="57">
      <c r="A1548" s="77" t="inlineStr">
        <is>
          <t>CR-0628</t>
        </is>
      </c>
      <c r="B1548" s="77" t="inlineStr">
        <is>
          <t>Database</t>
        </is>
      </c>
      <c r="C1548" s="77" t="inlineStr">
        <is>
          <t>CrossRef</t>
        </is>
      </c>
      <c r="D1548" s="94" t="n">
        <v>46287</v>
      </c>
      <c r="E1548" s="77" t="inlineStr">
        <is>
          <t>autoregressive world model video generation</t>
        </is>
      </c>
      <c r="F1548" s="77" t="inlineStr">
        <is>
          <t>Isophote-Constrained Autoregressive Model With Adaptive Window Extension for Image Interpolation</t>
        </is>
      </c>
      <c r="G1548" s="77" t="inlineStr">
        <is>
          <t>Yang, Wenhan; Liu, Jiaying; Li, Mading; Guo, Zongming</t>
        </is>
      </c>
      <c r="H1548" s="77" t="n">
        <v>2018</v>
      </c>
      <c r="I1548" s="77" t="inlineStr">
        <is>
          <t>IEEE Transactions on Circuits and Systems for Video Technology</t>
        </is>
      </c>
      <c r="J1548" s="77" t="inlineStr">
        <is>
          <t>10.1109/tcsvt.2016.2638864</t>
        </is>
      </c>
      <c r="K1548" s="95" t="inlineStr">
        <is>
          <t>https://doi.org/10.1109/tcsvt.2016.2638864</t>
        </is>
      </c>
      <c r="L1548" s="77" t="n"/>
      <c r="M1548" s="77" t="inlineStr">
        <is>
          <t>journal-article</t>
        </is>
      </c>
      <c r="N1548" s="77" t="inlineStr">
        <is>
          <t>en</t>
        </is>
      </c>
      <c r="O1548" s="77" t="inlineStr">
        <is>
          <t>isophote-constrained autoregressive model with adaptive window extension for image interpolation|yang, wenhan; liu, jiaying; li, mading; guo, zongming|2018</t>
        </is>
      </c>
      <c r="P1548" s="77" t="inlineStr">
        <is>
          <t>No</t>
        </is>
      </c>
      <c r="Q1548" s="77" t="inlineStr">
        <is>
          <t>Citations: 14</t>
        </is>
      </c>
    </row>
    <row r="1549" ht="444.75" customHeight="1" s="57">
      <c r="A1549" s="77" t="inlineStr">
        <is>
          <t>CR-0629</t>
        </is>
      </c>
      <c r="B1549" s="77" t="inlineStr">
        <is>
          <t>Database</t>
        </is>
      </c>
      <c r="C1549" s="77" t="inlineStr">
        <is>
          <t>CrossRef</t>
        </is>
      </c>
      <c r="D1549" s="94" t="n">
        <v>46287</v>
      </c>
      <c r="E1549" s="77" t="inlineStr">
        <is>
          <t>autoregressive world model video generation</t>
        </is>
      </c>
      <c r="F1549" s="77" t="inlineStr">
        <is>
          <t>PERAMALAN VOLATILITAS RETURN CRYPTOCURRENCY MENGGUNAKAN MODEL ASYMMETRIC GENERALIZED AUTOREGRESSIVE HETEROSCEDASTICITY (GARCH) DILENGKAPI GUI-R</t>
        </is>
      </c>
      <c r="G1549" s="77" t="inlineStr">
        <is>
          <t>Wafdayanti, Haasya; Mustafid, Mustafid; Suparti, Suparti</t>
        </is>
      </c>
      <c r="H1549" s="77" t="n">
        <v>2025</v>
      </c>
      <c r="I1549" s="77" t="inlineStr">
        <is>
          <t>Jurnal Gaussian</t>
        </is>
      </c>
      <c r="J1549" s="77" t="inlineStr">
        <is>
          <t>10.14710/j.gauss.14.1.224-235</t>
        </is>
      </c>
      <c r="K1549" s="95" t="inlineStr">
        <is>
          <t>https://doi.org/10.14710/j.gauss.14.1.224-235</t>
        </is>
      </c>
      <c r="L1549" s="77" t="inlineStr">
        <is>
          <t>Cryptocurrency is a digital asset that has high level of risk and high rate of return so that it attracts many investors to invest. Risk is described as volatility, forecasting volatility can be a consideration for investors in viewing risks and making decisions in investment activities. High volatility raises the problem of non-constant residual variance (heteroscedasticity) so that the ARIMA model can’t be used to predict volatility. ARCH/GARCH models provide a solution for predicting volatility, but when applied to financial data, there is an asymmetric effect involving different positive and negative residuals with financial characteristics. Therefore, this research aims to anticipate the variation of returns for the next 7 days using asymmetric ARCH/GARCH models (EGARCH, TGARCH, APARCH). Volatility is represented using daily BNB-USD data from March 2nd, 2020 to February 4th, 2023. The research results show that the EGARCH (2,2) model is the best-performing model as it has the lowest RMSE and MAE values. SMAPE value obtained is 17,72%, which is in the range between 10% and 20%. It means model has good forecasting performance. Data analysis equipped with GUI-R can make it easier for investors to obtain forecasts of return volatility.Keywords: Return; Volatility; Forecasting; BNB-USD; Asymmetric GARCH.</t>
        </is>
      </c>
      <c r="M1549" s="77" t="inlineStr">
        <is>
          <t>journal-article</t>
        </is>
      </c>
      <c r="N1549" s="77" t="inlineStr">
        <is>
          <t>en</t>
        </is>
      </c>
      <c r="O1549" s="77" t="inlineStr">
        <is>
          <t>peramalan volatilitas return cryptocurrency menggunakan model asymmetric generalized autoregressive heteroscedasticity (garch) dilengkapi gui-r|wafdayanti, haasya; mustafid, mustafid; suparti, suparti|2025</t>
        </is>
      </c>
      <c r="P1549" s="77" t="inlineStr">
        <is>
          <t>No</t>
        </is>
      </c>
      <c r="Q1549" s="77" t="inlineStr">
        <is>
          <t>Citations: 0</t>
        </is>
      </c>
    </row>
    <row r="1550" ht="477.6" customHeight="1" s="57">
      <c r="A1550" s="77" t="inlineStr">
        <is>
          <t>CR-0630</t>
        </is>
      </c>
      <c r="B1550" s="77" t="inlineStr">
        <is>
          <t>Database</t>
        </is>
      </c>
      <c r="C1550" s="77" t="inlineStr">
        <is>
          <t>CrossRef</t>
        </is>
      </c>
      <c r="D1550" s="94" t="n">
        <v>46287</v>
      </c>
      <c r="E1550" s="77" t="inlineStr">
        <is>
          <t>autoregressive world model video generation</t>
        </is>
      </c>
      <c r="F1550" s="77" t="inlineStr">
        <is>
          <t>Model peramalan indeks kripto setelah masa pandemi Covid-19 dengan Markov Switching Autoregressive</t>
        </is>
      </c>
      <c r="G1550" s="77" t="inlineStr">
        <is>
          <t>Nugrahani, Isnaini Dyah; Risfandy, Tastaftiyan</t>
        </is>
      </c>
      <c r="H1550" s="77" t="n">
        <v>2025</v>
      </c>
      <c r="I1550" s="77" t="inlineStr">
        <is>
          <t>Jurnal Ilmu Manajemen</t>
        </is>
      </c>
      <c r="J1550" s="77" t="inlineStr">
        <is>
          <t>10.26740/jim.v13n1.p1-12</t>
        </is>
      </c>
      <c r="K1550" s="95" t="inlineStr">
        <is>
          <t>https://doi.org/10.26740/jim.v13n1.p1-12</t>
        </is>
      </c>
      <c r="L1550" s="77" t="inlineStr">
        <is>
          <t>This study applies the Markov Switching Model Autoregresive Models (MSAR) with two regimes to predict movements in the Bitwise crypto index. An autoregressive model with one lag (AR1) is used to capture the complex dynamics of the crypto market, focusing on two main phases: bullish and bearish. The model accounts for the probability of transitioning between regimes, allowing it to identify when the market shifts between positive and negative conditions. The estimation results show that the model fits the data well, with key variables such as historical prices and other indicators providing accurate predictions in both regimes. In both phases, the model exhibits near-perfect fit, indicating it explains almost all variability in the data. However, despite the strong fit, some parameters do not show high statistical significance, which may point to challenges in the estimation process. The transition probabilities reveal that the bearish condition is more dominant and tends to persist longer, while transitions to the bullish phase occur with lower probability. Thus, the use of the Markov Switching Model offers deeper insights into crypto market movement patterns, especially in identifying sudden shifts between different market phases. These findings are relevant for investors and analysts, providing a better understanding of volatility and aiding in investment decision-making strategies in the crypto market.</t>
        </is>
      </c>
      <c r="M1550" s="77" t="inlineStr">
        <is>
          <t>journal-article</t>
        </is>
      </c>
      <c r="N1550" s="77" t="inlineStr">
        <is>
          <t>en</t>
        </is>
      </c>
      <c r="O1550" s="77" t="inlineStr">
        <is>
          <t>model peramalan indeks kripto setelah masa pandemi covid-19 dengan markov switching autoregressive|nugrahani, isnaini dyah; risfandy, tastaftiyan|2025</t>
        </is>
      </c>
      <c r="P1550" s="77" t="inlineStr">
        <is>
          <t>No</t>
        </is>
      </c>
      <c r="Q1550" s="77" t="inlineStr">
        <is>
          <t>Citations: 0</t>
        </is>
      </c>
    </row>
    <row r="1551" ht="379.1" customHeight="1" s="57">
      <c r="A1551" s="77" t="inlineStr">
        <is>
          <t>CR-0631</t>
        </is>
      </c>
      <c r="B1551" s="77" t="inlineStr">
        <is>
          <t>Database</t>
        </is>
      </c>
      <c r="C1551" s="77" t="inlineStr">
        <is>
          <t>CrossRef</t>
        </is>
      </c>
      <c r="D1551" s="94" t="n">
        <v>46287</v>
      </c>
      <c r="E1551" s="77" t="inlineStr">
        <is>
          <t>autoregressive world model video generation</t>
        </is>
      </c>
      <c r="F1551" s="77" t="inlineStr">
        <is>
          <t>PERAMALAN HARGA EMAS DUNIA DENGAN MODEL GLOSTEN-JAGANNATHAN-RUNCLE GENERALIZED AUTOREGRESSIVE CONDITIONAL HETEROSCEDASTICITY</t>
        </is>
      </c>
      <c r="G1551" s="77" t="inlineStr">
        <is>
          <t>Hasanah, Uswatun; Rusgiyono, Agus; Santoso, Rukun</t>
        </is>
      </c>
      <c r="H1551" s="77" t="n">
        <v>2022</v>
      </c>
      <c r="I1551" s="77" t="inlineStr">
        <is>
          <t>Jurnal Gaussian</t>
        </is>
      </c>
      <c r="J1551" s="77" t="inlineStr">
        <is>
          <t>10.14710/j.gauss.v11i2.35477</t>
        </is>
      </c>
      <c r="K1551" s="95" t="inlineStr">
        <is>
          <t>https://doi.org/10.14710/j.gauss.v11i2.35477</t>
        </is>
      </c>
      <c r="L1551" s="77" t="inlineStr">
        <is>
          <t>Gold investment is considered safer and has less risk than other types of investment. One of the important knowledge in investing in gold is predicting the price of gold in the future through modeling the price of gold in the past. The purpose of this study is to model the gold price in the past so that it can be used to predict gold prices in the future. The world gold price data is a time series data that has heteroscedasticity properties, so the time series model used to solve the heteroscedasticity problem is GARCH. This study has an asymmetric effect, so the asymmetric GARCH model is used, namely the Glosten-Jagannathan-Runkle GARCH (GJR-GARCH) model to model the world gold price data. The data is divided into in-sample data from January 3, 2012 to December 31, 2018 to create a world gold price model and out-sample data from January 1, 2019 to December 31, 2020, which is used to evaluate model performance based on MAPE values. The best model is the ARIMA(1,1,0) GJR-GARCH(1,1) model with a MAPE data out sample value of 18,93% which shows that the performance of the model has good forecasting abilities.</t>
        </is>
      </c>
      <c r="M1551" s="77" t="inlineStr">
        <is>
          <t>journal-article</t>
        </is>
      </c>
      <c r="N1551" s="77" t="inlineStr">
        <is>
          <t>en</t>
        </is>
      </c>
      <c r="O1551" s="77" t="inlineStr">
        <is>
          <t>peramalan harga emas dunia dengan model glosten-jagannathan-runcle generalized autoregressive conditional heteroscedasticity|hasanah, uswatun; rusgiyono, agus; santoso, rukun|2022</t>
        </is>
      </c>
      <c r="P1551" s="77" t="inlineStr">
        <is>
          <t>No</t>
        </is>
      </c>
      <c r="Q1551" s="77" t="inlineStr">
        <is>
          <t>Citations: 0</t>
        </is>
      </c>
    </row>
    <row r="1552" ht="494" customHeight="1" s="57">
      <c r="A1552" s="77" t="inlineStr">
        <is>
          <t>CR-0632</t>
        </is>
      </c>
      <c r="B1552" s="77" t="inlineStr">
        <is>
          <t>Database</t>
        </is>
      </c>
      <c r="C1552" s="77" t="inlineStr">
        <is>
          <t>CrossRef</t>
        </is>
      </c>
      <c r="D1552" s="94" t="n">
        <v>46287</v>
      </c>
      <c r="E1552" s="77" t="inlineStr">
        <is>
          <t>autoregressive world model video generation</t>
        </is>
      </c>
      <c r="F1552" s="77" t="inlineStr">
        <is>
          <t>A hybrid autoregressive-long short-term memory time series model for forecasting stock prices</t>
        </is>
      </c>
      <c r="G1552" s="77" t="inlineStr">
        <is>
          <t>Arowolo, Olatunji Taofik; Ekum, Matthew Iwada; Okorafor, Uneke; Akinyemi, Oseph Adekunle; Ikegwu, Emmanuel Mmaduabuch</t>
        </is>
      </c>
      <c r="H1552" s="77" t="n">
        <v>2025</v>
      </c>
      <c r="I1552" s="77" t="inlineStr">
        <is>
          <t>Science World Journal</t>
        </is>
      </c>
      <c r="J1552" s="77" t="inlineStr">
        <is>
          <t>10.4314/swj.v20i3.38</t>
        </is>
      </c>
      <c r="K1552" s="95" t="inlineStr">
        <is>
          <t>https://doi.org/10.4314/swj.v20i3.38</t>
        </is>
      </c>
      <c r="L1552" s="77" t="inlineStr">
        <is>
          <t>This study proposed a hybrid autoregressive–long short-term memory (AR–LSTM) model for forecasting Airtel’s daily adjusted closing prices from July 2002 to July 2025. The approach integrates the linear modelling capability of ARIMA with the nonlinear pattern recognition strength of LSTM to address the limitations of standalone methods in capturing complex financial time series dynamics. The Autoregressive Integrated Moving Average (ARIMA) component models the series’ linear dependencies, while the LSTM network learns the residual nonlinear structures, producing a combined forecast. Model performance was evaluated against ARIMA and standalone Long Short-Term Memory (LSTM) benchmarks using Root Mean Square Error (RMSE), Mean Absolute Error (MAE), and Mean Absolute Percentage Error (MAPE), alongside Diebold–Mariano tests for predictive accuracy. Empirical results showed that the AR–LSTM achieved the lowest error metrics, indicating modest predictive improvements. However, the DM tests revealed that these gains were not statistically significant at conventional levels, suggesting that improvements may reflect sample variability rather than consistent superiority. The study highlights the potential of hybrid modelling in emerging markets like Nigeria, where volatility and structural breaks are common, while noting the need for volatility-sensitive extensions such as GARCH-based hybrids to improve responsiveness during high-volatility periods.</t>
        </is>
      </c>
      <c r="M1552" s="77" t="inlineStr">
        <is>
          <t>journal-article</t>
        </is>
      </c>
      <c r="N1552" s="77" t="inlineStr">
        <is>
          <t>en</t>
        </is>
      </c>
      <c r="O1552" s="77" t="inlineStr">
        <is>
          <t>a hybrid autoregressive-long short-term memory time series model for forecasting stock prices|arowolo, olatunji taofik; ekum, matthew iwada; okorafor, uneke; akinyemi, oseph adekunle; ikegwu, emmanuel mmaduabuch|2025</t>
        </is>
      </c>
      <c r="P1552" s="77" t="inlineStr">
        <is>
          <t>No</t>
        </is>
      </c>
      <c r="Q1552" s="77" t="inlineStr">
        <is>
          <t>Citations: 1</t>
        </is>
      </c>
    </row>
    <row r="1553" ht="723.85" customHeight="1" s="57">
      <c r="A1553" s="77" t="inlineStr">
        <is>
          <t>CR-0633</t>
        </is>
      </c>
      <c r="B1553" s="77" t="inlineStr">
        <is>
          <t>Database</t>
        </is>
      </c>
      <c r="C1553" s="77" t="inlineStr">
        <is>
          <t>CrossRef</t>
        </is>
      </c>
      <c r="D1553" s="94" t="n">
        <v>46287</v>
      </c>
      <c r="E1553" s="77" t="inlineStr">
        <is>
          <t>autoregressive world model video generation</t>
        </is>
      </c>
      <c r="F1553" s="77" t="inlineStr">
        <is>
          <t>Enhanced transformer model for video caption generation</t>
        </is>
      </c>
      <c r="G1553" s="77" t="inlineStr">
        <is>
          <t>Varma, Soumya; Peter, J. Dinesh</t>
        </is>
      </c>
      <c r="H1553" s="77" t="n">
        <v>2026</v>
      </c>
      <c r="I1553" s="77" t="inlineStr">
        <is>
          <t>Expert Systems</t>
        </is>
      </c>
      <c r="J1553" s="77" t="inlineStr">
        <is>
          <t>10.1111/exsy.13392</t>
        </is>
      </c>
      <c r="K1553" s="95" t="inlineStr">
        <is>
          <t>https://doi.org/10.1111/exsy.13392</t>
        </is>
      </c>
      <c r="L1553" s="77" t="inlineStr">
        <is>
          <t>Abstract Automatic Video captioning system is a method of describing the content in a video by analysing its visual aspects with regard to space and time and producing a meaningful caption that explains the video. A decade of research in this area has resulted in a steep growth in the quality and appropriateness of the generated caption compared with the expected result. The research has been driven from the very basic method to most advanced transformer method. Machine generated caption of a video must be adhering to many expected standards. For humans, this task may be a trivial one, however its not the same for a machine to analyse the content and generate a semantically coherent description for it. The caption which is generated in a natural language must also adhere to its lexical and syntactical structure. The video captioning process is a culmination of computer vision and natural language processing tasks. Commencing with template based conventional approach, it has surpassed statistical method, traditional deep learning approaches and is now in the trend of using transformers. This work made an extensive study of the literature and has proposed an improved transformer‐based architecture for video captioning process. The transformer architecture made use of an encoder and decoder model that has two and three sublayers respectively. Multi‐head self attention and cross attention are part of the model which bring about very beneficial results. The decoder is auto‐regressive and uses a masked layer to prevent the model from foreseeing future words in the caption. An enhanced encoder‐decoder Transformer model with CNN for feature extraction has been used in our work. This model captures the long‐range dependencies and temporal relationships more effectively. The model has been evaluated with benchmark datasets and compared with state‐of‐the‐art methods and found to be slightly better in the performance. The performance scores are slightly varying for BLEU, METEOR, ROUGE and CIDEr. Furthermore, we propose the idea of curriculum learning if incorporated can improve the results again.</t>
        </is>
      </c>
      <c r="M1553" s="77" t="inlineStr">
        <is>
          <t>journal-article</t>
        </is>
      </c>
      <c r="N1553" s="77" t="inlineStr">
        <is>
          <t>en</t>
        </is>
      </c>
      <c r="O1553" s="77" t="inlineStr">
        <is>
          <t>enhanced transformer model for video caption generation|varma, soumya; peter, j. dinesh|2026</t>
        </is>
      </c>
      <c r="P1553" s="77" t="inlineStr">
        <is>
          <t>No</t>
        </is>
      </c>
      <c r="Q1553" s="77" t="inlineStr">
        <is>
          <t>Citations: 5</t>
        </is>
      </c>
    </row>
    <row r="1554" ht="641.75" customHeight="1" s="57">
      <c r="A1554" s="77" t="inlineStr">
        <is>
          <t>CR-0634</t>
        </is>
      </c>
      <c r="B1554" s="77" t="inlineStr">
        <is>
          <t>Database</t>
        </is>
      </c>
      <c r="C1554" s="77" t="inlineStr">
        <is>
          <t>CrossRef</t>
        </is>
      </c>
      <c r="D1554" s="94" t="n">
        <v>46287</v>
      </c>
      <c r="E1554" s="77" t="inlineStr">
        <is>
          <t>autoregressive world model video generation</t>
        </is>
      </c>
      <c r="F1554" s="77" t="inlineStr">
        <is>
          <t>Towards automatic model specialization for edge video analytics</t>
        </is>
      </c>
      <c r="G1554" s="77" t="inlineStr">
        <is>
          <t>Rivas, Daniel; Guim, Francesc; Polo, Jordà; Silva, Pubudu M.; Berral, Josep Ll.; Carrera, David</t>
        </is>
      </c>
      <c r="H1554" s="77" t="n">
        <v>2022</v>
      </c>
      <c r="I1554" s="77" t="inlineStr">
        <is>
          <t>Future Generation Computer Systems</t>
        </is>
      </c>
      <c r="J1554" s="77" t="inlineStr">
        <is>
          <t>10.1016/j.future.2022.03.039</t>
        </is>
      </c>
      <c r="K1554" s="95" t="inlineStr">
        <is>
          <t>https://doi.org/10.1016/j.future.2022.03.039</t>
        </is>
      </c>
      <c r="L1554" s="77" t="inlineStr">
        <is>
          <t>Judging by popular and generic computer vision challenges, such as the ImageNet or PASCAL VOC, neural networks have proven to be exceptionally accurate in recognition tasks. However, state-of-the-art accuracy often comes at a high computational price, requiring hardware acceleration to achieve real-time performance, while use cases, such as smart cities, require images from fixed cameras to be analyzed in real-time. Due to the amount of network bandwidth these streams would generate, we cannot rely on offloading compute to a centralized cloud. Thus, a distributed edge cloud is expected to process images locally. However, the edge is, by nature, resource-constrained, which puts a limit on the computational complexity that can execute. Yet, there is a need for a meeting point between the edge and accurate real-time video analytics. Specializing lightweight models on a per-camera basis may help but it quickly becomes unfeasible as the number of cameras grows unless the process is automated. In this paper, we present and evaluate COVA (Contextually Optimized Video Analytics), a framework to assist in the automatic specialization of models for video analytics in edge cameras. COVA automatically improves the accuracy of lightweight models through their specialization. Moreover, we discuss and review each step involved in the process to understand the different trade-offs that each one entails. Additionally, we show how the sole assumption of static cameras allows us to make a series of considerations that greatly simplify the scope of the problem. Finally, experiments show that state-of-the-art models, i.e., able to generalize to unseen environments, can be effectively used as teachers to tailor smaller networks to a specific context, boosting accuracy at a constant computational cost. Results show that our COVA can automatically improve accuracy of pre-trained models by an average of 21%.</t>
        </is>
      </c>
      <c r="M1554" s="77" t="inlineStr">
        <is>
          <t>journal-article</t>
        </is>
      </c>
      <c r="N1554" s="77" t="inlineStr">
        <is>
          <t>en</t>
        </is>
      </c>
      <c r="O1554" s="77" t="inlineStr">
        <is>
          <t>towards automatic model specialization for edge video analytics|rivas, daniel; guim, francesc; polo, jordà; silva, pubudu m.; berral, josep ll.; carrera, david|2022</t>
        </is>
      </c>
      <c r="P1554" s="77" t="inlineStr">
        <is>
          <t>No</t>
        </is>
      </c>
      <c r="Q1554" s="77" t="inlineStr">
        <is>
          <t>Citations: 13</t>
        </is>
      </c>
    </row>
    <row r="1555" ht="198.5" customHeight="1" s="57">
      <c r="A1555" s="77" t="inlineStr">
        <is>
          <t>CR-0635</t>
        </is>
      </c>
      <c r="B1555" s="77" t="inlineStr">
        <is>
          <t>Database</t>
        </is>
      </c>
      <c r="C1555" s="77" t="inlineStr">
        <is>
          <t>CrossRef</t>
        </is>
      </c>
      <c r="D1555" s="94" t="n">
        <v>46287</v>
      </c>
      <c r="E1555" s="77" t="inlineStr">
        <is>
          <t>autoregressive world model video generation</t>
        </is>
      </c>
      <c r="F1555" s="77" t="inlineStr">
        <is>
          <t>Bayesian Estimation and Model Selection for the Spatiotemporal Autoregressive Model with Autoregressive Conditional Heteroscedasticity Errors</t>
        </is>
      </c>
      <c r="G1555" s="77" t="inlineStr">
        <is>
          <t>Su, Bing; Zhu, Fu-kang; Huang, Ju</t>
        </is>
      </c>
      <c r="H1555" s="77" t="n">
        <v>2023</v>
      </c>
      <c r="I1555" s="77" t="inlineStr">
        <is>
          <t>Acta Mathematicae Applicatae Sinica, English Series</t>
        </is>
      </c>
      <c r="J1555" s="77" t="inlineStr">
        <is>
          <t>10.1007/s10255-023-1096-x</t>
        </is>
      </c>
      <c r="K1555" s="95" t="inlineStr">
        <is>
          <t>https://doi.org/10.1007/s10255-023-1096-x</t>
        </is>
      </c>
      <c r="L1555" s="77" t="n"/>
      <c r="M1555" s="77" t="inlineStr">
        <is>
          <t>journal-article</t>
        </is>
      </c>
      <c r="N1555" s="77" t="inlineStr">
        <is>
          <t>en</t>
        </is>
      </c>
      <c r="O1555" s="77" t="inlineStr">
        <is>
          <t>bayesian estimation and model selection for the spatiotemporal autoregressive model with autoregressive conditional heteroscedasticity errors|su, bing; zhu, fu-kang; huang, ju|2023</t>
        </is>
      </c>
      <c r="P1555" s="77" t="inlineStr">
        <is>
          <t>No</t>
        </is>
      </c>
      <c r="Q1555" s="77" t="inlineStr">
        <is>
          <t>Citations: 2</t>
        </is>
      </c>
    </row>
    <row r="1556" ht="329.85" customHeight="1" s="57">
      <c r="A1556" s="77" t="inlineStr">
        <is>
          <t>CR-0636</t>
        </is>
      </c>
      <c r="B1556" s="77" t="inlineStr">
        <is>
          <t>Database</t>
        </is>
      </c>
      <c r="C1556" s="77" t="inlineStr">
        <is>
          <t>CrossRef</t>
        </is>
      </c>
      <c r="D1556" s="94" t="n">
        <v>46287</v>
      </c>
      <c r="E1556" s="77" t="inlineStr">
        <is>
          <t>autoregressive world model video generation</t>
        </is>
      </c>
      <c r="F1556" s="77" t="inlineStr">
        <is>
          <t>Bayesian Analysis of Threshold Autoregressive Model with First Order Autoregressive Innovations</t>
        </is>
      </c>
      <c r="G1556" s="77" t="inlineStr">
        <is>
          <t>Ojo, O. O.</t>
        </is>
      </c>
      <c r="H1556" s="77" t="n">
        <v>2023</v>
      </c>
      <c r="I1556" s="77" t="inlineStr">
        <is>
          <t>Sri Lankan Journal of Applied Statistics</t>
        </is>
      </c>
      <c r="J1556" s="77" t="inlineStr">
        <is>
          <t>10.4038/sljastats.v24i3.8079</t>
        </is>
      </c>
      <c r="K1556" s="95" t="inlineStr">
        <is>
          <t>https://doi.org/10.4038/sljastats.v24i3.8079</t>
        </is>
      </c>
      <c r="L1556" s="77" t="inlineStr">
        <is>
          <t>Financial assets exhibit dramatic changes in behaviour. This work examined a two-regime Threshold autoregressive (TAR) models when the innovations follow a first-autoregressive order process. The Bayesian method is proposed to build in the linear first-order autoregressive process with identical distributed innovations. The practical usefulness of this method is demonstrated with simulated and real-life data using U.S.A quarterly real GDP as an example. In simulation experiments and real life example, an increase in first order process parameter, ρ value leads to better estimates in the proposed model. Also, the proposed model was compared with TAR model where the disturbance term does not exhibit regime switching. The proposed model performed well than the traditional TAR model using the simulated and real life data. An increase in first order process parameter, ρ will lead to better estimates and forecast. Hence, the proposed model performed well.</t>
        </is>
      </c>
      <c r="M1556" s="77" t="inlineStr">
        <is>
          <t>journal-article</t>
        </is>
      </c>
      <c r="N1556" s="77" t="inlineStr">
        <is>
          <t>en</t>
        </is>
      </c>
      <c r="O1556" s="77" t="inlineStr">
        <is>
          <t>bayesian analysis of threshold autoregressive model with first order autoregressive innovations|ojo, o. o.|2023</t>
        </is>
      </c>
      <c r="P1556" s="77" t="inlineStr">
        <is>
          <t>No</t>
        </is>
      </c>
      <c r="Q1556" s="77" t="inlineStr">
        <is>
          <t>Citations: 0</t>
        </is>
      </c>
    </row>
    <row r="1557" ht="723.85" customHeight="1" s="57">
      <c r="A1557" s="77" t="inlineStr">
        <is>
          <t>CR-0637</t>
        </is>
      </c>
      <c r="B1557" s="77" t="inlineStr">
        <is>
          <t>Database</t>
        </is>
      </c>
      <c r="C1557" s="77" t="inlineStr">
        <is>
          <t>CrossRef</t>
        </is>
      </c>
      <c r="D1557" s="94" t="n">
        <v>46287</v>
      </c>
      <c r="E1557" s="77" t="inlineStr">
        <is>
          <t>autoregressive world model video generation</t>
        </is>
      </c>
      <c r="F1557" s="77" t="inlineStr">
        <is>
          <t>A Video Summary Generation Model Based on Hybrid Attention Using Multimodal Features</t>
        </is>
      </c>
      <c r="G1557" s="77" t="inlineStr">
        <is>
          <t>Pang, Xiaofei; Gao, Lu; Zhang, Liming</t>
        </is>
      </c>
      <c r="H1557" s="77" t="n">
        <v>2025</v>
      </c>
      <c r="I1557" s="77" t="inlineStr">
        <is>
          <t>IEEE Access</t>
        </is>
      </c>
      <c r="J1557" s="77" t="inlineStr">
        <is>
          <t>10.1109/access.2025.3545113</t>
        </is>
      </c>
      <c r="K1557" s="95" t="inlineStr">
        <is>
          <t>https://doi.org/10.1109/access.2025.3545113</t>
        </is>
      </c>
      <c r="L1557" s="77" t="inlineStr">
        <is>
          <t>In the process of producing digital media art works, it is usually necessary to select suitable parts from a lot of materials. Video summarization can classify and extract key segments from material videos based on image content, audio features, and other factors. By analyzing the video content, the redundant information is eliminated to form a short video summary. Video summary is the key technology of Internet video distributed storage and search in we-media era. The encoder of the video summary model often ignores the modal information except the video frame, and its decoder has structural defects in the processing of long video sequences, which easily leads to excessive self-attention weight variance and low accuracy. Based on this, we propose a Video Summary Generation Model Based on Multimodal Feature Fusion and Hybrid Attention (abbr. VSMHA), which contains a multimodal feature fusion encoder and a hybrid attention decoder. For the encoder, the image features, audio features and optical flow features are effectively fused to construct a multimodal feature fusion encoder. For the decoder, the hybrid attention mechanism (i.e., local attention modules, global attention modules and residual inputs) is used to reduce the variance of attention weights on long videos, and the decoder is constructed by weighted fusion of context-related temporal information output by Bidirectional Gated Recurrent Unit (BiGRU) network. We conduct the experiment on four different datasets (TvSum, SumMe, OVP and YouTube), compared with other baseline models, the proposed VSMHA achieved the best results. Specifically, when evaluated on the augmented datasets of TvSum and SumMe, the VSMHA model exhibited remarkable improvements, its performance surpassed the previous models’ highest scores by 2.18% and 0.27% respectively. Through these in-depth analysis, we found that the VSMHA model outperforms other two-modal fusion models in terms of robustness. This indicates that our model can maintain stable performance and better adapt to various data characteristics and application scenarios, further highlighting its superiority and practical value in video summarization tasks.</t>
        </is>
      </c>
      <c r="M1557" s="77" t="inlineStr">
        <is>
          <t>journal-article</t>
        </is>
      </c>
      <c r="N1557" s="77" t="inlineStr">
        <is>
          <t>en</t>
        </is>
      </c>
      <c r="O1557" s="77" t="inlineStr">
        <is>
          <t>a video summary generation model based on hybrid attention using multimodal features|pang, xiaofei; gao, lu; zhang, liming|2025</t>
        </is>
      </c>
      <c r="P1557" s="77" t="inlineStr">
        <is>
          <t>No</t>
        </is>
      </c>
      <c r="Q1557" s="77" t="inlineStr">
        <is>
          <t>Citations: 5</t>
        </is>
      </c>
    </row>
    <row r="1558" ht="592.5" customHeight="1" s="57">
      <c r="A1558" s="77" t="inlineStr">
        <is>
          <t>CR-0638</t>
        </is>
      </c>
      <c r="B1558" s="77" t="inlineStr">
        <is>
          <t>Database</t>
        </is>
      </c>
      <c r="C1558" s="77" t="inlineStr">
        <is>
          <t>CrossRef</t>
        </is>
      </c>
      <c r="D1558" s="94" t="n">
        <v>46287</v>
      </c>
      <c r="E1558" s="77" t="inlineStr">
        <is>
          <t>autoregressive world model video generation</t>
        </is>
      </c>
      <c r="F1558" s="77" t="inlineStr">
        <is>
          <t>An Empirical Comparison of Generation Quality and Diversity Between Discrete Diffusion and Autoregressive Text Generation</t>
        </is>
      </c>
      <c r="G1558" s="77" t="inlineStr">
        <is>
          <t>Shuyang Xu; Fanyi Zhao; Xu Wang</t>
        </is>
      </c>
      <c r="H1558" s="77" t="n">
        <v>2025</v>
      </c>
      <c r="I1558" s="77" t="inlineStr">
        <is>
          <t>Artificial Intelligence and Machine Learning Review</t>
        </is>
      </c>
      <c r="J1558" s="77" t="inlineStr">
        <is>
          <t>10.69987/aimlr.2025.60202</t>
        </is>
      </c>
      <c r="K1558" s="95" t="inlineStr">
        <is>
          <t>https://doi.org/10.69987/aimlr.2025.60202</t>
        </is>
      </c>
      <c r="L1558" s="77" t="inlineStr">
        <is>
          <t>Autoregressive language models have long dominated text generation, yet their left-to-right factorization introduces well-documented limitations in diversity and controllability. Recent advances in discrete diffusion methods, grounded in stochastic differential equation theory adapted to categorical state spaces, have emerged as a promising non-autoregressive alternative. This paper presents a systematic empirical comparison between discrete diffusion approaches and autoregressive baselines of comparable scale, focusing on two quantifiable dimensions: generation quality and output diversity. Drawing on published experimental results from representative methods including SEDD, MDLM, Discrete Flow Matching, and GPT-2 variants, and evaluated across standard benchmarks such as OpenWebText, Text8, WikiText-103, and LM1B, this study consolidates scattered findings into a unified analytical lens. The comparison employs multiple complementary metrics spanning token-level negative log-likelihood, generative perplexity, MAUVE scores, distinct n-gram ratios, and entropy measures. Results indicate that state-of-the-art discrete diffusion methods have narrowed the likelihood gap with autoregressive models to within 10–25% at comparable parameter counts, while exhibiting measurable advantages in lexical diversity and distributional coverage. The quality–diversity trade-off frontier differs structurally between the two paradigms, with discrete diffusion methods achieving favorable operating points without requiring temperature tuning. These findings clarify the current standing of discrete diffusion relative to autoregressive generation and identify specific evaluation dimensions where each paradigm holds advantages.</t>
        </is>
      </c>
      <c r="M1558" s="77" t="inlineStr">
        <is>
          <t>journal-article</t>
        </is>
      </c>
      <c r="N1558" s="77" t="inlineStr">
        <is>
          <t>en</t>
        </is>
      </c>
      <c r="O1558" s="77" t="inlineStr">
        <is>
          <t>an empirical comparison of generation quality and diversity between discrete diffusion and autoregressive text generation|shuyang xu; fanyi zhao; xu wang|2025</t>
        </is>
      </c>
      <c r="P1558" s="77" t="inlineStr">
        <is>
          <t>No</t>
        </is>
      </c>
      <c r="Q1558" s="77" t="inlineStr">
        <is>
          <t>Citations: 0</t>
        </is>
      </c>
    </row>
    <row r="1559" ht="329.85" customHeight="1" s="57">
      <c r="A1559" s="77" t="inlineStr">
        <is>
          <t>CR-0639</t>
        </is>
      </c>
      <c r="B1559" s="77" t="inlineStr">
        <is>
          <t>Database</t>
        </is>
      </c>
      <c r="C1559" s="77" t="inlineStr">
        <is>
          <t>CrossRef</t>
        </is>
      </c>
      <c r="D1559" s="94" t="n">
        <v>46287</v>
      </c>
      <c r="E1559" s="77" t="inlineStr">
        <is>
          <t>autoregressive world model video generation</t>
        </is>
      </c>
      <c r="F1559" s="77" t="inlineStr">
        <is>
          <t>A long video caption generation algorithm for big video data retrieval</t>
        </is>
      </c>
      <c r="G1559" s="77" t="inlineStr">
        <is>
          <t>Ding, Songtao; Qu, Shiru; Xi, Yuling; Wan, Shaohua</t>
        </is>
      </c>
      <c r="H1559" s="77" t="n">
        <v>2019</v>
      </c>
      <c r="I1559" s="77" t="inlineStr">
        <is>
          <t>Future Generation Computer Systems</t>
        </is>
      </c>
      <c r="J1559" s="77" t="inlineStr">
        <is>
          <t>10.1016/j.future.2018.10.054</t>
        </is>
      </c>
      <c r="K1559" s="95" t="inlineStr">
        <is>
          <t>https://doi.org/10.1016/j.future.2018.10.054</t>
        </is>
      </c>
      <c r="L1559" s="77" t="inlineStr">
        <is>
          <t>Abstract Videos captured by people are often tied to certain important moments of their lives. But with the era of big data coming, the time required to retrieval and watch can be daunting. In this paper, novel techniques are proposed for the application of long video segmentation, which can effectively shorten the retrieval time. The motion extent of long video is detected by the improved of the spatio-temporal interest points (STIPs) detection algorithm. After that, the superframe segmentation of the filtered long video is performed to gain the interesting clip of long video. In the selection of keyframes, the region of interest is constructed by the use of the STIP already obtained on the video clips, and the saliency detection of these regions of interest is utilized to screen out video keyframes. Finally, we generate the video captions by adding attention vectors to the traditional LSTM. Our method is benchmarked on the VideoSet dataset, and evaluated by the BLEU, Meteor and Rouge.</t>
        </is>
      </c>
      <c r="M1559" s="77" t="inlineStr">
        <is>
          <t>journal-article</t>
        </is>
      </c>
      <c r="N1559" s="77" t="inlineStr">
        <is>
          <t>en</t>
        </is>
      </c>
      <c r="O1559" s="77" t="inlineStr">
        <is>
          <t>a long video caption generation algorithm for big video data retrieval|ding, songtao; qu, shiru; xi, yuling; wan, shaohua|2019</t>
        </is>
      </c>
      <c r="P1559" s="77" t="inlineStr">
        <is>
          <t>No</t>
        </is>
      </c>
      <c r="Q1559" s="77" t="inlineStr">
        <is>
          <t>Citations: 122</t>
        </is>
      </c>
    </row>
    <row r="1560" ht="379.1" customHeight="1" s="57">
      <c r="A1560" s="77" t="inlineStr">
        <is>
          <t>CR-0640</t>
        </is>
      </c>
      <c r="B1560" s="77" t="inlineStr">
        <is>
          <t>Database</t>
        </is>
      </c>
      <c r="C1560" s="77" t="inlineStr">
        <is>
          <t>CrossRef</t>
        </is>
      </c>
      <c r="D1560" s="94" t="n">
        <v>46287</v>
      </c>
      <c r="E1560" s="77" t="inlineStr">
        <is>
          <t>autoregressive world model video generation</t>
        </is>
      </c>
      <c r="F1560" s="77" t="inlineStr">
        <is>
          <t>Peramalan Penjualan Produk Susu Steril PT XYZ di Pasar Jakarta Tahun 2025 Menggunakan Model ARIMA (Autoregressive Integrated Moving Average)</t>
        </is>
      </c>
      <c r="G1560" s="77" t="inlineStr">
        <is>
          <t>Prastio, Akbar Bimo; Widhiono, Imam; Lestari, Sri; Dharmawan, Budi</t>
        </is>
      </c>
      <c r="H1560" s="77" t="n">
        <v>2025</v>
      </c>
      <c r="I1560" s="77" t="inlineStr">
        <is>
          <t>Journal of Integrated Agribusiness</t>
        </is>
      </c>
      <c r="J1560" s="77" t="inlineStr">
        <is>
          <t>10.33019/jia.v7i1.6347</t>
        </is>
      </c>
      <c r="K1560" s="95" t="inlineStr">
        <is>
          <t>https://doi.org/10.33019/jia.v7i1.6347</t>
        </is>
      </c>
      <c r="L1560" s="77" t="inlineStr">
        <is>
          <t>This study examines the sales forecast for PT XYZ’s sterilized milk products, recognizing the critical importance of accurate forecasting in the dynamic and competitive fast-moving consumer goods (FMCG) sector. Reliable forecasts are essential for distributors to optimize demand planning and inventory control. The Autoregressive Integrated Moving Average (ARIMA) model was applied to historical monthly sales data from 16 distributors in the Jakarta market covering the 2022–2024 period. The ARIMA procedure included data collection and visualization, stationarity testing (ADF, ACF, PACF), differencing, model identification, parameter estimation, and optimal model selection. The results reveal monthly sales fluctuations with a clear downward trend toward the end of the observation period, with the ARIMA (1,0,1) model emerging as the best fit. Forecasts for 2025 indicate a continued decline in sales value, underscoring the need for stronger collaboration between PT XYZ and its distributors in promotional planning and inventory management to adapt to market shifts and capitalize on emerging opportunities.</t>
        </is>
      </c>
      <c r="M1560" s="77" t="inlineStr">
        <is>
          <t>journal-article</t>
        </is>
      </c>
      <c r="N1560" s="77" t="inlineStr">
        <is>
          <t>en</t>
        </is>
      </c>
      <c r="O1560" s="77" t="inlineStr">
        <is>
          <t>peramalan penjualan produk susu steril pt xyz di pasar jakarta tahun 2025 menggunakan model arima (autoregressive integrated moving average)|prastio, akbar bimo; widhiono, imam; lestari, sri; dharmawan, budi|2025</t>
        </is>
      </c>
      <c r="P1560" s="77" t="inlineStr">
        <is>
          <t>No</t>
        </is>
      </c>
      <c r="Q1560" s="77" t="inlineStr">
        <is>
          <t>Citations: 0</t>
        </is>
      </c>
    </row>
    <row r="1561" ht="297" customHeight="1" s="57">
      <c r="A1561" s="77" t="inlineStr">
        <is>
          <t>CR-0641</t>
        </is>
      </c>
      <c r="B1561" s="77" t="inlineStr">
        <is>
          <t>Database</t>
        </is>
      </c>
      <c r="C1561" s="77" t="inlineStr">
        <is>
          <t>CrossRef</t>
        </is>
      </c>
      <c r="D1561" s="94" t="n">
        <v>46287</v>
      </c>
      <c r="E1561" s="77" t="inlineStr">
        <is>
          <t>autoregressive world model video generation</t>
        </is>
      </c>
      <c r="F1561" s="77" t="inlineStr">
        <is>
          <t>Evaluating forecast performance of global vector autoregressive model</t>
        </is>
      </c>
      <c r="G1561" s="77" t="n"/>
      <c r="H1561" s="77" t="n">
        <v>2023</v>
      </c>
      <c r="I1561" s="77" t="inlineStr">
        <is>
          <t>Mathematical Finance Letters</t>
        </is>
      </c>
      <c r="J1561" s="77" t="inlineStr">
        <is>
          <t>10.28919/mfl/7930</t>
        </is>
      </c>
      <c r="K1561" s="95" t="inlineStr">
        <is>
          <t>https://doi.org/10.28919/mfl/7930</t>
        </is>
      </c>
      <c r="L1561" s="77" t="inlineStr">
        <is>
          <t>: This paper aims to investigate how GVAR (Global Vector Autoregressive) fares against other macro models. For the forecasting exercise, the ability is compared between a generic AR (Autoregressive) model with GVAR ex-ante and GVAR-ex post forecasts. It is easy to see that certain properties are similar among the models such as the long run appears to be unaffected by a monetary shock or that the GDP is negatively affected by it. However, there are also a lot of discrepancies in the short run, particularly in the first 4 quarters. From this, we can conclude that the GVAR model fares best in forecasting that it explicitly allows error correction mechanisms among country models. The paper concludes that the GVAR model is quite adaptable in terms of allowing the data to dictate the short run but also relying on more theory-led identification for the long run.</t>
        </is>
      </c>
      <c r="M1561" s="77" t="inlineStr">
        <is>
          <t>journal-article</t>
        </is>
      </c>
      <c r="N1561" s="77" t="inlineStr">
        <is>
          <t>en</t>
        </is>
      </c>
      <c r="O1561" s="77" t="inlineStr">
        <is>
          <t>evaluating forecast performance of global vector autoregressive model||2023</t>
        </is>
      </c>
      <c r="P1561" s="77" t="inlineStr">
        <is>
          <t>No</t>
        </is>
      </c>
      <c r="Q1561" s="77" t="inlineStr">
        <is>
          <t>Citations: 0</t>
        </is>
      </c>
    </row>
    <row r="1562" ht="477.6" customHeight="1" s="57">
      <c r="A1562" s="77" t="inlineStr">
        <is>
          <t>CR-0642</t>
        </is>
      </c>
      <c r="B1562" s="77" t="inlineStr">
        <is>
          <t>Database</t>
        </is>
      </c>
      <c r="C1562" s="77" t="inlineStr">
        <is>
          <t>CrossRef</t>
        </is>
      </c>
      <c r="D1562" s="94" t="n">
        <v>46287</v>
      </c>
      <c r="E1562" s="77" t="inlineStr">
        <is>
          <t>autoregressive world model video generation</t>
        </is>
      </c>
      <c r="F1562" s="77" t="inlineStr">
        <is>
          <t>Side Information Generation Scheme Based on Coefficient Matrix Improvement Model in Transform Domain Distributed Video Coding</t>
        </is>
      </c>
      <c r="G1562" s="77" t="inlineStr">
        <is>
          <t>Wang, Wei; Chen, Jianhua</t>
        </is>
      </c>
      <c r="H1562" s="77" t="n">
        <v>2020</v>
      </c>
      <c r="I1562" s="77" t="inlineStr">
        <is>
          <t>Entropy</t>
        </is>
      </c>
      <c r="J1562" s="77" t="inlineStr">
        <is>
          <t>10.3390/e22121427</t>
        </is>
      </c>
      <c r="K1562" s="95" t="inlineStr">
        <is>
          <t>https://doi.org/10.3390/e22121427</t>
        </is>
      </c>
      <c r="L1562" s="77" t="inlineStr">
        <is>
          <t>In order to effectively improve the quality of side information in distributed video coding, we propose a side information generation scheme based on a coefficient matrix improvement model. The discrete cosine transform coefficient bands of the Wyner–Ziv frame at the encoder side are divided into entropy coding coefficient bands and distributed video coding coefficient bands, and then the coefficients of entropy coding coefficient bands are sampled, which are divided into sampled coefficients and unsampled coefficients. For sampled coefficients, an adaptive arithmetic encoder is used for lossless compression. For unsampled coefficients and the coefficients of distributed video coding coefficient bands, the low density parity check accumulate encoder is used to calculate the parity bits, which are stored in the buffer and transmitted in small amount upon decoder request. At the decoder side, the optical flow method is used to generate the initial side information, and the initial side information is improved according to the sampled coefficients by using the coefficient matrix improvement model. The experimental results demonstrate that the proposed side information generation scheme based on the coefficient matrix improvement model can effectively improve the quality of side information, and the quality of the generated side information is improved by about 0.2–0.4 dB, thereby improving the overall performance of the distributed video coding system.</t>
        </is>
      </c>
      <c r="M1562" s="77" t="inlineStr">
        <is>
          <t>journal-article</t>
        </is>
      </c>
      <c r="N1562" s="77" t="inlineStr">
        <is>
          <t>en</t>
        </is>
      </c>
      <c r="O1562" s="77" t="inlineStr">
        <is>
          <t>side information generation scheme based on coefficient matrix improvement model in transform domain distributed video coding|wang, wei; chen, jianhua|2020</t>
        </is>
      </c>
      <c r="P1562" s="77" t="inlineStr">
        <is>
          <t>No</t>
        </is>
      </c>
      <c r="Q1562" s="77" t="inlineStr">
        <is>
          <t>Citations: 4</t>
        </is>
      </c>
    </row>
    <row r="1563" ht="329.85" customHeight="1" s="57">
      <c r="A1563" s="77" t="inlineStr">
        <is>
          <t>CR-0643</t>
        </is>
      </c>
      <c r="B1563" s="77" t="inlineStr">
        <is>
          <t>Database</t>
        </is>
      </c>
      <c r="C1563" s="77" t="inlineStr">
        <is>
          <t>CrossRef</t>
        </is>
      </c>
      <c r="D1563" s="94" t="n">
        <v>46287</v>
      </c>
      <c r="E1563" s="77" t="inlineStr">
        <is>
          <t>autoregressive world model video generation</t>
        </is>
      </c>
      <c r="F1563" s="77" t="inlineStr">
        <is>
          <t>Autoregressive Fractionally Integrated Moving Average-Generalized Autoregressive Conditional Heteroskedasticity Model with Level Shift Intervention</t>
        </is>
      </c>
      <c r="G1563" s="77" t="inlineStr">
        <is>
          <t>Dhliwayo, Lawrence; Matarise, Florance; Chimedza, Charles</t>
        </is>
      </c>
      <c r="H1563" s="77" t="n">
        <v>2020</v>
      </c>
      <c r="I1563" s="77" t="inlineStr">
        <is>
          <t>Open Journal of Statistics</t>
        </is>
      </c>
      <c r="J1563" s="77" t="inlineStr">
        <is>
          <t>10.4236/ojs.2020.102023</t>
        </is>
      </c>
      <c r="K1563" s="95" t="inlineStr">
        <is>
          <t>https://doi.org/10.4236/ojs.2020.102023</t>
        </is>
      </c>
      <c r="L1563" s="77" t="inlineStr">
        <is>
          <t>In this paper, we introduce the class of autoregressive fractionally integrated moving average-generalized autoregressive conditional heteroskedasticity (ARFIMA-GARCH) models with level shift type intervention that are capable of capturing three key features of time series: long range dependence, volatility and level shift. The main concern is on detection of mean and volatility level shift in a fractionally integrated time series with volatility. We will denote such a time series as level shift autoregressive fractionally integrated moving average (LS-ARFIMA) and level shift generalized autoregressive conditional heteroskedasticity (LS-GARCH). Test statistics that are useful to examine if mean and volatility level shifts are present in an autoregressive fractionally integrated moving average-generalized autoregressive conditional heteroskedasticity (ARFIMA-GARCH) model are derived. Quasi maximum likelihood estimation of the model is also considered.</t>
        </is>
      </c>
      <c r="M1563" s="77" t="inlineStr">
        <is>
          <t>journal-article</t>
        </is>
      </c>
      <c r="N1563" s="77" t="inlineStr">
        <is>
          <t>en</t>
        </is>
      </c>
      <c r="O1563" s="77" t="inlineStr">
        <is>
          <t>autoregressive fractionally integrated moving average-generalized autoregressive conditional heteroskedasticity model with level shift intervention|dhliwayo, lawrence; matarise, florance; chimedza, charles|2020</t>
        </is>
      </c>
      <c r="P1563" s="77" t="inlineStr">
        <is>
          <t>No</t>
        </is>
      </c>
      <c r="Q1563" s="77" t="inlineStr">
        <is>
          <t>Citations: 4</t>
        </is>
      </c>
    </row>
    <row r="1564" ht="510.4" customHeight="1" s="57">
      <c r="A1564" s="77" t="inlineStr">
        <is>
          <t>CR-0644</t>
        </is>
      </c>
      <c r="B1564" s="77" t="inlineStr">
        <is>
          <t>Database</t>
        </is>
      </c>
      <c r="C1564" s="77" t="inlineStr">
        <is>
          <t>CrossRef</t>
        </is>
      </c>
      <c r="D1564" s="94" t="n">
        <v>46287</v>
      </c>
      <c r="E1564" s="77" t="inlineStr">
        <is>
          <t>autoregressive world model video generation</t>
        </is>
      </c>
      <c r="F1564" s="77" t="inlineStr">
        <is>
          <t>Diverse and Aligned Audio-to-Video Generation via Text-to-Video Model Adaptation</t>
        </is>
      </c>
      <c r="G1564" s="77" t="inlineStr">
        <is>
          <t>Yariv, Guy; Gat, Itai; Benaim, Sagie; Wolf, Lior; Schwartz, Idan; Adi, Yossi</t>
        </is>
      </c>
      <c r="H1564" s="77" t="n">
        <v>2024</v>
      </c>
      <c r="I1564" s="77" t="inlineStr">
        <is>
          <t>Proceedings of the AAAI Conference on Artificial Intelligence</t>
        </is>
      </c>
      <c r="J1564" s="77" t="inlineStr">
        <is>
          <t>10.1609/aaai.v38i7.28486</t>
        </is>
      </c>
      <c r="K1564" s="95" t="inlineStr">
        <is>
          <t>https://doi.org/10.1609/aaai.v38i7.28486</t>
        </is>
      </c>
      <c r="L1564" s="77" t="inlineStr">
        <is>
          <t>We consider the task of generating diverse and realistic videos guided by natural audio samples from a wide variety of semantic classes. For this task, the videos are required to be aligned both globally and temporally with the input audio: globally, the input audio is semantically associated with the entire output video, and temporally, each segment of the input audio is associated with a corresponding segment of that video. We utilize an existing text-conditioned video generation model and a pre-trained audio encoder model. The proposed method is based on a lightweight adaptor network, which learns to map the audio-based representation to the input representation expected by the text-to-video generation model. As such, it also enables video generation conditioned on text, audio, and, for the first time as far as we can ascertain, on both text and audio. We validate our method extensively on three datasets demonstrating significant semantic diversity of audio-video samples and further propose a novel evaluation metric (AV-Align) to assess the alignment of generated videos with input audio samples. AV-Align is based on the detection and comparison of energy peaks in both modalities. In comparison to recent state-of-the-art approaches, our method generates videos that are better aligned with the input sound, both with respect to content and temporal axis. We also show that videos produced by our method present higher visual quality and are more diverse. Code and samples are available at: https://pages.cs.huji.ac.il/adiyoss-lab/TempoTokens/.</t>
        </is>
      </c>
      <c r="M1564" s="77" t="inlineStr">
        <is>
          <t>journal-article</t>
        </is>
      </c>
      <c r="N1564" s="77" t="inlineStr">
        <is>
          <t>en</t>
        </is>
      </c>
      <c r="O1564" s="77" t="inlineStr">
        <is>
          <t>diverse and aligned audio-to-video generation via text-to-video model adaptation|yariv, guy; gat, itai; benaim, sagie; wolf, lior; schwartz, idan; adi, yossi|2024</t>
        </is>
      </c>
      <c r="P1564" s="77" t="inlineStr">
        <is>
          <t>No</t>
        </is>
      </c>
      <c r="Q1564" s="77" t="inlineStr">
        <is>
          <t>Citations: 43</t>
        </is>
      </c>
    </row>
    <row r="1565" ht="116.4" customHeight="1" s="57">
      <c r="A1565" s="77" t="inlineStr">
        <is>
          <t>CR-0645</t>
        </is>
      </c>
      <c r="B1565" s="77" t="inlineStr">
        <is>
          <t>Database</t>
        </is>
      </c>
      <c r="C1565" s="77" t="inlineStr">
        <is>
          <t>CrossRef</t>
        </is>
      </c>
      <c r="D1565" s="94" t="n">
        <v>46287</v>
      </c>
      <c r="E1565" s="77" t="inlineStr">
        <is>
          <t>autoregressive world model video generation</t>
        </is>
      </c>
      <c r="F1565" s="77" t="inlineStr">
        <is>
          <t>Vector Autoregressive Model With Dynamic Factors</t>
        </is>
      </c>
      <c r="G1565" s="77" t="inlineStr">
        <is>
          <t>Carlini, Federico; Gagliardini, Patrick</t>
        </is>
      </c>
      <c r="H1565" s="77" t="n">
        <v>2018</v>
      </c>
      <c r="I1565" s="77" t="inlineStr">
        <is>
          <t>SSRN Electronic Journal</t>
        </is>
      </c>
      <c r="J1565" s="77" t="inlineStr">
        <is>
          <t>10.2139/ssrn.3306732</t>
        </is>
      </c>
      <c r="K1565" s="95" t="inlineStr">
        <is>
          <t>https://doi.org/10.2139/ssrn.3306732</t>
        </is>
      </c>
      <c r="L1565" s="77" t="n"/>
      <c r="M1565" s="77" t="inlineStr">
        <is>
          <t>journal-article</t>
        </is>
      </c>
      <c r="N1565" s="77" t="inlineStr">
        <is>
          <t>en</t>
        </is>
      </c>
      <c r="O1565" s="77" t="inlineStr">
        <is>
          <t>vector autoregressive model with dynamic factors|carlini, federico; gagliardini, patrick|2018</t>
        </is>
      </c>
      <c r="P1565" s="77" t="inlineStr">
        <is>
          <t>No</t>
        </is>
      </c>
      <c r="Q1565" s="77" t="inlineStr">
        <is>
          <t>Citations: 0</t>
        </is>
      </c>
    </row>
    <row r="1566" ht="494" customHeight="1" s="57">
      <c r="A1566" s="77" t="inlineStr">
        <is>
          <t>CR-0646</t>
        </is>
      </c>
      <c r="B1566" s="77" t="inlineStr">
        <is>
          <t>Database</t>
        </is>
      </c>
      <c r="C1566" s="77" t="inlineStr">
        <is>
          <t>CrossRef</t>
        </is>
      </c>
      <c r="D1566" s="94" t="n">
        <v>46287</v>
      </c>
      <c r="E1566" s="77" t="inlineStr">
        <is>
          <t>autoregressive world model video generation</t>
        </is>
      </c>
      <c r="F1566" s="77" t="inlineStr">
        <is>
          <t>Forecasting monthly rainfall using autoregressive integrated moving average model (ARIMA): A case study of Fada N’Gourma station in Burkina Faso</t>
        </is>
      </c>
      <c r="G1566" s="77" t="inlineStr">
        <is>
          <t>Bontogho Tog-Noma Patricia Emma; Maré Boussa Tockville; Yangouliba Gnibga Issoufou; Gaba Olayemi Ursula Charlène</t>
        </is>
      </c>
      <c r="H1566" s="77" t="n">
        <v>2023</v>
      </c>
      <c r="I1566" s="77" t="inlineStr">
        <is>
          <t>World Journal of Advanced Research and Reviews</t>
        </is>
      </c>
      <c r="J1566" s="77" t="inlineStr">
        <is>
          <t>10.30574/wjarr.2023.20.3.2442</t>
        </is>
      </c>
      <c r="K1566" s="95" t="inlineStr">
        <is>
          <t>https://doi.org/10.30574/wjarr.2023.20.3.2442</t>
        </is>
      </c>
      <c r="L1566" s="77" t="inlineStr">
        <is>
          <t>Climate related hazards are challenging vulnerable communities and decision makers at any mitigation and adaptation planning stage. Accurate knowledge on projected climate variables such as rainfall is crucial in setting efficient adaptation strategies. The present study seeks to determine an optimum model to predict rainfall patterns within Fada N’Gourma. To this end, the autoregressive integrated moving average model (ARIMA) were fit to the monthly rainfall record for Fada N’Gourma meteorological stations spanning from 1981 to 2021. Then, the Box-Jenkins method has been applied under R programming language to identify the appropriate ARIMA (𝑝, 𝑑, 𝑞) ∗ (𝑃, 𝐷, 𝑄) model that fits the rainfall records. The stationarity of the dataset has been checked based on Augmented Dicky fuller test. The best model used to predict the next ten-year rainfall was selected based on Akaike information criterion (AIC) and Bayesian information criterion (BIC). The efficiency of the model was evaluated by the root mean square errors (RMSE) and the mean squared error (MSE). The results demonstrate that the ARIMA model (5,0,0)(2,1,0)[12] is an appropriate forecasting tool to predict the monthly rainfall across Fada N’Gourma. Base on this model, rainfall forecast for 10 years was then achieved. The Mann-Kendall trend test for the projected rainfall shows a z = 0.89 and a value of Sen's slope up to 0.88 depicting an increasing trend of the annual rainfall within Fada Gourma by 2030.</t>
        </is>
      </c>
      <c r="M1566" s="77" t="inlineStr">
        <is>
          <t>journal-article</t>
        </is>
      </c>
      <c r="N1566" s="77" t="inlineStr">
        <is>
          <t>en</t>
        </is>
      </c>
      <c r="O1566" s="77" t="inlineStr">
        <is>
          <t>forecasting monthly rainfall using autoregressive integrated moving average model (arima): a case study of fada n’gourma station in burkina faso|bontogho tog-noma patricia emma; maré boussa tockville; yangouliba gnibga issoufou; gaba olayemi ursula charlène|2023</t>
        </is>
      </c>
      <c r="P1566" s="77" t="inlineStr">
        <is>
          <t>No</t>
        </is>
      </c>
      <c r="Q1566" s="77" t="inlineStr">
        <is>
          <t>Citations: 0</t>
        </is>
      </c>
    </row>
    <row r="1567" ht="477.6" customHeight="1" s="57">
      <c r="A1567" s="77" t="inlineStr">
        <is>
          <t>CR-0647</t>
        </is>
      </c>
      <c r="B1567" s="77" t="inlineStr">
        <is>
          <t>Database</t>
        </is>
      </c>
      <c r="C1567" s="77" t="inlineStr">
        <is>
          <t>CrossRef</t>
        </is>
      </c>
      <c r="D1567" s="94" t="n">
        <v>46287</v>
      </c>
      <c r="E1567" s="77" t="inlineStr">
        <is>
          <t>autoregressive world model video generation</t>
        </is>
      </c>
      <c r="F1567" s="77" t="inlineStr">
        <is>
          <t>Prediksi Pergerakan Harga Saham Harian Menggunakan Model Differencing Vector Autoregressive dan Vector Autoregressive Moving Average (Studi Kasus Saham PT Bank Neo Commerce Tbk)</t>
        </is>
      </c>
      <c r="G1567" s="77" t="inlineStr">
        <is>
          <t>Hadi Sabililhaq; Indwiarti</t>
        </is>
      </c>
      <c r="H1567" s="77" t="n">
        <v>2025</v>
      </c>
      <c r="I1567" s="77" t="inlineStr">
        <is>
          <t>LOGIC: Jurnal Penelitian Informatika</t>
        </is>
      </c>
      <c r="J1567" s="77" t="inlineStr">
        <is>
          <t>10.25124/logic.v2i2.8807</t>
        </is>
      </c>
      <c r="K1567" s="95" t="inlineStr">
        <is>
          <t>https://doi.org/10.25124/logic.v2i2.8807</t>
        </is>
      </c>
      <c r="L1567" s="77" t="inlineStr">
        <is>
          <t>Abstrak Perkembangan teknologi informasi telah membuka peluang baru di sektor investasi. Pembukaan rekening sahamyang mudah membantu meningkatkan minat investasi di bursa saham Indonesia. Perbankan online menawarkan prospekinvestasi yang menarik, salah satunya saham PT Bank Neo Commerce Tbk (BBYB.JK). Peramalan dilakukan untuk mengetahui prediksi harga saham tersebut. Penggunaan analisis time series bisa membantu dalam memprediksi peramalan hargasaham mendatang. Model time series yang digunakan dalam penelitian ini adalah model Vector Autoregressive (VAR) danVector Autoregressive Moving Average (VARMA), dengan melibatkan dua variabel data. Pemilihan kedua model tersebutdidasarkan pada penggunaan dua variabel, yakni harga saham dan volume saham sebagai variabel kedua. Volume perdagangan saham berfungsi sebagai indikator aktivitas saham dan memberikan wawasan tentang permintaan beli dan jualsaham. Metode differencing digunakan untuk menangani data yang tidak memiliki kestasioneran. Model dievaluasi menggunakan nilai Mean Absolute Percentage Error (MAPE) dan Mean Absolute Error (MAE). Model VAR (1) dengan rasio datatraining 90% dan testing 10% memberikan hasil paling akurat dengan nilai MAPE 2.08% dan nilai MAE 11.04. Semakinrendah nilai MAPE dan MAE mengindikasikan hasil peramalan yang lebih akurat.</t>
        </is>
      </c>
      <c r="M1567" s="77" t="inlineStr">
        <is>
          <t>journal-article</t>
        </is>
      </c>
      <c r="N1567" s="77" t="inlineStr">
        <is>
          <t>en</t>
        </is>
      </c>
      <c r="O1567" s="77" t="inlineStr">
        <is>
          <t>prediksi pergerakan harga saham harian menggunakan model differencing vector autoregressive dan vector autoregressive moving average (studi kasus saham pt bank neo commerce tbk)|hadi sabililhaq; indwiarti|2025</t>
        </is>
      </c>
      <c r="P1567" s="77" t="inlineStr">
        <is>
          <t>No</t>
        </is>
      </c>
      <c r="Q1567" s="77" t="inlineStr">
        <is>
          <t>Citations: 0</t>
        </is>
      </c>
    </row>
    <row r="1568" ht="99.95" customHeight="1" s="57">
      <c r="A1568" s="77" t="inlineStr">
        <is>
          <t>CR-0648</t>
        </is>
      </c>
      <c r="B1568" s="77" t="inlineStr">
        <is>
          <t>Database</t>
        </is>
      </c>
      <c r="C1568" s="77" t="inlineStr">
        <is>
          <t>CrossRef</t>
        </is>
      </c>
      <c r="D1568" s="94" t="n">
        <v>46287</v>
      </c>
      <c r="E1568" s="77" t="inlineStr">
        <is>
          <t>autoregressive world model video generation</t>
        </is>
      </c>
      <c r="F1568" s="77" t="inlineStr">
        <is>
          <t>Grouped Network Poisson Autoregressive Model</t>
        </is>
      </c>
      <c r="G1568" s="77" t="inlineStr">
        <is>
          <t>Tao, Yuxin; Li, Dong; Niu, Xiaoyue</t>
        </is>
      </c>
      <c r="H1568" s="77" t="n">
        <v>2024</v>
      </c>
      <c r="I1568" s="77" t="inlineStr">
        <is>
          <t>Statistica Sinica</t>
        </is>
      </c>
      <c r="J1568" s="77" t="inlineStr">
        <is>
          <t>10.5705/ss.202022.0040</t>
        </is>
      </c>
      <c r="K1568" s="95" t="inlineStr">
        <is>
          <t>https://doi.org/10.5705/ss.202022.0040</t>
        </is>
      </c>
      <c r="L1568" s="77" t="inlineStr">
        <is>
          <t>Grouped Network Poisson Autoregressive Model</t>
        </is>
      </c>
      <c r="M1568" s="77" t="inlineStr">
        <is>
          <t>journal-article</t>
        </is>
      </c>
      <c r="N1568" s="77" t="inlineStr">
        <is>
          <t>en</t>
        </is>
      </c>
      <c r="O1568" s="77" t="inlineStr">
        <is>
          <t>grouped network poisson autoregressive model|tao, yuxin; li, dong; niu, xiaoyue|2024</t>
        </is>
      </c>
      <c r="P1568" s="77" t="inlineStr">
        <is>
          <t>No</t>
        </is>
      </c>
      <c r="Q1568" s="77" t="inlineStr">
        <is>
          <t>Citations: 4</t>
        </is>
      </c>
    </row>
    <row r="1569" ht="329.85" customHeight="1" s="57">
      <c r="A1569" s="77" t="inlineStr">
        <is>
          <t>CR-0649</t>
        </is>
      </c>
      <c r="B1569" s="77" t="inlineStr">
        <is>
          <t>Database</t>
        </is>
      </c>
      <c r="C1569" s="77" t="inlineStr">
        <is>
          <t>CrossRef</t>
        </is>
      </c>
      <c r="D1569" s="94" t="n">
        <v>46287</v>
      </c>
      <c r="E1569" s="77" t="inlineStr">
        <is>
          <t>autoregressive world model video generation</t>
        </is>
      </c>
      <c r="F1569" s="77" t="inlineStr">
        <is>
          <t>SMCLM: Semantically Meaningful Causal Language Modeling for Autoregressive Paraphrase Generation</t>
        </is>
      </c>
      <c r="G1569" s="77" t="inlineStr">
        <is>
          <t>Perełkiewicz, Michal; Dadas, Sławomir; Poświata, Rafał</t>
        </is>
      </c>
      <c r="H1569" s="77" t="n">
        <v>2025</v>
      </c>
      <c r="I1569" s="77" t="inlineStr">
        <is>
          <t>IEEE Access</t>
        </is>
      </c>
      <c r="J1569" s="77" t="inlineStr">
        <is>
          <t>10.1109/access.2025.3585679</t>
        </is>
      </c>
      <c r="K1569" s="95" t="inlineStr">
        <is>
          <t>https://doi.org/10.1109/access.2025.3585679</t>
        </is>
      </c>
      <c r="L1569" s="77" t="inlineStr">
        <is>
          <t>This article introduces semantically meaningful causal language modeling (SMCLM), a self-supervised method of training autoregressive models to generate semantically equivalent text. Our approach involves using semantically meaningful text representation as an initial embedding in the autoregressive training and generation processes. The extensive empirical study demonstrates that the SMCLM approach makes autoregressive models capable of learning robust and high-quality paraphrase generation. The proposed method is competitive with the supervised method and achieves state-of-the-art results in unsupervised approaches. This article also presents a comprehensive set of automatic metrics that cover a wide range of autogenerated paraphrase evaluation aspects. Simultaneously, this article highlights the low reliability of the metrics that are widely used in paraphrase generation evaluation, including BLEU, ROUGE, and BERTScore.</t>
        </is>
      </c>
      <c r="M1569" s="77" t="inlineStr">
        <is>
          <t>journal-article</t>
        </is>
      </c>
      <c r="N1569" s="77" t="inlineStr">
        <is>
          <t>en</t>
        </is>
      </c>
      <c r="O1569" s="77" t="inlineStr">
        <is>
          <t>smclm: semantically meaningful causal language modeling for autoregressive paraphrase generation|perełkiewicz, michal; dadas, sławomir; poświata, rafał|2025</t>
        </is>
      </c>
      <c r="P1569" s="77" t="inlineStr">
        <is>
          <t>No</t>
        </is>
      </c>
      <c r="Q1569" s="77" t="inlineStr">
        <is>
          <t>Citations: 1</t>
        </is>
      </c>
    </row>
    <row r="1570" ht="379.1" customHeight="1" s="57">
      <c r="A1570" s="77" t="inlineStr">
        <is>
          <t>CR-0650</t>
        </is>
      </c>
      <c r="B1570" s="77" t="inlineStr">
        <is>
          <t>Database</t>
        </is>
      </c>
      <c r="C1570" s="77" t="inlineStr">
        <is>
          <t>CrossRef</t>
        </is>
      </c>
      <c r="D1570" s="94" t="n">
        <v>46287</v>
      </c>
      <c r="E1570" s="77" t="inlineStr">
        <is>
          <t>autoregressive world model video generation</t>
        </is>
      </c>
      <c r="F1570" s="77" t="inlineStr">
        <is>
          <t>AUTOREGRESSIVE FRACTIONAL INTEGRATED MOVING AVERAGE (ARFIMA) MODEL TO PREDICT COVID-19 PANDEMIC CASES IN INDONESIA</t>
        </is>
      </c>
      <c r="G1570" s="77" t="inlineStr">
        <is>
          <t>Kartikasari, Puspita; Yasin, Hasbi; Maruddani, Di Asih I</t>
        </is>
      </c>
      <c r="H1570" s="77" t="n">
        <v>2021</v>
      </c>
      <c r="I1570" s="77" t="inlineStr">
        <is>
          <t>MEDIA STATISTIKA</t>
        </is>
      </c>
      <c r="J1570" s="77" t="inlineStr">
        <is>
          <t>10.14710/medstat.14.1.44-55</t>
        </is>
      </c>
      <c r="K1570" s="95" t="inlineStr">
        <is>
          <t>https://doi.org/10.14710/medstat.14.1.44-55</t>
        </is>
      </c>
      <c r="L1570" s="77" t="inlineStr">
        <is>
          <t>Currently the emergence of the novel coronavirus (Sars-Cov-2), which causes the COVID-19 pandemic and has become a serious health problem because of the high risk causes of death. Therefore, fast and appropriate action is needed to reduce the spread of the COVID-19 pandemic. One of the way is to build a prediction model so that it can be a reference in taking steps to overcome them. Because of the nature of transmission of this disease which is so fast and massive cause extreme data fluctuations and between objects whose observational distances are far enough correlated with each other (long memory). The result of this determination is the best ARFIMA model obtained to predict additional of recovering cases of COVID-19 is (1,0,489.0) with an SMAPE value of 12,44%, while the case of death is (1.0.429.0) with SMAPE value of 13,52%. This shows that the ARFIMA model can accommodate well the long memory effect, resulting in a small bias. Also in estimating model parameters, it is also simpler. For cases of recovery and death, the number is increasing even though the case of death is still very high compared to cases of recovery.</t>
        </is>
      </c>
      <c r="M1570" s="77" t="inlineStr">
        <is>
          <t>journal-article</t>
        </is>
      </c>
      <c r="N1570" s="77" t="inlineStr">
        <is>
          <t>en</t>
        </is>
      </c>
      <c r="O1570" s="77" t="inlineStr">
        <is>
          <t>autoregressive fractional integrated moving average (arfima) model to predict covid-19 pandemic cases in indonesia|kartikasari, puspita; yasin, hasbi; maruddani, di asih i|2021</t>
        </is>
      </c>
      <c r="P1570" s="77" t="inlineStr">
        <is>
          <t>No</t>
        </is>
      </c>
      <c r="Q1570" s="77" t="inlineStr">
        <is>
          <t>Citations: 3</t>
        </is>
      </c>
    </row>
    <row r="1571" ht="379.1" customHeight="1" s="57">
      <c r="A1571" s="77" t="inlineStr">
        <is>
          <t>CR-0651</t>
        </is>
      </c>
      <c r="B1571" s="77" t="inlineStr">
        <is>
          <t>Database</t>
        </is>
      </c>
      <c r="C1571" s="77" t="inlineStr">
        <is>
          <t>CrossRef</t>
        </is>
      </c>
      <c r="D1571" s="94" t="n">
        <v>46287</v>
      </c>
      <c r="E1571" s="77" t="inlineStr">
        <is>
          <t>autoregressive world model video generation</t>
        </is>
      </c>
      <c r="F1571" s="77" t="inlineStr">
        <is>
          <t>Application of Autoregressive Integrated Moving Average Intervention Model for Corruption Index in Nigeria</t>
        </is>
      </c>
      <c r="G1571" s="77" t="inlineStr">
        <is>
          <t>Nafisatu, Sadiq; N O, Nweze; Ahmed, Ibrahim; Rilwan, Mohammed</t>
        </is>
      </c>
      <c r="H1571" s="77" t="n">
        <v>2021</v>
      </c>
      <c r="I1571" s="77" t="inlineStr">
        <is>
          <t>International Journal of Science and Research (IJSR)</t>
        </is>
      </c>
      <c r="J1571" s="77" t="inlineStr">
        <is>
          <t>10.21275/sr21812004830</t>
        </is>
      </c>
      <c r="K1571" s="95" t="inlineStr">
        <is>
          <t>https://doi.org/10.21275/sr21812004830</t>
        </is>
      </c>
      <c r="L1571" s="77" t="inlineStr">
        <is>
          <t>This study attempts an evaluation of the impact of Independent Corrupt Practice Commission (ICPC) on reduction of corrupt practices and related offences in the country. The study used Autoregressive Integrated Moving Average (ARIMA). However, the study used the basic pre-estimation tests to take care of the stationarity and cointegration of the series. It was noted that from the preintervention series, there is slow up and down trend in the series as a result of some components of time series. The series became stationary after the second difference with statistics values of -3.9754 and probability value of 0.02411 using the Augmented DickeyFuller test type. Our findings reveals that the pre-intervention period could best be modelled with an ARIMA (1,2,0). As a result, the study recommends that the agency has to increase her manpower to meet up with exponential growth of the population and engage them in intelligence training that will help them curtail the practicing of corruption and also collaborate with stakeholders, international communities and some security related NGOs that can aid the realizations of the goals of the agency.</t>
        </is>
      </c>
      <c r="M1571" s="77" t="inlineStr">
        <is>
          <t>journal-article</t>
        </is>
      </c>
      <c r="N1571" s="77" t="inlineStr">
        <is>
          <t>en</t>
        </is>
      </c>
      <c r="O1571" s="77" t="inlineStr">
        <is>
          <t>application of autoregressive integrated moving average intervention model for corruption index in nigeria|nafisatu, sadiq; n o, nweze; ahmed, ibrahim; rilwan, mohammed|2021</t>
        </is>
      </c>
      <c r="P1571" s="77" t="inlineStr">
        <is>
          <t>No</t>
        </is>
      </c>
      <c r="Q1571" s="77" t="inlineStr">
        <is>
          <t>Citations: 0</t>
        </is>
      </c>
    </row>
    <row r="1572" ht="362.65" customHeight="1" s="57">
      <c r="A1572" s="77" t="inlineStr">
        <is>
          <t>CR-0652</t>
        </is>
      </c>
      <c r="B1572" s="77" t="inlineStr">
        <is>
          <t>Database</t>
        </is>
      </c>
      <c r="C1572" s="77" t="inlineStr">
        <is>
          <t>CrossRef</t>
        </is>
      </c>
      <c r="D1572" s="94" t="n">
        <v>46287</v>
      </c>
      <c r="E1572" s="77" t="inlineStr">
        <is>
          <t>autoregressive world model video generation</t>
        </is>
      </c>
      <c r="F1572" s="77" t="inlineStr">
        <is>
          <t>Implemetasi Model Autoregressive (AR) Dan Autoregressive Conditional Heteroskedasticity (ARCH) Untuk Memprediksi Harga Emas</t>
        </is>
      </c>
      <c r="G1572" s="77" t="inlineStr">
        <is>
          <t>Dwi Murniati, Ni Luh Ketut; Indwiarti, Indwiarti; Rohmawati, Aniq Atiqi</t>
        </is>
      </c>
      <c r="H1572" s="77" t="n">
        <v>2018</v>
      </c>
      <c r="I1572" s="77" t="inlineStr">
        <is>
          <t>Indonesian Journal on Computing (Indo-JC)</t>
        </is>
      </c>
      <c r="J1572" s="77" t="inlineStr">
        <is>
          <t>10.21108/indojc.2018.3.2.225</t>
        </is>
      </c>
      <c r="K1572" s="95" t="inlineStr">
        <is>
          <t>https://doi.org/10.21108/indojc.2018.3.2.225</t>
        </is>
      </c>
      <c r="L1572" s="77" t="inlineStr">
        <is>
          <t>Gold is a one of high selling value items in the market, and it can be used as an investment item. The price of gold in the market tends to be stable and not undergoing too significant changes which makes gold be a very valuable item. The aim of this research is to predict gold price using AR (1) and ARCH (1) model which are the part of time series methods. The data of gold price is obtained from ANTAM's daily historical website from 2007 - 2017. Here, the basic information about data is given by using descriptive statistic and the estimation of parameters in each model is condacted by using Maximum Likelihood Estimation (MLE). To evaluate the model, Mean Absolute Error (MAE) and Root Mean Square Error (RMSE) are used. In this research, the estimated model of AR (1) and ARCH (1) given as X_t = -0.012X_{t-1}+epsion_t and X_t = epsilon_t sqrt{0.000053+0.011958X^2_{t-1}} respectively. Moreover, the result of MAE and RMSE using AR (1) model are 0.0261 and 0.0342 respectively, meanwhile for ARCH (1) model are 0.0170 and 0.0251 respectively.</t>
        </is>
      </c>
      <c r="M1572" s="77" t="inlineStr">
        <is>
          <t>journal-article</t>
        </is>
      </c>
      <c r="N1572" s="77" t="inlineStr">
        <is>
          <t>en</t>
        </is>
      </c>
      <c r="O1572" s="77" t="inlineStr">
        <is>
          <t>implemetasi model autoregressive (ar) dan autoregressive conditional heteroskedasticity (arch) untuk memprediksi harga emas|dwi murniati, ni luh ketut; indwiarti, indwiarti; rohmawati, aniq atiqi|2018</t>
        </is>
      </c>
      <c r="P1572" s="77" t="inlineStr">
        <is>
          <t>No</t>
        </is>
      </c>
      <c r="Q1572" s="77" t="inlineStr">
        <is>
          <t>Citations: 1</t>
        </is>
      </c>
    </row>
    <row r="1573" ht="297" customHeight="1" s="57">
      <c r="A1573" s="77" t="inlineStr">
        <is>
          <t>CR-0653</t>
        </is>
      </c>
      <c r="B1573" s="77" t="inlineStr">
        <is>
          <t>Database</t>
        </is>
      </c>
      <c r="C1573" s="77" t="inlineStr">
        <is>
          <t>CrossRef</t>
        </is>
      </c>
      <c r="D1573" s="94" t="n">
        <v>46287</v>
      </c>
      <c r="E1573" s="77" t="inlineStr">
        <is>
          <t>autoregressive world model video generation</t>
        </is>
      </c>
      <c r="F1573" s="77" t="inlineStr">
        <is>
          <t>SELECTION OF INPUT VARIABLES OF NONLINEAR AUTOREGRESSIVE NEURAL NETWORK MODEL FOR TIME SERIES DATA FORECASTING</t>
        </is>
      </c>
      <c r="G1573" s="77" t="inlineStr">
        <is>
          <t>Hermansah, Hermansah; Rosadi, Dedi; Abdurakhman, Abdurakhman; Utami, Herni</t>
        </is>
      </c>
      <c r="H1573" s="77" t="n">
        <v>2020</v>
      </c>
      <c r="I1573" s="77" t="inlineStr">
        <is>
          <t>MEDIA STATISTIKA</t>
        </is>
      </c>
      <c r="J1573" s="77" t="inlineStr">
        <is>
          <t>10.14710/medstat.13.2.116-124</t>
        </is>
      </c>
      <c r="K1573" s="95" t="inlineStr">
        <is>
          <t>https://doi.org/10.14710/medstat.13.2.116-124</t>
        </is>
      </c>
      <c r="L1573" s="77" t="inlineStr">
        <is>
          <t>NARNN is a type of ANN model consisting of a limited number of parameters and widely used for various applications. This study aims to determine the appropriate NARNN model, for the selection of input variables of nonlinear autoregressive neural network model for time series data forecasting, using the stepwise method. Furthermore, the study determines the optimal number of neurons in the hidden layer, using a trial and error method for some architecture. The NARNN model is combined in three parts, namely the learning method, the activation function, and the ensemble operator, to get the best single model. Its application in this study was conducted on real data, such as the interest rate of Bank Indonesia. The comparison results of MASE, RMSE, and MAPE values with ARIMA and Exponential Smoothing models shows that the NARNN is the best model used to effectively improve forecasting accuracy.</t>
        </is>
      </c>
      <c r="M1573" s="77" t="inlineStr">
        <is>
          <t>journal-article</t>
        </is>
      </c>
      <c r="N1573" s="77" t="inlineStr">
        <is>
          <t>en</t>
        </is>
      </c>
      <c r="O1573" s="77" t="inlineStr">
        <is>
          <t>selection of input variables of nonlinear autoregressive neural network model for time series data forecasting|hermansah, hermansah; rosadi, dedi; abdurakhman, abdurakhman; utami, herni|2020</t>
        </is>
      </c>
      <c r="P1573" s="77" t="inlineStr">
        <is>
          <t>No</t>
        </is>
      </c>
      <c r="Q1573" s="77" t="inlineStr">
        <is>
          <t>Citations: 4</t>
        </is>
      </c>
    </row>
    <row r="1574" ht="280.55" customHeight="1" s="57">
      <c r="A1574" s="77" t="inlineStr">
        <is>
          <t>CR-0654</t>
        </is>
      </c>
      <c r="B1574" s="77" t="inlineStr">
        <is>
          <t>Database</t>
        </is>
      </c>
      <c r="C1574" s="77" t="inlineStr">
        <is>
          <t>CrossRef</t>
        </is>
      </c>
      <c r="D1574" s="94" t="n">
        <v>46287</v>
      </c>
      <c r="E1574" s="77" t="inlineStr">
        <is>
          <t>autoregressive world model video generation</t>
        </is>
      </c>
      <c r="F1574" s="77" t="inlineStr">
        <is>
          <t>Modeling Seasonal Fractionally Integrated Autoregressive Moving Average-Generalized Autoregressive Conditional Heteroscedasticity Model with Seasonal Level Shift Intervention</t>
        </is>
      </c>
      <c r="G1574" s="77" t="inlineStr">
        <is>
          <t>Dhliwayo, Lawrence; Matarise, Florance; Chimedza, Charles</t>
        </is>
      </c>
      <c r="H1574" s="77" t="n">
        <v>2020</v>
      </c>
      <c r="I1574" s="77" t="inlineStr">
        <is>
          <t>Open Journal of Statistics</t>
        </is>
      </c>
      <c r="J1574" s="77" t="inlineStr">
        <is>
          <t>10.4236/ojs.2020.105047</t>
        </is>
      </c>
      <c r="K1574" s="95" t="inlineStr">
        <is>
          <t>https://doi.org/10.4236/ojs.2020.105047</t>
        </is>
      </c>
      <c r="L1574" s="77" t="inlineStr">
        <is>
          <t>This paper introduces the class of seasonal fractionally integrated autoregressive moving average-generalized conditional heteroskedastisticty (SARFIMA- GARCH) models, with level shift type intervention that are capable of capturing simultaneously four key features of time series: seasonality, long range dependence, volatility and level shift. The main focus is on modeling seasonal level shift (SLS) in fractionally integrated and volatile processes. A natural extension of the seasonal level shift detection test of the mean for a realization of time series satisfying SLS-SARFIMA and SLS-GARCH models was derived. Test statistics that are useful to examine if seasonal level shift in an SARFIMA-GARCH model is statistically plausible were established. Estimation of SLS-SARFIMA and SLS-GARCH parameters was also considered.</t>
        </is>
      </c>
      <c r="M1574" s="77" t="inlineStr">
        <is>
          <t>journal-article</t>
        </is>
      </c>
      <c r="N1574" s="77" t="inlineStr">
        <is>
          <t>en</t>
        </is>
      </c>
      <c r="O1574" s="77" t="inlineStr">
        <is>
          <t>modeling seasonal fractionally integrated autoregressive moving average-generalized autoregressive conditional heteroscedasticity model with seasonal level shift intervention|dhliwayo, lawrence; matarise, florance; chimedza, charles|2020</t>
        </is>
      </c>
      <c r="P1574" s="77" t="inlineStr">
        <is>
          <t>No</t>
        </is>
      </c>
      <c r="Q1574" s="77" t="inlineStr">
        <is>
          <t>Citations: 0</t>
        </is>
      </c>
    </row>
    <row r="1575" ht="116.4" customHeight="1" s="57">
      <c r="A1575" s="77" t="inlineStr">
        <is>
          <t>CR-0655</t>
        </is>
      </c>
      <c r="B1575" s="77" t="inlineStr">
        <is>
          <t>Database</t>
        </is>
      </c>
      <c r="C1575" s="77" t="inlineStr">
        <is>
          <t>CrossRef</t>
        </is>
      </c>
      <c r="D1575" s="94" t="n">
        <v>46287</v>
      </c>
      <c r="E1575" s="77" t="inlineStr">
        <is>
          <t>autoregressive world model video generation</t>
        </is>
      </c>
      <c r="F1575" s="77" t="inlineStr">
        <is>
          <t>A Functional Coefficients Network Autoregressive Model</t>
        </is>
      </c>
      <c r="G1575" s="77" t="inlineStr">
        <is>
          <t>Yin, Hang; Safikhani, Abolfazl; Michailidis, George</t>
        </is>
      </c>
      <c r="H1575" s="77" t="n">
        <v>2026</v>
      </c>
      <c r="I1575" s="77" t="inlineStr">
        <is>
          <t>Statistica Sinica</t>
        </is>
      </c>
      <c r="J1575" s="77" t="inlineStr">
        <is>
          <t>10.5705/ss.202022.0402</t>
        </is>
      </c>
      <c r="K1575" s="95" t="inlineStr">
        <is>
          <t>https://doi.org/10.5705/ss.202022.0402</t>
        </is>
      </c>
      <c r="L1575" s="77" t="n"/>
      <c r="M1575" s="77" t="inlineStr">
        <is>
          <t>journal-article</t>
        </is>
      </c>
      <c r="N1575" s="77" t="inlineStr">
        <is>
          <t>en</t>
        </is>
      </c>
      <c r="O1575" s="77" t="inlineStr">
        <is>
          <t>a functional coefficients network autoregressive model|yin, hang; safikhani, abolfazl; michailidis, george|2026</t>
        </is>
      </c>
      <c r="P1575" s="77" t="inlineStr">
        <is>
          <t>No</t>
        </is>
      </c>
      <c r="Q1575" s="77" t="inlineStr">
        <is>
          <t>Citations: 1</t>
        </is>
      </c>
    </row>
    <row r="1576" ht="723.85" customHeight="1" s="57">
      <c r="A1576" s="77" t="inlineStr">
        <is>
          <t>CR-0656</t>
        </is>
      </c>
      <c r="B1576" s="77" t="inlineStr">
        <is>
          <t>Database</t>
        </is>
      </c>
      <c r="C1576" s="77" t="inlineStr">
        <is>
          <t>CrossRef</t>
        </is>
      </c>
      <c r="D1576" s="94" t="n">
        <v>46287</v>
      </c>
      <c r="E1576" s="77" t="inlineStr">
        <is>
          <t>autoregressive world model video generation</t>
        </is>
      </c>
      <c r="F1576" s="77" t="inlineStr">
        <is>
          <t>Attractive Visuality Generation Within the 360˚-VR Video Format as a Technological Trend in Modern Film Production</t>
        </is>
      </c>
      <c r="G1576" s="77" t="inlineStr">
        <is>
          <t>Pecheranskyi, Ihor</t>
        </is>
      </c>
      <c r="H1576" s="77" t="n">
        <v>2023</v>
      </c>
      <c r="I1576" s="77" t="inlineStr">
        <is>
          <t>Culture and Arts in the Modern World</t>
        </is>
      </c>
      <c r="J1576" s="77" t="inlineStr">
        <is>
          <t>10.31866/2410-1915.24.2023.287709</t>
        </is>
      </c>
      <c r="K1576" s="95" t="inlineStr">
        <is>
          <t>https://doi.org/10.31866/2410-1915.24.2023.287709</t>
        </is>
      </c>
      <c r="L1576" s="77" t="inlineStr">
        <is>
          <t>The aim of the article is to study the features of the process of attractive visuality generation within the 360˚-VR video format. Results. A comprehensive consideration of the issue with the use of general scientific and special methods (problem-logical, theoretical-informational, art studies, comparative analysis, the method of analogy, abstraction, induction, and deduction) demonstrates that one of the key trends in modern film production is the creation of a “multinarrative space” (A. G. Iñárritu) VR-immersion of the viewer as a recipient and co-creator of this space, accompanied by the transformation of the film into a visually attractive activity and transformation principles of film aesthetics in the 20th century. Scientific novelty. It is proved that the 360˚-VR video format is a unique audiovisual form that requires a special grammatical, technical and technological base (professional or amateur 360˚ camera, effective tools for creating and editing 360˚video content for the different platforms, Kolor Autopano Video Pro, SIFT algorithm, etc.) thus, brings the use of the immersion principle to a qualitatively new level. Conclusions. Due to this, attractive visuality is becoming possible in the quality of a new aesthetic and perceptual-virtual experience that is being formed under the influence of VR-attractions and modern special effects in the digital cinematograph. It leads to the synthesis between cinematograph and theatre when the transition is occurring from montage sequence to virtual-theatrical play where in consequence of 360˚-VR the action has been developing constantly, and the viewer is in the very centre of the events. Thereby, there are grounds to confirm that, including technological development and measureless creative possibilities in the process of projecting different VR-attractions, it is possible for a viewer’s infinite immersion in the space of a digital film; that, from one side, transforms film language on the modern stage, creating the perspectives of the further branch development, and from another side, it conditions a number of psychological problems and risks connected with the viewers’ reaction on a different level of density of the attractive field of modified film language.</t>
        </is>
      </c>
      <c r="M1576" s="77" t="inlineStr">
        <is>
          <t>journal-article</t>
        </is>
      </c>
      <c r="N1576" s="77" t="inlineStr">
        <is>
          <t>en</t>
        </is>
      </c>
      <c r="O1576" s="77" t="inlineStr">
        <is>
          <t>attractive visuality generation within the 360˚-vr video format as a technological trend in modern film production|pecheranskyi, ihor|2023</t>
        </is>
      </c>
      <c r="P1576" s="77" t="inlineStr">
        <is>
          <t>No</t>
        </is>
      </c>
      <c r="Q1576" s="77" t="inlineStr">
        <is>
          <t>Citations: 4</t>
        </is>
      </c>
    </row>
    <row r="1577" ht="99.95" customHeight="1" s="57">
      <c r="A1577" s="77" t="inlineStr">
        <is>
          <t>CR-0657</t>
        </is>
      </c>
      <c r="B1577" s="77" t="inlineStr">
        <is>
          <t>Database</t>
        </is>
      </c>
      <c r="C1577" s="77" t="inlineStr">
        <is>
          <t>CrossRef</t>
        </is>
      </c>
      <c r="D1577" s="94" t="n">
        <v>46287</v>
      </c>
      <c r="E1577" s="77" t="inlineStr">
        <is>
          <t>autoregressive world model video generation</t>
        </is>
      </c>
      <c r="F1577" s="77" t="inlineStr">
        <is>
          <t>Determinants of Inflation in Ethiopia: An Autoregressive Distributed Lag Model.</t>
        </is>
      </c>
      <c r="G1577" s="77" t="inlineStr">
        <is>
          <t>Bassie, Haymanot</t>
        </is>
      </c>
      <c r="H1577" s="77" t="n">
        <v>2020</v>
      </c>
      <c r="I1577" s="77" t="inlineStr">
        <is>
          <t>SSRN Electronic Journal</t>
        </is>
      </c>
      <c r="J1577" s="77" t="inlineStr">
        <is>
          <t>10.2139/ssrn.3750720</t>
        </is>
      </c>
      <c r="K1577" s="95" t="inlineStr">
        <is>
          <t>https://doi.org/10.2139/ssrn.3750720</t>
        </is>
      </c>
      <c r="L1577" s="77" t="n"/>
      <c r="M1577" s="77" t="inlineStr">
        <is>
          <t>journal-article</t>
        </is>
      </c>
      <c r="N1577" s="77" t="inlineStr">
        <is>
          <t>en</t>
        </is>
      </c>
      <c r="O1577" s="77" t="inlineStr">
        <is>
          <t>determinants of inflation in ethiopia: an autoregressive distributed lag model.|bassie, haymanot|2020</t>
        </is>
      </c>
      <c r="P1577" s="77" t="inlineStr">
        <is>
          <t>No</t>
        </is>
      </c>
      <c r="Q1577" s="77" t="inlineStr">
        <is>
          <t>Citations: 0</t>
        </is>
      </c>
    </row>
    <row r="1578" ht="264.15" customHeight="1" s="57">
      <c r="A1578" s="77" t="inlineStr">
        <is>
          <t>CR-0658</t>
        </is>
      </c>
      <c r="B1578" s="77" t="inlineStr">
        <is>
          <t>Database</t>
        </is>
      </c>
      <c r="C1578" s="77" t="inlineStr">
        <is>
          <t>CrossRef</t>
        </is>
      </c>
      <c r="D1578" s="94" t="n">
        <v>46287</v>
      </c>
      <c r="E1578" s="77" t="inlineStr">
        <is>
          <t>autoregressive world model video generation</t>
        </is>
      </c>
      <c r="F1578" s="77" t="inlineStr">
        <is>
          <t>FORECASTING UZBEKISTAN’S GDP BY AUTOREGRESSIVE INTEGRATED MOVING AVERAGE (ARIMA) MODEL</t>
        </is>
      </c>
      <c r="G1578" s="77" t="inlineStr">
        <is>
          <t>Azibaev, Akhmadkhon</t>
        </is>
      </c>
      <c r="H1578" s="77" t="n">
        <v>2025</v>
      </c>
      <c r="I1578" s="77" t="inlineStr">
        <is>
          <t>Techscience uz - Topical Issues of Technical Sciences</t>
        </is>
      </c>
      <c r="J1578" s="77" t="inlineStr">
        <is>
          <t>10.47390/ts-v3i5y2025n5</t>
        </is>
      </c>
      <c r="K1578" s="95" t="inlineStr">
        <is>
          <t>https://doi.org/10.47390/ts-v3i5y2025n5</t>
        </is>
      </c>
      <c r="L1578" s="77" t="inlineStr">
        <is>
          <t>This paper is about the ARIMA (Auto-Regressive Integrated Moving Average) model to forecast Uzbekistan’s GDP for the period 2025–2030, with country’s economic trajectory . GDP is a critical measure of economic activity, reflecting the monetary value of all goods and services produced within a nation. The analysis emphasizes the importance of forecasting GDP for effective policymaking, resource allocation, and investment planning. Results indicate a general upward trend in Uzbekistan’s GDP, with occasional fluctuations. The ARIMA model demonstrates robust predictive capabilities, aligning with historical patterns and current economic reforms. Despite its reliability, the study highlights potential improvements through hybrid approaches incorporating external factors</t>
        </is>
      </c>
      <c r="M1578" s="77" t="inlineStr">
        <is>
          <t>journal-article</t>
        </is>
      </c>
      <c r="N1578" s="77" t="inlineStr">
        <is>
          <t>en</t>
        </is>
      </c>
      <c r="O1578" s="77" t="inlineStr">
        <is>
          <t>forecasting uzbekistan’s gdp by autoregressive integrated moving average (arima) model|azibaev, akhmadkhon|2025</t>
        </is>
      </c>
      <c r="P1578" s="77" t="inlineStr">
        <is>
          <t>No</t>
        </is>
      </c>
      <c r="Q1578" s="77" t="inlineStr">
        <is>
          <t>Citations: 0</t>
        </is>
      </c>
    </row>
    <row r="1579" ht="346.25" customHeight="1" s="57">
      <c r="A1579" s="77" t="inlineStr">
        <is>
          <t>CR-0659</t>
        </is>
      </c>
      <c r="B1579" s="77" t="inlineStr">
        <is>
          <t>Database</t>
        </is>
      </c>
      <c r="C1579" s="77" t="inlineStr">
        <is>
          <t>CrossRef</t>
        </is>
      </c>
      <c r="D1579" s="94" t="n">
        <v>46287</v>
      </c>
      <c r="E1579" s="77" t="inlineStr">
        <is>
          <t>autoregressive world model video generation</t>
        </is>
      </c>
      <c r="F1579" s="77" t="inlineStr">
        <is>
          <t>Second-order analysis of regret for sequential estimation of the autoregressive parameter in a first-order autoregressive model</t>
        </is>
      </c>
      <c r="G1579" s="77" t="inlineStr">
        <is>
          <t>Sriram, T. N.; Samadi, S. Yaser</t>
        </is>
      </c>
      <c r="H1579" s="77" t="n">
        <v>2019</v>
      </c>
      <c r="I1579" s="77" t="inlineStr">
        <is>
          <t>Sequential Analysis</t>
        </is>
      </c>
      <c r="J1579" s="77" t="inlineStr">
        <is>
          <t>10.1080/07474946.2019.1648933</t>
        </is>
      </c>
      <c r="K1579" s="95" t="inlineStr">
        <is>
          <t>https://doi.org/10.1080/07474946.2019.1648933</t>
        </is>
      </c>
      <c r="L1579" s="77" t="inlineStr">
        <is>
          <t>Abstract This article revisits the problem of sequential point estimation of the autogressive parameter in an autoregressive model of order 1, where the errors are independent and identically distributed with mean 0 and unknown variance . This problem was originally considered in Sriram (1988), where first-order efficiency properties and a second-order expansion for the expected value of a stopping rule were established. Here, we obtain an asymptotic expression for the so-called regret due to not knowing σ, as the cost of estimation error tends to infinity. Under suitable assumptions, our extensive analysis shows that all but one term in the regret are asymptotically bounded. If the errors have a bounded support, however, then the regret remains asymptotically bounded. Finally, we illustrate the performance of our sequential procedure and the associated regret for well-known blowfly data (Nicholson, 1950) and Internet traffic data using the residual bootstrap method for autoregressive models.</t>
        </is>
      </c>
      <c r="M1579" s="77" t="inlineStr">
        <is>
          <t>journal-article</t>
        </is>
      </c>
      <c r="N1579" s="77" t="inlineStr">
        <is>
          <t>en</t>
        </is>
      </c>
      <c r="O1579" s="77" t="inlineStr">
        <is>
          <t>second-order analysis of regret for sequential estimation of the autoregressive parameter in a first-order autoregressive model|sriram, t. n.; samadi, s. yaser|2019</t>
        </is>
      </c>
      <c r="P1579" s="77" t="inlineStr">
        <is>
          <t>No</t>
        </is>
      </c>
      <c r="Q1579" s="77" t="inlineStr">
        <is>
          <t>Citations: 2</t>
        </is>
      </c>
    </row>
    <row r="1580" ht="297" customHeight="1" s="57">
      <c r="A1580" s="77" t="inlineStr">
        <is>
          <t>CR-0660</t>
        </is>
      </c>
      <c r="B1580" s="77" t="inlineStr">
        <is>
          <t>Database</t>
        </is>
      </c>
      <c r="C1580" s="77" t="inlineStr">
        <is>
          <t>CrossRef</t>
        </is>
      </c>
      <c r="D1580" s="94" t="n">
        <v>46287</v>
      </c>
      <c r="E1580" s="77" t="inlineStr">
        <is>
          <t>autoregressive world model video generation</t>
        </is>
      </c>
      <c r="F1580" s="77" t="inlineStr">
        <is>
          <t>Unit Root Testing on Buffered Autoregressive Model</t>
        </is>
      </c>
      <c r="G1580" s="77" t="inlineStr">
        <is>
          <t>Wang, Di; Li, Wai Keung</t>
        </is>
      </c>
      <c r="H1580" s="77" t="n">
        <v>2020</v>
      </c>
      <c r="I1580" s="77" t="inlineStr">
        <is>
          <t>Statistica Sinica</t>
        </is>
      </c>
      <c r="J1580" s="77" t="inlineStr">
        <is>
          <t>10.5705/ss.202017.0507</t>
        </is>
      </c>
      <c r="K1580" s="95" t="inlineStr">
        <is>
          <t>https://doi.org/10.5705/ss.202017.0507</t>
        </is>
      </c>
      <c r="L1580" s="77" t="inlineStr">
        <is>
          <t>A buffered autoregression extends the classical threshold autoregression by allowing a buffer region for regime changes. In this study, we examine asymptotic statistical inferences for the two-regime buffered autoregressive (BAR) model, with autoregressive unit roots. We propose a Sup-LR test for the nonlinear buffer effect in the possible presence of unit roots, and a class of unit root tests to identify the number of nonstationary regimes in the BAR model. The wild bootstrap method is suggested to approximate the critical values of the two tests. Simulation results show that the proposed unit root test outperforms the conventional augmented Dickey–Fuller test, and that the two wild bootstrap tests are robust to unknown heteroscedasticity. Two macroeconomic data examples, based on U.S. unemployment rates and real exchange rates, respectively, are provided to illustrate the methods.</t>
        </is>
      </c>
      <c r="M1580" s="77" t="inlineStr">
        <is>
          <t>journal-article</t>
        </is>
      </c>
      <c r="N1580" s="77" t="inlineStr">
        <is>
          <t>en</t>
        </is>
      </c>
      <c r="O1580" s="77" t="inlineStr">
        <is>
          <t>unit root testing on buffered autoregressive model|wang, di; li, wai keung|2020</t>
        </is>
      </c>
      <c r="P1580" s="77" t="inlineStr">
        <is>
          <t>No</t>
        </is>
      </c>
      <c r="Q1580" s="77" t="inlineStr">
        <is>
          <t>Citations: 0</t>
        </is>
      </c>
    </row>
    <row r="1581" ht="165.65" customHeight="1" s="57">
      <c r="A1581" s="77" t="inlineStr">
        <is>
          <t>CR-0661</t>
        </is>
      </c>
      <c r="B1581" s="77" t="inlineStr">
        <is>
          <t>Database</t>
        </is>
      </c>
      <c r="C1581" s="77" t="inlineStr">
        <is>
          <t>CrossRef</t>
        </is>
      </c>
      <c r="D1581" s="94" t="n">
        <v>46287</v>
      </c>
      <c r="E1581" s="77" t="inlineStr">
        <is>
          <t>autoregressive world model video generation</t>
        </is>
      </c>
      <c r="F1581" s="77" t="inlineStr">
        <is>
          <t>Video anomaly detection with autoregressive modeling of covariance features</t>
        </is>
      </c>
      <c r="G1581" s="77" t="inlineStr">
        <is>
          <t>Bilecen, Ali Enver; Ozalp, Alp; Yavuz, M. Sami; Ozkan, Huseyin</t>
        </is>
      </c>
      <c r="H1581" s="77" t="n">
        <v>2022</v>
      </c>
      <c r="I1581" s="77" t="inlineStr">
        <is>
          <t>Signal, Image and Video Processing</t>
        </is>
      </c>
      <c r="J1581" s="77" t="inlineStr">
        <is>
          <t>10.1007/s11760-021-02049-3</t>
        </is>
      </c>
      <c r="K1581" s="95" t="inlineStr">
        <is>
          <t>https://doi.org/10.1007/s11760-021-02049-3</t>
        </is>
      </c>
      <c r="L1581" s="77" t="n"/>
      <c r="M1581" s="77" t="inlineStr">
        <is>
          <t>journal-article</t>
        </is>
      </c>
      <c r="N1581" s="77" t="inlineStr">
        <is>
          <t>en</t>
        </is>
      </c>
      <c r="O1581" s="77" t="inlineStr">
        <is>
          <t>video anomaly detection with autoregressive modeling of covariance features|bilecen, ali enver; ozalp, alp; yavuz, m. sami; ozkan, huseyin|2022</t>
        </is>
      </c>
      <c r="P1581" s="77" t="inlineStr">
        <is>
          <t>No</t>
        </is>
      </c>
      <c r="Q1581" s="77" t="inlineStr">
        <is>
          <t>Citations: 3</t>
        </is>
      </c>
    </row>
    <row r="1582" ht="559.7" customHeight="1" s="57">
      <c r="A1582" s="77" t="inlineStr">
        <is>
          <t>CR-0662</t>
        </is>
      </c>
      <c r="B1582" s="77" t="inlineStr">
        <is>
          <t>Database</t>
        </is>
      </c>
      <c r="C1582" s="77" t="inlineStr">
        <is>
          <t>CrossRef</t>
        </is>
      </c>
      <c r="D1582" s="94" t="n">
        <v>46287</v>
      </c>
      <c r="E1582" s="77" t="inlineStr">
        <is>
          <t>autoregressive world model video generation</t>
        </is>
      </c>
      <c r="F1582" s="77" t="inlineStr">
        <is>
          <t>Perbandingan Akurasi Peramalan Wisatawan Mancanegara Di Provinsi Bali Menggunakan Model Autoregressive Integrated Moving Average dan Hybrid Time Series Regression-Autoregressive Integrated Moving Average</t>
        </is>
      </c>
      <c r="G1582" s="77" t="inlineStr">
        <is>
          <t>Pradhina, Safira Nanda; Zukhronah, Etik; Susanto, Irwan</t>
        </is>
      </c>
      <c r="H1582" s="77" t="n">
        <v>2023</v>
      </c>
      <c r="I1582" s="77" t="inlineStr">
        <is>
          <t>Prosiding Seminar Pendidikan Matematika dan Matematika</t>
        </is>
      </c>
      <c r="J1582" s="77" t="inlineStr">
        <is>
          <t>10.21831/pspmm.v7i1.268</t>
        </is>
      </c>
      <c r="K1582" s="95" t="inlineStr">
        <is>
          <t>https://doi.org/10.21831/pspmm.v7i1.268</t>
        </is>
      </c>
      <c r="L1582" s="77" t="inlineStr">
        <is>
          <t>Ancaman resesi ekonomi menyebabkan Indonesia perlu memperkuat cadangan devisa negara yang salah satunya ada pada sektor pariwisata. Perkembangan pariwisata khususnya di Provinsi Bali sangat ditentukan oleh jumlah wisatawan khususnya wisatawan mancanegara. Salah satu cara yang dapat dilakukan untuk memprediksi jumlah wisatawan tersebut pada masa mendatang yaitu dengan peramalan. Semakin berkembangnya model dalam peramalan, dikembangkan model yang bersifat hybrid dimana dilakukan kombinasi beberapa model dengan tujuan untuk menghasilkan peramalan yang lebih akurat. Tujuan dari penelitian ini adalah untuk membandingkan akurasi peramalan menggunakan model ARIMA dan model hybrid TSR-ARIMA pada data wisatawan mancanegara di Provinsi Bali. Data yang digunakan adalah data bulanan jumlah wisatawan mancanegara di Provinsi Bali periode Januari 2017 hingga November 2022. Model ARIMA diperoleh dengan mengidentifikasi orde plot ACF dan PACF dari data yang telah stasioner. Setelah itu, model sementara dilakukan uji signifikansi parameter, uji diagnostik, dan perhitungan nilai MAPE. Sedangkan model hybrid TSR-ARIMA diawali dengan memodelkan TSR untuk dicari nilai residu, kemudian residu dimodelkan menggunakan ARIMA. Berdasarkan hasil analisis, model ARIMA terbaik yaitu ARIMA(1,1,0) dengan nilai MAPE sebesar 13,68%, sedangkan pada model hybrid diperoleh model terbaik TSR-ARIMA(1,1,0) dengan nilai MAPE sebesar 5,77%. Dapat disimpulkan bahwa model hybrid TSR-ARIMA merupakan model yang lebih baik dibandingkan model ARIMA karena mempunyai nilai MAPE yang lebih kecil.</t>
        </is>
      </c>
      <c r="M1582" s="77" t="inlineStr">
        <is>
          <t>journal-article</t>
        </is>
      </c>
      <c r="N1582" s="77" t="inlineStr">
        <is>
          <t>en</t>
        </is>
      </c>
      <c r="O1582" s="77" t="inlineStr">
        <is>
          <t>perbandingan akurasi peramalan wisatawan mancanegara di provinsi bali menggunakan model autoregressive integrated moving average dan hybrid time series regression-autoregressive integrated moving average|pradhina, safira nanda; zukhronah, etik; susanto, irwan|2023</t>
        </is>
      </c>
      <c r="P1582" s="77" t="inlineStr">
        <is>
          <t>No</t>
        </is>
      </c>
      <c r="Q1582" s="77" t="inlineStr">
        <is>
          <t>Citations: 0</t>
        </is>
      </c>
    </row>
    <row r="1583" ht="99.95" customHeight="1" s="57">
      <c r="A1583" s="77" t="inlineStr">
        <is>
          <t>CR-0663</t>
        </is>
      </c>
      <c r="B1583" s="77" t="inlineStr">
        <is>
          <t>Database</t>
        </is>
      </c>
      <c r="C1583" s="77" t="inlineStr">
        <is>
          <t>CrossRef</t>
        </is>
      </c>
      <c r="D1583" s="94" t="n">
        <v>46287</v>
      </c>
      <c r="E1583" s="77" t="inlineStr">
        <is>
          <t>autoregressive world model video generation</t>
        </is>
      </c>
      <c r="F1583" s="77" t="inlineStr">
        <is>
          <t>Nearest Neighbor Non-autoregressive Text Generation</t>
        </is>
      </c>
      <c r="G1583" s="77" t="inlineStr">
        <is>
          <t>Niwa, Ayana; Takase, Sho; Okazaki, Naoaki</t>
        </is>
      </c>
      <c r="H1583" s="77" t="n">
        <v>2023</v>
      </c>
      <c r="I1583" s="77" t="inlineStr">
        <is>
          <t>Journal of Information Processing</t>
        </is>
      </c>
      <c r="J1583" s="77" t="inlineStr">
        <is>
          <t>10.2197/ipsjjip.31.344</t>
        </is>
      </c>
      <c r="K1583" s="95" t="inlineStr">
        <is>
          <t>https://doi.org/10.2197/ipsjjip.31.344</t>
        </is>
      </c>
      <c r="L1583" s="77" t="n"/>
      <c r="M1583" s="77" t="inlineStr">
        <is>
          <t>journal-article</t>
        </is>
      </c>
      <c r="N1583" s="77" t="inlineStr">
        <is>
          <t>en</t>
        </is>
      </c>
      <c r="O1583" s="77" t="inlineStr">
        <is>
          <t>nearest neighbor non-autoregressive text generation|niwa, ayana; takase, sho; okazaki, naoaki|2023</t>
        </is>
      </c>
      <c r="P1583" s="77" t="inlineStr">
        <is>
          <t>No</t>
        </is>
      </c>
      <c r="Q1583" s="77" t="inlineStr">
        <is>
          <t>Citations: 2</t>
        </is>
      </c>
    </row>
    <row r="1584" ht="428.35" customHeight="1" s="57">
      <c r="A1584" s="77" t="inlineStr">
        <is>
          <t>CR-0664</t>
        </is>
      </c>
      <c r="B1584" s="77" t="inlineStr">
        <is>
          <t>Database</t>
        </is>
      </c>
      <c r="C1584" s="77" t="inlineStr">
        <is>
          <t>CrossRef</t>
        </is>
      </c>
      <c r="D1584" s="94" t="n">
        <v>46287</v>
      </c>
      <c r="E1584" s="77" t="inlineStr">
        <is>
          <t>autoregressive world model video generation</t>
        </is>
      </c>
      <c r="F1584" s="77" t="inlineStr">
        <is>
          <t>Mol-CADiff: text-conditional molecule generation via causality-aware autoregressive diffusion</t>
        </is>
      </c>
      <c r="G1584" s="77" t="inlineStr">
        <is>
          <t>Ahamed, Md Atik; Ye, Qiang; Cheng, Qiang</t>
        </is>
      </c>
      <c r="H1584" s="77" t="n">
        <v>2026</v>
      </c>
      <c r="I1584" s="77" t="inlineStr">
        <is>
          <t>Nature Communications</t>
        </is>
      </c>
      <c r="J1584" s="77" t="inlineStr">
        <is>
          <t>10.1038/s41467-026-75702-5</t>
        </is>
      </c>
      <c r="K1584" s="95" t="inlineStr">
        <is>
          <t>https://doi.org/10.1038/s41467-026-75702-5</t>
        </is>
      </c>
      <c r="L1584" s="77" t="inlineStr">
        <is>
          <t>Abstract The design of molecules with desired properties is a key challenge in drug discovery and materials science. Traditional methods rely on trial-and-error, while recent deep-learning approaches accelerate molecular generation. However, existing models struggle with generating molecules based on specific textual descriptions. We introduce Mol-CADiff, a diffusion-based framework that uses causal attention mechanisms for text-conditional molecular generation. Our approach explicitly models the causal relationship between textual prompts and molecular structures, overcoming limitations in existing methods. We enhance dependency modeling both within and across modalities, enabling precise control over the generation process. While primarily designed for text-guided tasks, this architecture inherently supports unconditional generation, providing the added capability to autonomously sample the broader chemical space without explicit constraints. Here we show that Mol-CADiff outperforms alternative methods in generating diverse, chemically valid molecules, with better alignment to specified properties, enabling more intuitive language-driven molecular design. By bridging these modalities, our framework provides a versatile method for drug discovery.</t>
        </is>
      </c>
      <c r="M1584" s="77" t="inlineStr">
        <is>
          <t>journal-article</t>
        </is>
      </c>
      <c r="N1584" s="77" t="inlineStr">
        <is>
          <t>en</t>
        </is>
      </c>
      <c r="O1584" s="77" t="inlineStr">
        <is>
          <t>mol-cadiff: text-conditional molecule generation via causality-aware autoregressive diffusion|ahamed, md atik; ye, qiang; cheng, qiang|2026</t>
        </is>
      </c>
      <c r="P1584" s="77" t="inlineStr">
        <is>
          <t>No</t>
        </is>
      </c>
      <c r="Q1584" s="77" t="inlineStr">
        <is>
          <t>Citations: 0</t>
        </is>
      </c>
    </row>
    <row r="1585" ht="132.8" customHeight="1" s="57">
      <c r="A1585" s="77" t="inlineStr">
        <is>
          <t>CR-0665</t>
        </is>
      </c>
      <c r="B1585" s="77" t="inlineStr">
        <is>
          <t>Database</t>
        </is>
      </c>
      <c r="C1585" s="77" t="inlineStr">
        <is>
          <t>CrossRef</t>
        </is>
      </c>
      <c r="D1585" s="94" t="n">
        <v>46287</v>
      </c>
      <c r="E1585" s="77" t="inlineStr">
        <is>
          <t>autoregressive world model video generation</t>
        </is>
      </c>
      <c r="F1585" s="77" t="inlineStr">
        <is>
          <t>Cardinality estimation with smoothing autoregressive models</t>
        </is>
      </c>
      <c r="G1585" s="77" t="inlineStr">
        <is>
          <t>Lin, Yuming; Xu, Zejun; Zhang, Yinghao; Li, You; Zhang, Jingwei</t>
        </is>
      </c>
      <c r="H1585" s="77" t="n">
        <v>2023</v>
      </c>
      <c r="I1585" s="77" t="inlineStr">
        <is>
          <t>World Wide Web</t>
        </is>
      </c>
      <c r="J1585" s="77" t="inlineStr">
        <is>
          <t>10.1007/s11280-023-01195-7</t>
        </is>
      </c>
      <c r="K1585" s="95" t="inlineStr">
        <is>
          <t>https://doi.org/10.1007/s11280-023-01195-7</t>
        </is>
      </c>
      <c r="L1585" s="77" t="n"/>
      <c r="M1585" s="77" t="inlineStr">
        <is>
          <t>journal-article</t>
        </is>
      </c>
      <c r="N1585" s="77" t="inlineStr">
        <is>
          <t>en</t>
        </is>
      </c>
      <c r="O1585" s="77" t="inlineStr">
        <is>
          <t>cardinality estimation with smoothing autoregressive models|lin, yuming; xu, zejun; zhang, yinghao; li, you; zhang, jingwei|2023</t>
        </is>
      </c>
      <c r="P1585" s="77" t="inlineStr">
        <is>
          <t>No</t>
        </is>
      </c>
      <c r="Q1585" s="77" t="inlineStr">
        <is>
          <t>Citations: 7</t>
        </is>
      </c>
    </row>
    <row r="1586" ht="494" customHeight="1" s="57">
      <c r="A1586" s="77" t="inlineStr">
        <is>
          <t>CR-0666</t>
        </is>
      </c>
      <c r="B1586" s="77" t="inlineStr">
        <is>
          <t>Database</t>
        </is>
      </c>
      <c r="C1586" s="77" t="inlineStr">
        <is>
          <t>CrossRef</t>
        </is>
      </c>
      <c r="D1586" s="94" t="n">
        <v>46287</v>
      </c>
      <c r="E1586" s="77" t="inlineStr">
        <is>
          <t>autoregressive world model video generation</t>
        </is>
      </c>
      <c r="F1586" s="77" t="inlineStr">
        <is>
          <t>PENERAPAN MODEL GENERALIZED SPACE TIME AUTOREGRESSIVE (GSTAR) UNTUK MERAMALKAN PENERBANGAN DOMESTIK PADA TIGA BANDAR UDARA DI PULAU JAWA</t>
        </is>
      </c>
      <c r="G1586" s="77" t="inlineStr">
        <is>
          <t>Muzdhalifah, Adinda Putri; Tarno, Tarno; Kartikasari, Puspita</t>
        </is>
      </c>
      <c r="H1586" s="77" t="n">
        <v>2023</v>
      </c>
      <c r="I1586" s="77" t="inlineStr">
        <is>
          <t>Jurnal Gaussian</t>
        </is>
      </c>
      <c r="J1586" s="77" t="inlineStr">
        <is>
          <t>10.14710/j.gauss.11.3.332-343</t>
        </is>
      </c>
      <c r="K1586" s="95" t="inlineStr">
        <is>
          <t>https://doi.org/10.14710/j.gauss.11.3.332-343</t>
        </is>
      </c>
      <c r="L1586" s="77" t="inlineStr">
        <is>
          <t>The number of flights is a thing to measure the marketing performance of aviation services. Forecasting the number of flights is done so that airlines can make decisions in increasing the number of passengers and revenue. Forecasting the number of flights at various airports has relationship between time and location. The suitable method for forecasting the number of flights is Generalized Space Time Autoregressive (GSTAR) method. GSTAR is a method that used for forecasting time series data that has a relationship between time and location and has heterogeneous characteristics. This study applied the GSTAR method to model and forecast the number of domestic flights at three airports in Java, namely Husein Sastranegara Airport Bandung, Ahmad Yani Semarang, and Juanda Surabaya. The research chose those three airports because the impact of Covid-19 is very severe in that area. The weight used in this study is the distance inverse weight. The resulting model is a model with differencing 1, autoregressive order 1, and spatial order limited to 1 so that the model formed is the GSTAR model (11)-I(1). The GSTAR (11)-I(1) meets the assumptions of residual white noise and normal multivariate. The model also has sMAPE values for each airport: 2.60%, 4.18%, and 9.89%. Therefore, it can be concluded that the forecasting results of Husein Sastranegara Airport Bandung, Ahmad Yani Airport Semarang, and Surabaya Juanda Airport are very accurate.</t>
        </is>
      </c>
      <c r="M1586" s="77" t="inlineStr">
        <is>
          <t>journal-article</t>
        </is>
      </c>
      <c r="N1586" s="77" t="inlineStr">
        <is>
          <t>en</t>
        </is>
      </c>
      <c r="O1586" s="77" t="inlineStr">
        <is>
          <t>penerapan model generalized space time autoregressive (gstar) untuk meramalkan penerbangan domestik pada tiga bandar udara di pulau jawa|muzdhalifah, adinda putri; tarno, tarno; kartikasari, puspita|2023</t>
        </is>
      </c>
      <c r="P1586" s="77" t="inlineStr">
        <is>
          <t>No</t>
        </is>
      </c>
      <c r="Q1586" s="77" t="inlineStr">
        <is>
          <t>Citations: 1</t>
        </is>
      </c>
    </row>
    <row r="1587" ht="986.55" customHeight="1" s="57">
      <c r="A1587" s="77" t="inlineStr">
        <is>
          <t>CR-0667</t>
        </is>
      </c>
      <c r="B1587" s="77" t="inlineStr">
        <is>
          <t>Database</t>
        </is>
      </c>
      <c r="C1587" s="77" t="inlineStr">
        <is>
          <t>CrossRef</t>
        </is>
      </c>
      <c r="D1587" s="94" t="n">
        <v>46287</v>
      </c>
      <c r="E1587" s="77" t="inlineStr">
        <is>
          <t>autoregressive world model video generation</t>
        </is>
      </c>
      <c r="F1587" s="77" t="inlineStr">
        <is>
          <t>Model Random Coefficient Autoregressive Orde Pertama dan Penerapannya</t>
        </is>
      </c>
      <c r="G1587" s="77" t="inlineStr">
        <is>
          <t>Fhilip Trisa Parera; Suwanda</t>
        </is>
      </c>
      <c r="H1587" s="77" t="n">
        <v>2023</v>
      </c>
      <c r="I1587" s="77" t="inlineStr">
        <is>
          <t>Jurnal Riset Statistika</t>
        </is>
      </c>
      <c r="J1587" s="77" t="inlineStr">
        <is>
          <t>10.29313/jrs.v3i2.3048</t>
        </is>
      </c>
      <c r="K1587" s="95" t="inlineStr">
        <is>
          <t>https://doi.org/10.29313/jrs.v3i2.3048</t>
        </is>
      </c>
      <c r="L1587" s="77" t="inlineStr">
        <is>
          <t>Abstract. The data used for forecasting using the RCA (1) model must have a stationary pattern or be around the average. However, most economic data has volatility properties, which means that it describes large changes in either the increase or decrease in the object measured in a certain period of time such as in data on gold prices, stock prices and so on. In conditions of volatility data, the RCA(1) model can work very well in forecasting because large changes in the value of the variable cause the size of the variance in the variable to move randomly over time. The purpose of this research is to see the forecasting results and the level of accuracy in forecasting the daily gold price in 2023 based on the RCA(1) model. In the analysis results, the parameter estimation value in the RCA(1) model is BLUE (Best Linear Unbiased Estimator) because all assumptions in the Ordinary Least Square (OLS) method are met. In addition, it is also evident that the volatility of the data causes the estimated value of the variance of the coefficient to move away from zero. Then, the forecasting value using the RCA(1) model has a high accuracy rate of 3.86% which is calculated through the Mean Absolute Percentage Error (MAPE). This means that the RCA(1) model works very well for forecasting short and volatile time series data. And it can be seen for the forecast of 1 day ahead that is on May 17, 2023 at $1994,71/Ons where the price of gold has fallen from the day before. Abstrak. Data yang digunakan untuk melakukan peramalan menggunakan model RCA(1) harus memiliki pola yang stasioner atau berada disekitar rata-rata. Namun, sebagian besar data ekonomi memiliki sifat volatilitas yang artinya menggambarkan perubahan besar baik kenaikan atau penurunan pada objek yang diukur dalam periode waktu tertentu seperti pada data harga emas, harga saham dan lain sebagainya. Pada kondisi data yang bersifat volatilitas, model RCA(1) dapat bekerja sangat baik dalam peramalan karena perubahan besar nilai variabel menyebabkan ukuran varians pada variabel bergerak secara acak dari waktu ke waktu. Tujuan penelitian ini yaitu melihat hasil peramalan dan tingkat akurasi dalam meramalkan harga emas harian tahun 2023 berdasarkan model RCA(1). Dalam hasil analisis, nilai estimasi parameter pada model RCA(1) bersifat BLUE (Best Linear Unbiased Estimator) karena semua asumsi pada metode Ordinary Least Square (OLS) terpenuhi. Selain itu, terbukti pula bahwa data yang bervolatilitas menyebabkan nilai estimasi varians dari koefisien menjauhi nilai nol. Kemudian, nilai peramalan menggunakan model RCA(1) memiliki nilai tingkat akurasi yang tinggi yaitu sebesar 3.86% yang dihitung melalui Mean Absolute Percentage Error (MAPE). Artinya, model RCA(1) bekerja sangat baik untuk peramalan data deret waktu singkat dan bervolatilitas. Dan terlihat untuk peramalan 1 hari kedepan yaitu pada tanggal 17 Mei 2023 sebesar 1994.71 USD/Ons dimana harga emas mengalami penurunan dari hari sebelumnya.</t>
        </is>
      </c>
      <c r="M1587" s="77" t="inlineStr">
        <is>
          <t>journal-article</t>
        </is>
      </c>
      <c r="N1587" s="77" t="inlineStr">
        <is>
          <t>en</t>
        </is>
      </c>
      <c r="O1587" s="77" t="inlineStr">
        <is>
          <t>model random coefficient autoregressive orde pertama dan penerapannya|fhilip trisa parera; suwanda|2023</t>
        </is>
      </c>
      <c r="P1587" s="77" t="inlineStr">
        <is>
          <t>No</t>
        </is>
      </c>
      <c r="Q1587" s="77" t="inlineStr">
        <is>
          <t>Citations: 0</t>
        </is>
      </c>
    </row>
    <row r="1588" ht="231.3" customHeight="1" s="57">
      <c r="A1588" s="77" t="inlineStr">
        <is>
          <t>CR-0668</t>
        </is>
      </c>
      <c r="B1588" s="77" t="inlineStr">
        <is>
          <t>Database</t>
        </is>
      </c>
      <c r="C1588" s="77" t="inlineStr">
        <is>
          <t>CrossRef</t>
        </is>
      </c>
      <c r="D1588" s="94" t="n">
        <v>46287</v>
      </c>
      <c r="E1588" s="77" t="inlineStr">
        <is>
          <t>autoregressive world model video generation</t>
        </is>
      </c>
      <c r="F1588" s="77" t="inlineStr">
        <is>
          <t>Character-level arabic text generation from sign language video using encoder–decoder model</t>
        </is>
      </c>
      <c r="G1588" s="77" t="inlineStr">
        <is>
          <t>Boukdir, Abdelbasset; Benaddy, Mohamed; Meslouhi, Othmane El; Kardouchi, Mustapha; Akhloufi, Moulay</t>
        </is>
      </c>
      <c r="H1588" s="77" t="n">
        <v>2023</v>
      </c>
      <c r="I1588" s="77" t="inlineStr">
        <is>
          <t>Displays</t>
        </is>
      </c>
      <c r="J1588" s="77" t="inlineStr">
        <is>
          <t>10.1016/j.displa.2022.102340</t>
        </is>
      </c>
      <c r="K1588" s="95" t="inlineStr">
        <is>
          <t>https://doi.org/10.1016/j.displa.2022.102340</t>
        </is>
      </c>
      <c r="L1588" s="77" t="n"/>
      <c r="M1588" s="77" t="inlineStr">
        <is>
          <t>journal-article</t>
        </is>
      </c>
      <c r="N1588" s="77" t="inlineStr">
        <is>
          <t>en</t>
        </is>
      </c>
      <c r="O1588" s="77" t="inlineStr">
        <is>
          <t>character-level arabic text generation from sign language video using encoder–decoder model|boukdir, abdelbasset; benaddy, mohamed; meslouhi, othmane el; kardouchi, mustapha; akhloufi, moulay|2023</t>
        </is>
      </c>
      <c r="P1588" s="77" t="inlineStr">
        <is>
          <t>No</t>
        </is>
      </c>
      <c r="Q1588" s="77" t="inlineStr">
        <is>
          <t>Citations: 10</t>
        </is>
      </c>
    </row>
    <row r="1589" ht="264.15" customHeight="1" s="57">
      <c r="A1589" s="77" t="inlineStr">
        <is>
          <t>CR-0669</t>
        </is>
      </c>
      <c r="B1589" s="77" t="inlineStr">
        <is>
          <t>Database</t>
        </is>
      </c>
      <c r="C1589" s="77" t="inlineStr">
        <is>
          <t>CrossRef</t>
        </is>
      </c>
      <c r="D1589" s="94" t="n">
        <v>46287</v>
      </c>
      <c r="E1589" s="77" t="inlineStr">
        <is>
          <t>autoregressive world model video generation</t>
        </is>
      </c>
      <c r="F1589" s="77" t="inlineStr">
        <is>
          <t>Real-time crash risk forecasting using Artificial-Intelligence based video analytics: A unified framework of generalised extreme value theory and autoregressive integrated moving average model</t>
        </is>
      </c>
      <c r="G1589" s="77" t="inlineStr">
        <is>
          <t>Hussain, Fizza; Ali, Yasir; Li, Yuefeng; Haque, Md Mazharul</t>
        </is>
      </c>
      <c r="H1589" s="77" t="n">
        <v>2023</v>
      </c>
      <c r="I1589" s="77" t="inlineStr">
        <is>
          <t>Analytic Methods in Accident Research</t>
        </is>
      </c>
      <c r="J1589" s="77" t="inlineStr">
        <is>
          <t>10.1016/j.amar.2023.100302</t>
        </is>
      </c>
      <c r="K1589" s="95" t="inlineStr">
        <is>
          <t>https://doi.org/10.1016/j.amar.2023.100302</t>
        </is>
      </c>
      <c r="L1589" s="77" t="n"/>
      <c r="M1589" s="77" t="inlineStr">
        <is>
          <t>journal-article</t>
        </is>
      </c>
      <c r="N1589" s="77" t="inlineStr">
        <is>
          <t>en</t>
        </is>
      </c>
      <c r="O1589" s="77" t="inlineStr">
        <is>
          <t>real-time crash risk forecasting using artificial-intelligence based video analytics: a unified framework of generalised extreme value theory and autoregressive integrated moving average model|hussain, fizza; ali, yasir; li, yuefeng; haque, md mazharul|2023</t>
        </is>
      </c>
      <c r="P1589" s="77" t="inlineStr">
        <is>
          <t>No</t>
        </is>
      </c>
      <c r="Q1589" s="77" t="inlineStr">
        <is>
          <t>Citations: 27</t>
        </is>
      </c>
    </row>
    <row r="1590" ht="379.1" customHeight="1" s="57">
      <c r="A1590" s="77" t="inlineStr">
        <is>
          <t>CR-0670</t>
        </is>
      </c>
      <c r="B1590" s="77" t="inlineStr">
        <is>
          <t>Database</t>
        </is>
      </c>
      <c r="C1590" s="77" t="inlineStr">
        <is>
          <t>CrossRef</t>
        </is>
      </c>
      <c r="D1590" s="94" t="n">
        <v>46287</v>
      </c>
      <c r="E1590" s="77" t="inlineStr">
        <is>
          <t>autoregressive world model video generation</t>
        </is>
      </c>
      <c r="F1590" s="77" t="inlineStr">
        <is>
          <t>Application of Autoregressive Model in the Construction Management of Tunnels</t>
        </is>
      </c>
      <c r="G1590" s="77" t="n"/>
      <c r="H1590" s="77" t="n">
        <v>2022</v>
      </c>
      <c r="I1590" s="77" t="inlineStr">
        <is>
          <t>Acta Montanistica Slovaca</t>
        </is>
      </c>
      <c r="J1590" s="77" t="inlineStr">
        <is>
          <t>10.46544/ams.v27i3.02</t>
        </is>
      </c>
      <c r="K1590" s="95" t="inlineStr">
        <is>
          <t>https://doi.org/10.46544/ams.v27i3.02</t>
        </is>
      </c>
      <c r="L1590" s="77" t="inlineStr">
        <is>
          <t>The unknown subsurface conditions in tunnelling projects have led to their management with many uncertainties. From these uncertainties, we can mention the geological condition of the tunnel route and the time and costs required for construction. In order to significantly reduce these uncertainties, techniques that have a high predictive power must be used. For this purpose, in this study, an autoregressive model was used to reduce the uncertainties related to geology and construction time and cost in tunnelling projects. A comparison between the predicted results and the actual values through several statistical indices showed the high-performance prediction of the autoregressive model in the prediction of tunnel resources. Also, three input parameters affecting tunnel construction time and costs, such as RQD, groundwater, and RMR, were considered. The sensitivity analysis of these parameters on the time and cost of tunnelling projects was investigated through mutual information test (MIT). The groundwater was the most effective parameter on the tunnel's time and cost.</t>
        </is>
      </c>
      <c r="M1590" s="77" t="inlineStr">
        <is>
          <t>journal-article</t>
        </is>
      </c>
      <c r="N1590" s="77" t="inlineStr">
        <is>
          <t>en</t>
        </is>
      </c>
      <c r="O1590" s="77" t="inlineStr">
        <is>
          <t>application of autoregressive model in the construction management of tunnels||2022</t>
        </is>
      </c>
      <c r="P1590" s="77" t="inlineStr">
        <is>
          <t>No</t>
        </is>
      </c>
      <c r="Q1590" s="77" t="inlineStr">
        <is>
          <t>Citations: 2</t>
        </is>
      </c>
    </row>
    <row r="1591" ht="477.6" customHeight="1" s="57">
      <c r="A1591" s="77" t="inlineStr">
        <is>
          <t>CR-0671</t>
        </is>
      </c>
      <c r="B1591" s="77" t="inlineStr">
        <is>
          <t>Database</t>
        </is>
      </c>
      <c r="C1591" s="77" t="inlineStr">
        <is>
          <t>CrossRef</t>
        </is>
      </c>
      <c r="D1591" s="94" t="n">
        <v>46287</v>
      </c>
      <c r="E1591" s="77" t="inlineStr">
        <is>
          <t>autoregressive world model video generation</t>
        </is>
      </c>
      <c r="F1591" s="77" t="inlineStr">
        <is>
          <t>Toward Improving the Generation Quality of Autoregressive Slot VAEs</t>
        </is>
      </c>
      <c r="G1591" s="77" t="inlineStr">
        <is>
          <t>Emami, Patrick; He, Pan; Ranka, Sanjay; Rangarajan, Anand</t>
        </is>
      </c>
      <c r="H1591" s="77" t="n">
        <v>2024</v>
      </c>
      <c r="I1591" s="77" t="inlineStr">
        <is>
          <t>Neural Computation</t>
        </is>
      </c>
      <c r="J1591" s="77" t="inlineStr">
        <is>
          <t>10.1162/neco_a_01635</t>
        </is>
      </c>
      <c r="K1591" s="95" t="inlineStr">
        <is>
          <t>https://doi.org/10.1162/neco_a_01635</t>
        </is>
      </c>
      <c r="L1591" s="77" t="inlineStr">
        <is>
          <t>Abstract Unconditional scene inference and generation are challenging to learn jointly with a single compositional model. Despite encouraging progress on models that extract object-centric representations (“slots”) from images, unconditional generation of scenes from slots has received less attention. This is primarily because learning the multiobject relations necessary to imagine coherent scenes is difficult. We hypothesize that most existing slot-based models have a limited ability to learn object correlations. We propose two improvements that strengthen object correlation learning. The first is to condition the slots on a global, scene-level variable that captures higher-order correlations between slots. Second, we address the fundamental lack of a canonical order for objects in images by proposing to learn a consistent order to use for the autoregressive generation of scene objects. Specifically, we train an autoregressive slot prior to sequentially generate scene objects following a learned order. Ordered slot inference entails first estimating a randomly ordered set of slots using existing approaches for extracting slots from images, then aligning those slots to ordered slots generated autoregressively with the slot prior. Our experiments across three multiobject environments demonstrate clear gains in unconditional scene generation quality. Detailed ablation studies are also provided that validate the two proposed improvements.</t>
        </is>
      </c>
      <c r="M1591" s="77" t="inlineStr">
        <is>
          <t>journal-article</t>
        </is>
      </c>
      <c r="N1591" s="77" t="inlineStr">
        <is>
          <t>en</t>
        </is>
      </c>
      <c r="O1591" s="77" t="inlineStr">
        <is>
          <t>toward improving the generation quality of autoregressive slot vaes|emami, patrick; he, pan; ranka, sanjay; rangarajan, anand|2024</t>
        </is>
      </c>
      <c r="P1591" s="77" t="inlineStr">
        <is>
          <t>No</t>
        </is>
      </c>
      <c r="Q1591" s="77" t="inlineStr">
        <is>
          <t>Citations: 2</t>
        </is>
      </c>
    </row>
    <row r="1592" ht="428.35" customHeight="1" s="57">
      <c r="A1592" s="77" t="inlineStr">
        <is>
          <t>CR-0672</t>
        </is>
      </c>
      <c r="B1592" s="77" t="inlineStr">
        <is>
          <t>Database</t>
        </is>
      </c>
      <c r="C1592" s="77" t="inlineStr">
        <is>
          <t>CrossRef</t>
        </is>
      </c>
      <c r="D1592" s="94" t="n">
        <v>46287</v>
      </c>
      <c r="E1592" s="77" t="inlineStr">
        <is>
          <t>autoregressive world model video generation</t>
        </is>
      </c>
      <c r="F1592" s="77" t="inlineStr">
        <is>
          <t>Tweedie compound Poisson model with first order autoregressive time random effect</t>
        </is>
      </c>
      <c r="G1592" s="77" t="n"/>
      <c r="H1592" s="77" t="n">
        <v>2020</v>
      </c>
      <c r="I1592" s="77" t="inlineStr">
        <is>
          <t>Communications in Mathematical Biology and Neuroscience</t>
        </is>
      </c>
      <c r="J1592" s="77" t="inlineStr">
        <is>
          <t>10.28919/cmbn/4960</t>
        </is>
      </c>
      <c r="K1592" s="95" t="inlineStr">
        <is>
          <t>https://doi.org/10.28919/cmbn/4960</t>
        </is>
      </c>
      <c r="L1592" s="77" t="inlineStr">
        <is>
          <t>Modeling with the Tweedie compound Poisson distribution is mostly done based on the Generalized Linear Model (GLM). GLM can be expanded into the Generalized Linear Mixed Model (GLMM) if there are fixed effects and random effects. GLMM modeling with Tweedie compound Poisson response variables is still rarely done because it is not analytically tractable and the density function cannot be stated in closed-form. By using the h-likelihood method, GLMM modeling with Tweedie compound Poisson can be solved numerically. This research models the Tweedie compound Poisson response variable by using GLMM with two random effects, region and the time assumed to follow the first-order autoregressive process. A simulation study is carried out with an evaluation using the average relative bias and the average MSE. The simulation results show the greater the autoregressive coefficient results in the smaller value of the relative bias. MSE values that are close to zero indicate the model is very good in describing data. An application, which is conducted to model the total number of claims in a certain area and time based on the 2014 2 ADAM, KURNIA, PURNABA, MANGKU, SOLEH profile of risk and loss of motor vehicle insurance in Indonesia, shows model has small value of absolute bias and</t>
        </is>
      </c>
      <c r="M1592" s="77" t="inlineStr">
        <is>
          <t>journal-article</t>
        </is>
      </c>
      <c r="N1592" s="77" t="inlineStr">
        <is>
          <t>en</t>
        </is>
      </c>
      <c r="O1592" s="77" t="inlineStr">
        <is>
          <t>tweedie compound poisson model with first order autoregressive time random effect||2020</t>
        </is>
      </c>
      <c r="P1592" s="77" t="inlineStr">
        <is>
          <t>No</t>
        </is>
      </c>
      <c r="Q1592" s="77" t="inlineStr">
        <is>
          <t>Citations: 0</t>
        </is>
      </c>
    </row>
    <row r="1593" ht="83.55" customHeight="1" s="57">
      <c r="A1593" s="77" t="inlineStr">
        <is>
          <t>CR-0673</t>
        </is>
      </c>
      <c r="B1593" s="77" t="inlineStr">
        <is>
          <t>Database</t>
        </is>
      </c>
      <c r="C1593" s="77" t="inlineStr">
        <is>
          <t>CrossRef</t>
        </is>
      </c>
      <c r="D1593" s="94" t="n">
        <v>46287</v>
      </c>
      <c r="E1593" s="77" t="inlineStr">
        <is>
          <t>autoregressive world model video generation</t>
        </is>
      </c>
      <c r="F1593" s="77" t="inlineStr">
        <is>
          <t>A signature-based functional spatial autoregressive model</t>
        </is>
      </c>
      <c r="G1593" s="77" t="inlineStr">
        <is>
          <t>Frévent, Camille</t>
        </is>
      </c>
      <c r="H1593" s="77" t="n">
        <v>2025</v>
      </c>
      <c r="I1593" s="77" t="inlineStr">
        <is>
          <t>Electronic Journal of Statistics</t>
        </is>
      </c>
      <c r="J1593" s="77" t="inlineStr">
        <is>
          <t>10.1214/25-ejs2445</t>
        </is>
      </c>
      <c r="K1593" s="95" t="inlineStr">
        <is>
          <t>https://doi.org/10.1214/25-ejs2445</t>
        </is>
      </c>
      <c r="L1593" s="77" t="n"/>
      <c r="M1593" s="77" t="inlineStr">
        <is>
          <t>journal-article</t>
        </is>
      </c>
      <c r="N1593" s="77" t="inlineStr">
        <is>
          <t>en</t>
        </is>
      </c>
      <c r="O1593" s="77" t="inlineStr">
        <is>
          <t>a signature-based functional spatial autoregressive model|frévent, camille|2025</t>
        </is>
      </c>
      <c r="P1593" s="77" t="inlineStr">
        <is>
          <t>No</t>
        </is>
      </c>
      <c r="Q1593" s="77" t="inlineStr">
        <is>
          <t>Citations: 1</t>
        </is>
      </c>
    </row>
    <row r="1594" ht="559.7" customHeight="1" s="57">
      <c r="A1594" s="77" t="inlineStr">
        <is>
          <t>CR-0674</t>
        </is>
      </c>
      <c r="B1594" s="77" t="inlineStr">
        <is>
          <t>Database</t>
        </is>
      </c>
      <c r="C1594" s="77" t="inlineStr">
        <is>
          <t>CrossRef</t>
        </is>
      </c>
      <c r="D1594" s="94" t="n">
        <v>46287</v>
      </c>
      <c r="E1594" s="77" t="inlineStr">
        <is>
          <t>autoregressive world model video generation</t>
        </is>
      </c>
      <c r="F1594" s="77" t="inlineStr">
        <is>
          <t>Toward Open-World Text-Driven Face Generation and Manipulation via StyleGAN3</t>
        </is>
      </c>
      <c r="G1594" s="77" t="inlineStr">
        <is>
          <t>Li, Zonglin; Zhang, Zhaoxin; Liu, Peiqiang; Liu, Qinglin; Sun, Xin</t>
        </is>
      </c>
      <c r="H1594" s="77" t="n">
        <v>2024</v>
      </c>
      <c r="I1594" s="77" t="inlineStr">
        <is>
          <t>IEEE Transactions on Circuits and Systems for Video Technology</t>
        </is>
      </c>
      <c r="J1594" s="77" t="inlineStr">
        <is>
          <t>10.1109/tcsvt.2024.3436900</t>
        </is>
      </c>
      <c r="K1594" s="95" t="inlineStr">
        <is>
          <t>https://doi.org/10.1109/tcsvt.2024.3436900</t>
        </is>
      </c>
      <c r="L1594" s="77" t="inlineStr">
        <is>
          <t>Most existing text-driven face image generation and manipulation methods are based on StyleGAN2, which is inherently limited to aligned faces and therefore makes these methods fail to preserve the highly variable face placement. Additionally, these methods directly leverage a pairwise loss to learn the correspondence between the image and text, which can not handle complex text descriptions, e.g., the text with multiple captions describes multiple facial attributes. To address these issues, we explore the feasibility of applying the more advanced StyleGAN3 to generate and manipulate the face images in an Open-World setup, e.g., the target face image is not required to be aligned and the text description contains multiple captions. To this end, we first design an improved iterative refinement strategy that adaptively predicts the generator weight offsets rather than residuals for the inverted latent code via a hypernetwork, which efficiently finds a desired generator with no image-specific optimization. We further analyze the disentanglement of different StyleGAN3 latent spaces and demonstrate that the ${\mathcal {S}}$ space learns a more semantically-disentangled representation. To enable complex edits mentioned by the multi-caption text, we propose a cross-modal feature filtration module with a probability adaptation strategy to capture the image-text correspondences. Finally, we incorporate a channel-wise attention mechanism to obtain a global latent manipulation direction, which learns to assign importance weights to different channels. Extensive experiments demonstrate the superior performance of our proposed method compared against the state-of-the-art methods.</t>
        </is>
      </c>
      <c r="M1594" s="77" t="inlineStr">
        <is>
          <t>journal-article</t>
        </is>
      </c>
      <c r="N1594" s="77" t="inlineStr">
        <is>
          <t>en</t>
        </is>
      </c>
      <c r="O1594" s="77" t="inlineStr">
        <is>
          <t>toward open-world text-driven face generation and manipulation via stylegan3|li, zonglin; zhang, zhaoxin; liu, peiqiang; liu, qinglin; sun, xin|2024</t>
        </is>
      </c>
      <c r="P1594" s="77" t="inlineStr">
        <is>
          <t>No</t>
        </is>
      </c>
      <c r="Q1594" s="77" t="inlineStr">
        <is>
          <t>Citations: 6</t>
        </is>
      </c>
    </row>
    <row r="1595" ht="297" customHeight="1" s="57">
      <c r="A1595" s="77" t="inlineStr">
        <is>
          <t>CR-0675</t>
        </is>
      </c>
      <c r="B1595" s="77" t="inlineStr">
        <is>
          <t>Database</t>
        </is>
      </c>
      <c r="C1595" s="77" t="inlineStr">
        <is>
          <t>CrossRef</t>
        </is>
      </c>
      <c r="D1595" s="94" t="n">
        <v>46287</v>
      </c>
      <c r="E1595" s="77" t="inlineStr">
        <is>
          <t>autoregressive world model video generation</t>
        </is>
      </c>
      <c r="F1595" s="77" t="inlineStr">
        <is>
          <t>Functional Threshold Autoregressive Model</t>
        </is>
      </c>
      <c r="G1595" s="77" t="inlineStr">
        <is>
          <t>Li, Yuanbo; Chen, Kun; Zheng, Xunze; Yau, Chun-Yip</t>
        </is>
      </c>
      <c r="H1595" s="77" t="n">
        <v>2024</v>
      </c>
      <c r="I1595" s="77" t="inlineStr">
        <is>
          <t>Statistica Sinica</t>
        </is>
      </c>
      <c r="J1595" s="77" t="inlineStr">
        <is>
          <t>10.5705/ss.202022.0096</t>
        </is>
      </c>
      <c r="K1595" s="95" t="inlineStr">
        <is>
          <t>https://doi.org/10.5705/ss.202022.0096</t>
        </is>
      </c>
      <c r="L1595" s="77" t="inlineStr">
        <is>
          <t>: We propose a functional threshold autoregressive model for ﬂexible functional time series modeling. In particular, the behavior of a function at a given time point can be described by diﬀerent autoregressive mechanisms, depending on the values of a threshold variable at a past time point. Suﬃcient conditions for the strict stationarity and ergodicity of the functional threshold autoregressive process are investigated. We develop a novel criterion-based method simultaneously conducting dimension reduction and estimating the thresholds, autoregressive orders, and model parameters. We also establish the consistency and asymptotic distributions of the estimators of both thresholds and the underlying autoregressive models. Simulation studies and an application to U.S. Treasury zero-coupon yield rates are provided to illustrate the eﬀectiveness and usefulness of the proposed methodology.</t>
        </is>
      </c>
      <c r="M1595" s="77" t="inlineStr">
        <is>
          <t>journal-article</t>
        </is>
      </c>
      <c r="N1595" s="77" t="inlineStr">
        <is>
          <t>en</t>
        </is>
      </c>
      <c r="O1595" s="77" t="inlineStr">
        <is>
          <t>functional threshold autoregressive model|li, yuanbo; chen, kun; zheng, xunze; yau, chun-yip|2024</t>
        </is>
      </c>
      <c r="P1595" s="77" t="inlineStr">
        <is>
          <t>No</t>
        </is>
      </c>
      <c r="Q1595" s="77" t="inlineStr">
        <is>
          <t>Citations: 0</t>
        </is>
      </c>
    </row>
    <row r="1596" ht="83.55" customHeight="1" s="57">
      <c r="A1596" s="77" t="inlineStr">
        <is>
          <t>CR-0676</t>
        </is>
      </c>
      <c r="B1596" s="77" t="inlineStr">
        <is>
          <t>Database</t>
        </is>
      </c>
      <c r="C1596" s="77" t="inlineStr">
        <is>
          <t>CrossRef</t>
        </is>
      </c>
      <c r="D1596" s="94" t="n">
        <v>46287</v>
      </c>
      <c r="E1596" s="77" t="inlineStr">
        <is>
          <t>autoregressive world model video generation</t>
        </is>
      </c>
      <c r="F1596" s="77" t="inlineStr">
        <is>
          <t>Constructing Confidence Regions for Autoregressive-Model Parameters</t>
        </is>
      </c>
      <c r="G1596" s="77" t="inlineStr">
        <is>
          <t>Vrbik, Jan</t>
        </is>
      </c>
      <c r="H1596" s="77" t="n">
        <v>2023</v>
      </c>
      <c r="I1596" s="77" t="inlineStr">
        <is>
          <t>Applied Mathematics</t>
        </is>
      </c>
      <c r="J1596" s="77" t="inlineStr">
        <is>
          <t>10.4236/am.2023.1410042</t>
        </is>
      </c>
      <c r="K1596" s="95" t="inlineStr">
        <is>
          <t>https://doi.org/10.4236/am.2023.1410042</t>
        </is>
      </c>
      <c r="L1596" s="77" t="n"/>
      <c r="M1596" s="77" t="inlineStr">
        <is>
          <t>journal-article</t>
        </is>
      </c>
      <c r="N1596" s="77" t="inlineStr">
        <is>
          <t>en</t>
        </is>
      </c>
      <c r="O1596" s="77" t="inlineStr">
        <is>
          <t>constructing confidence regions for autoregressive-model parameters|vrbik, jan|2023</t>
        </is>
      </c>
      <c r="P1596" s="77" t="inlineStr">
        <is>
          <t>No</t>
        </is>
      </c>
      <c r="Q1596" s="77" t="inlineStr">
        <is>
          <t>Citations: 0</t>
        </is>
      </c>
    </row>
    <row r="1597" ht="214.9" customHeight="1" s="57">
      <c r="A1597" s="77" t="inlineStr">
        <is>
          <t>CR-0677</t>
        </is>
      </c>
      <c r="B1597" s="77" t="inlineStr">
        <is>
          <t>Database</t>
        </is>
      </c>
      <c r="C1597" s="77" t="inlineStr">
        <is>
          <t>CrossRef</t>
        </is>
      </c>
      <c r="D1597" s="94" t="n">
        <v>46287</v>
      </c>
      <c r="E1597" s="77" t="inlineStr">
        <is>
          <t>autoregressive world model video generation</t>
        </is>
      </c>
      <c r="F1597" s="77" t="inlineStr">
        <is>
          <t>Performance of short-terms prediction methods of vertical total electron content using nonlinear autoregressive neuronal network and stochastic autoregressive model</t>
        </is>
      </c>
      <c r="G1597" s="77" t="inlineStr">
        <is>
          <t>Natali, M. Paula; Meza, Amalia</t>
        </is>
      </c>
      <c r="H1597" s="77" t="n">
        <v>2023</v>
      </c>
      <c r="I1597" s="77" t="inlineStr">
        <is>
          <t>Advances in Space Research</t>
        </is>
      </c>
      <c r="J1597" s="77" t="inlineStr">
        <is>
          <t>10.1016/j.asr.2023.07.035</t>
        </is>
      </c>
      <c r="K1597" s="95" t="inlineStr">
        <is>
          <t>https://doi.org/10.1016/j.asr.2023.07.035</t>
        </is>
      </c>
      <c r="L1597" s="77" t="n"/>
      <c r="M1597" s="77" t="inlineStr">
        <is>
          <t>journal-article</t>
        </is>
      </c>
      <c r="N1597" s="77" t="inlineStr">
        <is>
          <t>en</t>
        </is>
      </c>
      <c r="O1597" s="77" t="inlineStr">
        <is>
          <t>performance of short-terms prediction methods of vertical total electron content using nonlinear autoregressive neuronal network and stochastic autoregressive model|natali, m. paula; meza, amalia|2023</t>
        </is>
      </c>
      <c r="P1597" s="77" t="inlineStr">
        <is>
          <t>No</t>
        </is>
      </c>
      <c r="Q1597" s="77" t="inlineStr">
        <is>
          <t>Citations: 3</t>
        </is>
      </c>
    </row>
    <row r="1598" ht="346.25" customHeight="1" s="57">
      <c r="A1598" s="77" t="inlineStr">
        <is>
          <t>CR-0678</t>
        </is>
      </c>
      <c r="B1598" s="77" t="inlineStr">
        <is>
          <t>Database</t>
        </is>
      </c>
      <c r="C1598" s="77" t="inlineStr">
        <is>
          <t>CrossRef</t>
        </is>
      </c>
      <c r="D1598" s="94" t="n">
        <v>46287</v>
      </c>
      <c r="E1598" s="77" t="inlineStr">
        <is>
          <t>autoregressive world model video generation</t>
        </is>
      </c>
      <c r="F1598" s="77" t="inlineStr">
        <is>
          <t>Subscription Video on Demand and Video Content Regulation in Iran</t>
        </is>
      </c>
      <c r="G1598" s="77" t="inlineStr">
        <is>
          <t>Falaki, Azade</t>
        </is>
      </c>
      <c r="H1598" s="77" t="n">
        <v>2025</v>
      </c>
      <c r="I1598" s="77" t="inlineStr">
        <is>
          <t>Studies in World Cinema</t>
        </is>
      </c>
      <c r="J1598" s="77" t="inlineStr">
        <is>
          <t>10.1163/26659891-bja10059</t>
        </is>
      </c>
      <c r="K1598" s="95" t="inlineStr">
        <is>
          <t>https://doi.org/10.1163/26659891-bja10059</t>
        </is>
      </c>
      <c r="L1598" s="77" t="inlineStr">
        <is>
          <t>Abstract This article examines catalogue curation and content policies for subscription video-on-demand ( svod ) platforms in Iran, focusing on Filimo, Namava, and Filmnet. It argues that the regulatory environment in Iran is one of the possible reasons why international svod s have yet to establish their presence in Iran. This paper contends that the Islamic Republic exerts various types of control strategies to regulate what is classified as the public and private screen spheres. It explores the reasons behind this categorisation and examines why content policies for both national and foreign content on svod platforms, viewed as private spheres, are less restrictive compared to those imposed on public screens. It discusses how these regulations determine the availability and discoverability of Iranian and non-Iranian video content on these platforms and their censorship obligations. A selection of censored scenes in The Queen’s Gambit on Filimo is analysed to investigate the censorship process for non-Iranian content.</t>
        </is>
      </c>
      <c r="M1598" s="77" t="inlineStr">
        <is>
          <t>journal-article</t>
        </is>
      </c>
      <c r="N1598" s="77" t="inlineStr">
        <is>
          <t>en</t>
        </is>
      </c>
      <c r="O1598" s="77" t="inlineStr">
        <is>
          <t>subscription video on demand and video content regulation in iran|falaki, azade|2025</t>
        </is>
      </c>
      <c r="P1598" s="77" t="inlineStr">
        <is>
          <t>No</t>
        </is>
      </c>
      <c r="Q1598" s="77" t="inlineStr">
        <is>
          <t>Citations: 1</t>
        </is>
      </c>
    </row>
    <row r="1599" ht="559.7" customHeight="1" s="57">
      <c r="A1599" s="77" t="inlineStr">
        <is>
          <t>CR-0679</t>
        </is>
      </c>
      <c r="B1599" s="77" t="inlineStr">
        <is>
          <t>Database</t>
        </is>
      </c>
      <c r="C1599" s="77" t="inlineStr">
        <is>
          <t>CrossRef</t>
        </is>
      </c>
      <c r="D1599" s="94" t="n">
        <v>46287</v>
      </c>
      <c r="E1599" s="77" t="inlineStr">
        <is>
          <t>autoregressive world model video generation</t>
        </is>
      </c>
      <c r="F1599" s="77" t="inlineStr">
        <is>
          <t>Comparing Parameter Estimation of Random Coefficient Autoregressive Model by Frequentist Method</t>
        </is>
      </c>
      <c r="G1599" s="77" t="inlineStr">
        <is>
          <t>Araveeporn, Autcha</t>
        </is>
      </c>
      <c r="H1599" s="77" t="n">
        <v>2020</v>
      </c>
      <c r="I1599" s="77" t="inlineStr">
        <is>
          <t>Mathematics</t>
        </is>
      </c>
      <c r="J1599" s="77" t="inlineStr">
        <is>
          <t>10.3390/math8010062</t>
        </is>
      </c>
      <c r="K1599" s="95" t="inlineStr">
        <is>
          <t>https://doi.org/10.3390/math8010062</t>
        </is>
      </c>
      <c r="L1599" s="77" t="inlineStr">
        <is>
          <t>This paper compares the frequentist method that consisted of the least-squares method and the maximum likelihood method for estimating an unknown parameter on the Random Coefficient Autoregressive (RCA) model. The frequentist methods depend on the likelihood function that draws a conclusion from observed data by emphasizing the frequency or proportion of the data namely least squares and maximum likelihood methods. The method of least squares is often used to estimate the parameter of the frequentist method. The minimum of the sum of squared residuals is found by setting the gradient to zero. The maximum likelihood method carries out the observed data to estimate the parameter of a probability distribution by maximizing a likelihood function under the statistical model, while this estimator is obtained by a differential parameter of the likelihood function. The efficiency of two methods is considered by average mean square error for simulation data, and mean square error for actual data. For simulation data, the data are generated at only the first-order models of the RCA model. The results have shown that the least-squares method performs better than the maximum likelihood. The average mean square error of the least-squares method shows the minimum values in all cases that indicated their performance. Finally, these methods are applied to the actual data. The series of monthly averages of the Stock Exchange of Thailand (SET) index and daily volume of the exchange rate of Baht/Dollar are considered to estimate and forecast based on the RCA model. The result shows that the least-squares method outperforms the maximum likelihood method.</t>
        </is>
      </c>
      <c r="M1599" s="77" t="inlineStr">
        <is>
          <t>journal-article</t>
        </is>
      </c>
      <c r="N1599" s="77" t="inlineStr">
        <is>
          <t>en</t>
        </is>
      </c>
      <c r="O1599" s="77" t="inlineStr">
        <is>
          <t>comparing parameter estimation of random coefficient autoregressive model by frequentist method|araveeporn, autcha|2020</t>
        </is>
      </c>
      <c r="P1599" s="77" t="inlineStr">
        <is>
          <t>No</t>
        </is>
      </c>
      <c r="Q1599" s="77" t="inlineStr">
        <is>
          <t>Citations: 4</t>
        </is>
      </c>
    </row>
    <row r="1600" ht="329.85" customHeight="1" s="57">
      <c r="A1600" s="77" t="inlineStr">
        <is>
          <t>CR-0680</t>
        </is>
      </c>
      <c r="B1600" s="77" t="inlineStr">
        <is>
          <t>Database</t>
        </is>
      </c>
      <c r="C1600" s="77" t="inlineStr">
        <is>
          <t>CrossRef</t>
        </is>
      </c>
      <c r="D1600" s="94" t="n">
        <v>46287</v>
      </c>
      <c r="E1600" s="77" t="inlineStr">
        <is>
          <t>autoregressive world model video generation</t>
        </is>
      </c>
      <c r="F1600" s="77" t="inlineStr">
        <is>
          <t>The Circumstance-Driven Bivariate Integer-Valued Autoregressive Model</t>
        </is>
      </c>
      <c r="G1600" s="77" t="inlineStr">
        <is>
          <t>Wang, Huiqiao; Weiß, Christian H.</t>
        </is>
      </c>
      <c r="H1600" s="77" t="n">
        <v>2024</v>
      </c>
      <c r="I1600" s="77" t="inlineStr">
        <is>
          <t>Entropy</t>
        </is>
      </c>
      <c r="J1600" s="77" t="inlineStr">
        <is>
          <t>10.3390/e26020168</t>
        </is>
      </c>
      <c r="K1600" s="95" t="inlineStr">
        <is>
          <t>https://doi.org/10.3390/e26020168</t>
        </is>
      </c>
      <c r="L1600" s="77" t="inlineStr">
        <is>
          <t>The novel circumstance-driven bivariate integer-valued autoregressive (CuBINAR) model for non-stationary count time series is proposed. The non-stationarity of the bivariate count process is defined by a joint categorical sequence, which expresses the current state of the process. Additional cross-dependence can be generated via cross-dependent innovations. The model can also be equipped with a marginal bivariate Poisson distribution to make it suitable for low-count time series. Important stochastic properties of the new model are derived. The Yule–Walker and conditional maximum likelihood method are adopted to estimate the unknown parameters. The consistency of these estimators is established, and their finite-sample performance is investigated by a simulation study. The scope and application of the model are illustrated by a real-world data example on sales counts, where a soap product in different stores with a common circumstance factor is investigated.</t>
        </is>
      </c>
      <c r="M1600" s="77" t="inlineStr">
        <is>
          <t>journal-article</t>
        </is>
      </c>
      <c r="N1600" s="77" t="inlineStr">
        <is>
          <t>en</t>
        </is>
      </c>
      <c r="O1600" s="77" t="inlineStr">
        <is>
          <t>the circumstance-driven bivariate integer-valued autoregressive model|wang, huiqiao; weiß, christian h.|2024</t>
        </is>
      </c>
      <c r="P1600" s="77" t="inlineStr">
        <is>
          <t>No</t>
        </is>
      </c>
      <c r="Q1600" s="77" t="inlineStr">
        <is>
          <t>Citations: 2</t>
        </is>
      </c>
    </row>
    <row r="1601" ht="477.6" customHeight="1" s="57">
      <c r="A1601" s="77" t="inlineStr">
        <is>
          <t>CR-0681</t>
        </is>
      </c>
      <c r="B1601" s="77" t="inlineStr">
        <is>
          <t>Database</t>
        </is>
      </c>
      <c r="C1601" s="77" t="inlineStr">
        <is>
          <t>CrossRef</t>
        </is>
      </c>
      <c r="D1601" s="94" t="n">
        <v>46287</v>
      </c>
      <c r="E1601" s="77" t="inlineStr">
        <is>
          <t>autoregressive world model video generation</t>
        </is>
      </c>
      <c r="F1601" s="77" t="inlineStr">
        <is>
          <t>STUDY OF MOTIVATION TO PLAY VIDEO GAMES IN THE 90S GENERATION USING THE GAMER MOTIVATION MODEL</t>
        </is>
      </c>
      <c r="G1601" s="77" t="inlineStr">
        <is>
          <t>Afif, Muhammad; Grahita, Banung</t>
        </is>
      </c>
      <c r="H1601" s="77" t="n">
        <v>2024</v>
      </c>
      <c r="I1601" s="77" t="inlineStr">
        <is>
          <t>Gorga : Jurnal Seni Rupa</t>
        </is>
      </c>
      <c r="J1601" s="77" t="inlineStr">
        <is>
          <t>10.24114/gr.v13i2.62491</t>
        </is>
      </c>
      <c r="K1601" s="95" t="inlineStr">
        <is>
          <t>https://doi.org/10.24114/gr.v13i2.62491</t>
        </is>
      </c>
      <c r="L1601" s="77" t="inlineStr">
        <is>
          <t>The 1990s were a pivotal era for the development of video game consoles, significantly influencing the gaming preferences and habits of the 90s generation, often referred to as digital natives. This research investigates the motivations behind why individuals from this generation engage in video gaming, utilizing the Gamer Motivation Model as a framework. The study involved interviews with 9 respondents from the 90s generation who are actively involved in gaming. The findings highlight that the primary motivations for these gamers are driven by the desire for Completion and the thrill of Excitement during gameplay. Players find satisfaction in collecting items, completing missions, and reaching milestones within games, which serve as key motivators. Furthermore, they are drawn to dynamic gaming experiences that are rich with surprises, providing emotional highs and adrenaline boosts that enhance the overall gaming experience. In addition to these primary motivations, the research also delves into secondary motivations, exploring other factors that contribute to the gaming experience for this demographic. The insights gained from this study are valuable for both researchers and game developers, as they provide a deeper understanding of the specific gaming motivations of the 90s generation. This understanding can be leveraged to design gaming experiences that are more closely aligned with the preferences and needs of this group.</t>
        </is>
      </c>
      <c r="M1601" s="77" t="inlineStr">
        <is>
          <t>journal-article</t>
        </is>
      </c>
      <c r="N1601" s="77" t="inlineStr">
        <is>
          <t>en</t>
        </is>
      </c>
      <c r="O1601" s="77" t="inlineStr">
        <is>
          <t>study of motivation to play video games in the 90s generation using the gamer motivation model|afif, muhammad; grahita, banung|2024</t>
        </is>
      </c>
      <c r="P1601" s="77" t="inlineStr">
        <is>
          <t>No</t>
        </is>
      </c>
      <c r="Q1601" s="77" t="inlineStr">
        <is>
          <t>Citations: 0</t>
        </is>
      </c>
    </row>
    <row r="1602" ht="132.8" customHeight="1" s="57">
      <c r="A1602" s="77" t="inlineStr">
        <is>
          <t>CR-0682</t>
        </is>
      </c>
      <c r="B1602" s="77" t="inlineStr">
        <is>
          <t>Database</t>
        </is>
      </c>
      <c r="C1602" s="77" t="inlineStr">
        <is>
          <t>CrossRef</t>
        </is>
      </c>
      <c r="D1602" s="94" t="n">
        <v>46287</v>
      </c>
      <c r="E1602" s="77" t="inlineStr">
        <is>
          <t>autoregressive world model video generation</t>
        </is>
      </c>
      <c r="F1602" s="77" t="inlineStr">
        <is>
          <t>Autoregressive image generation for intelligent visual design with brand attribute embedding</t>
        </is>
      </c>
      <c r="G1602" s="77" t="inlineStr">
        <is>
          <t>Zhao, Weikang; Zhao, Tao</t>
        </is>
      </c>
      <c r="H1602" s="77" t="n">
        <v>2026</v>
      </c>
      <c r="I1602" s="77" t="inlineStr">
        <is>
          <t>The Visual Computer</t>
        </is>
      </c>
      <c r="J1602" s="77" t="inlineStr">
        <is>
          <t>10.1007/s00371-026-04667-9</t>
        </is>
      </c>
      <c r="K1602" s="95" t="inlineStr">
        <is>
          <t>https://doi.org/10.1007/s00371-026-04667-9</t>
        </is>
      </c>
      <c r="L1602" s="77" t="n"/>
      <c r="M1602" s="77" t="inlineStr">
        <is>
          <t>journal-article</t>
        </is>
      </c>
      <c r="N1602" s="77" t="inlineStr">
        <is>
          <t>en</t>
        </is>
      </c>
      <c r="O1602" s="77" t="inlineStr">
        <is>
          <t>autoregressive image generation for intelligent visual design with brand attribute embedding|zhao, weikang; zhao, tao|2026</t>
        </is>
      </c>
      <c r="P1602" s="77" t="inlineStr">
        <is>
          <t>No</t>
        </is>
      </c>
      <c r="Q1602" s="77" t="inlineStr">
        <is>
          <t>Citations: 0</t>
        </is>
      </c>
    </row>
    <row r="1603" ht="395.5" customHeight="1" s="57">
      <c r="A1603" s="77" t="inlineStr">
        <is>
          <t>CR-0683</t>
        </is>
      </c>
      <c r="B1603" s="77" t="inlineStr">
        <is>
          <t>Database</t>
        </is>
      </c>
      <c r="C1603" s="77" t="inlineStr">
        <is>
          <t>CrossRef</t>
        </is>
      </c>
      <c r="D1603" s="94" t="n">
        <v>46287</v>
      </c>
      <c r="E1603" s="77" t="inlineStr">
        <is>
          <t>autoregressive world model video generation</t>
        </is>
      </c>
      <c r="F1603" s="77" t="inlineStr">
        <is>
          <t>Weather Forecasting Using Recurrent Neural Networks and Vector Autoregressive Model: A Comprehensive Analysis of Time Series Data from Rohingya Camps and Control Areas</t>
        </is>
      </c>
      <c r="G1603" s="77" t="inlineStr">
        <is>
          <t>Mahmud, Arman; Rayhan, Md Israt</t>
        </is>
      </c>
      <c r="H1603" s="77" t="n">
        <v>2025</v>
      </c>
      <c r="I1603" s="77" t="inlineStr">
        <is>
          <t>Dhaka University Journal of Science</t>
        </is>
      </c>
      <c r="J1603" s="77" t="inlineStr">
        <is>
          <t>10.3329/dujs.v73i2.82766</t>
        </is>
      </c>
      <c r="K1603" s="95" t="inlineStr">
        <is>
          <t>https://doi.org/10.3329/dujs.v73i2.82766</t>
        </is>
      </c>
      <c r="L1603" s="77" t="inlineStr">
        <is>
          <t>The study aimed to generate weather forecasts for the Rohingya camps in Ukhia and Teknaf by employing a Recurrent Neural Network (RNN) with a Long Short-Term Memory (LSTM) layer alongside a Vector Autoregressive (VAR) model. It utilized six meteorological variables-temperature, humidity, precipitation, surface pressure, wind speed, and wind direction-sourced from NASA’s POWER project. The analysis focused on two sets of areas: control regions in Ukhia and Teknaf that are not impacted by the Rohingya presence, and target regions in the same locations where the Rohingya reside. The findings revealed notable differences in prediction accuracy between the models.The RNN with LSTM demonstrated superior accuracy in control areas, likely due to its ability to capture complex, nonlinear patterns. In contrast, the VAR model outperformed the RNN with LSTM in target areas, suggesting that weather patterns in these regions exhibit more linear relationships. These findings underscore the importance of selecting forecasting models based on the underlying structure of meteorological data to improve prediction accuracy. Dhaka Univ. J. Sci. 73(2): 93-99, 2025 (July)</t>
        </is>
      </c>
      <c r="M1603" s="77" t="inlineStr">
        <is>
          <t>journal-article</t>
        </is>
      </c>
      <c r="N1603" s="77" t="inlineStr">
        <is>
          <t>en</t>
        </is>
      </c>
      <c r="O1603" s="77" t="inlineStr">
        <is>
          <t>weather forecasting using recurrent neural networks and vector autoregressive model: a comprehensive analysis of time series data from rohingya camps and control areas|mahmud, arman; rayhan, md israt|2025</t>
        </is>
      </c>
      <c r="P1603" s="77" t="inlineStr">
        <is>
          <t>No</t>
        </is>
      </c>
      <c r="Q1603" s="77" t="inlineStr">
        <is>
          <t>Citations: 1</t>
        </is>
      </c>
    </row>
    <row r="1604" ht="494" customHeight="1" s="57">
      <c r="A1604" s="77" t="inlineStr">
        <is>
          <t>CR-0684</t>
        </is>
      </c>
      <c r="B1604" s="77" t="inlineStr">
        <is>
          <t>Database</t>
        </is>
      </c>
      <c r="C1604" s="77" t="inlineStr">
        <is>
          <t>CrossRef</t>
        </is>
      </c>
      <c r="D1604" s="94" t="n">
        <v>46287</v>
      </c>
      <c r="E1604" s="77" t="inlineStr">
        <is>
          <t>autoregressive world model video generation</t>
        </is>
      </c>
      <c r="F1604" s="77" t="inlineStr">
        <is>
          <t>Non-Autoregressive Coarse-to-Fine Video Captioning</t>
        </is>
      </c>
      <c r="G1604" s="77" t="inlineStr">
        <is>
          <t>Yang, Bang; Zou, Yuexian; Liu, Fenglin; Zhang, Can</t>
        </is>
      </c>
      <c r="H1604" s="77" t="n">
        <v>2021</v>
      </c>
      <c r="I1604" s="77" t="inlineStr">
        <is>
          <t>Proceedings of the AAAI Conference on Artificial Intelligence</t>
        </is>
      </c>
      <c r="J1604" s="77" t="inlineStr">
        <is>
          <t>10.1609/aaai.v35i4.16421</t>
        </is>
      </c>
      <c r="K1604" s="95" t="inlineStr">
        <is>
          <t>https://doi.org/10.1609/aaai.v35i4.16421</t>
        </is>
      </c>
      <c r="L1604" s="77" t="inlineStr">
        <is>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t>
        </is>
      </c>
      <c r="M1604" s="77" t="inlineStr">
        <is>
          <t>journal-article</t>
        </is>
      </c>
      <c r="N1604" s="77" t="inlineStr">
        <is>
          <t>en</t>
        </is>
      </c>
      <c r="O1604" s="77" t="inlineStr">
        <is>
          <t>non-autoregressive coarse-to-fine video captioning|yang, bang; zou, yuexian; liu, fenglin; zhang, can|2021</t>
        </is>
      </c>
      <c r="P1604" s="77" t="inlineStr">
        <is>
          <t>No</t>
        </is>
      </c>
      <c r="Q1604" s="77" t="inlineStr">
        <is>
          <t>Citations: 59</t>
        </is>
      </c>
    </row>
    <row r="1605" ht="477.6" customHeight="1" s="57">
      <c r="A1605" s="77" t="inlineStr">
        <is>
          <t>CR-0685</t>
        </is>
      </c>
      <c r="B1605" s="77" t="inlineStr">
        <is>
          <t>Database</t>
        </is>
      </c>
      <c r="C1605" s="77" t="inlineStr">
        <is>
          <t>CrossRef</t>
        </is>
      </c>
      <c r="D1605" s="94" t="n">
        <v>46287</v>
      </c>
      <c r="E1605" s="77" t="inlineStr">
        <is>
          <t>autoregressive world model video generation</t>
        </is>
      </c>
      <c r="F1605" s="77" t="inlineStr">
        <is>
          <t>Model Spatial Autoregressive Pengangguran Provinsi Kepulauan Bangka Belitung</t>
        </is>
      </c>
      <c r="G1605" s="77" t="inlineStr">
        <is>
          <t>Ilahi, Ridho</t>
        </is>
      </c>
      <c r="H1605" s="77" t="n">
        <v>2021</v>
      </c>
      <c r="I1605" s="77" t="inlineStr">
        <is>
          <t>Seminar Nasional Official Statistics</t>
        </is>
      </c>
      <c r="J1605" s="77" t="inlineStr">
        <is>
          <t>10.34123/semnasoffstat.v2021i1.955</t>
        </is>
      </c>
      <c r="K1605" s="95" t="inlineStr">
        <is>
          <t>https://doi.org/10.34123/semnasoffstat.v2021i1.955</t>
        </is>
      </c>
      <c r="L1605" s="77" t="inlineStr">
        <is>
          <t>Pengangguran merupakan masalah utama yang dihadapi oleh Provinsi Kepulauan Bangka Belitung. Keberadaan dependensi spasial menyebabkan pengangguran kabupaten/kota dipengaruhi oleh pengangguran kabupaten/kota yang berdekatan. Penelitian ini bertujuan untuk mengetahui faktor-faktor yang mempengaruhi pengangguran regional di Provinsi Kepulauan Bangka Belitung menggunakan data panel dengan memasukkan unsur dependensi spasial. Adanya kedekatan secara geografis/spasial dan kedekatan secara ekonomi antar kabupaten/kota memungkinkan terjadinya spillover antar daerah melalui proses migrasi, transfer pengetahuan dan penyebaran informasi, sehingga muncul dependensi spasial pengangguran antar kabupaten/kota. Penelitian ini menggunakan Model Spatial Autoregressive dengan kombinasi bobot spasial queen contiguity dan jalur transportasi untuk menggambarkan arus migrasi tenaga kerja. Penelitian ini menghasilkan suatu temuan, yaitu pertumbuhan ekonomi dan dependensi spasial berpengaruh signifikan terhadap pengangguran. Adanya dependensi spasial menyebabkan Indeks Pembangunan Manusia tidak berpengaruh signifikan dan koefisien Tingkat Partispasi Angkatan Kerja berlawanan arah. Penelitian ini bermanfaat bagi pemerintah provinsi maupun kabupaten/kota dalam menyusun kebijakan untuk mengatasi masalah pengangguran regional.</t>
        </is>
      </c>
      <c r="M1605" s="77" t="inlineStr">
        <is>
          <t>journal-article</t>
        </is>
      </c>
      <c r="N1605" s="77" t="inlineStr">
        <is>
          <t>en</t>
        </is>
      </c>
      <c r="O1605" s="77" t="inlineStr">
        <is>
          <t>model spatial autoregressive pengangguran provinsi kepulauan bangka belitung|ilahi, ridho|2021</t>
        </is>
      </c>
      <c r="P1605" s="77" t="inlineStr">
        <is>
          <t>No</t>
        </is>
      </c>
      <c r="Q1605" s="77" t="inlineStr">
        <is>
          <t>Citations: 3</t>
        </is>
      </c>
    </row>
    <row r="1606" ht="362.65" customHeight="1" s="57">
      <c r="A1606" s="77" t="inlineStr">
        <is>
          <t>CR-0686</t>
        </is>
      </c>
      <c r="B1606" s="77" t="inlineStr">
        <is>
          <t>Database</t>
        </is>
      </c>
      <c r="C1606" s="77" t="inlineStr">
        <is>
          <t>CrossRef</t>
        </is>
      </c>
      <c r="D1606" s="94" t="n">
        <v>46287</v>
      </c>
      <c r="E1606" s="77" t="inlineStr">
        <is>
          <t>diffusion world model interactive simulation</t>
        </is>
      </c>
      <c r="F1606" s="77" t="inlineStr">
        <is>
          <t>The diffusion model visualizer: an interactive tool to understand the diffusion model parameters</t>
        </is>
      </c>
      <c r="G1606" s="77" t="inlineStr">
        <is>
          <t>Alexandrowicz, Rainer W.</t>
        </is>
      </c>
      <c r="H1606" s="77" t="n">
        <v>2020</v>
      </c>
      <c r="I1606" s="77" t="inlineStr">
        <is>
          <t>Psychological Research</t>
        </is>
      </c>
      <c r="J1606" s="77" t="inlineStr">
        <is>
          <t>10.1007/s00426-018-1112-6</t>
        </is>
      </c>
      <c r="K1606" s="95" t="inlineStr">
        <is>
          <t>https://doi.org/10.1007/s00426-018-1112-6</t>
        </is>
      </c>
      <c r="L1606" s="77" t="inlineStr">
        <is>
          <t>Response time (RT) data play an important role in psychology. The diffusion model (DM) allows to analyze RT-data in a two-alternative-force-choice paradigm using a particle drift diffusion modeling approach. It accounts for right-skewed distributions in a natural way. However, the model incorporates seven parameters, the roles of which are difficult to comprehend from the model equation. Therefore, the present article introduces the diffusion model visualizer (DMV) allowing for interactive manipulation of each parameter and plotting the resulting RT densities. Thus, the DMV serves as a valuable tool for understanding the specific role of each model parameter. It may come in handy for didactical purposes and in research context. It allows for tracking down parameter estimation problems by delivering the model-based ideal densities, which can be juxtaposed to the data-based densities. It will also serve a valuable purpose in detecting outliers. The article describes the basics of the DM along with technical details of the DMV and gives several hints for its usage.</t>
        </is>
      </c>
      <c r="M1606" s="77" t="inlineStr">
        <is>
          <t>journal-article</t>
        </is>
      </c>
      <c r="N1606" s="77" t="inlineStr">
        <is>
          <t>en</t>
        </is>
      </c>
      <c r="O1606" s="77" t="inlineStr">
        <is>
          <t>the diffusion model visualizer: an interactive tool to understand the diffusion model parameters|alexandrowicz, rainer w.|2020</t>
        </is>
      </c>
      <c r="P1606" s="77" t="inlineStr">
        <is>
          <t>No</t>
        </is>
      </c>
      <c r="Q1606" s="77" t="inlineStr">
        <is>
          <t>Citations: 16</t>
        </is>
      </c>
    </row>
    <row r="1607" ht="83.55" customHeight="1" s="57">
      <c r="A1607" s="77" t="inlineStr">
        <is>
          <t>CR-0687</t>
        </is>
      </c>
      <c r="B1607" s="77" t="inlineStr">
        <is>
          <t>Database</t>
        </is>
      </c>
      <c r="C1607" s="77" t="inlineStr">
        <is>
          <t>CrossRef</t>
        </is>
      </c>
      <c r="D1607" s="94" t="n">
        <v>46287</v>
      </c>
      <c r="E1607" s="77" t="inlineStr">
        <is>
          <t>diffusion world model interactive simulation</t>
        </is>
      </c>
      <c r="F1607" s="77" t="inlineStr">
        <is>
          <t>A Micro-Macro Interactive Simulation Model of the Swedish Economy</t>
        </is>
      </c>
      <c r="G1607" s="77" t="n"/>
      <c r="H1607" s="77" t="n">
        <v>2024</v>
      </c>
      <c r="I1607" s="77" t="inlineStr">
        <is>
          <t>International Journal of Microsimulation</t>
        </is>
      </c>
      <c r="J1607" s="77" t="inlineStr">
        <is>
          <t>10.34196/ijm.00292</t>
        </is>
      </c>
      <c r="K1607" s="95" t="inlineStr">
        <is>
          <t>https://doi.org/10.34196/ijm.00292</t>
        </is>
      </c>
      <c r="L1607" s="77" t="n"/>
      <c r="M1607" s="77" t="inlineStr">
        <is>
          <t>journal-article</t>
        </is>
      </c>
      <c r="N1607" s="77" t="inlineStr">
        <is>
          <t>en</t>
        </is>
      </c>
      <c r="O1607" s="77" t="inlineStr">
        <is>
          <t>a micro-macro interactive simulation model of the swedish economy||2024</t>
        </is>
      </c>
      <c r="P1607" s="77" t="inlineStr">
        <is>
          <t>No</t>
        </is>
      </c>
      <c r="Q1607" s="77" t="inlineStr">
        <is>
          <t>Citations: 0</t>
        </is>
      </c>
    </row>
    <row r="1608" ht="165.65" customHeight="1" s="57">
      <c r="A1608" s="77" t="inlineStr">
        <is>
          <t>CR-0688</t>
        </is>
      </c>
      <c r="B1608" s="77" t="inlineStr">
        <is>
          <t>Database</t>
        </is>
      </c>
      <c r="C1608" s="77" t="inlineStr">
        <is>
          <t>CrossRef</t>
        </is>
      </c>
      <c r="D1608" s="94" t="n">
        <v>46287</v>
      </c>
      <c r="E1608" s="77" t="inlineStr">
        <is>
          <t>diffusion world model interactive simulation</t>
        </is>
      </c>
      <c r="F1608" s="77" t="inlineStr">
        <is>
          <t>Process Synchronization Simulation: An Interactive Visualization Framework for Classic Concurrency Problems with Real-World Validation</t>
        </is>
      </c>
      <c r="G1608" s="77" t="n"/>
      <c r="H1608" s="77" t="n">
        <v>2025</v>
      </c>
      <c r="I1608" s="77" t="inlineStr">
        <is>
          <t>Iconic Research and Engineering Journals</t>
        </is>
      </c>
      <c r="J1608" s="77" t="inlineStr">
        <is>
          <t>10.64388/irev9i6-1712959</t>
        </is>
      </c>
      <c r="K1608" s="95" t="inlineStr">
        <is>
          <t>https://doi.org/10.64388/irev9i6-1712959</t>
        </is>
      </c>
      <c r="L1608" s="77" t="n"/>
      <c r="M1608" s="77" t="inlineStr">
        <is>
          <t>journal-article</t>
        </is>
      </c>
      <c r="N1608" s="77" t="inlineStr">
        <is>
          <t>en</t>
        </is>
      </c>
      <c r="O1608" s="77" t="inlineStr">
        <is>
          <t>process synchronization simulation: an interactive visualization framework for classic concurrency problems with real-world validation||2025</t>
        </is>
      </c>
      <c r="P1608" s="77" t="inlineStr">
        <is>
          <t>No</t>
        </is>
      </c>
      <c r="Q1608" s="77" t="inlineStr">
        <is>
          <t>Citations: 0</t>
        </is>
      </c>
    </row>
    <row r="1609" ht="411.9" customHeight="1" s="57">
      <c r="A1609" s="77" t="inlineStr">
        <is>
          <t>CR-0689</t>
        </is>
      </c>
      <c r="B1609" s="77" t="inlineStr">
        <is>
          <t>Database</t>
        </is>
      </c>
      <c r="C1609" s="77" t="inlineStr">
        <is>
          <t>CrossRef</t>
        </is>
      </c>
      <c r="D1609" s="94" t="n">
        <v>46287</v>
      </c>
      <c r="E1609" s="77" t="inlineStr">
        <is>
          <t>diffusion world model interactive simulation</t>
        </is>
      </c>
      <c r="F1609" s="77" t="inlineStr">
        <is>
          <t>Using dynamic mathematics software to model a real-world phenomenon in the classroom</t>
        </is>
      </c>
      <c r="G1609" s="77" t="inlineStr">
        <is>
          <t>Çekmez, Erdem</t>
        </is>
      </c>
      <c r="H1609" s="77" t="n">
        <v>2020</v>
      </c>
      <c r="I1609" s="77" t="inlineStr">
        <is>
          <t>Interactive Learning Environments</t>
        </is>
      </c>
      <c r="J1609" s="77" t="inlineStr">
        <is>
          <t>10.1080/10494820.2019.1674882</t>
        </is>
      </c>
      <c r="K1609" s="95" t="inlineStr">
        <is>
          <t>https://doi.org/10.1080/10494820.2019.1674882</t>
        </is>
      </c>
      <c r="L1609" s="77" t="inlineStr">
        <is>
          <t>ABSTRACT Mathematical modelling is acknowledged to be one of the major dimensions of mathematical competence, and well-designed modelling activities can provide students with the opportunity to use mathematical concepts and procedures in a meaningful way. Additionally, modelling activities are regarded as suitable contexts for enabling students to use various problem-solving strategies and to synthesize their knowledge pertaining to different branches of mathematics. In this respect, computers have been regarded by mathematics educators as promising tools for designing modelling activities, and well-designed environments are viewed as increasing the benefits of modelling tasks. This study presents an example of the use of dynamic mathematics software in creating an interactive learning environment, first through a discussion of the pedagogical value of a real-world phenomenon selected for a modelling activity, followed by the implementation sequence of the activity in the classroom. The students’ experiences during the implementation and their views about the activity are also discussed; and finally, recommendations about how to structure the implementation of modelling activities in the classroom are given.</t>
        </is>
      </c>
      <c r="M1609" s="77" t="inlineStr">
        <is>
          <t>journal-article</t>
        </is>
      </c>
      <c r="N1609" s="77" t="inlineStr">
        <is>
          <t>en</t>
        </is>
      </c>
      <c r="O1609" s="77" t="inlineStr">
        <is>
          <t>using dynamic mathematics software to model a real-world phenomenon in the classroom|çekmez, erdem|2020</t>
        </is>
      </c>
      <c r="P1609" s="77" t="inlineStr">
        <is>
          <t>No</t>
        </is>
      </c>
      <c r="Q1609" s="77" t="inlineStr">
        <is>
          <t>Citations: 4</t>
        </is>
      </c>
    </row>
    <row r="1610" ht="116.4" customHeight="1" s="57">
      <c r="A1610" s="77" t="inlineStr">
        <is>
          <t>CR-0690</t>
        </is>
      </c>
      <c r="B1610" s="77" t="inlineStr">
        <is>
          <t>Database</t>
        </is>
      </c>
      <c r="C1610" s="77" t="inlineStr">
        <is>
          <t>CrossRef</t>
        </is>
      </c>
      <c r="D1610" s="94" t="n">
        <v>46287</v>
      </c>
      <c r="E1610" s="77" t="inlineStr">
        <is>
          <t>diffusion world model interactive simulation</t>
        </is>
      </c>
      <c r="F1610" s="77" t="inlineStr">
        <is>
          <t>Virtual Reality-Based Interactive Experience of Music Creation Using a Diffusion Model</t>
        </is>
      </c>
      <c r="G1610" s="77" t="inlineStr">
        <is>
          <t>Chen, Xiyang; Huang, Yifei</t>
        </is>
      </c>
      <c r="H1610" s="77" t="n">
        <v>2024</v>
      </c>
      <c r="I1610" s="77" t="inlineStr">
        <is>
          <t>Computer-Aided Design and Applications</t>
        </is>
      </c>
      <c r="J1610" s="77" t="inlineStr">
        <is>
          <t>10.14733/cadaps.2024.s28.252-265</t>
        </is>
      </c>
      <c r="K1610" s="95" t="inlineStr">
        <is>
          <t>https://doi.org/10.14733/cadaps.2024.s28.252-265</t>
        </is>
      </c>
      <c r="L1610" s="77" t="n"/>
      <c r="M1610" s="77" t="inlineStr">
        <is>
          <t>journal-article</t>
        </is>
      </c>
      <c r="N1610" s="77" t="inlineStr">
        <is>
          <t>en</t>
        </is>
      </c>
      <c r="O1610" s="77" t="inlineStr">
        <is>
          <t>virtual reality-based interactive experience of music creation using a diffusion model|chen, xiyang; huang, yifei|2024</t>
        </is>
      </c>
      <c r="P1610" s="77" t="inlineStr">
        <is>
          <t>No</t>
        </is>
      </c>
      <c r="Q1610" s="77" t="inlineStr">
        <is>
          <t>Citations: 0</t>
        </is>
      </c>
    </row>
    <row r="1611" ht="362.65" customHeight="1" s="57">
      <c r="A1611" s="77" t="inlineStr">
        <is>
          <t>CR-0691</t>
        </is>
      </c>
      <c r="B1611" s="77" t="inlineStr">
        <is>
          <t>Database</t>
        </is>
      </c>
      <c r="C1611" s="77" t="inlineStr">
        <is>
          <t>CrossRef</t>
        </is>
      </c>
      <c r="D1611" s="94" t="n">
        <v>46287</v>
      </c>
      <c r="E1611" s="77" t="inlineStr">
        <is>
          <t>diffusion world model interactive simulation</t>
        </is>
      </c>
      <c r="F1611" s="77" t="inlineStr">
        <is>
          <t>Choose your diffusion: Efficient and flexible ways to accelerate the diffusion model in fast high energy physics simulation</t>
        </is>
      </c>
      <c r="G1611" s="77" t="inlineStr">
        <is>
          <t>Jiang, Cheng; Qian, Sitian; Qu, Huilin</t>
        </is>
      </c>
      <c r="H1611" s="77" t="n">
        <v>2025</v>
      </c>
      <c r="I1611" s="77" t="inlineStr">
        <is>
          <t>SciPost Physics</t>
        </is>
      </c>
      <c r="J1611" s="77" t="inlineStr">
        <is>
          <t>10.21468/scipostphys.18.6.195</t>
        </is>
      </c>
      <c r="K1611" s="95" t="inlineStr">
        <is>
          <t>https://doi.org/10.21468/scipostphys.18.6.195</t>
        </is>
      </c>
      <c r="L1611" s="77" t="inlineStr">
        <is>
          <t>The diffusion model has demonstrated promising results in image generation, recently becoming mainstream and representing a notable advancement for many generative modeling tasks. Prior applications of the diffusion model for both fast event and detector simulation in high energy physics have shown exceptional performance, providing a viable solution to generate sufficient statistics within a constrained computational budget in preparation for the High Luminosity LHC. However, many of these applications suffer from slow generation with large sampling steps and face challenges in finding the optimal balance between sample quality and speed. The study focuses on the latest benchmark developments in efficient ODE/SDE-based samplers, schedulers, and fast convergence training techniques. We test on the public CaloChallenge and JetNet datasets with the designs implemented on the existing architecture, the performance of the generated classes surpass previous models, achieving significant speedup via various evaluation metrics.</t>
        </is>
      </c>
      <c r="M1611" s="77" t="inlineStr">
        <is>
          <t>journal-article</t>
        </is>
      </c>
      <c r="N1611" s="77" t="inlineStr">
        <is>
          <t>en</t>
        </is>
      </c>
      <c r="O1611" s="77" t="inlineStr">
        <is>
          <t>choose your diffusion: efficient and flexible ways to accelerate the diffusion model in fast high energy physics simulation|jiang, cheng; qian, sitian; qu, huilin|2025</t>
        </is>
      </c>
      <c r="P1611" s="77" t="inlineStr">
        <is>
          <t>No</t>
        </is>
      </c>
      <c r="Q1611" s="77" t="inlineStr">
        <is>
          <t>Citations: 1</t>
        </is>
      </c>
    </row>
    <row r="1612" ht="592.5" customHeight="1" s="57">
      <c r="A1612" s="77" t="inlineStr">
        <is>
          <t>CR-0692</t>
        </is>
      </c>
      <c r="B1612" s="77" t="inlineStr">
        <is>
          <t>Database</t>
        </is>
      </c>
      <c r="C1612" s="77" t="inlineStr">
        <is>
          <t>CrossRef</t>
        </is>
      </c>
      <c r="D1612" s="94" t="n">
        <v>46287</v>
      </c>
      <c r="E1612" s="77" t="inlineStr">
        <is>
          <t>diffusion world model interactive simulation</t>
        </is>
      </c>
      <c r="F1612" s="77" t="inlineStr">
        <is>
          <t>Diffusion Model-Assisted Interactive Scene Generation and Student Participation Prediction for Ideological and Political Education in Textile Majors</t>
        </is>
      </c>
      <c r="G1612" s="77" t="inlineStr">
        <is>
          <t>Zhao, X.</t>
        </is>
      </c>
      <c r="H1612" s="77" t="n">
        <v>2026</v>
      </c>
      <c r="I1612" s="77" t="inlineStr">
        <is>
          <t>Advanced Electromagnetics</t>
        </is>
      </c>
      <c r="J1612" s="77" t="inlineStr">
        <is>
          <t>10.7716/aem.v15i3.3066</t>
        </is>
      </c>
      <c r="K1612" s="95" t="inlineStr">
        <is>
          <t>https://doi.org/10.7716/aem.v15i3.3066</t>
        </is>
      </c>
      <c r="L1612" s="77" t="inlineStr">
        <is>
          <t>To address the insufficient integration between textile engineering knowledge and ideological–political education, as well as the lack of real-time assessment of student engagement, this study proposes a diffusion model-assisted framework for interactive scene generation and multimodal participation prediction. A dual-encoder diffusion architecture driven by a Textile Knowledge Graph (TKG) is developed to establish semantic associations between textile process parameters and ethical objectives, enabling the automatic generation of process-aware educational scenarios. Eye-tracking and electromyography signals are jointly modeled using a Long Short-Term Memory network to predict participation status, while a dynamic feedback mechanism adaptively adjusts scene complexity according to learners’ cognitive responses. Considering the growing adoption of intelligent sensing and distributed information acquisition technologies in digital education environments, the proposed framework provides a scalable solution for multimodal data fusion and adaptive interaction, offering potential methodological references for future wireless sensing and smart educational infrastructures. Experimental results demonstrate that the proposed method achieves a process parameter trigger rate of 82.1%, an ethical scene coverage of 93.2%, classification accuracies exceeding 85% for highly engaged students, and interaction latency below 50 ms under low-complexity conditions. The framework effectively enhances scene authenticity, participation prediction accuracy, and adaptive instructional capability, providing a reliable technical foundation for intelligent textile education and interdisciplinary human–machine interaction systems.</t>
        </is>
      </c>
      <c r="M1612" s="77" t="inlineStr">
        <is>
          <t>journal-article</t>
        </is>
      </c>
      <c r="N1612" s="77" t="inlineStr">
        <is>
          <t>en</t>
        </is>
      </c>
      <c r="O1612" s="77" t="inlineStr">
        <is>
          <t>diffusion model-assisted interactive scene generation and student participation prediction for ideological and political education in textile majors|zhao, x.|2026</t>
        </is>
      </c>
      <c r="P1612" s="77" t="inlineStr">
        <is>
          <t>No</t>
        </is>
      </c>
      <c r="Q1612" s="77" t="inlineStr">
        <is>
          <t>Citations: 0</t>
        </is>
      </c>
    </row>
    <row r="1613" ht="297" customHeight="1" s="57">
      <c r="A1613" s="77" t="inlineStr">
        <is>
          <t>CR-0693</t>
        </is>
      </c>
      <c r="B1613" s="77" t="inlineStr">
        <is>
          <t>Database</t>
        </is>
      </c>
      <c r="C1613" s="77" t="inlineStr">
        <is>
          <t>CrossRef</t>
        </is>
      </c>
      <c r="D1613" s="94" t="n">
        <v>46287</v>
      </c>
      <c r="E1613" s="77" t="inlineStr">
        <is>
          <t>diffusion world model interactive simulation</t>
        </is>
      </c>
      <c r="F1613" s="77" t="inlineStr">
        <is>
          <t>Character model identification and interactive AI simulation application</t>
        </is>
      </c>
      <c r="G1613" s="77" t="inlineStr">
        <is>
          <t>Lin, Pei-Chun</t>
        </is>
      </c>
      <c r="H1613" s="77" t="n">
        <v>2020</v>
      </c>
      <c r="I1613" s="77" t="inlineStr">
        <is>
          <t>Impact</t>
        </is>
      </c>
      <c r="J1613" s="77" t="inlineStr">
        <is>
          <t>10.21820/23987073.2020.4.70</t>
        </is>
      </c>
      <c r="K1613" s="95" t="inlineStr">
        <is>
          <t>https://doi.org/10.21820/23987073.2020.4.70</t>
        </is>
      </c>
      <c r="L1613" s="77" t="inlineStr">
        <is>
          <t>AI is the theory and development of computer systems that can operate and perform functions which would normally require human input, such as visual perception, speech recognition, and translating one language into another. Dr Pei-Chun Lin is a researcher based in the Department of Information Engineering and Computer Science at Feng Chia University in Taiwan. She is collaborating with other academics around the world to develop a robot that incorporates AI and will act in a way that suggests it is a thinking and feeling robot which humans can relate to. The character model identification is especially important for creating an AI robot. The team applied data analysis tools to confirm the model and incorporate fuzzy logic, which holds significant promise for the field of AI application. Lin believes that there is a great deal of potential for AI robots to improve the lives of people around the world.</t>
        </is>
      </c>
      <c r="M1613" s="77" t="inlineStr">
        <is>
          <t>journal-article</t>
        </is>
      </c>
      <c r="N1613" s="77" t="inlineStr">
        <is>
          <t>en</t>
        </is>
      </c>
      <c r="O1613" s="77" t="inlineStr">
        <is>
          <t>character model identification and interactive ai simulation application|lin, pei-chun|2020</t>
        </is>
      </c>
      <c r="P1613" s="77" t="inlineStr">
        <is>
          <t>No</t>
        </is>
      </c>
      <c r="Q1613" s="77" t="inlineStr">
        <is>
          <t>Citations: 0</t>
        </is>
      </c>
    </row>
    <row r="1614" ht="297" customHeight="1" s="57">
      <c r="A1614" s="77" t="inlineStr">
        <is>
          <t>CR-0694</t>
        </is>
      </c>
      <c r="B1614" s="77" t="inlineStr">
        <is>
          <t>Database</t>
        </is>
      </c>
      <c r="C1614" s="77" t="inlineStr">
        <is>
          <t>CrossRef</t>
        </is>
      </c>
      <c r="D1614" s="94" t="n">
        <v>46287</v>
      </c>
      <c r="E1614" s="77" t="inlineStr">
        <is>
          <t>diffusion world model interactive simulation</t>
        </is>
      </c>
      <c r="F1614" s="77" t="inlineStr">
        <is>
          <t>Research on the Teaching Model of Interactive Physical Training Based on Computer Platform</t>
        </is>
      </c>
      <c r="G1614" s="77" t="inlineStr">
        <is>
          <t>Qian, Li</t>
        </is>
      </c>
      <c r="H1614" s="77" t="n">
        <v>2020</v>
      </c>
      <c r="I1614" s="77" t="inlineStr">
        <is>
          <t>International Journal of Simulation Systems Science &amp; Technology</t>
        </is>
      </c>
      <c r="J1614" s="77" t="inlineStr">
        <is>
          <t>10.5013/ijssst.a.16.2a.07</t>
        </is>
      </c>
      <c r="K1614" s="95" t="inlineStr">
        <is>
          <t>https://doi.org/10.5013/ijssst.a.16.2a.07</t>
        </is>
      </c>
      <c r="L1614" s="77" t="inlineStr">
        <is>
          <t>Objective: In order to improve the teaching effect of Physical Education. Methods: Establishing a model of interactive physical training based on computer platform. Process: The article puts forward the problems existing in the teaching of modern physical education, analyzes the feasibility of interactive teaching, presents the mathematical model of the interactive teaching evaluation system, structures the architecture of the scalable secure computer platform, and establishes the model of interactive teaching strategy. Results and analysis: The paper studies the practical way of interactive teaching strategy based on computer platform, analyzes the experimental data of interactive teaching of physical education, and finds that the teaching mode improves the students' self-efficacy. Conclusions: The interactive physical training model based on computer platform has a good teaching effect.</t>
        </is>
      </c>
      <c r="M1614" s="77" t="inlineStr">
        <is>
          <t>journal-article</t>
        </is>
      </c>
      <c r="N1614" s="77" t="inlineStr">
        <is>
          <t>en</t>
        </is>
      </c>
      <c r="O1614" s="77" t="inlineStr">
        <is>
          <t>research on the teaching model of interactive physical training based on computer platform|qian, li|2020</t>
        </is>
      </c>
      <c r="P1614" s="77" t="inlineStr">
        <is>
          <t>No</t>
        </is>
      </c>
      <c r="Q1614" s="77" t="inlineStr">
        <is>
          <t>Citations: 0</t>
        </is>
      </c>
    </row>
    <row r="1615" ht="461.15" customHeight="1" s="57">
      <c r="A1615" s="77" t="inlineStr">
        <is>
          <t>CR-0695</t>
        </is>
      </c>
      <c r="B1615" s="77" t="inlineStr">
        <is>
          <t>Database</t>
        </is>
      </c>
      <c r="C1615" s="77" t="inlineStr">
        <is>
          <t>CrossRef</t>
        </is>
      </c>
      <c r="D1615" s="94" t="n">
        <v>46287</v>
      </c>
      <c r="E1615" s="77" t="inlineStr">
        <is>
          <t>diffusion world model interactive simulation</t>
        </is>
      </c>
      <c r="F1615" s="77" t="inlineStr">
        <is>
          <t>Transmissibility in Interactive Nanocomposite Diffusion: The Nonlinear Double-Diffusion Model</t>
        </is>
      </c>
      <c r="G1615" s="77" t="inlineStr">
        <is>
          <t>Chattopadhyay, Amit K.; Kundu, Bidisha; Nath, Sujit Kumar; Aifantis, Elias C.</t>
        </is>
      </c>
      <c r="H1615" s="77" t="n">
        <v>2022</v>
      </c>
      <c r="I1615" s="77" t="inlineStr">
        <is>
          <t>Frontiers in Applied Mathematics and Statistics</t>
        </is>
      </c>
      <c r="J1615" s="77" t="inlineStr">
        <is>
          <t>10.3389/fams.2022.852040</t>
        </is>
      </c>
      <c r="K1615" s="95" t="inlineStr">
        <is>
          <t>https://doi.org/10.3389/fams.2022.852040</t>
        </is>
      </c>
      <c r="L1615" s="77" t="inlineStr">
        <is>
          <t>Model analogies and exchange of ideas between physics or chemistry with biology or epidemiology have often involved inter-sectoral mapping of techniques. Material mechanics has benefitted hugely from such interpolations from mathematical physics where dislocation patterning of platstically deformed metals and mass transport in nanocomposite materials with high diffusivity paths such as dislocation and grain boundaries, have been traditionally analyzed using the paradigmatic Walgraef-Aifantis (W-A) double-diffusivity (D-D) model. A long standing challenge in these studies has been the inherent nonlinear correlation between the diffusivity paths, making it extremely difficult to analyze their interdependence. Here, we present a novel method of approximating a closed form solution of the ensemble averaged density profiles and correlation statistics of coupled dynamical systems, drawing from a technique used in mathematical biology to calculate a quantity called the basic reproduction number R 0 , which is the average number of secondary infections generated from every infected. We show that the R 0 formulation can be used to calculate the correlation between diffusivity paths, agreeing closely with the exact numerical solution of the D-D model. The method can be generically implemented to analyze other reaction-diffusion models.</t>
        </is>
      </c>
      <c r="M1615" s="77" t="inlineStr">
        <is>
          <t>journal-article</t>
        </is>
      </c>
      <c r="N1615" s="77" t="inlineStr">
        <is>
          <t>en</t>
        </is>
      </c>
      <c r="O1615" s="77" t="inlineStr">
        <is>
          <t>transmissibility in interactive nanocomposite diffusion: the nonlinear double-diffusion model|chattopadhyay, amit k.; kundu, bidisha; nath, sujit kumar; aifantis, elias c.|2022</t>
        </is>
      </c>
      <c r="P1615" s="77" t="inlineStr">
        <is>
          <t>No</t>
        </is>
      </c>
      <c r="Q1615" s="77" t="inlineStr">
        <is>
          <t>Citations: 2</t>
        </is>
      </c>
    </row>
    <row r="1616" ht="461.15" customHeight="1" s="57">
      <c r="A1616" s="77" t="inlineStr">
        <is>
          <t>CR-0696</t>
        </is>
      </c>
      <c r="B1616" s="77" t="inlineStr">
        <is>
          <t>Database</t>
        </is>
      </c>
      <c r="C1616" s="77" t="inlineStr">
        <is>
          <t>CrossRef</t>
        </is>
      </c>
      <c r="D1616" s="94" t="n">
        <v>46287</v>
      </c>
      <c r="E1616" s="77" t="inlineStr">
        <is>
          <t>diffusion world model interactive simulation</t>
        </is>
      </c>
      <c r="F1616" s="77" t="inlineStr">
        <is>
          <t>Nonlinear anomalous information diffusion model in social networks</t>
        </is>
      </c>
      <c r="G1616" s="77" t="inlineStr">
        <is>
          <t>Foroozani, Ahmad; Ebrahimi, Morteza</t>
        </is>
      </c>
      <c r="H1616" s="77" t="n">
        <v>2021</v>
      </c>
      <c r="I1616" s="77" t="inlineStr">
        <is>
          <t>Communications in Nonlinear Science and Numerical Simulation</t>
        </is>
      </c>
      <c r="J1616" s="77" t="inlineStr">
        <is>
          <t>10.1016/j.cnsns.2021.106019</t>
        </is>
      </c>
      <c r="K1616" s="95" t="inlineStr">
        <is>
          <t>https://doi.org/10.1016/j.cnsns.2021.106019</t>
        </is>
      </c>
      <c r="L1616" s="77" t="inlineStr">
        <is>
          <t>Abstract Modeling information diffusion in social networks is very important for predicting and controlling diffusions. Various types of diffusion models exist considering different properties of information diffusion. Recently it was shown that information diffusion in social networks like Digg and Twitter is anomalous, but it is not addressed in any information diffusion model. In this paper, a new mathematical information diffusion model is introduced based on anomalous diffusion characteristic that is not addressed before to the best of our knowledge. The proposed model is a nonlinear time-fractional Fisher's equation with Neumann boundary condition. The proposed model can model super-diffusion and sub-diffusion due to anomalous diffusion consideration. It is numerically solved using Haar wavelet and time discretization and validated with real datasets of Digg and Twitter social networks. The results show high precision in modeling the density of neighboring influenced users in time and space for different types and scales of diffusions. To predict non-neighbor influenced users, continuous-time random walk with jump is used with high precision. Combining the two models, the proposed nonlinear fractional diffusion model is a more realistic mathematical model and can model information diffusion in different types of social networks.</t>
        </is>
      </c>
      <c r="M1616" s="77" t="inlineStr">
        <is>
          <t>journal-article</t>
        </is>
      </c>
      <c r="N1616" s="77" t="inlineStr">
        <is>
          <t>en</t>
        </is>
      </c>
      <c r="O1616" s="77" t="inlineStr">
        <is>
          <t>nonlinear anomalous information diffusion model in social networks|foroozani, ahmad; ebrahimi, morteza|2021</t>
        </is>
      </c>
      <c r="P1616" s="77" t="inlineStr">
        <is>
          <t>No</t>
        </is>
      </c>
      <c r="Q1616" s="77" t="inlineStr">
        <is>
          <t>Citations: 13</t>
        </is>
      </c>
    </row>
    <row r="1617" ht="149.25" customHeight="1" s="57">
      <c r="A1617" s="77" t="inlineStr">
        <is>
          <t>CR-0697</t>
        </is>
      </c>
      <c r="B1617" s="77" t="inlineStr">
        <is>
          <t>Database</t>
        </is>
      </c>
      <c r="C1617" s="77" t="inlineStr">
        <is>
          <t>CrossRef</t>
        </is>
      </c>
      <c r="D1617" s="94" t="n">
        <v>46287</v>
      </c>
      <c r="E1617" s="77" t="inlineStr">
        <is>
          <t>diffusion world model interactive simulation</t>
        </is>
      </c>
      <c r="F1617" s="77" t="inlineStr">
        <is>
          <t>A tempered fractional diffusion equation with Sonin kernel as anomalous diffusion model</t>
        </is>
      </c>
      <c r="G1617" s="77" t="inlineStr">
        <is>
          <t>Alkandari, Maryam; Loutchko, Dimitri; Luchko, Yuri</t>
        </is>
      </c>
      <c r="H1617" s="77" t="n">
        <v>2026</v>
      </c>
      <c r="I1617" s="77" t="inlineStr">
        <is>
          <t>Communications in Nonlinear Science and Numerical Simulation</t>
        </is>
      </c>
      <c r="J1617" s="77" t="inlineStr">
        <is>
          <t>10.1016/j.cnsns.2026.110262</t>
        </is>
      </c>
      <c r="K1617" s="95" t="inlineStr">
        <is>
          <t>https://doi.org/10.1016/j.cnsns.2026.110262</t>
        </is>
      </c>
      <c r="L1617" s="77" t="n"/>
      <c r="M1617" s="77" t="inlineStr">
        <is>
          <t>journal-article</t>
        </is>
      </c>
      <c r="N1617" s="77" t="inlineStr">
        <is>
          <t>en</t>
        </is>
      </c>
      <c r="O1617" s="77" t="inlineStr">
        <is>
          <t>a tempered fractional diffusion equation with sonin kernel as anomalous diffusion model|alkandari, maryam; loutchko, dimitri; luchko, yuri|2026</t>
        </is>
      </c>
      <c r="P1617" s="77" t="inlineStr">
        <is>
          <t>No</t>
        </is>
      </c>
      <c r="Q1617" s="77" t="inlineStr">
        <is>
          <t>Citations: 0</t>
        </is>
      </c>
    </row>
    <row r="1618" ht="116.4" customHeight="1" s="57">
      <c r="A1618" s="77" t="inlineStr">
        <is>
          <t>CR-0698</t>
        </is>
      </c>
      <c r="B1618" s="77" t="inlineStr">
        <is>
          <t>Database</t>
        </is>
      </c>
      <c r="C1618" s="77" t="inlineStr">
        <is>
          <t>CrossRef</t>
        </is>
      </c>
      <c r="D1618" s="94" t="n">
        <v>46287</v>
      </c>
      <c r="E1618" s="77" t="inlineStr">
        <is>
          <t>diffusion world model interactive simulation</t>
        </is>
      </c>
      <c r="F1618" s="77" t="inlineStr">
        <is>
          <t>Traveling waves for a diffusive SIR epidemic model with delay in the diffusion term</t>
        </is>
      </c>
      <c r="G1618" s="77" t="inlineStr">
        <is>
          <t>Barker, William</t>
        </is>
      </c>
      <c r="H1618" s="77" t="n">
        <v>2026</v>
      </c>
      <c r="I1618" s="77" t="inlineStr">
        <is>
          <t>Mathematics and Computers in Simulation</t>
        </is>
      </c>
      <c r="J1618" s="77" t="inlineStr">
        <is>
          <t>10.1016/j.matcom.2025.04.027</t>
        </is>
      </c>
      <c r="K1618" s="95" t="inlineStr">
        <is>
          <t>https://doi.org/10.1016/j.matcom.2025.04.027</t>
        </is>
      </c>
      <c r="L1618" s="77" t="n"/>
      <c r="M1618" s="77" t="inlineStr">
        <is>
          <t>journal-article</t>
        </is>
      </c>
      <c r="N1618" s="77" t="inlineStr">
        <is>
          <t>en</t>
        </is>
      </c>
      <c r="O1618" s="77" t="inlineStr">
        <is>
          <t>traveling waves for a diffusive sir epidemic model with delay in the diffusion term|barker, william|2026</t>
        </is>
      </c>
      <c r="P1618" s="77" t="inlineStr">
        <is>
          <t>No</t>
        </is>
      </c>
      <c r="Q1618" s="77" t="inlineStr">
        <is>
          <t>Citations: 4</t>
        </is>
      </c>
    </row>
    <row r="1619" ht="165.65" customHeight="1" s="57">
      <c r="A1619" s="77" t="inlineStr">
        <is>
          <t>CR-0699</t>
        </is>
      </c>
      <c r="B1619" s="77" t="inlineStr">
        <is>
          <t>Database</t>
        </is>
      </c>
      <c r="C1619" s="77" t="inlineStr">
        <is>
          <t>CrossRef</t>
        </is>
      </c>
      <c r="D1619" s="94" t="n">
        <v>46287</v>
      </c>
      <c r="E1619" s="77" t="inlineStr">
        <is>
          <t>diffusion world model interactive simulation</t>
        </is>
      </c>
      <c r="F1619" s="77" t="inlineStr">
        <is>
          <t>Numerical simulation and error analysis for a novel fractal–fractional reaction diffusion model with weighted reaction</t>
        </is>
      </c>
      <c r="G1619" s="77" t="inlineStr">
        <is>
          <t>Zhang, Lihong; Lu, Keke; Ahmad, Bashir</t>
        </is>
      </c>
      <c r="H1619" s="77" t="n">
        <v>2025</v>
      </c>
      <c r="I1619" s="77" t="inlineStr">
        <is>
          <t>Mathematics and Computers in Simulation</t>
        </is>
      </c>
      <c r="J1619" s="77" t="inlineStr">
        <is>
          <t>10.1016/j.matcom.2024.11.013</t>
        </is>
      </c>
      <c r="K1619" s="95" t="inlineStr">
        <is>
          <t>https://doi.org/10.1016/j.matcom.2024.11.013</t>
        </is>
      </c>
      <c r="L1619" s="77" t="n"/>
      <c r="M1619" s="77" t="inlineStr">
        <is>
          <t>journal-article</t>
        </is>
      </c>
      <c r="N1619" s="77" t="inlineStr">
        <is>
          <t>en</t>
        </is>
      </c>
      <c r="O1619" s="77" t="inlineStr">
        <is>
          <t>numerical simulation and error analysis for a novel fractal–fractional reaction diffusion model with weighted reaction|zhang, lihong; lu, keke; ahmad, bashir|2025</t>
        </is>
      </c>
      <c r="P1619" s="77" t="inlineStr">
        <is>
          <t>No</t>
        </is>
      </c>
      <c r="Q1619" s="77" t="inlineStr">
        <is>
          <t>Citations: 1</t>
        </is>
      </c>
    </row>
    <row r="1620" ht="428.35" customHeight="1" s="57">
      <c r="A1620" s="77" t="inlineStr">
        <is>
          <t>CR-0700</t>
        </is>
      </c>
      <c r="B1620" s="77" t="inlineStr">
        <is>
          <t>Database</t>
        </is>
      </c>
      <c r="C1620" s="77" t="inlineStr">
        <is>
          <t>CrossRef</t>
        </is>
      </c>
      <c r="D1620" s="94" t="n">
        <v>46287</v>
      </c>
      <c r="E1620" s="77" t="inlineStr">
        <is>
          <t>diffusion world model interactive simulation</t>
        </is>
      </c>
      <c r="F1620" s="77" t="inlineStr">
        <is>
          <t>The transition state theoretical model of molecular diffusion in DAC-type zeolite</t>
        </is>
      </c>
      <c r="G1620" s="77" t="inlineStr">
        <is>
          <t>Zhao, Haiming; Zhang, Yimeng; Yang, Xiaofeng</t>
        </is>
      </c>
      <c r="H1620" s="77" t="n">
        <v>2026</v>
      </c>
      <c r="I1620" s="77" t="inlineStr">
        <is>
          <t>Molecular Simulation</t>
        </is>
      </c>
      <c r="J1620" s="77" t="inlineStr">
        <is>
          <t>10.1080/08927022.2026.2629966</t>
        </is>
      </c>
      <c r="K1620" s="95" t="inlineStr">
        <is>
          <t>https://doi.org/10.1080/08927022.2026.2629966</t>
        </is>
      </c>
      <c r="L1620" s="77" t="inlineStr">
        <is>
          <t>ABSTRACT In this paper, we have proposed a model for the diffusion of simple molecules in DAC-type zeolite pores based on transition state theory, where the diffusion coefficient is directly related to the interaction energy and interaction radius between the diffusing molecules and the framework atoms. In this model, molecular diffusion is viewed as a jump from one cavity to an adjacent cavity, a process that requires overcoming a large potential barrier. At the potential barrier, the interaction of molecules is simplified to repulsive forces, so that the diffusion coefficient shows a clear dependence on temperature and the Lennard-Jones interaction parameter. The model was tested by molecular dynamics analysis of the diffusion of Ne, Ar, CH4 and CF4 in the pores of DAC-type pure silica zeolite. At low loadings, molecular simulation results generally agree with model predictions, with the exception of Ne. At moderate loadings, molecular dynamics simulations show that the diffusion coefficients for larger molecules initially increase and then decrease with increasing loading. This change is due to the combined effect of the decrease in diffusion activation energy and the enhancement of the blocking effect, both caused by the increase in loading.</t>
        </is>
      </c>
      <c r="M1620" s="77" t="inlineStr">
        <is>
          <t>journal-article</t>
        </is>
      </c>
      <c r="N1620" s="77" t="inlineStr">
        <is>
          <t>en</t>
        </is>
      </c>
      <c r="O1620" s="77" t="inlineStr">
        <is>
          <t>the transition state theoretical model of molecular diffusion in dac-type zeolite|zhao, haiming; zhang, yimeng; yang, xiaofeng|2026</t>
        </is>
      </c>
      <c r="P1620" s="77" t="inlineStr">
        <is>
          <t>No</t>
        </is>
      </c>
      <c r="Q1620" s="77" t="inlineStr">
        <is>
          <t>Citations: 0</t>
        </is>
      </c>
    </row>
    <row r="1621" ht="231.3" customHeight="1" s="57">
      <c r="A1621" s="77" t="inlineStr">
        <is>
          <t>CR-0701</t>
        </is>
      </c>
      <c r="B1621" s="77" t="inlineStr">
        <is>
          <t>Database</t>
        </is>
      </c>
      <c r="C1621" s="77" t="inlineStr">
        <is>
          <t>CrossRef</t>
        </is>
      </c>
      <c r="D1621" s="94" t="n">
        <v>46287</v>
      </c>
      <c r="E1621" s="77" t="inlineStr">
        <is>
          <t>diffusion world model interactive simulation</t>
        </is>
      </c>
      <c r="F1621" s="77" t="inlineStr">
        <is>
          <t>Multiscale Analysis and Simulation of a Signaling Process With Surface Diffusion</t>
        </is>
      </c>
      <c r="G1621" s="77" t="inlineStr">
        <is>
          <t>Ptashnyk, Mariya; Venkataraman, Chandrasekhar</t>
        </is>
      </c>
      <c r="H1621" s="77" t="n">
        <v>2020</v>
      </c>
      <c r="I1621" s="77" t="inlineStr">
        <is>
          <t>Multiscale Modeling &amp; Simulation</t>
        </is>
      </c>
      <c r="J1621" s="77" t="inlineStr">
        <is>
          <t>10.1137/18m1185661</t>
        </is>
      </c>
      <c r="K1621" s="95" t="inlineStr">
        <is>
          <t>https://doi.org/10.1137/18m1185661</t>
        </is>
      </c>
      <c r="L1621" s="77" t="inlineStr">
        <is>
          <t>We present and analyze a model for cell signaling processes in biological tissues. The model includes diffusion and nonlinear reactions on the cell surfaces and both interand intracellular signaling. Using techniques from the theory of two-scale convergence as well the unfolding method, we show convergence of the solutions to the model to solutions of a two-scale macroscopic problem. We also present a two-scale bulk-surface finite element method for the approximation of the macroscopic model. We report on some benchmarking results as well as numerical simulations in a biologically relevant regime that illustrate the influence of cell-scale heterogeneities on macroscopic concentrations.</t>
        </is>
      </c>
      <c r="M1621" s="77" t="inlineStr">
        <is>
          <t>journal-article</t>
        </is>
      </c>
      <c r="N1621" s="77" t="inlineStr">
        <is>
          <t>en</t>
        </is>
      </c>
      <c r="O1621" s="77" t="inlineStr">
        <is>
          <t>multiscale analysis and simulation of a signaling process with surface diffusion|ptashnyk, mariya; venkataraman, chandrasekhar|2020</t>
        </is>
      </c>
      <c r="P1621" s="77" t="inlineStr">
        <is>
          <t>No</t>
        </is>
      </c>
      <c r="Q1621" s="77" t="inlineStr">
        <is>
          <t>Citations: 3</t>
        </is>
      </c>
    </row>
    <row r="1622" ht="1068.65" customHeight="1" s="57">
      <c r="A1622" s="77" t="inlineStr">
        <is>
          <t>CR-0702</t>
        </is>
      </c>
      <c r="B1622" s="77" t="inlineStr">
        <is>
          <t>Database</t>
        </is>
      </c>
      <c r="C1622" s="77" t="inlineStr">
        <is>
          <t>CrossRef</t>
        </is>
      </c>
      <c r="D1622" s="94" t="n">
        <v>46287</v>
      </c>
      <c r="E1622" s="77" t="inlineStr">
        <is>
          <t>diffusion world model interactive simulation</t>
        </is>
      </c>
      <c r="F1622" s="77" t="inlineStr">
        <is>
          <t>The World, Storytelling, and Interactivity</t>
        </is>
      </c>
      <c r="G1622" s="77" t="inlineStr">
        <is>
          <t>Atmaja, Pratama Wirya; Sugiarto; Mandyartha, Eka Prakarsa</t>
        </is>
      </c>
      <c r="H1622" s="77" t="n">
        <v>2024</v>
      </c>
      <c r="I1622" s="77" t="inlineStr">
        <is>
          <t>Interactive Film &amp; Media Journal</t>
        </is>
      </c>
      <c r="J1622" s="77" t="inlineStr">
        <is>
          <t>10.32920/ifmj.v4i1-2.2000</t>
        </is>
      </c>
      <c r="K1622" s="95" t="inlineStr">
        <is>
          <t>https://doi.org/10.32920/ifmj.v4i1-2.2000</t>
        </is>
      </c>
      <c r="L1622" s="77" t="inlineStr">
        <is>
          <t>Optimal human learning occurs when we engage with narratives, as our cognition inherently processes events as stories (Baldassano et al. 2017). Furthermore, a proper narrative does not merely explain but engages its audience (McCormack, Martin, and Williams 2021; Bellini 2022). Enhancing the strengths of narratives with interactivity, interactive digital narratives (IDNs) are potentially the ultimate learning medium. However, no model of IDN systems exists that supports human learning and is sufficiently general for various use contexts. Thus, we propose such a model. Learning comprises cognitive, affective, and sensorimotor domains (Dettmer 2005), which must be equally mobilized. Feelings like intrigue and boredom strongly influence our mental processes (Mangaroska et al. 2022). Moreover, we can learn through sensorimotor activities (Abrahamson and Mechsner 2022), such as using hand movements to better understand mathematical concepts (Abrahamson 2021). Sensory signals enter our senses to update our understanding of the world, while our brain commands our body to modify the world (Andersen et al. 2023). Additionally, a significantly positive emotion toward something allows us to comprehend it more deeply (Sarasso et al. 2020), while a piece of knowledge that excites or terrifies us is much more likely to trigger our actions (Ransom et al. 2020). The domains and their interactions align with the information, narrative, and interactivity aspects of IDNs (Atmaja and Sugiarto 2022), the former two corresponding with the story world and storytelling, respectively (Kybartas and Bidarra 2017). Currently, IDN models covering these aspects are only found in specific contexts, such as data storytelling (El Outa et al. 2020). Therefore, there remains a lack of general-purpose learning-minded IDN models. Figure 1 shows our IDN system model consisting of three subsystems. The world subsystem consists of a world model, a cognitive model, and a source system, the latter storing “raw data” from the real world. The cognitive model, which represents the audience’s cognitive needs, instructs the translation of the source system, such as by reducing its complexity, into the world model. The world model is taken into the next subsystem, which may change the world model’s structure following a model of the audience’s affective needs. The overall event sequence may undergo a reshuffle; some entities in each event may stand out more or be less pronounced; and non-diegetic elements may even come into play. Afterward, the storytelling model transforms further into the sub-subsystem of interactivity mechanics with the help of the audience’s sensorimotor model. Such a transformation may simplify the storytelling, such as turning real-time events discrete to make them less chaotic. Finally, the sensory-appropriate story is presented as sensory-appropriate assets through a sensorimotor-appropriate UI. We will describe a hypothetical IDN design as an instance of our model. We will also discuss synergies between our model and three prominent IDN-related models: the SPP model (Koenitz 2023), the MDA model (Hunicke, Leblanc, and Zubek 2004), and the GFI model (Cardona-Rivera, Zagal, and Debus 2023).</t>
        </is>
      </c>
      <c r="M1622" s="77" t="inlineStr">
        <is>
          <t>journal-article</t>
        </is>
      </c>
      <c r="N1622" s="77" t="inlineStr">
        <is>
          <t>en</t>
        </is>
      </c>
      <c r="O1622" s="77" t="inlineStr">
        <is>
          <t>the world, storytelling, and interactivity|atmaja, pratama wirya; sugiarto; mandyartha, eka prakarsa|2024</t>
        </is>
      </c>
      <c r="P1622" s="77" t="inlineStr">
        <is>
          <t>No</t>
        </is>
      </c>
      <c r="Q1622" s="77" t="inlineStr">
        <is>
          <t>Citations: 0</t>
        </is>
      </c>
    </row>
    <row r="1623" ht="559.7" customHeight="1" s="57">
      <c r="A1623" s="77" t="inlineStr">
        <is>
          <t>CR-0703</t>
        </is>
      </c>
      <c r="B1623" s="77" t="inlineStr">
        <is>
          <t>Database</t>
        </is>
      </c>
      <c r="C1623" s="77" t="inlineStr">
        <is>
          <t>CrossRef</t>
        </is>
      </c>
      <c r="D1623" s="94" t="n">
        <v>46287</v>
      </c>
      <c r="E1623" s="77" t="inlineStr">
        <is>
          <t>diffusion world model interactive simulation</t>
        </is>
      </c>
      <c r="F1623" s="77" t="inlineStr">
        <is>
          <t>Influence Blocking by Gadolinium in Calcium Diffusion on Synapse Model: A Monte Carlo Simulation Study</t>
        </is>
      </c>
      <c r="G1623" s="77" t="n"/>
      <c r="H1623" s="77" t="n">
        <v>2020</v>
      </c>
      <c r="I1623" s="77" t="inlineStr">
        <is>
          <t>journal of Biomedical Physics and Engineering</t>
        </is>
      </c>
      <c r="J1623" s="77" t="inlineStr">
        <is>
          <t>10.31661/jbpe.v0i0.1155</t>
        </is>
      </c>
      <c r="K1623" s="95" t="inlineStr">
        <is>
          <t>https://doi.org/10.31661/jbpe.v0i0.1155</t>
        </is>
      </c>
      <c r="L1623" s="77" t="inlineStr">
        <is>
          <t>Background: Gadolinium (Gd3+) is a chemical element belonging to the lanthanide group and commonly used in magnetic resonance imaging (MRI) as a contrast agent. However, recently, gadolinium has been reported deposition in the body after a patient receives multiple injections. Gadolinium is a potent block and competes with calcium diffusion into the presynaptic. There has not been a precise mechanism of gadolinium blocking calcium channel as a channel of calcium diffusion to presynaptic until now. Objective: This study aims to investigate the mechanism of calcium influx model and the effect of neurotransmitter release to the synaptic cleft influenced by the presence of Gd3+. Material and Methods: Monte Carlo Cell simulation was used to analyze simulation and also Blender was used to create and visualize the model for synapse. The synapse modeled by a form resembling the actual synapse base on a spherical shape. Results: The presence of gadolinium around the presynaptic has been disturbing diffusion of calcium influx presynaptic. The result shows that the presence of gadolinium around the presynaptic has caused a decrease in the amount of calcium influx presynaptic. These factors contribute to reducing the establishment of the active membrane, then the amount of synaptic vesicle docking and finally the amount of released neurotransmitter. Conclusion: Gadolinium and calcium compete with each other across of calcium channel. The presence of gadolinium has caused a chain effect for signal transmission at the chemical synapse, reducing the amount of active membrane, synaptic vesicle docking, and releasing neurotransmitter.</t>
        </is>
      </c>
      <c r="M1623" s="77" t="inlineStr">
        <is>
          <t>journal-article</t>
        </is>
      </c>
      <c r="N1623" s="77" t="inlineStr">
        <is>
          <t>en</t>
        </is>
      </c>
      <c r="O1623" s="77" t="inlineStr">
        <is>
          <t>influence blocking by gadolinium in calcium diffusion on synapse model: a monte carlo simulation study||2020</t>
        </is>
      </c>
      <c r="P1623" s="77" t="inlineStr">
        <is>
          <t>No</t>
        </is>
      </c>
      <c r="Q1623" s="77" t="inlineStr">
        <is>
          <t>Citations: 4</t>
        </is>
      </c>
    </row>
    <row r="1624" ht="477.6" customHeight="1" s="57">
      <c r="A1624" s="77" t="inlineStr">
        <is>
          <t>CR-0704</t>
        </is>
      </c>
      <c r="B1624" s="77" t="inlineStr">
        <is>
          <t>Database</t>
        </is>
      </c>
      <c r="C1624" s="77" t="inlineStr">
        <is>
          <t>CrossRef</t>
        </is>
      </c>
      <c r="D1624" s="94" t="n">
        <v>46287</v>
      </c>
      <c r="E1624" s="77" t="inlineStr">
        <is>
          <t>diffusion world model interactive simulation</t>
        </is>
      </c>
      <c r="F1624" s="77" t="inlineStr">
        <is>
          <t>Simulation-based interactive multimedia to improve vocational students' learning outcomes</t>
        </is>
      </c>
      <c r="G1624" s="77" t="inlineStr">
        <is>
          <t>Wibawanto, Hilmawan; Roemintoyo, Roemintoyo; Rejekiningsih, Triana</t>
        </is>
      </c>
      <c r="H1624" s="77" t="n">
        <v>2022</v>
      </c>
      <c r="I1624" s="77" t="inlineStr">
        <is>
          <t>World Journal on Educational Technology: Current Issues</t>
        </is>
      </c>
      <c r="J1624" s="77" t="inlineStr">
        <is>
          <t>10.18844/wjet.v14i6.8363</t>
        </is>
      </c>
      <c r="K1624" s="95" t="inlineStr">
        <is>
          <t>https://doi.org/10.18844/wjet.v14i6.8363</t>
        </is>
      </c>
      <c r="L1624" s="77" t="inlineStr">
        <is>
          <t>Learning media supporting practical learning in vocational high school (VHS) is urgent during the COVID-19 pandemic. All VHS competencies, including land surveying techniques, cannot support students with the existing online learning facilities. This study explained the development and impact of using multimedia simulation on the learning outcomes of VHS students. The Alessi and Trollip development model with planning, design, and development phases were used to create the multimedia simulation. The participants in this research included teachers, students, material experts, and media experts. The pre-test and post-test of practical learning outcomes, as well as questionnaires, are selected to collect research data. The results based on the experts’ and teachers’ validation, and students’ assessment indicated that the multimedia simulation was 'feasible' to be used in practical learning. Based on students’ post-test results, the average score in the experimental class increased more than the average score in the control class. These findings suggested that learning land surveying techniques using multimedia simulation is more effective than classes without using multimedia simulation. Teachers and educational researchers might use this study as an example for creating learning materials to raise the standard of instruction in VHSs. Keywords: multimedia, simulation, learning outcomes, practical learning, vocational</t>
        </is>
      </c>
      <c r="M1624" s="77" t="inlineStr">
        <is>
          <t>journal-article</t>
        </is>
      </c>
      <c r="N1624" s="77" t="inlineStr">
        <is>
          <t>en</t>
        </is>
      </c>
      <c r="O1624" s="77" t="inlineStr">
        <is>
          <t>simulation-based interactive multimedia to improve vocational students' learning outcomes|wibawanto, hilmawan; roemintoyo, roemintoyo; rejekiningsih, triana|2022</t>
        </is>
      </c>
      <c r="P1624" s="77" t="inlineStr">
        <is>
          <t>No</t>
        </is>
      </c>
      <c r="Q1624" s="77" t="inlineStr">
        <is>
          <t>Citations: 4</t>
        </is>
      </c>
    </row>
    <row r="1625" ht="674.6" customHeight="1" s="57">
      <c r="A1625" s="77" t="inlineStr">
        <is>
          <t>CR-0705</t>
        </is>
      </c>
      <c r="B1625" s="77" t="inlineStr">
        <is>
          <t>Database</t>
        </is>
      </c>
      <c r="C1625" s="77" t="inlineStr">
        <is>
          <t>CrossRef</t>
        </is>
      </c>
      <c r="D1625" s="94" t="n">
        <v>46287</v>
      </c>
      <c r="E1625" s="77" t="inlineStr">
        <is>
          <t>diffusion world model interactive simulation</t>
        </is>
      </c>
      <c r="F1625" s="77" t="inlineStr">
        <is>
          <t>Multicomponent Interactive Release (MIR) Model for Herbal Extract/Multidrug-Loaded Electrospun Nanofibers: A Mechanistic Framework Integrating Diffusion, Swelling, and Erosion</t>
        </is>
      </c>
      <c r="G1625" s="77" t="inlineStr">
        <is>
          <t>Supaphol, Pitt</t>
        </is>
      </c>
      <c r="H1625" s="77" t="n">
        <v>2026</v>
      </c>
      <c r="I1625" s="77" t="inlineStr">
        <is>
          <t>The AAPS Journal</t>
        </is>
      </c>
      <c r="J1625" s="77" t="inlineStr">
        <is>
          <t>10.1208/s12248-026-01225-y</t>
        </is>
      </c>
      <c r="K1625" s="95" t="inlineStr">
        <is>
          <t>https://doi.org/10.1208/s12248-026-01225-y</t>
        </is>
      </c>
      <c r="L1625" s="77" t="inlineStr">
        <is>
          <t>Controlled release of multiple herbal bioactives from electrospun polymeric fibers involves complex coupling of diffusion, polymer relaxation, swelling, and erosion within porous mat architectures. This work establishes the Multicomponent Interactive Release (MIR) model, a comprehensive framework integrating component-specific transport mechanisms with molecular interactions and mat-scale structural effects. I revisited first-principles constitutive equations for three physicochemical regimes: rigid matrices (diffusion-controlled), swollen matrices (anomalous transport), and eroding matrices (degradation-controlled). The model addresses multi-scale release from intra-fiber radial diffusion to inter-fiber transport through tortuous pore networks governed by mat porosity (ε), tortuosity (τ), fiber diameter, and packing density. Critical analysis reveals that established empirical models (Higuchi, Korsmeyer-Peppas, Peppas-Sahlin, Hopfenberg) emerge as limiting cases, with the release exponent n arising from the Deborah number. Validation against dexamethasone/PLGA and dual contraceptive drug systems demonstrates superior predictive capability (R2 = 0.9847–0.9992) compared to seven conventional models. Additional model selection criteria including adjusted R2 (0.9762–0.9988), root mean square error (RMSE = 0.89–2.47%), and Akaike Information Criterion (AIC) confirmed MIR superiority while accounting for model complexity. Mechanistic weighting functions deconvolute transport contributions, revealing that fiber diameter governs diffusion-erosion balance while polymer composition dictates degradation kinetics. A practical workflow for implementing the MIR model and sensitivity analysis of key parameters are provided to guide rational formulation design. This framework enables rational design of electrospun systems for complex herbal formulations and combination therapies, directly linking electrospinning process parameters to controlled release performance.</t>
        </is>
      </c>
      <c r="M1625" s="77" t="inlineStr">
        <is>
          <t>journal-article</t>
        </is>
      </c>
      <c r="N1625" s="77" t="inlineStr">
        <is>
          <t>en</t>
        </is>
      </c>
      <c r="O1625" s="77" t="inlineStr">
        <is>
          <t>multicomponent interactive release (mir) model for herbal extract/multidrug-loaded electrospun nanofibers: a mechanistic framework integrating diffusion, swelling, and erosion|supaphol, pitt|2026</t>
        </is>
      </c>
      <c r="P1625" s="77" t="inlineStr">
        <is>
          <t>No</t>
        </is>
      </c>
      <c r="Q1625" s="77" t="inlineStr">
        <is>
          <t>Citations: 7</t>
        </is>
      </c>
    </row>
    <row r="1626" ht="99.95" customHeight="1" s="57">
      <c r="A1626" s="77" t="inlineStr">
        <is>
          <t>CR-0706</t>
        </is>
      </c>
      <c r="B1626" s="77" t="inlineStr">
        <is>
          <t>Database</t>
        </is>
      </c>
      <c r="C1626" s="77" t="inlineStr">
        <is>
          <t>CrossRef</t>
        </is>
      </c>
      <c r="D1626" s="94" t="n">
        <v>46287</v>
      </c>
      <c r="E1626" s="77" t="inlineStr">
        <is>
          <t>diffusion world model interactive simulation</t>
        </is>
      </c>
      <c r="F1626" s="77" t="inlineStr">
        <is>
          <t>Reflexivity in a Diffusion of Innovations Model</t>
        </is>
      </c>
      <c r="G1626" s="77" t="inlineStr">
        <is>
          <t>Córdoba, Carlos; García-Díaz, César</t>
        </is>
      </c>
      <c r="H1626" s="77" t="n">
        <v>2020</v>
      </c>
      <c r="I1626" s="77" t="inlineStr">
        <is>
          <t>Journal of Artificial Societies and Social Simulation</t>
        </is>
      </c>
      <c r="J1626" s="77" t="inlineStr">
        <is>
          <t>10.18564/jasss.4255</t>
        </is>
      </c>
      <c r="K1626" s="95" t="inlineStr">
        <is>
          <t>https://doi.org/10.18564/jasss.4255</t>
        </is>
      </c>
      <c r="L1626" s="77" t="n"/>
      <c r="M1626" s="77" t="inlineStr">
        <is>
          <t>journal-article</t>
        </is>
      </c>
      <c r="N1626" s="77" t="inlineStr">
        <is>
          <t>en</t>
        </is>
      </c>
      <c r="O1626" s="77" t="inlineStr">
        <is>
          <t>reflexivity in a diffusion of innovations model|córdoba, carlos; garcía-díaz, césar|2020</t>
        </is>
      </c>
      <c r="P1626" s="77" t="inlineStr">
        <is>
          <t>No</t>
        </is>
      </c>
      <c r="Q1626" s="77" t="inlineStr">
        <is>
          <t>Citations: 1</t>
        </is>
      </c>
    </row>
    <row r="1627" ht="477.6" customHeight="1" s="57">
      <c r="A1627" s="77" t="inlineStr">
        <is>
          <t>CR-0707</t>
        </is>
      </c>
      <c r="B1627" s="77" t="inlineStr">
        <is>
          <t>Database</t>
        </is>
      </c>
      <c r="C1627" s="77" t="inlineStr">
        <is>
          <t>CrossRef</t>
        </is>
      </c>
      <c r="D1627" s="94" t="n">
        <v>46287</v>
      </c>
      <c r="E1627" s="77" t="inlineStr">
        <is>
          <t>diffusion world model interactive simulation</t>
        </is>
      </c>
      <c r="F1627" s="77" t="inlineStr">
        <is>
          <t>Nonintrusive model order reduction for cross-diffusion systems</t>
        </is>
      </c>
      <c r="G1627" s="77" t="inlineStr">
        <is>
          <t>Karasözen, Bülent; Mülayim, Gülden; Uzunca, Murat</t>
        </is>
      </c>
      <c r="H1627" s="77" t="n">
        <v>2022</v>
      </c>
      <c r="I1627" s="77" t="inlineStr">
        <is>
          <t>Communications in Nonlinear Science and Numerical Simulation</t>
        </is>
      </c>
      <c r="J1627" s="77" t="inlineStr">
        <is>
          <t>10.1016/j.cnsns.2022.106734</t>
        </is>
      </c>
      <c r="K1627" s="95" t="inlineStr">
        <is>
          <t>https://doi.org/10.1016/j.cnsns.2022.106734</t>
        </is>
      </c>
      <c r="L1627" s="77" t="inlineStr">
        <is>
          <t>In this paper, we investigate tensor based nonintrusive reduced-order models (ROMs) for parametric cross-diffusion equations. The full-order model (FOM) consists of ordinary differential equations (ODEs) in matrix or tensor form resulting from ﬁnite-difference discretization of the differential operators by taking the advantage of Kronecker structure. The matrix/tensor differential equations are integrated in time with the implicit-explicit (IMEX) Euler method. The reduced bases, relying on a ﬁnite sample set of parameter values, are constructed in form of a two-level approach by applying higher-order singular value decomposition (HOSVD) to the space-time snapshots in tensor form, which leads to a large amount of computational and memory savings. The nonintrusive reduced approximations for an arbitrary parameter value are obtained through tensor product of the reduced basis by the parameter dependent core tensor that contains the reduced coefﬁcients. The reduced coefﬁcients for new parameter values are computed using radial basis function (RBF) interpolation. The efﬁciency of the proposed method is illustrated through numerical experiments for two-dimensional Schnakenberg and three-dimensional Brusselator cross-diffusion equations. The spatiotemporal patterns are accurately predicted by the reduced-order models with speed-up factors of orders two and three over the full-order models.</t>
        </is>
      </c>
      <c r="M1627" s="77" t="inlineStr">
        <is>
          <t>journal-article</t>
        </is>
      </c>
      <c r="N1627" s="77" t="inlineStr">
        <is>
          <t>en</t>
        </is>
      </c>
      <c r="O1627" s="77" t="inlineStr">
        <is>
          <t>nonintrusive model order reduction for cross-diffusion systems|karasözen, bülent; mülayim, gülden; uzunca, murat|2022</t>
        </is>
      </c>
      <c r="P1627" s="77" t="inlineStr">
        <is>
          <t>No</t>
        </is>
      </c>
      <c r="Q1627" s="77" t="inlineStr">
        <is>
          <t>Citations: 0</t>
        </is>
      </c>
    </row>
    <row r="1628" ht="116.4" customHeight="1" s="57">
      <c r="A1628" s="77" t="inlineStr">
        <is>
          <t>CR-0708</t>
        </is>
      </c>
      <c r="B1628" s="77" t="inlineStr">
        <is>
          <t>Database</t>
        </is>
      </c>
      <c r="C1628" s="77" t="inlineStr">
        <is>
          <t>CrossRef</t>
        </is>
      </c>
      <c r="D1628" s="94" t="n">
        <v>46287</v>
      </c>
      <c r="E1628" s="77" t="inlineStr">
        <is>
          <t>diffusion world model interactive simulation</t>
        </is>
      </c>
      <c r="F1628" s="77" t="inlineStr">
        <is>
          <t>Optimal control of dengue vector based on a reaction–diffusion model</t>
        </is>
      </c>
      <c r="G1628" s="77" t="inlineStr">
        <is>
          <t>Li, Yazhi; Wang, Yan; Liu, Lili</t>
        </is>
      </c>
      <c r="H1628" s="77" t="n">
        <v>2023</v>
      </c>
      <c r="I1628" s="77" t="inlineStr">
        <is>
          <t>Mathematics and Computers in Simulation</t>
        </is>
      </c>
      <c r="J1628" s="77" t="inlineStr">
        <is>
          <t>10.1016/j.matcom.2022.06.026</t>
        </is>
      </c>
      <c r="K1628" s="95" t="inlineStr">
        <is>
          <t>https://doi.org/10.1016/j.matcom.2022.06.026</t>
        </is>
      </c>
      <c r="L1628" s="77" t="n"/>
      <c r="M1628" s="77" t="inlineStr">
        <is>
          <t>journal-article</t>
        </is>
      </c>
      <c r="N1628" s="77" t="inlineStr">
        <is>
          <t>en</t>
        </is>
      </c>
      <c r="O1628" s="77" t="inlineStr">
        <is>
          <t>optimal control of dengue vector based on a reaction–diffusion model|li, yazhi; wang, yan; liu, lili|2023</t>
        </is>
      </c>
      <c r="P1628" s="77" t="inlineStr">
        <is>
          <t>No</t>
        </is>
      </c>
      <c r="Q1628" s="77" t="inlineStr">
        <is>
          <t>Citations: 14</t>
        </is>
      </c>
    </row>
    <row r="1629" ht="231.3" customHeight="1" s="57">
      <c r="A1629" s="77" t="inlineStr">
        <is>
          <t>CR-0709</t>
        </is>
      </c>
      <c r="B1629" s="77" t="inlineStr">
        <is>
          <t>Database</t>
        </is>
      </c>
      <c r="C1629" s="77" t="inlineStr">
        <is>
          <t>CrossRef</t>
        </is>
      </c>
      <c r="D1629" s="94" t="n">
        <v>46287</v>
      </c>
      <c r="E1629" s="77" t="inlineStr">
        <is>
          <t>diffusion world model interactive simulation</t>
        </is>
      </c>
      <c r="F1629" s="77" t="inlineStr">
        <is>
          <t>Correction: Multicomponent Interactive Release (MIR) Model for Herbal Extract/Multidrug-Loaded Electrospun Nanofibers: A Mechanistic Framework Integrating Diffusion, Swelling, and Erosion</t>
        </is>
      </c>
      <c r="G1629" s="77" t="inlineStr">
        <is>
          <t>Supaphol, Pitt</t>
        </is>
      </c>
      <c r="H1629" s="77" t="n">
        <v>2026</v>
      </c>
      <c r="I1629" s="77" t="inlineStr">
        <is>
          <t>The AAPS Journal</t>
        </is>
      </c>
      <c r="J1629" s="77" t="inlineStr">
        <is>
          <t>10.1208/s12248-026-01252-9</t>
        </is>
      </c>
      <c r="K1629" s="95" t="inlineStr">
        <is>
          <t>https://doi.org/10.1208/s12248-026-01252-9</t>
        </is>
      </c>
      <c r="L1629" s="77" t="n"/>
      <c r="M1629" s="77" t="inlineStr">
        <is>
          <t>journal-article</t>
        </is>
      </c>
      <c r="N1629" s="77" t="inlineStr">
        <is>
          <t>en</t>
        </is>
      </c>
      <c r="O1629" s="77" t="inlineStr">
        <is>
          <t>correction: multicomponent interactive release (mir) model for herbal extract/multidrug-loaded electrospun nanofibers: a mechanistic framework integrating diffusion, swelling, and erosion|supaphol, pitt|2026</t>
        </is>
      </c>
      <c r="P1629" s="77" t="inlineStr">
        <is>
          <t>No</t>
        </is>
      </c>
      <c r="Q1629" s="77" t="inlineStr">
        <is>
          <t>Citations: 1</t>
        </is>
      </c>
    </row>
    <row r="1630" ht="576.1" customHeight="1" s="57">
      <c r="A1630" s="77" t="inlineStr">
        <is>
          <t>CR-0710</t>
        </is>
      </c>
      <c r="B1630" s="77" t="inlineStr">
        <is>
          <t>Database</t>
        </is>
      </c>
      <c r="C1630" s="77" t="inlineStr">
        <is>
          <t>CrossRef</t>
        </is>
      </c>
      <c r="D1630" s="94" t="n">
        <v>46287</v>
      </c>
      <c r="E1630" s="77" t="inlineStr">
        <is>
          <t>diffusion world model interactive simulation</t>
        </is>
      </c>
      <c r="F1630" s="77" t="inlineStr">
        <is>
          <t>Dynamic Integration in Agent-Based Modeling: Strategies for Optimizing Land-Use Change Policies in Peri-Urban Areas through Interactive Simulation</t>
        </is>
      </c>
      <c r="G1630" s="77" t="inlineStr">
        <is>
          <t>Fauzi, Muhammad; Ferrianta, Yudi; Firdaus, Muhammad</t>
        </is>
      </c>
      <c r="H1630" s="77" t="n">
        <v>2026</v>
      </c>
      <c r="I1630" s="77" t="inlineStr">
        <is>
          <t>Research on World Agricultural Economy</t>
        </is>
      </c>
      <c r="J1630" s="77" t="inlineStr">
        <is>
          <t>10.36956/rwae.v7i1.2451</t>
        </is>
      </c>
      <c r="K1630" s="95" t="inlineStr">
        <is>
          <t>https://doi.org/10.36956/rwae.v7i1.2451</t>
        </is>
      </c>
      <c r="L1630" s="77" t="inlineStr">
        <is>
          <t>ABSTRACT Land-use conversion in peri-urban areas poses significant social, economic, and environmental challenges, often threatening agricultural livelihoods and community stability. This study aims to analyze the dynamics of land-use change and the interactions among key stakeholders, informing sustainable land management strategies. An agent-based simulation model was developed, integrating social, economic, and environmental variables. The model simulates interactions among farmers, urban developers, NGOs, and government entities in three agricultural regions of South Kalimantan Province, Indonesia. Variables such as social trust, distress levels, economic incentives, policy interventions, and weather conditions were incorporated to reflect real-world complexity. Simulation results indicate that strong social trust and NGO support substantially reduce distress among farmers, thereby fostering greater resilience. Conversely, profit-driven urban developers increase pressure on farmers, especially in scenarios lacking effective government regulation. Participatory and adaptive government policies are shown to balance economic development with environmental and social sustainability. These findings highlight the critical role of social dynamics and policy frameworks in managing land-use transitions and mitigating conflicts. The study concludes that multi-stakeholder engagement and adaptive governance are essential for sustainable peri-urban development. The agent-based model provides a practical tool for policymakers to test policy scenarios safely, enabling evidence-based strategies to protect agricultural communities and promote sustainable land use in rapidly urbanizing regions.</t>
        </is>
      </c>
      <c r="M1630" s="77" t="inlineStr">
        <is>
          <t>journal-article</t>
        </is>
      </c>
      <c r="N1630" s="77" t="inlineStr">
        <is>
          <t>en</t>
        </is>
      </c>
      <c r="O1630" s="77" t="inlineStr">
        <is>
          <t>dynamic integration in agent-based modeling: strategies for optimizing land-use change policies in peri-urban areas through interactive simulation|fauzi, muhammad; ferrianta, yudi; firdaus, muhammad|2026</t>
        </is>
      </c>
      <c r="P1630" s="77" t="inlineStr">
        <is>
          <t>No</t>
        </is>
      </c>
      <c r="Q1630" s="77" t="inlineStr">
        <is>
          <t>Citations: 0</t>
        </is>
      </c>
    </row>
    <row r="1631" ht="116.4" customHeight="1" s="57">
      <c r="A1631" s="77" t="inlineStr">
        <is>
          <t>CR-0711</t>
        </is>
      </c>
      <c r="B1631" s="77" t="inlineStr">
        <is>
          <t>Database</t>
        </is>
      </c>
      <c r="C1631" s="77" t="inlineStr">
        <is>
          <t>CrossRef</t>
        </is>
      </c>
      <c r="D1631" s="94" t="n">
        <v>46287</v>
      </c>
      <c r="E1631" s="77" t="inlineStr">
        <is>
          <t>diffusion world model interactive simulation</t>
        </is>
      </c>
      <c r="F1631" s="77" t="inlineStr">
        <is>
          <t>A robust adaptive moving mesh technique for a time-fractional reaction–diffusion model</t>
        </is>
      </c>
      <c r="G1631" s="77" t="inlineStr">
        <is>
          <t>Roul, Pradip</t>
        </is>
      </c>
      <c r="H1631" s="77" t="n">
        <v>2022</v>
      </c>
      <c r="I1631" s="77" t="inlineStr">
        <is>
          <t>Communications in Nonlinear Science and Numerical Simulation</t>
        </is>
      </c>
      <c r="J1631" s="77" t="inlineStr">
        <is>
          <t>10.1016/j.cnsns.2022.106290</t>
        </is>
      </c>
      <c r="K1631" s="95" t="inlineStr">
        <is>
          <t>https://doi.org/10.1016/j.cnsns.2022.106290</t>
        </is>
      </c>
      <c r="L1631" s="77" t="n"/>
      <c r="M1631" s="77" t="inlineStr">
        <is>
          <t>journal-article</t>
        </is>
      </c>
      <c r="N1631" s="77" t="inlineStr">
        <is>
          <t>en</t>
        </is>
      </c>
      <c r="O1631" s="77" t="inlineStr">
        <is>
          <t>a robust adaptive moving mesh technique for a time-fractional reaction–diffusion model|roul, pradip|2022</t>
        </is>
      </c>
      <c r="P1631" s="77" t="inlineStr">
        <is>
          <t>No</t>
        </is>
      </c>
      <c r="Q1631" s="77" t="inlineStr">
        <is>
          <t>Citations: 41</t>
        </is>
      </c>
    </row>
    <row r="1632" ht="99.95" customHeight="1" s="57">
      <c r="A1632" s="77" t="inlineStr">
        <is>
          <t>CR-0712</t>
        </is>
      </c>
      <c r="B1632" s="77" t="inlineStr">
        <is>
          <t>Database</t>
        </is>
      </c>
      <c r="C1632" s="77" t="inlineStr">
        <is>
          <t>CrossRef</t>
        </is>
      </c>
      <c r="D1632" s="94" t="n">
        <v>46287</v>
      </c>
      <c r="E1632" s="77" t="inlineStr">
        <is>
          <t>diffusion world model interactive simulation</t>
        </is>
      </c>
      <c r="F1632" s="77" t="inlineStr">
        <is>
          <t>Optimal control for a reaction–diffusion model with tumor-immune interactions</t>
        </is>
      </c>
      <c r="G1632" s="77" t="inlineStr">
        <is>
          <t>Li, Fang; You, Bo</t>
        </is>
      </c>
      <c r="H1632" s="77" t="n">
        <v>2025</v>
      </c>
      <c r="I1632" s="77" t="inlineStr">
        <is>
          <t>Communications in Nonlinear Science and Numerical Simulation</t>
        </is>
      </c>
      <c r="J1632" s="77" t="inlineStr">
        <is>
          <t>10.1016/j.cnsns.2025.108677</t>
        </is>
      </c>
      <c r="K1632" s="95" t="inlineStr">
        <is>
          <t>https://doi.org/10.1016/j.cnsns.2025.108677</t>
        </is>
      </c>
      <c r="L1632" s="77" t="n"/>
      <c r="M1632" s="77" t="inlineStr">
        <is>
          <t>journal-article</t>
        </is>
      </c>
      <c r="N1632" s="77" t="inlineStr">
        <is>
          <t>en</t>
        </is>
      </c>
      <c r="O1632" s="77" t="inlineStr">
        <is>
          <t>optimal control for a reaction–diffusion model with tumor-immune interactions|li, fang; you, bo|2025</t>
        </is>
      </c>
      <c r="P1632" s="77" t="inlineStr">
        <is>
          <t>No</t>
        </is>
      </c>
      <c r="Q1632" s="77" t="inlineStr">
        <is>
          <t>Citations: 2</t>
        </is>
      </c>
    </row>
    <row r="1633" ht="395.5" customHeight="1" s="57">
      <c r="A1633" s="77" t="inlineStr">
        <is>
          <t>CR-0713</t>
        </is>
      </c>
      <c r="B1633" s="77" t="inlineStr">
        <is>
          <t>Database</t>
        </is>
      </c>
      <c r="C1633" s="77" t="inlineStr">
        <is>
          <t>CrossRef</t>
        </is>
      </c>
      <c r="D1633" s="94" t="n">
        <v>46287</v>
      </c>
      <c r="E1633" s="77" t="inlineStr">
        <is>
          <t>diffusion world model interactive simulation</t>
        </is>
      </c>
      <c r="F1633" s="77" t="inlineStr">
        <is>
          <t>Interactive digital twin for smart agriculture using data-driven simulation</t>
        </is>
      </c>
      <c r="G1633" s="77" t="inlineStr">
        <is>
          <t>Kumar, Chitoor Venkat Rao Ajay; Sruthi, Palle Sai; Varshini, Rangu; Siddharth, Kannekanti Sai</t>
        </is>
      </c>
      <c r="H1633" s="77" t="n">
        <v>2026</v>
      </c>
      <c r="I1633" s="77" t="inlineStr">
        <is>
          <t>World Journal of Advanced Research and Reviews</t>
        </is>
      </c>
      <c r="J1633" s="77" t="inlineStr">
        <is>
          <t>10.30574/wjarr.2026.30.1.0834</t>
        </is>
      </c>
      <c r="K1633" s="95" t="inlineStr">
        <is>
          <t>https://doi.org/10.30574/wjarr.2026.30.1.0834</t>
        </is>
      </c>
      <c r="L1633" s="77" t="inlineStr">
        <is>
          <t>This project is about creating a twin for farming. It makes a copy of a farm so farmers have another farm to work with. The system is really easy to use. Farmers can try out things on this copy farm. For example they can see what crops to plant and how water to use. They can also check the weather forecast. This way they can see how the weather will affect their farm. The digital twin for farming checks the soil to see if it is healthy. It looks for bugs and diseases that might hurt the crops. The digital twin for farming can even guess how much the crops will be worth when sold. It does all this using rules. So farmers can understand how it works. The digital twin for farming is like a test farm. Farmers can try things out on it before doing them on their farm. This helps farmers make choices. It reduces the risk of something going wrong. The digital twin for farming is a tool. Farmers can use it to improve their farm. Farmers can use the twin for farming to make their farm better. The digital twin for farming helps farmers who want to improve their farm. That is what the digital twin for farming is. Farmers can use twin for farming. Digital twin for farming is, for farmers. Digital twin helps farmers.</t>
        </is>
      </c>
      <c r="M1633" s="77" t="inlineStr">
        <is>
          <t>journal-article</t>
        </is>
      </c>
      <c r="N1633" s="77" t="inlineStr">
        <is>
          <t>en</t>
        </is>
      </c>
      <c r="O1633" s="77" t="inlineStr">
        <is>
          <t>interactive digital twin for smart agriculture using data-driven simulation|kumar, chitoor venkat rao ajay; sruthi, palle sai; varshini, rangu; siddharth, kannekanti sai|2026</t>
        </is>
      </c>
      <c r="P1633" s="77" t="inlineStr">
        <is>
          <t>No</t>
        </is>
      </c>
      <c r="Q1633" s="77" t="inlineStr">
        <is>
          <t>Citations: 0</t>
        </is>
      </c>
    </row>
    <row r="1634" ht="461.15" customHeight="1" s="57">
      <c r="A1634" s="77" t="inlineStr">
        <is>
          <t>CR-0714</t>
        </is>
      </c>
      <c r="B1634" s="77" t="inlineStr">
        <is>
          <t>Database</t>
        </is>
      </c>
      <c r="C1634" s="77" t="inlineStr">
        <is>
          <t>CrossRef</t>
        </is>
      </c>
      <c r="D1634" s="94" t="n">
        <v>46287</v>
      </c>
      <c r="E1634" s="77" t="inlineStr">
        <is>
          <t>diffusion world model interactive simulation</t>
        </is>
      </c>
      <c r="F1634" s="77" t="inlineStr">
        <is>
          <t>Diffusion-Model-Based Multifidelity Reservoir Simulation Surrogates for Upscaled Model Error Correction</t>
        </is>
      </c>
      <c r="G1634" s="77" t="inlineStr">
        <is>
          <t>Kim, Yong Do; Suzuki, Satomi; Wu, Xiao-Hui; Becker, Gauthier</t>
        </is>
      </c>
      <c r="H1634" s="77" t="n">
        <v>2025</v>
      </c>
      <c r="I1634" s="77" t="inlineStr">
        <is>
          <t>SPE Journal</t>
        </is>
      </c>
      <c r="J1634" s="77" t="inlineStr">
        <is>
          <t>10.2118/223870-pa</t>
        </is>
      </c>
      <c r="K1634" s="95" t="inlineStr">
        <is>
          <t>https://doi.org/10.2118/223870-pa</t>
        </is>
      </c>
      <c r="L1634" s="77" t="inlineStr">
        <is>
          <t>Summary Upscaled models have become integral tools for the rapid prediction of dynamic subsurface flow within reservoir simulations. Despite their ability to produce simulation results more swiftly than fine-scaled models, upscaled models often suffer from inaccuracies in the output quantities of interest. In this work, we develop multifidelity surrogates based on diffusion models to correct errors in upscaled model simulation solutions. The multifidelity surrogates developed here accept pressure and saturation solutions from upscaled model simulation runs as conditional inputs and generate pressure and saturation at fine scale. To accommodate reservoir models of different sizes and enhance flexibility, we develop two different multifidelity surrogates: diffusion-model-based and latent-diffusion-model-based multifidelity surrogates (DM-MFS and LDM-MFS). The DM-MFS and LDM-MFS are tested using a 40×40 Gaussian model and a 60×220 SPE 10 top layer model, respectively. Both surrogates are trained using pressure and saturation solutions from a set of 80 fine-scaled and upscaled simulation runs that involve different injection well rates and production well bottomhole pressure (BHP) schedules. After the training, the multifidelity surrogates are shown to be capable of generating pressure and saturation at fine scale accurately for given upscaled model simulation pressure and saturation solutions.</t>
        </is>
      </c>
      <c r="M1634" s="77" t="inlineStr">
        <is>
          <t>journal-article</t>
        </is>
      </c>
      <c r="N1634" s="77" t="inlineStr">
        <is>
          <t>en</t>
        </is>
      </c>
      <c r="O1634" s="77" t="inlineStr">
        <is>
          <t>diffusion-model-based multifidelity reservoir simulation surrogates for upscaled model error correction|kim, yong do; suzuki, satomi; wu, xiao-hui; becker, gauthier|2025</t>
        </is>
      </c>
      <c r="P1634" s="77" t="inlineStr">
        <is>
          <t>No</t>
        </is>
      </c>
      <c r="Q1634" s="77" t="inlineStr">
        <is>
          <t>Citations: 1</t>
        </is>
      </c>
    </row>
    <row r="1635" ht="231.3" customHeight="1" s="57">
      <c r="A1635" s="77" t="inlineStr">
        <is>
          <t>CR-0715</t>
        </is>
      </c>
      <c r="B1635" s="77" t="inlineStr">
        <is>
          <t>Database</t>
        </is>
      </c>
      <c r="C1635" s="77" t="inlineStr">
        <is>
          <t>CrossRef</t>
        </is>
      </c>
      <c r="D1635" s="94" t="n">
        <v>46287</v>
      </c>
      <c r="E1635" s="77" t="inlineStr">
        <is>
          <t>diffusion world model interactive simulation</t>
        </is>
      </c>
      <c r="F1635" s="77" t="inlineStr">
        <is>
          <t>Traveling wave in an eco-epidemiological model with diffusion and convex incidence rate: Dynamics and numerical simulation</t>
        </is>
      </c>
      <c r="G1635" s="77" t="inlineStr">
        <is>
          <t>Bagheri, Safieh; Akrami, Mohammad Hossein; Loghmani, Ghasem Barid; Heydari, Mohammad</t>
        </is>
      </c>
      <c r="H1635" s="77" t="n">
        <v>2024</v>
      </c>
      <c r="I1635" s="77" t="inlineStr">
        <is>
          <t>Mathematics and Computers in Simulation</t>
        </is>
      </c>
      <c r="J1635" s="77" t="inlineStr">
        <is>
          <t>10.1016/j.matcom.2023.10.001</t>
        </is>
      </c>
      <c r="K1635" s="95" t="inlineStr">
        <is>
          <t>https://doi.org/10.1016/j.matcom.2023.10.001</t>
        </is>
      </c>
      <c r="L1635" s="77" t="n"/>
      <c r="M1635" s="77" t="inlineStr">
        <is>
          <t>journal-article</t>
        </is>
      </c>
      <c r="N1635" s="77" t="inlineStr">
        <is>
          <t>en</t>
        </is>
      </c>
      <c r="O1635" s="77" t="inlineStr">
        <is>
          <t>traveling wave in an eco-epidemiological model with diffusion and convex incidence rate: dynamics and numerical simulation|bagheri, safieh; akrami, mohammad hossein; loghmani, ghasem barid; heydari, mohammad|2024</t>
        </is>
      </c>
      <c r="P1635" s="77" t="inlineStr">
        <is>
          <t>No</t>
        </is>
      </c>
      <c r="Q1635" s="77" t="inlineStr">
        <is>
          <t>Citations: 5</t>
        </is>
      </c>
    </row>
    <row r="1636" ht="149.25" customHeight="1" s="57">
      <c r="A1636" s="77" t="inlineStr">
        <is>
          <t>CR-0716</t>
        </is>
      </c>
      <c r="B1636" s="77" t="inlineStr">
        <is>
          <t>Database</t>
        </is>
      </c>
      <c r="C1636" s="77" t="inlineStr">
        <is>
          <t>CrossRef</t>
        </is>
      </c>
      <c r="D1636" s="94" t="n">
        <v>46287</v>
      </c>
      <c r="E1636" s="77" t="inlineStr">
        <is>
          <t>diffusion world model interactive simulation</t>
        </is>
      </c>
      <c r="F1636" s="77" t="inlineStr">
        <is>
          <t>Traveling wave solutions for an age-since addiction opioid epidemic model with distributed delays and diffusion</t>
        </is>
      </c>
      <c r="G1636" s="77" t="inlineStr">
        <is>
          <t>Darazirar, Rassim; Djilali, Salih</t>
        </is>
      </c>
      <c r="H1636" s="77" t="n">
        <v>2026</v>
      </c>
      <c r="I1636" s="77" t="inlineStr">
        <is>
          <t>Mathematics and Computers in Simulation</t>
        </is>
      </c>
      <c r="J1636" s="77" t="inlineStr">
        <is>
          <t>10.1016/j.matcom.2026.06.012</t>
        </is>
      </c>
      <c r="K1636" s="95" t="inlineStr">
        <is>
          <t>https://doi.org/10.1016/j.matcom.2026.06.012</t>
        </is>
      </c>
      <c r="L1636" s="77" t="n"/>
      <c r="M1636" s="77" t="inlineStr">
        <is>
          <t>journal-article</t>
        </is>
      </c>
      <c r="N1636" s="77" t="inlineStr">
        <is>
          <t>en</t>
        </is>
      </c>
      <c r="O1636" s="77" t="inlineStr">
        <is>
          <t>traveling wave solutions for an age-since addiction opioid epidemic model with distributed delays and diffusion|darazirar, rassim; djilali, salih|2026</t>
        </is>
      </c>
      <c r="P1636" s="77" t="inlineStr">
        <is>
          <t>No</t>
        </is>
      </c>
      <c r="Q1636" s="77" t="inlineStr">
        <is>
          <t>Citations: 0</t>
        </is>
      </c>
    </row>
    <row r="1637" ht="526.85" customHeight="1" s="57">
      <c r="A1637" s="77" t="inlineStr">
        <is>
          <t>CR-0717</t>
        </is>
      </c>
      <c r="B1637" s="77" t="inlineStr">
        <is>
          <t>Database</t>
        </is>
      </c>
      <c r="C1637" s="77" t="inlineStr">
        <is>
          <t>CrossRef</t>
        </is>
      </c>
      <c r="D1637" s="94" t="n">
        <v>46287</v>
      </c>
      <c r="E1637" s="77" t="inlineStr">
        <is>
          <t>diffusion world model interactive simulation</t>
        </is>
      </c>
      <c r="F1637" s="77" t="inlineStr">
        <is>
          <t>The development of a flexible heart model for simulation-based training</t>
        </is>
      </c>
      <c r="G1637" s="77" t="inlineStr">
        <is>
          <t>Man, Jelle; Maessen, Jos; Sardari Nia, Peyman</t>
        </is>
      </c>
      <c r="H1637" s="77" t="n">
        <v>2021</v>
      </c>
      <c r="I1637" s="77" t="inlineStr">
        <is>
          <t>Interactive CardioVascular and Thoracic Surgery</t>
        </is>
      </c>
      <c r="J1637" s="77" t="inlineStr">
        <is>
          <t>10.1093/icvts/ivaa260</t>
        </is>
      </c>
      <c r="K1637" s="95" t="inlineStr">
        <is>
          <t>https://doi.org/10.1093/icvts/ivaa260</t>
        </is>
      </c>
      <c r="L1637" s="77" t="inlineStr">
        <is>
          <t>Abstract OBJECTIVES Simulation-based training has shown to be effective in training new surgical skills. The objective of this study is to develop a flexible 3-dimensional (3D)-printed heart model that can serve as a foundation for the simulation of multiple cardiovascular procedures. METHODS Using a pre-existing digital heart model, 3D transoesophageal echocardiography scans and a thoracic CT scan, a full volume new heart model was developed. The valves were removed from this model, and the internal structures were remodelled to make way for insertable patient-specific structures. Groves at the location of the coronaries were created using extrusion tools in a computer-modelling program. The heart was hollowed to create a more flexible model. A suitable material and thickness was determined using prior test prints. An aortic root and valve was built by segmenting the root from a thoracic CT scan and a valve from a transoesophageal echocardiogram. Segmentations were smoothed, small holes in the valves were filled and surrounding structures were removed to make the objects suitable for 3D printing. RESULTS A hollow 3D-printed heart model with the wall thicknesses of 1.5 mm and spaces to insert coronary arteries, valves and aortic roots in various sizes was successfully printed in flexible material. CONCLUSIONS A flexible 3D-printed model of the heart was developed onto which patient-specific cardiac structures can be attached to simulate multiple procedures. This model can be used as a platform for surgical simulation of various cardiovascular procedures.</t>
        </is>
      </c>
      <c r="M1637" s="77" t="inlineStr">
        <is>
          <t>journal-article</t>
        </is>
      </c>
      <c r="N1637" s="77" t="inlineStr">
        <is>
          <t>en</t>
        </is>
      </c>
      <c r="O1637" s="77" t="inlineStr">
        <is>
          <t>the development of a flexible heart model for simulation-based training|man, jelle; maessen, jos; sardari nia, peyman|2021</t>
        </is>
      </c>
      <c r="P1637" s="77" t="inlineStr">
        <is>
          <t>No</t>
        </is>
      </c>
      <c r="Q1637" s="77" t="inlineStr">
        <is>
          <t>Citations: 5</t>
        </is>
      </c>
    </row>
    <row r="1638" ht="149.25" customHeight="1" s="57">
      <c r="A1638" s="77" t="inlineStr">
        <is>
          <t>CR-0718</t>
        </is>
      </c>
      <c r="B1638" s="77" t="inlineStr">
        <is>
          <t>Database</t>
        </is>
      </c>
      <c r="C1638" s="77" t="inlineStr">
        <is>
          <t>CrossRef</t>
        </is>
      </c>
      <c r="D1638" s="94" t="n">
        <v>46287</v>
      </c>
      <c r="E1638" s="77" t="inlineStr">
        <is>
          <t>diffusion world model interactive simulation</t>
        </is>
      </c>
      <c r="F1638" s="77" t="inlineStr">
        <is>
          <t>Simulation model for Kansei evaluation on interactive robot behavior</t>
        </is>
      </c>
      <c r="G1638" s="77" t="inlineStr">
        <is>
          <t>MISAWA, Shuto; OOYAMA, Takashi; MOHAMAD, Effendi; ITO, Teruaki</t>
        </is>
      </c>
      <c r="H1638" s="77" t="n">
        <v>2021</v>
      </c>
      <c r="I1638" s="77" t="inlineStr">
        <is>
          <t>The Proceedings of Design &amp; Systems Conference</t>
        </is>
      </c>
      <c r="J1638" s="77" t="inlineStr">
        <is>
          <t>10.1299/jsmedsd.2021.31.1305</t>
        </is>
      </c>
      <c r="K1638" s="95" t="inlineStr">
        <is>
          <t>https://doi.org/10.1299/jsmedsd.2021.31.1305</t>
        </is>
      </c>
      <c r="L1638" s="77" t="n"/>
      <c r="M1638" s="77" t="inlineStr">
        <is>
          <t>journal-article</t>
        </is>
      </c>
      <c r="N1638" s="77" t="inlineStr">
        <is>
          <t>en</t>
        </is>
      </c>
      <c r="O1638" s="77" t="inlineStr">
        <is>
          <t>simulation model for kansei evaluation on interactive robot behavior|misawa, shuto; ooyama, takashi; mohamad, effendi; ito, teruaki|2021</t>
        </is>
      </c>
      <c r="P1638" s="77" t="inlineStr">
        <is>
          <t>No</t>
        </is>
      </c>
      <c r="Q1638" s="77" t="inlineStr">
        <is>
          <t>Citations: 0</t>
        </is>
      </c>
    </row>
    <row r="1639" ht="182.05" customHeight="1" s="57">
      <c r="A1639" s="77" t="inlineStr">
        <is>
          <t>CR-0719</t>
        </is>
      </c>
      <c r="B1639" s="77" t="inlineStr">
        <is>
          <t>Database</t>
        </is>
      </c>
      <c r="C1639" s="77" t="inlineStr">
        <is>
          <t>CrossRef</t>
        </is>
      </c>
      <c r="D1639" s="94" t="n">
        <v>46287</v>
      </c>
      <c r="E1639" s="77" t="inlineStr">
        <is>
          <t>diffusion world model interactive simulation</t>
        </is>
      </c>
      <c r="F1639" s="77" t="inlineStr">
        <is>
          <t>Analysis and numerical simulation of a reaction–diffusion mathematical model of atherosclerosis</t>
        </is>
      </c>
      <c r="G1639" s="77" t="inlineStr">
        <is>
          <t>Mukherjee, Debasmita; Mukherjee, Avishek</t>
        </is>
      </c>
      <c r="H1639" s="77" t="n">
        <v>2023</v>
      </c>
      <c r="I1639" s="77" t="inlineStr">
        <is>
          <t>Modeling Earth Systems and Environment</t>
        </is>
      </c>
      <c r="J1639" s="77" t="inlineStr">
        <is>
          <t>10.1007/s40808-022-01664-4</t>
        </is>
      </c>
      <c r="K1639" s="95" t="inlineStr">
        <is>
          <t>https://doi.org/10.1007/s40808-022-01664-4</t>
        </is>
      </c>
      <c r="L1639" s="77" t="n"/>
      <c r="M1639" s="77" t="inlineStr">
        <is>
          <t>journal-article</t>
        </is>
      </c>
      <c r="N1639" s="77" t="inlineStr">
        <is>
          <t>en</t>
        </is>
      </c>
      <c r="O1639" s="77" t="inlineStr">
        <is>
          <t>analysis and numerical simulation of a reaction–diffusion mathematical model of atherosclerosis|mukherjee, debasmita; mukherjee, avishek|2023</t>
        </is>
      </c>
      <c r="P1639" s="77" t="inlineStr">
        <is>
          <t>No</t>
        </is>
      </c>
      <c r="Q1639" s="77" t="inlineStr">
        <is>
          <t>Citations: 0</t>
        </is>
      </c>
    </row>
    <row r="1640" ht="411.9" customHeight="1" s="57">
      <c r="A1640" s="77" t="inlineStr">
        <is>
          <t>CR-0720</t>
        </is>
      </c>
      <c r="B1640" s="77" t="inlineStr">
        <is>
          <t>Database</t>
        </is>
      </c>
      <c r="C1640" s="77" t="inlineStr">
        <is>
          <t>CrossRef</t>
        </is>
      </c>
      <c r="D1640" s="94" t="n">
        <v>46287</v>
      </c>
      <c r="E1640" s="77" t="inlineStr">
        <is>
          <t>diffusion world model interactive simulation</t>
        </is>
      </c>
      <c r="F1640" s="77" t="inlineStr">
        <is>
          <t>A Simulation Model for the Analysis of Laser Cutting of Stainless Steel Sheets</t>
        </is>
      </c>
      <c r="G1640" s="77" t="inlineStr">
        <is>
          <t>Babalová, Eva; Behúlová, Mária</t>
        </is>
      </c>
      <c r="H1640" s="77" t="n">
        <v>2023</v>
      </c>
      <c r="I1640" s="77" t="inlineStr">
        <is>
          <t>Defect and Diffusion Forum</t>
        </is>
      </c>
      <c r="J1640" s="77" t="inlineStr">
        <is>
          <t>10.4028/p-ez4kiq</t>
        </is>
      </c>
      <c r="K1640" s="95" t="inlineStr">
        <is>
          <t>https://doi.org/10.4028/p-ez4kiq</t>
        </is>
      </c>
      <c r="L1640" s="77" t="inlineStr">
        <is>
          <t>In laser cutting processes, the removal of material is achieved without the application of external force, distinguishing it from traditional machining methods. An additional advantage of laser cutting is the ability to achieve desired surface quality in a single step, eliminating the need for additional finishing processes to smoothen and clean the cutting surface. To ensure the quality of the resulting cuts, a comprehensive understanding of the thermal behavior of the cut parts, influenced by the movement of the laser beam, is essential. The article focuses on the numerical simulation of the laser cutting process of the AISI 304 steel sheets with a thickness of 2 mm to investigate the impact of laser cutting parameters on transient thermal fields and the quality of the resulting cuts. A simulation model was developed and verified through temperature measurements during an experimental laser cutting process using the Bystronic Bysprint 3015 CO 2 Laser Cutting Machine. Numerical simulations in ANSYS software were used to design a working diagram showing the relationship between laser power and cutting kerf width for three different cutting speeds: 2000 mm.min - 1 , 4000 mm.min - 1 , and 5000 mm.min - 1 .</t>
        </is>
      </c>
      <c r="M1640" s="77" t="inlineStr">
        <is>
          <t>journal-article</t>
        </is>
      </c>
      <c r="N1640" s="77" t="inlineStr">
        <is>
          <t>en</t>
        </is>
      </c>
      <c r="O1640" s="77" t="inlineStr">
        <is>
          <t>a simulation model for the analysis of laser cutting of stainless steel sheets|babalová, eva; behúlová, mária|2023</t>
        </is>
      </c>
      <c r="P1640" s="77" t="inlineStr">
        <is>
          <t>No</t>
        </is>
      </c>
      <c r="Q1640" s="77" t="inlineStr">
        <is>
          <t>Citations: 0</t>
        </is>
      </c>
    </row>
    <row r="1641" ht="132.8" customHeight="1" s="57">
      <c r="A1641" s="77" t="inlineStr">
        <is>
          <t>CR-0721</t>
        </is>
      </c>
      <c r="B1641" s="77" t="inlineStr">
        <is>
          <t>Database</t>
        </is>
      </c>
      <c r="C1641" s="77" t="inlineStr">
        <is>
          <t>CrossRef</t>
        </is>
      </c>
      <c r="D1641" s="94" t="n">
        <v>46287</v>
      </c>
      <c r="E1641" s="77" t="inlineStr">
        <is>
          <t>diffusion world model interactive simulation</t>
        </is>
      </c>
      <c r="F1641" s="77" t="inlineStr">
        <is>
          <t>TiDFuse: Text-interactive diffusion model for infrared and visible image fusion</t>
        </is>
      </c>
      <c r="G1641" s="77" t="inlineStr">
        <is>
          <t>Wang, Liang; Yang, Yang; Zhang, Lei; Zhang, Xingchen; Wang, Zhishe</t>
        </is>
      </c>
      <c r="H1641" s="77" t="n">
        <v>2026</v>
      </c>
      <c r="I1641" s="77" t="inlineStr">
        <is>
          <t>Optics &amp; Laser Technology</t>
        </is>
      </c>
      <c r="J1641" s="77" t="inlineStr">
        <is>
          <t>10.1016/j.optlastec.2026.115489</t>
        </is>
      </c>
      <c r="K1641" s="95" t="inlineStr">
        <is>
          <t>https://doi.org/10.1016/j.optlastec.2026.115489</t>
        </is>
      </c>
      <c r="L1641" s="77" t="n"/>
      <c r="M1641" s="77" t="inlineStr">
        <is>
          <t>journal-article</t>
        </is>
      </c>
      <c r="N1641" s="77" t="inlineStr">
        <is>
          <t>en</t>
        </is>
      </c>
      <c r="O1641" s="77" t="inlineStr">
        <is>
          <t>tidfuse: text-interactive diffusion model for infrared and visible image fusion|wang, liang; yang, yang; zhang, lei; zhang, xingchen; wang, zhishe|2026</t>
        </is>
      </c>
      <c r="P1641" s="77" t="inlineStr">
        <is>
          <t>No</t>
        </is>
      </c>
      <c r="Q1641" s="77" t="inlineStr">
        <is>
          <t>Citations: 1</t>
        </is>
      </c>
    </row>
    <row r="1642" ht="149.25" customHeight="1" s="57">
      <c r="A1642" s="77" t="inlineStr">
        <is>
          <t>CR-0722</t>
        </is>
      </c>
      <c r="B1642" s="77" t="inlineStr">
        <is>
          <t>Database</t>
        </is>
      </c>
      <c r="C1642" s="77" t="inlineStr">
        <is>
          <t>CrossRef</t>
        </is>
      </c>
      <c r="D1642" s="94" t="n">
        <v>46287</v>
      </c>
      <c r="E1642" s="77" t="inlineStr">
        <is>
          <t>diffusion world model interactive simulation</t>
        </is>
      </c>
      <c r="F1642" s="77" t="inlineStr">
        <is>
          <t>PDSim: A Shiny App for Polynomial Diffusion Model Simulation and Estimation</t>
        </is>
      </c>
      <c r="G1642" s="77" t="inlineStr">
        <is>
          <t>He, Peilun; Kordzakhia, Nino; Peters, Gareth; Shevchenko, Pavel V.</t>
        </is>
      </c>
      <c r="H1642" s="77" t="n">
        <v>2023</v>
      </c>
      <c r="I1642" s="77" t="inlineStr">
        <is>
          <t>SSRN Electronic Journal</t>
        </is>
      </c>
      <c r="J1642" s="77" t="inlineStr">
        <is>
          <t>10.2139/ssrn.4491080</t>
        </is>
      </c>
      <c r="K1642" s="95" t="inlineStr">
        <is>
          <t>https://doi.org/10.2139/ssrn.4491080</t>
        </is>
      </c>
      <c r="L1642" s="77" t="n"/>
      <c r="M1642" s="77" t="inlineStr">
        <is>
          <t>journal-article</t>
        </is>
      </c>
      <c r="N1642" s="77" t="inlineStr">
        <is>
          <t>en</t>
        </is>
      </c>
      <c r="O1642" s="77" t="inlineStr">
        <is>
          <t>pdsim: a shiny app for polynomial diffusion model simulation and estimation|he, peilun; kordzakhia, nino; peters, gareth; shevchenko, pavel v.|2023</t>
        </is>
      </c>
      <c r="P1642" s="77" t="inlineStr">
        <is>
          <t>No</t>
        </is>
      </c>
      <c r="Q1642" s="77" t="inlineStr">
        <is>
          <t>Citations: 0</t>
        </is>
      </c>
    </row>
    <row r="1643" ht="214.9" customHeight="1" s="57">
      <c r="A1643" s="77" t="inlineStr">
        <is>
          <t>CR-0723</t>
        </is>
      </c>
      <c r="B1643" s="77" t="inlineStr">
        <is>
          <t>Database</t>
        </is>
      </c>
      <c r="C1643" s="77" t="inlineStr">
        <is>
          <t>CrossRef</t>
        </is>
      </c>
      <c r="D1643" s="94" t="n">
        <v>46287</v>
      </c>
      <c r="E1643" s="77" t="inlineStr">
        <is>
          <t>diffusion world model interactive simulation</t>
        </is>
      </c>
      <c r="F1643" s="77" t="inlineStr">
        <is>
          <t>An Antidiffusive HLL Scheme for the Electronic $M_1$ Model in the Diffusion Limit</t>
        </is>
      </c>
      <c r="G1643" s="77" t="inlineStr">
        <is>
          <t>Chalons, C.; Guisset, S.</t>
        </is>
      </c>
      <c r="H1643" s="77" t="n">
        <v>2018</v>
      </c>
      <c r="I1643" s="77" t="inlineStr">
        <is>
          <t>Multiscale Modeling &amp; Simulation</t>
        </is>
      </c>
      <c r="J1643" s="77" t="inlineStr">
        <is>
          <t>10.1137/18m1126692</t>
        </is>
      </c>
      <c r="K1643" s="95" t="inlineStr">
        <is>
          <t>https://doi.org/10.1137/18m1126692</t>
        </is>
      </c>
      <c r="L1643" s="77" t="inlineStr">
        <is>
          <t>In this work, an asymptotic-preserving scheme is proposed for the electronic $M_1$ model in the diffusion limit. A very simple modification of the HLL numerical viscosity is considered in order to capture the correct asymptotic limit in the diffusion limit. This alteration also ensures the realizability of the numerical solution under a suitable CFL condition. Interestingly, it is proved that the new scheme can also be understood as a Godunov-type scheme based on a suitable approximate Riemann solver. Various numerical test cases are performed and the results are compared with a standard HLL scheme and an explicit discretization of the limit diffusion equation.</t>
        </is>
      </c>
      <c r="M1643" s="77" t="inlineStr">
        <is>
          <t>journal-article</t>
        </is>
      </c>
      <c r="N1643" s="77" t="inlineStr">
        <is>
          <t>en</t>
        </is>
      </c>
      <c r="O1643" s="77" t="inlineStr">
        <is>
          <t>an antidiffusive hll scheme for the electronic $m_1$ model in the diffusion limit|chalons, c.; guisset, s.|2018</t>
        </is>
      </c>
      <c r="P1643" s="77" t="inlineStr">
        <is>
          <t>No</t>
        </is>
      </c>
      <c r="Q1643" s="77" t="inlineStr">
        <is>
          <t>Citations: 4</t>
        </is>
      </c>
    </row>
    <row r="1644" ht="346.25" customHeight="1" s="57">
      <c r="A1644" s="77" t="inlineStr">
        <is>
          <t>CR-0724</t>
        </is>
      </c>
      <c r="B1644" s="77" t="inlineStr">
        <is>
          <t>Database</t>
        </is>
      </c>
      <c r="C1644" s="77" t="inlineStr">
        <is>
          <t>CrossRef</t>
        </is>
      </c>
      <c r="D1644" s="94" t="n">
        <v>46287</v>
      </c>
      <c r="E1644" s="77" t="inlineStr">
        <is>
          <t>diffusion world model interactive simulation</t>
        </is>
      </c>
      <c r="F1644" s="77" t="inlineStr">
        <is>
          <t>Numerical simulation of turbulent non-premixed diffusion flame using probability density function combustion model</t>
        </is>
      </c>
      <c r="G1644" s="77" t="inlineStr">
        <is>
          <t>Khelil, Ali; Nechad, Said; Bouhamidi, Youcef</t>
        </is>
      </c>
      <c r="H1644" s="77" t="n">
        <v>2026</v>
      </c>
      <c r="I1644" s="77" t="inlineStr">
        <is>
          <t>Journal of Thermal Engineering</t>
        </is>
      </c>
      <c r="J1644" s="77" t="inlineStr">
        <is>
          <t>10.47481/jten.0075</t>
        </is>
      </c>
      <c r="K1644" s="95" t="inlineStr">
        <is>
          <t>https://doi.org/10.47481/jten.0075</t>
        </is>
      </c>
      <c r="L1644" s="77" t="inlineStr">
        <is>
          <t>The current study examines the effect of chemical reaction mechanisms on prediction of thermal and dynamic fields in the combustion process. The computational domain is a confined combustor that is equipped with a coaxial swirling burner and radial fuel injection. The general aim is to enhance the numerical prediction of the swirling diffusion flames. Turbulence chemistry interaction is modulated by the RSM turbulence model, eddy dissipation, and PDF combustion models. The three-dimensional simulations are performed by a CFD tool and discredited by the finite volume method. The numerical results validated with experimental data indicate that the PDF model gives a more accurate prediction of maximum flame temperatures with a relative error of 1.07% versus 4.07% for the eddy dissipation model. These results demonstrate the ability of the RSM-PDF combination to resolve velocity, temperature, and species distributions and, hence, to contribute to more accurate combustion modeling for other industrial applications.</t>
        </is>
      </c>
      <c r="M1644" s="77" t="inlineStr">
        <is>
          <t>journal-article</t>
        </is>
      </c>
      <c r="N1644" s="77" t="inlineStr">
        <is>
          <t>en</t>
        </is>
      </c>
      <c r="O1644" s="77" t="inlineStr">
        <is>
          <t>numerical simulation of turbulent non-premixed diffusion flame using probability density function combustion model|khelil, ali; nechad, said; bouhamidi, youcef|2026</t>
        </is>
      </c>
      <c r="P1644" s="77" t="inlineStr">
        <is>
          <t>No</t>
        </is>
      </c>
      <c r="Q1644" s="77" t="inlineStr">
        <is>
          <t>Citations: 0</t>
        </is>
      </c>
    </row>
    <row r="1645" ht="559.7" customHeight="1" s="57">
      <c r="A1645" s="77" t="inlineStr">
        <is>
          <t>CR-0725</t>
        </is>
      </c>
      <c r="B1645" s="77" t="inlineStr">
        <is>
          <t>Database</t>
        </is>
      </c>
      <c r="C1645" s="77" t="inlineStr">
        <is>
          <t>CrossRef</t>
        </is>
      </c>
      <c r="D1645" s="94" t="n">
        <v>46287</v>
      </c>
      <c r="E1645" s="77" t="inlineStr">
        <is>
          <t>diffusion world model interactive simulation</t>
        </is>
      </c>
      <c r="F1645" s="77" t="inlineStr">
        <is>
          <t>The Diffusion of Alternative Fuel Vehicles: A Generalised Model and Future Research Agenda</t>
        </is>
      </c>
      <c r="G1645" s="77" t="inlineStr">
        <is>
          <t>Keith, David R.; Struben, Jeroen J.R.; Naumov, Sergey</t>
        </is>
      </c>
      <c r="H1645" s="77" t="n">
        <v>2020</v>
      </c>
      <c r="I1645" s="77" t="inlineStr">
        <is>
          <t>Journal of Simulation</t>
        </is>
      </c>
      <c r="J1645" s="77" t="inlineStr">
        <is>
          <t>10.1080/17477778.2019.1708219</t>
        </is>
      </c>
      <c r="K1645" s="95" t="inlineStr">
        <is>
          <t>https://doi.org/10.1080/17477778.2019.1708219</t>
        </is>
      </c>
      <c r="L1645" s="77" t="inlineStr">
        <is>
          <t>ABSTRACT The rapid decarbonisation of transportation is critical if global efforts to mitigate the worst possible impacts of anthropogenic climate change are to be successful. Transportation is a leading sectoral contributor of greenhouse gas emissions, and demand for transportation continues to grow globally. Alternative fuel vehicles (AFVs) powered by fuels such as electricity, hydrogen, and biofuels promise to mitigate the environmental impacts of automotive transportation, including urban air pollution and greenhouse gas emissions. However, multiple barriers to AFV diffusion exist, including low consumer acceptance, high vehicle costs, and a lack of refuelling infrastructure, meaning that sophisticated policies and strategies will be needed to achieve an AFV market transition that is both ecologically and economically sustainable. While more EVs were sold in 2018 than ever before, these sales were the result of aggressive policy support in places such as China and Norway, and it is not clear that EV sales would persist at this level if these policies were removed. In this paper, we present and make freely available a generalised model of AFV diffusion that is flexible for the exploration of these critical policy questions, building on recent AFV diffusion literature from system dynamics and related fields. We demonstrate using illustrative scenarios the fragility of AFV diffusion, with a range of behaviour modes possible depending on the structure of the market and the actions of stakeholders. Finally, we identify a number of contemporary research topics of interest to automotive manufacturers and policymakers that can be addressed using the model.</t>
        </is>
      </c>
      <c r="M1645" s="77" t="inlineStr">
        <is>
          <t>journal-article</t>
        </is>
      </c>
      <c r="N1645" s="77" t="inlineStr">
        <is>
          <t>en</t>
        </is>
      </c>
      <c r="O1645" s="77" t="inlineStr">
        <is>
          <t>the diffusion of alternative fuel vehicles: a generalised model and future research agenda|keith, david r.; struben, jeroen j.r.; naumov, sergey|2020</t>
        </is>
      </c>
      <c r="P1645" s="77" t="inlineStr">
        <is>
          <t>No</t>
        </is>
      </c>
      <c r="Q1645" s="77" t="inlineStr">
        <is>
          <t>Citations: 45</t>
        </is>
      </c>
    </row>
    <row r="1646" ht="198.5" customHeight="1" s="57">
      <c r="A1646" s="77" t="inlineStr">
        <is>
          <t>CR-0726</t>
        </is>
      </c>
      <c r="B1646" s="77" t="inlineStr">
        <is>
          <t>Database</t>
        </is>
      </c>
      <c r="C1646" s="77" t="inlineStr">
        <is>
          <t>CrossRef</t>
        </is>
      </c>
      <c r="D1646" s="94" t="n">
        <v>46287</v>
      </c>
      <c r="E1646" s="77" t="inlineStr">
        <is>
          <t>diffusion world model interactive simulation</t>
        </is>
      </c>
      <c r="F1646" s="77" t="inlineStr">
        <is>
          <t>Compact ADI methods for the generalized two-dimensional Oldroyd-B type multi-term fractional mixed diffusion and diffusion-wave model</t>
        </is>
      </c>
      <c r="G1646" s="77" t="inlineStr">
        <is>
          <t>Diao, Xinyu; Yu, Bo; Qi, Haitao</t>
        </is>
      </c>
      <c r="H1646" s="77" t="n">
        <v>2026</v>
      </c>
      <c r="I1646" s="77" t="inlineStr">
        <is>
          <t>Mathematics and Computers in Simulation</t>
        </is>
      </c>
      <c r="J1646" s="77" t="inlineStr">
        <is>
          <t>10.1016/j.matcom.2025.08.018</t>
        </is>
      </c>
      <c r="K1646" s="95" t="inlineStr">
        <is>
          <t>https://doi.org/10.1016/j.matcom.2025.08.018</t>
        </is>
      </c>
      <c r="L1646" s="77" t="n"/>
      <c r="M1646" s="77" t="inlineStr">
        <is>
          <t>journal-article</t>
        </is>
      </c>
      <c r="N1646" s="77" t="inlineStr">
        <is>
          <t>en</t>
        </is>
      </c>
      <c r="O1646" s="77" t="inlineStr">
        <is>
          <t>compact adi methods for the generalized two-dimensional oldroyd-b type multi-term fractional mixed diffusion and diffusion-wave model|diao, xinyu; yu, bo; qi, haitao|2026</t>
        </is>
      </c>
      <c r="P1646" s="77" t="inlineStr">
        <is>
          <t>No</t>
        </is>
      </c>
      <c r="Q1646" s="77" t="inlineStr">
        <is>
          <t>Citations: 2</t>
        </is>
      </c>
    </row>
    <row r="1647" ht="149.25" customHeight="1" s="57">
      <c r="A1647" s="77" t="inlineStr">
        <is>
          <t>CR-0727</t>
        </is>
      </c>
      <c r="B1647" s="77" t="inlineStr">
        <is>
          <t>Database</t>
        </is>
      </c>
      <c r="C1647" s="77" t="inlineStr">
        <is>
          <t>CrossRef</t>
        </is>
      </c>
      <c r="D1647" s="94" t="n">
        <v>46287</v>
      </c>
      <c r="E1647" s="77" t="inlineStr">
        <is>
          <t>diffusion world model interactive simulation</t>
        </is>
      </c>
      <c r="F1647" s="77" t="inlineStr">
        <is>
          <t>Numerical analysis of a nonlinear age-structured HBV model with saturated incidence and spatial diffusion</t>
        </is>
      </c>
      <c r="G1647" s="77" t="inlineStr">
        <is>
          <t>Li, Wenli; Liu, Xing; Lang, Yanhua</t>
        </is>
      </c>
      <c r="H1647" s="77" t="n">
        <v>2024</v>
      </c>
      <c r="I1647" s="77" t="inlineStr">
        <is>
          <t>Mathematics and Computers in Simulation</t>
        </is>
      </c>
      <c r="J1647" s="77" t="inlineStr">
        <is>
          <t>10.1016/j.matcom.2024.05.022</t>
        </is>
      </c>
      <c r="K1647" s="95" t="inlineStr">
        <is>
          <t>https://doi.org/10.1016/j.matcom.2024.05.022</t>
        </is>
      </c>
      <c r="L1647" s="77" t="n"/>
      <c r="M1647" s="77" t="inlineStr">
        <is>
          <t>journal-article</t>
        </is>
      </c>
      <c r="N1647" s="77" t="inlineStr">
        <is>
          <t>en</t>
        </is>
      </c>
      <c r="O1647" s="77" t="inlineStr">
        <is>
          <t>numerical analysis of a nonlinear age-structured hbv model with saturated incidence and spatial diffusion|li, wenli; liu, xing; lang, yanhua|2024</t>
        </is>
      </c>
      <c r="P1647" s="77" t="inlineStr">
        <is>
          <t>No</t>
        </is>
      </c>
      <c r="Q1647" s="77" t="inlineStr">
        <is>
          <t>Citations: 10</t>
        </is>
      </c>
    </row>
    <row r="1648" ht="494" customHeight="1" s="57">
      <c r="A1648" s="77" t="inlineStr">
        <is>
          <t>CR-0728</t>
        </is>
      </c>
      <c r="B1648" s="77" t="inlineStr">
        <is>
          <t>Database</t>
        </is>
      </c>
      <c r="C1648" s="77" t="inlineStr">
        <is>
          <t>CrossRef</t>
        </is>
      </c>
      <c r="D1648" s="94" t="n">
        <v>46287</v>
      </c>
      <c r="E1648" s="77" t="inlineStr">
        <is>
          <t>diffusion world model interactive simulation</t>
        </is>
      </c>
      <c r="F1648" s="77" t="inlineStr">
        <is>
          <t>Development of a 3D Computer Simulation Model Using C++ Methods</t>
        </is>
      </c>
      <c r="G1648" s="77" t="inlineStr">
        <is>
          <t>Pasternak, Viktoriya; Ruban, Artem; Shvedun, Viktoriia; Veretennikova, Julia</t>
        </is>
      </c>
      <c r="H1648" s="77" t="n">
        <v>2023</v>
      </c>
      <c r="I1648" s="77" t="inlineStr">
        <is>
          <t>Defect and Diffusion Forum</t>
        </is>
      </c>
      <c r="J1648" s="77" t="inlineStr">
        <is>
          <t>10.4028/p-5iwtnl</t>
        </is>
      </c>
      <c r="K1648" s="95" t="inlineStr">
        <is>
          <t>https://doi.org/10.4028/p-5iwtnl</t>
        </is>
      </c>
      <c r="L1648" s="77" t="inlineStr">
        <is>
          <t>The article presents modelling of spherical elements based on the developed computer model. We recorded the main combinations of spherical particles during filling, which are formed in the hopper. It was found that the most likely combination that occurs when modelling spherical elements consists of three balls. It should be noted that in the cross-section of such a combination passing through the center of the balls, an equilateral triangle is formed. And in the cross-section of the structure, which consists of four spherical balls, a rhombus is formed, if you connect the centers of these spherical elements. It is worth noting that from this formed combination of spherical elements, it can be seen that the rhombus forms two smaller equilateral triangles that fix the process of pushing the spherical balls apart. In turn, the process of pushing spherical elements apart made it possible to fix the contact between spherical elements, as well as to state the stable position of each (individual) particle. This paper also presents the main fragments of encoding the source text of a 3D computer model for modelling spherical elements, which made it possible to optimize the model parameters. It was found that from the obtained data on the distribution of coordination numbers for different volume fillings of spherical elements, it follows that the largest filling was 72 %, which corresponds to the state when 112 lobules have an average coordination number of 3,92.</t>
        </is>
      </c>
      <c r="M1648" s="77" t="inlineStr">
        <is>
          <t>journal-article</t>
        </is>
      </c>
      <c r="N1648" s="77" t="inlineStr">
        <is>
          <t>en</t>
        </is>
      </c>
      <c r="O1648" s="77" t="inlineStr">
        <is>
          <t>development of a 3d computer simulation model using c++ methods|pasternak, viktoriya; ruban, artem; shvedun, viktoriia; veretennikova, julia|2023</t>
        </is>
      </c>
      <c r="P1648" s="77" t="inlineStr">
        <is>
          <t>No</t>
        </is>
      </c>
      <c r="Q1648" s="77" t="inlineStr">
        <is>
          <t>Citations: 11</t>
        </is>
      </c>
    </row>
    <row r="1649" ht="99.95" customHeight="1" s="57">
      <c r="A1649" s="77" t="inlineStr">
        <is>
          <t>CR-0729</t>
        </is>
      </c>
      <c r="B1649" s="77" t="inlineStr">
        <is>
          <t>Database</t>
        </is>
      </c>
      <c r="C1649" s="77" t="inlineStr">
        <is>
          <t>CrossRef</t>
        </is>
      </c>
      <c r="D1649" s="94" t="n">
        <v>46287</v>
      </c>
      <c r="E1649" s="77" t="inlineStr">
        <is>
          <t>diffusion world model interactive simulation</t>
        </is>
      </c>
      <c r="F1649" s="77" t="inlineStr">
        <is>
          <t>Scalable, Interactive Model of an Off-World Community (SIMOC)</t>
        </is>
      </c>
      <c r="G1649" s="77" t="inlineStr">
        <is>
          <t>Greythorne, Meridith; Staats, Kai</t>
        </is>
      </c>
      <c r="H1649" s="77" t="n">
        <v>2024</v>
      </c>
      <c r="I1649" s="77" t="inlineStr">
        <is>
          <t>Connected Science Learning</t>
        </is>
      </c>
      <c r="J1649" s="77" t="inlineStr">
        <is>
          <t>10.1080/24758779.2024.2423220</t>
        </is>
      </c>
      <c r="K1649" s="95" t="inlineStr">
        <is>
          <t>https://doi.org/10.1080/24758779.2024.2423220</t>
        </is>
      </c>
      <c r="L1649" s="77" t="n"/>
      <c r="M1649" s="77" t="inlineStr">
        <is>
          <t>journal-article</t>
        </is>
      </c>
      <c r="N1649" s="77" t="inlineStr">
        <is>
          <t>en</t>
        </is>
      </c>
      <c r="O1649" s="77" t="inlineStr">
        <is>
          <t>scalable, interactive model of an off-world community (simoc)|greythorne, meridith; staats, kai|2024</t>
        </is>
      </c>
      <c r="P1649" s="77" t="inlineStr">
        <is>
          <t>No</t>
        </is>
      </c>
      <c r="Q1649" s="77" t="inlineStr">
        <is>
          <t>Citations: 0</t>
        </is>
      </c>
    </row>
    <row r="1650" ht="149.25" customHeight="1" s="57">
      <c r="A1650" s="77" t="inlineStr">
        <is>
          <t>CR-0730</t>
        </is>
      </c>
      <c r="B1650" s="77" t="inlineStr">
        <is>
          <t>Database</t>
        </is>
      </c>
      <c r="C1650" s="77" t="inlineStr">
        <is>
          <t>CrossRef</t>
        </is>
      </c>
      <c r="D1650" s="94" t="n">
        <v>46287</v>
      </c>
      <c r="E1650" s="77" t="inlineStr">
        <is>
          <t>diffusion world model interactive simulation</t>
        </is>
      </c>
      <c r="F1650" s="77" t="inlineStr">
        <is>
          <t>Numerical simulation of dropwise condensation over hydrophobic surfaces using vapor-diffusion model</t>
        </is>
      </c>
      <c r="G1650" s="77" t="inlineStr">
        <is>
          <t>Suzzi, Nicola; Croce, Giulio</t>
        </is>
      </c>
      <c r="H1650" s="77" t="n">
        <v>2022</v>
      </c>
      <c r="I1650" s="77" t="inlineStr">
        <is>
          <t>Applied Thermal Engineering</t>
        </is>
      </c>
      <c r="J1650" s="77" t="inlineStr">
        <is>
          <t>10.1016/j.applthermaleng.2022.118806</t>
        </is>
      </c>
      <c r="K1650" s="95" t="inlineStr">
        <is>
          <t>https://doi.org/10.1016/j.applthermaleng.2022.118806</t>
        </is>
      </c>
      <c r="L1650" s="77" t="n"/>
      <c r="M1650" s="77" t="inlineStr">
        <is>
          <t>journal-article</t>
        </is>
      </c>
      <c r="N1650" s="77" t="inlineStr">
        <is>
          <t>en</t>
        </is>
      </c>
      <c r="O1650" s="77" t="inlineStr">
        <is>
          <t>numerical simulation of dropwise condensation over hydrophobic surfaces using vapor-diffusion model|suzzi, nicola; croce, giulio|2022</t>
        </is>
      </c>
      <c r="P1650" s="77" t="inlineStr">
        <is>
          <t>No</t>
        </is>
      </c>
      <c r="Q1650" s="77" t="inlineStr">
        <is>
          <t>Citations: 10</t>
        </is>
      </c>
    </row>
    <row r="1651" ht="132.8" customHeight="1" s="57">
      <c r="A1651" s="77" t="inlineStr">
        <is>
          <t>CR-0731</t>
        </is>
      </c>
      <c r="B1651" s="77" t="inlineStr">
        <is>
          <t>Database</t>
        </is>
      </c>
      <c r="C1651" s="77" t="inlineStr">
        <is>
          <t>CrossRef</t>
        </is>
      </c>
      <c r="D1651" s="94" t="n">
        <v>46287</v>
      </c>
      <c r="E1651" s="77" t="inlineStr">
        <is>
          <t>diffusion world model interactive simulation</t>
        </is>
      </c>
      <c r="F1651" s="77" t="inlineStr">
        <is>
          <t>On fluorophore imaging by nonlinear diffusion model with dynamical iterative scheme</t>
        </is>
      </c>
      <c r="G1651" s="77" t="inlineStr">
        <is>
          <t>Zhang, Qiang; Liu, Jijun</t>
        </is>
      </c>
      <c r="H1651" s="77" t="n">
        <v>2024</v>
      </c>
      <c r="I1651" s="77" t="inlineStr">
        <is>
          <t>Mathematics and Computers in Simulation</t>
        </is>
      </c>
      <c r="J1651" s="77" t="inlineStr">
        <is>
          <t>10.1016/j.matcom.2024.03.023</t>
        </is>
      </c>
      <c r="K1651" s="95" t="inlineStr">
        <is>
          <t>https://doi.org/10.1016/j.matcom.2024.03.023</t>
        </is>
      </c>
      <c r="L1651" s="77" t="n"/>
      <c r="M1651" s="77" t="inlineStr">
        <is>
          <t>journal-article</t>
        </is>
      </c>
      <c r="N1651" s="77" t="inlineStr">
        <is>
          <t>en</t>
        </is>
      </c>
      <c r="O1651" s="77" t="inlineStr">
        <is>
          <t>on fluorophore imaging by nonlinear diffusion model with dynamical iterative scheme|zhang, qiang; liu, jijun|2024</t>
        </is>
      </c>
      <c r="P1651" s="77" t="inlineStr">
        <is>
          <t>No</t>
        </is>
      </c>
      <c r="Q1651" s="77" t="inlineStr">
        <is>
          <t>Citations: 0</t>
        </is>
      </c>
    </row>
    <row r="1652" ht="116.4" customHeight="1" s="57">
      <c r="A1652" s="77" t="inlineStr">
        <is>
          <t>CR-0732</t>
        </is>
      </c>
      <c r="B1652" s="77" t="inlineStr">
        <is>
          <t>Database</t>
        </is>
      </c>
      <c r="C1652" s="77" t="inlineStr">
        <is>
          <t>CrossRef</t>
        </is>
      </c>
      <c r="D1652" s="94" t="n">
        <v>46287</v>
      </c>
      <c r="E1652" s="77" t="inlineStr">
        <is>
          <t>diffusion world model interactive simulation</t>
        </is>
      </c>
      <c r="F1652" s="77" t="inlineStr">
        <is>
          <t>Impact of cross-diffusion and Allee effect on modified Leslie–Gower model</t>
        </is>
      </c>
      <c r="G1652" s="77" t="inlineStr">
        <is>
          <t>Menon, Sidharth; Kumari, Sangeeta</t>
        </is>
      </c>
      <c r="H1652" s="77" t="n">
        <v>2025</v>
      </c>
      <c r="I1652" s="77" t="inlineStr">
        <is>
          <t>Mathematics and Computers in Simulation</t>
        </is>
      </c>
      <c r="J1652" s="77" t="inlineStr">
        <is>
          <t>10.1016/j.matcom.2025.03.031</t>
        </is>
      </c>
      <c r="K1652" s="95" t="inlineStr">
        <is>
          <t>https://doi.org/10.1016/j.matcom.2025.03.031</t>
        </is>
      </c>
      <c r="L1652" s="77" t="n"/>
      <c r="M1652" s="77" t="inlineStr">
        <is>
          <t>journal-article</t>
        </is>
      </c>
      <c r="N1652" s="77" t="inlineStr">
        <is>
          <t>en</t>
        </is>
      </c>
      <c r="O1652" s="77" t="inlineStr">
        <is>
          <t>impact of cross-diffusion and allee effect on modified leslie–gower model|menon, sidharth; kumari, sangeeta|2025</t>
        </is>
      </c>
      <c r="P1652" s="77" t="inlineStr">
        <is>
          <t>No</t>
        </is>
      </c>
      <c r="Q1652" s="77" t="inlineStr">
        <is>
          <t>Citations: 1</t>
        </is>
      </c>
    </row>
    <row r="1653" ht="165.65" customHeight="1" s="57">
      <c r="A1653" s="77" t="inlineStr">
        <is>
          <t>CR-0733</t>
        </is>
      </c>
      <c r="B1653" s="77" t="inlineStr">
        <is>
          <t>Database</t>
        </is>
      </c>
      <c r="C1653" s="77" t="inlineStr">
        <is>
          <t>CrossRef</t>
        </is>
      </c>
      <c r="D1653" s="94" t="n">
        <v>46287</v>
      </c>
      <c r="E1653" s="77" t="inlineStr">
        <is>
          <t>diffusion world model interactive simulation</t>
        </is>
      </c>
      <c r="F1653" s="77" t="inlineStr">
        <is>
          <t>Optimal social distancing through cross-diffusion control for a disease outbreak PDE model</t>
        </is>
      </c>
      <c r="G1653" s="77" t="inlineStr">
        <is>
          <t>Mehdaoui, Mohamed; Lacitignola, Deborah; Tilioua, Mouhcine</t>
        </is>
      </c>
      <c r="H1653" s="77" t="n">
        <v>2024</v>
      </c>
      <c r="I1653" s="77" t="inlineStr">
        <is>
          <t>Communications in Nonlinear Science and Numerical Simulation</t>
        </is>
      </c>
      <c r="J1653" s="77" t="inlineStr">
        <is>
          <t>10.1016/j.cnsns.2024.107855</t>
        </is>
      </c>
      <c r="K1653" s="95" t="inlineStr">
        <is>
          <t>https://doi.org/10.1016/j.cnsns.2024.107855</t>
        </is>
      </c>
      <c r="L1653" s="77" t="n"/>
      <c r="M1653" s="77" t="inlineStr">
        <is>
          <t>journal-article</t>
        </is>
      </c>
      <c r="N1653" s="77" t="inlineStr">
        <is>
          <t>en</t>
        </is>
      </c>
      <c r="O1653" s="77" t="inlineStr">
        <is>
          <t>optimal social distancing through cross-diffusion control for a disease outbreak pde model|mehdaoui, mohamed; lacitignola, deborah; tilioua, mouhcine|2024</t>
        </is>
      </c>
      <c r="P1653" s="77" t="inlineStr">
        <is>
          <t>No</t>
        </is>
      </c>
      <c r="Q1653" s="77" t="inlineStr">
        <is>
          <t>Citations: 13</t>
        </is>
      </c>
    </row>
    <row r="1654" ht="182.05" customHeight="1" s="57">
      <c r="A1654" s="77" t="inlineStr">
        <is>
          <t>CR-0734</t>
        </is>
      </c>
      <c r="B1654" s="77" t="inlineStr">
        <is>
          <t>Database</t>
        </is>
      </c>
      <c r="C1654" s="77" t="inlineStr">
        <is>
          <t>CrossRef</t>
        </is>
      </c>
      <c r="D1654" s="94" t="n">
        <v>46287</v>
      </c>
      <c r="E1654" s="77" t="inlineStr">
        <is>
          <t>diffusion world model interactive simulation</t>
        </is>
      </c>
      <c r="F1654" s="77" t="inlineStr">
        <is>
          <t>Dynamics and diffusion limit of traveling waves in a two-species chemotactic model with logarithmic sensitivity</t>
        </is>
      </c>
      <c r="G1654" s="77" t="inlineStr">
        <is>
          <t>Keerthana, N.; Saranya, R.; Annapoorani, N.</t>
        </is>
      </c>
      <c r="H1654" s="77" t="n">
        <v>2024</v>
      </c>
      <c r="I1654" s="77" t="inlineStr">
        <is>
          <t>Mathematics and Computers in Simulation</t>
        </is>
      </c>
      <c r="J1654" s="77" t="inlineStr">
        <is>
          <t>10.1016/j.matcom.2023.08.035</t>
        </is>
      </c>
      <c r="K1654" s="95" t="inlineStr">
        <is>
          <t>https://doi.org/10.1016/j.matcom.2023.08.035</t>
        </is>
      </c>
      <c r="L1654" s="77" t="n"/>
      <c r="M1654" s="77" t="inlineStr">
        <is>
          <t>journal-article</t>
        </is>
      </c>
      <c r="N1654" s="77" t="inlineStr">
        <is>
          <t>en</t>
        </is>
      </c>
      <c r="O1654" s="77" t="inlineStr">
        <is>
          <t>dynamics and diffusion limit of traveling waves in a two-species chemotactic model with logarithmic sensitivity|keerthana, n.; saranya, r.; annapoorani, n.|2024</t>
        </is>
      </c>
      <c r="P1654" s="77" t="inlineStr">
        <is>
          <t>No</t>
        </is>
      </c>
      <c r="Q1654" s="77" t="inlineStr">
        <is>
          <t>Citations: 6</t>
        </is>
      </c>
    </row>
    <row r="1655" ht="411.9" customHeight="1" s="57">
      <c r="A1655" s="77" t="inlineStr">
        <is>
          <t>CR-0735</t>
        </is>
      </c>
      <c r="B1655" s="77" t="inlineStr">
        <is>
          <t>Database</t>
        </is>
      </c>
      <c r="C1655" s="77" t="inlineStr">
        <is>
          <t>CrossRef</t>
        </is>
      </c>
      <c r="D1655" s="94" t="n">
        <v>46287</v>
      </c>
      <c r="E1655" s="77" t="inlineStr">
        <is>
          <t>diffusion world model interactive simulation</t>
        </is>
      </c>
      <c r="F1655" s="77" t="inlineStr">
        <is>
          <t>PENGARUH MODEL PEMBELAJARAN GUIDED INQUIRY PhET INTERACTIVE SIMULATION TERHADAP KETERAMPILAN GENERIK SAINS</t>
        </is>
      </c>
      <c r="G1655" s="77" t="inlineStr">
        <is>
          <t>Adawiyah, Rizky Noor; Nasir, Muhammad; Azizah, Nadia</t>
        </is>
      </c>
      <c r="H1655" s="77" t="n">
        <v>2024</v>
      </c>
      <c r="I1655" s="77" t="inlineStr">
        <is>
          <t>OPTIKA: Jurnal Pendidikan Fisika</t>
        </is>
      </c>
      <c r="J1655" s="77" t="inlineStr">
        <is>
          <t>10.37478/optika.v8i2.4223</t>
        </is>
      </c>
      <c r="K1655" s="95" t="inlineStr">
        <is>
          <t>https://doi.org/10.37478/optika.v8i2.4223</t>
        </is>
      </c>
      <c r="L1655" s="77" t="inlineStr">
        <is>
          <t>Penerapan model pembelajaran guided inquiry sangat diperlukan untuk menjadikan peserta didik berperan lebih aktif, selalu sebagai fokus utama, menjaga kenyamanannya agar tidak jenuh, dan mampu mengasah daya pikir otak mereka. Penelitian ini bermaksud menentukan apakah terdapat pengaruh yang signifikan dari kegiatan ajar menggunakan guided inquiry media PhET Interactive Simulation terhadap keterampilan generik sains. Menerapkan metode pre-experimental dengan bentuk one-group pretest-posttest, dilaksanakan dalam ruang belajar sampel XI MIPA 4 di SMAN 3 Palangka Raya berdasarkan teknik nonprobability sampling proses sampling purposive. Instrumen yang dipilih terdapat lembar observasi aktivitas pembelajaran peserta didik dan tes keterampilan generik sains sebanyak 9 soal uraian. Berdasarkan hasil uji paired sample T-test di SPSS versi 23 menghasilkan capaian sig. 0.000 t tabel = 1.688, dengan pengaruh yang diberikan sebesar 65% di kategori sedang dalam hasil uji N-Gain Score. Oleh karena itu ditarik kesimpulan yang menyatakan, model pembelajaran guided inquiry PhET Interactive Simulation memiliki pengaruh secara signifikan terhadap keterampilan generik sains.</t>
        </is>
      </c>
      <c r="M1655" s="77" t="inlineStr">
        <is>
          <t>journal-article</t>
        </is>
      </c>
      <c r="N1655" s="77" t="inlineStr">
        <is>
          <t>en</t>
        </is>
      </c>
      <c r="O1655" s="77" t="inlineStr">
        <is>
          <t>pengaruh model pembelajaran guided inquiry phet interactive simulation terhadap keterampilan generik sains|adawiyah, rizky noor; nasir, muhammad; azizah, nadia|2024</t>
        </is>
      </c>
      <c r="P1655" s="77" t="inlineStr">
        <is>
          <t>No</t>
        </is>
      </c>
      <c r="Q1655" s="77" t="inlineStr">
        <is>
          <t>Citations: 0</t>
        </is>
      </c>
    </row>
    <row r="1656" ht="149.25" customHeight="1" s="57">
      <c r="A1656" s="77" t="inlineStr">
        <is>
          <t>CR-0736</t>
        </is>
      </c>
      <c r="B1656" s="77" t="inlineStr">
        <is>
          <t>Database</t>
        </is>
      </c>
      <c r="C1656" s="77" t="inlineStr">
        <is>
          <t>CrossRef</t>
        </is>
      </c>
      <c r="D1656" s="94" t="n">
        <v>46287</v>
      </c>
      <c r="E1656" s="77" t="inlineStr">
        <is>
          <t>diffusion world model interactive simulation</t>
        </is>
      </c>
      <c r="F1656" s="77" t="inlineStr">
        <is>
          <t>Boundedness and stabilization in an indirect pursuit-evasion model with nonlinear signal-dependent diffusion and sensitivity</t>
        </is>
      </c>
      <c r="G1656" s="77" t="inlineStr">
        <is>
          <t>Wan, Chuanjia; Zheng, Pan</t>
        </is>
      </c>
      <c r="H1656" s="77" t="n">
        <v>2025</v>
      </c>
      <c r="I1656" s="77" t="inlineStr">
        <is>
          <t>Nonlinear Analysis: Real World Applications</t>
        </is>
      </c>
      <c r="J1656" s="77" t="inlineStr">
        <is>
          <t>10.1016/j.nonrwa.2024.104234</t>
        </is>
      </c>
      <c r="K1656" s="95" t="inlineStr">
        <is>
          <t>https://doi.org/10.1016/j.nonrwa.2024.104234</t>
        </is>
      </c>
      <c r="L1656" s="77" t="n"/>
      <c r="M1656" s="77" t="inlineStr">
        <is>
          <t>journal-article</t>
        </is>
      </c>
      <c r="N1656" s="77" t="inlineStr">
        <is>
          <t>en</t>
        </is>
      </c>
      <c r="O1656" s="77" t="inlineStr">
        <is>
          <t>boundedness and stabilization in an indirect pursuit-evasion model with nonlinear signal-dependent diffusion and sensitivity|wan, chuanjia; zheng, pan|2025</t>
        </is>
      </c>
      <c r="P1656" s="77" t="inlineStr">
        <is>
          <t>No</t>
        </is>
      </c>
      <c r="Q1656" s="77" t="inlineStr">
        <is>
          <t>Citations: 3</t>
        </is>
      </c>
    </row>
    <row r="1657" ht="149.25" customHeight="1" s="57">
      <c r="A1657" s="77" t="inlineStr">
        <is>
          <t>CR-0737</t>
        </is>
      </c>
      <c r="B1657" s="77" t="inlineStr">
        <is>
          <t>Database</t>
        </is>
      </c>
      <c r="C1657" s="77" t="inlineStr">
        <is>
          <t>CrossRef</t>
        </is>
      </c>
      <c r="D1657" s="94" t="n">
        <v>46287</v>
      </c>
      <c r="E1657" s="77" t="inlineStr">
        <is>
          <t>diffusion world model interactive simulation</t>
        </is>
      </c>
      <c r="F1657" s="77" t="inlineStr">
        <is>
          <t>DBIDM: Implementing blind image separation through a dual branch interactive diffusion model</t>
        </is>
      </c>
      <c r="G1657" s="77" t="inlineStr">
        <is>
          <t>Gong, Jiaxin; Xu, Jindong; Sun, Haoqin</t>
        </is>
      </c>
      <c r="H1657" s="77" t="n">
        <v>2026</v>
      </c>
      <c r="I1657" s="77" t="inlineStr">
        <is>
          <t>Pattern Recognition Letters</t>
        </is>
      </c>
      <c r="J1657" s="77" t="inlineStr">
        <is>
          <t>10.1016/j.patrec.2025.11.038</t>
        </is>
      </c>
      <c r="K1657" s="95" t="inlineStr">
        <is>
          <t>https://doi.org/10.1016/j.patrec.2025.11.038</t>
        </is>
      </c>
      <c r="L1657" s="77" t="n"/>
      <c r="M1657" s="77" t="inlineStr">
        <is>
          <t>journal-article</t>
        </is>
      </c>
      <c r="N1657" s="77" t="inlineStr">
        <is>
          <t>en</t>
        </is>
      </c>
      <c r="O1657" s="77" t="inlineStr">
        <is>
          <t>dbidm: implementing blind image separation through a dual branch interactive diffusion model|gong, jiaxin; xu, jindong; sun, haoqin|2026</t>
        </is>
      </c>
      <c r="P1657" s="77" t="inlineStr">
        <is>
          <t>No</t>
        </is>
      </c>
      <c r="Q1657" s="77" t="inlineStr">
        <is>
          <t>Citations: 0</t>
        </is>
      </c>
    </row>
    <row r="1658" ht="149.25" customHeight="1" s="57">
      <c r="A1658" s="77" t="inlineStr">
        <is>
          <t>CR-0738</t>
        </is>
      </c>
      <c r="B1658" s="77" t="inlineStr">
        <is>
          <t>Database</t>
        </is>
      </c>
      <c r="C1658" s="77" t="inlineStr">
        <is>
          <t>CrossRef</t>
        </is>
      </c>
      <c r="D1658" s="94" t="n">
        <v>46287</v>
      </c>
      <c r="E1658" s="77" t="inlineStr">
        <is>
          <t>diffusion world model interactive simulation</t>
        </is>
      </c>
      <c r="F1658" s="77" t="inlineStr">
        <is>
          <t>Multiscale simulation of sorption and diffusion in porous media</t>
        </is>
      </c>
      <c r="G1658" s="77" t="inlineStr">
        <is>
          <t>Tallarek, Ulrich; Hlushkou, Dzmitry; Trebel, Nicole; Höltzel, Alexandra</t>
        </is>
      </c>
      <c r="H1658" s="77" t="n">
        <v>2023</v>
      </c>
      <c r="I1658" s="77" t="inlineStr">
        <is>
          <t>Diffusion Fundamentals</t>
        </is>
      </c>
      <c r="J1658" s="77" t="inlineStr">
        <is>
          <t>10.62721/diffusion-fundamentals.37.1229</t>
        </is>
      </c>
      <c r="K1658" s="95" t="inlineStr">
        <is>
          <t>https://doi.org/10.62721/diffusion-fundamentals.37.1229</t>
        </is>
      </c>
      <c r="L1658" s="77" t="n"/>
      <c r="M1658" s="77" t="inlineStr">
        <is>
          <t>journal-article</t>
        </is>
      </c>
      <c r="N1658" s="77" t="inlineStr">
        <is>
          <t>en</t>
        </is>
      </c>
      <c r="O1658" s="77" t="inlineStr">
        <is>
          <t>multiscale simulation of sorption and diffusion in porous media|tallarek, ulrich; hlushkou, dzmitry; trebel, nicole; höltzel, alexandra|2023</t>
        </is>
      </c>
      <c r="P1658" s="77" t="inlineStr">
        <is>
          <t>No</t>
        </is>
      </c>
      <c r="Q1658" s="77" t="inlineStr">
        <is>
          <t>Citations: 0</t>
        </is>
      </c>
    </row>
    <row r="1659" ht="182.05" customHeight="1" s="57">
      <c r="A1659" s="77" t="inlineStr">
        <is>
          <t>CR-0739</t>
        </is>
      </c>
      <c r="B1659" s="77" t="inlineStr">
        <is>
          <t>Database</t>
        </is>
      </c>
      <c r="C1659" s="77" t="inlineStr">
        <is>
          <t>CrossRef</t>
        </is>
      </c>
      <c r="D1659" s="94" t="n">
        <v>46287</v>
      </c>
      <c r="E1659" s="77" t="inlineStr">
        <is>
          <t>diffusion world model interactive simulation</t>
        </is>
      </c>
      <c r="F1659" s="77" t="inlineStr">
        <is>
          <t>Avian–human influenza epidemic model with diffusion, nonlocal delay and spatial homogeneous environment</t>
        </is>
      </c>
      <c r="G1659" s="77" t="inlineStr">
        <is>
          <t>Tadmon, Calvin; Tsanou, Berge; Feukouo, Arnaud Fossi</t>
        </is>
      </c>
      <c r="H1659" s="77" t="n">
        <v>2022</v>
      </c>
      <c r="I1659" s="77" t="inlineStr">
        <is>
          <t>Nonlinear Analysis: Real World Applications</t>
        </is>
      </c>
      <c r="J1659" s="77" t="inlineStr">
        <is>
          <t>10.1016/j.nonrwa.2022.103615</t>
        </is>
      </c>
      <c r="K1659" s="95" t="inlineStr">
        <is>
          <t>https://doi.org/10.1016/j.nonrwa.2022.103615</t>
        </is>
      </c>
      <c r="L1659" s="77" t="n"/>
      <c r="M1659" s="77" t="inlineStr">
        <is>
          <t>journal-article</t>
        </is>
      </c>
      <c r="N1659" s="77" t="inlineStr">
        <is>
          <t>en</t>
        </is>
      </c>
      <c r="O1659" s="77" t="inlineStr">
        <is>
          <t>avian–human influenza epidemic model with diffusion, nonlocal delay and spatial homogeneous environment|tadmon, calvin; tsanou, berge; feukouo, arnaud fossi|2022</t>
        </is>
      </c>
      <c r="P1659" s="77" t="inlineStr">
        <is>
          <t>No</t>
        </is>
      </c>
      <c r="Q1659" s="77" t="inlineStr">
        <is>
          <t>Citations: 9</t>
        </is>
      </c>
    </row>
    <row r="1660" ht="182.05" customHeight="1" s="57">
      <c r="A1660" s="77" t="inlineStr">
        <is>
          <t>CR-0740</t>
        </is>
      </c>
      <c r="B1660" s="77" t="inlineStr">
        <is>
          <t>Database</t>
        </is>
      </c>
      <c r="C1660" s="77" t="inlineStr">
        <is>
          <t>CrossRef</t>
        </is>
      </c>
      <c r="D1660" s="94" t="n">
        <v>46287</v>
      </c>
      <c r="E1660" s="77" t="inlineStr">
        <is>
          <t>diffusion world model interactive simulation</t>
        </is>
      </c>
      <c r="F1660" s="77" t="inlineStr">
        <is>
          <t>MRI signal simulation of liver DDVD (diffusion derived ‘vessel density’) with multiple compartments diffusion model</t>
        </is>
      </c>
      <c r="G1660" s="77" t="inlineStr">
        <is>
          <t>Ma, Fu-Zhao; Xiao, Ben-Heng; Wáng, Yì Xiáng J.</t>
        </is>
      </c>
      <c r="H1660" s="77" t="n">
        <v>2025</v>
      </c>
      <c r="I1660" s="77" t="inlineStr">
        <is>
          <t>Quantitative Imaging in Medicine and Surgery</t>
        </is>
      </c>
      <c r="J1660" s="77" t="inlineStr">
        <is>
          <t>10.21037/qims-2024-2693</t>
        </is>
      </c>
      <c r="K1660" s="95" t="inlineStr">
        <is>
          <t>https://doi.org/10.21037/qims-2024-2693</t>
        </is>
      </c>
      <c r="L1660" s="77" t="n"/>
      <c r="M1660" s="77" t="inlineStr">
        <is>
          <t>journal-article</t>
        </is>
      </c>
      <c r="N1660" s="77" t="inlineStr">
        <is>
          <t>en</t>
        </is>
      </c>
      <c r="O1660" s="77" t="inlineStr">
        <is>
          <t>mri signal simulation of liver ddvd (diffusion derived ‘vessel density’) with multiple compartments diffusion model|ma, fu-zhao; xiao, ben-heng; wáng, yì xiáng j.|2025</t>
        </is>
      </c>
      <c r="P1660" s="77" t="inlineStr">
        <is>
          <t>No</t>
        </is>
      </c>
      <c r="Q1660" s="77" t="inlineStr">
        <is>
          <t>Citations: 6</t>
        </is>
      </c>
    </row>
    <row r="1661" ht="182.05" customHeight="1" s="57">
      <c r="A1661" s="77" t="inlineStr">
        <is>
          <t>CR-0741</t>
        </is>
      </c>
      <c r="B1661" s="77" t="inlineStr">
        <is>
          <t>Database</t>
        </is>
      </c>
      <c r="C1661" s="77" t="inlineStr">
        <is>
          <t>CrossRef</t>
        </is>
      </c>
      <c r="D1661" s="94" t="n">
        <v>46287</v>
      </c>
      <c r="E1661" s="77" t="inlineStr">
        <is>
          <t>diffusion world model interactive simulation</t>
        </is>
      </c>
      <c r="F1661" s="77" t="inlineStr">
        <is>
          <t>Mathematical analysis of an age-since infection and diffusion HIV/AIDS model with treatment adherence and Dirichlet boundary condition</t>
        </is>
      </c>
      <c r="G1661" s="77" t="inlineStr">
        <is>
          <t>Wu, Peng; Zhang, Ran; Din, Anwarud</t>
        </is>
      </c>
      <c r="H1661" s="77" t="n">
        <v>2023</v>
      </c>
      <c r="I1661" s="77" t="inlineStr">
        <is>
          <t>Mathematics and Computers in Simulation</t>
        </is>
      </c>
      <c r="J1661" s="77" t="inlineStr">
        <is>
          <t>10.1016/j.matcom.2023.06.018</t>
        </is>
      </c>
      <c r="K1661" s="95" t="inlineStr">
        <is>
          <t>https://doi.org/10.1016/j.matcom.2023.06.018</t>
        </is>
      </c>
      <c r="L1661" s="77" t="n"/>
      <c r="M1661" s="77" t="inlineStr">
        <is>
          <t>journal-article</t>
        </is>
      </c>
      <c r="N1661" s="77" t="inlineStr">
        <is>
          <t>en</t>
        </is>
      </c>
      <c r="O1661" s="77" t="inlineStr">
        <is>
          <t>mathematical analysis of an age-since infection and diffusion hiv/aids model with treatment adherence and dirichlet boundary condition|wu, peng; zhang, ran; din, anwarud|2023</t>
        </is>
      </c>
      <c r="P1661" s="77" t="inlineStr">
        <is>
          <t>No</t>
        </is>
      </c>
      <c r="Q1661" s="77" t="inlineStr">
        <is>
          <t>Citations: 11</t>
        </is>
      </c>
    </row>
    <row r="1662" ht="576.1" customHeight="1" s="57">
      <c r="A1662" s="77" t="inlineStr">
        <is>
          <t>CR-0742</t>
        </is>
      </c>
      <c r="B1662" s="77" t="inlineStr">
        <is>
          <t>Database</t>
        </is>
      </c>
      <c r="C1662" s="77" t="inlineStr">
        <is>
          <t>CrossRef</t>
        </is>
      </c>
      <c r="D1662" s="94" t="n">
        <v>46287</v>
      </c>
      <c r="E1662" s="77" t="inlineStr">
        <is>
          <t>diffusion world model interactive simulation</t>
        </is>
      </c>
      <c r="F1662" s="77" t="inlineStr">
        <is>
          <t>Dynamics and profiles of a degenerated reaction–diffusion host-pathogen model with apparent and inapparent infection period</t>
        </is>
      </c>
      <c r="G1662" s="77" t="inlineStr">
        <is>
          <t>Wang, Jinliang; Lu, Han</t>
        </is>
      </c>
      <c r="H1662" s="77" t="n">
        <v>2023</v>
      </c>
      <c r="I1662" s="77" t="inlineStr">
        <is>
          <t>Communications in Nonlinear Science and Numerical Simulation</t>
        </is>
      </c>
      <c r="J1662" s="77" t="inlineStr">
        <is>
          <t>10.1016/j.cnsns.2023.107318</t>
        </is>
      </c>
      <c r="K1662" s="95" t="inlineStr">
        <is>
          <t>https://doi.org/10.1016/j.cnsns.2023.107318</t>
        </is>
      </c>
      <c r="L1662" s="77" t="inlineStr">
        <is>
          <t>Inapparent infection plays an important role in the disease spread, which is an infection by a pathogen that causes few or no signs or symptoms of infection in the host. Many pathogens, including HIV, typhoid fever, and coronaviruses such as COVID-19 spread in their host populations through inapparent infection. In this paper, we formulated a degenerated reaction–diffusion host-pathogen model with multiple infection period. We split the infectious individuals into two distinct classes: apparent infectious individuals and inapparent infectious individuals, coming from exposed individuals with a ratio of (1−p) and p, respectively. Some preliminary results and threshold-type results are achieved by detailed mathematical analysis. We also investigate the asymptotic profiles of the positive steady state (PSS) when the diffusion rate of susceptible individuals approaches zero or infinity. When all parameters are all constants, the global attractivity of the constant endemic equilibrium is established. It is verified by numerical simulations that spatial heterogeneity of the transmission rates can enhance the intensity of an epidemic. Especially, the transmission rate of inapparent infectious individuals significantly increases the risk of disease transmission, compared to that of apparent infectious individuals and pathogens in the environment, and we should pay special attentions to how to regulate the inapparent infectious individuals for disease control and prevention, which is consistent with the result on the sensitive analysis to the transmission rates through the normalized forward sensitivity index. We also find that disinfection of the infected environment is an important way to prevent and eliminate the risk of environmental transmission.</t>
        </is>
      </c>
      <c r="M1662" s="77" t="inlineStr">
        <is>
          <t>journal-article</t>
        </is>
      </c>
      <c r="N1662" s="77" t="inlineStr">
        <is>
          <t>en</t>
        </is>
      </c>
      <c r="O1662" s="77" t="inlineStr">
        <is>
          <t>dynamics and profiles of a degenerated reaction–diffusion host-pathogen model with apparent and inapparent infection period|wang, jinliang; lu, han|2023</t>
        </is>
      </c>
      <c r="P1662" s="77" t="inlineStr">
        <is>
          <t>No</t>
        </is>
      </c>
      <c r="Q1662" s="77" t="inlineStr">
        <is>
          <t>Citations: 7</t>
        </is>
      </c>
    </row>
    <row r="1663" ht="214.9" customHeight="1" s="57">
      <c r="A1663" s="77" t="inlineStr">
        <is>
          <t>CR-0743</t>
        </is>
      </c>
      <c r="B1663" s="77" t="inlineStr">
        <is>
          <t>Database</t>
        </is>
      </c>
      <c r="C1663" s="77" t="inlineStr">
        <is>
          <t>CrossRef</t>
        </is>
      </c>
      <c r="D1663" s="94" t="n">
        <v>46287</v>
      </c>
      <c r="E1663" s="77" t="inlineStr">
        <is>
          <t>diffusion world model interactive simulation</t>
        </is>
      </c>
      <c r="F1663" s="77" t="inlineStr">
        <is>
          <t>Numerical bifurcation analysis of a 3D turing-type reaction–diffusion model</t>
        </is>
      </c>
      <c r="G1663" s="77" t="inlineStr">
        <is>
          <t>Song, Weiyan; Wubs, Fred; Thies, Jonas; Baars, Sven</t>
        </is>
      </c>
      <c r="H1663" s="77" t="n">
        <v>2018</v>
      </c>
      <c r="I1663" s="77" t="inlineStr">
        <is>
          <t>Communications in Nonlinear Science and Numerical Simulation</t>
        </is>
      </c>
      <c r="J1663" s="77" t="inlineStr">
        <is>
          <t>10.1016/j.cnsns.2018.01.003</t>
        </is>
      </c>
      <c r="K1663" s="95" t="inlineStr">
        <is>
          <t>https://doi.org/10.1016/j.cnsns.2018.01.003</t>
        </is>
      </c>
      <c r="L1663" s="77" t="inlineStr">
        <is>
          <t>Abstract We perform a numerical study of a two-component reaction–diffusion model. By using numerical continuation methods, combined with state-of-the-art sparse linear and eigenvalue solvers, we systematically compute steady state solutions and analyze their stability and relations in both two and three space dimensions. The approach gives a more reliable and complete picture than previous efforts based on time integration schemes and is also typically much more efficient in terms of computing time. We are therefore able to produce a rich bifurcation diagram showing a variety of solution patterns and transitions.</t>
        </is>
      </c>
      <c r="M1663" s="77" t="inlineStr">
        <is>
          <t>journal-article</t>
        </is>
      </c>
      <c r="N1663" s="77" t="inlineStr">
        <is>
          <t>en</t>
        </is>
      </c>
      <c r="O1663" s="77" t="inlineStr">
        <is>
          <t>numerical bifurcation analysis of a 3d turing-type reaction–diffusion model|song, weiyan; wubs, fred; thies, jonas; baars, sven|2018</t>
        </is>
      </c>
      <c r="P1663" s="77" t="inlineStr">
        <is>
          <t>No</t>
        </is>
      </c>
      <c r="Q1663" s="77" t="inlineStr">
        <is>
          <t>Citations: 7</t>
        </is>
      </c>
    </row>
    <row r="1664" ht="149.25" customHeight="1" s="57">
      <c r="A1664" s="77" t="inlineStr">
        <is>
          <t>CR-0744</t>
        </is>
      </c>
      <c r="B1664" s="77" t="inlineStr">
        <is>
          <t>Database</t>
        </is>
      </c>
      <c r="C1664" s="77" t="inlineStr">
        <is>
          <t>CrossRef</t>
        </is>
      </c>
      <c r="D1664" s="94" t="n">
        <v>46287</v>
      </c>
      <c r="E1664" s="77" t="inlineStr">
        <is>
          <t>diffusion world model interactive simulation</t>
        </is>
      </c>
      <c r="F1664" s="77" t="inlineStr">
        <is>
          <t>Pricing multi-asset American option under Heston-CIR diffusion model with jumps</t>
        </is>
      </c>
      <c r="G1664" s="77" t="inlineStr">
        <is>
          <t>Mehrdoust, Farshid; Fallah, Somayeh; Samimi, Oldouz</t>
        </is>
      </c>
      <c r="H1664" s="77" t="n">
        <v>2021</v>
      </c>
      <c r="I1664" s="77" t="inlineStr">
        <is>
          <t>Communications in Statistics - Simulation and Computation</t>
        </is>
      </c>
      <c r="J1664" s="77" t="inlineStr">
        <is>
          <t>10.1080/03610918.2019.1620275</t>
        </is>
      </c>
      <c r="K1664" s="95" t="inlineStr">
        <is>
          <t>https://doi.org/10.1080/03610918.2019.1620275</t>
        </is>
      </c>
      <c r="L1664" s="77" t="inlineStr">
        <is>
          <t>Abstract In this paper, we study Heston-CIR model with the double exponential jumps. We first verify the existence and uniqueness of the solution related to the price process of the model. Next, we calibrate the option prices resulting from this model to a set of observed index options. At last, by applying the Least Square Monte-Carlo algorithm (LSM), we numerically examine the multi-asset American style put options under our considered model.</t>
        </is>
      </c>
      <c r="M1664" s="77" t="inlineStr">
        <is>
          <t>journal-article</t>
        </is>
      </c>
      <c r="N1664" s="77" t="inlineStr">
        <is>
          <t>en</t>
        </is>
      </c>
      <c r="O1664" s="77" t="inlineStr">
        <is>
          <t>pricing multi-asset american option under heston-cir diffusion model with jumps|mehrdoust, farshid; fallah, somayeh; samimi, oldouz|2021</t>
        </is>
      </c>
      <c r="P1664" s="77" t="inlineStr">
        <is>
          <t>No</t>
        </is>
      </c>
      <c r="Q1664" s="77" t="inlineStr">
        <is>
          <t>Citations: 2</t>
        </is>
      </c>
    </row>
    <row r="1665" ht="165.65" customHeight="1" s="57">
      <c r="A1665" s="77" t="inlineStr">
        <is>
          <t>CR-0745</t>
        </is>
      </c>
      <c r="B1665" s="77" t="inlineStr">
        <is>
          <t>Database</t>
        </is>
      </c>
      <c r="C1665" s="77" t="inlineStr">
        <is>
          <t>CrossRef</t>
        </is>
      </c>
      <c r="D1665" s="94" t="n">
        <v>46287</v>
      </c>
      <c r="E1665" s="77" t="inlineStr">
        <is>
          <t>diffusion world model interactive simulation</t>
        </is>
      </c>
      <c r="F1665" s="77" t="inlineStr">
        <is>
          <t>Complex patterns in a space–time discrete mathematical model of antibiotic resistance in hospitals with self-diffusion</t>
        </is>
      </c>
      <c r="G1665" s="77" t="inlineStr">
        <is>
          <t>Salman, Sanaa Moussa; Han, Renji</t>
        </is>
      </c>
      <c r="H1665" s="77" t="n">
        <v>2023</v>
      </c>
      <c r="I1665" s="77" t="inlineStr">
        <is>
          <t>Communications in Nonlinear Science and Numerical Simulation</t>
        </is>
      </c>
      <c r="J1665" s="77" t="inlineStr">
        <is>
          <t>10.1016/j.cnsns.2023.107534</t>
        </is>
      </c>
      <c r="K1665" s="95" t="inlineStr">
        <is>
          <t>https://doi.org/10.1016/j.cnsns.2023.107534</t>
        </is>
      </c>
      <c r="L1665" s="77" t="n"/>
      <c r="M1665" s="77" t="inlineStr">
        <is>
          <t>journal-article</t>
        </is>
      </c>
      <c r="N1665" s="77" t="inlineStr">
        <is>
          <t>en</t>
        </is>
      </c>
      <c r="O1665" s="77" t="inlineStr">
        <is>
          <t>complex patterns in a space–time discrete mathematical model of antibiotic resistance in hospitals with self-diffusion|salman, sanaa moussa; han, renji|2023</t>
        </is>
      </c>
      <c r="P1665" s="77" t="inlineStr">
        <is>
          <t>No</t>
        </is>
      </c>
      <c r="Q1665" s="77" t="inlineStr">
        <is>
          <t>Citations: 6</t>
        </is>
      </c>
    </row>
    <row r="1666" ht="132.8" customHeight="1" s="57">
      <c r="A1666" s="77" t="inlineStr">
        <is>
          <t>CR-0746</t>
        </is>
      </c>
      <c r="B1666" s="77" t="inlineStr">
        <is>
          <t>Database</t>
        </is>
      </c>
      <c r="C1666" s="77" t="inlineStr">
        <is>
          <t>CrossRef</t>
        </is>
      </c>
      <c r="D1666" s="94" t="n">
        <v>46287</v>
      </c>
      <c r="E1666" s="77" t="inlineStr">
        <is>
          <t>diffusion world model interactive simulation</t>
        </is>
      </c>
      <c r="F1666" s="77" t="inlineStr">
        <is>
          <t>Spatio-temporal dynamics of vegetation-water model with root hydrotropism and cross diffusion</t>
        </is>
      </c>
      <c r="G1666" s="77" t="inlineStr">
        <is>
          <t>Wang, Shijie; Jiang, Jiao</t>
        </is>
      </c>
      <c r="H1666" s="77" t="n">
        <v>2026</v>
      </c>
      <c r="I1666" s="77" t="inlineStr">
        <is>
          <t>Mathematics and Computers in Simulation</t>
        </is>
      </c>
      <c r="J1666" s="77" t="inlineStr">
        <is>
          <t>10.1016/j.matcom.2026.07.020</t>
        </is>
      </c>
      <c r="K1666" s="95" t="inlineStr">
        <is>
          <t>https://doi.org/10.1016/j.matcom.2026.07.020</t>
        </is>
      </c>
      <c r="L1666" s="77" t="n"/>
      <c r="M1666" s="77" t="inlineStr">
        <is>
          <t>journal-article</t>
        </is>
      </c>
      <c r="N1666" s="77" t="inlineStr">
        <is>
          <t>en</t>
        </is>
      </c>
      <c r="O1666" s="77" t="inlineStr">
        <is>
          <t>spatio-temporal dynamics of vegetation-water model with root hydrotropism and cross diffusion|wang, shijie; jiang, jiao|2026</t>
        </is>
      </c>
      <c r="P1666" s="77" t="inlineStr">
        <is>
          <t>No</t>
        </is>
      </c>
      <c r="Q1666" s="77" t="inlineStr">
        <is>
          <t>Citations: 0</t>
        </is>
      </c>
    </row>
    <row r="1667" ht="149.25" customHeight="1" s="57">
      <c r="A1667" s="77" t="inlineStr">
        <is>
          <t>CR-0747</t>
        </is>
      </c>
      <c r="B1667" s="77" t="inlineStr">
        <is>
          <t>Database</t>
        </is>
      </c>
      <c r="C1667" s="77" t="inlineStr">
        <is>
          <t>CrossRef</t>
        </is>
      </c>
      <c r="D1667" s="94" t="n">
        <v>46287</v>
      </c>
      <c r="E1667" s="77" t="inlineStr">
        <is>
          <t>diffusion world model interactive simulation</t>
        </is>
      </c>
      <c r="F1667" s="77" t="inlineStr">
        <is>
          <t>Induced diffusion percolation model: Examining the role of superactive nodes in the diffusion of innovations</t>
        </is>
      </c>
      <c r="G1667" s="77" t="inlineStr">
        <is>
          <t>Choi, Jeong-Ok; Jin, Kyuho; Yu, Unjong</t>
        </is>
      </c>
      <c r="H1667" s="77" t="n">
        <v>2023</v>
      </c>
      <c r="I1667" s="77" t="inlineStr">
        <is>
          <t>Communications in Nonlinear Science and Numerical Simulation</t>
        </is>
      </c>
      <c r="J1667" s="77" t="inlineStr">
        <is>
          <t>10.1016/j.cnsns.2023.107154</t>
        </is>
      </c>
      <c r="K1667" s="95" t="inlineStr">
        <is>
          <t>https://doi.org/10.1016/j.cnsns.2023.107154</t>
        </is>
      </c>
      <c r="L1667" s="77" t="n"/>
      <c r="M1667" s="77" t="inlineStr">
        <is>
          <t>journal-article</t>
        </is>
      </c>
      <c r="N1667" s="77" t="inlineStr">
        <is>
          <t>en</t>
        </is>
      </c>
      <c r="O1667" s="77" t="inlineStr">
        <is>
          <t>induced diffusion percolation model: examining the role of superactive nodes in the diffusion of innovations|choi, jeong-ok; jin, kyuho; yu, unjong|2023</t>
        </is>
      </c>
      <c r="P1667" s="77" t="inlineStr">
        <is>
          <t>No</t>
        </is>
      </c>
      <c r="Q1667" s="77" t="inlineStr">
        <is>
          <t>Citations: 1</t>
        </is>
      </c>
    </row>
    <row r="1668" ht="132.8" customHeight="1" s="57">
      <c r="A1668" s="77" t="inlineStr">
        <is>
          <t>CR-0748</t>
        </is>
      </c>
      <c r="B1668" s="77" t="inlineStr">
        <is>
          <t>Database</t>
        </is>
      </c>
      <c r="C1668" s="77" t="inlineStr">
        <is>
          <t>CrossRef</t>
        </is>
      </c>
      <c r="D1668" s="94" t="n">
        <v>46287</v>
      </c>
      <c r="E1668" s="77" t="inlineStr">
        <is>
          <t>diffusion world model interactive simulation</t>
        </is>
      </c>
      <c r="F1668" s="77" t="inlineStr">
        <is>
          <t>Molecular dynamics simulation on self-diffusion coefficients of CO2 in substituted amines</t>
        </is>
      </c>
      <c r="G1668" s="77" t="inlineStr">
        <is>
          <t>Chen, Qu; Tang, Yanping; Ji, Xiaojuan</t>
        </is>
      </c>
      <c r="H1668" s="77" t="n">
        <v>2023</v>
      </c>
      <c r="I1668" s="77" t="inlineStr">
        <is>
          <t>Diffusion Fundamentals</t>
        </is>
      </c>
      <c r="J1668" s="77" t="inlineStr">
        <is>
          <t>10.62721/diffusion-fundamentals.38.1246</t>
        </is>
      </c>
      <c r="K1668" s="95" t="inlineStr">
        <is>
          <t>https://doi.org/10.62721/diffusion-fundamentals.38.1246</t>
        </is>
      </c>
      <c r="L1668" s="77" t="n"/>
      <c r="M1668" s="77" t="inlineStr">
        <is>
          <t>journal-article</t>
        </is>
      </c>
      <c r="N1668" s="77" t="inlineStr">
        <is>
          <t>en</t>
        </is>
      </c>
      <c r="O1668" s="77" t="inlineStr">
        <is>
          <t>molecular dynamics simulation on self-diffusion coefficients of co2 in substituted amines|chen, qu; tang, yanping; ji, xiaojuan|2023</t>
        </is>
      </c>
      <c r="P1668" s="77" t="inlineStr">
        <is>
          <t>No</t>
        </is>
      </c>
      <c r="Q1668" s="77" t="inlineStr">
        <is>
          <t>Citations: 0</t>
        </is>
      </c>
    </row>
    <row r="1669" ht="264.15" customHeight="1" s="57">
      <c r="A1669" s="77" t="inlineStr">
        <is>
          <t>CR-0749</t>
        </is>
      </c>
      <c r="B1669" s="77" t="inlineStr">
        <is>
          <t>Database</t>
        </is>
      </c>
      <c r="C1669" s="77" t="inlineStr">
        <is>
          <t>CrossRef</t>
        </is>
      </c>
      <c r="D1669" s="94" t="n">
        <v>46287</v>
      </c>
      <c r="E1669" s="77" t="inlineStr">
        <is>
          <t>diffusion world model interactive simulation</t>
        </is>
      </c>
      <c r="F1669" s="77" t="inlineStr">
        <is>
          <t>Molecular dynamics (MD) simulation and modeling of diffusion in fluids and porous materials</t>
        </is>
      </c>
      <c r="G1669" s="77" t="inlineStr">
        <is>
          <t>Koller, Thomas M.; Tallarek, Ulrich</t>
        </is>
      </c>
      <c r="H1669" s="77" t="n">
        <v>2019</v>
      </c>
      <c r="I1669" s="77" t="inlineStr">
        <is>
          <t>Diffusion Fundamentals</t>
        </is>
      </c>
      <c r="J1669" s="77" t="inlineStr">
        <is>
          <t>10.62721/diffusion-fundamentals.32.1071</t>
        </is>
      </c>
      <c r="K1669" s="95" t="inlineStr">
        <is>
          <t>https://doi.org/10.62721/diffusion-fundamentals.32.1071</t>
        </is>
      </c>
      <c r="L1669" s="77" t="inlineStr">
        <is>
          <t>Molecular diffusion in fluids and porous materials is important in many areas of chemical and process engineering. Examples include continuous-flow reactors, desalination membranes, battery electrodes, or fixed-bed adsorption and separation columns. The ability to simulate diffusion in hierarchically porous materials is a challenge and of great importance to the understanding and design of functional devices and processes. In recent years, computer simulations and mathematical models have been continuously developed to study diffusion in fluids and porous materials. With these techniques, it is possible to investigate diffusion processes hierarchically over different spatiotemporal scales, while all information obtained from a previous scale can be retained on the next higher one.</t>
        </is>
      </c>
      <c r="M1669" s="77" t="inlineStr">
        <is>
          <t>journal-article</t>
        </is>
      </c>
      <c r="N1669" s="77" t="inlineStr">
        <is>
          <t>en</t>
        </is>
      </c>
      <c r="O1669" s="77" t="inlineStr">
        <is>
          <t>molecular dynamics (md) simulation and modeling of diffusion in fluids and porous materials|koller, thomas m.; tallarek, ulrich|2019</t>
        </is>
      </c>
      <c r="P1669" s="77" t="inlineStr">
        <is>
          <t>No</t>
        </is>
      </c>
      <c r="Q1669" s="77" t="inlineStr">
        <is>
          <t>Citations: 0</t>
        </is>
      </c>
    </row>
    <row r="1670" ht="149.25" customHeight="1" s="57">
      <c r="A1670" s="77" t="inlineStr">
        <is>
          <t>CR-0750</t>
        </is>
      </c>
      <c r="B1670" s="77" t="inlineStr">
        <is>
          <t>Database</t>
        </is>
      </c>
      <c r="C1670" s="77" t="inlineStr">
        <is>
          <t>CrossRef</t>
        </is>
      </c>
      <c r="D1670" s="94" t="n">
        <v>46287</v>
      </c>
      <c r="E1670" s="77" t="inlineStr">
        <is>
          <t>diffusion world model interactive simulation</t>
        </is>
      </c>
      <c r="F1670" s="77" t="inlineStr">
        <is>
          <t>Traveling wave solutions for an age-structured diffusion model in a shifting heterogeneous degenerate environment</t>
        </is>
      </c>
      <c r="G1670" s="77" t="inlineStr">
        <is>
          <t>Vo, Hoang-Hung</t>
        </is>
      </c>
      <c r="H1670" s="77" t="n">
        <v>2026</v>
      </c>
      <c r="I1670" s="77" t="inlineStr">
        <is>
          <t>Nonlinear Analysis: Real World Applications</t>
        </is>
      </c>
      <c r="J1670" s="77" t="inlineStr">
        <is>
          <t>10.1016/j.nonrwa.2026.104642</t>
        </is>
      </c>
      <c r="K1670" s="95" t="inlineStr">
        <is>
          <t>https://doi.org/10.1016/j.nonrwa.2026.104642</t>
        </is>
      </c>
      <c r="L1670" s="77" t="n"/>
      <c r="M1670" s="77" t="inlineStr">
        <is>
          <t>journal-article</t>
        </is>
      </c>
      <c r="N1670" s="77" t="inlineStr">
        <is>
          <t>en</t>
        </is>
      </c>
      <c r="O1670" s="77" t="inlineStr">
        <is>
          <t>traveling wave solutions for an age-structured diffusion model in a shifting heterogeneous degenerate environment|vo, hoang-hung|2026</t>
        </is>
      </c>
      <c r="P1670" s="77" t="inlineStr">
        <is>
          <t>No</t>
        </is>
      </c>
      <c r="Q1670" s="77" t="inlineStr">
        <is>
          <t>Citations: 0</t>
        </is>
      </c>
    </row>
    <row r="1671" ht="198.5" customHeight="1" s="57">
      <c r="A1671" s="77" t="inlineStr">
        <is>
          <t>CR-0751</t>
        </is>
      </c>
      <c r="B1671" s="77" t="inlineStr">
        <is>
          <t>Database</t>
        </is>
      </c>
      <c r="C1671" s="77" t="inlineStr">
        <is>
          <t>CrossRef</t>
        </is>
      </c>
      <c r="D1671" s="94" t="n">
        <v>46287</v>
      </c>
      <c r="E1671" s="77" t="inlineStr">
        <is>
          <t>diffusion world model interactive simulation</t>
        </is>
      </c>
      <c r="F1671" s="77" t="inlineStr">
        <is>
          <t>The stable diffusion model incorporating group feature constraints and interactive guidance, and a high-fidelity generation method for public group portraits</t>
        </is>
      </c>
      <c r="G1671" s="77" t="inlineStr">
        <is>
          <t>Qu, Binghao; Shi, Min</t>
        </is>
      </c>
      <c r="H1671" s="77" t="n">
        <v>2026</v>
      </c>
      <c r="I1671" s="77" t="inlineStr">
        <is>
          <t>International Journal of Reasoning-based Intelligent Systems</t>
        </is>
      </c>
      <c r="J1671" s="77" t="inlineStr">
        <is>
          <t>10.1504/ijris.2026.10078567</t>
        </is>
      </c>
      <c r="K1671" s="95" t="inlineStr">
        <is>
          <t>https://doi.org/10.1504/ijris.2026.10078567</t>
        </is>
      </c>
      <c r="L1671" s="77" t="n"/>
      <c r="M1671" s="77" t="inlineStr">
        <is>
          <t>journal-article</t>
        </is>
      </c>
      <c r="N1671" s="77" t="inlineStr">
        <is>
          <t>en</t>
        </is>
      </c>
      <c r="O1671" s="77" t="inlineStr">
        <is>
          <t>the stable diffusion model incorporating group feature constraints and interactive guidance, and a high-fidelity generation method for public group portraits|qu, binghao; shi, min|2026</t>
        </is>
      </c>
      <c r="P1671" s="77" t="inlineStr">
        <is>
          <t>No</t>
        </is>
      </c>
      <c r="Q1671" s="77" t="inlineStr">
        <is>
          <t>Citations: 0</t>
        </is>
      </c>
    </row>
    <row r="1672" ht="477.6" customHeight="1" s="57">
      <c r="A1672" s="77" t="inlineStr">
        <is>
          <t>CR-0752</t>
        </is>
      </c>
      <c r="B1672" s="77" t="inlineStr">
        <is>
          <t>Database</t>
        </is>
      </c>
      <c r="C1672" s="77" t="inlineStr">
        <is>
          <t>CrossRef</t>
        </is>
      </c>
      <c r="D1672" s="94" t="n">
        <v>46287</v>
      </c>
      <c r="E1672" s="77" t="inlineStr">
        <is>
          <t>diffusion world model interactive simulation</t>
        </is>
      </c>
      <c r="F1672" s="77" t="inlineStr">
        <is>
          <t>Bayesian Inference Using Intermediate Distribution Based on Coarse Multiscale Model for Time Fractional Diffusion Equations</t>
        </is>
      </c>
      <c r="G1672" s="77" t="inlineStr">
        <is>
          <t>Jiang, Lijian; Ou, Na</t>
        </is>
      </c>
      <c r="H1672" s="77" t="n">
        <v>2018</v>
      </c>
      <c r="I1672" s="77" t="inlineStr">
        <is>
          <t>Multiscale Modeling &amp; Simulation</t>
        </is>
      </c>
      <c r="J1672" s="77" t="inlineStr">
        <is>
          <t>10.1137/17m1110535</t>
        </is>
      </c>
      <c r="K1672" s="95" t="inlineStr">
        <is>
          <t>https://doi.org/10.1137/17m1110535</t>
        </is>
      </c>
      <c r="L1672" s="77" t="inlineStr">
        <is>
          <t>In the paper, we present a strategy for accelerating posterior inference for unknown inputs in time fractional diffusion models. In many inference problems, the posterior may be concentrated in a small portion of the entire prior support. It will be much more efficient if we build and simulate a surrogate only over the significant region of the posterior. To this end, we construct a coarse model using the generalized multiscale finite element method (GMsFEM) and solve a least-squares problem for the coarse model with a regularizing Levenberg--Marquart algorithm. An intermediate distribution is built based on the approximate sampling distribution. For Bayesian inference, we use GMsFEM and the least-squares stochastic collocation method to obtain a reduced coarse model based on the intermediate distribution. To increase the sampling speed of Markov chain Monte Carlo, the DREAM$_{ZS}$ algorithm is used to explore the surrogate posterior density, which is based on the surrogate likelihood and the intermediate distribution. The proposed method with lower generalized polynomial chaos order gives the approximate posterior as accurately as the surrogate model directly based on the original prior. A few numerical examples for time fractional diffusion equations are carried out to demonstrate the performance of the proposed method with applications of the Bayesian inversion.</t>
        </is>
      </c>
      <c r="M1672" s="77" t="inlineStr">
        <is>
          <t>journal-article</t>
        </is>
      </c>
      <c r="N1672" s="77" t="inlineStr">
        <is>
          <t>en</t>
        </is>
      </c>
      <c r="O1672" s="77" t="inlineStr">
        <is>
          <t>bayesian inference using intermediate distribution based on coarse multiscale model for time fractional diffusion equations|jiang, lijian; ou, na|2018</t>
        </is>
      </c>
      <c r="P1672" s="77" t="inlineStr">
        <is>
          <t>No</t>
        </is>
      </c>
      <c r="Q1672" s="77" t="inlineStr">
        <is>
          <t>Citations: 16</t>
        </is>
      </c>
    </row>
    <row r="1673" ht="247.75" customHeight="1" s="57">
      <c r="A1673" s="77" t="inlineStr">
        <is>
          <t>CR-0753</t>
        </is>
      </c>
      <c r="B1673" s="77" t="inlineStr">
        <is>
          <t>Database</t>
        </is>
      </c>
      <c r="C1673" s="77" t="inlineStr">
        <is>
          <t>CrossRef</t>
        </is>
      </c>
      <c r="D1673" s="94" t="n">
        <v>46287</v>
      </c>
      <c r="E1673" s="77" t="inlineStr">
        <is>
          <t>diffusion world model interactive simulation</t>
        </is>
      </c>
      <c r="F1673" s="77" t="inlineStr">
        <is>
          <t>An SIS epidemic reaction–diffusion model with spontaneous infection in a spatially heterogeneous environment</t>
        </is>
      </c>
      <c r="G1673" s="77" t="inlineStr">
        <is>
          <t>Tong, Yachun; Lei, Chengxia</t>
        </is>
      </c>
      <c r="H1673" s="77" t="n">
        <v>2018</v>
      </c>
      <c r="I1673" s="77" t="inlineStr">
        <is>
          <t>Nonlinear Analysis: Real World Applications</t>
        </is>
      </c>
      <c r="J1673" s="77" t="inlineStr">
        <is>
          <t>10.1016/j.nonrwa.2017.11.002</t>
        </is>
      </c>
      <c r="K1673" s="95" t="inlineStr">
        <is>
          <t>https://doi.org/10.1016/j.nonrwa.2017.11.002</t>
        </is>
      </c>
      <c r="L1673" s="77" t="inlineStr">
        <is>
          <t>Abstract This paper concerns an SIS epidemic reaction–diffusion model, which includes the possibility for spontaneous infection, in addition to disease transmission. We prove the global asymptotic stability of the unique endemic equilibrium when the spatial environment is homogeneous. When the spatial environment is heterogeneous, we show the existence of endemic equilibria and then analyze their asymptotic profile if the movement (migration) rate of the susceptible or infected population is small or large. Compared to the case that spontaneous infection is ignored, our theoretical study here suggests that spontaneous infection can enhance persistence of infectious disease and therefore gives new insight into disease control and prediction.</t>
        </is>
      </c>
      <c r="M1673" s="77" t="inlineStr">
        <is>
          <t>journal-article</t>
        </is>
      </c>
      <c r="N1673" s="77" t="inlineStr">
        <is>
          <t>en</t>
        </is>
      </c>
      <c r="O1673" s="77" t="inlineStr">
        <is>
          <t>an sis epidemic reaction–diffusion model with spontaneous infection in a spatially heterogeneous environment|tong, yachun; lei, chengxia|2018</t>
        </is>
      </c>
      <c r="P1673" s="77" t="inlineStr">
        <is>
          <t>No</t>
        </is>
      </c>
      <c r="Q1673" s="77" t="inlineStr">
        <is>
          <t>Citations: 57</t>
        </is>
      </c>
    </row>
    <row r="1674" ht="214.9" customHeight="1" s="57">
      <c r="A1674" s="77" t="inlineStr">
        <is>
          <t>CR-0754</t>
        </is>
      </c>
      <c r="B1674" s="77" t="inlineStr">
        <is>
          <t>Database</t>
        </is>
      </c>
      <c r="C1674" s="77" t="inlineStr">
        <is>
          <t>CrossRef</t>
        </is>
      </c>
      <c r="D1674" s="94" t="n">
        <v>46287</v>
      </c>
      <c r="E1674" s="77" t="inlineStr">
        <is>
          <t>diffusion world model interactive simulation</t>
        </is>
      </c>
      <c r="F1674" s="77" t="inlineStr">
        <is>
          <t>A Traffic Simulation Model with Interactive Drivers and High-fidelity Car Dynamics</t>
        </is>
      </c>
      <c r="G1674" s="77" t="inlineStr">
        <is>
          <t>Su, Guankun; Li, Nan; Yildiz, Yildiray; Girard, Anouck; Kolmanovsky, Ilya</t>
        </is>
      </c>
      <c r="H1674" s="77" t="n">
        <v>2019</v>
      </c>
      <c r="I1674" s="77" t="inlineStr">
        <is>
          <t>IFAC-PapersOnLine</t>
        </is>
      </c>
      <c r="J1674" s="77" t="inlineStr">
        <is>
          <t>10.1016/j.ifacol.2019.01.010</t>
        </is>
      </c>
      <c r="K1674" s="95" t="inlineStr">
        <is>
          <t>https://doi.org/10.1016/j.ifacol.2019.01.010</t>
        </is>
      </c>
      <c r="L1674" s="77" t="inlineStr">
        <is>
          <t>Abstract We integrate a set of game-theoretic driver decision-making models with the high-fidelity car driving simulator The Open Racing Car Simulator (TORCS). The game-theoretic driver models simulate the interactive decision making processes of the drivers and TORCS simulates vehicle dynamics in multi-vehicle highway traffic scenarios. We use the integrated simulator to collect human driving data and then use these data to validate and re-calibrate our driver and traffic models. Such an integrated simulator can be used in the development, verification and validation of automated driving functions.</t>
        </is>
      </c>
      <c r="M1674" s="77" t="inlineStr">
        <is>
          <t>journal-article</t>
        </is>
      </c>
      <c r="N1674" s="77" t="inlineStr">
        <is>
          <t>en</t>
        </is>
      </c>
      <c r="O1674" s="77" t="inlineStr">
        <is>
          <t>a traffic simulation model with interactive drivers and high-fidelity car dynamics|su, guankun; li, nan; yildiz, yildiray; girard, anouck; kolmanovsky, ilya|2019</t>
        </is>
      </c>
      <c r="P1674" s="77" t="inlineStr">
        <is>
          <t>No</t>
        </is>
      </c>
      <c r="Q1674" s="77" t="inlineStr">
        <is>
          <t>Citations: 9</t>
        </is>
      </c>
    </row>
    <row r="1675" ht="1002.95" customHeight="1" s="57">
      <c r="A1675" s="77" t="inlineStr">
        <is>
          <t>CR-0755</t>
        </is>
      </c>
      <c r="B1675" s="77" t="inlineStr">
        <is>
          <t>Database</t>
        </is>
      </c>
      <c r="C1675" s="77" t="inlineStr">
        <is>
          <t>CrossRef</t>
        </is>
      </c>
      <c r="D1675" s="94" t="n">
        <v>46287</v>
      </c>
      <c r="E1675" s="77" t="inlineStr">
        <is>
          <t>diffusion world model interactive simulation</t>
        </is>
      </c>
      <c r="F1675" s="77" t="inlineStr">
        <is>
          <t>Optimizing Algebraic Thinking using the Area Model Algebra Worksheet based on PhET Interactive Simulation</t>
        </is>
      </c>
      <c r="G1675" s="77" t="inlineStr">
        <is>
          <t>Artasari, Adika; Oktaviyanthi, Rina; Zahwatuzzukhrufiah; Delvianingsih, Nenden</t>
        </is>
      </c>
      <c r="H1675" s="77" t="n">
        <v>2024</v>
      </c>
      <c r="I1675" s="77" t="inlineStr">
        <is>
          <t>Plusminus: Jurnal Pendidikan Matematika</t>
        </is>
      </c>
      <c r="J1675" s="77" t="inlineStr">
        <is>
          <t>10.31980/plusminus.v4i2.1465</t>
        </is>
      </c>
      <c r="K1675" s="95" t="inlineStr">
        <is>
          <t>https://doi.org/10.31980/plusminus.v4i2.1465</t>
        </is>
      </c>
      <c r="L1675" s="77" t="inlineStr">
        <is>
          <t>Penelitian ini bertujuan mengembangkan, memvalidasi dan menguji lapangan Area Model Algebra Worksheet berbasis Phet Interactive Simulation sebagai upaya optimalisasi berpikir aljabar siswa. Metode penelitian ini mengadaptasi prosedur penelitian pengembangan model ADDIE, terdiri dari fase Analysis, Design, Development, Implementation, dan Evaluating. Pengambilan data uji ahli menggunakan kuesioner dengan aspek substansi konsep aljabar, struktur lembar kerja yang dinilai, dan penggunaan bahasa. Pengambilan data uji coba terbatas dilakukan dengan pengisian lembar kerja yang telah divalidasi dan dinyatakan layak oleh validator ahli. Data uji ahli dianalisis menggunakan Statistika Q-Cochran dan data penggunaan lembar kerja oleh subjek penelitian dianalisis dengan Cronbach Alpha. Dari hasil uji Q-Cochran validasi lima orang ahli diperoleh nilai Asymp.Sig. = 0.539 &gt; 0.05 untuk validitas muka dan nilai Asymp.Sig. = 0.707 &gt; 0.05 untuk validitas isi yang mengindikasikan kelima orang validator menunjukkan pertimbangan yang seragam pada Area Model Algebra Worksheet berbasis Phet Interactive Simulation. Implikasinya, worksheet yang disusun memenuhi kelayakan untuk digunakan dalam membantu menyelesaikan masalah siswa pada konsep perkalian aljabar sekaligus menstimulasi kemampuan berpikir aljabar siswa. Adapun dari hasil uji terbatas dan uji lapangan pada 15 dan 65 orang siswa diperoleh perhitungan nilai r hitung &gt; r kritis yang disimpulkan kelima butir worksheet valid dan reliabel. The aim of this research is to develop, validate, and field test an Area Model Algebra Worksheet based on PhET Interactive Simulation as an effort to optimize students' algebraic thinking. The research method adapted the ADDIE model development procedure, which consists of the phases of Analysis, Design, Development, Implementation, and Evaluation. Data collection for expert validation used questionnaires assessing aspects of algebraic concept substance, worksheet structure, and language usage. Limited tests data were collected through the completion of validated worksheets considered appropriate by expert validators. Expert validation data were analyzed using the Q-Cochran statistic, and worksheet usage data by research subjects were analyzed using Cronbach's Alpha. The results of the Q-Cochran validation by five experts generated an Asymp.Sig. value of 0.539 &gt; 0.05 for face validity and an Asymp.Sig. value of 0.707 &gt; 0.05 for content validity, indicating that the five validators had consistent evaluations of the Area Model Algebra Worksheet based on PhET Interactive Simulation. The implication is that the developed worksheet meets the criteria for use in helping students solve algebraic multiplication problems while stimulating their algebraic thinking skills. Additionally, the results of limited and field tests with 15 and 65 students showed that the coefficient r values were greater than the critical r values, leading to the conclusion that the five items in the worksheet are valid and reliable.</t>
        </is>
      </c>
      <c r="M1675" s="77" t="inlineStr">
        <is>
          <t>journal-article</t>
        </is>
      </c>
      <c r="N1675" s="77" t="inlineStr">
        <is>
          <t>en</t>
        </is>
      </c>
      <c r="O1675" s="77" t="inlineStr">
        <is>
          <t>optimizing algebraic thinking using the area model algebra worksheet based on phet interactive simulation|artasari, adika; oktaviyanthi, rina; zahwatuzzukhrufiah; delvianingsih, nenden|2024</t>
        </is>
      </c>
      <c r="P1675" s="77" t="inlineStr">
        <is>
          <t>No</t>
        </is>
      </c>
      <c r="Q1675" s="77" t="inlineStr">
        <is>
          <t>Citations: 0</t>
        </is>
      </c>
    </row>
    <row r="1676" ht="411.9" customHeight="1" s="57">
      <c r="A1676" s="77" t="inlineStr">
        <is>
          <t>CR-0756</t>
        </is>
      </c>
      <c r="B1676" s="77" t="inlineStr">
        <is>
          <t>Database</t>
        </is>
      </c>
      <c r="C1676" s="77" t="inlineStr">
        <is>
          <t>CrossRef</t>
        </is>
      </c>
      <c r="D1676" s="94" t="n">
        <v>46287</v>
      </c>
      <c r="E1676" s="77" t="inlineStr">
        <is>
          <t>diffusion world model interactive simulation</t>
        </is>
      </c>
      <c r="F1676" s="77" t="inlineStr">
        <is>
          <t>Optimal control of tritrophic reaction–diffusion system with a spatiotemporal model</t>
        </is>
      </c>
      <c r="G1676" s="77" t="inlineStr">
        <is>
          <t>Analysis, Modeling and Simulation Laboratory, Hassan II University, Casablanca, Morocco; Baala, Y.; Agmour, I.; Analysis, Modeling and Simulation Laboratory, Hassan II University, Casablanca, Morocco; Rachik, M.; Analysis, Modeling and Simulation Laboratory, Hassan II University, Casablanca, Morocco</t>
        </is>
      </c>
      <c r="H1676" s="77" t="n">
        <v>2022</v>
      </c>
      <c r="I1676" s="77" t="inlineStr">
        <is>
          <t>Mathematical Modeling and Computing</t>
        </is>
      </c>
      <c r="J1676" s="77" t="inlineStr">
        <is>
          <t>10.23939/mmc2022.03.647</t>
        </is>
      </c>
      <c r="K1676" s="95" t="inlineStr">
        <is>
          <t>https://doi.org/10.23939/mmc2022.03.647</t>
        </is>
      </c>
      <c r="L1676" s="77" t="inlineStr">
        <is>
          <t>In this paper, we propose a new model of spatio-temporal dynamics concerning the tritrophic reaction-diffusion system by introducing Phytoplankton and Zooplankton. We recall that the phytoplankton and zooplankton species are the basis of the marine food chain. There is prey in each marine tritrophic system. The main objective of this work is to control this species's biomass to ensure the system's sustainability. To achieve this, we determine an optimal control that minimizes the biomass of super predators. In this paper, we study the existence and stability of the interior equilibrium point. Then, we move to give the characterization of optimal control.</t>
        </is>
      </c>
      <c r="M1676" s="77" t="inlineStr">
        <is>
          <t>journal-article</t>
        </is>
      </c>
      <c r="N1676" s="77" t="inlineStr">
        <is>
          <t>en</t>
        </is>
      </c>
      <c r="O1676" s="77" t="inlineStr">
        <is>
          <t>optimal control of tritrophic reaction–diffusion system with a spatiotemporal model|analysis, modeling and simulation laboratory, hassan ii university, casablanca, morocco; baala, y.; agmour, i.; analysis, modeling and simulation laboratory, hassan ii university, casablanca, morocco; rachik, m.; analysis, modeling and simulation laboratory, hassan ii university, casablanca, morocco|2022</t>
        </is>
      </c>
      <c r="P1676" s="77" t="inlineStr">
        <is>
          <t>No</t>
        </is>
      </c>
      <c r="Q1676" s="77" t="inlineStr">
        <is>
          <t>Citations: 0</t>
        </is>
      </c>
    </row>
    <row r="1677" ht="346.25" customHeight="1" s="57">
      <c r="A1677" s="77" t="inlineStr">
        <is>
          <t>CR-0757</t>
        </is>
      </c>
      <c r="B1677" s="77" t="inlineStr">
        <is>
          <t>Database</t>
        </is>
      </c>
      <c r="C1677" s="77" t="inlineStr">
        <is>
          <t>CrossRef</t>
        </is>
      </c>
      <c r="D1677" s="94" t="n">
        <v>46287</v>
      </c>
      <c r="E1677" s="77" t="inlineStr">
        <is>
          <t>diffusion world model interactive simulation</t>
        </is>
      </c>
      <c r="F1677" s="77" t="inlineStr">
        <is>
          <t>Knowledge diffusion and convergence in open learning environments as a social contagion</t>
        </is>
      </c>
      <c r="G1677" s="77" t="inlineStr">
        <is>
          <t>Niu, Xiaojie; Zhang, Jingjing</t>
        </is>
      </c>
      <c r="H1677" s="77" t="n">
        <v>2024</v>
      </c>
      <c r="I1677" s="77" t="inlineStr">
        <is>
          <t>Interactive Learning Environments</t>
        </is>
      </c>
      <c r="J1677" s="77" t="inlineStr">
        <is>
          <t>10.1080/10494820.2024.2364242</t>
        </is>
      </c>
      <c r="K1677" s="95" t="inlineStr">
        <is>
          <t>https://doi.org/10.1080/10494820.2024.2364242</t>
        </is>
      </c>
      <c r="L1677" s="77" t="inlineStr">
        <is>
          <t>ABSTRACT Online learning has become increasingly prevalent, offering accessibility and flexibility in education. Learners often engage in discussions and share ideas through posts and blogs, creating a form of "group wisdom" that generates and transforms new knowledge. Thus, this study examines how knowledge diffuses in online learning environments using a contagion model. Factors such as cohesion (familiarity relationships) and structural equivalence (similar network positions) that influence this process were tested. By analyzing 683 blog entries from 50 participants in a five-week higher education online course, we employed a word vector approach to create a knowledge similarity network.Our findings indicate that knowledge diffusion occurs through social contagion, leading to knowledge convergence. Notably, structural equivalence plays a more significant role in this process than cohesion. This research provides new insights into the social dynamics mechanism of knowledge diffusion in online learning environments.</t>
        </is>
      </c>
      <c r="M1677" s="77" t="inlineStr">
        <is>
          <t>journal-article</t>
        </is>
      </c>
      <c r="N1677" s="77" t="inlineStr">
        <is>
          <t>en</t>
        </is>
      </c>
      <c r="O1677" s="77" t="inlineStr">
        <is>
          <t>knowledge diffusion and convergence in open learning environments as a social contagion|niu, xiaojie; zhang, jingjing|2024</t>
        </is>
      </c>
      <c r="P1677" s="77" t="inlineStr">
        <is>
          <t>No</t>
        </is>
      </c>
      <c r="Q1677" s="77" t="inlineStr">
        <is>
          <t>Citations: 3</t>
        </is>
      </c>
    </row>
    <row r="1678" ht="149.25" customHeight="1" s="57">
      <c r="A1678" s="77" t="inlineStr">
        <is>
          <t>CR-0758</t>
        </is>
      </c>
      <c r="B1678" s="77" t="inlineStr">
        <is>
          <t>Database</t>
        </is>
      </c>
      <c r="C1678" s="77" t="inlineStr">
        <is>
          <t>CrossRef</t>
        </is>
      </c>
      <c r="D1678" s="94" t="n">
        <v>46287</v>
      </c>
      <c r="E1678" s="77" t="inlineStr">
        <is>
          <t>diffusion world model interactive simulation</t>
        </is>
      </c>
      <c r="F1678" s="77" t="inlineStr">
        <is>
          <t>Fick and Maxwell-Stefan diffusion in quaternary liquid mixtures by molecular simulation</t>
        </is>
      </c>
      <c r="G1678" s="77" t="inlineStr">
        <is>
          <t>Carrion, Gabriela Guevara; Fingerhut, Robin; Vrabec, Jadran</t>
        </is>
      </c>
      <c r="H1678" s="77" t="n">
        <v>2022</v>
      </c>
      <c r="I1678" s="77" t="inlineStr">
        <is>
          <t>Diffusion Fundamentals</t>
        </is>
      </c>
      <c r="J1678" s="77" t="inlineStr">
        <is>
          <t>10.62721/diffusion-fundamentals.35.1200</t>
        </is>
      </c>
      <c r="K1678" s="95" t="inlineStr">
        <is>
          <t>https://doi.org/10.62721/diffusion-fundamentals.35.1200</t>
        </is>
      </c>
      <c r="L1678" s="77" t="n"/>
      <c r="M1678" s="77" t="inlineStr">
        <is>
          <t>journal-article</t>
        </is>
      </c>
      <c r="N1678" s="77" t="inlineStr">
        <is>
          <t>en</t>
        </is>
      </c>
      <c r="O1678" s="77" t="inlineStr">
        <is>
          <t>fick and maxwell-stefan diffusion in quaternary liquid mixtures by molecular simulation|carrion, gabriela guevara; fingerhut, robin; vrabec, jadran|2022</t>
        </is>
      </c>
      <c r="P1678" s="77" t="inlineStr">
        <is>
          <t>No</t>
        </is>
      </c>
      <c r="Q1678" s="77" t="inlineStr">
        <is>
          <t>Citations: 0</t>
        </is>
      </c>
    </row>
    <row r="1679" ht="182.05" customHeight="1" s="57">
      <c r="A1679" s="77" t="inlineStr">
        <is>
          <t>CR-0759</t>
        </is>
      </c>
      <c r="B1679" s="77" t="inlineStr">
        <is>
          <t>Database</t>
        </is>
      </c>
      <c r="C1679" s="77" t="inlineStr">
        <is>
          <t>CrossRef</t>
        </is>
      </c>
      <c r="D1679" s="94" t="n">
        <v>46287</v>
      </c>
      <c r="E1679" s="77" t="inlineStr">
        <is>
          <t>diffusion world model interactive simulation</t>
        </is>
      </c>
      <c r="F1679" s="77" t="inlineStr">
        <is>
          <t>Simulation of structure of special tilt boundary and grainboundary self-diffusion in Ti</t>
        </is>
      </c>
      <c r="G1679" s="77" t="inlineStr">
        <is>
          <t>Popov, Vladimir; Urazaliev, Mihail; Stupak, Maksim</t>
        </is>
      </c>
      <c r="H1679" s="77" t="n">
        <v>2022</v>
      </c>
      <c r="I1679" s="77" t="inlineStr">
        <is>
          <t>Diffusion Fundamentals</t>
        </is>
      </c>
      <c r="J1679" s="77" t="inlineStr">
        <is>
          <t>10.62721/diffusion-fundamentals.34.1152</t>
        </is>
      </c>
      <c r="K1679" s="95" t="inlineStr">
        <is>
          <t>https://doi.org/10.62721/diffusion-fundamentals.34.1152</t>
        </is>
      </c>
      <c r="L1679" s="77" t="inlineStr">
        <is>
          <t>Symmetric tilt boundary [2 110] (01 12) in HCP titanium has been investigated by computer simulation methods using the embedded atom potential. The structure and energies of the considered boundary and the energies of formation of vacancies in it have been calculated by the method of molecular-static simulation. The stability of the boundary at elevated temperatures has been investigated by the molecular dynamics method, and the coefficients of grain-boundary diffusion have been calculated.</t>
        </is>
      </c>
      <c r="M1679" s="77" t="inlineStr">
        <is>
          <t>journal-article</t>
        </is>
      </c>
      <c r="N1679" s="77" t="inlineStr">
        <is>
          <t>en</t>
        </is>
      </c>
      <c r="O1679" s="77" t="inlineStr">
        <is>
          <t>simulation of structure of special tilt boundary and grainboundary self-diffusion in ti|popov, vladimir; urazaliev, mihail; stupak, maksim|2022</t>
        </is>
      </c>
      <c r="P1679" s="77" t="inlineStr">
        <is>
          <t>No</t>
        </is>
      </c>
      <c r="Q1679" s="77" t="inlineStr">
        <is>
          <t>Citations: 0</t>
        </is>
      </c>
    </row>
    <row r="1680" ht="1068.65" customHeight="1" s="57">
      <c r="A1680" s="77" t="inlineStr">
        <is>
          <t>CR-0760</t>
        </is>
      </c>
      <c r="B1680" s="77" t="inlineStr">
        <is>
          <t>Database</t>
        </is>
      </c>
      <c r="C1680" s="77" t="inlineStr">
        <is>
          <t>CrossRef</t>
        </is>
      </c>
      <c r="D1680" s="94" t="n">
        <v>46287</v>
      </c>
      <c r="E1680" s="77" t="inlineStr">
        <is>
          <t>diffusion world model interactive simulation</t>
        </is>
      </c>
      <c r="F1680" s="77" t="inlineStr">
        <is>
          <t>IMPLEMENTASI MODEL PEMBELAJARAN PROBLEM BASED LEARNING BERBANTUAN PhET INTERACTIVE SIMULATION UNTUK MENINGKATKAN KETERAMPILAN PROSES SAINS</t>
        </is>
      </c>
      <c r="G1680" s="77" t="inlineStr">
        <is>
          <t>Salsabila, Alisa; Subekti, Hasan</t>
        </is>
      </c>
      <c r="H1680" s="77" t="n">
        <v>2026</v>
      </c>
      <c r="I1680" s="77" t="inlineStr">
        <is>
          <t>EDUTECH : Jurnal Inovasi Pendidikan Berbantuan Teknologi</t>
        </is>
      </c>
      <c r="J1680" s="77" t="inlineStr">
        <is>
          <t>10.51878/edutech.v6i3.10942</t>
        </is>
      </c>
      <c r="K1680" s="95" t="inlineStr">
        <is>
          <t>https://doi.org/10.51878/edutech.v6i3.10942</t>
        </is>
      </c>
      <c r="L1680" s="77" t="inlineStr">
        <is>
          <t>ABSTRACT Science process skills are essential competencies in 21st-century science education because students are expected to think scientifically, solve problems, and conduct systematic investigations. However, students’ abilities in the topic of temperature and heat remain relatively low due to the abstract nature of the concepts and the limited implementation of experimental activities in learning. This study aimed to analyze the effectiveness of implementing the Problem Based Learning model assisted by PhET Interactive Simulation in improving the science process skills of seventh-grade students at SMP Negeri 3 Sidoarjo. The research employed a quantitative approach using a one-group pre-test post-test design. The participants consisted of 32 students selected through purposive sampling. Data were collected using science process skills tests administered before and after the learning treatment. The data were analyzed using descriptive statistics, N-Gain analysis, the Shapiro-Wilk normality test, and the Wilcoxon test. The findings indicated that the implementation of problem-based learning integrated with virtual simulations improved all indicators of students’ science process skills, particularly in interpreting data and drawing conclusions. Furthermore, the statistical analysis revealed a significant improvement in students’ abilities after the treatment. Therefore, the integration of Problem Based Learning and PhET Interactive Simulation effectively supports more active, contextual, and inquiry-based science learning. ABSTRAK Keterampilan proses sains merupakan kompetensi penting dalam pembelajaran IPA abad ke-21 karena peserta didik dituntut mampu berpikir ilmiah, memecahkan masalah, dan melakukan penyelidikan secara sistematis. Namun, kemampuan tersebut pada materi suhu dan kalor masih tergolong rendah akibat karakteristik konsep yang abstrak serta terbatasnya aktivitas eksperimen dalam pembelajaran. Penelitian ini bertujuan menganalisis efektivitas penerapan model Problem Based Learning berbantuan PhET Interactive Simulation terhadap peningkatan keterampilan proses sains peserta didik kelas VII-G SMP Negeri 3 Sidoarjo. Penelitian menggunakan pendekatan kuantitatif dengan desain one-group pre-test post-test. Subjek penelitian berjumlah 32 peserta didik yang dipilih melalui purposive sampling. Pengumpulan data dilakukan menggunakan tes keterampilan proses sains sebelum dan sesudah perlakuan pembelajaran. Analisis data dilakukan melalui statistik deskriptif, N-Gain, uji normalitas Shapiro-Wilk, dan uji Wilcoxon. Hasil penelitian menunjukkan bahwa penerapan pembelajaran berbasis masalah yang dipadukan dengan simulasi virtual mampu meningkatkan seluruh indikator keterampilan proses sains peserta didik, terutama pada kemampuan menginterpretasi data dan menyusun kesimpulan. Selain itu, hasil analisis statistik menunjukkan adanya peningkatan kemampuan yang signifikan setelah perlakuan diberikan. Dengan demikian, integrasi Problem Based Learning dan PhET Interactive Simulation efektif mendukung pembelajaran IPA yang lebih aktif, kontekstual, dan berbasis investigasi ilmiah.</t>
        </is>
      </c>
      <c r="M1680" s="77" t="inlineStr">
        <is>
          <t>journal-article</t>
        </is>
      </c>
      <c r="N1680" s="77" t="inlineStr">
        <is>
          <t>en</t>
        </is>
      </c>
      <c r="O1680" s="77" t="inlineStr">
        <is>
          <t>implementasi model pembelajaran problem based learning berbantuan phet interactive simulation untuk meningkatkan keterampilan proses sains|salsabila, alisa; subekti, hasan|2026</t>
        </is>
      </c>
      <c r="P1680" s="77" t="inlineStr">
        <is>
          <t>No</t>
        </is>
      </c>
      <c r="Q1680" s="77" t="inlineStr">
        <is>
          <t>Citations: 0</t>
        </is>
      </c>
    </row>
    <row r="1681" ht="329.85" customHeight="1" s="57">
      <c r="A1681" s="77" t="inlineStr">
        <is>
          <t>CR-0761</t>
        </is>
      </c>
      <c r="B1681" s="77" t="inlineStr">
        <is>
          <t>Database</t>
        </is>
      </c>
      <c r="C1681" s="77" t="inlineStr">
        <is>
          <t>CrossRef</t>
        </is>
      </c>
      <c r="D1681" s="94" t="n">
        <v>46287</v>
      </c>
      <c r="E1681" s="77" t="inlineStr">
        <is>
          <t>diffusion world model interactive simulation</t>
        </is>
      </c>
      <c r="F1681" s="77" t="inlineStr">
        <is>
          <t>The Simulation of Aggregation of Pathogenic Bacteria Leptospira Using a two-dimensional Diffusion-Limited Aggregation Model</t>
        </is>
      </c>
      <c r="G1681" s="77" t="inlineStr">
        <is>
          <t>Takeshita, Toshihiro; Sharmin, Tanjina; Nakamura, Shota; Nishihara, Atsuki; Mishima, Kazusa; Ouchi, Mikio; Orii, Hideaki; Misumi, Makoto; Takamura, Norimitsu; Yoshida, Koji; Matsunaga, Kazuhisa; Ozuru, Ryo; Mishima, Kenji</t>
        </is>
      </c>
      <c r="H1681" s="77" t="n">
        <v>2026</v>
      </c>
      <c r="I1681" s="77" t="inlineStr">
        <is>
          <t>Journal of the Institute of Industrial Applications Engineers</t>
        </is>
      </c>
      <c r="J1681" s="77" t="inlineStr">
        <is>
          <t>10.12792/jiiae.14.72</t>
        </is>
      </c>
      <c r="K1681" s="95" t="inlineStr">
        <is>
          <t>https://doi.org/10.12792/jiiae.14.72</t>
        </is>
      </c>
      <c r="L1681" s="77" t="n"/>
      <c r="M1681" s="77" t="inlineStr">
        <is>
          <t>journal-article</t>
        </is>
      </c>
      <c r="N1681" s="77" t="inlineStr">
        <is>
          <t>en</t>
        </is>
      </c>
      <c r="O1681" s="77" t="inlineStr">
        <is>
          <t>the simulation of aggregation of pathogenic bacteria leptospira using a two-dimensional diffusion-limited aggregation model|takeshita, toshihiro; sharmin, tanjina; nakamura, shota; nishihara, atsuki; mishima, kazusa; ouchi, mikio; orii, hideaki; misumi, makoto; takamura, norimitsu; yoshida, koji; matsunaga, kazuhisa; ozuru, ryo; mishima, kenji|2026</t>
        </is>
      </c>
      <c r="P1681" s="77" t="inlineStr">
        <is>
          <t>No</t>
        </is>
      </c>
      <c r="Q1681" s="77" t="inlineStr">
        <is>
          <t>Citations: 0</t>
        </is>
      </c>
    </row>
    <row r="1682" ht="99.95" customHeight="1" s="57">
      <c r="A1682" s="77" t="inlineStr">
        <is>
          <t>CR-0762</t>
        </is>
      </c>
      <c r="B1682" s="77" t="inlineStr">
        <is>
          <t>Database</t>
        </is>
      </c>
      <c r="C1682" s="77" t="inlineStr">
        <is>
          <t>CrossRef</t>
        </is>
      </c>
      <c r="D1682" s="94" t="n">
        <v>46287</v>
      </c>
      <c r="E1682" s="77" t="inlineStr">
        <is>
          <t>diffusion world model interactive simulation</t>
        </is>
      </c>
      <c r="F1682" s="77" t="inlineStr">
        <is>
          <t>Solid state diffusion</t>
        </is>
      </c>
      <c r="G1682" s="77" t="inlineStr">
        <is>
          <t>Kozubski, Rafael; Zapolsky, Helena; Demange, Gilles; Sowa, Piotr; Betlej, Jan</t>
        </is>
      </c>
      <c r="H1682" s="77" t="n">
        <v>2019</v>
      </c>
      <c r="I1682" s="77" t="inlineStr">
        <is>
          <t>Diffusion Fundamentals</t>
        </is>
      </c>
      <c r="J1682" s="77" t="inlineStr">
        <is>
          <t>10.62721/diffusion-fundamentals.32.1072</t>
        </is>
      </c>
      <c r="K1682" s="95" t="inlineStr">
        <is>
          <t>https://doi.org/10.62721/diffusion-fundamentals.32.1072</t>
        </is>
      </c>
      <c r="L1682" s="77" t="n"/>
      <c r="M1682" s="77" t="inlineStr">
        <is>
          <t>journal-article</t>
        </is>
      </c>
      <c r="N1682" s="77" t="inlineStr">
        <is>
          <t>en</t>
        </is>
      </c>
      <c r="O1682" s="77" t="inlineStr">
        <is>
          <t>solid state diffusion|kozubski, rafael; zapolsky, helena; demange, gilles; sowa, piotr; betlej, jan|2019</t>
        </is>
      </c>
      <c r="P1682" s="77" t="inlineStr">
        <is>
          <t>No</t>
        </is>
      </c>
      <c r="Q1682" s="77" t="inlineStr">
        <is>
          <t>Citations: 0</t>
        </is>
      </c>
    </row>
    <row r="1683" ht="132.8" customHeight="1" s="57">
      <c r="A1683" s="77" t="inlineStr">
        <is>
          <t>CR-0763</t>
        </is>
      </c>
      <c r="B1683" s="77" t="inlineStr">
        <is>
          <t>Database</t>
        </is>
      </c>
      <c r="C1683" s="77" t="inlineStr">
        <is>
          <t>CrossRef</t>
        </is>
      </c>
      <c r="D1683" s="94" t="n">
        <v>46287</v>
      </c>
      <c r="E1683" s="77" t="inlineStr">
        <is>
          <t>diffusion world model interactive simulation</t>
        </is>
      </c>
      <c r="F1683" s="77" t="inlineStr">
        <is>
          <t>Community-Based Adoption and Diffusion of Micro-Grids: Analysis of the Italian Case with Agent-Based Model</t>
        </is>
      </c>
      <c r="G1683" s="77" t="inlineStr">
        <is>
          <t>Pasimeni, Francesco</t>
        </is>
      </c>
      <c r="H1683" s="77" t="n">
        <v>2019</v>
      </c>
      <c r="I1683" s="77" t="inlineStr">
        <is>
          <t>Journal of Artificial Societies and Social Simulation</t>
        </is>
      </c>
      <c r="J1683" s="77" t="inlineStr">
        <is>
          <t>10.18564/jasss.3950</t>
        </is>
      </c>
      <c r="K1683" s="95" t="inlineStr">
        <is>
          <t>https://doi.org/10.18564/jasss.3950</t>
        </is>
      </c>
      <c r="L1683" s="77" t="n"/>
      <c r="M1683" s="77" t="inlineStr">
        <is>
          <t>journal-article</t>
        </is>
      </c>
      <c r="N1683" s="77" t="inlineStr">
        <is>
          <t>en</t>
        </is>
      </c>
      <c r="O1683" s="77" t="inlineStr">
        <is>
          <t>community-based adoption and diffusion of micro-grids: analysis of the italian case with agent-based model|pasimeni, francesco|2019</t>
        </is>
      </c>
      <c r="P1683" s="77" t="inlineStr">
        <is>
          <t>No</t>
        </is>
      </c>
      <c r="Q1683" s="77" t="inlineStr">
        <is>
          <t>Citations: 11</t>
        </is>
      </c>
    </row>
    <row r="1684" ht="116.4" customHeight="1" s="57">
      <c r="A1684" s="77" t="inlineStr">
        <is>
          <t>CR-0764</t>
        </is>
      </c>
      <c r="B1684" s="77" t="inlineStr">
        <is>
          <t>Database</t>
        </is>
      </c>
      <c r="C1684" s="77" t="inlineStr">
        <is>
          <t>CrossRef</t>
        </is>
      </c>
      <c r="D1684" s="94" t="n">
        <v>46287</v>
      </c>
      <c r="E1684" s="77" t="inlineStr">
        <is>
          <t>diffusion world model interactive simulation</t>
        </is>
      </c>
      <c r="F1684" s="77" t="inlineStr">
        <is>
          <t>Threshold dynamics of a reaction-diffusion-advection schistosomiasis model with seasonality</t>
        </is>
      </c>
      <c r="G1684" s="77" t="inlineStr">
        <is>
          <t>Zha, Yijie; Cao, Xun</t>
        </is>
      </c>
      <c r="H1684" s="77" t="n">
        <v>2026</v>
      </c>
      <c r="I1684" s="77" t="inlineStr">
        <is>
          <t>Nonlinear Analysis: Real World Applications</t>
        </is>
      </c>
      <c r="J1684" s="77" t="inlineStr">
        <is>
          <t>10.1016/j.nonrwa.2026.104617</t>
        </is>
      </c>
      <c r="K1684" s="95" t="inlineStr">
        <is>
          <t>https://doi.org/10.1016/j.nonrwa.2026.104617</t>
        </is>
      </c>
      <c r="L1684" s="77" t="n"/>
      <c r="M1684" s="77" t="inlineStr">
        <is>
          <t>journal-article</t>
        </is>
      </c>
      <c r="N1684" s="77" t="inlineStr">
        <is>
          <t>en</t>
        </is>
      </c>
      <c r="O1684" s="77" t="inlineStr">
        <is>
          <t>threshold dynamics of a reaction-diffusion-advection schistosomiasis model with seasonality|zha, yijie; cao, xun|2026</t>
        </is>
      </c>
      <c r="P1684" s="77" t="inlineStr">
        <is>
          <t>No</t>
        </is>
      </c>
      <c r="Q1684" s="77" t="inlineStr">
        <is>
          <t>Citations: 0</t>
        </is>
      </c>
    </row>
    <row r="1685" ht="149.25" customHeight="1" s="57">
      <c r="A1685" s="77" t="inlineStr">
        <is>
          <t>CR-0765</t>
        </is>
      </c>
      <c r="B1685" s="77" t="inlineStr">
        <is>
          <t>Database</t>
        </is>
      </c>
      <c r="C1685" s="77" t="inlineStr">
        <is>
          <t>CrossRef</t>
        </is>
      </c>
      <c r="D1685" s="94" t="n">
        <v>46287</v>
      </c>
      <c r="E1685" s="77" t="inlineStr">
        <is>
          <t>diffusion world model interactive simulation</t>
        </is>
      </c>
      <c r="F1685" s="77" t="inlineStr">
        <is>
          <t>Effect of diffusion rates on a nonlocal SIS model with distinct dispersal kernels and logistic source</t>
        </is>
      </c>
      <c r="G1685" s="77" t="inlineStr">
        <is>
          <t>Lamouri, Boubakr; Boudaoui, Ahmed; Djilali, Salih</t>
        </is>
      </c>
      <c r="H1685" s="77" t="n">
        <v>2026</v>
      </c>
      <c r="I1685" s="77" t="inlineStr">
        <is>
          <t>Nonlinear Analysis: Real World Applications</t>
        </is>
      </c>
      <c r="J1685" s="77" t="inlineStr">
        <is>
          <t>10.1016/j.nonrwa.2026.104613</t>
        </is>
      </c>
      <c r="K1685" s="95" t="inlineStr">
        <is>
          <t>https://doi.org/10.1016/j.nonrwa.2026.104613</t>
        </is>
      </c>
      <c r="L1685" s="77" t="n"/>
      <c r="M1685" s="77" t="inlineStr">
        <is>
          <t>journal-article</t>
        </is>
      </c>
      <c r="N1685" s="77" t="inlineStr">
        <is>
          <t>en</t>
        </is>
      </c>
      <c r="O1685" s="77" t="inlineStr">
        <is>
          <t>effect of diffusion rates on a nonlocal sis model with distinct dispersal kernels and logistic source|lamouri, boubakr; boudaoui, ahmed; djilali, salih|2026</t>
        </is>
      </c>
      <c r="P1685" s="77" t="inlineStr">
        <is>
          <t>No</t>
        </is>
      </c>
      <c r="Q1685" s="77" t="inlineStr">
        <is>
          <t>Citations: 0</t>
        </is>
      </c>
    </row>
    <row r="1686" ht="165.65" customHeight="1" s="57">
      <c r="A1686" s="77" t="inlineStr">
        <is>
          <t>CR-0766</t>
        </is>
      </c>
      <c r="B1686" s="77" t="inlineStr">
        <is>
          <t>Database</t>
        </is>
      </c>
      <c r="C1686" s="77" t="inlineStr">
        <is>
          <t>CrossRef</t>
        </is>
      </c>
      <c r="D1686" s="94" t="n">
        <v>46287</v>
      </c>
      <c r="E1686" s="77" t="inlineStr">
        <is>
          <t>diffusion world model interactive simulation</t>
        </is>
      </c>
      <c r="F1686" s="77" t="inlineStr">
        <is>
          <t>A reaction–diffusion epidemic model with virus mutation and media coverage: Theoretical analysis and numerical simulation</t>
        </is>
      </c>
      <c r="G1686" s="77" t="inlineStr">
        <is>
          <t>Tu, Yunbo; Meng, Xinzhu</t>
        </is>
      </c>
      <c r="H1686" s="77" t="n">
        <v>2023</v>
      </c>
      <c r="I1686" s="77" t="inlineStr">
        <is>
          <t>Mathematics and Computers in Simulation</t>
        </is>
      </c>
      <c r="J1686" s="77" t="inlineStr">
        <is>
          <t>10.1016/j.matcom.2023.06.023</t>
        </is>
      </c>
      <c r="K1686" s="95" t="inlineStr">
        <is>
          <t>https://doi.org/10.1016/j.matcom.2023.06.023</t>
        </is>
      </c>
      <c r="L1686" s="77" t="n"/>
      <c r="M1686" s="77" t="inlineStr">
        <is>
          <t>journal-article</t>
        </is>
      </c>
      <c r="N1686" s="77" t="inlineStr">
        <is>
          <t>en</t>
        </is>
      </c>
      <c r="O1686" s="77" t="inlineStr">
        <is>
          <t>a reaction–diffusion epidemic model with virus mutation and media coverage: theoretical analysis and numerical simulation|tu, yunbo; meng, xinzhu|2023</t>
        </is>
      </c>
      <c r="P1686" s="77" t="inlineStr">
        <is>
          <t>No</t>
        </is>
      </c>
      <c r="Q1686" s="77" t="inlineStr">
        <is>
          <t>Citations: 11</t>
        </is>
      </c>
    </row>
    <row r="1687" ht="214.9" customHeight="1" s="57">
      <c r="A1687" s="77" t="inlineStr">
        <is>
          <t>CR-0767</t>
        </is>
      </c>
      <c r="B1687" s="77" t="inlineStr">
        <is>
          <t>Database</t>
        </is>
      </c>
      <c r="C1687" s="77" t="inlineStr">
        <is>
          <t>CrossRef</t>
        </is>
      </c>
      <c r="D1687" s="94" t="n">
        <v>46287</v>
      </c>
      <c r="E1687" s="77" t="inlineStr">
        <is>
          <t>diffusion world model interactive simulation</t>
        </is>
      </c>
      <c r="F1687" s="77" t="inlineStr">
        <is>
          <t>A novel multi-frame image super-resolution model based on regularized nonlinear diffusion with Caputo time fractional derivative</t>
        </is>
      </c>
      <c r="G1687" s="77" t="inlineStr">
        <is>
          <t>Charkaoui, Abderrahim; Ben-Loghfyry, Anouar</t>
        </is>
      </c>
      <c r="H1687" s="77" t="n">
        <v>2024</v>
      </c>
      <c r="I1687" s="77" t="inlineStr">
        <is>
          <t>Communications in Nonlinear Science and Numerical Simulation</t>
        </is>
      </c>
      <c r="J1687" s="77" t="inlineStr">
        <is>
          <t>10.1016/j.cnsns.2024.108280</t>
        </is>
      </c>
      <c r="K1687" s="95" t="inlineStr">
        <is>
          <t>https://doi.org/10.1016/j.cnsns.2024.108280</t>
        </is>
      </c>
      <c r="L1687" s="77" t="n"/>
      <c r="M1687" s="77" t="inlineStr">
        <is>
          <t>journal-article</t>
        </is>
      </c>
      <c r="N1687" s="77" t="inlineStr">
        <is>
          <t>en</t>
        </is>
      </c>
      <c r="O1687" s="77" t="inlineStr">
        <is>
          <t>a novel multi-frame image super-resolution model based on regularized nonlinear diffusion with caputo time fractional derivative|charkaoui, abderrahim; ben-loghfyry, anouar|2024</t>
        </is>
      </c>
      <c r="P1687" s="77" t="inlineStr">
        <is>
          <t>No</t>
        </is>
      </c>
      <c r="Q1687" s="77" t="inlineStr">
        <is>
          <t>Citations: 27</t>
        </is>
      </c>
    </row>
    <row r="1688" ht="329.85" customHeight="1" s="57">
      <c r="A1688" s="77" t="inlineStr">
        <is>
          <t>CR-0768</t>
        </is>
      </c>
      <c r="B1688" s="77" t="inlineStr">
        <is>
          <t>Database</t>
        </is>
      </c>
      <c r="C1688" s="77" t="inlineStr">
        <is>
          <t>CrossRef</t>
        </is>
      </c>
      <c r="D1688" s="94" t="n">
        <v>46287</v>
      </c>
      <c r="E1688" s="77" t="inlineStr">
        <is>
          <t>diffusion world model interactive simulation</t>
        </is>
      </c>
      <c r="F1688" s="77" t="inlineStr">
        <is>
          <t>Spatial diffusion and periodic evolving of domain in an SIS epidemic model</t>
        </is>
      </c>
      <c r="G1688" s="77" t="inlineStr">
        <is>
          <t>Tong, Yachun; Lin, Zhigui</t>
        </is>
      </c>
      <c r="H1688" s="77" t="n">
        <v>2021</v>
      </c>
      <c r="I1688" s="77" t="inlineStr">
        <is>
          <t>Nonlinear Analysis: Real World Applications</t>
        </is>
      </c>
      <c r="J1688" s="77" t="inlineStr">
        <is>
          <t>10.1016/j.nonrwa.2021.103343</t>
        </is>
      </c>
      <c r="K1688" s="95" t="inlineStr">
        <is>
          <t>https://doi.org/10.1016/j.nonrwa.2021.103343</t>
        </is>
      </c>
      <c r="L1688" s="77" t="inlineStr">
        <is>
          <t>In order to explore the impact of periodically evolving domain on the transmission of disease, we study a SIS reaction-diffusion model with logistic term on a periodically evolving domain. The basic reproduction number ${\mathcal{R}}_0$ is given by the next generation infection operator, and relies on the evolving rate of the periodically evolving domain, diffusion coefficient of infected individuals $d_I$ and size of the space. The monotonicity of ${\mathcal{R}}_0$ with respect to $d_I$, evolving rate $\rho(t)$ and interval length $L$ are derived, and asymptotic property of ${\mathcal{R}}_0$ if $d_I$ or $L$ is small enough or large enough in one-dimensional space are discussed. ${\mathcal{R}}_0$ as threshold can be used to characterize whether the disease-free equilibrium is stable or not. Our theoretical results and numerical simulations indicate that small evolving rate, small diffusion of infected individuals and small interval length have positive impact on prevention and control of disease.</t>
        </is>
      </c>
      <c r="M1688" s="77" t="inlineStr">
        <is>
          <t>journal-article</t>
        </is>
      </c>
      <c r="N1688" s="77" t="inlineStr">
        <is>
          <t>en</t>
        </is>
      </c>
      <c r="O1688" s="77" t="inlineStr">
        <is>
          <t>spatial diffusion and periodic evolving of domain in an sis epidemic model|tong, yachun; lin, zhigui|2021</t>
        </is>
      </c>
      <c r="P1688" s="77" t="inlineStr">
        <is>
          <t>No</t>
        </is>
      </c>
      <c r="Q1688" s="77" t="inlineStr">
        <is>
          <t>Citations: 13</t>
        </is>
      </c>
    </row>
    <row r="1689" ht="658.2" customHeight="1" s="57">
      <c r="A1689" s="77" t="inlineStr">
        <is>
          <t>CR-0769</t>
        </is>
      </c>
      <c r="B1689" s="77" t="inlineStr">
        <is>
          <t>Database</t>
        </is>
      </c>
      <c r="C1689" s="77" t="inlineStr">
        <is>
          <t>CrossRef</t>
        </is>
      </c>
      <c r="D1689" s="94" t="n">
        <v>46287</v>
      </c>
      <c r="E1689" s="77" t="inlineStr">
        <is>
          <t>diffusion world model interactive simulation</t>
        </is>
      </c>
      <c r="F1689" s="77" t="inlineStr">
        <is>
          <t>A modified reaction–diffusion model of self-organized structures of radiation defects</t>
        </is>
      </c>
      <c r="G1689" s="77" t="inlineStr">
        <is>
          <t>Akintunde, S.O.; Kehinde, D.O.</t>
        </is>
      </c>
      <c r="H1689" s="77" t="n">
        <v>2026</v>
      </c>
      <c r="I1689" s="77" t="inlineStr">
        <is>
          <t>Science World Journal</t>
        </is>
      </c>
      <c r="J1689" s="77" t="inlineStr">
        <is>
          <t>10.4314/swj.v20i4.4</t>
        </is>
      </c>
      <c r="K1689" s="95" t="inlineStr">
        <is>
          <t>https://doi.org/10.4314/swj.v20i4.4</t>
        </is>
      </c>
      <c r="L1689" s="77" t="inlineStr">
        <is>
          <t>Radiation damage in metals produces complex spatial and temporal patterns of point defects. These defects strongly influence swelling, creep, and structural reliability in nuclear environments. Classical rate-theory models describe only the average defect concentration. They cannot explain the formation of spatially organized microstructures. Earlier continuum models, such as Selyshchev’s reaction–diffusion model, introduced elastic interactions to describe defect ordering. However, those models were deterministic and relied on oversimplified physical assumptions. In this study, we present a modified reaction– diffusion model that overcomes these limitations. The model introduces three major extensions. First, it includes a spatially resolved temperature field that accounts for heat diffusion and recombination heating. Second, it incorporates stochastic defect generation using multiplicative Ornstein–Uhlenbeck noise to represent irradiation randomness. Third, it introduces nonlocal elastic interactions described by a tunable Fourier kernel that controls the interaction range. Numerical simulations in this study show a noise-induced transition from uniform defect accumulation to persistent periodic structures with alternating defect-rich and defect-poor regions. Fourier analysis results identify a dominant wavelength that scales linearly with the elastic interaction range. Simulations for iron (Fe), nickel (Ni), and tungsten (W) reproduce experimentally observed defect spacings and clustering behaviour. Parameter sweep results yield a state diagram that distinguishes uniform, patterned, and noise-dominated regimes. The results show that stochastic fluctuations play a constructive role in defect self-organization. Elastic interactions determine the spatial scale of the resulting structures. The proposed framework provides a predictive link between microscopic irradiation kinetics and experimentally observed defect patterns in metals.</t>
        </is>
      </c>
      <c r="M1689" s="77" t="inlineStr">
        <is>
          <t>journal-article</t>
        </is>
      </c>
      <c r="N1689" s="77" t="inlineStr">
        <is>
          <t>en</t>
        </is>
      </c>
      <c r="O1689" s="77" t="inlineStr">
        <is>
          <t>a modified reaction–diffusion model of self-organized structures of radiation defects|akintunde, s.o.; kehinde, d.o.|2026</t>
        </is>
      </c>
      <c r="P1689" s="77" t="inlineStr">
        <is>
          <t>No</t>
        </is>
      </c>
      <c r="Q1689" s="77" t="inlineStr">
        <is>
          <t>Citations: 0</t>
        </is>
      </c>
    </row>
    <row r="1690" ht="149.25" customHeight="1" s="57">
      <c r="A1690" s="77" t="inlineStr">
        <is>
          <t>CR-0770</t>
        </is>
      </c>
      <c r="B1690" s="77" t="inlineStr">
        <is>
          <t>Database</t>
        </is>
      </c>
      <c r="C1690" s="77" t="inlineStr">
        <is>
          <t>CrossRef</t>
        </is>
      </c>
      <c r="D1690" s="94" t="n">
        <v>46287</v>
      </c>
      <c r="E1690" s="77" t="inlineStr">
        <is>
          <t>diffusion world model interactive simulation</t>
        </is>
      </c>
      <c r="F1690" s="77" t="inlineStr">
        <is>
          <t>Dynamics of a nonlocal diffusion virus model with age structure, heterogeneity, nonlinear incidence rates and time delays</t>
        </is>
      </c>
      <c r="G1690" s="77" t="inlineStr">
        <is>
          <t>Bentout, Soufiane</t>
        </is>
      </c>
      <c r="H1690" s="77" t="n">
        <v>2025</v>
      </c>
      <c r="I1690" s="77" t="inlineStr">
        <is>
          <t>International Journal of Modelling and Simulation</t>
        </is>
      </c>
      <c r="J1690" s="77" t="inlineStr">
        <is>
          <t>10.1080/02286203.2025.2575596</t>
        </is>
      </c>
      <c r="K1690" s="95" t="inlineStr">
        <is>
          <t>https://doi.org/10.1080/02286203.2025.2575596</t>
        </is>
      </c>
      <c r="L1690" s="77" t="n"/>
      <c r="M1690" s="77" t="inlineStr">
        <is>
          <t>journal-article</t>
        </is>
      </c>
      <c r="N1690" s="77" t="inlineStr">
        <is>
          <t>en</t>
        </is>
      </c>
      <c r="O1690" s="77" t="inlineStr">
        <is>
          <t>dynamics of a nonlocal diffusion virus model with age structure, heterogeneity, nonlinear incidence rates and time delays|bentout, soufiane|2025</t>
        </is>
      </c>
      <c r="P1690" s="77" t="inlineStr">
        <is>
          <t>No</t>
        </is>
      </c>
      <c r="Q1690" s="77" t="inlineStr">
        <is>
          <t>Citations: 4</t>
        </is>
      </c>
    </row>
    <row r="1691" ht="165.65" customHeight="1" s="57">
      <c r="A1691" s="77" t="inlineStr">
        <is>
          <t>CR-0771</t>
        </is>
      </c>
      <c r="B1691" s="77" t="inlineStr">
        <is>
          <t>Database</t>
        </is>
      </c>
      <c r="C1691" s="77" t="inlineStr">
        <is>
          <t>CrossRef</t>
        </is>
      </c>
      <c r="D1691" s="94" t="n">
        <v>46287</v>
      </c>
      <c r="E1691" s="77" t="inlineStr">
        <is>
          <t>diffusion world model interactive simulation</t>
        </is>
      </c>
      <c r="F1691" s="77" t="inlineStr">
        <is>
          <t>The dynamic analysis of the rumor spreading and behavior diffusion model with higher-order interactions</t>
        </is>
      </c>
      <c r="G1691" s="77" t="inlineStr">
        <is>
          <t>Xia, Yang; Jiang, Haijun; Yu, Shuzhen; Yu, Zhiyong</t>
        </is>
      </c>
      <c r="H1691" s="77" t="n">
        <v>2024</v>
      </c>
      <c r="I1691" s="77" t="inlineStr">
        <is>
          <t>Communications in Nonlinear Science and Numerical Simulation</t>
        </is>
      </c>
      <c r="J1691" s="77" t="inlineStr">
        <is>
          <t>10.1016/j.cnsns.2024.108186</t>
        </is>
      </c>
      <c r="K1691" s="95" t="inlineStr">
        <is>
          <t>https://doi.org/10.1016/j.cnsns.2024.108186</t>
        </is>
      </c>
      <c r="L1691" s="77" t="n"/>
      <c r="M1691" s="77" t="inlineStr">
        <is>
          <t>journal-article</t>
        </is>
      </c>
      <c r="N1691" s="77" t="inlineStr">
        <is>
          <t>en</t>
        </is>
      </c>
      <c r="O1691" s="77" t="inlineStr">
        <is>
          <t>the dynamic analysis of the rumor spreading and behavior diffusion model with higher-order interactions|xia, yang; jiang, haijun; yu, shuzhen; yu, zhiyong|2024</t>
        </is>
      </c>
      <c r="P1691" s="77" t="inlineStr">
        <is>
          <t>No</t>
        </is>
      </c>
      <c r="Q1691" s="77" t="inlineStr">
        <is>
          <t>Citations: 17</t>
        </is>
      </c>
    </row>
    <row r="1692" ht="182.05" customHeight="1" s="57">
      <c r="A1692" s="77" t="inlineStr">
        <is>
          <t>CR-0772</t>
        </is>
      </c>
      <c r="B1692" s="77" t="inlineStr">
        <is>
          <t>Database</t>
        </is>
      </c>
      <c r="C1692" s="77" t="inlineStr">
        <is>
          <t>CrossRef</t>
        </is>
      </c>
      <c r="D1692" s="94" t="n">
        <v>46287</v>
      </c>
      <c r="E1692" s="77" t="inlineStr">
        <is>
          <t>diffusion world model interactive simulation</t>
        </is>
      </c>
      <c r="F1692" s="77" t="inlineStr">
        <is>
          <t>Identification of discontinuous parameters in contaminant convection–reaction–diffusion model of recovered fracturing fluid</t>
        </is>
      </c>
      <c r="G1692" s="77" t="inlineStr">
        <is>
          <t>Cen, Jinxia; Huang, Xiezhen; Liu, Aimin; Yao, Jen-Chih</t>
        </is>
      </c>
      <c r="H1692" s="77" t="n">
        <v>2024</v>
      </c>
      <c r="I1692" s="77" t="inlineStr">
        <is>
          <t>Communications in Nonlinear Science and Numerical Simulation</t>
        </is>
      </c>
      <c r="J1692" s="77" t="inlineStr">
        <is>
          <t>10.1016/j.cnsns.2023.107634</t>
        </is>
      </c>
      <c r="K1692" s="95" t="inlineStr">
        <is>
          <t>https://doi.org/10.1016/j.cnsns.2023.107634</t>
        </is>
      </c>
      <c r="L1692" s="77" t="n"/>
      <c r="M1692" s="77" t="inlineStr">
        <is>
          <t>journal-article</t>
        </is>
      </c>
      <c r="N1692" s="77" t="inlineStr">
        <is>
          <t>en</t>
        </is>
      </c>
      <c r="O1692" s="77" t="inlineStr">
        <is>
          <t>identification of discontinuous parameters in contaminant convection–reaction–diffusion model of recovered fracturing fluid|cen, jinxia; huang, xiezhen; liu, aimin; yao, jen-chih|2024</t>
        </is>
      </c>
      <c r="P1692" s="77" t="inlineStr">
        <is>
          <t>No</t>
        </is>
      </c>
      <c r="Q1692" s="77" t="inlineStr">
        <is>
          <t>Citations: 5</t>
        </is>
      </c>
    </row>
    <row r="1693" ht="182.05" customHeight="1" s="57">
      <c r="A1693" s="77" t="inlineStr">
        <is>
          <t>CR-0773</t>
        </is>
      </c>
      <c r="B1693" s="77" t="inlineStr">
        <is>
          <t>Database</t>
        </is>
      </c>
      <c r="C1693" s="77" t="inlineStr">
        <is>
          <t>CrossRef</t>
        </is>
      </c>
      <c r="D1693" s="94" t="n">
        <v>46287</v>
      </c>
      <c r="E1693" s="77" t="inlineStr">
        <is>
          <t>diffusion world model interactive simulation</t>
        </is>
      </c>
      <c r="F1693" s="77" t="inlineStr">
        <is>
          <t>Threshold stability of an improved IMEX numerical method based on conservation law for a nonlinear advection–diffusion Lotka–Volterra model</t>
        </is>
      </c>
      <c r="G1693" s="77" t="inlineStr">
        <is>
          <t>Yang, Shiyuan; Liu, Xing; Zhang, Meng</t>
        </is>
      </c>
      <c r="H1693" s="77" t="n">
        <v>2023</v>
      </c>
      <c r="I1693" s="77" t="inlineStr">
        <is>
          <t>Mathematics and Computers in Simulation</t>
        </is>
      </c>
      <c r="J1693" s="77" t="inlineStr">
        <is>
          <t>10.1016/j.matcom.2023.06.009</t>
        </is>
      </c>
      <c r="K1693" s="95" t="inlineStr">
        <is>
          <t>https://doi.org/10.1016/j.matcom.2023.06.009</t>
        </is>
      </c>
      <c r="L1693" s="77" t="n"/>
      <c r="M1693" s="77" t="inlineStr">
        <is>
          <t>journal-article</t>
        </is>
      </c>
      <c r="N1693" s="77" t="inlineStr">
        <is>
          <t>en</t>
        </is>
      </c>
      <c r="O1693" s="77" t="inlineStr">
        <is>
          <t>threshold stability of an improved imex numerical method based on conservation law for a nonlinear advection–diffusion lotka–volterra model|yang, shiyuan; liu, xing; zhang, meng|2023</t>
        </is>
      </c>
      <c r="P1693" s="77" t="inlineStr">
        <is>
          <t>No</t>
        </is>
      </c>
      <c r="Q1693" s="77" t="inlineStr">
        <is>
          <t>Citations: 8</t>
        </is>
      </c>
    </row>
    <row r="1694" ht="182.05" customHeight="1" s="57">
      <c r="A1694" s="77" t="inlineStr">
        <is>
          <t>CR-0774</t>
        </is>
      </c>
      <c r="B1694" s="77" t="inlineStr">
        <is>
          <t>Database</t>
        </is>
      </c>
      <c r="C1694" s="77" t="inlineStr">
        <is>
          <t>CrossRef</t>
        </is>
      </c>
      <c r="D1694" s="94" t="n">
        <v>46287</v>
      </c>
      <c r="E1694" s="77" t="inlineStr">
        <is>
          <t>diffusion world model interactive simulation</t>
        </is>
      </c>
      <c r="F1694" s="77" t="inlineStr">
        <is>
          <t>Local discontinuous Galerkin approximations to variable-order time-fractional diffusion model based on the Caputo–Fabrizio fractional derivative</t>
        </is>
      </c>
      <c r="G1694" s="77" t="inlineStr">
        <is>
          <t>Wei, Leilei; Li, Wenbo</t>
        </is>
      </c>
      <c r="H1694" s="77" t="n">
        <v>2021</v>
      </c>
      <c r="I1694" s="77" t="inlineStr">
        <is>
          <t>Mathematics and Computers in Simulation</t>
        </is>
      </c>
      <c r="J1694" s="77" t="inlineStr">
        <is>
          <t>10.1016/j.matcom.2021.04.001</t>
        </is>
      </c>
      <c r="K1694" s="95" t="inlineStr">
        <is>
          <t>https://doi.org/10.1016/j.matcom.2021.04.001</t>
        </is>
      </c>
      <c r="L1694" s="77" t="n"/>
      <c r="M1694" s="77" t="inlineStr">
        <is>
          <t>journal-article</t>
        </is>
      </c>
      <c r="N1694" s="77" t="inlineStr">
        <is>
          <t>en</t>
        </is>
      </c>
      <c r="O1694" s="77" t="inlineStr">
        <is>
          <t>local discontinuous galerkin approximations to variable-order time-fractional diffusion model based on the caputo–fabrizio fractional derivative|wei, leilei; li, wenbo|2021</t>
        </is>
      </c>
      <c r="P1694" s="77" t="inlineStr">
        <is>
          <t>No</t>
        </is>
      </c>
      <c r="Q1694" s="77" t="inlineStr">
        <is>
          <t>Citations: 24</t>
        </is>
      </c>
    </row>
    <row r="1695" ht="674.6" customHeight="1" s="57">
      <c r="A1695" s="77" t="inlineStr">
        <is>
          <t>CR-0775</t>
        </is>
      </c>
      <c r="B1695" s="77" t="inlineStr">
        <is>
          <t>Database</t>
        </is>
      </c>
      <c r="C1695" s="77" t="inlineStr">
        <is>
          <t>CrossRef</t>
        </is>
      </c>
      <c r="D1695" s="94" t="n">
        <v>46287</v>
      </c>
      <c r="E1695" s="77" t="inlineStr">
        <is>
          <t>learned dynamics model video reinforcement learning</t>
        </is>
      </c>
      <c r="F1695" s="77" t="inlineStr">
        <is>
          <t>Deep Reinforcement Learning for complex hydropower management: evaluating Soft Actor-Critic with a learned system dynamics model</t>
        </is>
      </c>
      <c r="G1695" s="77" t="inlineStr">
        <is>
          <t>Campo Carrera, José María; Udias, Angel</t>
        </is>
      </c>
      <c r="H1695" s="77" t="n">
        <v>2025</v>
      </c>
      <c r="I1695" s="77" t="inlineStr">
        <is>
          <t>Frontiers in Water</t>
        </is>
      </c>
      <c r="J1695" s="77" t="inlineStr">
        <is>
          <t>10.3389/frwa.2025.1649284</t>
        </is>
      </c>
      <c r="K1695" s="95" t="inlineStr">
        <is>
          <t>https://doi.org/10.3389/frwa.2025.1649284</t>
        </is>
      </c>
      <c r="L1695" s="77" t="inlineStr">
        <is>
          <t>Introduction Optimizing the operation of interconnected hydropower systems presents significant challenges due to complex non-linear dynamics, hydrological uncertainty, and the need to balance competing objectives like economic maximization and operational safety. Traditional optimization methods often struggle with these complexities, particularly for high-resolution intraday decision-making. Methods This paper proposes and evaluates a Deep Reinforcement Learning (DRL) framework, specifically utilizing the Soft Actor-Critic (SAC) algorithm, to optimize the hourly operation of the Baba hydropower facility and its strategic water transfers to the downstream Marcel Laniado De Wind (MLDW) system in Ecuador's Guayas basin. A key component of our approach is a custom Gymnasium simulation environment incorporating a validated internal dynamics model based on a pre-trained neural network. This learned model, developed using historical inflow data, accurately simulates the system's hydraulic and energy state transitions. The SAC agent was trained within this environment using synthetically generated data (KNN-resampled) to learn policies that maximize the combined economic revenue from Baba generation and the estimated downstream MLDW generation benefit, while adhering to stringent operational and safety constraints. Results Results demonstrate that the learned SAC policies significantly outperform historical operations, achieving up to a 9.43% increase in total accumulated economic gain over a decade-long validation period. Furthermore, the agent effectively learned to manage constraints, notably reducing peak uncontrolled spillway discharges by up to 9%. Discussion This study validates the effectiveness of SAC combined with a learned internal dynamics model as a robust, data-driven approach for optimizing complex, interconnected hydropower systems, offering a promising pathway toward more efficient and resilient water resource management.</t>
        </is>
      </c>
      <c r="M1695" s="77" t="inlineStr">
        <is>
          <t>journal-article</t>
        </is>
      </c>
      <c r="N1695" s="77" t="inlineStr">
        <is>
          <t>en</t>
        </is>
      </c>
      <c r="O1695" s="77" t="inlineStr">
        <is>
          <t>deep reinforcement learning for complex hydropower management: evaluating soft actor-critic with a learned system dynamics model|campo carrera, josé maría; udias, angel|2025</t>
        </is>
      </c>
      <c r="P1695" s="77" t="inlineStr">
        <is>
          <t>No</t>
        </is>
      </c>
      <c r="Q1695" s="77" t="inlineStr">
        <is>
          <t>Citations: 4</t>
        </is>
      </c>
    </row>
    <row r="1696" ht="165.65" customHeight="1" s="57">
      <c r="A1696" s="77" t="inlineStr">
        <is>
          <t>CR-0776</t>
        </is>
      </c>
      <c r="B1696" s="77" t="inlineStr">
        <is>
          <t>Database</t>
        </is>
      </c>
      <c r="C1696" s="77" t="inlineStr">
        <is>
          <t>CrossRef</t>
        </is>
      </c>
      <c r="D1696" s="94" t="n">
        <v>46287</v>
      </c>
      <c r="E1696" s="77" t="inlineStr">
        <is>
          <t>learned dynamics model video reinforcement learning</t>
        </is>
      </c>
      <c r="F1696" s="77" t="inlineStr">
        <is>
          <t>Design Of An Improved Model For Video Summarization Using Multimodal Fusion And Reinforcement Learning</t>
        </is>
      </c>
      <c r="G1696" s="77" t="inlineStr">
        <is>
          <t>Gandhi, Mr. Sushant Savita Madhukar</t>
        </is>
      </c>
      <c r="H1696" s="77" t="n">
        <v>2024</v>
      </c>
      <c r="I1696" s="77" t="inlineStr">
        <is>
          <t>Revista Electronica de Veterinaria</t>
        </is>
      </c>
      <c r="J1696" s="77" t="inlineStr">
        <is>
          <t>10.69980/redvet.v25i1.1180</t>
        </is>
      </c>
      <c r="K1696" s="95" t="inlineStr">
        <is>
          <t>https://doi.org/10.69980/redvet.v25i1.1180</t>
        </is>
      </c>
      <c r="L1696" s="77" t="n"/>
      <c r="M1696" s="77" t="inlineStr">
        <is>
          <t>journal-article</t>
        </is>
      </c>
      <c r="N1696" s="77" t="inlineStr">
        <is>
          <t>en</t>
        </is>
      </c>
      <c r="O1696" s="77" t="inlineStr">
        <is>
          <t>design of an improved model for video summarization using multimodal fusion and reinforcement learning|gandhi, mr. sushant savita madhukar|2024</t>
        </is>
      </c>
      <c r="P1696" s="77" t="inlineStr">
        <is>
          <t>No</t>
        </is>
      </c>
      <c r="Q1696" s="77" t="inlineStr">
        <is>
          <t>Citations: 0</t>
        </is>
      </c>
    </row>
    <row r="1697" ht="395.5" customHeight="1" s="57">
      <c r="A1697" s="77" t="inlineStr">
        <is>
          <t>CR-0777</t>
        </is>
      </c>
      <c r="B1697" s="77" t="inlineStr">
        <is>
          <t>Database</t>
        </is>
      </c>
      <c r="C1697" s="77" t="inlineStr">
        <is>
          <t>CrossRef</t>
        </is>
      </c>
      <c r="D1697" s="94" t="n">
        <v>46287</v>
      </c>
      <c r="E1697" s="77" t="inlineStr">
        <is>
          <t>learned dynamics model video reinforcement learning</t>
        </is>
      </c>
      <c r="F1697" s="77" t="inlineStr">
        <is>
          <t>Explainable infant cry recognition using reinforcement-learned feature fusion and SHAP interpretation</t>
        </is>
      </c>
      <c r="G1697" s="77" t="inlineStr">
        <is>
          <t>Singh, Kritika; Jain, Dr. Minni</t>
        </is>
      </c>
      <c r="H1697" s="77" t="n">
        <v>2026</v>
      </c>
      <c r="I1697" s="77" t="inlineStr">
        <is>
          <t>Signal, Image and Video Processing</t>
        </is>
      </c>
      <c r="J1697" s="77" t="inlineStr">
        <is>
          <t>10.1007/s11760-026-05491-3</t>
        </is>
      </c>
      <c r="K1697" s="95" t="inlineStr">
        <is>
          <t>https://doi.org/10.1007/s11760-026-05491-3</t>
        </is>
      </c>
      <c r="L1697" s="77" t="inlineStr">
        <is>
          <t>Crying is one of the most fundamental ways an infant can communicate with the outside world. The cry contains vital information to determine the needs of the baby, whether due to hunger, pain, fatigue, or simply discomfort [1]. Automated infant cry classification is crucial for early diagnosis and proper care. The existing methods are constrained by two factors: Inability to adapt to cry variations and lack of clinical transparency. This study presents an innovative approach using explainable reinforcement learning and feature fusion methods which dynamically assigns different attention weights to already extracted features using a lightweight policy agent learnt via the REINFORCE algorithm [2]. The model is trained and validated on a widely used literature dataset named Donate-a-Cry Corpus, which classifies cries into five categories namely; hunger, tiredness, belly pain, burping, and discomfort. This paper also introduces a dynamic reward shaping mechanism into the reinforcement loop that improves the agent’s ability to focus on underrepresented classes. To validate our model, k=3-fold cross-validation is applied to achieve an accuracy of 94.44%.</t>
        </is>
      </c>
      <c r="M1697" s="77" t="inlineStr">
        <is>
          <t>journal-article</t>
        </is>
      </c>
      <c r="N1697" s="77" t="inlineStr">
        <is>
          <t>en</t>
        </is>
      </c>
      <c r="O1697" s="77" t="inlineStr">
        <is>
          <t>explainable infant cry recognition using reinforcement-learned feature fusion and shap interpretation|singh, kritika; jain, dr. minni|2026</t>
        </is>
      </c>
      <c r="P1697" s="77" t="inlineStr">
        <is>
          <t>No</t>
        </is>
      </c>
      <c r="Q1697" s="77" t="inlineStr">
        <is>
          <t>Citations: 0</t>
        </is>
      </c>
    </row>
    <row r="1698" ht="428.35" customHeight="1" s="57">
      <c r="A1698" s="77" t="inlineStr">
        <is>
          <t>CR-0778</t>
        </is>
      </c>
      <c r="B1698" s="77" t="inlineStr">
        <is>
          <t>Database</t>
        </is>
      </c>
      <c r="C1698" s="77" t="inlineStr">
        <is>
          <t>CrossRef</t>
        </is>
      </c>
      <c r="D1698" s="94" t="n">
        <v>46287</v>
      </c>
      <c r="E1698" s="77" t="inlineStr">
        <is>
          <t>learned dynamics model video reinforcement learning</t>
        </is>
      </c>
      <c r="F1698" s="77" t="inlineStr">
        <is>
          <t>Beyond Traditional Doe: Deep Reinforcement Learning for Optimizing Experiments in Model Identification of Battery Dynamics</t>
        </is>
      </c>
      <c r="G1698" s="77" t="inlineStr">
        <is>
          <t>Budan, Gokhan; Damiani, Francesca; Kurtulus, Can; Ure, Nazim Kemal</t>
        </is>
      </c>
      <c r="H1698" s="77" t="n">
        <v>2022</v>
      </c>
      <c r="I1698" s="77" t="inlineStr">
        <is>
          <t>SSRN Electronic Journal</t>
        </is>
      </c>
      <c r="J1698" s="77" t="inlineStr">
        <is>
          <t>10.2139/ssrn.4265703</t>
        </is>
      </c>
      <c r="K1698" s="95" t="inlineStr">
        <is>
          <t>https://doi.org/10.2139/ssrn.4265703</t>
        </is>
      </c>
      <c r="L1698" s="77" t="inlineStr">
        <is>
          <t>Model identification of battery dynamics is a central problem in energy research; many energy management systems and design processes rely on accurate battery models for efficiency optimization. The standard methodology for battery modelling is traditional design of experiments (DoE), where the battery dynamics are excited with many different current profiles and the measured outputs are used to estimate the system dynamics. However, although it is possible to obtain useful models with the traditional approach, the process is time consuming and expensive because of the need to sweep many different current-profile configurations. In the present work, a novel DoE approach is developed based on deep reinforcement learning, which alters the configuration of the experiments on the fly based on the statistics of past experiments. Instead of sticking to a library of predefined current profiles, the proposed approach modifies the current profiles dynamically by updating the output space covered by past measurements, hence only the current profiles that are informative for future experiments are applied. Simulations and real experiments are used to show that the proposed approach gives models that are as accurate as those obtained with traditional DoE but by using 85\% less resources.</t>
        </is>
      </c>
      <c r="M1698" s="77" t="inlineStr">
        <is>
          <t>journal-article</t>
        </is>
      </c>
      <c r="N1698" s="77" t="inlineStr">
        <is>
          <t>en</t>
        </is>
      </c>
      <c r="O1698" s="77" t="inlineStr">
        <is>
          <t>beyond traditional doe: deep reinforcement learning for optimizing experiments in model identification of battery dynamics|budan, gokhan; damiani, francesca; kurtulus, can; ure, nazim kemal|2022</t>
        </is>
      </c>
      <c r="P1698" s="77" t="inlineStr">
        <is>
          <t>No</t>
        </is>
      </c>
      <c r="Q1698" s="77" t="inlineStr">
        <is>
          <t>Citations: 0</t>
        </is>
      </c>
    </row>
    <row r="1699" ht="132.8" customHeight="1" s="57">
      <c r="A1699" s="77" t="inlineStr">
        <is>
          <t>CR-0779</t>
        </is>
      </c>
      <c r="B1699" s="77" t="inlineStr">
        <is>
          <t>Database</t>
        </is>
      </c>
      <c r="C1699" s="77" t="inlineStr">
        <is>
          <t>CrossRef</t>
        </is>
      </c>
      <c r="D1699" s="94" t="n">
        <v>46287</v>
      </c>
      <c r="E1699" s="77" t="inlineStr">
        <is>
          <t>learned dynamics model video reinforcement learning</t>
        </is>
      </c>
      <c r="F1699" s="77" t="inlineStr">
        <is>
          <t>Vision-driven river following of UAV via safe reinforcement learning using semantic dynamics model</t>
        </is>
      </c>
      <c r="G1699" s="77" t="inlineStr">
        <is>
          <t>Wang, Zihan; Mahmoudian, Nina</t>
        </is>
      </c>
      <c r="H1699" s="77" t="n">
        <v>2026</v>
      </c>
      <c r="I1699" s="77" t="inlineStr">
        <is>
          <t>Robotics and Autonomous Systems</t>
        </is>
      </c>
      <c r="J1699" s="77" t="inlineStr">
        <is>
          <t>10.1016/j.robot.2026.105357</t>
        </is>
      </c>
      <c r="K1699" s="95" t="inlineStr">
        <is>
          <t>https://doi.org/10.1016/j.robot.2026.105357</t>
        </is>
      </c>
      <c r="L1699" s="77" t="n"/>
      <c r="M1699" s="77" t="inlineStr">
        <is>
          <t>journal-article</t>
        </is>
      </c>
      <c r="N1699" s="77" t="inlineStr">
        <is>
          <t>en</t>
        </is>
      </c>
      <c r="O1699" s="77" t="inlineStr">
        <is>
          <t>vision-driven river following of uav via safe reinforcement learning using semantic dynamics model|wang, zihan; mahmoudian, nina|2026</t>
        </is>
      </c>
      <c r="P1699" s="77" t="inlineStr">
        <is>
          <t>No</t>
        </is>
      </c>
      <c r="Q1699" s="77" t="inlineStr">
        <is>
          <t>Citations: 1</t>
        </is>
      </c>
    </row>
    <row r="1700" ht="346.25" customHeight="1" s="57">
      <c r="A1700" s="77" t="inlineStr">
        <is>
          <t>CR-0780</t>
        </is>
      </c>
      <c r="B1700" s="77" t="inlineStr">
        <is>
          <t>Database</t>
        </is>
      </c>
      <c r="C1700" s="77" t="inlineStr">
        <is>
          <t>CrossRef</t>
        </is>
      </c>
      <c r="D1700" s="94" t="n">
        <v>46287</v>
      </c>
      <c r="E1700" s="77" t="inlineStr">
        <is>
          <t>learned dynamics model video reinforcement learning</t>
        </is>
      </c>
      <c r="F1700" s="77" t="inlineStr">
        <is>
          <t>Reinforcement-Learning-Enhanced Model Predictive Control with Application to Autonomous Planetary Landing</t>
        </is>
      </c>
      <c r="G1700" s="77" t="inlineStr">
        <is>
          <t>Federici, Lorenzo; Benedikter, Boris; Furfaro, Roberto</t>
        </is>
      </c>
      <c r="H1700" s="77" t="n">
        <v>2026</v>
      </c>
      <c r="I1700" s="77" t="inlineStr">
        <is>
          <t>Journal of Guidance, Control, and Dynamics</t>
        </is>
      </c>
      <c r="J1700" s="77" t="inlineStr">
        <is>
          <t>10.2514/1.g009534</t>
        </is>
      </c>
      <c r="K1700" s="95" t="inlineStr">
        <is>
          <t>https://doi.org/10.2514/1.g009534</t>
        </is>
      </c>
      <c r="L1700" s="77" t="inlineStr">
        <is>
          <t>This paper presents a reinforcement-learning (RL)-enhanced model predictive control (MPC) framework, referred to as RLE-MPC, for robust spacecraft guidance and control. The RL agent learns the parameters of a quadratic cost function, which is used to formulate MPC’s recursively solved optimization problem. By training in a perturbed environment, RL enhances robustness to uncertainties and learns the long-term effects of control actions, mitigating the limitations of nominal MPC under unmodeled dynamics. Conversely, MPC explicitly specifies and enforces the cost function and constraints, thus preserving within the control policy the constraint-awareness and optimality guarantees that are generally absent in standard RL methods. Numerical results for a soft pinpoint lunar landing scenario under uncertainty evaluate the performance and robustness of RLE-MPC in comparison to standalone MPC and RL, both in the perturbed environment used during training and in a more challenging one to assess generalization.</t>
        </is>
      </c>
      <c r="M1700" s="77" t="inlineStr">
        <is>
          <t>journal-article</t>
        </is>
      </c>
      <c r="N1700" s="77" t="inlineStr">
        <is>
          <t>en</t>
        </is>
      </c>
      <c r="O1700" s="77" t="inlineStr">
        <is>
          <t>reinforcement-learning-enhanced model predictive control with application to autonomous planetary landing|federici, lorenzo; benedikter, boris; furfaro, roberto|2026</t>
        </is>
      </c>
      <c r="P1700" s="77" t="inlineStr">
        <is>
          <t>No</t>
        </is>
      </c>
      <c r="Q1700" s="77" t="inlineStr">
        <is>
          <t>Citations: 3</t>
        </is>
      </c>
    </row>
    <row r="1701" ht="362.65" customHeight="1" s="57">
      <c r="A1701" s="77" t="inlineStr">
        <is>
          <t>CR-0781</t>
        </is>
      </c>
      <c r="B1701" s="77" t="inlineStr">
        <is>
          <t>Database</t>
        </is>
      </c>
      <c r="C1701" s="77" t="inlineStr">
        <is>
          <t>CrossRef</t>
        </is>
      </c>
      <c r="D1701" s="94" t="n">
        <v>46287</v>
      </c>
      <c r="E1701" s="77" t="inlineStr">
        <is>
          <t>learned dynamics model video reinforcement learning</t>
        </is>
      </c>
      <c r="F1701" s="77" t="inlineStr">
        <is>
          <t>An Exploration-driven Reinforcement Learning Model for Video Streaming Scheduling in 5G-Powered Drone</t>
        </is>
      </c>
      <c r="G1701" s="77" t="inlineStr">
        <is>
          <t>ShuijieWang; Su, Yu; Cheng, Qianqian; Qiu, Yuhe</t>
        </is>
      </c>
      <c r="H1701" s="77" t="n">
        <v>2021</v>
      </c>
      <c r="I1701" s="77" t="inlineStr">
        <is>
          <t>Journal of Physics: Conference Series</t>
        </is>
      </c>
      <c r="J1701" s="77" t="inlineStr">
        <is>
          <t>10.1088/1742-6596/1792/1/012019</t>
        </is>
      </c>
      <c r="K1701" s="95" t="inlineStr">
        <is>
          <t>https://doi.org/10.1088/1742-6596/1792/1/012019</t>
        </is>
      </c>
      <c r="L1701" s="77" t="inlineStr">
        <is>
          <t>Abstract In the process of wireless network video streaming, especially in more complex scenarios (such as video transmission of 5G-powered drones), analyzing the quality of experience (QoE) of the video streaming is a very crucial task. Thus attention should be paid to the dynamic interaction between QoE indicators including buffer starvation probability and traffic load. This paper proposes a video streaming scheduling model based on reinforcement learning. By learning the correlation between user behavior and traffic patterns, a series of resource allocation strategies that optimize QoE indicators are obtained. Since there is a certain degree of randomness in the network status at each moment in the transmission process, the model introduces exploration rewards to solve the noise problem of random environments. At the same time, this mechanism enables the model to fully explore the environment even when the reward is sparse, so as to obtain an effective scheduling strategy. Simulation experiments have proved that our model can improve the long-term QoE of video streaming in different network environments.</t>
        </is>
      </c>
      <c r="M1701" s="77" t="inlineStr">
        <is>
          <t>journal-article</t>
        </is>
      </c>
      <c r="N1701" s="77" t="inlineStr">
        <is>
          <t>en</t>
        </is>
      </c>
      <c r="O1701" s="77" t="inlineStr">
        <is>
          <t>an exploration-driven reinforcement learning model for video streaming scheduling in 5g-powered drone|shuijiewang; su, yu; cheng, qianqian; qiu, yuhe|2021</t>
        </is>
      </c>
      <c r="P1701" s="77" t="inlineStr">
        <is>
          <t>No</t>
        </is>
      </c>
      <c r="Q1701" s="77" t="inlineStr">
        <is>
          <t>Citations: 1</t>
        </is>
      </c>
    </row>
    <row r="1702" ht="592.5" customHeight="1" s="57">
      <c r="A1702" s="77" t="inlineStr">
        <is>
          <t>CR-0782</t>
        </is>
      </c>
      <c r="B1702" s="77" t="inlineStr">
        <is>
          <t>Database</t>
        </is>
      </c>
      <c r="C1702" s="77" t="inlineStr">
        <is>
          <t>CrossRef</t>
        </is>
      </c>
      <c r="D1702" s="94" t="n">
        <v>46287</v>
      </c>
      <c r="E1702" s="77" t="inlineStr">
        <is>
          <t>learned dynamics model video reinforcement learning</t>
        </is>
      </c>
      <c r="F1702" s="77" t="inlineStr">
        <is>
          <t>An effective video captioning based on language description using a novel Graylag Deep Kookaburra Reinforcement Learning</t>
        </is>
      </c>
      <c r="G1702" s="77" t="inlineStr">
        <is>
          <t>Shankar, M. Gowri; Surendran, D.</t>
        </is>
      </c>
      <c r="H1702" s="77" t="n">
        <v>2025</v>
      </c>
      <c r="I1702" s="77" t="inlineStr">
        <is>
          <t>EURASIP Journal on Image and Video Processing</t>
        </is>
      </c>
      <c r="J1702" s="77" t="inlineStr">
        <is>
          <t>10.1186/s13640-024-00662-z</t>
        </is>
      </c>
      <c r="K1702" s="95" t="inlineStr">
        <is>
          <t>https://doi.org/10.1186/s13640-024-00662-z</t>
        </is>
      </c>
      <c r="L1702" s="77" t="inlineStr">
        <is>
          <t>Video captioning exhibits a complex challenge, particularly due to the increased subject intensity within videos compared to image caption generation. The presence of redundant visual information in video data adds complexity for captioners, making it difficult to simplify various content and eliminate irrelevant elements. Additionally, this redundancy often results in misalignment with equivalent visual semantics in the ground truth, further complicating the video captioning process. In response to these challenges, this research introduces the Graylag Deep Kookaburra Reinforcement Learning (GDKRL) framework, which enhances video captioning through a multi-stage process. First, object detection is performed using the single-shot multi-box detector with generalized intersection over union for accurate object tracking and similarity calculation. Next, the gazelle autoencoder extracts and fuses features from video frames, integrating complex visual and temporal information into a unified representation. The residual convolved dual sparse graph attention network then generates detailed and contextually rich language descriptions by applying dual sparse attention mechanisms and residual convolutions. Finally, hybrid graylag and kookaburra optimization refine the captioning process, producing comprehensive and precise textual descriptions of the video content. Extensive experiments on MSVD yielded 81.79 BLEU-4, 51.2 METEOR, 133.3 CIDEr and 81.7 ROUGE-L; VATEX achieved 62.29 BLEU-4, 51.2 METEOR, 110.2 CIDEr and 78.45 ROUGE-L; and the MSR-VTT dataset obtained 44.52 BLEU-4, 33.35 METEOR, 63.9 CIDEr and 68.9 ROUGE-L, demonstrating that the proposed technique significantly outperforms previous approaches and highlights its effectiveness.</t>
        </is>
      </c>
      <c r="M1702" s="77" t="inlineStr">
        <is>
          <t>journal-article</t>
        </is>
      </c>
      <c r="N1702" s="77" t="inlineStr">
        <is>
          <t>en</t>
        </is>
      </c>
      <c r="O1702" s="77" t="inlineStr">
        <is>
          <t>an effective video captioning based on language description using a novel graylag deep kookaburra reinforcement learning|shankar, m. gowri; surendran, d.|2025</t>
        </is>
      </c>
      <c r="P1702" s="77" t="inlineStr">
        <is>
          <t>No</t>
        </is>
      </c>
      <c r="Q1702" s="77" t="inlineStr">
        <is>
          <t>Citations: 4</t>
        </is>
      </c>
    </row>
    <row r="1703" ht="395.5" customHeight="1" s="57">
      <c r="A1703" s="77" t="inlineStr">
        <is>
          <t>CR-0783</t>
        </is>
      </c>
      <c r="B1703" s="77" t="inlineStr">
        <is>
          <t>Database</t>
        </is>
      </c>
      <c r="C1703" s="77" t="inlineStr">
        <is>
          <t>CrossRef</t>
        </is>
      </c>
      <c r="D1703" s="94" t="n">
        <v>46287</v>
      </c>
      <c r="E1703" s="77" t="inlineStr">
        <is>
          <t>learned dynamics model video reinforcement learning</t>
        </is>
      </c>
      <c r="F1703" s="77" t="inlineStr">
        <is>
          <t>Deep Reinforcement Learning-based anomaly detection for Video Surveillance</t>
        </is>
      </c>
      <c r="G1703" s="77" t="inlineStr">
        <is>
          <t>Aberkane, Sabrina; Elarbi-Boudihir, Mohamed</t>
        </is>
      </c>
      <c r="H1703" s="77" t="n">
        <v>2022</v>
      </c>
      <c r="I1703" s="77" t="inlineStr">
        <is>
          <t>Informatica</t>
        </is>
      </c>
      <c r="J1703" s="77" t="inlineStr">
        <is>
          <t>10.31449/inf.v46i2.3603</t>
        </is>
      </c>
      <c r="K1703" s="95" t="inlineStr">
        <is>
          <t>https://doi.org/10.31449/inf.v46i2.3603</t>
        </is>
      </c>
      <c r="L1703" s="77" t="inlineStr">
        <is>
          <t>The anomaly detection in automated video surveillance is considered as one of the most critical tasks to be solved, in which we aim to detect a variety of real-world abnormalities. This paper introduces a novel approach for anomaly detection based on deep reinforcement learning. In recent years, deep reinforcement learning has been achieving a significant success in various applications with data of a high degree of complexity such as robotics and games, by mimicking the way humans learn from experiences. Generally, the state-of-the-art methods classify a video as normal or abnormal without pinpointing the exact location of the anomaly in the input video due to the unlabeled clip-level data in training videos. We focus on adapting the prioritized Dueling deep Q-networks to the anomaly detection problem. This model learns to evaluate the anomaly in video clips by exploiting the video-level label to obtain a better detection accuracy. Extensive experiments on 13 cases class of real-word anomaly show that our DRL agent achieved a near optimal performance with a high accuracy in the real world video surveillance system compared to the state-of-the-art approaches.</t>
        </is>
      </c>
      <c r="M1703" s="77" t="inlineStr">
        <is>
          <t>journal-article</t>
        </is>
      </c>
      <c r="N1703" s="77" t="inlineStr">
        <is>
          <t>en</t>
        </is>
      </c>
      <c r="O1703" s="77" t="inlineStr">
        <is>
          <t>deep reinforcement learning-based anomaly detection for video surveillance|aberkane, sabrina; elarbi-boudihir, mohamed|2022</t>
        </is>
      </c>
      <c r="P1703" s="77" t="inlineStr">
        <is>
          <t>No</t>
        </is>
      </c>
      <c r="Q1703" s="77" t="inlineStr">
        <is>
          <t>Citations: 7</t>
        </is>
      </c>
    </row>
    <row r="1704" ht="165.65" customHeight="1" s="57">
      <c r="A1704" s="77" t="inlineStr">
        <is>
          <t>CR-0784</t>
        </is>
      </c>
      <c r="B1704" s="77" t="inlineStr">
        <is>
          <t>Database</t>
        </is>
      </c>
      <c r="C1704" s="77" t="inlineStr">
        <is>
          <t>CrossRef</t>
        </is>
      </c>
      <c r="D1704" s="94" t="n">
        <v>46287</v>
      </c>
      <c r="E1704" s="77" t="inlineStr">
        <is>
          <t>learned dynamics model video reinforcement learning</t>
        </is>
      </c>
      <c r="F1704" s="77" t="inlineStr">
        <is>
          <t>EdgeRL-surveillance: adaptive decision making for resource-constrained video analytics using reinforcement learning</t>
        </is>
      </c>
      <c r="G1704" s="77" t="inlineStr">
        <is>
          <t>Nallola, Sandhya Rani; Vadivel, A.</t>
        </is>
      </c>
      <c r="H1704" s="77" t="n">
        <v>2026</v>
      </c>
      <c r="I1704" s="77" t="inlineStr">
        <is>
          <t>Signal, Image and Video Processing</t>
        </is>
      </c>
      <c r="J1704" s="77" t="inlineStr">
        <is>
          <t>10.1007/s11760-026-05560-7</t>
        </is>
      </c>
      <c r="K1704" s="95" t="inlineStr">
        <is>
          <t>https://doi.org/10.1007/s11760-026-05560-7</t>
        </is>
      </c>
      <c r="L1704" s="77" t="n"/>
      <c r="M1704" s="77" t="inlineStr">
        <is>
          <t>journal-article</t>
        </is>
      </c>
      <c r="N1704" s="77" t="inlineStr">
        <is>
          <t>en</t>
        </is>
      </c>
      <c r="O1704" s="77" t="inlineStr">
        <is>
          <t>edgerl-surveillance: adaptive decision making for resource-constrained video analytics using reinforcement learning|nallola, sandhya rani; vadivel, a.|2026</t>
        </is>
      </c>
      <c r="P1704" s="77" t="inlineStr">
        <is>
          <t>No</t>
        </is>
      </c>
      <c r="Q1704" s="77" t="inlineStr">
        <is>
          <t>Citations: 0</t>
        </is>
      </c>
    </row>
    <row r="1705" ht="149.25" customHeight="1" s="57">
      <c r="A1705" s="77" t="inlineStr">
        <is>
          <t>CR-0785</t>
        </is>
      </c>
      <c r="B1705" s="77" t="inlineStr">
        <is>
          <t>Database</t>
        </is>
      </c>
      <c r="C1705" s="77" t="inlineStr">
        <is>
          <t>CrossRef</t>
        </is>
      </c>
      <c r="D1705" s="94" t="n">
        <v>46287</v>
      </c>
      <c r="E1705" s="77" t="inlineStr">
        <is>
          <t>learned dynamics model video reinforcement learning</t>
        </is>
      </c>
      <c r="F1705" s="77" t="inlineStr">
        <is>
          <t>Debugging method of model-based reinforcement learning for complex dynamics structures</t>
        </is>
      </c>
      <c r="G1705" s="77" t="inlineStr">
        <is>
          <t>Yashima, Ryota; Yamaguchi, Akihiko; Hashimoto, Koichi</t>
        </is>
      </c>
      <c r="H1705" s="77" t="n">
        <v>2021</v>
      </c>
      <c r="I1705" s="77" t="inlineStr">
        <is>
          <t>The Proceedings of JSME annual Conference on Robotics and Mechatronics (Robomec)</t>
        </is>
      </c>
      <c r="J1705" s="77" t="inlineStr">
        <is>
          <t>10.1299/jsmermd.2021.1a1-f05</t>
        </is>
      </c>
      <c r="K1705" s="95" t="inlineStr">
        <is>
          <t>https://doi.org/10.1299/jsmermd.2021.1a1-f05</t>
        </is>
      </c>
      <c r="L1705" s="77" t="n"/>
      <c r="M1705" s="77" t="inlineStr">
        <is>
          <t>journal-article</t>
        </is>
      </c>
      <c r="N1705" s="77" t="inlineStr">
        <is>
          <t>en</t>
        </is>
      </c>
      <c r="O1705" s="77" t="inlineStr">
        <is>
          <t>debugging method of model-based reinforcement learning for complex dynamics structures|yashima, ryota; yamaguchi, akihiko; hashimoto, koichi|2021</t>
        </is>
      </c>
      <c r="P1705" s="77" t="inlineStr">
        <is>
          <t>No</t>
        </is>
      </c>
      <c r="Q1705" s="77" t="inlineStr">
        <is>
          <t>Citations: 0</t>
        </is>
      </c>
    </row>
    <row r="1706" ht="182.05" customHeight="1" s="57">
      <c r="A1706" s="77" t="inlineStr">
        <is>
          <t>CR-0786</t>
        </is>
      </c>
      <c r="B1706" s="77" t="inlineStr">
        <is>
          <t>Database</t>
        </is>
      </c>
      <c r="C1706" s="77" t="inlineStr">
        <is>
          <t>CrossRef</t>
        </is>
      </c>
      <c r="D1706" s="94" t="n">
        <v>46287</v>
      </c>
      <c r="E1706" s="77" t="inlineStr">
        <is>
          <t>learned dynamics model video reinforcement learning</t>
        </is>
      </c>
      <c r="F1706" s="77" t="inlineStr">
        <is>
          <t>DReLNet: abnormal human activity classification in theft surveillance video using reinforcement learning based fusion</t>
        </is>
      </c>
      <c r="G1706" s="77" t="inlineStr">
        <is>
          <t>Kale, Shubhangi Prabhakar; Raghunathan, Shriram</t>
        </is>
      </c>
      <c r="H1706" s="77" t="n">
        <v>2025</v>
      </c>
      <c r="I1706" s="77" t="inlineStr">
        <is>
          <t>Signal, Image and Video Processing</t>
        </is>
      </c>
      <c r="J1706" s="77" t="inlineStr">
        <is>
          <t>10.1007/s11760-024-03677-1</t>
        </is>
      </c>
      <c r="K1706" s="95" t="inlineStr">
        <is>
          <t>https://doi.org/10.1007/s11760-024-03677-1</t>
        </is>
      </c>
      <c r="L1706" s="77" t="n"/>
      <c r="M1706" s="77" t="inlineStr">
        <is>
          <t>journal-article</t>
        </is>
      </c>
      <c r="N1706" s="77" t="inlineStr">
        <is>
          <t>en</t>
        </is>
      </c>
      <c r="O1706" s="77" t="inlineStr">
        <is>
          <t>drelnet: abnormal human activity classification in theft surveillance video using reinforcement learning based fusion|kale, shubhangi prabhakar; raghunathan, shriram|2025</t>
        </is>
      </c>
      <c r="P1706" s="77" t="inlineStr">
        <is>
          <t>No</t>
        </is>
      </c>
      <c r="Q1706" s="77" t="inlineStr">
        <is>
          <t>Citations: 4</t>
        </is>
      </c>
    </row>
    <row r="1707" ht="444.75" customHeight="1" s="57">
      <c r="A1707" s="77" t="inlineStr">
        <is>
          <t>CR-0787</t>
        </is>
      </c>
      <c r="B1707" s="77" t="inlineStr">
        <is>
          <t>Database</t>
        </is>
      </c>
      <c r="C1707" s="77" t="inlineStr">
        <is>
          <t>CrossRef</t>
        </is>
      </c>
      <c r="D1707" s="94" t="n">
        <v>46287</v>
      </c>
      <c r="E1707" s="77" t="inlineStr">
        <is>
          <t>learned dynamics model video reinforcement learning</t>
        </is>
      </c>
      <c r="F1707" s="77" t="inlineStr">
        <is>
          <t>A biologically constrained agent-based model of cancer stem cell dynamics with reinforcement learning-guided adaptive radiotherapy</t>
        </is>
      </c>
      <c r="G1707" s="77" t="inlineStr">
        <is>
          <t>Lagzian, Mina; Razavi, S. Ehsan; Moghaddam, Reyhane Kardehi</t>
        </is>
      </c>
      <c r="H1707" s="77" t="n">
        <v>2026</v>
      </c>
      <c r="I1707" s="77" t="inlineStr">
        <is>
          <t>PLOS One</t>
        </is>
      </c>
      <c r="J1707" s="77" t="inlineStr">
        <is>
          <t>10.1371/journal.pone.0340426</t>
        </is>
      </c>
      <c r="K1707" s="95" t="inlineStr">
        <is>
          <t>https://doi.org/10.1371/journal.pone.0340426</t>
        </is>
      </c>
      <c r="L1707" s="77" t="inlineStr">
        <is>
          <t>Cancer stem cells (CSCs) represent a rare but critical subpopulation within tumors, driving recurrence, resistance to therapy, and aggressive growth. To better understand CSC behavior in solid tumors, we developed a biologically constrained agent-based model (ABM) that simulates tumor progression initiated from a single CSC. The model incorporates essential microenvironmental factors—including oxygen diffusion, spatial limitations, stochastic migration, and cell cycle dynamics—allowing for high-resolution simulation of tumor development and intra tumoral heterogeneity. While this work does not aim to fully optimize therapy for clinical application, it provides a flexible, scalable simulation environment where adaptive treatment strategies can be tested. To extend a biological model toward intelligent treatment, we integrated a reinforcement learning (Q-learning) component that adaptively adjusts radiation dosage based on real-time CSC localization and microenvironmental feedback. This component is currently presented as a proof-of-concept to demonstrate feasibility, and its optimization and convergence analysis will be explored in future studies. Our results suggest that reinforcement learning, when integrated with a biologically grounded ABM, can guide adaptive and more personalized radiotherapy strategies.</t>
        </is>
      </c>
      <c r="M1707" s="77" t="inlineStr">
        <is>
          <t>journal-article</t>
        </is>
      </c>
      <c r="N1707" s="77" t="inlineStr">
        <is>
          <t>en</t>
        </is>
      </c>
      <c r="O1707" s="77" t="inlineStr">
        <is>
          <t>a biologically constrained agent-based model of cancer stem cell dynamics with reinforcement learning-guided adaptive radiotherapy|lagzian, mina; razavi, s. ehsan; moghaddam, reyhane kardehi|2026</t>
        </is>
      </c>
      <c r="P1707" s="77" t="inlineStr">
        <is>
          <t>No</t>
        </is>
      </c>
      <c r="Q1707" s="77" t="inlineStr">
        <is>
          <t>Citations: 1</t>
        </is>
      </c>
    </row>
    <row r="1708" ht="297" customHeight="1" s="57">
      <c r="A1708" s="77" t="inlineStr">
        <is>
          <t>CR-0788</t>
        </is>
      </c>
      <c r="B1708" s="77" t="inlineStr">
        <is>
          <t>Database</t>
        </is>
      </c>
      <c r="C1708" s="77" t="inlineStr">
        <is>
          <t>CrossRef</t>
        </is>
      </c>
      <c r="D1708" s="94" t="n">
        <v>46287</v>
      </c>
      <c r="E1708" s="77" t="inlineStr">
        <is>
          <t>learned dynamics model video reinforcement learning</t>
        </is>
      </c>
      <c r="F1708" s="77" t="inlineStr">
        <is>
          <t>Low-latency resource elements scheduling based on deep reinforcement learning model for UAV video in 5G network</t>
        </is>
      </c>
      <c r="G1708" s="77" t="inlineStr">
        <is>
          <t>Jiang, Jilian; Qiu, Yuhe; Su, Yu; Zhou, Jian</t>
        </is>
      </c>
      <c r="H1708" s="77" t="n">
        <v>2021</v>
      </c>
      <c r="I1708" s="77" t="inlineStr">
        <is>
          <t>Journal of Physics: Conference Series</t>
        </is>
      </c>
      <c r="J1708" s="77" t="inlineStr">
        <is>
          <t>10.1088/1742-6596/1827/1/012071</t>
        </is>
      </c>
      <c r="K1708" s="95" t="inlineStr">
        <is>
          <t>https://doi.org/10.1088/1742-6596/1827/1/012071</t>
        </is>
      </c>
      <c r="L1708" s="77" t="inlineStr">
        <is>
          <t>Abstract We consider the problem of resource elements allocation in a network environment with multiple users. Previous studies have done a lot of works using traditional methods in terms of bandwidth allocation, which is sufficient to serve for 4G network. However, it cannot be neglected to provide more efficient and intelligent scheduling policies in haste, due to growing demands on high resolution video and image transmission in 5G network. To fit the condition taking resource elements as scheduling unit in 5G network, we proposed deep Q network (DQN) algorithm based on the requirement of low time latency and high resource utilization rate to solve resource elements (RE) scheduling problem. Ultimately, we give out the optimal allocation scheme of resource elements (RE) for four users in fixed condition of time latency and resource utilization rate.</t>
        </is>
      </c>
      <c r="M1708" s="77" t="inlineStr">
        <is>
          <t>journal-article</t>
        </is>
      </c>
      <c r="N1708" s="77" t="inlineStr">
        <is>
          <t>en</t>
        </is>
      </c>
      <c r="O1708" s="77" t="inlineStr">
        <is>
          <t>low-latency resource elements scheduling based on deep reinforcement learning model for uav video in 5g network|jiang, jilian; qiu, yuhe; su, yu; zhou, jian|2021</t>
        </is>
      </c>
      <c r="P1708" s="77" t="inlineStr">
        <is>
          <t>No</t>
        </is>
      </c>
      <c r="Q1708" s="77" t="inlineStr">
        <is>
          <t>Citations: 2</t>
        </is>
      </c>
    </row>
    <row r="1709" ht="543.25" customHeight="1" s="57">
      <c r="A1709" s="77" t="inlineStr">
        <is>
          <t>CR-0789</t>
        </is>
      </c>
      <c r="B1709" s="77" t="inlineStr">
        <is>
          <t>Database</t>
        </is>
      </c>
      <c r="C1709" s="77" t="inlineStr">
        <is>
          <t>CrossRef</t>
        </is>
      </c>
      <c r="D1709" s="94" t="n">
        <v>46287</v>
      </c>
      <c r="E1709" s="77" t="inlineStr">
        <is>
          <t>learned dynamics model video reinforcement learning</t>
        </is>
      </c>
      <c r="F1709" s="77" t="inlineStr">
        <is>
          <t>Intelligent video anomaly detection and classification using faster RCNN with deep reinforcement learning model</t>
        </is>
      </c>
      <c r="G1709" s="77" t="inlineStr">
        <is>
          <t>Mansour, Romany F.; Escorcia-Gutierrez, José; Gamarra, Margarita; Villanueva, Jair A.; Leal, Nallig</t>
        </is>
      </c>
      <c r="H1709" s="77" t="n">
        <v>2021</v>
      </c>
      <c r="I1709" s="77" t="inlineStr">
        <is>
          <t>Image and Vision Computing</t>
        </is>
      </c>
      <c r="J1709" s="77" t="inlineStr">
        <is>
          <t>10.1016/j.imavis.2021.104229</t>
        </is>
      </c>
      <c r="K1709" s="95" t="inlineStr">
        <is>
          <t>https://doi.org/10.1016/j.imavis.2021.104229</t>
        </is>
      </c>
      <c r="L1709" s="77" t="inlineStr">
        <is>
          <t>Abstract Recently, intelligent video surveillance applications have become essential in public security by the use of computer vision technologies to investigate and understand long video streams. Anomaly detection and classification are considered a major element of intelligent video surveillance. The aim of anomaly detection is to automatically determine the existence of abnormalities in a short time period. Deep reinforcement learning (DRL) techniques can be employed for anomaly detection, which integrates the concepts of reinforcement learning and deep learning enabling the artificial agents in learning the knowledge and experience from actual data directly. With this motivation, this paper presents an Intelligent Video Anomaly Detection and Classification using Faster RCNN with Deep Reinforcement Learning Model, called IVADC-FDRL model. The presented IVADC-FDRL model operates on two major stages namely anomaly detection and classification. Firstly, Faster RCNN model is applied as an object detector with Residual Network as a baseline model, which detects the anomalies as objects. Besides, deep Q-learning (DQL) based DRL model is employed for the classification of detected anomalies. In order to validate the effective anomaly detection and classification performance of the IVADC-FDRL model, an extensive set of experimentations were carried out on the benchmark UCSD anomaly dataset. The experimental results showcased the better performance of the IVADC-FDRL model over the other compared methods with the maximum accuracy of 98.50% and 94.80% on the applied Test004 and Test007 dataset respectively.</t>
        </is>
      </c>
      <c r="M1709" s="77" t="inlineStr">
        <is>
          <t>journal-article</t>
        </is>
      </c>
      <c r="N1709" s="77" t="inlineStr">
        <is>
          <t>en</t>
        </is>
      </c>
      <c r="O1709" s="77" t="inlineStr">
        <is>
          <t>intelligent video anomaly detection and classification using faster rcnn with deep reinforcement learning model|mansour, romany f.; escorcia-gutierrez, josé; gamarra, margarita; villanueva, jair a.; leal, nallig|2021</t>
        </is>
      </c>
      <c r="P1709" s="77" t="inlineStr">
        <is>
          <t>No</t>
        </is>
      </c>
      <c r="Q1709" s="77" t="inlineStr">
        <is>
          <t>Citations: 134</t>
        </is>
      </c>
    </row>
    <row r="1710" ht="165.65" customHeight="1" s="57">
      <c r="A1710" s="77" t="inlineStr">
        <is>
          <t>CR-0790</t>
        </is>
      </c>
      <c r="B1710" s="77" t="inlineStr">
        <is>
          <t>Database</t>
        </is>
      </c>
      <c r="C1710" s="77" t="inlineStr">
        <is>
          <t>CrossRef</t>
        </is>
      </c>
      <c r="D1710" s="94" t="n">
        <v>46287</v>
      </c>
      <c r="E1710" s="77" t="inlineStr">
        <is>
          <t>learned dynamics model video reinforcement learning</t>
        </is>
      </c>
      <c r="F1710" s="77" t="inlineStr">
        <is>
          <t>An interpretable video summarization model integrating self-supervised contrastive learning and reinforcement learning</t>
        </is>
      </c>
      <c r="G1710" s="77" t="inlineStr">
        <is>
          <t>Sun, Jingtao; Wang, Jiaxing</t>
        </is>
      </c>
      <c r="H1710" s="77" t="n">
        <v>2026</v>
      </c>
      <c r="I1710" s="77" t="inlineStr">
        <is>
          <t>Applied Intelligence</t>
        </is>
      </c>
      <c r="J1710" s="77" t="inlineStr">
        <is>
          <t>10.1007/s10489-026-07413-9</t>
        </is>
      </c>
      <c r="K1710" s="95" t="inlineStr">
        <is>
          <t>https://doi.org/10.1007/s10489-026-07413-9</t>
        </is>
      </c>
      <c r="L1710" s="77" t="n"/>
      <c r="M1710" s="77" t="inlineStr">
        <is>
          <t>journal-article</t>
        </is>
      </c>
      <c r="N1710" s="77" t="inlineStr">
        <is>
          <t>en</t>
        </is>
      </c>
      <c r="O1710" s="77" t="inlineStr">
        <is>
          <t>an interpretable video summarization model integrating self-supervised contrastive learning and reinforcement learning|sun, jingtao; wang, jiaxing|2026</t>
        </is>
      </c>
      <c r="P1710" s="77" t="inlineStr">
        <is>
          <t>No</t>
        </is>
      </c>
      <c r="Q1710" s="77" t="inlineStr">
        <is>
          <t>Citations: 0</t>
        </is>
      </c>
    </row>
    <row r="1711" ht="510.4" customHeight="1" s="57">
      <c r="A1711" s="77" t="inlineStr">
        <is>
          <t>CR-0791</t>
        </is>
      </c>
      <c r="B1711" s="77" t="inlineStr">
        <is>
          <t>Database</t>
        </is>
      </c>
      <c r="C1711" s="77" t="inlineStr">
        <is>
          <t>CrossRef</t>
        </is>
      </c>
      <c r="D1711" s="94" t="n">
        <v>46287</v>
      </c>
      <c r="E1711" s="77" t="inlineStr">
        <is>
          <t>learned dynamics model video reinforcement learning</t>
        </is>
      </c>
      <c r="F1711" s="77" t="inlineStr">
        <is>
          <t>Reinforcement learning with learned gadgets to tackle hard quantum problems on real hardware</t>
        </is>
      </c>
      <c r="G1711" s="77" t="inlineStr">
        <is>
          <t>Kundu, Akash; Sarra, Leopoldo</t>
        </is>
      </c>
      <c r="H1711" s="77" t="n">
        <v>2026</v>
      </c>
      <c r="I1711" s="77" t="inlineStr">
        <is>
          <t>Communications Physics</t>
        </is>
      </c>
      <c r="J1711" s="77" t="inlineStr">
        <is>
          <t>10.1038/s42005-025-02475-6</t>
        </is>
      </c>
      <c r="K1711" s="95" t="inlineStr">
        <is>
          <t>https://doi.org/10.1038/s42005-025-02475-6</t>
        </is>
      </c>
      <c r="L1711" s="77" t="inlineStr">
        <is>
          <t>Quantum computing offers exciting opportunities for simulating complex quantum systems and optimizing large-scale combinatorial problems, but its practical use is limited by device noise and constrained connectivity. Designing quantum circuits, which are fundamental to quantum algorithms, is therefore a central challenge in current quantum hardware. Existing reinforcement learning-based methods for circuit design lose accuracy when restricted to hardware-native gates and device-level compilation. Here, we introduce gadget reinforcement learning (GRL) that combines learning with program synthesis to automatically construct composite gates that expand the action space while respecting hardware constraints. We show that this approach improves accuracy, hardware compatibility, and scalability for transverse-field Ising and quantum chemistry problems, reaching systems of up to ten qubits within realistic computational budgets. This framework demonstrates how learned, reusable circuit building blocks can guide the co-design of algorithms and hardware for quantum processors. Designing quantum circuits is challenging due to the exponential growth of the state space. The authors introduce gadget reinforcement learning, which combines reinforcement learning with program synthesis to enhance quantum circuit exploration, demonstrating improved accuracy and scalability in complex tasks, thus bridging algorithmic design and practical implementation for hardware-specific optimizations.</t>
        </is>
      </c>
      <c r="M1711" s="77" t="inlineStr">
        <is>
          <t>journal-article</t>
        </is>
      </c>
      <c r="N1711" s="77" t="inlineStr">
        <is>
          <t>en</t>
        </is>
      </c>
      <c r="O1711" s="77" t="inlineStr">
        <is>
          <t>reinforcement learning with learned gadgets to tackle hard quantum problems on real hardware|kundu, akash; sarra, leopoldo|2026</t>
        </is>
      </c>
      <c r="P1711" s="77" t="inlineStr">
        <is>
          <t>No</t>
        </is>
      </c>
      <c r="Q1711" s="77" t="inlineStr">
        <is>
          <t>Citations: 4</t>
        </is>
      </c>
    </row>
    <row r="1712" ht="395.5" customHeight="1" s="57">
      <c r="A1712" s="77" t="inlineStr">
        <is>
          <t>CR-0792</t>
        </is>
      </c>
      <c r="B1712" s="77" t="inlineStr">
        <is>
          <t>Database</t>
        </is>
      </c>
      <c r="C1712" s="77" t="inlineStr">
        <is>
          <t>CrossRef</t>
        </is>
      </c>
      <c r="D1712" s="94" t="n">
        <v>46287</v>
      </c>
      <c r="E1712" s="77" t="inlineStr">
        <is>
          <t>learned dynamics model video reinforcement learning</t>
        </is>
      </c>
      <c r="F1712" s="77" t="inlineStr">
        <is>
          <t>Human-like Competitive Video Game AI Through Reinforcement Learning</t>
        </is>
      </c>
      <c r="G1712" s="77" t="inlineStr">
        <is>
          <t>Çelenay, Can; Doğan, Yunus</t>
        </is>
      </c>
      <c r="H1712" s="77" t="n">
        <v>2025</v>
      </c>
      <c r="I1712" s="77" t="inlineStr">
        <is>
          <t>Journal of Emerging Computer Technologies</t>
        </is>
      </c>
      <c r="J1712" s="77" t="inlineStr">
        <is>
          <t>10.57020/ject.1757814</t>
        </is>
      </c>
      <c r="K1712" s="95" t="inlineStr">
        <is>
          <t>https://doi.org/10.57020/ject.1757814</t>
        </is>
      </c>
      <c r="L1712" s="77" t="inlineStr">
        <is>
          <t>With the rise of competitive and multiplayer video games, the demand for non-player characters that can provide meaningful training and practice experiences has increased. With the rise of multiplayer games, developers increasingly require AI-controlled opponents that the players can play against to learn the game, to practice, or to just play by themselves. These AI bots are commonly made with state machines that are manually programmed by programmers. Using state machines for AI players is not only laborintensive but also often results in bots that exhibit predictable and rigid behavior, which can reduce the perception of human-like interaction. In this study, an AI agent was trained using reinforcement learning to play a two-player competitive fighting game, and its behavior was evaluated through gameplay sessions against 17 human participants with varying levels of gaming experience. At the end of our study, the results suggest that training AI agents capable of eliciting a perception of human-like gameplay is feasible within the scope of the studied environment and the integration of the said AI agents is possible through the use of portable technologies.</t>
        </is>
      </c>
      <c r="M1712" s="77" t="inlineStr">
        <is>
          <t>journal-article</t>
        </is>
      </c>
      <c r="N1712" s="77" t="inlineStr">
        <is>
          <t>en</t>
        </is>
      </c>
      <c r="O1712" s="77" t="inlineStr">
        <is>
          <t>human-like competitive video game ai through reinforcement learning|çelenay, can; doğan, yunus|2025</t>
        </is>
      </c>
      <c r="P1712" s="77" t="inlineStr">
        <is>
          <t>No</t>
        </is>
      </c>
      <c r="Q1712" s="77" t="inlineStr">
        <is>
          <t>Citations: 0</t>
        </is>
      </c>
    </row>
    <row r="1713" ht="395.5" customHeight="1" s="57">
      <c r="A1713" s="77" t="inlineStr">
        <is>
          <t>CR-0793</t>
        </is>
      </c>
      <c r="B1713" s="77" t="inlineStr">
        <is>
          <t>Database</t>
        </is>
      </c>
      <c r="C1713" s="77" t="inlineStr">
        <is>
          <t>CrossRef</t>
        </is>
      </c>
      <c r="D1713" s="94" t="n">
        <v>46287</v>
      </c>
      <c r="E1713" s="77" t="inlineStr">
        <is>
          <t>learned dynamics model video reinforcement learning</t>
        </is>
      </c>
      <c r="F1713" s="77" t="inlineStr">
        <is>
          <t>Adversarial Inverse Reinforcement Learning With Self-Attention Dynamics Model</t>
        </is>
      </c>
      <c r="G1713" s="77" t="inlineStr">
        <is>
          <t>Sun, Jiankai; Yu, Lantao; Dong, Pinqian; Lu, Bo; Zhou, Bolei</t>
        </is>
      </c>
      <c r="H1713" s="77" t="n">
        <v>2021</v>
      </c>
      <c r="I1713" s="77" t="inlineStr">
        <is>
          <t>IEEE Robotics and Automation Letters</t>
        </is>
      </c>
      <c r="J1713" s="77" t="inlineStr">
        <is>
          <t>10.1109/lra.2021.3061397</t>
        </is>
      </c>
      <c r="K1713" s="95" t="inlineStr">
        <is>
          <t>https://doi.org/10.1109/lra.2021.3061397</t>
        </is>
      </c>
      <c r="L1713" s="77" t="inlineStr">
        <is>
          <t>In many real-world applications where specifying a proper reward function is difficult, it is desirable to learn policies from expert demonstrations. Adversarial Inverse Reinforcement Learning (AIRL) is one of the most common approaches for learning from demonstrations. However, due to the stochastic policy, current computation graph of AIRL is no longer end-to-end differentiable like Generative Adversarial Networks (GANs), resulting in the need for high-variance gradient estimation methods and large sample size. In this work, we propose the Model-based Adversarial Inverse Reinforcement Learning (MAIRL), an end-to-end model-based policy optimization method with self-attention. By adopting the self-attention dynamics model to make the computation graph end-to-end differentiable, MAIRL has the low variance for policy optimization. We evaluate our approach thoroughly on various control tasks. The experimental results show that our approach not only learns near-optimal rewards and policies that match expert behavior but also outperforms previous inverse reinforcement learning algorithms in real robot experiments. Code is available at https://decisionforce.github.io/MAIRL/.</t>
        </is>
      </c>
      <c r="M1713" s="77" t="inlineStr">
        <is>
          <t>journal-article</t>
        </is>
      </c>
      <c r="N1713" s="77" t="inlineStr">
        <is>
          <t>en</t>
        </is>
      </c>
      <c r="O1713" s="77" t="inlineStr">
        <is>
          <t>adversarial inverse reinforcement learning with self-attention dynamics model|sun, jiankai; yu, lantao; dong, pinqian; lu, bo; zhou, bolei|2021</t>
        </is>
      </c>
      <c r="P1713" s="77" t="inlineStr">
        <is>
          <t>No</t>
        </is>
      </c>
      <c r="Q1713" s="77" t="inlineStr">
        <is>
          <t>Citations: 32</t>
        </is>
      </c>
    </row>
    <row r="1714" ht="362.65" customHeight="1" s="57">
      <c r="A1714" s="77" t="inlineStr">
        <is>
          <t>CR-0794</t>
        </is>
      </c>
      <c r="B1714" s="77" t="inlineStr">
        <is>
          <t>Database</t>
        </is>
      </c>
      <c r="C1714" s="77" t="inlineStr">
        <is>
          <t>CrossRef</t>
        </is>
      </c>
      <c r="D1714" s="94" t="n">
        <v>46287</v>
      </c>
      <c r="E1714" s="77" t="inlineStr">
        <is>
          <t>learned dynamics model video reinforcement learning</t>
        </is>
      </c>
      <c r="F1714" s="77" t="inlineStr">
        <is>
          <t>A-DQRBRL: attention based deep Q reinforcement battle royale learning model for sports video classification</t>
        </is>
      </c>
      <c r="G1714" s="77" t="inlineStr">
        <is>
          <t>Srilakshmi, G.; Praveen Joe, I. R.</t>
        </is>
      </c>
      <c r="H1714" s="77" t="n">
        <v>2023</v>
      </c>
      <c r="I1714" s="77" t="inlineStr">
        <is>
          <t>The Imaging Science Journal</t>
        </is>
      </c>
      <c r="J1714" s="77" t="inlineStr">
        <is>
          <t>10.1080/13682199.2023.2180022</t>
        </is>
      </c>
      <c r="K1714" s="95" t="inlineStr">
        <is>
          <t>https://doi.org/10.1080/13682199.2023.2180022</t>
        </is>
      </c>
      <c r="L1714" s="77" t="inlineStr">
        <is>
          <t>ABSTRACT Analyzing video content and classification are the major challenges for computer vision applications. Thus, the proposed research develops a new attention-based deep Q reinforcement battle royale learning (A-DQRBRL) model for effective sports video classification. Initially, the required keyframes from the input sports video are extracted by an action template approach. Then, pre-processing is performed to remove unwanted noises through cross-guided bilateral filter (CGBF). From the pre-processed frames, the most discriminative features are extracted by Elman recurrent neural network (ERNN). Then, the needed portions are segmented from the extracted features by utilizing a cascaded random forest (CRF) approach. Finally, the sports video is classified by proposing a new A-DQRBRL method. The experimental setup is done by python tool, and the proposed work attains an accuracy of 99.29% in the SVW dataset and 98.97% in the UCF101 dataset. Thus, the experimental results show that the proposed techniques perform better than previous methods.</t>
        </is>
      </c>
      <c r="M1714" s="77" t="inlineStr">
        <is>
          <t>journal-article</t>
        </is>
      </c>
      <c r="N1714" s="77" t="inlineStr">
        <is>
          <t>en</t>
        </is>
      </c>
      <c r="O1714" s="77" t="inlineStr">
        <is>
          <t>a-dqrbrl: attention based deep q reinforcement battle royale learning model for sports video classification|srilakshmi, g.; praveen joe, i. r.|2023</t>
        </is>
      </c>
      <c r="P1714" s="77" t="inlineStr">
        <is>
          <t>No</t>
        </is>
      </c>
      <c r="Q1714" s="77" t="inlineStr">
        <is>
          <t>Citations: 11</t>
        </is>
      </c>
    </row>
    <row r="1715" ht="214.9" customHeight="1" s="57">
      <c r="A1715" s="77" t="inlineStr">
        <is>
          <t>CR-0795</t>
        </is>
      </c>
      <c r="B1715" s="77" t="inlineStr">
        <is>
          <t>Database</t>
        </is>
      </c>
      <c r="C1715" s="77" t="inlineStr">
        <is>
          <t>CrossRef</t>
        </is>
      </c>
      <c r="D1715" s="94" t="n">
        <v>46287</v>
      </c>
      <c r="E1715" s="77" t="inlineStr">
        <is>
          <t>learned dynamics model video reinforcement learning</t>
        </is>
      </c>
      <c r="F1715" s="77" t="inlineStr">
        <is>
          <t>Managing Emotion: A Reinforcement Learning Model of Leadership, Social Network, and Emotion Dynamics</t>
        </is>
      </c>
      <c r="G1715" s="77" t="inlineStr">
        <is>
          <t>Cho, Yeunkyung; Escotto, Sarah; Sukharamwala, Urvi Chintukumar Chintukumar; Kojaku, Sadamori</t>
        </is>
      </c>
      <c r="H1715" s="77" t="n">
        <v>2026</v>
      </c>
      <c r="I1715" s="77" t="inlineStr">
        <is>
          <t>Academy of Management Proceedings</t>
        </is>
      </c>
      <c r="J1715" s="77" t="inlineStr">
        <is>
          <t>10.5465/amproc.2026.16716abstract</t>
        </is>
      </c>
      <c r="K1715" s="95" t="inlineStr">
        <is>
          <t>https://doi.org/10.5465/amproc.2026.16716abstract</t>
        </is>
      </c>
      <c r="L1715" s="77" t="n"/>
      <c r="M1715" s="77" t="inlineStr">
        <is>
          <t>journal-article</t>
        </is>
      </c>
      <c r="N1715" s="77" t="inlineStr">
        <is>
          <t>en</t>
        </is>
      </c>
      <c r="O1715" s="77" t="inlineStr">
        <is>
          <t>managing emotion: a reinforcement learning model of leadership, social network, and emotion dynamics|cho, yeunkyung; escotto, sarah; sukharamwala, urvi chintukumar chintukumar; kojaku, sadamori|2026</t>
        </is>
      </c>
      <c r="P1715" s="77" t="inlineStr">
        <is>
          <t>No</t>
        </is>
      </c>
      <c r="Q1715" s="77" t="inlineStr">
        <is>
          <t>Citations: 0</t>
        </is>
      </c>
    </row>
    <row r="1716" ht="182.05" customHeight="1" s="57">
      <c r="A1716" s="77" t="inlineStr">
        <is>
          <t>CR-0796</t>
        </is>
      </c>
      <c r="B1716" s="77" t="inlineStr">
        <is>
          <t>Database</t>
        </is>
      </c>
      <c r="C1716" s="77" t="inlineStr">
        <is>
          <t>CrossRef</t>
        </is>
      </c>
      <c r="D1716" s="94" t="n">
        <v>46287</v>
      </c>
      <c r="E1716" s="77" t="inlineStr">
        <is>
          <t>learned dynamics model video reinforcement learning</t>
        </is>
      </c>
      <c r="F1716" s="77" t="inlineStr">
        <is>
          <t>Startup delay aware short video ordering: Problem, model, and a reinforcement learning based algorithm</t>
        </is>
      </c>
      <c r="G1716" s="77" t="inlineStr">
        <is>
          <t>Gao, Zhipeng; Li, Chunxi; Zhao, Yongxiang; Zhang, Baoxian; Li, Cheng</t>
        </is>
      </c>
      <c r="H1716" s="77" t="n">
        <v>2025</v>
      </c>
      <c r="I1716" s="77" t="inlineStr">
        <is>
          <t>Peer-to-Peer Networking and Applications</t>
        </is>
      </c>
      <c r="J1716" s="77" t="inlineStr">
        <is>
          <t>10.1007/s12083-024-01898-2</t>
        </is>
      </c>
      <c r="K1716" s="95" t="inlineStr">
        <is>
          <t>https://doi.org/10.1007/s12083-024-01898-2</t>
        </is>
      </c>
      <c r="L1716" s="77" t="n"/>
      <c r="M1716" s="77" t="inlineStr">
        <is>
          <t>journal-article</t>
        </is>
      </c>
      <c r="N1716" s="77" t="inlineStr">
        <is>
          <t>en</t>
        </is>
      </c>
      <c r="O1716" s="77" t="inlineStr">
        <is>
          <t>startup delay aware short video ordering: problem, model, and a reinforcement learning based algorithm|gao, zhipeng; li, chunxi; zhao, yongxiang; zhang, baoxian; li, cheng|2025</t>
        </is>
      </c>
      <c r="P1716" s="77" t="inlineStr">
        <is>
          <t>No</t>
        </is>
      </c>
      <c r="Q1716" s="77" t="inlineStr">
        <is>
          <t>Citations: 1</t>
        </is>
      </c>
    </row>
    <row r="1717" ht="444.75" customHeight="1" s="57">
      <c r="A1717" s="77" t="inlineStr">
        <is>
          <t>CR-0797</t>
        </is>
      </c>
      <c r="B1717" s="77" t="inlineStr">
        <is>
          <t>Database</t>
        </is>
      </c>
      <c r="C1717" s="77" t="inlineStr">
        <is>
          <t>CrossRef</t>
        </is>
      </c>
      <c r="D1717" s="94" t="n">
        <v>46287</v>
      </c>
      <c r="E1717" s="77" t="inlineStr">
        <is>
          <t>learned dynamics model video reinforcement learning</t>
        </is>
      </c>
      <c r="F1717" s="77" t="inlineStr">
        <is>
          <t>Deep Reinforcement Learning in Video Games</t>
        </is>
      </c>
      <c r="G1717" s="77" t="inlineStr">
        <is>
          <t>Lu, Junren</t>
        </is>
      </c>
      <c r="H1717" s="77" t="n">
        <v>2026</v>
      </c>
      <c r="I1717" s="77" t="inlineStr">
        <is>
          <t>Science and Technology of Engineering, Chemistry and Environmental Protection</t>
        </is>
      </c>
      <c r="J1717" s="77" t="inlineStr">
        <is>
          <t>10.61173/bct3hx20</t>
        </is>
      </c>
      <c r="K1717" s="95" t="inlineStr">
        <is>
          <t>https://doi.org/10.61173/bct3hx20</t>
        </is>
      </c>
      <c r="L1717" s="77" t="inlineStr">
        <is>
          <t>The high interactivity and instant feedback characteristics of games are highly compatible with the trial-and-error learning mechanism of Deep Reinforcement Learning (DRL). In recent years, DRL has achieved a series of landmark breakthroughs in Game AI, from Atari games to superhuman levels in complex multi-agent game environments. With the integration of Large Language Models (LLMs) with DRL, especially Multi-Agent Reinforcement Learning (MARL), DRL applications scenarios are no longer limited to performance score, but have gradually evolved into more complex situations requiring social reasoning and human-machine collaboration. This paper reviews the application of DRL methods in game AI with some famous games, which can be classified into three categories of games according to the type of games, such as classical Arcade games, FirstPerson 3D games and Multiplayer Competitive games. This paper conducts a detailed review of the evolution of DRL approaches. In addition, there are some challenges existing in this field, like AI agents’ generalization and human-machine collaboration capabilities. This paper also discusses current multi-agent games and some emerging methods that combine LLM with MARL, while outlining future research directions. This review aims to provide researchers with a clear technical overview.</t>
        </is>
      </c>
      <c r="M1717" s="77" t="inlineStr">
        <is>
          <t>journal-article</t>
        </is>
      </c>
      <c r="N1717" s="77" t="inlineStr">
        <is>
          <t>en</t>
        </is>
      </c>
      <c r="O1717" s="77" t="inlineStr">
        <is>
          <t>deep reinforcement learning in video games|lu, junren|2026</t>
        </is>
      </c>
      <c r="P1717" s="77" t="inlineStr">
        <is>
          <t>No</t>
        </is>
      </c>
      <c r="Q1717" s="77" t="inlineStr">
        <is>
          <t>Citations: 0</t>
        </is>
      </c>
    </row>
    <row r="1718" ht="165.65" customHeight="1" s="57">
      <c r="A1718" s="77" t="inlineStr">
        <is>
          <t>CR-0798</t>
        </is>
      </c>
      <c r="B1718" s="77" t="inlineStr">
        <is>
          <t>Database</t>
        </is>
      </c>
      <c r="C1718" s="77" t="inlineStr">
        <is>
          <t>CrossRef</t>
        </is>
      </c>
      <c r="D1718" s="94" t="n">
        <v>46287</v>
      </c>
      <c r="E1718" s="77" t="inlineStr">
        <is>
          <t>learned dynamics model video reinforcement learning</t>
        </is>
      </c>
      <c r="F1718" s="77" t="inlineStr">
        <is>
          <t>Learned Model Composition With Critical Sample Look-Ahead for Semi-Supervised Learning on Small Sets of Labeled Samples</t>
        </is>
      </c>
      <c r="G1718" s="77" t="inlineStr">
        <is>
          <t>Li, Yang; Kan, Shichao; Wenming, Cao; He, Zhihai</t>
        </is>
      </c>
      <c r="H1718" s="77" t="n">
        <v>2021</v>
      </c>
      <c r="I1718" s="77" t="inlineStr">
        <is>
          <t>IEEE Transactions on Circuits and Systems for Video Technology</t>
        </is>
      </c>
      <c r="J1718" s="77" t="inlineStr">
        <is>
          <t>10.1109/tcsvt.2020.3038663</t>
        </is>
      </c>
      <c r="K1718" s="95" t="inlineStr">
        <is>
          <t>https://doi.org/10.1109/tcsvt.2020.3038663</t>
        </is>
      </c>
      <c r="L1718" s="77" t="n"/>
      <c r="M1718" s="77" t="inlineStr">
        <is>
          <t>journal-article</t>
        </is>
      </c>
      <c r="N1718" s="77" t="inlineStr">
        <is>
          <t>en</t>
        </is>
      </c>
      <c r="O1718" s="77" t="inlineStr">
        <is>
          <t>learned model composition with critical sample look-ahead for semi-supervised learning on small sets of labeled samples|li, yang; kan, shichao; wenming, cao; he, zhihai|2021</t>
        </is>
      </c>
      <c r="P1718" s="77" t="inlineStr">
        <is>
          <t>No</t>
        </is>
      </c>
      <c r="Q1718" s="77" t="inlineStr">
        <is>
          <t>Citations: 10</t>
        </is>
      </c>
    </row>
    <row r="1719" ht="165.65" customHeight="1" s="57">
      <c r="A1719" s="77" t="inlineStr">
        <is>
          <t>CR-0799</t>
        </is>
      </c>
      <c r="B1719" s="77" t="inlineStr">
        <is>
          <t>Database</t>
        </is>
      </c>
      <c r="C1719" s="77" t="inlineStr">
        <is>
          <t>CrossRef</t>
        </is>
      </c>
      <c r="D1719" s="94" t="n">
        <v>46287</v>
      </c>
      <c r="E1719" s="77" t="inlineStr">
        <is>
          <t>learned dynamics model video reinforcement learning</t>
        </is>
      </c>
      <c r="F1719" s="77" t="inlineStr">
        <is>
          <t>Model-free H∞ synchronization of leader–follower systems with guaranteed convergence rate using reinforcement learning</t>
        </is>
      </c>
      <c r="G1719" s="77" t="inlineStr">
        <is>
          <t>Rahdarian, Ali; Shamaghdari, Saeed</t>
        </is>
      </c>
      <c r="H1719" s="77" t="n">
        <v>2023</v>
      </c>
      <c r="I1719" s="77" t="inlineStr">
        <is>
          <t>International Journal of Dynamics and Control</t>
        </is>
      </c>
      <c r="J1719" s="77" t="inlineStr">
        <is>
          <t>10.1007/s40435-022-00983-9</t>
        </is>
      </c>
      <c r="K1719" s="95" t="inlineStr">
        <is>
          <t>https://doi.org/10.1007/s40435-022-00983-9</t>
        </is>
      </c>
      <c r="L1719" s="77" t="n"/>
      <c r="M1719" s="77" t="inlineStr">
        <is>
          <t>journal-article</t>
        </is>
      </c>
      <c r="N1719" s="77" t="inlineStr">
        <is>
          <t>en</t>
        </is>
      </c>
      <c r="O1719" s="77" t="inlineStr">
        <is>
          <t>model-free h∞ synchronization of leader–follower systems with guaranteed convergence rate using reinforcement learning|rahdarian, ali; shamaghdari, saeed|2023</t>
        </is>
      </c>
      <c r="P1719" s="77" t="inlineStr">
        <is>
          <t>No</t>
        </is>
      </c>
      <c r="Q1719" s="77" t="inlineStr">
        <is>
          <t>Citations: 2</t>
        </is>
      </c>
    </row>
    <row r="1720" ht="313.4" customHeight="1" s="57">
      <c r="A1720" s="77" t="inlineStr">
        <is>
          <t>CR-0800</t>
        </is>
      </c>
      <c r="B1720" s="77" t="inlineStr">
        <is>
          <t>Database</t>
        </is>
      </c>
      <c r="C1720" s="77" t="inlineStr">
        <is>
          <t>CrossRef</t>
        </is>
      </c>
      <c r="D1720" s="94" t="n">
        <v>46287</v>
      </c>
      <c r="E1720" s="77" t="inlineStr">
        <is>
          <t>learned dynamics model video reinforcement learning</t>
        </is>
      </c>
      <c r="F1720" s="77" t="inlineStr">
        <is>
          <t>Learning heuristics for transit network design and improvement with deep reinforcement learning</t>
        </is>
      </c>
      <c r="G1720" s="77" t="inlineStr">
        <is>
          <t>Holliday, Andrew; El-Geneidy, Ahmed; Dudek, Gregory</t>
        </is>
      </c>
      <c r="H1720" s="77" t="n">
        <v>2025</v>
      </c>
      <c r="I1720" s="77" t="inlineStr">
        <is>
          <t>Transportmetrica B: Transport Dynamics</t>
        </is>
      </c>
      <c r="J1720" s="77" t="inlineStr">
        <is>
          <t>10.1080/21680566.2025.2561863</t>
        </is>
      </c>
      <c r="K1720" s="95" t="inlineStr">
        <is>
          <t>https://doi.org/10.1080/21680566.2025.2561863</t>
        </is>
      </c>
      <c r="L1720" s="77" t="inlineStr">
        <is>
          <t>Planning a network of public transit routes is a challenging optimisation problem. Metaheuristic algorithms search through the space of possible transit networks by applying heuristics that randomly alter routes in a network. Existing algorithms almost exclusively use heuristics that modify the network in purely random ways. In this work, we explore whether we can obtain better transit networks using more intelligent heuristics, that modify networks according to a learned preference function instead of at random. We use reinforcement learning to train graph neural nets to act as heuristics. These neural heuristics yield improved results on benchmark synthetic cities with 70 nodes or more, and achieve new state-of-the-art results on the challenging Mumford benchmark. They also improve upon a simulation of the real transit network in the city of Laval, Canada, achieving cost savings of up to 19% over the city's existing transit network.</t>
        </is>
      </c>
      <c r="M1720" s="77" t="inlineStr">
        <is>
          <t>journal-article</t>
        </is>
      </c>
      <c r="N1720" s="77" t="inlineStr">
        <is>
          <t>en</t>
        </is>
      </c>
      <c r="O1720" s="77" t="inlineStr">
        <is>
          <t>learning heuristics for transit network design and improvement with deep reinforcement learning|holliday, andrew; el-geneidy, ahmed; dudek, gregory|2025</t>
        </is>
      </c>
      <c r="P1720" s="77" t="inlineStr">
        <is>
          <t>No</t>
        </is>
      </c>
      <c r="Q1720" s="77" t="inlineStr">
        <is>
          <t>Citations: 3</t>
        </is>
      </c>
    </row>
    <row r="1721" ht="395.5" customHeight="1" s="57">
      <c r="A1721" s="77" t="inlineStr">
        <is>
          <t>CR-0801</t>
        </is>
      </c>
      <c r="B1721" s="77" t="inlineStr">
        <is>
          <t>Database</t>
        </is>
      </c>
      <c r="C1721" s="77" t="inlineStr">
        <is>
          <t>CrossRef</t>
        </is>
      </c>
      <c r="D1721" s="94" t="n">
        <v>46287</v>
      </c>
      <c r="E1721" s="77" t="inlineStr">
        <is>
          <t>learned dynamics model video reinforcement learning</t>
        </is>
      </c>
      <c r="F1721" s="77" t="inlineStr">
        <is>
          <t>Reinforcement Learning for Unsupervised Video Summarization With Reward Generator Training</t>
        </is>
      </c>
      <c r="G1721" s="77" t="inlineStr">
        <is>
          <t>Abbasi, Mehryar; Hadizadeh, Hadi; Saeedi, Parvaneh</t>
        </is>
      </c>
      <c r="H1721" s="77" t="n">
        <v>2026</v>
      </c>
      <c r="I1721" s="77" t="inlineStr">
        <is>
          <t>IEEE Transactions on Circuits and Systems for Video Technology</t>
        </is>
      </c>
      <c r="J1721" s="77" t="inlineStr">
        <is>
          <t>10.1109/tcsvt.2025.3623074</t>
        </is>
      </c>
      <c r="K1721" s="95" t="inlineStr">
        <is>
          <t>https://doi.org/10.1109/tcsvt.2025.3623074</t>
        </is>
      </c>
      <c r="L1721" s="77" t="inlineStr">
        <is>
          <t>This paper presents a novel approach for unsupervised video summarization using reinforcement learning (RL), addressing limitations like unstable adversarial training and reliance on heuristic-based reward functions. The method operates on the principle that reconstruction fidelity serves as a proxy for informativeness, correlating summary quality with reconstruction ability. The summarizer model assigns importance scores to frames to generate the final summary. For training, RL is coupled with a unique reward generation pipeline that incentivizes improved reconstructions. This pipeline uses a generator model to reconstruct the full video from the selected summary frames; the similarity between the original and reconstructed video provides the reward signal. The generator itself is pre-trained self-supervisedly to reconstruct randomly masked frames. This two-stage training process enhances stability compared to adversarial architectures. Experimental results show strong alignment with human judgments and promising F-scores, validating the reconstruction objective. The code for this project will be available online at https://github.com/mehryar72/TR-SUM</t>
        </is>
      </c>
      <c r="M1721" s="77" t="inlineStr">
        <is>
          <t>journal-article</t>
        </is>
      </c>
      <c r="N1721" s="77" t="inlineStr">
        <is>
          <t>en</t>
        </is>
      </c>
      <c r="O1721" s="77" t="inlineStr">
        <is>
          <t>reinforcement learning for unsupervised video summarization with reward generator training|abbasi, mehryar; hadizadeh, hadi; saeedi, parvaneh|2026</t>
        </is>
      </c>
      <c r="P1721" s="77" t="inlineStr">
        <is>
          <t>No</t>
        </is>
      </c>
      <c r="Q1721" s="77" t="inlineStr">
        <is>
          <t>Citations: 1</t>
        </is>
      </c>
    </row>
    <row r="1722" ht="526.85" customHeight="1" s="57">
      <c r="A1722" s="77" t="inlineStr">
        <is>
          <t>CR-0802</t>
        </is>
      </c>
      <c r="B1722" s="77" t="inlineStr">
        <is>
          <t>Database</t>
        </is>
      </c>
      <c r="C1722" s="77" t="inlineStr">
        <is>
          <t>CrossRef</t>
        </is>
      </c>
      <c r="D1722" s="94" t="n">
        <v>46287</v>
      </c>
      <c r="E1722" s="77" t="inlineStr">
        <is>
          <t>learned dynamics model video reinforcement learning</t>
        </is>
      </c>
      <c r="F1722" s="77" t="inlineStr">
        <is>
          <t>Multi-head attention with reinforcement learning for supervised video summarization</t>
        </is>
      </c>
      <c r="G1722" s="77" t="inlineStr">
        <is>
          <t>Kadam, Bhakti Deepak; Deshpande, Ashwini Mangesh</t>
        </is>
      </c>
      <c r="H1722" s="77" t="n">
        <v>2024</v>
      </c>
      <c r="I1722" s="77" t="inlineStr">
        <is>
          <t>Journal of Electronic Imaging</t>
        </is>
      </c>
      <c r="J1722" s="77" t="inlineStr">
        <is>
          <t>10.1117/1.jei.33.5.053010</t>
        </is>
      </c>
      <c r="K1722" s="95" t="inlineStr">
        <is>
          <t>https://doi.org/10.1117/1.jei.33.5.053010</t>
        </is>
      </c>
      <c r="L1722" s="77" t="inlineStr">
        <is>
          <t>Abstract. With the substantial surge in available internet video data, the intricate task of video summarization has consistently attracted the computer vision research community to summarize the videos meaningfully. Many recent summarization techniques leverage bidirectional long short-term memory for its proficiency in modeling temporal dependencies. However, its effectiveness is limited to short-duration video clips, typically up to 90 to 100 frames. To address this constraint, the proposed approach incorporates global and local multi-head attention, effectively capturing temporal dependencies at both global and local levels. This enhancement enables parallel computation, thereby improving overall performance for longer videos. This work considers video summarization as a supervised learning task and introduces a deep summarization architecture called multi-head attention with reinforcement learning (MHA-RL). The architecture comprises a pretrained convolutional neural network for extracting features from video frames, along with global and local multi-head attention mechanisms for predicting frame importance scores. Additionally, the network integrates an RL-based regressor network to consider the diversity and representativeness of the generated video summary. Extensive experimentation is conducted on benchmark datasets, such as TVSum and SumMe. The proposed method exhibits improved performance compared to the majority of state-of-the-art summarization techniques, as indicated by both qualitative and quantitative results.</t>
        </is>
      </c>
      <c r="M1722" s="77" t="inlineStr">
        <is>
          <t>journal-article</t>
        </is>
      </c>
      <c r="N1722" s="77" t="inlineStr">
        <is>
          <t>en</t>
        </is>
      </c>
      <c r="O1722" s="77" t="inlineStr">
        <is>
          <t>multi-head attention with reinforcement learning for supervised video summarization|kadam, bhakti deepak; deshpande, ashwini mangesh|2024</t>
        </is>
      </c>
      <c r="P1722" s="77" t="inlineStr">
        <is>
          <t>No</t>
        </is>
      </c>
      <c r="Q1722" s="77" t="inlineStr">
        <is>
          <t>Citations: 2</t>
        </is>
      </c>
    </row>
    <row r="1723" ht="543.25" customHeight="1" s="57">
      <c r="A1723" s="77" t="inlineStr">
        <is>
          <t>CR-0803</t>
        </is>
      </c>
      <c r="B1723" s="77" t="inlineStr">
        <is>
          <t>Database</t>
        </is>
      </c>
      <c r="C1723" s="77" t="inlineStr">
        <is>
          <t>CrossRef</t>
        </is>
      </c>
      <c r="D1723" s="94" t="n">
        <v>46287</v>
      </c>
      <c r="E1723" s="77" t="inlineStr">
        <is>
          <t>learned dynamics model video reinforcement learning</t>
        </is>
      </c>
      <c r="F1723" s="77" t="inlineStr">
        <is>
          <t>Reinforcement Learning Applications for Dynamic Pricing in Microsoft Dynamics 365 Commerce</t>
        </is>
      </c>
      <c r="G1723" s="77" t="inlineStr">
        <is>
          <t>Sonthalia, Manish</t>
        </is>
      </c>
      <c r="H1723" s="77" t="n">
        <v>2026</v>
      </c>
      <c r="I1723" s="77" t="inlineStr">
        <is>
          <t>International Journal of Artificial Intelligence, Data Science and Machine Learning</t>
        </is>
      </c>
      <c r="J1723" s="77" t="inlineStr">
        <is>
          <t>10.63282/3050-9262.ijaidsml-v7i1p137</t>
        </is>
      </c>
      <c r="K1723" s="95" t="inlineStr">
        <is>
          <t>https://doi.org/10.63282/3050-9262.ijaidsml-v7i1p137</t>
        </is>
      </c>
      <c r="L1723" s="77" t="inlineStr">
        <is>
          <t>Dynamic pricing has become a critical capability in modern digital commerce platforms, enabling organizations to optimize revenue, profit margins, and inventory turnover in rapidly changing market environments. Traditional rule-based and statistical pricing models often fail to adapt effectively to complex and dynamic consumer behavior. This paper explores the application of reinforcement learning (RL) techniques for dynamic pricing within Microsoft Dynamics 365 Commerce. The study formulates the pricing process as a Markov Decision Process (MDP), where pricing decisions are treated as sequential actions that influence future demand and revenue outcomes. Various reinforcement learning approaches, including contextual multi-armed bandits and Deep Q-Networks, are evaluated for their suitability in enterprise retail environments. The proposed framework integrates RL models with the existing pricing engine of Microsoft Dynamics 365 Commerce using API-based overrides and cloud-based machine learning services. Experimental evaluation demonstrates that reinforcement learning-driven pricing strategies outperform static and rule-based pricing methods in terms of revenue uplift, margin optimization, and inventory efficiency. The paper also discusses implementation challenges such as regulatory compliance, fairness considerations, cold-start problems, and real-time system constraints. The findings suggest that reinforcement learning can provide a scalable and adaptive pricing solution for enterprise commerce systems, offering significant competitive advantage in digital retail ecosystems.</t>
        </is>
      </c>
      <c r="M1723" s="77" t="inlineStr">
        <is>
          <t>journal-article</t>
        </is>
      </c>
      <c r="N1723" s="77" t="inlineStr">
        <is>
          <t>en</t>
        </is>
      </c>
      <c r="O1723" s="77" t="inlineStr">
        <is>
          <t>reinforcement learning applications for dynamic pricing in microsoft dynamics 365 commerce|sonthalia, manish|2026</t>
        </is>
      </c>
      <c r="P1723" s="77" t="inlineStr">
        <is>
          <t>No</t>
        </is>
      </c>
      <c r="Q1723" s="77" t="inlineStr">
        <is>
          <t>Citations: 0</t>
        </is>
      </c>
    </row>
    <row r="1724" ht="182.05" customHeight="1" s="57">
      <c r="A1724" s="77" t="inlineStr">
        <is>
          <t>CR-0804</t>
        </is>
      </c>
      <c r="B1724" s="77" t="inlineStr">
        <is>
          <t>Database</t>
        </is>
      </c>
      <c r="C1724" s="77" t="inlineStr">
        <is>
          <t>CrossRef</t>
        </is>
      </c>
      <c r="D1724" s="94" t="n">
        <v>46287</v>
      </c>
      <c r="E1724" s="77" t="inlineStr">
        <is>
          <t>learned dynamics model video reinforcement learning</t>
        </is>
      </c>
      <c r="F1724" s="77" t="inlineStr">
        <is>
          <t>Distractor location frequencies better account for the instantiation of learned distractor suppression than do reinforcement learning prediction errors</t>
        </is>
      </c>
      <c r="G1724" s="77" t="inlineStr">
        <is>
          <t>Sali, Anthony W.; Seitz, Catherine W.</t>
        </is>
      </c>
      <c r="H1724" s="77" t="n">
        <v>2024</v>
      </c>
      <c r="I1724" s="77" t="inlineStr">
        <is>
          <t>Journal of Vision</t>
        </is>
      </c>
      <c r="J1724" s="77" t="inlineStr">
        <is>
          <t>10.1167/jov.24.10.1080</t>
        </is>
      </c>
      <c r="K1724" s="95" t="inlineStr">
        <is>
          <t>https://doi.org/10.1167/jov.24.10.1080</t>
        </is>
      </c>
      <c r="L1724" s="77" t="n"/>
      <c r="M1724" s="77" t="inlineStr">
        <is>
          <t>journal-article</t>
        </is>
      </c>
      <c r="N1724" s="77" t="inlineStr">
        <is>
          <t>en</t>
        </is>
      </c>
      <c r="O1724" s="77" t="inlineStr">
        <is>
          <t>distractor location frequencies better account for the instantiation of learned distractor suppression than do reinforcement learning prediction errors|sali, anthony w.; seitz, catherine w.|2024</t>
        </is>
      </c>
      <c r="P1724" s="77" t="inlineStr">
        <is>
          <t>No</t>
        </is>
      </c>
      <c r="Q1724" s="77" t="inlineStr">
        <is>
          <t>Citations: 0</t>
        </is>
      </c>
    </row>
    <row r="1725" ht="461.15" customHeight="1" s="57">
      <c r="A1725" s="77" t="inlineStr">
        <is>
          <t>CR-0805</t>
        </is>
      </c>
      <c r="B1725" s="77" t="inlineStr">
        <is>
          <t>Database</t>
        </is>
      </c>
      <c r="C1725" s="77" t="inlineStr">
        <is>
          <t>CrossRef</t>
        </is>
      </c>
      <c r="D1725" s="94" t="n">
        <v>46287</v>
      </c>
      <c r="E1725" s="77" t="inlineStr">
        <is>
          <t>learned dynamics model video reinforcement learning</t>
        </is>
      </c>
      <c r="F1725" s="77" t="inlineStr">
        <is>
          <t>Pengembangan Model Pembelajaran MIDHY (Model Video Based Learning with Virtual Laboratory)</t>
        </is>
      </c>
      <c r="G1725" s="77" t="inlineStr">
        <is>
          <t>Karmila, Mila; Bahri, Arsad</t>
        </is>
      </c>
      <c r="H1725" s="77" t="n">
        <v>2022</v>
      </c>
      <c r="I1725" s="77" t="inlineStr">
        <is>
          <t>Biology Teaching and Learning</t>
        </is>
      </c>
      <c r="J1725" s="77" t="inlineStr">
        <is>
          <t>10.35580/btl.v5i1.36081</t>
        </is>
      </c>
      <c r="K1725" s="95" t="inlineStr">
        <is>
          <t>https://doi.org/10.35580/btl.v5i1.36081</t>
        </is>
      </c>
      <c r="L1725" s="77" t="inlineStr">
        <is>
          <t>Abstract. This research was carried out using a literature review which aims to produce the development of a learning model that is expected to be one of the fun learning models that can form positive characters for students, improve science process skills, understanding concepts and be a solution for schools that have problems. on the lack of laboratory facilities and limited practical activities during the current Covid-19 pandemic. The model development in question is the development of a video-based learning with virtual laboratory (MIDHY) learning model. The development of the learning model in this paper adapts Video Based Learning media and Virtual Laboratory media as well as the application of the STAD (Student Teams Achievement Division) type learning model so that it gives birth to the MIDHY learning model with the syntax; 1). Motivation and material giving, 2). Group division, 3). Guide V-lab, 4). Presentation and Strengthening, 5). Synthesis and appreciation. The application of this model is accompanied by the use of virtual lab applications such as the Ministry of Education and Culture virtual lab, Olabs, Labster and several other virtual lab applications that support virtual practicum activities.Keywords: MIDHY learning model, video based learning, virtual laboratory, constructivism, STAD, concept understanding, science process skills, character education.</t>
        </is>
      </c>
      <c r="M1725" s="77" t="inlineStr">
        <is>
          <t>journal-article</t>
        </is>
      </c>
      <c r="N1725" s="77" t="inlineStr">
        <is>
          <t>en</t>
        </is>
      </c>
      <c r="O1725" s="77" t="inlineStr">
        <is>
          <t>pengembangan model pembelajaran midhy (model video based learning with virtual laboratory)|karmila, mila; bahri, arsad|2022</t>
        </is>
      </c>
      <c r="P1725" s="77" t="inlineStr">
        <is>
          <t>No</t>
        </is>
      </c>
      <c r="Q1725" s="77" t="inlineStr">
        <is>
          <t>Citations: 0</t>
        </is>
      </c>
    </row>
    <row r="1726" ht="576.1" customHeight="1" s="57">
      <c r="A1726" s="77" t="inlineStr">
        <is>
          <t>CR-0806</t>
        </is>
      </c>
      <c r="B1726" s="77" t="inlineStr">
        <is>
          <t>Database</t>
        </is>
      </c>
      <c r="C1726" s="77" t="inlineStr">
        <is>
          <t>CrossRef</t>
        </is>
      </c>
      <c r="D1726" s="94" t="n">
        <v>46287</v>
      </c>
      <c r="E1726" s="77" t="inlineStr">
        <is>
          <t>learned dynamics model video reinforcement learning</t>
        </is>
      </c>
      <c r="F1726" s="77" t="inlineStr">
        <is>
          <t>Blind Video Quality Assessment for Ultra-High-Definition Video Based on Super-Resolution and Deep Reinforcement Learning</t>
        </is>
      </c>
      <c r="G1726" s="77" t="inlineStr">
        <is>
          <t>Ying, Zefeng; Pan, Da; Shi, Ping</t>
        </is>
      </c>
      <c r="H1726" s="77" t="n">
        <v>2023</v>
      </c>
      <c r="I1726" s="77" t="inlineStr">
        <is>
          <t>Sensors</t>
        </is>
      </c>
      <c r="J1726" s="77" t="inlineStr">
        <is>
          <t>10.3390/s23031511</t>
        </is>
      </c>
      <c r="K1726" s="95" t="inlineStr">
        <is>
          <t>https://doi.org/10.3390/s23031511</t>
        </is>
      </c>
      <c r="L1726" s="77" t="inlineStr">
        <is>
          <t>Ultra-high-definition (UHD) video has brought new challenges to objective video quality assessment (VQA) due to its high resolution and high frame rate. Most existing VQA methods are designed for non-UHD videos—when they are employed to deal with UHD videos, the processing speed will be slow and the global spatial features cannot be fully extracted. In addition, these VQA methods usually segment the video into multiple segments, predict the quality score of each segment, and then average the quality score of each segment to obtain the quality score of the whole video. This breaks the temporal correlation of the video sequences and is inconsistent with the characteristics of human visual perception. In this paper, we present a no-reference VQA method, aiming to effectively and efficiently predict quality scores for UHD videos. First, we construct a spatial distortion feature network based on a super-resolution model (SR-SDFNet), which can quickly extract the global spatial distortion features of UHD videos. Then, to aggregate the spatial distortion features of each UHD frame, we propose a time fusion network based on a reinforcement learning model (RL-TFNet), in which the actor network continuously combines multiple frame features extracted by SR-SDFNet and outputs an action to adjust the current quality score to approximate the subjective score, and the critic network outputs action values to optimize the quality perception of the actor network. Finally, we conduct large-scale experiments on UHD VQA databases and the results reveal that, compared to other state-of-the-art VQA methods, our method achieves competitive quality prediction performance with a shorter runtime and fewer model parameters.</t>
        </is>
      </c>
      <c r="M1726" s="77" t="inlineStr">
        <is>
          <t>journal-article</t>
        </is>
      </c>
      <c r="N1726" s="77" t="inlineStr">
        <is>
          <t>en</t>
        </is>
      </c>
      <c r="O1726" s="77" t="inlineStr">
        <is>
          <t>blind video quality assessment for ultra-high-definition video based on super-resolution and deep reinforcement learning|ying, zefeng; pan, da; shi, ping|2023</t>
        </is>
      </c>
      <c r="P1726" s="77" t="inlineStr">
        <is>
          <t>No</t>
        </is>
      </c>
      <c r="Q1726" s="77" t="inlineStr">
        <is>
          <t>Citations: 6</t>
        </is>
      </c>
    </row>
    <row r="1727" ht="411.9" customHeight="1" s="57">
      <c r="A1727" s="77" t="inlineStr">
        <is>
          <t>CR-0807</t>
        </is>
      </c>
      <c r="B1727" s="77" t="inlineStr">
        <is>
          <t>Database</t>
        </is>
      </c>
      <c r="C1727" s="77" t="inlineStr">
        <is>
          <t>CrossRef</t>
        </is>
      </c>
      <c r="D1727" s="94" t="n">
        <v>46287</v>
      </c>
      <c r="E1727" s="77" t="inlineStr">
        <is>
          <t>learned dynamics model video reinforcement learning</t>
        </is>
      </c>
      <c r="F1727" s="77" t="inlineStr">
        <is>
          <t>Optimal Video Compression Parameter Tuning for Digital Video Broadcasting (DVB) using Deep Reinforcement Learning</t>
        </is>
      </c>
      <c r="G1727" s="77" t="inlineStr">
        <is>
          <t>Motaung, William B.; Ogudo, Kingsley A.; Chabalala, Chabalala S.</t>
        </is>
      </c>
      <c r="H1727" s="77" t="n">
        <v>2022</v>
      </c>
      <c r="I1727" s="77" t="inlineStr">
        <is>
          <t>International Conference on Intelligent and Innovative Computing Applications</t>
        </is>
      </c>
      <c r="J1727" s="77" t="inlineStr">
        <is>
          <t>10.59200/iconic.2022.030</t>
        </is>
      </c>
      <c r="K1727" s="95" t="inlineStr">
        <is>
          <t>https://doi.org/10.59200/iconic.2022.030</t>
        </is>
      </c>
      <c r="L1727" s="77" t="inlineStr">
        <is>
          <t>DVB (digital video broadcasting) has undergone an enormous paradigm shift, especially through internet streaming that utilizes multiple channels (i.e., secured hypertext transfer protocols). However, due to the limitations of the current communication network infrastructure, video signals need to be compressed before transmission. Whereas most recent research has concentrated and focused on assessing video quality, little to no study has worked on improving the compression processes of digital video signals in lightweight DVB setups. This study provides a video compression strategy (DRL-VC) that employs deep reinforcement learning for learning the suitable parameters used in digital video signal compression. The problem is formulated as a multi-objective one, considering the structural similarity index metric (SSIM), the delay time, and the peak signal-to-noise ratio (PSNR). Based on the findings of the experiments, our proposed scheme increases bitrate savings while at a constant PSNR. Results also show that our scheme performs better than the benchmarked compression schemes. Finally, the root means square error values show a consistent rate across different video streams, indicating the validity of our proposed compression scheme.</t>
        </is>
      </c>
      <c r="M1727" s="77" t="inlineStr">
        <is>
          <t>journal-article</t>
        </is>
      </c>
      <c r="N1727" s="77" t="inlineStr">
        <is>
          <t>en</t>
        </is>
      </c>
      <c r="O1727" s="77" t="inlineStr">
        <is>
          <t>optimal video compression parameter tuning for digital video broadcasting (dvb) using deep reinforcement learning|motaung, william b.; ogudo, kingsley a.; chabalala, chabalala s.|2022</t>
        </is>
      </c>
      <c r="P1727" s="77" t="inlineStr">
        <is>
          <t>No</t>
        </is>
      </c>
      <c r="Q1727" s="77" t="inlineStr">
        <is>
          <t>Citations: 0</t>
        </is>
      </c>
    </row>
    <row r="1728" ht="182.05" customHeight="1" s="57">
      <c r="A1728" s="77" t="inlineStr">
        <is>
          <t>CR-0808</t>
        </is>
      </c>
      <c r="B1728" s="77" t="inlineStr">
        <is>
          <t>Database</t>
        </is>
      </c>
      <c r="C1728" s="77" t="inlineStr">
        <is>
          <t>CrossRef</t>
        </is>
      </c>
      <c r="D1728" s="94" t="n">
        <v>46287</v>
      </c>
      <c r="E1728" s="77" t="inlineStr">
        <is>
          <t>learned dynamics model video reinforcement learning</t>
        </is>
      </c>
      <c r="F1728" s="77" t="inlineStr">
        <is>
          <t>AI-driven federated unsupervised video summarization with ensemble reinforcement learning and explainable caption generation</t>
        </is>
      </c>
      <c r="G1728" s="77" t="inlineStr">
        <is>
          <t>Hiremath, Ananda Siddhayya; Kagalkar, Ramesh M.</t>
        </is>
      </c>
      <c r="H1728" s="77" t="n">
        <v>2026</v>
      </c>
      <c r="I1728" s="77" t="inlineStr">
        <is>
          <t>Array</t>
        </is>
      </c>
      <c r="J1728" s="77" t="inlineStr">
        <is>
          <t>10.1016/j.array.2026.101181</t>
        </is>
      </c>
      <c r="K1728" s="95" t="inlineStr">
        <is>
          <t>https://doi.org/10.1016/j.array.2026.101181</t>
        </is>
      </c>
      <c r="L1728" s="77" t="n"/>
      <c r="M1728" s="77" t="inlineStr">
        <is>
          <t>journal-article</t>
        </is>
      </c>
      <c r="N1728" s="77" t="inlineStr">
        <is>
          <t>en</t>
        </is>
      </c>
      <c r="O1728" s="77" t="inlineStr">
        <is>
          <t>ai-driven federated unsupervised video summarization with ensemble reinforcement learning and explainable caption generation|hiremath, ananda siddhayya; kagalkar, ramesh m.|2026</t>
        </is>
      </c>
      <c r="P1728" s="77" t="inlineStr">
        <is>
          <t>No</t>
        </is>
      </c>
      <c r="Q1728" s="77" t="inlineStr">
        <is>
          <t>Citations: 0</t>
        </is>
      </c>
    </row>
    <row r="1729" ht="362.65" customHeight="1" s="57">
      <c r="A1729" s="77" t="inlineStr">
        <is>
          <t>CR-0809</t>
        </is>
      </c>
      <c r="B1729" s="77" t="inlineStr">
        <is>
          <t>Database</t>
        </is>
      </c>
      <c r="C1729" s="77" t="inlineStr">
        <is>
          <t>CrossRef</t>
        </is>
      </c>
      <c r="D1729" s="94" t="n">
        <v>46287</v>
      </c>
      <c r="E1729" s="77" t="inlineStr">
        <is>
          <t>learned dynamics model video reinforcement learning</t>
        </is>
      </c>
      <c r="F1729" s="77" t="inlineStr">
        <is>
          <t>Automatic Spoiler-Sensitive Video Preview Generation with Reinforcement Learning</t>
        </is>
      </c>
      <c r="G1729" s="77" t="inlineStr">
        <is>
          <t>Saxena, Mayank; Saxena, Rakhi</t>
        </is>
      </c>
      <c r="H1729" s="77" t="n">
        <v>2023</v>
      </c>
      <c r="I1729" s="77" t="inlineStr">
        <is>
          <t>International Journal of Computing and Digital Systems</t>
        </is>
      </c>
      <c r="J1729" s="77" t="inlineStr">
        <is>
          <t>10.12785/ijcds/1301103</t>
        </is>
      </c>
      <c r="K1729" s="95" t="inlineStr">
        <is>
          <t>https://doi.org/10.12785/ijcds/1301103</t>
        </is>
      </c>
      <c r="L1729" s="77" t="inlineStr">
        <is>
          <t>: With the plethora of video content uploaded to the internet each day, the amount of watchable content far exceeds the amount of time available for us to consume it. That being said, the aim of this research is not to create something that does the watching for us and merely generates a short summary; instead, the goal is to help us select videos that we would enjoy watching the most while preserving the viewing-integrity of the original video. In other words, we wish to be able to generate preview video summaries that do not reveal any essential plot items. To accomplish this task, we developed an algorithm that is able to select a fraction of a video’s total frames to create a video trailer/summary while excluding important frames that would detract from the main viewing experience (i.e. it does not include any main plot points, spoilers, plot twists, etc.). This output video would allow us to decide better whether we are interested in a particular video, and at the same time will still allows us to fully enjoy the video if we do choose to watch it since we will have avoided any spoilers.</t>
        </is>
      </c>
      <c r="M1729" s="77" t="inlineStr">
        <is>
          <t>journal-article</t>
        </is>
      </c>
      <c r="N1729" s="77" t="inlineStr">
        <is>
          <t>en</t>
        </is>
      </c>
      <c r="O1729" s="77" t="inlineStr">
        <is>
          <t>automatic spoiler-sensitive video preview generation with reinforcement learning|saxena, mayank; saxena, rakhi|2023</t>
        </is>
      </c>
      <c r="P1729" s="77" t="inlineStr">
        <is>
          <t>No</t>
        </is>
      </c>
      <c r="Q1729" s="77" t="inlineStr">
        <is>
          <t>Citations: 0</t>
        </is>
      </c>
    </row>
    <row r="1730" ht="149.25" customHeight="1" s="57">
      <c r="A1730" s="77" t="inlineStr">
        <is>
          <t>CR-0810</t>
        </is>
      </c>
      <c r="B1730" s="77" t="inlineStr">
        <is>
          <t>Database</t>
        </is>
      </c>
      <c r="C1730" s="77" t="inlineStr">
        <is>
          <t>CrossRef</t>
        </is>
      </c>
      <c r="D1730" s="94" t="n">
        <v>46287</v>
      </c>
      <c r="E1730" s="77" t="inlineStr">
        <is>
          <t>learned dynamics model video reinforcement learning</t>
        </is>
      </c>
      <c r="F1730" s="77" t="inlineStr">
        <is>
          <t>Reinforcement Learning for Efficient and Low-Latency Video Content Delivery: Bridging Edge Computing and Adaptive Optimization</t>
        </is>
      </c>
      <c r="G1730" s="77" t="inlineStr">
        <is>
          <t>Ji, Zhuolin</t>
        </is>
      </c>
      <c r="H1730" s="77" t="n">
        <v>2024</v>
      </c>
      <c r="I1730" s="77" t="inlineStr">
        <is>
          <t>Journal of Advanced Computing Systems</t>
        </is>
      </c>
      <c r="J1730" s="77" t="inlineStr">
        <is>
          <t>10.69987/jacs.2024.41205</t>
        </is>
      </c>
      <c r="K1730" s="95" t="inlineStr">
        <is>
          <t>https://doi.org/10.69987/jacs.2024.41205</t>
        </is>
      </c>
      <c r="L1730" s="77" t="n"/>
      <c r="M1730" s="77" t="inlineStr">
        <is>
          <t>journal-article</t>
        </is>
      </c>
      <c r="N1730" s="77" t="inlineStr">
        <is>
          <t>en</t>
        </is>
      </c>
      <c r="O1730" s="77" t="inlineStr">
        <is>
          <t>reinforcement learning for efficient and low-latency video content delivery: bridging edge computing and adaptive optimization|ji, zhuolin|2024</t>
        </is>
      </c>
      <c r="P1730" s="77" t="inlineStr">
        <is>
          <t>No</t>
        </is>
      </c>
      <c r="Q1730" s="77" t="inlineStr">
        <is>
          <t>Citations: 6</t>
        </is>
      </c>
    </row>
    <row r="1731" ht="329.85" customHeight="1" s="57">
      <c r="A1731" s="77" t="inlineStr">
        <is>
          <t>CR-0811</t>
        </is>
      </c>
      <c r="B1731" s="77" t="inlineStr">
        <is>
          <t>Database</t>
        </is>
      </c>
      <c r="C1731" s="77" t="inlineStr">
        <is>
          <t>CrossRef</t>
        </is>
      </c>
      <c r="D1731" s="94" t="n">
        <v>46287</v>
      </c>
      <c r="E1731" s="77" t="inlineStr">
        <is>
          <t>learned dynamics model video reinforcement learning</t>
        </is>
      </c>
      <c r="F1731" s="77" t="inlineStr">
        <is>
          <t>IcD-FDRL: Intelligent-edge video transmissions utilizing intra-clustered dynamic federated deep reinforcement learning</t>
        </is>
      </c>
      <c r="G1731" s="77" t="inlineStr">
        <is>
          <t>Yan, Li; Zheng, Wan</t>
        </is>
      </c>
      <c r="H1731" s="77" t="n">
        <v>2025</v>
      </c>
      <c r="I1731" s="77" t="inlineStr">
        <is>
          <t>China Communications</t>
        </is>
      </c>
      <c r="J1731" s="77" t="inlineStr">
        <is>
          <t>10.23919/jcc.fa.2023-0804.202512</t>
        </is>
      </c>
      <c r="K1731" s="95" t="inlineStr">
        <is>
          <t>https://doi.org/10.23919/jcc.fa.2023-0804.202512</t>
        </is>
      </c>
      <c r="L1731" s="77" t="inlineStr">
        <is>
          <t>Deep reinforcement learning is broadly employed in the optimization of wireless video transmissions. Nevertheless, the instability of the deep reinforcement learning algorithm affects the further improvement of the video transmission quality. The federated learning method based on distributed data sets was used to reduce network costs and increase the learning efficiency of the deep learning network model. It solved too much data transfer costs and broke down the data silos. Intra-clustered dynamic federated deep reinforcement learning (IcD-FDRL) was constructed in clustered mobile edge-computing (CMEC) networks due to the promoted video transmission quality for the stability and efficiency of the DRL algorithm. Then, the IcD-FDRL algorithm was employed to CMEC networks' edge for intelligent-edge video transmissions, which could satisfy the diversified needs of different users. The simulation analysis proved the effectiveness of IcD-FDRL in improving QoE, cache hit ratio, and training.</t>
        </is>
      </c>
      <c r="M1731" s="77" t="inlineStr">
        <is>
          <t>journal-article</t>
        </is>
      </c>
      <c r="N1731" s="77" t="inlineStr">
        <is>
          <t>en</t>
        </is>
      </c>
      <c r="O1731" s="77" t="inlineStr">
        <is>
          <t>icd-fdrl: intelligent-edge video transmissions utilizing intra-clustered dynamic federated deep reinforcement learning|yan, li; zheng, wan|2025</t>
        </is>
      </c>
      <c r="P1731" s="77" t="inlineStr">
        <is>
          <t>No</t>
        </is>
      </c>
      <c r="Q1731" s="77" t="inlineStr">
        <is>
          <t>Citations: 0</t>
        </is>
      </c>
    </row>
    <row r="1732" ht="362.65" customHeight="1" s="57">
      <c r="A1732" s="77" t="inlineStr">
        <is>
          <t>CR-0812</t>
        </is>
      </c>
      <c r="B1732" s="77" t="inlineStr">
        <is>
          <t>Database</t>
        </is>
      </c>
      <c r="C1732" s="77" t="inlineStr">
        <is>
          <t>CrossRef</t>
        </is>
      </c>
      <c r="D1732" s="94" t="n">
        <v>46287</v>
      </c>
      <c r="E1732" s="77" t="inlineStr">
        <is>
          <t>learned dynamics model video reinforcement learning</t>
        </is>
      </c>
      <c r="F1732" s="77" t="inlineStr">
        <is>
          <t>RL-Ad: Integrating Eye-Tracking into a Reinforcement Learning Model for VR Video Ad Implantation</t>
        </is>
      </c>
      <c r="G1732" s="77" t="inlineStr">
        <is>
          <t>Zhang, Qian; Tang, Yahui; Wang, Chen; Zhang, Xun; Chen, Xiaoming; Chung, Vera</t>
        </is>
      </c>
      <c r="H1732" s="77" t="n">
        <v>2026</v>
      </c>
      <c r="I1732" s="77" t="inlineStr">
        <is>
          <t>ACM Transactions on Sensor Networks</t>
        </is>
      </c>
      <c r="J1732" s="77" t="inlineStr">
        <is>
          <t>10.1145/3744647</t>
        </is>
      </c>
      <c r="K1732" s="95" t="inlineStr">
        <is>
          <t>https://doi.org/10.1145/3744647</t>
        </is>
      </c>
      <c r="L1732" s="77" t="inlineStr">
        <is>
          <t>The implantation of advertisement (ad) within VR videos presents a meaningful opportunity to engage users in immersive and interactive ways, enhancing the potential for effective advertising. However, the challenge lies in seamlessly implanting ad while maintaining the user’s immersive experience. To solve this problem, we construct a dataset comprising VR images and videos with eye tracking data, providing a crucial resource for gaining in-depth insights into user interactions within virtual environments. Based on this dataset, we propose a reinforcement learning model called RL-Ad, built on a Deep Q-Network (DQN), which can dynamically adjust ad implantation regions according to users’ eye movements. The proposed RL-Ad model aims at more precisely capturing user attention and increase their viewing duration on the implanted ads. Experimental results demonstrate that the proposed model can significantly improve the ad implantation by optimizing ad position and size to capture user attention while avoiding the interference in user experience.</t>
        </is>
      </c>
      <c r="M1732" s="77" t="inlineStr">
        <is>
          <t>journal-article</t>
        </is>
      </c>
      <c r="N1732" s="77" t="inlineStr">
        <is>
          <t>en</t>
        </is>
      </c>
      <c r="O1732" s="77" t="inlineStr">
        <is>
          <t>rl-ad: integrating eye-tracking into a reinforcement learning model for vr video ad implantation|zhang, qian; tang, yahui; wang, chen; zhang, xun; chen, xiaoming; chung, vera|2026</t>
        </is>
      </c>
      <c r="P1732" s="77" t="inlineStr">
        <is>
          <t>No</t>
        </is>
      </c>
      <c r="Q1732" s="77" t="inlineStr">
        <is>
          <t>Citations: 0</t>
        </is>
      </c>
    </row>
    <row r="1733" ht="461.15" customHeight="1" s="57">
      <c r="A1733" s="77" t="inlineStr">
        <is>
          <t>CR-0813</t>
        </is>
      </c>
      <c r="B1733" s="77" t="inlineStr">
        <is>
          <t>Database</t>
        </is>
      </c>
      <c r="C1733" s="77" t="inlineStr">
        <is>
          <t>CrossRef</t>
        </is>
      </c>
      <c r="D1733" s="94" t="n">
        <v>46287</v>
      </c>
      <c r="E1733" s="77" t="inlineStr">
        <is>
          <t>learned dynamics model video reinforcement learning</t>
        </is>
      </c>
      <c r="F1733" s="77" t="inlineStr">
        <is>
          <t>Control of Qubit Dynamics Using Reinforcement Learning</t>
        </is>
      </c>
      <c r="G1733" s="77" t="inlineStr">
        <is>
          <t>Koutromanos, Dimitris; Stefanatos, Dionisis; Paspalakis, Emmanuel</t>
        </is>
      </c>
      <c r="H1733" s="77" t="n">
        <v>2024</v>
      </c>
      <c r="I1733" s="77" t="inlineStr">
        <is>
          <t>Information</t>
        </is>
      </c>
      <c r="J1733" s="77" t="inlineStr">
        <is>
          <t>10.3390/info15050272</t>
        </is>
      </c>
      <c r="K1733" s="95" t="inlineStr">
        <is>
          <t>https://doi.org/10.3390/info15050272</t>
        </is>
      </c>
      <c r="L1733" s="77" t="inlineStr">
        <is>
          <t>The progress in machine learning during the last decade has had a considerable impact on many areas of science and technology, including quantum technology. This work explores the application of reinforcement learning (RL) methods to the quantum control problem of state transfer in a single qubit. The goal is to create an RL agent that learns an optimal policy and thus discovers optimal pulses to control the qubit. The most crucial step is to mathematically formulate the problem of interest as a Markov decision process (MDP). This enables the use of RL algorithms to solve the quantum control problem. Deep learning and the use of deep neural networks provide the freedom to employ continuous action and state spaces, offering the expressivity and generalization of the process. This flexibility helps to formulate the quantum state transfer problem as an MDP in several different ways. All the developed methodologies are applied to the fundamental problem of population inversion in a qubit. In most cases, the derived optimal pulses achieve fidelity equal to or higher than 0.9999, as required by quantum computing applications. The present methods can be easily extended to quantum systems with more energy levels and may be used for the efficient control of collections of qubits and to counteract the effect of noise, which are important topics for quantum sensing applications.</t>
        </is>
      </c>
      <c r="M1733" s="77" t="inlineStr">
        <is>
          <t>journal-article</t>
        </is>
      </c>
      <c r="N1733" s="77" t="inlineStr">
        <is>
          <t>en</t>
        </is>
      </c>
      <c r="O1733" s="77" t="inlineStr">
        <is>
          <t>control of qubit dynamics using reinforcement learning|koutromanos, dimitris; stefanatos, dionisis; paspalakis, emmanuel|2024</t>
        </is>
      </c>
      <c r="P1733" s="77" t="inlineStr">
        <is>
          <t>No</t>
        </is>
      </c>
      <c r="Q1733" s="77" t="inlineStr">
        <is>
          <t>Citations: 12</t>
        </is>
      </c>
    </row>
    <row r="1734" ht="477.6" customHeight="1" s="57">
      <c r="A1734" s="77" t="inlineStr">
        <is>
          <t>CR-0814</t>
        </is>
      </c>
      <c r="B1734" s="77" t="inlineStr">
        <is>
          <t>Database</t>
        </is>
      </c>
      <c r="C1734" s="77" t="inlineStr">
        <is>
          <t>CrossRef</t>
        </is>
      </c>
      <c r="D1734" s="94" t="n">
        <v>46287</v>
      </c>
      <c r="E1734" s="77" t="inlineStr">
        <is>
          <t>learned dynamics model video reinforcement learning</t>
        </is>
      </c>
      <c r="F1734" s="77" t="inlineStr">
        <is>
          <t>The Acceptance of Learning Management Systems and Video Conferencing Technologies: Lessons Learned from COVID-19</t>
        </is>
      </c>
      <c r="G1734" s="77" t="inlineStr">
        <is>
          <t>Camilleri, Mark Anthony; Camilleri, Adriana Caterina</t>
        </is>
      </c>
      <c r="H1734" s="77" t="n">
        <v>2022</v>
      </c>
      <c r="I1734" s="77" t="inlineStr">
        <is>
          <t>Technology, Knowledge and Learning</t>
        </is>
      </c>
      <c r="J1734" s="77" t="inlineStr">
        <is>
          <t>10.1007/s10758-021-09561-y</t>
        </is>
      </c>
      <c r="K1734" s="95" t="inlineStr">
        <is>
          <t>https://doi.org/10.1007/s10758-021-09561-y</t>
        </is>
      </c>
      <c r="L1734" s="77" t="inlineStr">
        <is>
          <t>During the outbreak of the Coronavirus (COVID-19) pandemic, higher education institutions (HEIs) have shifted from traditional and blended learning approaches to a fully virtual course delivery. This research investigates the students’ perceptions on remote learning through asynchronous learning management systems (LMS) and via synchronous video conferencing technologies like Google Meet, Microsoft Teams or Zoom, among others. The data was gathered from a sample of 501 higher education students in a Southern European context. A survey questionnaire included measures that investigated the participants’ acceptance of interactive technology to better understand their utilitarian motivations to use them. The findings suggest that the research participants accessed asynchronous content and interacted with online users, including with their course instructor, in real time. While there are a number of theoretical or opinion papers on the impact of COVID-19 on higher education services, currently, there are still a few empirical papers that shed light on the factors that are having an effect on the students’ attitudes and intentions to utilize remote learning technologies. This contribution underlines the importance of maintaining ongoing, interactive engagement with students, and of providing them with appropriate facilitating conditions, to continue improving their learning journey.</t>
        </is>
      </c>
      <c r="M1734" s="77" t="inlineStr">
        <is>
          <t>journal-article</t>
        </is>
      </c>
      <c r="N1734" s="77" t="inlineStr">
        <is>
          <t>en</t>
        </is>
      </c>
      <c r="O1734" s="77" t="inlineStr">
        <is>
          <t>the acceptance of learning management systems and video conferencing technologies: lessons learned from covid-19|camilleri, mark anthony; camilleri, adriana caterina|2022</t>
        </is>
      </c>
      <c r="P1734" s="77" t="inlineStr">
        <is>
          <t>No</t>
        </is>
      </c>
      <c r="Q1734" s="77" t="inlineStr">
        <is>
          <t>Citations: 120</t>
        </is>
      </c>
    </row>
    <row r="1735" ht="576.1" customHeight="1" s="57">
      <c r="A1735" s="77" t="inlineStr">
        <is>
          <t>CR-0815</t>
        </is>
      </c>
      <c r="B1735" s="77" t="inlineStr">
        <is>
          <t>Database</t>
        </is>
      </c>
      <c r="C1735" s="77" t="inlineStr">
        <is>
          <t>CrossRef</t>
        </is>
      </c>
      <c r="D1735" s="94" t="n">
        <v>46287</v>
      </c>
      <c r="E1735" s="77" t="inlineStr">
        <is>
          <t>learned dynamics model video reinforcement learning</t>
        </is>
      </c>
      <c r="F1735" s="77" t="inlineStr">
        <is>
          <t>F-DRL: Federated Dynamics Representation Learning for Robust Multi-Task Reinforcement Learning</t>
        </is>
      </c>
      <c r="G1735" s="77" t="inlineStr">
        <is>
          <t>Upadhyay, Anurag; Lu, Xin; Baradaranshokouhi, Yashar; Li, Jun; Jing, Yanguo</t>
        </is>
      </c>
      <c r="H1735" s="77" t="n">
        <v>2026</v>
      </c>
      <c r="I1735" s="77" t="inlineStr">
        <is>
          <t>Information</t>
        </is>
      </c>
      <c r="J1735" s="77" t="inlineStr">
        <is>
          <t>10.3390/info17030232</t>
        </is>
      </c>
      <c r="K1735" s="95" t="inlineStr">
        <is>
          <t>https://doi.org/10.3390/info17030232</t>
        </is>
      </c>
      <c r="L1735" s="77" t="inlineStr">
        <is>
          <t>Reinforcement learning for robotic manipulation is often limited by poor sample efficiency and unstable training dynamics, challenges that are further amplified in federated settings due to data privacy constraints and task heterogeneity. To address these issues, we propose F-DRL, a federated dynamics-aware representation learning framework that enables multiple robotic tasks to collaboratively learn structured latent representations without sharing raw trajectories or policy parameters. The framework combines robotics priors with an action-conditioned latent dynamics model to learn low-dimensional state and state–action embeddings that explicitly capture task-relevant geometric and transition structure. Representation learning is performed locally at each client, while a central server aggregates encoder parameters using a similarity-weighted scheme based on second-order latent geometry. The learned representations are then used as frozen auxiliary inputs for downstream model-free reinforcement learning. We evaluate F-DRL on seven heterogeneous robotic manipulation tasks from the MetaWorld benchmark. While achieving performance comparable to centralized training and standard federated baseline, F-DRL substantially improves training stability relative to FedAvg on heterogeneous manipulation tasks with partially shared dynamics (e.g., Drawer-Open and Window-Open), reducing the mean across-seed standard deviation and the AUC of this deviation by over 60%. The method remains neutral on simple tasks and performs less consistently on contact-rich manipulation tasks with task-specific dynamics, indicating both the benefits and the practical limits of representation-level knowledge sharing in federated robotic learning.</t>
        </is>
      </c>
      <c r="M1735" s="77" t="inlineStr">
        <is>
          <t>journal-article</t>
        </is>
      </c>
      <c r="N1735" s="77" t="inlineStr">
        <is>
          <t>en</t>
        </is>
      </c>
      <c r="O1735" s="77" t="inlineStr">
        <is>
          <t>f-drl: federated dynamics representation learning for robust multi-task reinforcement learning|upadhyay, anurag; lu, xin; baradaranshokouhi, yashar; li, jun; jing, yanguo|2026</t>
        </is>
      </c>
      <c r="P1735" s="77" t="inlineStr">
        <is>
          <t>No</t>
        </is>
      </c>
      <c r="Q1735" s="77" t="inlineStr">
        <is>
          <t>Citations: 1</t>
        </is>
      </c>
    </row>
    <row r="1736" ht="132.8" customHeight="1" s="57">
      <c r="A1736" s="77" t="inlineStr">
        <is>
          <t>CR-0816</t>
        </is>
      </c>
      <c r="B1736" s="77" t="inlineStr">
        <is>
          <t>Database</t>
        </is>
      </c>
      <c r="C1736" s="77" t="inlineStr">
        <is>
          <t>CrossRef</t>
        </is>
      </c>
      <c r="D1736" s="94" t="n">
        <v>46287</v>
      </c>
      <c r="E1736" s="77" t="inlineStr">
        <is>
          <t>learned dynamics model video reinforcement learning</t>
        </is>
      </c>
      <c r="F1736" s="77" t="inlineStr">
        <is>
          <t>Transferable dynamics models for efficient object-oriented reinforcement learning</t>
        </is>
      </c>
      <c r="G1736" s="77" t="inlineStr">
        <is>
          <t>Marom, Ofir; Rosman, Benjamin</t>
        </is>
      </c>
      <c r="H1736" s="77" t="n">
        <v>2024</v>
      </c>
      <c r="I1736" s="77" t="inlineStr">
        <is>
          <t>Artificial Intelligence</t>
        </is>
      </c>
      <c r="J1736" s="77" t="inlineStr">
        <is>
          <t>10.1016/j.artint.2024.104079</t>
        </is>
      </c>
      <c r="K1736" s="95" t="inlineStr">
        <is>
          <t>https://doi.org/10.1016/j.artint.2024.104079</t>
        </is>
      </c>
      <c r="L1736" s="77" t="n"/>
      <c r="M1736" s="77" t="inlineStr">
        <is>
          <t>journal-article</t>
        </is>
      </c>
      <c r="N1736" s="77" t="inlineStr">
        <is>
          <t>en</t>
        </is>
      </c>
      <c r="O1736" s="77" t="inlineStr">
        <is>
          <t>transferable dynamics models for efficient object-oriented reinforcement learning|marom, ofir; rosman, benjamin|2024</t>
        </is>
      </c>
      <c r="P1736" s="77" t="inlineStr">
        <is>
          <t>No</t>
        </is>
      </c>
      <c r="Q1736" s="77" t="inlineStr">
        <is>
          <t>Citations: 1</t>
        </is>
      </c>
    </row>
    <row r="1737" ht="149.25" customHeight="1" s="57">
      <c r="A1737" s="77" t="inlineStr">
        <is>
          <t>CR-0817</t>
        </is>
      </c>
      <c r="B1737" s="77" t="inlineStr">
        <is>
          <t>Database</t>
        </is>
      </c>
      <c r="C1737" s="77" t="inlineStr">
        <is>
          <t>CrossRef</t>
        </is>
      </c>
      <c r="D1737" s="94" t="n">
        <v>46287</v>
      </c>
      <c r="E1737" s="77" t="inlineStr">
        <is>
          <t>learned dynamics model video reinforcement learning</t>
        </is>
      </c>
      <c r="F1737" s="77" t="inlineStr">
        <is>
          <t>Self-learned suppression of roll oscillations based on model-free reinforcement learning</t>
        </is>
      </c>
      <c r="G1737" s="77" t="inlineStr">
        <is>
          <t>Dong, Yizhang; Shi, Zhiwei; Chen, Kun; Yao, Zhangyi</t>
        </is>
      </c>
      <c r="H1737" s="77" t="n">
        <v>2021</v>
      </c>
      <c r="I1737" s="77" t="inlineStr">
        <is>
          <t>Aerospace Science and Technology</t>
        </is>
      </c>
      <c r="J1737" s="77" t="inlineStr">
        <is>
          <t>10.1016/j.ast.2021.106850</t>
        </is>
      </c>
      <c r="K1737" s="95" t="inlineStr">
        <is>
          <t>https://doi.org/10.1016/j.ast.2021.106850</t>
        </is>
      </c>
      <c r="L1737" s="77" t="n"/>
      <c r="M1737" s="77" t="inlineStr">
        <is>
          <t>journal-article</t>
        </is>
      </c>
      <c r="N1737" s="77" t="inlineStr">
        <is>
          <t>en</t>
        </is>
      </c>
      <c r="O1737" s="77" t="inlineStr">
        <is>
          <t>self-learned suppression of roll oscillations based on model-free reinforcement learning|dong, yizhang; shi, zhiwei; chen, kun; yao, zhangyi|2021</t>
        </is>
      </c>
      <c r="P1737" s="77" t="inlineStr">
        <is>
          <t>No</t>
        </is>
      </c>
      <c r="Q1737" s="77" t="inlineStr">
        <is>
          <t>Citations: 11</t>
        </is>
      </c>
    </row>
    <row r="1738" ht="346.25" customHeight="1" s="57">
      <c r="A1738" s="77" t="inlineStr">
        <is>
          <t>CR-0818</t>
        </is>
      </c>
      <c r="B1738" s="77" t="inlineStr">
        <is>
          <t>Database</t>
        </is>
      </c>
      <c r="C1738" s="77" t="inlineStr">
        <is>
          <t>CrossRef</t>
        </is>
      </c>
      <c r="D1738" s="94" t="n">
        <v>46287</v>
      </c>
      <c r="E1738" s="77" t="inlineStr">
        <is>
          <t>learned dynamics model video reinforcement learning</t>
        </is>
      </c>
      <c r="F1738" s="77" t="inlineStr">
        <is>
          <t>CM-DQN: A Value-Based Deep Reinforcement Learning Model to Simulate Confirmation Bias</t>
        </is>
      </c>
      <c r="G1738" s="77" t="inlineStr">
        <is>
          <t>New York University Shanghai Shanghai, China; shen, Jiacheng; Feng, Lihan; New York University Shanghai Shanghai, China</t>
        </is>
      </c>
      <c r="H1738" s="77" t="n">
        <v>2024</v>
      </c>
      <c r="I1738" s="77" t="inlineStr">
        <is>
          <t>Engineering and Technology Journal</t>
        </is>
      </c>
      <c r="J1738" s="77" t="inlineStr">
        <is>
          <t>10.47191/etj/v9i07.31</t>
        </is>
      </c>
      <c r="K1738" s="95" t="inlineStr">
        <is>
          <t>https://doi.org/10.47191/etj/v9i07.31</t>
        </is>
      </c>
      <c r="L1738" s="77" t="inlineStr">
        <is>
          <t>In human decision-making tasks, individuals learn through trials and prediction errors. When individuals learn the task, some are more influenced by good outcomes, while others weigh bad outcomes more heavily. Such confirmation bias can lead to different learning effects. In this study, we propose a new algorithm in Deep Reinforcement Learning, CM-DQN, which applies the idea of different update strategies for positive or negative prediction errors, to simulate the human decision-making process when the task's states are continuous while the actions are discrete. We test in Lunar Lander environment with confirmatory, disconfirmatory bias and non-biased to observe the learning effects. Moreover, we apply the confirmation model in a multi-armed bandit problem (environment in discrete states and discrete actions), which utilizes the same idea as our proposed algorithm, as a contrast experiment to algorithmically simulate the impact of different confirmation bias in decision-making process. In both experiments, confirmatory bias indicates a better learning effect.</t>
        </is>
      </c>
      <c r="M1738" s="77" t="inlineStr">
        <is>
          <t>journal-article</t>
        </is>
      </c>
      <c r="N1738" s="77" t="inlineStr">
        <is>
          <t>en</t>
        </is>
      </c>
      <c r="O1738" s="77" t="inlineStr">
        <is>
          <t>cm-dqn: a value-based deep reinforcement learning model to simulate confirmation bias|new york university shanghai shanghai, china; shen, jiacheng; feng, lihan; new york university shanghai shanghai, china|2024</t>
        </is>
      </c>
      <c r="P1738" s="77" t="inlineStr">
        <is>
          <t>No</t>
        </is>
      </c>
      <c r="Q1738" s="77" t="inlineStr">
        <is>
          <t>Citations: 0</t>
        </is>
      </c>
    </row>
    <row r="1739" ht="214.9" customHeight="1" s="57">
      <c r="A1739" s="77" t="inlineStr">
        <is>
          <t>CR-0819</t>
        </is>
      </c>
      <c r="B1739" s="77" t="inlineStr">
        <is>
          <t>Database</t>
        </is>
      </c>
      <c r="C1739" s="77" t="inlineStr">
        <is>
          <t>CrossRef</t>
        </is>
      </c>
      <c r="D1739" s="94" t="n">
        <v>46287</v>
      </c>
      <c r="E1739" s="77" t="inlineStr">
        <is>
          <t>learned dynamics model video reinforcement learning</t>
        </is>
      </c>
      <c r="F1739" s="77" t="inlineStr">
        <is>
          <t>Correction to: The Acceptance of Learning Management Systems and Video Conferencing Technologies: Lessons Learned from COVID‑19</t>
        </is>
      </c>
      <c r="G1739" s="77" t="inlineStr">
        <is>
          <t>Camilleri, Mark Anthony; Camilleri, Adriana Caterina</t>
        </is>
      </c>
      <c r="H1739" s="77" t="n">
        <v>2022</v>
      </c>
      <c r="I1739" s="77" t="inlineStr">
        <is>
          <t>Technology, Knowledge and Learning</t>
        </is>
      </c>
      <c r="J1739" s="77" t="inlineStr">
        <is>
          <t>10.1007/s10758-021-09567-6</t>
        </is>
      </c>
      <c r="K1739" s="95" t="inlineStr">
        <is>
          <t>https://doi.org/10.1007/s10758-021-09567-6</t>
        </is>
      </c>
      <c r="L1739" s="77" t="inlineStr">
        <is>
          <t>Following publication of the original article, the authors identified an error in Fig. 1. The correct Fig. 1 and its caption is given in this erratum. The original article has been revised. (Figure presented.). © Springer Nature B.V. 2021</t>
        </is>
      </c>
      <c r="M1739" s="77" t="inlineStr">
        <is>
          <t>journal-article</t>
        </is>
      </c>
      <c r="N1739" s="77" t="inlineStr">
        <is>
          <t>en</t>
        </is>
      </c>
      <c r="O1739" s="77" t="inlineStr">
        <is>
          <t>correction to: the acceptance of learning management systems and video conferencing technologies: lessons learned from covid‑19|camilleri, mark anthony; camilleri, adriana caterina|2022</t>
        </is>
      </c>
      <c r="P1739" s="77" t="inlineStr">
        <is>
          <t>No</t>
        </is>
      </c>
      <c r="Q1739" s="77" t="inlineStr">
        <is>
          <t>Citations: 1</t>
        </is>
      </c>
    </row>
    <row r="1740" ht="132.8" customHeight="1" s="57">
      <c r="A1740" s="77" t="inlineStr">
        <is>
          <t>CR-0820</t>
        </is>
      </c>
      <c r="B1740" s="77" t="inlineStr">
        <is>
          <t>Database</t>
        </is>
      </c>
      <c r="C1740" s="77" t="inlineStr">
        <is>
          <t>CrossRef</t>
        </is>
      </c>
      <c r="D1740" s="94" t="n">
        <v>46287</v>
      </c>
      <c r="E1740" s="77" t="inlineStr">
        <is>
          <t>learned dynamics model video reinforcement learning</t>
        </is>
      </c>
      <c r="F1740" s="77" t="inlineStr">
        <is>
          <t>Improving Students' English Learning Outcomes Through Video Based Learning Model</t>
        </is>
      </c>
      <c r="G1740" s="77" t="inlineStr">
        <is>
          <t>Abidin, Asriana; Arham, Muhammad</t>
        </is>
      </c>
      <c r="H1740" s="77" t="n">
        <v>2023</v>
      </c>
      <c r="I1740" s="77" t="inlineStr">
        <is>
          <t>Educia Journal</t>
        </is>
      </c>
      <c r="J1740" s="77" t="inlineStr">
        <is>
          <t>10.71435/610395</t>
        </is>
      </c>
      <c r="K1740" s="95" t="inlineStr">
        <is>
          <t>https://doi.org/10.71435/610395</t>
        </is>
      </c>
      <c r="L1740" s="77" t="n"/>
      <c r="M1740" s="77" t="inlineStr">
        <is>
          <t>journal-article</t>
        </is>
      </c>
      <c r="N1740" s="77" t="inlineStr">
        <is>
          <t>en</t>
        </is>
      </c>
      <c r="O1740" s="77" t="inlineStr">
        <is>
          <t>improving students' english learning outcomes through video based learning model|abidin, asriana; arham, muhammad|2023</t>
        </is>
      </c>
      <c r="P1740" s="77" t="inlineStr">
        <is>
          <t>No</t>
        </is>
      </c>
      <c r="Q1740" s="77" t="inlineStr">
        <is>
          <t>Citations: 0</t>
        </is>
      </c>
    </row>
    <row r="1741" ht="362.65" customHeight="1" s="57">
      <c r="A1741" s="77" t="inlineStr">
        <is>
          <t>CR-0821</t>
        </is>
      </c>
      <c r="B1741" s="77" t="inlineStr">
        <is>
          <t>Database</t>
        </is>
      </c>
      <c r="C1741" s="77" t="inlineStr">
        <is>
          <t>CrossRef</t>
        </is>
      </c>
      <c r="D1741" s="94" t="n">
        <v>46287</v>
      </c>
      <c r="E1741" s="77" t="inlineStr">
        <is>
          <t>learned dynamics model video reinforcement learning</t>
        </is>
      </c>
      <c r="F1741" s="77" t="inlineStr">
        <is>
          <t>MASK-RL: Multiagent Video Object Segmentation Framework Through Reinforcement Learning</t>
        </is>
      </c>
      <c r="G1741" s="77" t="inlineStr">
        <is>
          <t>Vecchio, Giuseppe; Palazzo, Simone; Giordano, Daniela; Rundo, Francesco; Spampinato, Concetto</t>
        </is>
      </c>
      <c r="H1741" s="77" t="n">
        <v>2020</v>
      </c>
      <c r="I1741" s="77" t="inlineStr">
        <is>
          <t>IEEE Transactions on Neural Networks and Learning Systems</t>
        </is>
      </c>
      <c r="J1741" s="77" t="inlineStr">
        <is>
          <t>10.1109/tnnls.2019.2963282</t>
        </is>
      </c>
      <c r="K1741" s="95" t="inlineStr">
        <is>
          <t>https://doi.org/10.1109/tnnls.2019.2963282</t>
        </is>
      </c>
      <c r="L1741" s="77" t="inlineStr">
        <is>
          <t>Integrating human-provided location priors into video object segmentation has been shown to be an effective strategy to enhance performance, but their application at large scale is unfeasible. Gamification can help reduce the annotation burden, but it still requires user involvement. We propose a video object segmentation framework that leverages the combined advantages of user feedback for segmentation and gamification strategy by simulating multiple game players through a reinforcement learning (RL) model that reproduces human ability to pinpoint moving objects and using the simulated feedback to drive the decisions of a fully convolutional deep segmentation network. Experimental results on the DAVIS-17 benchmark show that: 1) including user-provided prior, even if not precise, yields high performance; 2) our RL agent replicates satisfactorily the same variability of humans in identifying spatiotemporal salient objects; and 3) employing artificially generated priors in an unsupervised video object segmentation model reaches state-of-the-art performance.</t>
        </is>
      </c>
      <c r="M1741" s="77" t="inlineStr">
        <is>
          <t>journal-article</t>
        </is>
      </c>
      <c r="N1741" s="77" t="inlineStr">
        <is>
          <t>en</t>
        </is>
      </c>
      <c r="O1741" s="77" t="inlineStr">
        <is>
          <t>mask-rl: multiagent video object segmentation framework through reinforcement learning|vecchio, giuseppe; palazzo, simone; giordano, daniela; rundo, francesco; spampinato, concetto|2020</t>
        </is>
      </c>
      <c r="P1741" s="77" t="inlineStr">
        <is>
          <t>No</t>
        </is>
      </c>
      <c r="Q1741" s="77" t="inlineStr">
        <is>
          <t>Citations: 30</t>
        </is>
      </c>
    </row>
    <row r="1742" ht="674.6" customHeight="1" s="57">
      <c r="A1742" s="77" t="inlineStr">
        <is>
          <t>CR-0822</t>
        </is>
      </c>
      <c r="B1742" s="77" t="inlineStr">
        <is>
          <t>Database</t>
        </is>
      </c>
      <c r="C1742" s="77" t="inlineStr">
        <is>
          <t>CrossRef</t>
        </is>
      </c>
      <c r="D1742" s="94" t="n">
        <v>46287</v>
      </c>
      <c r="E1742" s="77" t="inlineStr">
        <is>
          <t>learned dynamics model video reinforcement learning</t>
        </is>
      </c>
      <c r="F1742" s="77" t="inlineStr">
        <is>
          <t>Viewport-Aware Deep Reinforcement Learning Approach for 360$^\circ$ Video Caching</t>
        </is>
      </c>
      <c r="G1742" s="77" t="inlineStr">
        <is>
          <t>Maniotis, Pantelis; Thomos, Nikolaos</t>
        </is>
      </c>
      <c r="H1742" s="77" t="n">
        <v>2022</v>
      </c>
      <c r="I1742" s="77" t="inlineStr">
        <is>
          <t>IEEE Transactions on Multimedia</t>
        </is>
      </c>
      <c r="J1742" s="77" t="inlineStr">
        <is>
          <t>10.1109/tmm.2021.3052339</t>
        </is>
      </c>
      <c r="K1742" s="95" t="inlineStr">
        <is>
          <t>https://doi.org/10.1109/tmm.2021.3052339</t>
        </is>
      </c>
      <c r="L1742" s="77" t="inlineStr">
        <is>
          <t>360 $^{\circ }$ video is an essential component of VR/AR/MR systems that provides immersive experience to the users. However, 360 $^{\circ }$ video is associated with high bandwidth requirements. The required bandwidth can be reduced by exploiting the fact that users are interested in viewing only a part of the video scene and that users request viewports that overlap with each other. Motivated by the findings of our recent works where the benefits of caching video tiles at edge servers instead of caching entire 360 $^{\circ }$ videos were shown, in this paper, we introduce the concept of virtual viewports that have the same number of tiles with the original viewports. The tiles forming these viewports are the most popular ones for each video and are determined by the users’ requests. Then, we propose a reactive caching scheme that assumes unknown videos’ and viewports’ popularity. Our scheme determines which videos to cache as well as which is the optimal virtual viewport per video. Virtual viewports permit to lower the dimensionality of the cache optimization problem. To solve the problem, we first formulate the content placement of 360 $^{\circ }$ videos in edge cache networks as a Markov Decision Process (MDP), and then we determine the optimal caching placement using the Deep Q-Network (DQN) algorithm. The proposed solution aims at maximizing the overall quality of the 360 $^{\circ }$ videos delivered to the end-users by caching the most popular 360 $^{\circ }$ videos at base quality along with a virtual viewport in high quality. We extensively evaluate the performance of the proposed system and compare it with that of known systems such as Least Frequently Used (LFU), Least Recently Used (LRU), First In First Out (FIFO), over both synthetic and real 360 $^{\circ }$ video traces. The results reveal the large benefits coming from reactive caching of virtual viewports instead of the original ones in terms of the overall quality of the rendered viewports, the cache hit ratio, and the servicing cost.</t>
        </is>
      </c>
      <c r="M1742" s="77" t="inlineStr">
        <is>
          <t>journal-article</t>
        </is>
      </c>
      <c r="N1742" s="77" t="inlineStr">
        <is>
          <t>en</t>
        </is>
      </c>
      <c r="O1742" s="77" t="inlineStr">
        <is>
          <t>viewport-aware deep reinforcement learning approach for 360$^\circ$ video caching|maniotis, pantelis; thomos, nikolaos|2022</t>
        </is>
      </c>
      <c r="P1742" s="77" t="inlineStr">
        <is>
          <t>No</t>
        </is>
      </c>
      <c r="Q1742" s="77" t="inlineStr">
        <is>
          <t>Citations: 52</t>
        </is>
      </c>
    </row>
    <row r="1743" ht="313.4" customHeight="1" s="57">
      <c r="A1743" s="77" t="inlineStr">
        <is>
          <t>CR-0823</t>
        </is>
      </c>
      <c r="B1743" s="77" t="inlineStr">
        <is>
          <t>Database</t>
        </is>
      </c>
      <c r="C1743" s="77" t="inlineStr">
        <is>
          <t>CrossRef</t>
        </is>
      </c>
      <c r="D1743" s="94" t="n">
        <v>46287</v>
      </c>
      <c r="E1743" s="77" t="inlineStr">
        <is>
          <t>learned dynamics model video reinforcement learning</t>
        </is>
      </c>
      <c r="F1743" s="77" t="inlineStr">
        <is>
          <t>ANALYSIS OF THE APPLICATION OF REINFORCEMENT LEARNING ALGORITHMS ON THE STARCRAFT II VIDEO GAME</t>
        </is>
      </c>
      <c r="G1743" s="77" t="inlineStr">
        <is>
          <t>Vian, Leandro; Malheiros, Marcelo de Gomensoro</t>
        </is>
      </c>
      <c r="H1743" s="77" t="n">
        <v>2019</v>
      </c>
      <c r="I1743" s="77" t="inlineStr">
        <is>
          <t>Revista Destaques Acadêmicos</t>
        </is>
      </c>
      <c r="J1743" s="77" t="inlineStr">
        <is>
          <t>10.22410/issn.2176-3070.v11i4a2019.2403</t>
        </is>
      </c>
      <c r="K1743" s="95" t="inlineStr">
        <is>
          <t>https://doi.org/10.22410/issn.2176-3070.v11i4a2019.2403</t>
        </is>
      </c>
      <c r="L1743" s="77" t="inlineStr">
        <is>
          <t>In recent years Machine Learning techniques have become the driving force behind the worldwide emergence of Artificial Intelligence, producing cost-effective and precise tools for pattern recognition and data analysis. A particular approach for the training of neural networks, Reinforcement Learning (RL), achieved prominence creating almost unbeatable artificial opponents in board games like Chess or Go, and also on video games. This paper gives an overview of Reinforcement Learning and tests this approach against a very popular real-time strategy game, Starcraft II. Our goal is to examine the tools and algorithms readily available for RL, also addressing different scenarios where a neural network can be linked to Starcraft II to learn by itself. This work describes both the technical issues involved and the preliminary results obtained by the application of two specific training strategies, A2C and DQN.</t>
        </is>
      </c>
      <c r="M1743" s="77" t="inlineStr">
        <is>
          <t>journal-article</t>
        </is>
      </c>
      <c r="N1743" s="77" t="inlineStr">
        <is>
          <t>en</t>
        </is>
      </c>
      <c r="O1743" s="77" t="inlineStr">
        <is>
          <t>analysis of the application of reinforcement learning algorithms on the starcraft ii video game|vian, leandro; malheiros, marcelo de gomensoro|2019</t>
        </is>
      </c>
      <c r="P1743" s="77" t="inlineStr">
        <is>
          <t>No</t>
        </is>
      </c>
      <c r="Q1743" s="77" t="inlineStr">
        <is>
          <t>Citations: 0</t>
        </is>
      </c>
    </row>
    <row r="1744" ht="116.4" customHeight="1" s="57">
      <c r="A1744" s="77" t="inlineStr">
        <is>
          <t>CR-0824</t>
        </is>
      </c>
      <c r="B1744" s="77" t="inlineStr">
        <is>
          <t>Database</t>
        </is>
      </c>
      <c r="C1744" s="77" t="inlineStr">
        <is>
          <t>CrossRef</t>
        </is>
      </c>
      <c r="D1744" s="94" t="n">
        <v>46287</v>
      </c>
      <c r="E1744" s="77" t="inlineStr">
        <is>
          <t>learned dynamics model video reinforcement learning</t>
        </is>
      </c>
      <c r="F1744" s="77" t="inlineStr">
        <is>
          <t>Efficient Unbiased Sampling of Protein Dynamics using Reinforcement Learning</t>
        </is>
      </c>
      <c r="G1744" s="77" t="inlineStr">
        <is>
          <t>Shamsi, Zahra; Shukla, Diwakar</t>
        </is>
      </c>
      <c r="H1744" s="77" t="n">
        <v>2018</v>
      </c>
      <c r="I1744" s="77" t="inlineStr">
        <is>
          <t>Biophysical Journal</t>
        </is>
      </c>
      <c r="J1744" s="77" t="inlineStr">
        <is>
          <t>10.1016/j.bpj.2017.11.3630</t>
        </is>
      </c>
      <c r="K1744" s="95" t="inlineStr">
        <is>
          <t>https://doi.org/10.1016/j.bpj.2017.11.3630</t>
        </is>
      </c>
      <c r="L1744" s="77" t="n"/>
      <c r="M1744" s="77" t="inlineStr">
        <is>
          <t>journal-article</t>
        </is>
      </c>
      <c r="N1744" s="77" t="inlineStr">
        <is>
          <t>en</t>
        </is>
      </c>
      <c r="O1744" s="77" t="inlineStr">
        <is>
          <t>efficient unbiased sampling of protein dynamics using reinforcement learning|shamsi, zahra; shukla, diwakar|2018</t>
        </is>
      </c>
      <c r="P1744" s="77" t="inlineStr">
        <is>
          <t>No</t>
        </is>
      </c>
      <c r="Q1744" s="77" t="inlineStr">
        <is>
          <t>Citations: 0</t>
        </is>
      </c>
    </row>
    <row r="1745" ht="214.9" customHeight="1" s="57">
      <c r="A1745" s="77" t="inlineStr">
        <is>
          <t>CR-0825</t>
        </is>
      </c>
      <c r="B1745" s="77" t="inlineStr">
        <is>
          <t>Database</t>
        </is>
      </c>
      <c r="C1745" s="77" t="inlineStr">
        <is>
          <t>CrossRef</t>
        </is>
      </c>
      <c r="D1745" s="94" t="n">
        <v>46287</v>
      </c>
      <c r="E1745" s="77" t="inlineStr">
        <is>
          <t>learned dynamics model video reinforcement learning</t>
        </is>
      </c>
      <c r="F1745" s="77" t="inlineStr">
        <is>
          <t>Policy-guided Monte Carlo: Reinforcement-learning Markov chain dynamics</t>
        </is>
      </c>
      <c r="G1745" s="77" t="inlineStr">
        <is>
          <t>Bojesen, Troels Arnfred</t>
        </is>
      </c>
      <c r="H1745" s="77" t="n">
        <v>2018</v>
      </c>
      <c r="I1745" s="77" t="inlineStr">
        <is>
          <t>Physical Review E</t>
        </is>
      </c>
      <c r="J1745" s="77" t="inlineStr">
        <is>
          <t>10.1103/physreve.98.063303</t>
        </is>
      </c>
      <c r="K1745" s="95" t="inlineStr">
        <is>
          <t>https://doi.org/10.1103/physreve.98.063303</t>
        </is>
      </c>
      <c r="L1745" s="77" t="inlineStr">
        <is>
          <t>We introduce \textit{Policy Guided Monte Carlo} (PGMC), a computational framework using reinforcement learning to improve Markov chain Monte Carlo (MCMC) sampling. The methodology is generally applicable, unbiased and opens up a new path to automated discovery of efficient MCMC samplers. After developing a general theory, we demonstrate some of PGMC's prospects on an Ising model on the kagome lattice, including when the model is in its computationally challenging kagome spin ice regime. Here, we show that PGMC is able to automatically machine learn efficient MCMC updates without a priori knowledge of the physics at hand.</t>
        </is>
      </c>
      <c r="M1745" s="77" t="inlineStr">
        <is>
          <t>journal-article</t>
        </is>
      </c>
      <c r="N1745" s="77" t="inlineStr">
        <is>
          <t>en</t>
        </is>
      </c>
      <c r="O1745" s="77" t="inlineStr">
        <is>
          <t>policy-guided monte carlo: reinforcement-learning markov chain dynamics|bojesen, troels arnfred|2018</t>
        </is>
      </c>
      <c r="P1745" s="77" t="inlineStr">
        <is>
          <t>No</t>
        </is>
      </c>
      <c r="Q1745" s="77" t="inlineStr">
        <is>
          <t>Citations: 20</t>
        </is>
      </c>
    </row>
    <row r="1746" ht="132.8" customHeight="1" s="57">
      <c r="A1746" s="77" t="inlineStr">
        <is>
          <t>CR-0826</t>
        </is>
      </c>
      <c r="B1746" s="77" t="inlineStr">
        <is>
          <t>Database</t>
        </is>
      </c>
      <c r="C1746" s="77" t="inlineStr">
        <is>
          <t>CrossRef</t>
        </is>
      </c>
      <c r="D1746" s="94" t="n">
        <v>46287</v>
      </c>
      <c r="E1746" s="77" t="inlineStr">
        <is>
          <t>learned dynamics model video reinforcement learning</t>
        </is>
      </c>
      <c r="F1746" s="77" t="inlineStr">
        <is>
          <t>Efficient and Stable Learning for Distribution Network Operation: A Model-Based Reinforcement Learning Approach</t>
        </is>
      </c>
      <c r="G1746" s="77" t="n"/>
      <c r="H1746" s="77" t="n">
        <v>2025</v>
      </c>
      <c r="I1746" s="77" t="inlineStr">
        <is>
          <t>CSEE Journal of Power and Energy Systems</t>
        </is>
      </c>
      <c r="J1746" s="77" t="inlineStr">
        <is>
          <t>10.17775/cseejpes.2023.09100</t>
        </is>
      </c>
      <c r="K1746" s="95" t="inlineStr">
        <is>
          <t>https://doi.org/10.17775/cseejpes.2023.09100</t>
        </is>
      </c>
      <c r="L1746" s="77" t="n"/>
      <c r="M1746" s="77" t="inlineStr">
        <is>
          <t>journal-article</t>
        </is>
      </c>
      <c r="N1746" s="77" t="inlineStr">
        <is>
          <t>en</t>
        </is>
      </c>
      <c r="O1746" s="77" t="inlineStr">
        <is>
          <t>efficient and stable learning for distribution network operation: a model-based reinforcement learning approach||2025</t>
        </is>
      </c>
      <c r="P1746" s="77" t="inlineStr">
        <is>
          <t>No</t>
        </is>
      </c>
      <c r="Q1746" s="77" t="inlineStr">
        <is>
          <t>Citations: 0</t>
        </is>
      </c>
    </row>
    <row r="1747" ht="379.1" customHeight="1" s="57">
      <c r="A1747" s="77" t="inlineStr">
        <is>
          <t>CR-0827</t>
        </is>
      </c>
      <c r="B1747" s="77" t="inlineStr">
        <is>
          <t>Database</t>
        </is>
      </c>
      <c r="C1747" s="77" t="inlineStr">
        <is>
          <t>CrossRef</t>
        </is>
      </c>
      <c r="D1747" s="94" t="n">
        <v>46287</v>
      </c>
      <c r="E1747" s="77" t="inlineStr">
        <is>
          <t>learned dynamics model video reinforcement learning</t>
        </is>
      </c>
      <c r="F1747" s="77" t="inlineStr">
        <is>
          <t>Deep Reinforcement Learning-Based Approach for Video Streaming: Dynamic Adaptive Video Streaming over HTTP</t>
        </is>
      </c>
      <c r="G1747" s="77" t="inlineStr">
        <is>
          <t>Souane, Naima; Bourenane, Malika; Douga, Yassine</t>
        </is>
      </c>
      <c r="H1747" s="77" t="n">
        <v>2023</v>
      </c>
      <c r="I1747" s="77" t="inlineStr">
        <is>
          <t>Applied Sciences</t>
        </is>
      </c>
      <c r="J1747" s="77" t="inlineStr">
        <is>
          <t>10.3390/app132111697</t>
        </is>
      </c>
      <c r="K1747" s="95" t="inlineStr">
        <is>
          <t>https://doi.org/10.3390/app132111697</t>
        </is>
      </c>
      <c r="L1747" s="77" t="inlineStr">
        <is>
          <t>Dynamic adaptive video streaming over HTTP (DASH) plays a crucial role in delivering video across networks. Traditional adaptive bitrate (ABR) algorithms adjust video segment quality based on network conditions and buffer occupancy. However, these algorithms rely on fixed rules, making it challenging to achieve optimal decisions considering the overall context. In this paper, we propose a novel deep-reinforcement-learning-based approach for DASH streaming, with the primary focus of maintaining consistent perceived video quality throughout the streaming session to enhance user experience. Our approach optimizes quality of experience (QoE) by dynamically controlling the quality distance factor between consecutive video segments. We evaluate our approach through a comprehensive simulation model encompassing diverse wireless network environments and various video sequences. We also conduct a comparative analysis with state-of-the-art methods. The experimental results demonstrate significant improvements in QoE, ensuring users enjoy stable, high-quality video streaming sessions.</t>
        </is>
      </c>
      <c r="M1747" s="77" t="inlineStr">
        <is>
          <t>journal-article</t>
        </is>
      </c>
      <c r="N1747" s="77" t="inlineStr">
        <is>
          <t>en</t>
        </is>
      </c>
      <c r="O1747" s="77" t="inlineStr">
        <is>
          <t>deep reinforcement learning-based approach for video streaming: dynamic adaptive video streaming over http|souane, naima; bourenane, malika; douga, yassine|2023</t>
        </is>
      </c>
      <c r="P1747" s="77" t="inlineStr">
        <is>
          <t>No</t>
        </is>
      </c>
      <c r="Q1747" s="77" t="inlineStr">
        <is>
          <t>Citations: 19</t>
        </is>
      </c>
    </row>
    <row r="1748" ht="182.05" customHeight="1" s="57">
      <c r="A1748" s="77" t="inlineStr">
        <is>
          <t>CR-0828</t>
        </is>
      </c>
      <c r="B1748" s="77" t="inlineStr">
        <is>
          <t>Database</t>
        </is>
      </c>
      <c r="C1748" s="77" t="inlineStr">
        <is>
          <t>CrossRef</t>
        </is>
      </c>
      <c r="D1748" s="94" t="n">
        <v>46287</v>
      </c>
      <c r="E1748" s="77" t="inlineStr">
        <is>
          <t>learned dynamics model video reinforcement learning</t>
        </is>
      </c>
      <c r="F1748" s="77" t="inlineStr">
        <is>
          <t>Model gradient: unified model and policy learning in model-based reinforcement learning</t>
        </is>
      </c>
      <c r="G1748" s="77" t="inlineStr">
        <is>
          <t>Jia, Chengxing; Zhang, Fuxiang; Xu, Tian; Pang, Jing-Cheng; Zhang, Zongzhang; Yu, Yang</t>
        </is>
      </c>
      <c r="H1748" s="77" t="n">
        <v>2024</v>
      </c>
      <c r="I1748" s="77" t="inlineStr">
        <is>
          <t>Frontiers of Computer Science</t>
        </is>
      </c>
      <c r="J1748" s="77" t="inlineStr">
        <is>
          <t>10.1007/s11704-023-3150-5</t>
        </is>
      </c>
      <c r="K1748" s="95" t="inlineStr">
        <is>
          <t>https://doi.org/10.1007/s11704-023-3150-5</t>
        </is>
      </c>
      <c r="L1748" s="77" t="n"/>
      <c r="M1748" s="77" t="inlineStr">
        <is>
          <t>journal-article</t>
        </is>
      </c>
      <c r="N1748" s="77" t="inlineStr">
        <is>
          <t>en</t>
        </is>
      </c>
      <c r="O1748" s="77" t="inlineStr">
        <is>
          <t>model gradient: unified model and policy learning in model-based reinforcement learning|jia, chengxing; zhang, fuxiang; xu, tian; pang, jing-cheng; zhang, zongzhang; yu, yang|2024</t>
        </is>
      </c>
      <c r="P1748" s="77" t="inlineStr">
        <is>
          <t>No</t>
        </is>
      </c>
      <c r="Q1748" s="77" t="inlineStr">
        <is>
          <t>Citations: 10</t>
        </is>
      </c>
    </row>
    <row r="1749" ht="477.6" customHeight="1" s="57">
      <c r="A1749" s="77" t="inlineStr">
        <is>
          <t>CR-0829</t>
        </is>
      </c>
      <c r="B1749" s="77" t="inlineStr">
        <is>
          <t>Database</t>
        </is>
      </c>
      <c r="C1749" s="77" t="inlineStr">
        <is>
          <t>CrossRef</t>
        </is>
      </c>
      <c r="D1749" s="94" t="n">
        <v>46287</v>
      </c>
      <c r="E1749" s="77" t="inlineStr">
        <is>
          <t>learned dynamics model video reinforcement learning</t>
        </is>
      </c>
      <c r="F1749" s="77" t="inlineStr">
        <is>
          <t>Image Understanding With Reinforcement Learning: Auto-Tuning Image Attributes and Model Parameters for Object Detection and Segmentation</t>
        </is>
      </c>
      <c r="G1749" s="77" t="inlineStr">
        <is>
          <t>Fang, Fen; Xu, Qianli; Cheng, Yi; Sun, Ying; Lim, Joo-Hwee</t>
        </is>
      </c>
      <c r="H1749" s="77" t="n">
        <v>2022</v>
      </c>
      <c r="I1749" s="77" t="inlineStr">
        <is>
          <t>IEEE Transactions on Circuits and Systems for Video Technology</t>
        </is>
      </c>
      <c r="J1749" s="77" t="inlineStr">
        <is>
          <t>10.1109/tcsvt.2022.3171781</t>
        </is>
      </c>
      <c r="K1749" s="95" t="inlineStr">
        <is>
          <t>https://doi.org/10.1109/tcsvt.2022.3171781</t>
        </is>
      </c>
      <c r="L1749" s="77" t="inlineStr">
        <is>
          <t>Models for image semantics understanding, such as deep learning (DL) models and mathematical models, are often trained on specific dataset or configured with specific parameters. When deploying such models on new tasks in a different test environment, it requires considerable effort to re-train the model or extensive expertise to tune the parameters. In this paper, we propose a smart reinforcement learning (RL) agent that could learn to tune parameters automatically to enhance model performance. The learning process is formulated as a generic control task for parameter adjustment, and applied to two use scenarios: (1) image attributes tuning to improve object detection performance on fixed DL model, and (2) parameter tuning of the mathematical model (Level Set) for image segmentation. We design a novel dynamic threshold mechanism in a multi-branch RL agent to effectively tune parameters of image qualities (for object detection) and Level Set models (for object segmentation). We conduct experiments on Pascal-VOC testing set, MS COCO validation set and a proprietary dataset of industrial components, where we achieve substantial improvement on object detection accuracy. We also perform experiments on the automatic parameter tuning of Level Set models. Results show that our method facilitates considerable performance improvement on public datasets compared with baseline method.</t>
        </is>
      </c>
      <c r="M1749" s="77" t="inlineStr">
        <is>
          <t>journal-article</t>
        </is>
      </c>
      <c r="N1749" s="77" t="inlineStr">
        <is>
          <t>en</t>
        </is>
      </c>
      <c r="O1749" s="77" t="inlineStr">
        <is>
          <t>image understanding with reinforcement learning: auto-tuning image attributes and model parameters for object detection and segmentation|fang, fen; xu, qianli; cheng, yi; sun, ying; lim, joo-hwee|2022</t>
        </is>
      </c>
      <c r="P1749" s="77" t="inlineStr">
        <is>
          <t>No</t>
        </is>
      </c>
      <c r="Q1749" s="77" t="inlineStr">
        <is>
          <t>Citations: 7</t>
        </is>
      </c>
    </row>
    <row r="1750" ht="477.6" customHeight="1" s="57">
      <c r="A1750" s="77" t="inlineStr">
        <is>
          <t>CR-0830</t>
        </is>
      </c>
      <c r="B1750" s="77" t="inlineStr">
        <is>
          <t>Database</t>
        </is>
      </c>
      <c r="C1750" s="77" t="inlineStr">
        <is>
          <t>CrossRef</t>
        </is>
      </c>
      <c r="D1750" s="94" t="n">
        <v>46287</v>
      </c>
      <c r="E1750" s="77" t="inlineStr">
        <is>
          <t>learned dynamics model video reinforcement learning</t>
        </is>
      </c>
      <c r="F1750" s="77" t="inlineStr">
        <is>
          <t>A Deep Reinforcement Learning Approach to Multiple Streams’ Joint Bitrate Allocation</t>
        </is>
      </c>
      <c r="G1750" s="77" t="inlineStr">
        <is>
          <t>Zhang, Hang; Li, Jiahao; Li, Bin; Lu, Yan</t>
        </is>
      </c>
      <c r="H1750" s="77" t="n">
        <v>2021</v>
      </c>
      <c r="I1750" s="77" t="inlineStr">
        <is>
          <t>IEEE Transactions on Circuits and Systems for Video Technology</t>
        </is>
      </c>
      <c r="J1750" s="77" t="inlineStr">
        <is>
          <t>10.1109/tcsvt.2020.3021489</t>
        </is>
      </c>
      <c r="K1750" s="95" t="inlineStr">
        <is>
          <t>https://doi.org/10.1109/tcsvt.2020.3021489</t>
        </is>
      </c>
      <c r="L1750" s="77" t="inlineStr">
        <is>
          <t>For widely used real-time applications, encoding and transmitting multiple videos jointly over a limited bandwidth has become a popular topic. Allocating different bitrates for different sources is a better way to meet different demands from applications. In this paper, we focus on providing equal quality to users by minimizing the variance of distortion among sequences, which is denoted as the minVAR problem. The state-of-the-art Look-ahead and Feed-back Allocation Model (LFAM) allocates bitrate by taking both look-ahead complexity measures and feed-back information into consideration. However, LFAM brings additional delay to real-time applications. By taking the bitrate allocation problem as a time-series decision making problem, we propose a Deep-Reinforcement-Learning-based approach to allocate bitrate with only feed-back information to solve the two-source minVAR problem. Afterward, we introduce a binary-tree-based hierarchical approach to apply our model to arbitrary number of sources. Tested with the widely used open-source x264 encoder, our approach decreases the variance compared with LFAM in all experiments under two-, three- and four-source scenarios. Furthermore, the proposed approach also outperforms LFAM in the mean quality. The proposed approach is insensitive to the order of sequences and encoders with different complexities, showing its robustness and generalization capability.</t>
        </is>
      </c>
      <c r="M1750" s="77" t="inlineStr">
        <is>
          <t>journal-article</t>
        </is>
      </c>
      <c r="N1750" s="77" t="inlineStr">
        <is>
          <t>en</t>
        </is>
      </c>
      <c r="O1750" s="77" t="inlineStr">
        <is>
          <t>a deep reinforcement learning approach to multiple streams’ joint bitrate allocation|zhang, hang; li, jiahao; li, bin; lu, yan|2021</t>
        </is>
      </c>
      <c r="P1750" s="77" t="inlineStr">
        <is>
          <t>No</t>
        </is>
      </c>
      <c r="Q1750" s="77" t="inlineStr">
        <is>
          <t>Citations: 10</t>
        </is>
      </c>
    </row>
    <row r="1751" ht="543.25" customHeight="1" s="57">
      <c r="A1751" s="77" t="inlineStr">
        <is>
          <t>CR-0831</t>
        </is>
      </c>
      <c r="B1751" s="77" t="inlineStr">
        <is>
          <t>Database</t>
        </is>
      </c>
      <c r="C1751" s="77" t="inlineStr">
        <is>
          <t>CrossRef</t>
        </is>
      </c>
      <c r="D1751" s="94" t="n">
        <v>46287</v>
      </c>
      <c r="E1751" s="77" t="inlineStr">
        <is>
          <t>learned dynamics model video reinforcement learning</t>
        </is>
      </c>
      <c r="F1751" s="77" t="inlineStr">
        <is>
          <t>Video-Based Learning Media Development Training (Learning Videos and Video Assignment Recordings) Flipped Learning Model For Teachers at SMAN 2 Madapangga</t>
        </is>
      </c>
      <c r="G1751" s="77" t="inlineStr">
        <is>
          <t>Oya, Abas; Nurfidah, Nurfidah; Arwan, Arwan</t>
        </is>
      </c>
      <c r="H1751" s="77" t="n">
        <v>2023</v>
      </c>
      <c r="I1751" s="77" t="inlineStr">
        <is>
          <t>Abdi Masyarakat</t>
        </is>
      </c>
      <c r="J1751" s="77" t="inlineStr">
        <is>
          <t>10.58258/abdi.v5i2.6039</t>
        </is>
      </c>
      <c r="K1751" s="95" t="inlineStr">
        <is>
          <t>https://doi.org/10.58258/abdi.v5i2.6039</t>
        </is>
      </c>
      <c r="L1751" s="77" t="inlineStr">
        <is>
          <t>Learning methods and media are very influential for successful learning. Many teachers at SMAN 2 Madapangga do not apply technology to participate in learning. Lack of skills in the use of technological devices to support the teaching and learning process. Lack of utilization of adequate school facilities and infrastructure to support the learning process. One of the efforts offered is to conduct training on the development of flipped learning model video-based learning media for teachers of SMAN 2 Madapangga. Training on the development of learning media based on learning videos and training on the application of assignments based on video task recordings. The aim of the dedication is to increase the potential of teachers in developing learning media based on learning videos and training in the application of assignments based on video task recordings with a flipped learning model approach. This program is carried out in three stages. The preparation stage is conducting initial observations and designing various conceptual and administrative matters. Implementation is a learning model training (flipped learning) and video-based learning media. Finally, the evaluation stage is evaluating the implementation of the beginner community service program. The training and mentoring programs for teachers at SMAN 2 Madapangga ran smoothly and achieved the set objectives. This is indicated by an increase in teacher understanding of the learning model (Flipped Learning) by 55%, an increase in skills in making learning media with MC. Power Point, Canva and KineMaster applications by 66%, and an increase in the ability to develop learning media by 77%.</t>
        </is>
      </c>
      <c r="M1751" s="77" t="inlineStr">
        <is>
          <t>journal-article</t>
        </is>
      </c>
      <c r="N1751" s="77" t="inlineStr">
        <is>
          <t>en</t>
        </is>
      </c>
      <c r="O1751" s="77" t="inlineStr">
        <is>
          <t>video-based learning media development training (learning videos and video assignment recordings) flipped learning model for teachers at sman 2 madapangga|oya, abas; nurfidah, nurfidah; arwan, arwan|2023</t>
        </is>
      </c>
      <c r="P1751" s="77" t="inlineStr">
        <is>
          <t>No</t>
        </is>
      </c>
      <c r="Q1751" s="77" t="inlineStr">
        <is>
          <t>Citations: 0</t>
        </is>
      </c>
    </row>
    <row r="1752" ht="461.15" customHeight="1" s="57">
      <c r="A1752" s="77" t="inlineStr">
        <is>
          <t>CR-0832</t>
        </is>
      </c>
      <c r="B1752" s="77" t="inlineStr">
        <is>
          <t>Database</t>
        </is>
      </c>
      <c r="C1752" s="77" t="inlineStr">
        <is>
          <t>CrossRef</t>
        </is>
      </c>
      <c r="D1752" s="94" t="n">
        <v>46287</v>
      </c>
      <c r="E1752" s="77" t="inlineStr">
        <is>
          <t>learned dynamics model video reinforcement learning</t>
        </is>
      </c>
      <c r="F1752" s="77" t="inlineStr">
        <is>
          <t>Bridging Reinforcement Learning and Iterative Learning Control: Autonomous Motion Learning for Unknown, Nonlinear Dynamics</t>
        </is>
      </c>
      <c r="G1752" s="77" t="inlineStr">
        <is>
          <t>Meindl, Michael; Lehmann, Dustin; Seel, Thomas</t>
        </is>
      </c>
      <c r="H1752" s="77" t="n">
        <v>2022</v>
      </c>
      <c r="I1752" s="77" t="inlineStr">
        <is>
          <t>Frontiers in Robotics and AI</t>
        </is>
      </c>
      <c r="J1752" s="77" t="inlineStr">
        <is>
          <t>10.3389/frobt.2022.793512</t>
        </is>
      </c>
      <c r="K1752" s="95" t="inlineStr">
        <is>
          <t>https://doi.org/10.3389/frobt.2022.793512</t>
        </is>
      </c>
      <c r="L1752" s="77" t="inlineStr">
        <is>
          <t>This work addresses the problem of reference tracking in autonomously learning robots with unknown, nonlinear dynamics. Existing solutions require model information or extensive parameter tuning, and have rarely been validated in real-world experiments. We propose a learning control scheme that learns to approximate the unknown dynamics by a Gaussian Process (GP), which is used to optimize and apply a feedforward control input on each trial. Unlike existing approaches, the proposed method neither requires knowledge of the system states and their dynamics nor knowledge of an effective feedback control structure. All algorithm parameters are chosen automatically, i.e. the learning method works plug and play. The proposed method is validated in extensive simulations and real-world experiments. In contrast to most existing work, we study learning dynamics for more than one motion task as well as the robustness of performance across a large range of learning parameters. The method’s plug and play applicability is demonstrated by experiments with a balancing robot, in which the proposed method rapidly learns to track the desired output. Due to its model-agnostic and plug and play properties, the proposed method is expected to have high potential for application to a large class of reference tracking problems in systems with unknown, nonlinear dynamics.</t>
        </is>
      </c>
      <c r="M1752" s="77" t="inlineStr">
        <is>
          <t>journal-article</t>
        </is>
      </c>
      <c r="N1752" s="77" t="inlineStr">
        <is>
          <t>en</t>
        </is>
      </c>
      <c r="O1752" s="77" t="inlineStr">
        <is>
          <t>bridging reinforcement learning and iterative learning control: autonomous motion learning for unknown, nonlinear dynamics|meindl, michael; lehmann, dustin; seel, thomas|2022</t>
        </is>
      </c>
      <c r="P1752" s="77" t="inlineStr">
        <is>
          <t>No</t>
        </is>
      </c>
      <c r="Q1752" s="77" t="inlineStr">
        <is>
          <t>Citations: 15</t>
        </is>
      </c>
    </row>
    <row r="1753" ht="165.65" customHeight="1" s="57">
      <c r="A1753" s="77" t="inlineStr">
        <is>
          <t>CR-0833</t>
        </is>
      </c>
      <c r="B1753" s="77" t="inlineStr">
        <is>
          <t>Database</t>
        </is>
      </c>
      <c r="C1753" s="77" t="inlineStr">
        <is>
          <t>CrossRef</t>
        </is>
      </c>
      <c r="D1753" s="94" t="n">
        <v>46287</v>
      </c>
      <c r="E1753" s="77" t="inlineStr">
        <is>
          <t>learned dynamics model video reinforcement learning</t>
        </is>
      </c>
      <c r="F1753" s="77" t="inlineStr">
        <is>
          <t>Reinforcement Learning Based Video Summarization Using Attention Aware Dilated RNN</t>
        </is>
      </c>
      <c r="G1753" s="77" t="inlineStr">
        <is>
          <t>Gupta, Deeksha; Kaushal, Manisha; Sharma, Akashdeep</t>
        </is>
      </c>
      <c r="H1753" s="77" t="n">
        <v>2025</v>
      </c>
      <c r="I1753" s="77" t="inlineStr">
        <is>
          <t>New Generation Computing</t>
        </is>
      </c>
      <c r="J1753" s="77" t="inlineStr">
        <is>
          <t>10.1007/s00354-025-00303-7</t>
        </is>
      </c>
      <c r="K1753" s="95" t="inlineStr">
        <is>
          <t>https://doi.org/10.1007/s00354-025-00303-7</t>
        </is>
      </c>
      <c r="L1753" s="77" t="n"/>
      <c r="M1753" s="77" t="inlineStr">
        <is>
          <t>journal-article</t>
        </is>
      </c>
      <c r="N1753" s="77" t="inlineStr">
        <is>
          <t>en</t>
        </is>
      </c>
      <c r="O1753" s="77" t="inlineStr">
        <is>
          <t>reinforcement learning based video summarization using attention aware dilated rnn|gupta, deeksha; kaushal, manisha; sharma, akashdeep|2025</t>
        </is>
      </c>
      <c r="P1753" s="77" t="inlineStr">
        <is>
          <t>No</t>
        </is>
      </c>
      <c r="Q1753" s="77" t="inlineStr">
        <is>
          <t>Citations: 1</t>
        </is>
      </c>
    </row>
    <row r="1754" ht="477.6" customHeight="1" s="57">
      <c r="A1754" s="77" t="inlineStr">
        <is>
          <t>CR-0834</t>
        </is>
      </c>
      <c r="B1754" s="77" t="inlineStr">
        <is>
          <t>Database</t>
        </is>
      </c>
      <c r="C1754" s="77" t="inlineStr">
        <is>
          <t>CrossRef</t>
        </is>
      </c>
      <c r="D1754" s="94" t="n">
        <v>46287</v>
      </c>
      <c r="E1754" s="77" t="inlineStr">
        <is>
          <t>learned dynamics model video reinforcement learning</t>
        </is>
      </c>
      <c r="F1754" s="77" t="inlineStr">
        <is>
          <t>Optimizing Long-Term User Engagement in Short-Video Recommendation via Reinforcement Learning: A Markov Decision Process Framework with Composite Rewards</t>
        </is>
      </c>
      <c r="G1754" s="77" t="inlineStr">
        <is>
          <t>Di, Juan</t>
        </is>
      </c>
      <c r="H1754" s="77" t="n">
        <v>2026</v>
      </c>
      <c r="I1754" s="77" t="inlineStr">
        <is>
          <t>Informatica</t>
        </is>
      </c>
      <c r="J1754" s="77" t="inlineStr">
        <is>
          <t>10.31449/inf.v50i13.13064</t>
        </is>
      </c>
      <c r="K1754" s="95" t="inlineStr">
        <is>
          <t>https://doi.org/10.31449/inf.v50i13.13064</t>
        </is>
      </c>
      <c r="L1754" s="77" t="inlineStr">
        <is>
          <t>Under the dynamic condition of short video platforms, the shortfall of conventional recommendation algorithms that pay too much attention to short-term indicators at the cost of long-term user behavior is increasingly obvious. To compensate for it, we utilized a Deep Reinforcement Learning (DRL) approach to develop an intelligent recommendation system framework supported by deep feature engineering, policy updating, and online interaction. We effectively cast the difficult recommendation process into a Markov Decision Process (MDP) in order to improve the user experience by maximizing long-term user value. Experimental findings illustrate that, relative to baseline models like collaborative filtering (MF) and deep neural networks (DNN), our DRL agent possesses a remarkable lead over key long-term engagement indicators, specifically gaining an improvement of more than 22% in average session time. Besides, an ablation study of the reward function confirmed that both immediate and delayed signals are necessary for a composite reward architecture in order to learn a good policy. The findings of this work have repercussions for how short video recommendation intelligence can be boosted and even indicate a new research path for the recommender systems community, shifting away from using short-term metrics towards maximizing long-term user value.</t>
        </is>
      </c>
      <c r="M1754" s="77" t="inlineStr">
        <is>
          <t>journal-article</t>
        </is>
      </c>
      <c r="N1754" s="77" t="inlineStr">
        <is>
          <t>en</t>
        </is>
      </c>
      <c r="O1754" s="77" t="inlineStr">
        <is>
          <t>optimizing long-term user engagement in short-video recommendation via reinforcement learning: a markov decision process framework with composite rewards|di, juan|2026</t>
        </is>
      </c>
      <c r="P1754" s="77" t="inlineStr">
        <is>
          <t>No</t>
        </is>
      </c>
      <c r="Q1754" s="77" t="inlineStr">
        <is>
          <t>Citations: 0</t>
        </is>
      </c>
    </row>
    <row r="1755" ht="510.4" customHeight="1" s="57">
      <c r="A1755" s="77" t="inlineStr">
        <is>
          <t>CR-0835</t>
        </is>
      </c>
      <c r="B1755" s="77" t="inlineStr">
        <is>
          <t>Database</t>
        </is>
      </c>
      <c r="C1755" s="77" t="inlineStr">
        <is>
          <t>CrossRef</t>
        </is>
      </c>
      <c r="D1755" s="94" t="n">
        <v>46287</v>
      </c>
      <c r="E1755" s="77" t="inlineStr">
        <is>
          <t>learned dynamics model video reinforcement learning</t>
        </is>
      </c>
      <c r="F1755" s="77" t="inlineStr">
        <is>
          <t>Deep Reinforcement Learning Method for Wireless Video Transmission Based on Large Deviations</t>
        </is>
      </c>
      <c r="G1755" s="77" t="inlineStr">
        <is>
          <t>Xie, Yongxiao; Song, Shian</t>
        </is>
      </c>
      <c r="H1755" s="77" t="n">
        <v>2025</v>
      </c>
      <c r="I1755" s="77" t="inlineStr">
        <is>
          <t>Mathematics</t>
        </is>
      </c>
      <c r="J1755" s="77" t="inlineStr">
        <is>
          <t>10.3390/math13152434</t>
        </is>
      </c>
      <c r="K1755" s="95" t="inlineStr">
        <is>
          <t>https://doi.org/10.3390/math13152434</t>
        </is>
      </c>
      <c r="L1755" s="77" t="inlineStr">
        <is>
          <t>In scalable video transmission research, the video transmission process is commonly modeled as a Markov decision process, where deep reinforcement learning (DRL) methods are employed to optimize the wireless transmission of scalable videos. Furthermore, the adaptive DRL algorithm can address the energy shortage problem caused by the uncertainty of energy capture and accumulated storage, thereby reducing video interruptions and enhancing user experience. To further optimize resources in wireless energy transmission and tackle the challenge of balancing exploration and exploitation in the DRL algorithm, this paper develops an adaptive DRL algorithm that extends classical DRL frameworks by integrating dropout techniques during both the training and prediction processes. Moreover, to address the issue of continuous negative rewards, which are often attributed to incomplete training in the wireless video transmission DRL algorithm, this paper introduces the Cramér large deviation principle for specific discrimination. It identifies the optimal negative reward frequency boundary and minimizes the probability of misjudgment regarding continuous negative rewards. Finally, experimental validation is performed using the 2048-game environment that simulates wireless scalable video transmission conditions. The results demonstrate that the adaptive DRL algorithm described in this paper achieves superior convergence speed and higher cumulative rewards compared to the classical DRL approaches.</t>
        </is>
      </c>
      <c r="M1755" s="77" t="inlineStr">
        <is>
          <t>journal-article</t>
        </is>
      </c>
      <c r="N1755" s="77" t="inlineStr">
        <is>
          <t>en</t>
        </is>
      </c>
      <c r="O1755" s="77" t="inlineStr">
        <is>
          <t>deep reinforcement learning method for wireless video transmission based on large deviations|xie, yongxiao; song, shian|2025</t>
        </is>
      </c>
      <c r="P1755" s="77" t="inlineStr">
        <is>
          <t>No</t>
        </is>
      </c>
      <c r="Q1755" s="77" t="inlineStr">
        <is>
          <t>Citations: 0</t>
        </is>
      </c>
    </row>
    <row r="1756" ht="691" customHeight="1" s="57">
      <c r="A1756" s="77" t="inlineStr">
        <is>
          <t>CR-0836</t>
        </is>
      </c>
      <c r="B1756" s="77" t="inlineStr">
        <is>
          <t>Database</t>
        </is>
      </c>
      <c r="C1756" s="77" t="inlineStr">
        <is>
          <t>CrossRef</t>
        </is>
      </c>
      <c r="D1756" s="94" t="n">
        <v>46287</v>
      </c>
      <c r="E1756" s="77" t="inlineStr">
        <is>
          <t>learned dynamics model video reinforcement learning</t>
        </is>
      </c>
      <c r="F1756" s="77" t="inlineStr">
        <is>
          <t>Model-Free Nonstationary Reinforcement Learning: Near-Optimal Regret and Applications in Multiagent Reinforcement Learning and Inventory Control</t>
        </is>
      </c>
      <c r="G1756" s="77" t="inlineStr">
        <is>
          <t>Mao, Weichao; Zhang, Kaiqing; Zhu, Ruihao; Simchi-Levi, David; Başar, Tamer</t>
        </is>
      </c>
      <c r="H1756" s="77" t="n">
        <v>2025</v>
      </c>
      <c r="I1756" s="77" t="inlineStr">
        <is>
          <t>Management Science</t>
        </is>
      </c>
      <c r="J1756" s="77" t="inlineStr">
        <is>
          <t>10.1287/mnsc.2022.02533</t>
        </is>
      </c>
      <c r="K1756" s="95" t="inlineStr">
        <is>
          <t>https://doi.org/10.1287/mnsc.2022.02533</t>
        </is>
      </c>
      <c r="L1756" s="77" t="inlineStr">
        <is>
          <t>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is>
      </c>
      <c r="M1756" s="77" t="inlineStr">
        <is>
          <t>journal-article</t>
        </is>
      </c>
      <c r="N1756" s="77" t="inlineStr">
        <is>
          <t>en</t>
        </is>
      </c>
      <c r="O1756" s="77" t="inlineStr">
        <is>
          <t>model-free nonstationary reinforcement learning: near-optimal regret and applications in multiagent reinforcement learning and inventory control|mao, weichao; zhang, kaiqing; zhu, ruihao; simchi-levi, david; başar, tamer|2025</t>
        </is>
      </c>
      <c r="P1756" s="77" t="inlineStr">
        <is>
          <t>No</t>
        </is>
      </c>
      <c r="Q1756" s="77" t="inlineStr">
        <is>
          <t>Citations: 10</t>
        </is>
      </c>
    </row>
    <row r="1757" ht="494" customHeight="1" s="57">
      <c r="A1757" s="77" t="inlineStr">
        <is>
          <t>CR-0837</t>
        </is>
      </c>
      <c r="B1757" s="77" t="inlineStr">
        <is>
          <t>Database</t>
        </is>
      </c>
      <c r="C1757" s="77" t="inlineStr">
        <is>
          <t>CrossRef</t>
        </is>
      </c>
      <c r="D1757" s="94" t="n">
        <v>46287</v>
      </c>
      <c r="E1757" s="77" t="inlineStr">
        <is>
          <t>learned dynamics model video reinforcement learning</t>
        </is>
      </c>
      <c r="F1757" s="77" t="inlineStr">
        <is>
          <t>Path following and stabilization of a bicycle model using a reinforcement learning approach</t>
        </is>
      </c>
      <c r="G1757" s="77" t="inlineStr">
        <is>
          <t>Weyrer, Sebastian; Manzl, Peter; Schwab, A. L.; Gerstmayr, Johannes</t>
        </is>
      </c>
      <c r="H1757" s="77" t="n">
        <v>2026</v>
      </c>
      <c r="I1757" s="77" t="inlineStr">
        <is>
          <t>Multibody System Dynamics</t>
        </is>
      </c>
      <c r="J1757" s="77" t="inlineStr">
        <is>
          <t>10.1007/s11044-026-10144-x</t>
        </is>
      </c>
      <c r="K1757" s="95" t="inlineStr">
        <is>
          <t>https://doi.org/10.1007/s11044-026-10144-x</t>
        </is>
      </c>
      <c r="L1757" s="77" t="inlineStr">
        <is>
          <t>Abstract Over the years, complex control approaches have been developed to control the motion of a bicycle. Reinforcement Learning (RL), a branch of machine learning, promises to be an automated approach for solving optimal control problems. By interacting with and observing an environment, a so-called agent is trained, ultimately leading to a learned controller. The present work introduces a pure RL approach to do path following with a virtual bicycle model while simultaneously stabilizing it laterally. The bicycle, modeled using the Whipple benchmark model and multibody system dynamics, has no stabilization aids. The observation of the environment consists of the minimal positional and velocity coordinates of the bicycle, as well as of information about the path ahead of the bicycle provided by moving preview points. Both path following and stabilization of the bicycle model are achieved exclusively by controlling the steering angle setpoint of the bicycle. Curriculum learning is applied as a state-of-the-art training strategy. Different settings for the RL approach are investigated and compared. The ability of the learned controllers to do path following and stabilization of the bicycle model traveling between 2 m/s and 7 m/s along complex paths including full circles, slalom maneuvers, and lane changes is demonstrated. Explanatory methods for machine learning are used to analyze the learned controller and identify connections to research in bicycle dynamics.</t>
        </is>
      </c>
      <c r="M1757" s="77" t="inlineStr">
        <is>
          <t>journal-article</t>
        </is>
      </c>
      <c r="N1757" s="77" t="inlineStr">
        <is>
          <t>en</t>
        </is>
      </c>
      <c r="O1757" s="77" t="inlineStr">
        <is>
          <t>path following and stabilization of a bicycle model using a reinforcement learning approach|weyrer, sebastian; manzl, peter; schwab, a. l.; gerstmayr, johannes|2026</t>
        </is>
      </c>
      <c r="P1757" s="77" t="inlineStr">
        <is>
          <t>No</t>
        </is>
      </c>
      <c r="Q1757" s="77" t="inlineStr">
        <is>
          <t>Citations: 1</t>
        </is>
      </c>
    </row>
    <row r="1758" ht="346.25" customHeight="1" s="57">
      <c r="A1758" s="77" t="inlineStr">
        <is>
          <t>CR-0838</t>
        </is>
      </c>
      <c r="B1758" s="77" t="inlineStr">
        <is>
          <t>Database</t>
        </is>
      </c>
      <c r="C1758" s="77" t="inlineStr">
        <is>
          <t>CrossRef</t>
        </is>
      </c>
      <c r="D1758" s="94" t="n">
        <v>46287</v>
      </c>
      <c r="E1758" s="77" t="inlineStr">
        <is>
          <t>learned dynamics model video reinforcement learning</t>
        </is>
      </c>
      <c r="F1758" s="77" t="inlineStr">
        <is>
          <t>Enhancing Online Reinforcement Learning with Meta-Learned Objective from Offline Data</t>
        </is>
      </c>
      <c r="G1758" s="77" t="inlineStr">
        <is>
          <t>Deng, Shilong; Zheng, Zetao; He, Hongcai; Weng, Paul; Shao, Jie</t>
        </is>
      </c>
      <c r="H1758" s="77" t="n">
        <v>2025</v>
      </c>
      <c r="I1758" s="77" t="inlineStr">
        <is>
          <t>Proceedings of the AAAI Conference on Artificial Intelligence</t>
        </is>
      </c>
      <c r="J1758" s="77" t="inlineStr">
        <is>
          <t>10.1609/aaai.v39i15.33784</t>
        </is>
      </c>
      <c r="K1758" s="95" t="inlineStr">
        <is>
          <t>https://doi.org/10.1609/aaai.v39i15.33784</t>
        </is>
      </c>
      <c r="L1758" s="77" t="inlineStr">
        <is>
          <t>A major challenge in Reinforcement Learning (RL) is the difficulty of learning an optimal policy from sparse rewards. Prior works enhance online RL with conventional Imitation Learning (IL) via a handcrafted auxiliary objective, at the cost of restricting the RL policy to be sub-optimal when the offline data is generated by a non-expert policy. Instead, to better leverage valuable information in offline data, we develop Generalized Imitation Learning from Demonstration (GILD), which meta-learns an objective that distills knowledge from offline data and instills intrinsic motivation towards the optimal policy. Distinct from prior works that are exclusive to a specific RL algorithm, GILD is a flexible module intended for diverse vanilla off-policy RL algorithms. In addition, GILD introduces no domain-specific hyperparameter and minimal increase in computational cost. In four challenging MuJoCo tasks with sparse rewards, we show that three RL algorithms enhanced with GILD significantly outperform state-of-the-art methods.</t>
        </is>
      </c>
      <c r="M1758" s="77" t="inlineStr">
        <is>
          <t>journal-article</t>
        </is>
      </c>
      <c r="N1758" s="77" t="inlineStr">
        <is>
          <t>en</t>
        </is>
      </c>
      <c r="O1758" s="77" t="inlineStr">
        <is>
          <t>enhancing online reinforcement learning with meta-learned objective from offline data|deng, shilong; zheng, zetao; he, hongcai; weng, paul; shao, jie|2025</t>
        </is>
      </c>
      <c r="P1758" s="77" t="inlineStr">
        <is>
          <t>No</t>
        </is>
      </c>
      <c r="Q1758" s="77" t="inlineStr">
        <is>
          <t>Citations: 0</t>
        </is>
      </c>
    </row>
    <row r="1759" ht="608.95" customHeight="1" s="57">
      <c r="A1759" s="77" t="inlineStr">
        <is>
          <t>CR-0839</t>
        </is>
      </c>
      <c r="B1759" s="77" t="inlineStr">
        <is>
          <t>Database</t>
        </is>
      </c>
      <c r="C1759" s="77" t="inlineStr">
        <is>
          <t>CrossRef</t>
        </is>
      </c>
      <c r="D1759" s="94" t="n">
        <v>46287</v>
      </c>
      <c r="E1759" s="77" t="inlineStr">
        <is>
          <t>learned dynamics model video reinforcement learning</t>
        </is>
      </c>
      <c r="F1759" s="77" t="inlineStr">
        <is>
          <t>Adaptive social distancing under variant-specific transmission dynamics in a spatial SEIIR model with reinforcement learning</t>
        </is>
      </c>
      <c r="G1759" s="77" t="inlineStr">
        <is>
          <t>Choi, Minchan; Lee, Hyosun; Abdulali, Arsen; Lee, Sunmi</t>
        </is>
      </c>
      <c r="H1759" s="77" t="n">
        <v>2026</v>
      </c>
      <c r="I1759" s="77" t="inlineStr">
        <is>
          <t>Journal of Theoretical Biology</t>
        </is>
      </c>
      <c r="J1759" s="77" t="inlineStr">
        <is>
          <t>10.1016/j.jtbi.2026.112530</t>
        </is>
      </c>
      <c r="K1759" s="95" t="inlineStr">
        <is>
          <t>https://doi.org/10.1016/j.jtbi.2026.112530</t>
        </is>
      </c>
      <c r="L1759" s="77" t="inlineStr">
        <is>
          <t>Epidemic control is inherently dynamic because viral transmissibility and human behavior co-evolve and vary across spatial scales. Consequently, identical intervention strategies can yield divergent outcomes depending on regional connectivity, temporal changes in transmission, and the relative costs of control. Many existing analytical and policy frameworks, however, assume fixed transmission rates or rely on static thresholds, limiting their ability to guide effective interventions in heterogeneous and evolving epidemic landscapes. We present a mathematical framework that couples a time-varying, multi-patch SEIIR model with reinforcement learning to generate adaptive, region-specific social-distancing strategies under varying cost scenarios. Using COVID-19 incidence and mobility data from 17 administrative regions in South Korea, we estimate time-varying transmission and construct a decision environment in which an agent observes epidemiological states, selects intervention intensities for each region, and receives rewards that integrate epidemiological and economic costs. In the early period, low intervention costs lead the learned policy to impose strong early actions in highly connected metropolitan regions, suppressing incidence after a single peak. Under high costs, sustained control is limited to Gyeonggi Province, allowing persistent circulation elsewhere. In the later period, cost considerations dominate, and high intervention costs suppress actions even during substantial epidemic waves. These results demonstrate that rapid temporal shifts in transmissibility can render strict suppression suboptimal and that optimal strategies may require tolerating ongoing transmission. They highlight the importance of adaptive, spatially explicit control frameworks that integrate mechanistic epidemic models with RL approaches.</t>
        </is>
      </c>
      <c r="M1759" s="77" t="inlineStr">
        <is>
          <t>journal-article</t>
        </is>
      </c>
      <c r="N1759" s="77" t="inlineStr">
        <is>
          <t>en</t>
        </is>
      </c>
      <c r="O1759" s="77" t="inlineStr">
        <is>
          <t>adaptive social distancing under variant-specific transmission dynamics in a spatial seiir model with reinforcement learning|choi, minchan; lee, hyosun; abdulali, arsen; lee, sunmi|2026</t>
        </is>
      </c>
      <c r="P1759" s="77" t="inlineStr">
        <is>
          <t>No</t>
        </is>
      </c>
      <c r="Q1759" s="77" t="inlineStr">
        <is>
          <t>Citations: 0</t>
        </is>
      </c>
    </row>
    <row r="1760" ht="264.15" customHeight="1" s="57">
      <c r="A1760" s="77" t="inlineStr">
        <is>
          <t>CR-0840</t>
        </is>
      </c>
      <c r="B1760" s="77" t="inlineStr">
        <is>
          <t>Database</t>
        </is>
      </c>
      <c r="C1760" s="77" t="inlineStr">
        <is>
          <t>CrossRef</t>
        </is>
      </c>
      <c r="D1760" s="94" t="n">
        <v>46287</v>
      </c>
      <c r="E1760" s="77" t="inlineStr">
        <is>
          <t>learned dynamics model video reinforcement learning</t>
        </is>
      </c>
      <c r="F1760" s="77" t="inlineStr">
        <is>
          <t>Discovery Learning Model in Elementary Schools (Modification of Model Based on Learning Video Media)</t>
        </is>
      </c>
      <c r="G1760" s="77" t="inlineStr">
        <is>
          <t>Khairat</t>
        </is>
      </c>
      <c r="H1760" s="77" t="n">
        <v>2024</v>
      </c>
      <c r="I1760" s="77" t="inlineStr">
        <is>
          <t>Cendekiawan : Jurnal Pendidikan dan Studi Keislaman</t>
        </is>
      </c>
      <c r="J1760" s="77" t="inlineStr">
        <is>
          <t>10.61253/cendekiawan.v3i2.232</t>
        </is>
      </c>
      <c r="K1760" s="95" t="inlineStr">
        <is>
          <t>https://doi.org/10.61253/cendekiawan.v3i2.232</t>
        </is>
      </c>
      <c r="L1760" s="77" t="inlineStr">
        <is>
          <t>This research aims to determine the improvement in student learning outcomes using a discovery learning model based on video learning media. The type of research is experimental research, namely conducting learning as an effort to improve student learning outcomes in Islamic Religious Education (PAI) learning. The research design used in this research is One Groups Pretest-Posttest Design, namely a research design that includes a pretest before treatment and a posttest after treatment. The results of research related to the use of discovery learning learning models based on learning video media obtained an N-Gain value of 0.73 with a high category with a percentage of 73.00% and the calculated results of the significance level of 0.000 were smaller than the significance of 0.05 (0.000</t>
        </is>
      </c>
      <c r="M1760" s="77" t="inlineStr">
        <is>
          <t>journal-article</t>
        </is>
      </c>
      <c r="N1760" s="77" t="inlineStr">
        <is>
          <t>en</t>
        </is>
      </c>
      <c r="O1760" s="77" t="inlineStr">
        <is>
          <t>discovery learning model in elementary schools (modification of model based on learning video media)|khairat|2024</t>
        </is>
      </c>
      <c r="P1760" s="77" t="inlineStr">
        <is>
          <t>No</t>
        </is>
      </c>
      <c r="Q1760" s="77" t="inlineStr">
        <is>
          <t>Citations: 0</t>
        </is>
      </c>
    </row>
    <row r="1761" ht="477.6" customHeight="1" s="57">
      <c r="A1761" s="77" t="inlineStr">
        <is>
          <t>CR-0841</t>
        </is>
      </c>
      <c r="B1761" s="77" t="inlineStr">
        <is>
          <t>Database</t>
        </is>
      </c>
      <c r="C1761" s="77" t="inlineStr">
        <is>
          <t>CrossRef</t>
        </is>
      </c>
      <c r="D1761" s="94" t="n">
        <v>46287</v>
      </c>
      <c r="E1761" s="77" t="inlineStr">
        <is>
          <t>learned dynamics model video reinforcement learning</t>
        </is>
      </c>
      <c r="F1761" s="77" t="inlineStr">
        <is>
          <t>Animation Character Mouth Matching Model Considering Reinforcement Learning and Feature Extraction</t>
        </is>
      </c>
      <c r="G1761" s="77" t="inlineStr">
        <is>
          <t>Zhao, Hang</t>
        </is>
      </c>
      <c r="H1761" s="77" t="n">
        <v>2024</v>
      </c>
      <c r="I1761" s="77" t="inlineStr">
        <is>
          <t>Informatica</t>
        </is>
      </c>
      <c r="J1761" s="77" t="inlineStr">
        <is>
          <t>10.31449/inf.v48i3.6187</t>
        </is>
      </c>
      <c r="K1761" s="95" t="inlineStr">
        <is>
          <t>https://doi.org/10.31449/inf.v48i3.6187</t>
        </is>
      </c>
      <c r="L1761" s="77" t="inlineStr">
        <is>
          <t>With the development of the times, animation production has become increasingly sophisticated, and mouth matching is one of the key points to ensure the vividness and realism of animated characters. Therefore, a study proposes an animated character mouth matching model that takes into account reinforcement learning and feature extraction. Using the Actor-Critic method in reinforcement learning, the extracted audio and facial features are used as input states to predict the next facial feature in the next time step. The experimental results show that the proposed model has an average accuracy of 95.61% and an F1 value of 97.13% on three databases. Meanwhile, the peak signal-to-noise ratio and structural similarity index are 41.77 and 0.93, respectively, which are better than their comparison methods. In addition, the study tested the error of mouth shape under different emotions, and the results showed an average mean square error of only 6.639. Finally, the user survey results showed that the animated characters generated by the proposed model received more recognition in mouth shape matching and realism, with a highest selection rate of 98.64%. The successful application of the proposed model provides new ideas and methods for research in related fields, laying the foundation for further promotion and innovation of animation production technology.</t>
        </is>
      </c>
      <c r="M1761" s="77" t="inlineStr">
        <is>
          <t>journal-article</t>
        </is>
      </c>
      <c r="N1761" s="77" t="inlineStr">
        <is>
          <t>en</t>
        </is>
      </c>
      <c r="O1761" s="77" t="inlineStr">
        <is>
          <t>animation character mouth matching model considering reinforcement learning and feature extraction|zhao, hang|2024</t>
        </is>
      </c>
      <c r="P1761" s="77" t="inlineStr">
        <is>
          <t>No</t>
        </is>
      </c>
      <c r="Q1761" s="77" t="inlineStr">
        <is>
          <t>Citations: 0</t>
        </is>
      </c>
    </row>
    <row r="1762" ht="543.25" customHeight="1" s="57">
      <c r="A1762" s="77" t="inlineStr">
        <is>
          <t>CR-0842</t>
        </is>
      </c>
      <c r="B1762" s="77" t="inlineStr">
        <is>
          <t>Database</t>
        </is>
      </c>
      <c r="C1762" s="77" t="inlineStr">
        <is>
          <t>CrossRef</t>
        </is>
      </c>
      <c r="D1762" s="94" t="n">
        <v>46287</v>
      </c>
      <c r="E1762" s="77" t="inlineStr">
        <is>
          <t>learned dynamics model video reinforcement learning</t>
        </is>
      </c>
      <c r="F1762" s="77" t="inlineStr">
        <is>
          <t>CAREERNET: A HYBRID DEEP LEARNING AND REINFORCEMENT LEARNING MODEL FOR STUDENT CAREER RECOMMENDATIONS</t>
        </is>
      </c>
      <c r="G1762" s="77" t="inlineStr">
        <is>
          <t>Rantheep Raja S</t>
        </is>
      </c>
      <c r="H1762" s="77" t="n">
        <v>2025</v>
      </c>
      <c r="I1762" s="77" t="inlineStr">
        <is>
          <t>International Journal of Applied Mathematics</t>
        </is>
      </c>
      <c r="J1762" s="77" t="inlineStr">
        <is>
          <t>10.12732/ijam.v38i11s.1311</t>
        </is>
      </c>
      <c r="K1762" s="95" t="inlineStr">
        <is>
          <t>https://doi.org/10.12732/ijam.v38i11s.1311</t>
        </is>
      </c>
      <c r="L1762" s="77" t="inlineStr">
        <is>
          <t>The increasing complexity of career decision-making among undergraduate students highlights the need for intelligent, personalized, and sustainable guidance systems. This paper introduces CareerNet, a hybrid framework that integrates deep learning with reinforcement learning to provide tailored career recommendations while accounting for both skill competency and mental well-being. Leveraging the OCEAN personality model and aptitude assessments (numerical, spatial, perceptual, abstract, and verbal) from a publicly available Kaggle dataset comprising 2,000 instances, the framework constructs comprehensive student profiles that capture cognitive strengths, behavioral traits, and mental health indicators. The proposed CARE-RL (Career and Resilience-Enhanced Reinforcement Learning) algorithm models career selection as a multi-objective optimization problem, where the reward function balances skill-career alignment with mental health sustainability. CareerNet employs deep feature embeddings for student profiling, graph-based career mapping, and adaptive decision-making through reinforcement learning, enabling dynamic and explainable recommendations. Experimental results demonstrate superior performance compared to traditional classifiers and collaborative filtering approaches, achieving improvements in accuracy, top-N recommendation precision, and interpretability. This research contributes a scalable, explainable, and student-centric AI framework that bridges the gap between academic skills, mental health, and career development, offering actionable insights for both students and educators.</t>
        </is>
      </c>
      <c r="M1762" s="77" t="inlineStr">
        <is>
          <t>journal-article</t>
        </is>
      </c>
      <c r="N1762" s="77" t="inlineStr">
        <is>
          <t>en</t>
        </is>
      </c>
      <c r="O1762" s="77" t="inlineStr">
        <is>
          <t>careernet: a hybrid deep learning and reinforcement learning model for student career recommendations|rantheep raja s|2025</t>
        </is>
      </c>
      <c r="P1762" s="77" t="inlineStr">
        <is>
          <t>No</t>
        </is>
      </c>
      <c r="Q1762" s="77" t="inlineStr">
        <is>
          <t>Citations: 1</t>
        </is>
      </c>
    </row>
    <row r="1763" ht="411.9" customHeight="1" s="57">
      <c r="A1763" s="77" t="inlineStr">
        <is>
          <t>CR-0843</t>
        </is>
      </c>
      <c r="B1763" s="77" t="inlineStr">
        <is>
          <t>Database</t>
        </is>
      </c>
      <c r="C1763" s="77" t="inlineStr">
        <is>
          <t>CrossRef</t>
        </is>
      </c>
      <c r="D1763" s="94" t="n">
        <v>46287</v>
      </c>
      <c r="E1763" s="77" t="inlineStr">
        <is>
          <t>learned dynamics model video reinforcement learning</t>
        </is>
      </c>
      <c r="F1763" s="77" t="inlineStr">
        <is>
          <t>Lossless Point Cloud Geometry and Attribute Compression Using a Learned Conditional Probability Model</t>
        </is>
      </c>
      <c r="G1763" s="77" t="inlineStr">
        <is>
          <t>Nguyen, Dat Thanh; Kaup, André</t>
        </is>
      </c>
      <c r="H1763" s="77" t="n">
        <v>2023</v>
      </c>
      <c r="I1763" s="77" t="inlineStr">
        <is>
          <t>IEEE Transactions on Circuits and Systems for Video Technology</t>
        </is>
      </c>
      <c r="J1763" s="77" t="inlineStr">
        <is>
          <t>10.1109/tcsvt.2023.3239321</t>
        </is>
      </c>
      <c r="K1763" s="95" t="inlineStr">
        <is>
          <t>https://doi.org/10.1109/tcsvt.2023.3239321</t>
        </is>
      </c>
      <c r="L1763" s="77" t="inlineStr">
        <is>
          <t>In recent years, we have witnessed the presence of point cloud data in many aspects of our life, from immersive media, autonomous driving to healthcare, although at the cost of a tremendous amount of data. In this paper, we present an efficient lossless point cloud compression method that uses sparse tensor-based deep neural networks to learn point cloud geometry and color probability distributions. Our method represents a point cloud with both occupancy feature and three attribute features at different bit depths in a unified sparse representation. This allows us to efficiently exploit feature-wise and point-wise dependencies within point clouds using a sparse tensor-based neural network and thus build an accurate auto-regressive context model for an arithmetic coder. To the best of our knowledge, this is the first learning-based lossless point cloud geometry and attribute compression approach. Compared with the-state-of-the-art lossless point cloud compression method from Moving Picture Experts Group (MPEG), our method achieves 22.6% reduction in total bitrate on a diverse set of test point clouds while having 49.0% and 18.3% rate reduction on geometry and color attribute component, respectively.</t>
        </is>
      </c>
      <c r="M1763" s="77" t="inlineStr">
        <is>
          <t>journal-article</t>
        </is>
      </c>
      <c r="N1763" s="77" t="inlineStr">
        <is>
          <t>en</t>
        </is>
      </c>
      <c r="O1763" s="77" t="inlineStr">
        <is>
          <t>lossless point cloud geometry and attribute compression using a learned conditional probability model|nguyen, dat thanh; kaup, andré|2023</t>
        </is>
      </c>
      <c r="P1763" s="77" t="inlineStr">
        <is>
          <t>No</t>
        </is>
      </c>
      <c r="Q1763" s="77" t="inlineStr">
        <is>
          <t>Citations: 60</t>
        </is>
      </c>
    </row>
    <row r="1764" ht="510.4" customHeight="1" s="57">
      <c r="A1764" s="77" t="inlineStr">
        <is>
          <t>CR-0844</t>
        </is>
      </c>
      <c r="B1764" s="77" t="inlineStr">
        <is>
          <t>Database</t>
        </is>
      </c>
      <c r="C1764" s="77" t="inlineStr">
        <is>
          <t>CrossRef</t>
        </is>
      </c>
      <c r="D1764" s="94" t="n">
        <v>46287</v>
      </c>
      <c r="E1764" s="77" t="inlineStr">
        <is>
          <t>learned dynamics model video reinforcement learning</t>
        </is>
      </c>
      <c r="F1764" s="77" t="inlineStr">
        <is>
          <t>Offline Model-Learning by Learning Legal Moves in Othello through Synthetic Negative Reinforcement</t>
        </is>
      </c>
      <c r="G1764" s="77" t="inlineStr">
        <is>
          <t>Liu, Johnny; Mani, Ganesh</t>
        </is>
      </c>
      <c r="H1764" s="77" t="n">
        <v>2023</v>
      </c>
      <c r="I1764" s="77" t="inlineStr">
        <is>
          <t>Journal of Student Research</t>
        </is>
      </c>
      <c r="J1764" s="77" t="inlineStr">
        <is>
          <t>10.47611/jsrhs.v12i4.5638</t>
        </is>
      </c>
      <c r="K1764" s="95" t="inlineStr">
        <is>
          <t>https://doi.org/10.47611/jsrhs.v12i4.5638</t>
        </is>
      </c>
      <c r="L1764" s="77" t="inlineStr">
        <is>
          <t>One of the biggest dependencies of reinforcement learning is sample efficiency since reinforcement learning agents tend to use an excessively large number of episodes to train. These episodes can be expensive, especially when they are conducted in an online manner. Model-Based Reinforcement Learning (MBRL) and offline learning are two methods to aid this problem; MBRL has been shown to improve sample efficiency while offline learning can reduce the number of online episodes needed by substituting them with less expensive offline ones. However, the use of these two methods together is more challenging, encountering issues such as training off of incomplete distributions. We explore these challenges by testing different combinations of offline and online model-learning through learning the legal moves in the board game Othello. During this process, we encounter the additional challenge of only positive reinforcement where offline episodes only provide information about legal moves. To address this problem, we propose a method named synthetic negative reinforcement which uses pre-existing agent knowledge to make up for the lack of information on illegal moves. Our results demonstrate the efficacy of offline learning using synthetic negative reinforcement on robust distributions of offline data, with agents achieving greater than 97% accuracy predicting the legality of moves. We also demonstrate the evident obstacle that skewed distributions provide to offline model-learning.</t>
        </is>
      </c>
      <c r="M1764" s="77" t="inlineStr">
        <is>
          <t>journal-article</t>
        </is>
      </c>
      <c r="N1764" s="77" t="inlineStr">
        <is>
          <t>en</t>
        </is>
      </c>
      <c r="O1764" s="77" t="inlineStr">
        <is>
          <t>offline model-learning by learning legal moves in othello through synthetic negative reinforcement|liu, johnny; mani, ganesh|2023</t>
        </is>
      </c>
      <c r="P1764" s="77" t="inlineStr">
        <is>
          <t>No</t>
        </is>
      </c>
      <c r="Q1764" s="77" t="inlineStr">
        <is>
          <t>Citations: 0</t>
        </is>
      </c>
    </row>
    <row r="1765" ht="182.05" customHeight="1" s="57">
      <c r="A1765" s="77" t="inlineStr">
        <is>
          <t>CR-0845</t>
        </is>
      </c>
      <c r="B1765" s="77" t="inlineStr">
        <is>
          <t>Database</t>
        </is>
      </c>
      <c r="C1765" s="77" t="inlineStr">
        <is>
          <t>CrossRef</t>
        </is>
      </c>
      <c r="D1765" s="94" t="n">
        <v>46287</v>
      </c>
      <c r="E1765" s="77" t="inlineStr">
        <is>
          <t>learned dynamics model video reinforcement learning</t>
        </is>
      </c>
      <c r="F1765" s="77" t="inlineStr">
        <is>
          <t>Fog Computing Resource Management for Video Processing Using Evolutionary Bayesian Optimization and Nondeterministic Deep Reinforcement Learning</t>
        </is>
      </c>
      <c r="G1765" s="77" t="inlineStr">
        <is>
          <t>Aswin, Buddy</t>
        </is>
      </c>
      <c r="H1765" s="77" t="n">
        <v>2021</v>
      </c>
      <c r="I1765" s="77" t="inlineStr">
        <is>
          <t>Military Operations Research</t>
        </is>
      </c>
      <c r="J1765" s="77" t="inlineStr">
        <is>
          <t>10.5711/1082598326441</t>
        </is>
      </c>
      <c r="K1765" s="95" t="inlineStr">
        <is>
          <t>https://doi.org/10.5711/1082598326441</t>
        </is>
      </c>
      <c r="L1765" s="77" t="n"/>
      <c r="M1765" s="77" t="inlineStr">
        <is>
          <t>journal-article</t>
        </is>
      </c>
      <c r="N1765" s="77" t="inlineStr">
        <is>
          <t>en</t>
        </is>
      </c>
      <c r="O1765" s="77" t="inlineStr">
        <is>
          <t>fog computing resource management for video processing using evolutionary bayesian optimization and nondeterministic deep reinforcement learning|aswin, buddy|2021</t>
        </is>
      </c>
      <c r="P1765" s="77" t="inlineStr">
        <is>
          <t>No</t>
        </is>
      </c>
      <c r="Q1765" s="77" t="inlineStr">
        <is>
          <t>Citations: 0</t>
        </is>
      </c>
    </row>
    <row r="1766" ht="116.4" customHeight="1" s="57">
      <c r="A1766" s="77" t="inlineStr">
        <is>
          <t>CR-0846</t>
        </is>
      </c>
      <c r="B1766" s="77" t="inlineStr">
        <is>
          <t>Database</t>
        </is>
      </c>
      <c r="C1766" s="77" t="inlineStr">
        <is>
          <t>CrossRef</t>
        </is>
      </c>
      <c r="D1766" s="94" t="n">
        <v>46287</v>
      </c>
      <c r="E1766" s="77" t="inlineStr">
        <is>
          <t>learned dynamics model video reinforcement learning</t>
        </is>
      </c>
      <c r="F1766" s="77" t="inlineStr">
        <is>
          <t>Model dependent reinforcement learning algorithm for reservoir operation stochastic optimization</t>
        </is>
      </c>
      <c r="G1766" s="77" t="inlineStr">
        <is>
          <t>Wenwu, Li</t>
        </is>
      </c>
      <c r="H1766" s="77" t="n">
        <v>2018</v>
      </c>
      <c r="I1766" s="77" t="inlineStr">
        <is>
          <t>International Journal of Hydrology</t>
        </is>
      </c>
      <c r="J1766" s="77" t="inlineStr">
        <is>
          <t>10.15406/ijh.2018.02.00129</t>
        </is>
      </c>
      <c r="K1766" s="95" t="inlineStr">
        <is>
          <t>https://doi.org/10.15406/ijh.2018.02.00129</t>
        </is>
      </c>
      <c r="L1766" s="77" t="n"/>
      <c r="M1766" s="77" t="inlineStr">
        <is>
          <t>journal-article</t>
        </is>
      </c>
      <c r="N1766" s="77" t="inlineStr">
        <is>
          <t>en</t>
        </is>
      </c>
      <c r="O1766" s="77" t="inlineStr">
        <is>
          <t>model dependent reinforcement learning algorithm for reservoir operation stochastic optimization|wenwu, li|2018</t>
        </is>
      </c>
      <c r="P1766" s="77" t="inlineStr">
        <is>
          <t>No</t>
        </is>
      </c>
      <c r="Q1766" s="77" t="inlineStr">
        <is>
          <t>Citations: 1</t>
        </is>
      </c>
    </row>
    <row r="1767" ht="182.05" customHeight="1" s="57">
      <c r="A1767" s="77" t="inlineStr">
        <is>
          <t>CR-0847</t>
        </is>
      </c>
      <c r="B1767" s="77" t="inlineStr">
        <is>
          <t>Database</t>
        </is>
      </c>
      <c r="C1767" s="77" t="inlineStr">
        <is>
          <t>CrossRef</t>
        </is>
      </c>
      <c r="D1767" s="94" t="n">
        <v>46287</v>
      </c>
      <c r="E1767" s="77" t="inlineStr">
        <is>
          <t>learned dynamics model video reinforcement learning</t>
        </is>
      </c>
      <c r="F1767" s="77" t="inlineStr">
        <is>
          <t>Model-based reinforcement learning approach for federated learning resource allocation and parameter optimization</t>
        </is>
      </c>
      <c r="G1767" s="77" t="inlineStr">
        <is>
          <t>Karami, Farzan; Khalaj, Babak Hossein</t>
        </is>
      </c>
      <c r="H1767" s="77" t="n">
        <v>2024</v>
      </c>
      <c r="I1767" s="77" t="inlineStr">
        <is>
          <t>Computer Communications</t>
        </is>
      </c>
      <c r="J1767" s="77" t="inlineStr">
        <is>
          <t>10.1016/j.comcom.2024.107957</t>
        </is>
      </c>
      <c r="K1767" s="95" t="inlineStr">
        <is>
          <t>https://doi.org/10.1016/j.comcom.2024.107957</t>
        </is>
      </c>
      <c r="L1767" s="77" t="n"/>
      <c r="M1767" s="77" t="inlineStr">
        <is>
          <t>journal-article</t>
        </is>
      </c>
      <c r="N1767" s="77" t="inlineStr">
        <is>
          <t>en</t>
        </is>
      </c>
      <c r="O1767" s="77" t="inlineStr">
        <is>
          <t>model-based reinforcement learning approach for federated learning resource allocation and parameter optimization|karami, farzan; khalaj, babak hossein|2024</t>
        </is>
      </c>
      <c r="P1767" s="77" t="inlineStr">
        <is>
          <t>No</t>
        </is>
      </c>
      <c r="Q1767" s="77" t="inlineStr">
        <is>
          <t>Citations: 7</t>
        </is>
      </c>
    </row>
    <row r="1768" ht="477.6" customHeight="1" s="57">
      <c r="A1768" s="77" t="inlineStr">
        <is>
          <t>CR-0848</t>
        </is>
      </c>
      <c r="B1768" s="77" t="inlineStr">
        <is>
          <t>Database</t>
        </is>
      </c>
      <c r="C1768" s="77" t="inlineStr">
        <is>
          <t>CrossRef</t>
        </is>
      </c>
      <c r="D1768" s="94" t="n">
        <v>46287</v>
      </c>
      <c r="E1768" s="77" t="inlineStr">
        <is>
          <t>learned dynamics model video reinforcement learning</t>
        </is>
      </c>
      <c r="F1768" s="77" t="inlineStr">
        <is>
          <t>Jumping Action Recognition for Figure Skating Video in IoT Using Improved Deep Reinforcement Learning</t>
        </is>
      </c>
      <c r="G1768" s="77" t="inlineStr">
        <is>
          <t>Liu, Yu; Zhou, Ning</t>
        </is>
      </c>
      <c r="H1768" s="77" t="n">
        <v>2023</v>
      </c>
      <c r="I1768" s="77" t="inlineStr">
        <is>
          <t>Information Technology and Control</t>
        </is>
      </c>
      <c r="J1768" s="77" t="inlineStr">
        <is>
          <t>10.5755/j01.itc.52.2.33300</t>
        </is>
      </c>
      <c r="K1768" s="95" t="inlineStr">
        <is>
          <t>https://doi.org/10.5755/j01.itc.52.2.33300</t>
        </is>
      </c>
      <c r="L1768" s="77" t="inlineStr">
        <is>
          <t>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t>
        </is>
      </c>
      <c r="M1768" s="77" t="inlineStr">
        <is>
          <t>journal-article</t>
        </is>
      </c>
      <c r="N1768" s="77" t="inlineStr">
        <is>
          <t>en</t>
        </is>
      </c>
      <c r="O1768" s="77" t="inlineStr">
        <is>
          <t>jumping action recognition for figure skating video in iot using improved deep reinforcement learning|liu, yu; zhou, ning|2023</t>
        </is>
      </c>
      <c r="P1768" s="77" t="inlineStr">
        <is>
          <t>No</t>
        </is>
      </c>
      <c r="Q1768" s="77" t="inlineStr">
        <is>
          <t>Citations: 3</t>
        </is>
      </c>
    </row>
    <row r="1769" ht="99.95" customHeight="1" s="57">
      <c r="A1769" s="77" t="inlineStr">
        <is>
          <t>CR-0849</t>
        </is>
      </c>
      <c r="B1769" s="77" t="inlineStr">
        <is>
          <t>Database</t>
        </is>
      </c>
      <c r="C1769" s="77" t="inlineStr">
        <is>
          <t>CrossRef</t>
        </is>
      </c>
      <c r="D1769" s="94" t="n">
        <v>46287</v>
      </c>
      <c r="E1769" s="77" t="inlineStr">
        <is>
          <t>learned dynamics model video reinforcement learning</t>
        </is>
      </c>
      <c r="F1769" s="77" t="inlineStr">
        <is>
          <t>Opponent cart-pole dynamics for reinforcement learning of competing agents</t>
        </is>
      </c>
      <c r="G1769" s="77" t="inlineStr">
        <is>
          <t>Huang, Xun</t>
        </is>
      </c>
      <c r="H1769" s="77" t="n">
        <v>2022</v>
      </c>
      <c r="I1769" s="77" t="inlineStr">
        <is>
          <t>Acta Mechanica Sinica</t>
        </is>
      </c>
      <c r="J1769" s="77" t="inlineStr">
        <is>
          <t>10.1007/s10409-022-09005-x</t>
        </is>
      </c>
      <c r="K1769" s="95" t="inlineStr">
        <is>
          <t>https://doi.org/10.1007/s10409-022-09005-x</t>
        </is>
      </c>
      <c r="L1769" s="77" t="n"/>
      <c r="M1769" s="77" t="inlineStr">
        <is>
          <t>journal-article</t>
        </is>
      </c>
      <c r="N1769" s="77" t="inlineStr">
        <is>
          <t>en</t>
        </is>
      </c>
      <c r="O1769" s="77" t="inlineStr">
        <is>
          <t>opponent cart-pole dynamics for reinforcement learning of competing agents|huang, xun|2022</t>
        </is>
      </c>
      <c r="P1769" s="77" t="inlineStr">
        <is>
          <t>No</t>
        </is>
      </c>
      <c r="Q1769" s="77" t="inlineStr">
        <is>
          <t>Citations: 2</t>
        </is>
      </c>
    </row>
    <row r="1770" ht="461.15" customHeight="1" s="57">
      <c r="A1770" s="77" t="inlineStr">
        <is>
          <t>CR-0850</t>
        </is>
      </c>
      <c r="B1770" s="77" t="inlineStr">
        <is>
          <t>Database</t>
        </is>
      </c>
      <c r="C1770" s="77" t="inlineStr">
        <is>
          <t>CrossRef</t>
        </is>
      </c>
      <c r="D1770" s="94" t="n">
        <v>46287</v>
      </c>
      <c r="E1770" s="77" t="inlineStr">
        <is>
          <t>learned dynamics model video reinforcement learning</t>
        </is>
      </c>
      <c r="F1770" s="77" t="inlineStr">
        <is>
          <t>Spectral Feature Extraction for Reinforcement Learning in Financial Markets Under Nonstationary Dynamics</t>
        </is>
      </c>
      <c r="G1770" s="77" t="inlineStr">
        <is>
          <t>Bloomquist, Erik; Silva, Catia</t>
        </is>
      </c>
      <c r="H1770" s="77" t="n">
        <v>2026</v>
      </c>
      <c r="I1770" s="77" t="inlineStr">
        <is>
          <t>UF Journal of Undergraduate Research</t>
        </is>
      </c>
      <c r="J1770" s="77" t="inlineStr">
        <is>
          <t>10.32473/ufjur.28.141666</t>
        </is>
      </c>
      <c r="K1770" s="95" t="inlineStr">
        <is>
          <t>https://doi.org/10.32473/ufjur.28.141666</t>
        </is>
      </c>
      <c r="L1770" s="77" t="inlineStr">
        <is>
          <t>Reinforcement learning (RL) offers a principled framework for adaptive trading under the nonstationary dynamics of financial markets, yet the interaction between state representation and reward design remains poorly understood. This study represents a controlled empirical comparison of six RL trading agents trained via Proximal Policy Optimization on SPY daily price data from 2015 to 2024, varying observation features (raw time-domain, spectral frequency-domain, and combined dual-stream) and reward functions (simple return-based and spectral regime-conditioned) in a factorial design. Results demonstrate that reward function formulation is the dominant determinant of test period performance; all spectral-reward conditions outperformed all simple-reward conditions on risk-adjusted metrics including Sharpe ratio, Sortino ratio, and Calmar ratio. Spectral features alone, without an adapted reward signal, produced no improvement over raw time-domain features. The best-performing condition combined dual-stream features with the spectral reward, achieving a test Sharpe of 1.36 and maximum drawdown of -12.6%, outperforming a passive buy &amp; hold benchmark on all risk-adjusted metrics. These findings suggest that reward engineering, rather than feature engineering, is the higher-leverage design dimension for RL-based trading systems.</t>
        </is>
      </c>
      <c r="M1770" s="77" t="inlineStr">
        <is>
          <t>journal-article</t>
        </is>
      </c>
      <c r="N1770" s="77" t="inlineStr">
        <is>
          <t>en</t>
        </is>
      </c>
      <c r="O1770" s="77" t="inlineStr">
        <is>
          <t>spectral feature extraction for reinforcement learning in financial markets under nonstationary dynamics|bloomquist, erik; silva, catia|2026</t>
        </is>
      </c>
      <c r="P1770" s="77" t="inlineStr">
        <is>
          <t>No</t>
        </is>
      </c>
      <c r="Q1770" s="77" t="inlineStr">
        <is>
          <t>Citations: 0</t>
        </is>
      </c>
    </row>
    <row r="1771" ht="149.25" customHeight="1" s="57">
      <c r="A1771" s="77" t="inlineStr">
        <is>
          <t>CR-0851</t>
        </is>
      </c>
      <c r="B1771" s="77" t="inlineStr">
        <is>
          <t>Database</t>
        </is>
      </c>
      <c r="C1771" s="77" t="inlineStr">
        <is>
          <t>CrossRef</t>
        </is>
      </c>
      <c r="D1771" s="94" t="n">
        <v>46287</v>
      </c>
      <c r="E1771" s="77" t="inlineStr">
        <is>
          <t>learned dynamics model video reinforcement learning</t>
        </is>
      </c>
      <c r="F1771" s="77" t="inlineStr">
        <is>
          <t>Control of Attitude Dynamics of an Unmanned Aerial Vehicle with Reinforcement Learning Algorithms</t>
        </is>
      </c>
      <c r="G1771" s="77" t="inlineStr">
        <is>
          <t>EMER, Nurten; ÖZBEK, Necdet Sinan</t>
        </is>
      </c>
      <c r="H1771" s="77" t="n">
        <v>2021</v>
      </c>
      <c r="I1771" s="77" t="inlineStr">
        <is>
          <t>European Journal of Science and Technology</t>
        </is>
      </c>
      <c r="J1771" s="77" t="inlineStr">
        <is>
          <t>10.31590/ejosat.1021970</t>
        </is>
      </c>
      <c r="K1771" s="95" t="inlineStr">
        <is>
          <t>https://doi.org/10.31590/ejosat.1021970</t>
        </is>
      </c>
      <c r="L1771" s="77" t="n"/>
      <c r="M1771" s="77" t="inlineStr">
        <is>
          <t>journal-article</t>
        </is>
      </c>
      <c r="N1771" s="77" t="inlineStr">
        <is>
          <t>en</t>
        </is>
      </c>
      <c r="O1771" s="77" t="inlineStr">
        <is>
          <t>control of attitude dynamics of an unmanned aerial vehicle with reinforcement learning algorithms|emer, nurten; özbek, necdet sinan|2021</t>
        </is>
      </c>
      <c r="P1771" s="77" t="inlineStr">
        <is>
          <t>No</t>
        </is>
      </c>
      <c r="Q1771" s="77" t="inlineStr">
        <is>
          <t>Citations: 1</t>
        </is>
      </c>
    </row>
    <row r="1772" ht="116.4" customHeight="1" s="57">
      <c r="A1772" s="77" t="inlineStr">
        <is>
          <t>CR-0852</t>
        </is>
      </c>
      <c r="B1772" s="77" t="inlineStr">
        <is>
          <t>Database</t>
        </is>
      </c>
      <c r="C1772" s="77" t="inlineStr">
        <is>
          <t>CrossRef</t>
        </is>
      </c>
      <c r="D1772" s="94" t="n">
        <v>46287</v>
      </c>
      <c r="E1772" s="77" t="inlineStr">
        <is>
          <t>learned dynamics model video reinforcement learning</t>
        </is>
      </c>
      <c r="F1772" s="77" t="inlineStr">
        <is>
          <t>Reinforcement Learning for Robust Trajectory Design of Interplanetary Missions</t>
        </is>
      </c>
      <c r="G1772" s="77" t="inlineStr">
        <is>
          <t>Zavoli, Alessandro; Federici, Lorenzo</t>
        </is>
      </c>
      <c r="H1772" s="77" t="n">
        <v>2021</v>
      </c>
      <c r="I1772" s="77" t="inlineStr">
        <is>
          <t>Journal of Guidance, Control, and Dynamics</t>
        </is>
      </c>
      <c r="J1772" s="77" t="inlineStr">
        <is>
          <t>10.2514/1.g005794</t>
        </is>
      </c>
      <c r="K1772" s="95" t="inlineStr">
        <is>
          <t>https://doi.org/10.2514/1.g005794</t>
        </is>
      </c>
      <c r="L1772" s="77" t="n"/>
      <c r="M1772" s="77" t="inlineStr">
        <is>
          <t>journal-article</t>
        </is>
      </c>
      <c r="N1772" s="77" t="inlineStr">
        <is>
          <t>en</t>
        </is>
      </c>
      <c r="O1772" s="77" t="inlineStr">
        <is>
          <t>reinforcement learning for robust trajectory design of interplanetary missions|zavoli, alessandro; federici, lorenzo|2021</t>
        </is>
      </c>
      <c r="P1772" s="77" t="inlineStr">
        <is>
          <t>No</t>
        </is>
      </c>
      <c r="Q1772" s="77" t="inlineStr">
        <is>
          <t>Citations: 121</t>
        </is>
      </c>
    </row>
    <row r="1773" ht="444.75" customHeight="1" s="57">
      <c r="A1773" s="77" t="inlineStr">
        <is>
          <t>CR-0853</t>
        </is>
      </c>
      <c r="B1773" s="77" t="inlineStr">
        <is>
          <t>Database</t>
        </is>
      </c>
      <c r="C1773" s="77" t="inlineStr">
        <is>
          <t>CrossRef</t>
        </is>
      </c>
      <c r="D1773" s="94" t="n">
        <v>46287</v>
      </c>
      <c r="E1773" s="77" t="inlineStr">
        <is>
          <t>learned dynamics model video reinforcement learning</t>
        </is>
      </c>
      <c r="F1773" s="77" t="inlineStr">
        <is>
          <t>Segregation dynamics with reinforcement learning and agent based modeling</t>
        </is>
      </c>
      <c r="G1773" s="77" t="inlineStr">
        <is>
          <t>Sert, Egemen; Bar-Yam, Yaneer; Morales, Alfredo J.</t>
        </is>
      </c>
      <c r="H1773" s="77" t="n">
        <v>2020</v>
      </c>
      <c r="I1773" s="77" t="inlineStr">
        <is>
          <t>Scientific Reports</t>
        </is>
      </c>
      <c r="J1773" s="77" t="inlineStr">
        <is>
          <t>10.1038/s41598-020-68447-8</t>
        </is>
      </c>
      <c r="K1773" s="95" t="inlineStr">
        <is>
          <t>https://doi.org/10.1038/s41598-020-68447-8</t>
        </is>
      </c>
      <c r="L1773" s="77" t="inlineStr">
        <is>
          <t>Abstract Societies are complex. Properties of social systems can be explained by the interplay and weaving of individual actions. Rewards are key to understand people’s choices and decisions. For instance, individual preferences of where to live may lead to the emergence of social segregation. In this paper, we combine Reinforcement Learning (RL) with Agent Based Modeling (ABM) in order to address the self-organizing dynamics of social segregation and explore the space of possibilities that emerge from considering different types of rewards. Our model promotes the creation of interdependencies and interactions among multiple agents of two different kinds that segregate from each other. For this purpose, agents use Deep Q-Networks to make decisions inspired on the rules of the Schelling Segregation model and rewards for interactions. Despite the segregation reward, our experiments show that spatial integration can be achieved by establishing interdependencies among agents of different kinds. They also reveal that segregated areas are more probable to host older people than diverse areas, which attract younger ones. Through this work, we show that the combination of RL and ABM can create an artificial environment for policy makers to observe potential and existing behaviors associated to rules of interactions and rewards.</t>
        </is>
      </c>
      <c r="M1773" s="77" t="inlineStr">
        <is>
          <t>journal-article</t>
        </is>
      </c>
      <c r="N1773" s="77" t="inlineStr">
        <is>
          <t>en</t>
        </is>
      </c>
      <c r="O1773" s="77" t="inlineStr">
        <is>
          <t>segregation dynamics with reinforcement learning and agent based modeling|sert, egemen; bar-yam, yaneer; morales, alfredo j.|2020</t>
        </is>
      </c>
      <c r="P1773" s="77" t="inlineStr">
        <is>
          <t>No</t>
        </is>
      </c>
      <c r="Q1773" s="77" t="inlineStr">
        <is>
          <t>Citations: 42</t>
        </is>
      </c>
    </row>
    <row r="1774" ht="411.9" customHeight="1" s="57">
      <c r="A1774" s="77" t="inlineStr">
        <is>
          <t>CR-0854</t>
        </is>
      </c>
      <c r="B1774" s="77" t="inlineStr">
        <is>
          <t>Database</t>
        </is>
      </c>
      <c r="C1774" s="77" t="inlineStr">
        <is>
          <t>CrossRef</t>
        </is>
      </c>
      <c r="D1774" s="94" t="n">
        <v>46287</v>
      </c>
      <c r="E1774" s="77" t="inlineStr">
        <is>
          <t>learned dynamics model video reinforcement learning</t>
        </is>
      </c>
      <c r="F1774" s="77" t="inlineStr">
        <is>
          <t>Video Assisted Learning Module (VALM) for the Least Learned Competencies in General Mathematics</t>
        </is>
      </c>
      <c r="G1774" s="77" t="inlineStr">
        <is>
          <t>Santiago, Lairene Mae; Nabayra, Jahfet N</t>
        </is>
      </c>
      <c r="H1774" s="77" t="n">
        <v>2024</v>
      </c>
      <c r="I1774" s="77" t="inlineStr">
        <is>
          <t>MIER Journal of Educational Studies Trends and Practices</t>
        </is>
      </c>
      <c r="J1774" s="77" t="inlineStr">
        <is>
          <t>10.52634/mier/2024/v14/i2/2712</t>
        </is>
      </c>
      <c r="K1774" s="95" t="inlineStr">
        <is>
          <t>https://doi.org/10.52634/mier/2024/v14/i2/2712</t>
        </is>
      </c>
      <c r="L1774" s="77" t="inlineStr">
        <is>
          <t>This educational design research aimed to develop and evaluate a video-assisted learning module (VALM) to enhance learners’ mathematics proficiency and improve teachers’ instructional efficiency. The study, anchored on the ADDIE Model, gathered data from year 11 and 12 pupils and five experts. Analysis revealed least-learned competencies in general mathematics, particularly exponential, logarithmic and inverse functions. The VALM comprised a learning module with supplementary video content. The module included a cover page, preface, objectives, study and practice guides, assessment, references, solution boxes, graphing pages and an answer key. The video featured a title, disclaimer, objectives, step-by-step solutions and references. Both learners and experts rated the materials highly acceptable regarding learning objectives, content, organisation, presentation, format, design, activities, and assessment. The VALM was helpful, easy to understand, enjoyable, convenient and mobile. Results suggest that video-assisted learning modules are conducive to enhancing mathematics proficiency and serve as practical supplementary instructional tools across various teaching-learning scenarios in general mathematics.</t>
        </is>
      </c>
      <c r="M1774" s="77" t="inlineStr">
        <is>
          <t>journal-article</t>
        </is>
      </c>
      <c r="N1774" s="77" t="inlineStr">
        <is>
          <t>en</t>
        </is>
      </c>
      <c r="O1774" s="77" t="inlineStr">
        <is>
          <t>video assisted learning module (valm) for the least learned competencies in general mathematics|santiago, lairene mae; nabayra, jahfet n|2024</t>
        </is>
      </c>
      <c r="P1774" s="77" t="inlineStr">
        <is>
          <t>No</t>
        </is>
      </c>
      <c r="Q1774" s="77" t="inlineStr">
        <is>
          <t>Citations: 1</t>
        </is>
      </c>
    </row>
    <row r="1775" ht="608.95" customHeight="1" s="57">
      <c r="A1775" s="77" t="inlineStr">
        <is>
          <t>CR-0855</t>
        </is>
      </c>
      <c r="B1775" s="77" t="inlineStr">
        <is>
          <t>Database</t>
        </is>
      </c>
      <c r="C1775" s="77" t="inlineStr">
        <is>
          <t>CrossRef</t>
        </is>
      </c>
      <c r="D1775" s="94" t="n">
        <v>46287</v>
      </c>
      <c r="E1775" s="77" t="inlineStr">
        <is>
          <t>learned dynamics model video reinforcement learning</t>
        </is>
      </c>
      <c r="F1775" s="77" t="inlineStr">
        <is>
          <t>Pengaruh Model Pembelajaran Tutor Sebaya Berbantuan Media Video Pembelajaran Terhadap Kompetensi Pengetahuan IPA kelas V SD Gugus III Kecamatan Tabanan</t>
        </is>
      </c>
      <c r="G1775" s="77" t="inlineStr">
        <is>
          <t>Ni Made Dini Rahayu; I Komang Ngurah Wiyasa</t>
        </is>
      </c>
      <c r="H1775" s="77" t="n">
        <v>2023</v>
      </c>
      <c r="I1775" s="77" t="inlineStr">
        <is>
          <t>Journal for Lesson and Learning Studies</t>
        </is>
      </c>
      <c r="J1775" s="77" t="inlineStr">
        <is>
          <t>10.23887/jlls.v6i2.62625</t>
        </is>
      </c>
      <c r="K1775" s="95" t="inlineStr">
        <is>
          <t>https://doi.org/10.23887/jlls.v6i2.62625</t>
        </is>
      </c>
      <c r="L1775" s="77" t="inlineStr">
        <is>
          <t>Rendahnya pencampaian kompetensi pembelajaran IPA di Indonesia masih tergolong rendah. Rendahnya penguasaan kompetensi IPA saat ini karena masih dianggap sulit bagi sebagian siswa. Kurang optimalnya penguasaan kompetensi khususnya IPA dikarenakan pengajaran yang dilakukan oleh guru kurang memberi pemahaman kepada siswa. Tujuan dalam penelitian ini untuk mendeskripsikan kompetensi pengetahuan IPA siswa kelas V setelah dibelajarkan model pembelajaran tutor sebaya berbantuan media video pembelajaran pada siswa kelas V di SD Gugus III Kecamatan Tabanan tahun pelajaran 2022/2023. Jenis penelitian yang digunakan yaitu eksperimen semu dengan bentuk desain nonequivalent control group design. Populasi dalam penelitian ini adalah seluruh siswa kelas V SD Negeri Gugus III Kecamatan Tabanan Tahun Pelajaran 2022/2023 sebanyak 152 orang. Seluruh populasi disetarakan dengan Uji Anava. Setelah populasi dinyatakan setara, pengambilan sampel pada penelitian ini dilakukan dengan teknik clauster random sampling. Bedasarkan hasil perhitungan uji-t diperoleh thitung sebesar 2,102. Sedangkan nilai ttabel sebesar 1,675. Hasil tersebut menunjukan bahwa thitung = 2,102 lebih besar dari ttabel = 1,993, sehingga H0 ditolak dan Ha diterima. Dapat dibedakan yang signifikan kompetensi pengetahuan IPA antara kelompok siswa yang dibelajarkan model pembelajaran tutor sebaya berbantuan video pembelajaran dan kelompok siswa yang dibelajarkan pembelajaran konvesional pada kelas V SD Gugus III Kecamatan Tabanan Tahun Pelajaran 2022/2023. Dengan demikian dapat disimpulkan bahwa model pembelajaran tutor sebaya berbantuan media video pembelajaran berpengaruh terhadap kompetensi pengetahuan IPA siswa kelas V SD Negeri Gugus III Kecamatan Tabanan tahun ajaran 2022/2023.</t>
        </is>
      </c>
      <c r="M1775" s="77" t="inlineStr">
        <is>
          <t>journal-article</t>
        </is>
      </c>
      <c r="N1775" s="77" t="inlineStr">
        <is>
          <t>en</t>
        </is>
      </c>
      <c r="O1775" s="77" t="inlineStr">
        <is>
          <t>pengaruh model pembelajaran tutor sebaya berbantuan media video pembelajaran terhadap kompetensi pengetahuan ipa kelas v sd gugus iii kecamatan tabanan|ni made dini rahayu; i komang ngurah wiyasa|2023</t>
        </is>
      </c>
      <c r="P1775" s="77" t="inlineStr">
        <is>
          <t>No</t>
        </is>
      </c>
      <c r="Q1775" s="77" t="inlineStr">
        <is>
          <t>Citations: 0</t>
        </is>
      </c>
    </row>
    <row r="1776" ht="510.4" customHeight="1" s="57">
      <c r="A1776" s="77" t="inlineStr">
        <is>
          <t>CR-0856</t>
        </is>
      </c>
      <c r="B1776" s="77" t="inlineStr">
        <is>
          <t>Database</t>
        </is>
      </c>
      <c r="C1776" s="77" t="inlineStr">
        <is>
          <t>CrossRef</t>
        </is>
      </c>
      <c r="D1776" s="94" t="n">
        <v>46287</v>
      </c>
      <c r="E1776" s="77" t="inlineStr">
        <is>
          <t>learned dynamics model video reinforcement learning</t>
        </is>
      </c>
      <c r="F1776" s="77" t="inlineStr">
        <is>
          <t>hammer: Multi-level coordination of reinforcement learning agents via learned messaging</t>
        </is>
      </c>
      <c r="G1776" s="77" t="inlineStr">
        <is>
          <t>Gupta, Nikunj; Srinivasaraghavan, G.; Mohalik, Swarup; Kumar, Nishant; Taylor, Matthew E.</t>
        </is>
      </c>
      <c r="H1776" s="77" t="n">
        <v>2025</v>
      </c>
      <c r="I1776" s="77" t="inlineStr">
        <is>
          <t>Neural Computing and Applications</t>
        </is>
      </c>
      <c r="J1776" s="77" t="inlineStr">
        <is>
          <t>10.1007/s00521-023-09096-6</t>
        </is>
      </c>
      <c r="K1776" s="95" t="inlineStr">
        <is>
          <t>https://doi.org/10.1007/s00521-023-09096-6</t>
        </is>
      </c>
      <c r="L1776" s="77" t="inlineStr">
        <is>
          <t>Cooperative multi-agent reinforcement learning (MARL) has achieved significant results, most notably by leveraging the representation-learning abilities of deep neural networks. However, large centralized approaches quickly become infeasible as the number of agents scale, and fully decentralized approaches can miss important opportunities for information sharing and coordination. Furthermore, not all agents are equal—in some cases, individual agents may not even have the ability to send communication to other agents or explicitly model other agents. This paper considers the case where there is a single, powerful, central agent that can observe the entire observation space, and there are multiple, low-powered local agents that can only receive local observations and are not able to communicate with each other. The central agent’s job is to learn what message needs to be sent to different local agents based on the global observations, not by centrally solving the entire problem and sending action commands, but by determining what additional information an individual agent should receive so that it can make a better decision. In this work, we present our MARL algorithm hammer, describe where it would be most applicable, and implement it in the cooperative navigation and multi-agent walker domains. Empirical results show that (1) learned communication does indeed improve system performance, (2) results generalize to heterogeneous local agents, and (3) results generalize to different reward structures.</t>
        </is>
      </c>
      <c r="M1776" s="77" t="inlineStr">
        <is>
          <t>journal-article</t>
        </is>
      </c>
      <c r="N1776" s="77" t="inlineStr">
        <is>
          <t>en</t>
        </is>
      </c>
      <c r="O1776" s="77" t="inlineStr">
        <is>
          <t>hammer: multi-level coordination of reinforcement learning agents via learned messaging|gupta, nikunj; srinivasaraghavan, g.; mohalik, swarup; kumar, nishant; taylor, matthew e.|2025</t>
        </is>
      </c>
      <c r="P1776" s="77" t="inlineStr">
        <is>
          <t>No</t>
        </is>
      </c>
      <c r="Q1776" s="77" t="inlineStr">
        <is>
          <t>Citations: 8</t>
        </is>
      </c>
    </row>
    <row r="1777" ht="477.6" customHeight="1" s="57">
      <c r="A1777" s="77" t="inlineStr">
        <is>
          <t>CR-0857</t>
        </is>
      </c>
      <c r="B1777" s="77" t="inlineStr">
        <is>
          <t>Database</t>
        </is>
      </c>
      <c r="C1777" s="77" t="inlineStr">
        <is>
          <t>CrossRef</t>
        </is>
      </c>
      <c r="D1777" s="94" t="n">
        <v>46287</v>
      </c>
      <c r="E1777" s="77" t="inlineStr">
        <is>
          <t>learned dynamics model video reinforcement learning</t>
        </is>
      </c>
      <c r="F1777" s="77" t="inlineStr">
        <is>
          <t>A bio-inspired reinforcement learning model that accounts for fast adaptation after punishment</t>
        </is>
      </c>
      <c r="G1777" s="77" t="inlineStr">
        <is>
          <t>Chalmers, Eric; Luczak, Artur</t>
        </is>
      </c>
      <c r="H1777" s="77" t="n">
        <v>2024</v>
      </c>
      <c r="I1777" s="77" t="inlineStr">
        <is>
          <t>Neurobiology of Learning and Memory</t>
        </is>
      </c>
      <c r="J1777" s="77" t="inlineStr">
        <is>
          <t>10.1016/j.nlm.2024.107974</t>
        </is>
      </c>
      <c r="K1777" s="95" t="inlineStr">
        <is>
          <t>https://doi.org/10.1016/j.nlm.2024.107974</t>
        </is>
      </c>
      <c r="L1777" s="77" t="inlineStr">
        <is>
          <t>Humans and animals can quickly learn a new strategy when a previously-rewarding strategy is punished. It is difficult to model this with reinforcement learning methods, because they tend to perseverate on previously-learned strategies - a hallmark of impaired response to punishment. Past work has addressed this by augmenting conventional reinforcement learning equations with ad hoc parameters or parallel learning systems. This produces reinforcement learning models that account for reversal learning, but are more abstract, complex, and somewhat detached from neural substrates. Here we use a different approach: we generalize a recently-discovered neuron-level learning rule, on the assumption that it captures a basic principle of learning that may occur at the whole-brain-level. Surprisingly, this gives a new reinforcement learning rule that accounts for adaptation and lose-shift behavior, and uses only the same parameters as conventional reinforcement learning equations. In the new rule, the normal reward prediction errors that drive reinforcement learning are scaled by the likelihood the agent assigns to the action that triggered a reward or punishment. The new rule demonstrates quick adaptation in card sorting and variable Iowa gambling tasks, and also exhibits a human-like paradox-of-choice effect. It will be useful for experimental researchers modeling learning and behavior.</t>
        </is>
      </c>
      <c r="M1777" s="77" t="inlineStr">
        <is>
          <t>journal-article</t>
        </is>
      </c>
      <c r="N1777" s="77" t="inlineStr">
        <is>
          <t>en</t>
        </is>
      </c>
      <c r="O1777" s="77" t="inlineStr">
        <is>
          <t>a bio-inspired reinforcement learning model that accounts for fast adaptation after punishment|chalmers, eric; luczak, artur|2024</t>
        </is>
      </c>
      <c r="P1777" s="77" t="inlineStr">
        <is>
          <t>No</t>
        </is>
      </c>
      <c r="Q1777" s="77" t="inlineStr">
        <is>
          <t>Citations: 4</t>
        </is>
      </c>
    </row>
    <row r="1778" ht="592.5" customHeight="1" s="57">
      <c r="A1778" s="77" t="inlineStr">
        <is>
          <t>CR-0858</t>
        </is>
      </c>
      <c r="B1778" s="77" t="inlineStr">
        <is>
          <t>Database</t>
        </is>
      </c>
      <c r="C1778" s="77" t="inlineStr">
        <is>
          <t>CrossRef</t>
        </is>
      </c>
      <c r="D1778" s="94" t="n">
        <v>46287</v>
      </c>
      <c r="E1778" s="77" t="inlineStr">
        <is>
          <t>learned dynamics model video reinforcement learning</t>
        </is>
      </c>
      <c r="F1778" s="77" t="inlineStr">
        <is>
          <t>Physics of the vortex gust–airfoil interaction under an optimal mitigation strategy learned through deep reinforcement learning</t>
        </is>
      </c>
      <c r="G1778" s="77" t="inlineStr">
        <is>
          <t>Martin, Brice; Jardin, Thierry; Rachelson, Emmanuel; Bauerheim, Michaël</t>
        </is>
      </c>
      <c r="H1778" s="77" t="n">
        <v>2025</v>
      </c>
      <c r="I1778" s="77" t="inlineStr">
        <is>
          <t>Journal of Fluid Mechanics</t>
        </is>
      </c>
      <c r="J1778" s="77" t="inlineStr">
        <is>
          <t>10.1017/jfm.2025.10875</t>
        </is>
      </c>
      <c r="K1778" s="95" t="inlineStr">
        <is>
          <t>https://doi.org/10.1017/jfm.2025.10875</t>
        </is>
      </c>
      <c r="L1778" s="77" t="inlineStr">
        <is>
          <t>This paper aims to elucidate the physical mechanisms underlying airfoil–vortex gust interaction and mitigation. The vortex gust mitigation problem consists in finding the pitch rate sequence that minimises the gust-induced lift disturbance of an NACA0012 airfoil at Reynolds number 1000. The instantaneous flow fields and resulting lift are obtained from numerical resolution of the Navier–Stokes equations. The controller is modelled as an artificial neural network and trained to minimise the lift fluctuation using deep reinforcement learning (DRL). The paper shows that DRL-trained controllers are able to mitigate mediumand high-intensity vortex gusts by more than 80 % compared to the uncontrolled scenario. It then presents a comparative analysis of the controlled and uncontrolled lift generation mechanisms using the force partitioning method (FPM). The FPM provides a quantitative assessment of the amount of lift generated by each flow region. For medium-intensity gusts, the main phenomenon is the asymmetry in the airfoil boundary layer induced by the vortex. The control strategy mitigates the gust-induced lift by restoring the flow symmetry around the airfoil. For high-intensity gusts, the boundary layer asymmetry remains, but the gust interaction with the airfoil also triggers flow separation and the formation of a strong leading-edge vortex (LEV). Consequently, the control command balances several aerodynamic phenomena such as boundary layer asymmetry, flow detachment, LEV, and secondary recirculation regions to produce a net quasi-zero lift fluctuation. Thus this work highlights the potential of DRL control, enhanced by advanced post-processing such as FPM, to discover and interpret optimal flow control mechanisms.</t>
        </is>
      </c>
      <c r="M1778" s="77" t="inlineStr">
        <is>
          <t>journal-article</t>
        </is>
      </c>
      <c r="N1778" s="77" t="inlineStr">
        <is>
          <t>en</t>
        </is>
      </c>
      <c r="O1778" s="77" t="inlineStr">
        <is>
          <t>physics of the vortex gust–airfoil interaction under an optimal mitigation strategy learned through deep reinforcement learning|martin, brice; jardin, thierry; rachelson, emmanuel; bauerheim, michaël|2025</t>
        </is>
      </c>
      <c r="P1778" s="77" t="inlineStr">
        <is>
          <t>No</t>
        </is>
      </c>
      <c r="Q1778" s="77" t="inlineStr">
        <is>
          <t>Citations: 2</t>
        </is>
      </c>
    </row>
    <row r="1779" ht="477.6" customHeight="1" s="57">
      <c r="A1779" s="77" t="inlineStr">
        <is>
          <t>CR-0859</t>
        </is>
      </c>
      <c r="B1779" s="77" t="inlineStr">
        <is>
          <t>Database</t>
        </is>
      </c>
      <c r="C1779" s="77" t="inlineStr">
        <is>
          <t>CrossRef</t>
        </is>
      </c>
      <c r="D1779" s="94" t="n">
        <v>46287</v>
      </c>
      <c r="E1779" s="77" t="inlineStr">
        <is>
          <t>learned dynamics model video reinforcement learning</t>
        </is>
      </c>
      <c r="F1779" s="77" t="inlineStr">
        <is>
          <t>Biological reinforcement learning simulation for natural enemy -host behavior: Exploring deep learning algorithms for population dynamics</t>
        </is>
      </c>
      <c r="G1779" s="77" t="inlineStr">
        <is>
          <t>Agboka, Komi Mensah; Peter, Emmanuel; Bwambale, Erion; Sokame, Bonoukpoè Mawuko</t>
        </is>
      </c>
      <c r="H1779" s="77" t="n">
        <v>2024</v>
      </c>
      <c r="I1779" s="77" t="inlineStr">
        <is>
          <t>MethodsX</t>
        </is>
      </c>
      <c r="J1779" s="77" t="inlineStr">
        <is>
          <t>10.1016/j.mex.2024.102845</t>
        </is>
      </c>
      <c r="K1779" s="95" t="inlineStr">
        <is>
          <t>https://doi.org/10.1016/j.mex.2024.102845</t>
        </is>
      </c>
      <c r="L1779" s="77" t="inlineStr">
        <is>
          <t>This study introduces a simulation of biological reinforcement learning to explore the behavior of natural enemies in the presence of host pests, aiming to analyze the population dynamics between natural enemies and insect pests within an ecological context. The simulation leverages on Q-learning, a reinforcement learning algorithm, to model the decision-making processes of both parasitoids/predators and pests, thereby assessing the impact of varying parasitism and predation rates on pest population growth. Simulation parameters, such as episode count, duration in months, steps, learning rate, and discount factor, were set arbitrarily. Environmental and reward matrices, representing climatic conditions, crop availability, and the rewards for different actions, were established for each month. Initial Q-tables for parasitoids/predators and pests, along with population arrays, were used to track population dynamics.• The simulation, illustrated through the Aphid-Ladybird beetle interaction case study over multiple episodes, includes a sensitivity analysis to evaluate the effects of different predation rates.• Findings reveal detailed population dynamics, phase relationships between predator and pest populations, and the significant influence of predation rates.• These insights contribute to a deeper understanding of ecological systems and inform potential pest management strategies.</t>
        </is>
      </c>
      <c r="M1779" s="77" t="inlineStr">
        <is>
          <t>journal-article</t>
        </is>
      </c>
      <c r="N1779" s="77" t="inlineStr">
        <is>
          <t>en</t>
        </is>
      </c>
      <c r="O1779" s="77" t="inlineStr">
        <is>
          <t>biological reinforcement learning simulation for natural enemy -host behavior: exploring deep learning algorithms for population dynamics|agboka, komi mensah; peter, emmanuel; bwambale, erion; sokame, bonoukpoè mawuko|2024</t>
        </is>
      </c>
      <c r="P1779" s="77" t="inlineStr">
        <is>
          <t>No</t>
        </is>
      </c>
      <c r="Q1779" s="77" t="inlineStr">
        <is>
          <t>Citations: 4</t>
        </is>
      </c>
    </row>
    <row r="1780" ht="477.6" customHeight="1" s="57">
      <c r="A1780" s="77" t="inlineStr">
        <is>
          <t>CR-0860</t>
        </is>
      </c>
      <c r="B1780" s="77" t="inlineStr">
        <is>
          <t>Database</t>
        </is>
      </c>
      <c r="C1780" s="77" t="inlineStr">
        <is>
          <t>CrossRef</t>
        </is>
      </c>
      <c r="D1780" s="94" t="n">
        <v>46287</v>
      </c>
      <c r="E1780" s="77" t="inlineStr">
        <is>
          <t>learned dynamics model video reinforcement learning</t>
        </is>
      </c>
      <c r="F1780" s="77" t="inlineStr">
        <is>
          <t>Spatial Quality Oriented Rate Control for Volumetric Video Streaming via Deep Reinforcement Learning</t>
        </is>
      </c>
      <c r="G1780" s="77" t="inlineStr">
        <is>
          <t>Wang, Xi; Liu, Wei; Gong, Shimin; Liu, Zhi; Xu, Jing; Fang, Yuming</t>
        </is>
      </c>
      <c r="H1780" s="77" t="n">
        <v>2025</v>
      </c>
      <c r="I1780" s="77" t="inlineStr">
        <is>
          <t>IEEE Transactions on Circuits and Systems for Video Technology</t>
        </is>
      </c>
      <c r="J1780" s="77" t="inlineStr">
        <is>
          <t>10.1109/tcsvt.2024.3523348</t>
        </is>
      </c>
      <c r="K1780" s="95" t="inlineStr">
        <is>
          <t>https://doi.org/10.1109/tcsvt.2024.3523348</t>
        </is>
      </c>
      <c r="L1780" s="77" t="inlineStr">
        <is>
          <t>Volumetric videos offer an incredibly immersive viewing experience but encounters challenges in maintaining quality of experience (QoE) due to its ultra-high bandwidth requirements. One significant challenge stems from user’s spatial interactions, potentially leading to discrepancies between transmission bitrates and the actual quality of rendered viewports. In this study, we conduct comprehensive measurement experiments to investigate the impact of six degrees of freedom information on received video quality. Our results indicate that the correlation between spatial quality and transmission bitrates is influenced by the user’s viewing distance, exhibiting variability among users. To address this, we propose a spatial quality oriented rate control system, namely sparkle, that aims to satisfy spatial quality requirements while maximizing long-term QoE for volumetric video streaming services. Leveraging richer user interaction information, we devise a tailored learning-based algorithm to enhance long-term QoE. To address the complexity brought by richer state input and precise allocation, we integrate pre-constraints derived from three-dimensional displays to intervene action selection, efficiently reducing the action space and speeding up convergence. Extensive experimental results illustrate that sparkle significantly enhances the averaged QoE by up to 29% under practical network and user tracking scenarios.</t>
        </is>
      </c>
      <c r="M1780" s="77" t="inlineStr">
        <is>
          <t>journal-article</t>
        </is>
      </c>
      <c r="N1780" s="77" t="inlineStr">
        <is>
          <t>en</t>
        </is>
      </c>
      <c r="O1780" s="77" t="inlineStr">
        <is>
          <t>spatial quality oriented rate control for volumetric video streaming via deep reinforcement learning|wang, xi; liu, wei; gong, shimin; liu, zhi; xu, jing; fang, yuming|2025</t>
        </is>
      </c>
      <c r="P1780" s="77" t="inlineStr">
        <is>
          <t>No</t>
        </is>
      </c>
      <c r="Q1780" s="77" t="inlineStr">
        <is>
          <t>Citations: 7</t>
        </is>
      </c>
    </row>
    <row r="1781" ht="592.5" customHeight="1" s="57">
      <c r="A1781" s="77" t="inlineStr">
        <is>
          <t>CR-0861</t>
        </is>
      </c>
      <c r="B1781" s="77" t="inlineStr">
        <is>
          <t>Database</t>
        </is>
      </c>
      <c r="C1781" s="77" t="inlineStr">
        <is>
          <t>CrossRef</t>
        </is>
      </c>
      <c r="D1781" s="94" t="n">
        <v>46287</v>
      </c>
      <c r="E1781" s="77" t="inlineStr">
        <is>
          <t>learned dynamics model video reinforcement learning</t>
        </is>
      </c>
      <c r="F1781" s="77" t="inlineStr">
        <is>
          <t>Enhancing Representation Learning With Spatial Transformation and Early Convolution for Reinforcement Learning-Based Small Object Detection</t>
        </is>
      </c>
      <c r="G1781" s="77" t="inlineStr">
        <is>
          <t>Fang, Fen; Liang, Wenyu; Cheng, Yi; Xu, Qianli; Lim, Joo-Hwee</t>
        </is>
      </c>
      <c r="H1781" s="77" t="n">
        <v>2024</v>
      </c>
      <c r="I1781" s="77" t="inlineStr">
        <is>
          <t>IEEE Transactions on Circuits and Systems for Video Technology</t>
        </is>
      </c>
      <c r="J1781" s="77" t="inlineStr">
        <is>
          <t>10.1109/tcsvt.2023.3284453</t>
        </is>
      </c>
      <c r="K1781" s="95" t="inlineStr">
        <is>
          <t>https://doi.org/10.1109/tcsvt.2023.3284453</t>
        </is>
      </c>
      <c r="L1781" s="77" t="inlineStr">
        <is>
          <t>Although object detection has achieved significant progress in the past decade, detecting small objects is still far from satisfactory due to the high variability of object scales and complex backgrounds. The common way to enhance small object detection is to use high-resolution (HR) images. However, this method incurs huge computational resources which grow squarely with the resolution of images. To achieve both accuracy and efficiency, we propose a novel reinforcement learning framework that employs an efficient policy network consisting of a Spatial Transformation Network to enhance the state representation learning and a Transformer model with early convolution to improve feature extraction. Our method has two main steps: (1) coarse location query (CLQ), where an RL agent is trained to predict the locations of small objects on low-resolution (LR) (down-sampled version of HR) images; (2) context-sensitive object detection where HR image patches are used to detect objects on the selected coarse locations and LR image patches on background areas (containing no small objects). In this way, we can obtain high detection performance on small objects while avoiding unnecessary computation on background areas. The proposed method has been tested and benchmarked on various datasets. On the Caltech Pedestrians Detection and Web Pedestrians datasets, the proposed method improves the detection accuracy by 2%, while reducing the number of processed pixels. On the Vision meets Drone object detection dataset and the Oil and Gas Storage Tank dataset, the proposed method outperforms the state-of-the-art (SotA) methods. On MS COCO mini-val set, our method outperforms SotA methods on small object detection, while also achieving comparable performance on medium and large objects.</t>
        </is>
      </c>
      <c r="M1781" s="77" t="inlineStr">
        <is>
          <t>journal-article</t>
        </is>
      </c>
      <c r="N1781" s="77" t="inlineStr">
        <is>
          <t>en</t>
        </is>
      </c>
      <c r="O1781" s="77" t="inlineStr">
        <is>
          <t>enhancing representation learning with spatial transformation and early convolution for reinforcement learning-based small object detection|fang, fen; liang, wenyu; cheng, yi; xu, qianli; lim, joo-hwee|2024</t>
        </is>
      </c>
      <c r="P1781" s="77" t="inlineStr">
        <is>
          <t>No</t>
        </is>
      </c>
      <c r="Q1781" s="77" t="inlineStr">
        <is>
          <t>Citations: 22</t>
        </is>
      </c>
    </row>
    <row r="1782" ht="116.4" customHeight="1" s="57">
      <c r="A1782" s="77" t="inlineStr">
        <is>
          <t>CR-0862</t>
        </is>
      </c>
      <c r="B1782" s="77" t="inlineStr">
        <is>
          <t>Database</t>
        </is>
      </c>
      <c r="C1782" s="77" t="inlineStr">
        <is>
          <t>CrossRef</t>
        </is>
      </c>
      <c r="D1782" s="94" t="n">
        <v>46287</v>
      </c>
      <c r="E1782" s="77" t="inlineStr">
        <is>
          <t>learned dynamics model video reinforcement learning</t>
        </is>
      </c>
      <c r="F1782" s="77" t="inlineStr">
        <is>
          <t>ALVS: Adaptive Live Video Streaming using deep reinforcement learning</t>
        </is>
      </c>
      <c r="G1782" s="77" t="inlineStr">
        <is>
          <t>Ozcelik, Ihsan Mert; Ersoy, Cem</t>
        </is>
      </c>
      <c r="H1782" s="77" t="n">
        <v>2022</v>
      </c>
      <c r="I1782" s="77" t="inlineStr">
        <is>
          <t>Journal of Network and Computer Applications</t>
        </is>
      </c>
      <c r="J1782" s="77" t="inlineStr">
        <is>
          <t>10.1016/j.jnca.2022.103451</t>
        </is>
      </c>
      <c r="K1782" s="95" t="inlineStr">
        <is>
          <t>https://doi.org/10.1016/j.jnca.2022.103451</t>
        </is>
      </c>
      <c r="L1782" s="77" t="n"/>
      <c r="M1782" s="77" t="inlineStr">
        <is>
          <t>journal-article</t>
        </is>
      </c>
      <c r="N1782" s="77" t="inlineStr">
        <is>
          <t>en</t>
        </is>
      </c>
      <c r="O1782" s="77" t="inlineStr">
        <is>
          <t>alvs: adaptive live video streaming using deep reinforcement learning|ozcelik, ihsan mert; ersoy, cem|2022</t>
        </is>
      </c>
      <c r="P1782" s="77" t="inlineStr">
        <is>
          <t>No</t>
        </is>
      </c>
      <c r="Q1782" s="77" t="inlineStr">
        <is>
          <t>Citations: 26</t>
        </is>
      </c>
    </row>
    <row r="1783" ht="543.25" customHeight="1" s="57">
      <c r="A1783" s="77" t="inlineStr">
        <is>
          <t>CR-0863</t>
        </is>
      </c>
      <c r="B1783" s="77" t="inlineStr">
        <is>
          <t>Database</t>
        </is>
      </c>
      <c r="C1783" s="77" t="inlineStr">
        <is>
          <t>CrossRef</t>
        </is>
      </c>
      <c r="D1783" s="94" t="n">
        <v>46287</v>
      </c>
      <c r="E1783" s="77" t="inlineStr">
        <is>
          <t>learned dynamics model video reinforcement learning</t>
        </is>
      </c>
      <c r="F1783" s="77" t="inlineStr">
        <is>
          <t>Peningkatan Hasil Belajar Seni Budaya Melalui Model E-Learning dengan Media Video pada Siswa Kelas VIII-E</t>
        </is>
      </c>
      <c r="G1783" s="77" t="inlineStr">
        <is>
          <t>Sunarti, Sunarti</t>
        </is>
      </c>
      <c r="H1783" s="77" t="n">
        <v>2024</v>
      </c>
      <c r="I1783" s="77" t="inlineStr">
        <is>
          <t>Progressive of Cognitive and Ability</t>
        </is>
      </c>
      <c r="J1783" s="77" t="inlineStr">
        <is>
          <t>10.56855/jpr.v3i4.1219</t>
        </is>
      </c>
      <c r="K1783" s="95" t="inlineStr">
        <is>
          <t>https://doi.org/10.56855/jpr.v3i4.1219</t>
        </is>
      </c>
      <c r="L1783" s="77" t="inlineStr">
        <is>
          <t>Penelitian ini meningkatan hasil belajar Seni budaya melalui model e-learning dengan media videoHal ini dikarenakan guru hanya memberi tugas seperti mencatat dan membaca tidak menjamin siswa akan belajar di rumah. Pemberian tugas tanpa adanya materi pembelajaran yang disampaikan guru menyebakan hasil belajar Seni budaya masih terbilang rendah atau masih dibawah KBM yaitu 78. Penelitian ini menggunakan Penelitian Tindakan Kelas (PTK) berupa penerapan model e-learning dengan media video dengan tujuan meningkatkan hasil belajar siswa kelas VIIIE MTsN 14 Jakarta yang terdiri dari dua siklus dan setiap siklus tediri dari perencanaan, pelaksanaan, pengamatan, dan refleksi. Subjek penelitian pada siswa kelas VIII MTsN 14 Jakarta. Jumlah siswa 34 siswa terdiri dari 22 siswa laki-laki dan 12 siswa perempuan. Hasil penelitian menunjukkan bahwa penerapan model e-learning dengan media video dapat meningkatkan hasil belajar Seni budaya pada siswa kelas VIII-E MTsN 14 Jakarta. Dilihat dari hasil Pra siklus siswa yang tuntas KKM hanya 14 siswa (41,1%), dan 20 siswa (58,9%) yang belum tuntas. Pada siklus I terdapat 24 siswa (70,5%) yang tuntas dan 10 siswa (29,5%) yang belum tuntas, dan pada siklus II terdapat 32 siswa (94,1 %) yang tuntas dan terdapat 2 siswa (5,9%) yang belum tuntas. Dari peningkatan hasil belajar tersebut penelitian tindakan kelas ini di hentikan di siklus II karena telah mencapai kriteria ketuntasan klasikal yaitu ≥ 90% dari jumlah seluruh siswa tuntas belajar dan dinyatakan berhasil untuk meningkatkan hasil belajar Seni budaya pada siswa Kelas VIII -E MTsN 14 Jakarta Tahun Pelajaran 2020/2021.</t>
        </is>
      </c>
      <c r="M1783" s="77" t="inlineStr">
        <is>
          <t>journal-article</t>
        </is>
      </c>
      <c r="N1783" s="77" t="inlineStr">
        <is>
          <t>en</t>
        </is>
      </c>
      <c r="O1783" s="77" t="inlineStr">
        <is>
          <t>peningkatan hasil belajar seni budaya melalui model e-learning dengan media video pada siswa kelas viii-e|sunarti, sunarti|2024</t>
        </is>
      </c>
      <c r="P1783" s="77" t="inlineStr">
        <is>
          <t>No</t>
        </is>
      </c>
      <c r="Q1783" s="77" t="inlineStr">
        <is>
          <t>Citations: 0</t>
        </is>
      </c>
    </row>
    <row r="1784" ht="149.25" customHeight="1" s="57">
      <c r="A1784" s="77" t="inlineStr">
        <is>
          <t>CR-0864</t>
        </is>
      </c>
      <c r="B1784" s="77" t="inlineStr">
        <is>
          <t>Database</t>
        </is>
      </c>
      <c r="C1784" s="77" t="inlineStr">
        <is>
          <t>CrossRef</t>
        </is>
      </c>
      <c r="D1784" s="94" t="n">
        <v>46287</v>
      </c>
      <c r="E1784" s="77" t="inlineStr">
        <is>
          <t>action-conditioned video prediction world model</t>
        </is>
      </c>
      <c r="F1784" s="77" t="inlineStr">
        <is>
          <t>PGFiT-Net: a two-stream human action recognition model with pose-gated and FiLM-conditioned fusion</t>
        </is>
      </c>
      <c r="G1784" s="77" t="inlineStr">
        <is>
          <t>Zhang, Hong; Yang, Bo; Zhang, Shijin</t>
        </is>
      </c>
      <c r="H1784" s="77" t="n">
        <v>2025</v>
      </c>
      <c r="I1784" s="77" t="inlineStr">
        <is>
          <t>Signal, Image and Video Processing</t>
        </is>
      </c>
      <c r="J1784" s="77" t="inlineStr">
        <is>
          <t>10.1007/s11760-025-04964-1</t>
        </is>
      </c>
      <c r="K1784" s="95" t="inlineStr">
        <is>
          <t>https://doi.org/10.1007/s11760-025-04964-1</t>
        </is>
      </c>
      <c r="L1784" s="77" t="n"/>
      <c r="M1784" s="77" t="inlineStr">
        <is>
          <t>journal-article</t>
        </is>
      </c>
      <c r="N1784" s="77" t="inlineStr">
        <is>
          <t>en</t>
        </is>
      </c>
      <c r="O1784" s="77" t="inlineStr">
        <is>
          <t>pgfit-net: a two-stream human action recognition model with pose-gated and film-conditioned fusion|zhang, hong; yang, bo; zhang, shijin|2025</t>
        </is>
      </c>
      <c r="P1784" s="77" t="inlineStr">
        <is>
          <t>No</t>
        </is>
      </c>
      <c r="Q1784" s="77" t="inlineStr">
        <is>
          <t>Citations: 0</t>
        </is>
      </c>
    </row>
    <row r="1785" ht="132.8" customHeight="1" s="57">
      <c r="A1785" s="77" t="inlineStr">
        <is>
          <t>CR-0865</t>
        </is>
      </c>
      <c r="B1785" s="77" t="inlineStr">
        <is>
          <t>Database</t>
        </is>
      </c>
      <c r="C1785" s="77" t="inlineStr">
        <is>
          <t>CrossRef</t>
        </is>
      </c>
      <c r="D1785" s="94" t="n">
        <v>46287</v>
      </c>
      <c r="E1785" s="77" t="inlineStr">
        <is>
          <t>action-conditioned video prediction world model</t>
        </is>
      </c>
      <c r="F1785" s="77" t="inlineStr">
        <is>
          <t>Multi-scale video-conditioned prompting for open-vocabulary action recognition</t>
        </is>
      </c>
      <c r="G1785" s="77" t="inlineStr">
        <is>
          <t>Gou, Yuanshuai; Zhong, Chengcen; Gong, Xun</t>
        </is>
      </c>
      <c r="H1785" s="77" t="n">
        <v>2026</v>
      </c>
      <c r="I1785" s="77" t="inlineStr">
        <is>
          <t>Pattern Recognition Letters</t>
        </is>
      </c>
      <c r="J1785" s="77" t="inlineStr">
        <is>
          <t>10.1016/j.patrec.2026.07.011</t>
        </is>
      </c>
      <c r="K1785" s="95" t="inlineStr">
        <is>
          <t>https://doi.org/10.1016/j.patrec.2026.07.011</t>
        </is>
      </c>
      <c r="L1785" s="77" t="n"/>
      <c r="M1785" s="77" t="inlineStr">
        <is>
          <t>journal-article</t>
        </is>
      </c>
      <c r="N1785" s="77" t="inlineStr">
        <is>
          <t>en</t>
        </is>
      </c>
      <c r="O1785" s="77" t="inlineStr">
        <is>
          <t>multi-scale video-conditioned prompting for open-vocabulary action recognition|gou, yuanshuai; zhong, chengcen; gong, xun|2026</t>
        </is>
      </c>
      <c r="P1785" s="77" t="inlineStr">
        <is>
          <t>No</t>
        </is>
      </c>
      <c r="Q1785" s="77" t="inlineStr">
        <is>
          <t>Citations: 0</t>
        </is>
      </c>
    </row>
    <row r="1786" ht="658.2" customHeight="1" s="57">
      <c r="A1786" s="77" t="inlineStr">
        <is>
          <t>CR-0866</t>
        </is>
      </c>
      <c r="B1786" s="77" t="inlineStr">
        <is>
          <t>Database</t>
        </is>
      </c>
      <c r="C1786" s="77" t="inlineStr">
        <is>
          <t>CrossRef</t>
        </is>
      </c>
      <c r="D1786" s="94" t="n">
        <v>46287</v>
      </c>
      <c r="E1786" s="77" t="inlineStr">
        <is>
          <t>action-conditioned video prediction world model</t>
        </is>
      </c>
      <c r="F1786" s="77" t="inlineStr">
        <is>
          <t>Surgical-aware video masked autoencoders with phase-conditioned attention for laparoscopic action recognition</t>
        </is>
      </c>
      <c r="G1786" s="77" t="inlineStr">
        <is>
          <t>Nasaoui, Hakim; Silkan, Hassan; Bellamine, Insaf</t>
        </is>
      </c>
      <c r="H1786" s="77" t="n">
        <v>2026</v>
      </c>
      <c r="I1786" s="77" t="inlineStr">
        <is>
          <t>International Journal of Advances in Intelligent Informatics</t>
        </is>
      </c>
      <c r="J1786" s="77" t="inlineStr">
        <is>
          <t>10.26555/ijain.v12i2.2357</t>
        </is>
      </c>
      <c r="K1786" s="95" t="inlineStr">
        <is>
          <t>https://doi.org/10.26555/ijain.v12i2.2357</t>
        </is>
      </c>
      <c r="L1786" s="77" t="inlineStr">
        <is>
          <t>Fine-grained surgical action recognition in laparoscopic videos remains a challenge, even with recent advances in deep learning. While current VideoMAE approaches reach 89.11% accuracy on cholecystectomy tasks, they face specific limitations. Random masking strategies often miss surgical instruments that occupy only 10% to 15% of frames. Furthermore, context-independent models struggle with visually similar actions across different phases, and symmetric two-stream architectures tend to waste computational resources. To solve this, we developed SA-VideoMAE, a surgical-aware video masked autoencoder specifically designed for laparoscopic action recognition. Our method utilizes surgical-aware adaptive masking that integrates YOLOv7x object detection to prioritize instrument patches. This increased instrument visibility from 10% to 60% during training, ensuring the model focuses on action-relevant regions rather than static backgrounds. We also utilized phase-conditioned hierarchical attention to inject learnable phase embeddings into the attention mechanisms, enabling the model to disambiguate visually similar actions based on surgical context. For efficiency, our asymmetric dual-stream architecture processes RGB using ViT-Base (86M parameters) and optical flow using ViT-Tiny (5.7M parameters), achieving a 47% parameter reduction compared to symmetric designs. Our training process then balanced reconstruction, classification, temporal consistency, and phase prediction through a novel multi-objective optimization strategy. Results from Cholec80's Calot's Triangle Dissection phase show 93.5% accuracy, representing a 4.4 percentage-point improvement over the verified baseline. Notably, challenging action recall improved from 51% to 74% while maintaining real-time inference at 62ms per clip. These findings demonstrate that encoding surgical domain knowledge into video architectures significantly enhances action recognition performance.</t>
        </is>
      </c>
      <c r="M1786" s="77" t="inlineStr">
        <is>
          <t>journal-article</t>
        </is>
      </c>
      <c r="N1786" s="77" t="inlineStr">
        <is>
          <t>en</t>
        </is>
      </c>
      <c r="O1786" s="77" t="inlineStr">
        <is>
          <t>surgical-aware video masked autoencoders with phase-conditioned attention for laparoscopic action recognition|nasaoui, hakim; silkan, hassan; bellamine, insaf|2026</t>
        </is>
      </c>
      <c r="P1786" s="77" t="inlineStr">
        <is>
          <t>No</t>
        </is>
      </c>
      <c r="Q1786" s="77" t="inlineStr">
        <is>
          <t>Citations: 0</t>
        </is>
      </c>
    </row>
    <row r="1787" ht="674.6" customHeight="1" s="57">
      <c r="A1787" s="77" t="inlineStr">
        <is>
          <t>CR-0867</t>
        </is>
      </c>
      <c r="B1787" s="77" t="inlineStr">
        <is>
          <t>Database</t>
        </is>
      </c>
      <c r="C1787" s="77" t="inlineStr">
        <is>
          <t>CrossRef</t>
        </is>
      </c>
      <c r="D1787" s="94" t="n">
        <v>46287</v>
      </c>
      <c r="E1787" s="77" t="inlineStr">
        <is>
          <t>action-conditioned video prediction world model</t>
        </is>
      </c>
      <c r="F1787" s="77" t="inlineStr">
        <is>
          <t>Egocentric Early Action Prediction via Multimodal Transformer-Based Dual Action Prediction</t>
        </is>
      </c>
      <c r="G1787" s="77" t="inlineStr">
        <is>
          <t>Guan, Weili; Song, Xuemeng; Wang, Kejie; Wen, Haokun; Ni, Hongda; Wang, Yaowei; Chang, Xiaojun</t>
        </is>
      </c>
      <c r="H1787" s="77" t="n">
        <v>2023</v>
      </c>
      <c r="I1787" s="77" t="inlineStr">
        <is>
          <t>IEEE Transactions on Circuits and Systems for Video Technology</t>
        </is>
      </c>
      <c r="J1787" s="77" t="inlineStr">
        <is>
          <t>10.1109/tcsvt.2023.3248271</t>
        </is>
      </c>
      <c r="K1787" s="95" t="inlineStr">
        <is>
          <t>https://doi.org/10.1109/tcsvt.2023.3248271</t>
        </is>
      </c>
      <c r="L1787" s="77" t="inlineStr">
        <is>
          <t>Egocentric early action prediction, which aims to recognize the on-going action in the video captured in the first-person view as early as possible before the action is fully executed, is a new yet challenging task due to the limited partial video input. Pioneer studies focused on solving this task with LSTMs as the backbone and simply compiling the observed video segment and unobserved video segment into a single vector, which hence suffer from two key limitations: lack the non-sequential relation modeling with the video snippet sequence and the correlation modeling between the observed and unobserved video segment. To address these two limitations, in this paper, we propose a novel multimodal TransfoRmer-based duAl aCtion prEdiction (mTRACE) model for the task of egocentric early action prediction, which consists of two key modules: the early (observed) segment action prediction module and the future (unobserved) segment action prediction module. Both modules take Transformer encoders as the backbone for encoding all the potential relations among the input video snippets, and involve several single-modal and multi-modal classifiers for comprehensive supervision. Different from previous work, each of the two modules outputs two multi-modal feature vectors: one for encoding the current input video segment, and the other one for predicting the missing video segment. For optimization, we design a two-stage training scheme, including the mutual enhancement stage and end-to-end aggregation stage. The former stage alternatively optimizes the two action prediction modules, where the correlation between the observed and unobserved video segment is modeled with a consistency regularizer, while the latter seamlessly aggregates the two modules to fully utilize the capacity of the two modules. Extensive experiments have demonstrated the superiority of our proposed model. We have released the codes and the corresponding parameters to benefit other researchers at https://trace729.wixsite.com/trace.</t>
        </is>
      </c>
      <c r="M1787" s="77" t="inlineStr">
        <is>
          <t>journal-article</t>
        </is>
      </c>
      <c r="N1787" s="77" t="inlineStr">
        <is>
          <t>en</t>
        </is>
      </c>
      <c r="O1787" s="77" t="inlineStr">
        <is>
          <t>egocentric early action prediction via multimodal transformer-based dual action prediction|guan, weili; song, xuemeng; wang, kejie; wen, haokun; ni, hongda; wang, yaowei; chang, xiaojun|2023</t>
        </is>
      </c>
      <c r="P1787" s="77" t="inlineStr">
        <is>
          <t>No</t>
        </is>
      </c>
      <c r="Q1787" s="77" t="inlineStr">
        <is>
          <t>Citations: 26</t>
        </is>
      </c>
    </row>
    <row r="1788" ht="494" customHeight="1" s="57">
      <c r="A1788" s="77" t="inlineStr">
        <is>
          <t>CR-0868</t>
        </is>
      </c>
      <c r="B1788" s="77" t="inlineStr">
        <is>
          <t>Database</t>
        </is>
      </c>
      <c r="C1788" s="77" t="inlineStr">
        <is>
          <t>CrossRef</t>
        </is>
      </c>
      <c r="D1788" s="94" t="n">
        <v>46287</v>
      </c>
      <c r="E1788" s="77" t="inlineStr">
        <is>
          <t>action-conditioned video prediction world model</t>
        </is>
      </c>
      <c r="F1788" s="77" t="inlineStr">
        <is>
          <t>WorldAgen: Unified State-Action Prediction with Test-Time World Model Training</t>
        </is>
      </c>
      <c r="G1788" s="77" t="inlineStr">
        <is>
          <t>Wan, Chi; Wang, Kangrui; Si, Yuan; Zhang, Pingyue; Li, Manling</t>
        </is>
      </c>
      <c r="H1788" s="77" t="n">
        <v>2026</v>
      </c>
      <c r="I1788" s="77" t="inlineStr">
        <is>
          <t>Proceedings of the AAAI Conference on Artificial Intelligence</t>
        </is>
      </c>
      <c r="J1788" s="77" t="inlineStr">
        <is>
          <t>10.1609/aaai.v40i22.38925</t>
        </is>
      </c>
      <c r="K1788" s="95" t="inlineStr">
        <is>
          <t>https://doi.org/10.1609/aaai.v40i22.38925</t>
        </is>
      </c>
      <c r="L1788" s="77" t="inlineStr">
        <is>
          <t>How can vision-language-action (VLA) models adapt to new environments where world dynamics shift? While recent research has combined world modeling and action prediction to improve VLA performance, existing methods largely rely on pretraining in static datasets, without mechanisms for active adaptation to new environments. As a result, these models often fail to generalize when deployed in unseen scenarios with novel object configurations or dynamics. We present WorldAgen, a unified framework that jointly learns world modeling and action prediction while enabling test-time training (TTT) to adapt to new environments. WorldAgen employs a shared Transformer backbone with two heads: (1) a world-model head that predicts future states from past state-action trajectories, and (2) an agent-model head that predicts actions conditioned on task instructions. During test time, WorldAgen samples exploratory actions, collects ground-truth state transitions, and performs lightweight TTT updates to refine its world model. This adaptation improves the model's understanding to the environments and leads to more accurate action predictions. Experiments on the CALVIN and LIBERO benchmarks demonstrate that our baseline model achieves comparable, and in some cases superior, performance to current state-of-the-art approaches. Moreover, with TTT on a small number of samples, our method surpasses existing state-of-the-art models, highlighting the effectiveness of adapting world models at inference time.</t>
        </is>
      </c>
      <c r="M1788" s="77" t="inlineStr">
        <is>
          <t>journal-article</t>
        </is>
      </c>
      <c r="N1788" s="77" t="inlineStr">
        <is>
          <t>en</t>
        </is>
      </c>
      <c r="O1788" s="77" t="inlineStr">
        <is>
          <t>worldagen: unified state-action prediction with test-time world model training|wan, chi; wang, kangrui; si, yuan; zhang, pingyue; li, manling|2026</t>
        </is>
      </c>
      <c r="P1788" s="77" t="inlineStr">
        <is>
          <t>No</t>
        </is>
      </c>
      <c r="Q1788" s="77" t="inlineStr">
        <is>
          <t>Citations: 0</t>
        </is>
      </c>
    </row>
    <row r="1789" ht="198.5" customHeight="1" s="57">
      <c r="A1789" s="77" t="inlineStr">
        <is>
          <t>CR-0869</t>
        </is>
      </c>
      <c r="B1789" s="77" t="inlineStr">
        <is>
          <t>Database</t>
        </is>
      </c>
      <c r="C1789" s="77" t="inlineStr">
        <is>
          <t>CrossRef</t>
        </is>
      </c>
      <c r="D1789" s="94" t="n">
        <v>46287</v>
      </c>
      <c r="E1789" s="77" t="inlineStr">
        <is>
          <t>action-conditioned video prediction world model</t>
        </is>
      </c>
      <c r="F1789" s="77" t="inlineStr">
        <is>
          <t>HiGoalNet: hierarchical goal-conditioned network with multimodal attention for real-time pedestrian trajectory prediction</t>
        </is>
      </c>
      <c r="G1789" s="77" t="inlineStr">
        <is>
          <t>Zheng, Wenxun; Li, Wenting; Zhang, Yongjun</t>
        </is>
      </c>
      <c r="H1789" s="77" t="n">
        <v>2026</v>
      </c>
      <c r="I1789" s="77" t="inlineStr">
        <is>
          <t>Signal, Image and Video Processing</t>
        </is>
      </c>
      <c r="J1789" s="77" t="inlineStr">
        <is>
          <t>10.1007/s11760-025-05080-w</t>
        </is>
      </c>
      <c r="K1789" s="95" t="inlineStr">
        <is>
          <t>https://doi.org/10.1007/s11760-025-05080-w</t>
        </is>
      </c>
      <c r="L1789" s="77" t="n"/>
      <c r="M1789" s="77" t="inlineStr">
        <is>
          <t>journal-article</t>
        </is>
      </c>
      <c r="N1789" s="77" t="inlineStr">
        <is>
          <t>en</t>
        </is>
      </c>
      <c r="O1789" s="77" t="inlineStr">
        <is>
          <t>higoalnet: hierarchical goal-conditioned network with multimodal attention for real-time pedestrian trajectory prediction|zheng, wenxun; li, wenting; zhang, yongjun|2026</t>
        </is>
      </c>
      <c r="P1789" s="77" t="inlineStr">
        <is>
          <t>No</t>
        </is>
      </c>
      <c r="Q1789" s="77" t="inlineStr">
        <is>
          <t>Citations: 0</t>
        </is>
      </c>
    </row>
    <row r="1790" ht="165.65" customHeight="1" s="57">
      <c r="A1790" s="77" t="inlineStr">
        <is>
          <t>CR-0870</t>
        </is>
      </c>
      <c r="B1790" s="77" t="inlineStr">
        <is>
          <t>Database</t>
        </is>
      </c>
      <c r="C1790" s="77" t="inlineStr">
        <is>
          <t>CrossRef</t>
        </is>
      </c>
      <c r="D1790" s="94" t="n">
        <v>46287</v>
      </c>
      <c r="E1790" s="77" t="inlineStr">
        <is>
          <t>action-conditioned video prediction world model</t>
        </is>
      </c>
      <c r="F1790" s="77" t="inlineStr">
        <is>
          <t>Future-guided offline imitation learning for long action sequences via video interpolation and future-trajectory prediction</t>
        </is>
      </c>
      <c r="G1790" s="77" t="inlineStr">
        <is>
          <t>Oba, Takeru; Ukita, Norimichi</t>
        </is>
      </c>
      <c r="H1790" s="77" t="n">
        <v>2023</v>
      </c>
      <c r="I1790" s="77" t="inlineStr">
        <is>
          <t>Neurocomputing</t>
        </is>
      </c>
      <c r="J1790" s="77" t="inlineStr">
        <is>
          <t>10.1016/j.neucom.2023.126325</t>
        </is>
      </c>
      <c r="K1790" s="95" t="inlineStr">
        <is>
          <t>https://doi.org/10.1016/j.neucom.2023.126325</t>
        </is>
      </c>
      <c r="L1790" s="77" t="n"/>
      <c r="M1790" s="77" t="inlineStr">
        <is>
          <t>journal-article</t>
        </is>
      </c>
      <c r="N1790" s="77" t="inlineStr">
        <is>
          <t>en</t>
        </is>
      </c>
      <c r="O1790" s="77" t="inlineStr">
        <is>
          <t>future-guided offline imitation learning for long action sequences via video interpolation and future-trajectory prediction|oba, takeru; ukita, norimichi|2023</t>
        </is>
      </c>
      <c r="P1790" s="77" t="inlineStr">
        <is>
          <t>No</t>
        </is>
      </c>
      <c r="Q1790" s="77" t="inlineStr">
        <is>
          <t>Citations: 2</t>
        </is>
      </c>
    </row>
    <row r="1791" ht="214.9" customHeight="1" s="57">
      <c r="A1791" s="77" t="inlineStr">
        <is>
          <t>CR-0871</t>
        </is>
      </c>
      <c r="B1791" s="77" t="inlineStr">
        <is>
          <t>Database</t>
        </is>
      </c>
      <c r="C1791" s="77" t="inlineStr">
        <is>
          <t>CrossRef</t>
        </is>
      </c>
      <c r="D1791" s="94" t="n">
        <v>46287</v>
      </c>
      <c r="E1791" s="77" t="inlineStr">
        <is>
          <t>action-conditioned video prediction world model</t>
        </is>
      </c>
      <c r="F1791" s="77" t="inlineStr">
        <is>
          <t>Prediction and optimization of thermal comfort, IAQ and energy consumption of typical air-conditioned rooms based on a hybrid prediction model</t>
        </is>
      </c>
      <c r="G1791" s="77" t="inlineStr">
        <is>
          <t>Hou, Fangli; Ma, Jun; Kwok, Helen H.L.; Cheng, Jack C.P.</t>
        </is>
      </c>
      <c r="H1791" s="77" t="n">
        <v>2022</v>
      </c>
      <c r="I1791" s="77" t="inlineStr">
        <is>
          <t>Building and Environment</t>
        </is>
      </c>
      <c r="J1791" s="77" t="inlineStr">
        <is>
          <t>10.1016/j.buildenv.2022.109576</t>
        </is>
      </c>
      <c r="K1791" s="95" t="inlineStr">
        <is>
          <t>https://doi.org/10.1016/j.buildenv.2022.109576</t>
        </is>
      </c>
      <c r="L1791" s="77" t="n"/>
      <c r="M1791" s="77" t="inlineStr">
        <is>
          <t>journal-article</t>
        </is>
      </c>
      <c r="N1791" s="77" t="inlineStr">
        <is>
          <t>en</t>
        </is>
      </c>
      <c r="O1791" s="77" t="inlineStr">
        <is>
          <t>prediction and optimization of thermal comfort, iaq and energy consumption of typical air-conditioned rooms based on a hybrid prediction model|hou, fangli; ma, jun; kwok, helen h.l.; cheng, jack c.p.|2022</t>
        </is>
      </c>
      <c r="P1791" s="77" t="inlineStr">
        <is>
          <t>No</t>
        </is>
      </c>
      <c r="Q1791" s="77" t="inlineStr">
        <is>
          <t>Citations: 69</t>
        </is>
      </c>
    </row>
    <row r="1792" ht="247.75" customHeight="1" s="57">
      <c r="A1792" s="77" t="inlineStr">
        <is>
          <t>CR-0872</t>
        </is>
      </c>
      <c r="B1792" s="77" t="inlineStr">
        <is>
          <t>Database</t>
        </is>
      </c>
      <c r="C1792" s="77" t="inlineStr">
        <is>
          <t>CrossRef</t>
        </is>
      </c>
      <c r="D1792" s="94" t="n">
        <v>46287</v>
      </c>
      <c r="E1792" s="77" t="inlineStr">
        <is>
          <t>action-conditioned video prediction world model</t>
        </is>
      </c>
      <c r="F1792" s="77" t="inlineStr">
        <is>
          <t>Corrigendum to “A novel framework for diverse video generation from a single video using frame-conditioned denoising diffusion probabilistic model and ConvNeXt-V2” [Image and Vision Computing 154 (2025) 105422]</t>
        </is>
      </c>
      <c r="G1792" s="77" t="inlineStr">
        <is>
          <t>Verma, Ayushi; Badal, Tapas; Bansal, Abhay</t>
        </is>
      </c>
      <c r="H1792" s="77" t="n">
        <v>2025</v>
      </c>
      <c r="I1792" s="77" t="inlineStr">
        <is>
          <t>Image and Vision Computing</t>
        </is>
      </c>
      <c r="J1792" s="77" t="inlineStr">
        <is>
          <t>10.1016/j.imavis.2025.105556</t>
        </is>
      </c>
      <c r="K1792" s="95" t="inlineStr">
        <is>
          <t>https://doi.org/10.1016/j.imavis.2025.105556</t>
        </is>
      </c>
      <c r="L1792" s="77" t="n"/>
      <c r="M1792" s="77" t="inlineStr">
        <is>
          <t>journal-article</t>
        </is>
      </c>
      <c r="N1792" s="77" t="inlineStr">
        <is>
          <t>en</t>
        </is>
      </c>
      <c r="O1792" s="77" t="inlineStr">
        <is>
          <t>corrigendum to “a novel framework for diverse video generation from a single video using frame-conditioned denoising diffusion probabilistic model and convnext-v2” [image and vision computing 154 (2025) 105422]|verma, ayushi; badal, tapas; bansal, abhay|2025</t>
        </is>
      </c>
      <c r="P1792" s="77" t="inlineStr">
        <is>
          <t>No</t>
        </is>
      </c>
      <c r="Q1792" s="77" t="inlineStr">
        <is>
          <t>Citations: 0</t>
        </is>
      </c>
    </row>
    <row r="1793" ht="99.95" customHeight="1" s="57">
      <c r="A1793" s="77" t="inlineStr">
        <is>
          <t>CR-0873</t>
        </is>
      </c>
      <c r="B1793" s="77" t="inlineStr">
        <is>
          <t>Database</t>
        </is>
      </c>
      <c r="C1793" s="77" t="inlineStr">
        <is>
          <t>CrossRef</t>
        </is>
      </c>
      <c r="D1793" s="94" t="n">
        <v>46287</v>
      </c>
      <c r="E1793" s="77" t="inlineStr">
        <is>
          <t>action-conditioned video prediction world model</t>
        </is>
      </c>
      <c r="F1793" s="77" t="inlineStr">
        <is>
          <t>A Two-Stage Patch-Conditioned Diffusion Model for Real-World Image Dehazing</t>
        </is>
      </c>
      <c r="G1793" s="77" t="inlineStr">
        <is>
          <t>DU, Kanghui</t>
        </is>
      </c>
      <c r="H1793" s="77" t="n">
        <v>2026</v>
      </c>
      <c r="I1793" s="77" t="inlineStr">
        <is>
          <t>IEICE Transactions on Information and Systems</t>
        </is>
      </c>
      <c r="J1793" s="77" t="inlineStr">
        <is>
          <t>10.1587/transinf.2026edl8022</t>
        </is>
      </c>
      <c r="K1793" s="95" t="inlineStr">
        <is>
          <t>https://doi.org/10.1587/transinf.2026edl8022</t>
        </is>
      </c>
      <c r="L1793" s="77" t="n"/>
      <c r="M1793" s="77" t="inlineStr">
        <is>
          <t>journal-article</t>
        </is>
      </c>
      <c r="N1793" s="77" t="inlineStr">
        <is>
          <t>en</t>
        </is>
      </c>
      <c r="O1793" s="77" t="inlineStr">
        <is>
          <t>a two-stage patch-conditioned diffusion model for real-world image dehazing|du, kanghui|2026</t>
        </is>
      </c>
      <c r="P1793" s="77" t="inlineStr">
        <is>
          <t>No</t>
        </is>
      </c>
      <c r="Q1793" s="77" t="inlineStr">
        <is>
          <t>Citations: 0</t>
        </is>
      </c>
    </row>
    <row r="1794" ht="149.25" customHeight="1" s="57">
      <c r="A1794" s="77" t="inlineStr">
        <is>
          <t>CR-0874</t>
        </is>
      </c>
      <c r="B1794" s="77" t="inlineStr">
        <is>
          <t>Database</t>
        </is>
      </c>
      <c r="C1794" s="77" t="inlineStr">
        <is>
          <t>CrossRef</t>
        </is>
      </c>
      <c r="D1794" s="94" t="n">
        <v>46287</v>
      </c>
      <c r="E1794" s="77" t="inlineStr">
        <is>
          <t>action-conditioned video prediction world model</t>
        </is>
      </c>
      <c r="F1794" s="77" t="inlineStr">
        <is>
          <t>Action-based personalized dynamic thermal demand prediction with video cameras</t>
        </is>
      </c>
      <c r="G1794" s="77" t="inlineStr">
        <is>
          <t>Xu, Min; Han, Yunsong; Liu, Qiuyang; Zhao, Lingling</t>
        </is>
      </c>
      <c r="H1794" s="77" t="n">
        <v>2022</v>
      </c>
      <c r="I1794" s="77" t="inlineStr">
        <is>
          <t>Building and Environment</t>
        </is>
      </c>
      <c r="J1794" s="77" t="inlineStr">
        <is>
          <t>10.1016/j.buildenv.2022.109457</t>
        </is>
      </c>
      <c r="K1794" s="95" t="inlineStr">
        <is>
          <t>https://doi.org/10.1016/j.buildenv.2022.109457</t>
        </is>
      </c>
      <c r="L1794" s="77" t="n"/>
      <c r="M1794" s="77" t="inlineStr">
        <is>
          <t>journal-article</t>
        </is>
      </c>
      <c r="N1794" s="77" t="inlineStr">
        <is>
          <t>en</t>
        </is>
      </c>
      <c r="O1794" s="77" t="inlineStr">
        <is>
          <t>action-based personalized dynamic thermal demand prediction with video cameras|xu, min; han, yunsong; liu, qiuyang; zhao, lingling|2022</t>
        </is>
      </c>
      <c r="P1794" s="77" t="inlineStr">
        <is>
          <t>No</t>
        </is>
      </c>
      <c r="Q1794" s="77" t="inlineStr">
        <is>
          <t>Citations: 22</t>
        </is>
      </c>
    </row>
    <row r="1795" ht="346.25" customHeight="1" s="57">
      <c r="A1795" s="77" t="inlineStr">
        <is>
          <t>CR-0875</t>
        </is>
      </c>
      <c r="B1795" s="77" t="inlineStr">
        <is>
          <t>Database</t>
        </is>
      </c>
      <c r="C1795" s="77" t="inlineStr">
        <is>
          <t>CrossRef</t>
        </is>
      </c>
      <c r="D1795" s="94" t="n">
        <v>46287</v>
      </c>
      <c r="E1795" s="77" t="inlineStr">
        <is>
          <t>action-conditioned video prediction world model</t>
        </is>
      </c>
      <c r="F1795" s="77" t="inlineStr">
        <is>
          <t>Action-guided CycleGAN for Bi-directional Video Prediction</t>
        </is>
      </c>
      <c r="G1795" s="77" t="inlineStr">
        <is>
          <t>Verma, Amit; Meenpal, Toshanlal; Acharya, Bibhudendra</t>
        </is>
      </c>
      <c r="H1795" s="77" t="n">
        <v>2024</v>
      </c>
      <c r="I1795" s="77" t="inlineStr">
        <is>
          <t>IETE Technical Review</t>
        </is>
      </c>
      <c r="J1795" s="77" t="inlineStr">
        <is>
          <t>10.1080/02564602.2024.2327566</t>
        </is>
      </c>
      <c r="K1795" s="95" t="inlineStr">
        <is>
          <t>https://doi.org/10.1080/02564602.2024.2327566</t>
        </is>
      </c>
      <c r="L1795" s="77" t="inlineStr">
        <is>
          <t>Most of the earlier proposed action prediction methods, such as PoseGAN, C2GAN, etc. are limited to unidirectional prediction and not intended to perform the desired class of action. In this paper, we propose an action-guided Cycle Generative Adversarial Network (AGCGAN), which is a bi-directional video prediction model to anticipate future frames from current visual frames and vice versa. The proposed CycleGAN architecture consists of two generators and two discriminators along with two additional keypoint detectors to make keypoint loss measurements. The adversarial and cycle losses perform the appearance modelling whereas the keypoint loss provides the necessary motion correction. We evaluated the effectiveness of our proposed method on the UT-Interaction dataset. Furthermore, we also tested our model on the standard Market-1501 dataset against the state-of-the-art schemes. Results show that our proposed method provides comparable visual quality with the state-of-the-art methods.</t>
        </is>
      </c>
      <c r="M1795" s="77" t="inlineStr">
        <is>
          <t>journal-article</t>
        </is>
      </c>
      <c r="N1795" s="77" t="inlineStr">
        <is>
          <t>en</t>
        </is>
      </c>
      <c r="O1795" s="77" t="inlineStr">
        <is>
          <t>action-guided cyclegan for bi-directional video prediction|verma, amit; meenpal, toshanlal; acharya, bibhudendra|2024</t>
        </is>
      </c>
      <c r="P1795" s="77" t="inlineStr">
        <is>
          <t>No</t>
        </is>
      </c>
      <c r="Q1795" s="77" t="inlineStr">
        <is>
          <t>Citations: 2</t>
        </is>
      </c>
    </row>
    <row r="1796" ht="313.4" customHeight="1" s="57">
      <c r="A1796" s="77" t="inlineStr">
        <is>
          <t>CR-0876</t>
        </is>
      </c>
      <c r="B1796" s="77" t="inlineStr">
        <is>
          <t>Database</t>
        </is>
      </c>
      <c r="C1796" s="77" t="inlineStr">
        <is>
          <t>CrossRef</t>
        </is>
      </c>
      <c r="D1796" s="94" t="n">
        <v>46287</v>
      </c>
      <c r="E1796" s="77" t="inlineStr">
        <is>
          <t>action-conditioned video prediction world model</t>
        </is>
      </c>
      <c r="F1796" s="77" t="inlineStr">
        <is>
          <t>Self-control, emotion regulation and aggression among action video game players: A correlational study</t>
        </is>
      </c>
      <c r="G1796" s="77" t="inlineStr">
        <is>
          <t>Zachariah, Juhi Susan; Debbarma, Rabina</t>
        </is>
      </c>
      <c r="H1796" s="77" t="n">
        <v>2026</v>
      </c>
      <c r="I1796" s="77" t="inlineStr">
        <is>
          <t>World Journal of Advanced Research and Reviews</t>
        </is>
      </c>
      <c r="J1796" s="77" t="inlineStr">
        <is>
          <t>10.30574/wjarr.2026.30.1.1024</t>
        </is>
      </c>
      <c r="K1796" s="95" t="inlineStr">
        <is>
          <t>https://doi.org/10.30574/wjarr.2026.30.1.1024</t>
        </is>
      </c>
      <c r="L1796" s="77" t="inlineStr">
        <is>
          <t>Self-control, emotion regulation, and aggression are theoretically interrelated constructs shaping psychological and behavioral functioning in young adults who engage in action video gaming, yet their associations have not been examined within a unified framework in the Indian context. This quantitative, correlational, cross-sectional study tested five hypotheses in a convenience sample of 247 young adult action video game players (aged 18–25 years; 72% male) using the Brief Self-Control Scale (BSCS), Emotion Regulation Questionnaire (ERQ; cognitive reappraisal and expressive suppression subscales), and the Buss-Perry Aggression Questionnaire Short Form (BPAQ-SF). Due to violations of normality, Spearman’s rank-order correlations, Mann-Whitney U test, and Kruskal-Wallis H test were employed. Four of five hypotheses were supported. Self-control demonstrated a significant negative correlation with aggression (rₛ = −0.319, p</t>
        </is>
      </c>
      <c r="M1796" s="77" t="inlineStr">
        <is>
          <t>journal-article</t>
        </is>
      </c>
      <c r="N1796" s="77" t="inlineStr">
        <is>
          <t>en</t>
        </is>
      </c>
      <c r="O1796" s="77" t="inlineStr">
        <is>
          <t>self-control, emotion regulation and aggression among action video game players: a correlational study|zachariah, juhi susan; debbarma, rabina|2026</t>
        </is>
      </c>
      <c r="P1796" s="77" t="inlineStr">
        <is>
          <t>No</t>
        </is>
      </c>
      <c r="Q1796" s="77" t="inlineStr">
        <is>
          <t>Citations: 0</t>
        </is>
      </c>
    </row>
    <row r="1797" ht="428.35" customHeight="1" s="57">
      <c r="A1797" s="77" t="inlineStr">
        <is>
          <t>CR-0877</t>
        </is>
      </c>
      <c r="B1797" s="77" t="inlineStr">
        <is>
          <t>Database</t>
        </is>
      </c>
      <c r="C1797" s="77" t="inlineStr">
        <is>
          <t>CrossRef</t>
        </is>
      </c>
      <c r="D1797" s="94" t="n">
        <v>46287</v>
      </c>
      <c r="E1797" s="77" t="inlineStr">
        <is>
          <t>action-conditioned video prediction world model</t>
        </is>
      </c>
      <c r="F1797" s="77" t="inlineStr">
        <is>
          <t>Simplified model of cooling/heating load prediction for various air-conditioned room types</t>
        </is>
      </c>
      <c r="G1797" s="77" t="inlineStr">
        <is>
          <t>Khammayom, Napassawan; Maruyama, Naoki; Chaichana, Chatchawan</t>
        </is>
      </c>
      <c r="H1797" s="77" t="n">
        <v>2020</v>
      </c>
      <c r="I1797" s="77" t="inlineStr">
        <is>
          <t>Energy Reports</t>
        </is>
      </c>
      <c r="J1797" s="77" t="inlineStr">
        <is>
          <t>10.1016/j.egyr.2019.11.086</t>
        </is>
      </c>
      <c r="K1797" s="95" t="inlineStr">
        <is>
          <t>https://doi.org/10.1016/j.egyr.2019.11.086</t>
        </is>
      </c>
      <c r="L1797" s="77" t="inlineStr">
        <is>
          <t>Abstract The purpose of this study is to develop simplified cooling/heating load models for a various air-conditioned room, applying the Buckingham-Pi theorem. The model is used to estimate cooling/heating loads of air-conditioned room at reduced calculation time. An experimental room for cooling load had been set up at Chiang Mai University, Thailand in summer season during March to April in 2018. On the other hand, an experiment room for heating load had been set up at Mie University, Japan during December 2018 to February 2019. Room temperatures were set at 27 °C–25 °C for cooling and 24 °C–21 °C for heating. Collected data, such as room air temperature, room relative humidity, ambient temperature and solar radiation were used to calculate appropriate constants for cooling/heating load model. To validate the accuracy of the simplified model, calculated heating/cooling load from the model was compared to the calculated cooling/heating load from the traditional method. The results demonstrated that the simplified model developed from Buckingham-Pi theorem could estimate the cooling/heating load by low computational complexity with acceptable accuracy, comparing to results from traditional calculation method.</t>
        </is>
      </c>
      <c r="M1797" s="77" t="inlineStr">
        <is>
          <t>journal-article</t>
        </is>
      </c>
      <c r="N1797" s="77" t="inlineStr">
        <is>
          <t>en</t>
        </is>
      </c>
      <c r="O1797" s="77" t="inlineStr">
        <is>
          <t>simplified model of cooling/heating load prediction for various air-conditioned room types|khammayom, napassawan; maruyama, naoki; chaichana, chatchawan|2020</t>
        </is>
      </c>
      <c r="P1797" s="77" t="inlineStr">
        <is>
          <t>No</t>
        </is>
      </c>
      <c r="Q1797" s="77" t="inlineStr">
        <is>
          <t>Citations: 26</t>
        </is>
      </c>
    </row>
    <row r="1798" ht="756.7" customHeight="1" s="57">
      <c r="A1798" s="77" t="inlineStr">
        <is>
          <t>CR-0878</t>
        </is>
      </c>
      <c r="B1798" s="77" t="inlineStr">
        <is>
          <t>Database</t>
        </is>
      </c>
      <c r="C1798" s="77" t="inlineStr">
        <is>
          <t>CrossRef</t>
        </is>
      </c>
      <c r="D1798" s="94" t="n">
        <v>46287</v>
      </c>
      <c r="E1798" s="77" t="inlineStr">
        <is>
          <t>action-conditioned video prediction world model</t>
        </is>
      </c>
      <c r="F1798" s="77" t="inlineStr">
        <is>
          <t>Improved two-stream model for human action recognition</t>
        </is>
      </c>
      <c r="G1798" s="77" t="inlineStr">
        <is>
          <t>Zhao, Yuxuan; Man, Ka Lok; Smith, Jeremy; Siddique, Kamran; Guan, Sheng-Uei</t>
        </is>
      </c>
      <c r="H1798" s="77" t="n">
        <v>2020</v>
      </c>
      <c r="I1798" s="77" t="inlineStr">
        <is>
          <t>EURASIP Journal on Image and Video Processing</t>
        </is>
      </c>
      <c r="J1798" s="77" t="inlineStr">
        <is>
          <t>10.1186/s13640-020-00501-x</t>
        </is>
      </c>
      <c r="K1798" s="95" t="inlineStr">
        <is>
          <t>https://doi.org/10.1186/s13640-020-00501-x</t>
        </is>
      </c>
      <c r="L1798" s="77" t="inlineStr">
        <is>
          <t>Abstract This paper addresses the recognitions of human actions in videos. Human action recognition can be seen as the automatic labeling of a video according to the actions occurring in it. It has become one of the most challenging and attractive problems in the pattern recognition and video classification fields. The problem itself is difficult to solve by traditional video processing methods because of several challenges such as the background noise, sizes of subjects in different videos, and the speed of actions. Derived from the progress of deep learning methods, several directions are developed to recognize a human action from a video, such as the long-short-term memory (LSTM)-based model, two-stream convolutional neural network (CNN) model, and the convolutional 3D model.In this paper, we focus on the two-stream structure. The traditional two-stream CNN network solves the problem that CNNs do not have satisfactory performance on temporal features. By training a temporal stream, which uses the optical flow as the input, a CNN can have the ability to extract temporal features. However, the optical flow only contains limited temporal information because it only records the movements of pixels on the x -axis and the y -axis. Therefore, we attempt to design and implement a new two-stream model by using an LSTM-based model in its spatial stream to extract both spatial and temporal features in RGB frames. In addition, we implement a DenseNet in the temporal stream to improve the recognition accuracy. This is in-contrast to traditional approaches which typically utilize the spatial stream for extracting only spatial features. The quantitative evaluation and experiments are conducted on the UCF-101 dataset, which is a well-developed public video dataset. For the temporal stream, we choose the optical flow of UCF-101. Images in the optical flow are provided by the Graz University of Technology. The experimental result shows that the proposed method outperforms the traditional two-stream CNN method with an accuracy of at least 3%. For both spatial and temporal streams, the proposed model also achieves higher recognition accuracies. In addition, compared with the state of the art methods, the new model can still have the best recognition performance.</t>
        </is>
      </c>
      <c r="M1798" s="77" t="inlineStr">
        <is>
          <t>journal-article</t>
        </is>
      </c>
      <c r="N1798" s="77" t="inlineStr">
        <is>
          <t>en</t>
        </is>
      </c>
      <c r="O1798" s="77" t="inlineStr">
        <is>
          <t>improved two-stream model for human action recognition|zhao, yuxuan; man, ka lok; smith, jeremy; siddique, kamran; guan, sheng-uei|2020</t>
        </is>
      </c>
      <c r="P1798" s="77" t="inlineStr">
        <is>
          <t>No</t>
        </is>
      </c>
      <c r="Q1798" s="77" t="inlineStr">
        <is>
          <t>Citations: 59</t>
        </is>
      </c>
    </row>
    <row r="1799" ht="494" customHeight="1" s="57">
      <c r="A1799" s="77" t="inlineStr">
        <is>
          <t>CR-0879</t>
        </is>
      </c>
      <c r="B1799" s="77" t="inlineStr">
        <is>
          <t>Database</t>
        </is>
      </c>
      <c r="C1799" s="77" t="inlineStr">
        <is>
          <t>CrossRef</t>
        </is>
      </c>
      <c r="D1799" s="94" t="n">
        <v>46287</v>
      </c>
      <c r="E1799" s="77" t="inlineStr">
        <is>
          <t>action-conditioned video prediction world model</t>
        </is>
      </c>
      <c r="F1799" s="77" t="inlineStr">
        <is>
          <t>An Experimental Study for Air Temperature Distribution in a Conditioned Room Using Various Vertical Locations of Conditioned Air Ducts</t>
        </is>
      </c>
      <c r="G1799" s="77" t="inlineStr">
        <is>
          <t>Mahajan, Sunil M; Bartaria, Vishvendranath N</t>
        </is>
      </c>
      <c r="H1799" s="77" t="n">
        <v>2024</v>
      </c>
      <c r="I1799" s="77" t="inlineStr">
        <is>
          <t>Current World Environment</t>
        </is>
      </c>
      <c r="J1799" s="77" t="inlineStr">
        <is>
          <t>10.12944/cwe.19.1.39</t>
        </is>
      </c>
      <c r="K1799" s="95" t="inlineStr">
        <is>
          <t>https://doi.org/10.12944/cwe.19.1.39</t>
        </is>
      </c>
      <c r="L1799" s="77" t="inlineStr">
        <is>
          <t>The Air distribution phenomenon is most useful in thermal environment study and its effectiveness. The main aim of this investigation is to examine and discover the thermal properties of the inside area and its thermal environment. The experimental work for research was studied at the first-floor lab of the government women’s polytechnic, Bhopal. The experiment was conducted in the summer and winter seasons in a closed-conditioned room with the arrangement of a conditioned air discharge duct. The conditioned air was discharged through the circular pipe duct which was set vertically. The duct has arrangements to discharge the air through various vertical positions as the lower duct (L), middle duct (M), and upper duct (U). This experimental work investigates supply air velocity and vertical temperature variation effectiveness inside said test room. The experiment results were collected with lower, middle, and vertical duct opening conditions respectively. The vertical temperature variation and air velocity at the outlet of the duct were noted with considerable points at 1 m from each inside the test room space. The outcome of the results shows the indoor thermal environment and vertical temperature distribution were affected by the discharge air duct position and supply air velocity. The temperature profile vertically impacted when the measuring test point position was near the discharge air duct and it became quite consistent in respective measurements from a large distance.</t>
        </is>
      </c>
      <c r="M1799" s="77" t="inlineStr">
        <is>
          <t>journal-article</t>
        </is>
      </c>
      <c r="N1799" s="77" t="inlineStr">
        <is>
          <t>en</t>
        </is>
      </c>
      <c r="O1799" s="77" t="inlineStr">
        <is>
          <t>an experimental study for air temperature distribution in a conditioned room using various vertical locations of conditioned air ducts|mahajan, sunil m; bartaria, vishvendranath n|2024</t>
        </is>
      </c>
      <c r="P1799" s="77" t="inlineStr">
        <is>
          <t>No</t>
        </is>
      </c>
      <c r="Q1799" s="77" t="inlineStr">
        <is>
          <t>Citations: 0</t>
        </is>
      </c>
    </row>
    <row r="1800" ht="477.6" customHeight="1" s="57">
      <c r="A1800" s="77" t="inlineStr">
        <is>
          <t>CR-0880</t>
        </is>
      </c>
      <c r="B1800" s="77" t="inlineStr">
        <is>
          <t>Database</t>
        </is>
      </c>
      <c r="C1800" s="77" t="inlineStr">
        <is>
          <t>CrossRef</t>
        </is>
      </c>
      <c r="D1800" s="94" t="n">
        <v>46287</v>
      </c>
      <c r="E1800" s="77" t="inlineStr">
        <is>
          <t>action-conditioned video prediction world model</t>
        </is>
      </c>
      <c r="F1800" s="77" t="inlineStr">
        <is>
          <t>A Multi-Label Supervised Topic Model Conditioned on Arbitrary Features for Gene Function Prediction</t>
        </is>
      </c>
      <c r="G1800" s="77" t="inlineStr">
        <is>
          <t>Liu, Lin; Tang, Lin; Jin, Xin; Zhou, Wei</t>
        </is>
      </c>
      <c r="H1800" s="77" t="n">
        <v>2019</v>
      </c>
      <c r="I1800" s="77" t="inlineStr">
        <is>
          <t>Genes</t>
        </is>
      </c>
      <c r="J1800" s="77" t="inlineStr">
        <is>
          <t>10.3390/genes10010057</t>
        </is>
      </c>
      <c r="K1800" s="95" t="inlineStr">
        <is>
          <t>https://doi.org/10.3390/genes10010057</t>
        </is>
      </c>
      <c r="L1800" s="77" t="inlineStr">
        <is>
          <t>With the continuous accumulation of biological data, more and more machine learning algorithms have been introduced into the field of gene function prediction, which has great significance in decoding the secret of life. Recently, a multi-label supervised topic model named labeled latent Dirichlet allocation (LLDA) has been applied to gene function prediction, and obtained more accurate and explainable predictions than conventional methods. Nonetheless, the LLDA model is only able to construct a bag of amino acid words as a classification feature, and does not support any other features, such as hydrophobicity, which has a profound impact on gene function. To achieve more accurate probabilistic modeling of gene function, we propose a multi-label supervised topic model conditioned on arbitrary features, named Dirichlet multinomial regression LLDA (DMR-LLDA), for introducing multiple types of features into the process of topic modeling. Based on DMR framework, DMR-LLDA applies an exponential a priori construction, previously with weighted features, on the hyper-parameters of gene-topic distribution, so as to reflect the effects of extra features on function probability distribution. In the five-fold cross validation experiment of a yeast datasets, DMR-LLDA outperforms the compared model significantly. All of these experiments demonstrate the effectiveness and potential value of DMR-LLDA for predicting gene function.</t>
        </is>
      </c>
      <c r="M1800" s="77" t="inlineStr">
        <is>
          <t>journal-article</t>
        </is>
      </c>
      <c r="N1800" s="77" t="inlineStr">
        <is>
          <t>en</t>
        </is>
      </c>
      <c r="O1800" s="77" t="inlineStr">
        <is>
          <t>a multi-label supervised topic model conditioned on arbitrary features for gene function prediction|liu, lin; tang, lin; jin, xin; zhou, wei|2019</t>
        </is>
      </c>
      <c r="P1800" s="77" t="inlineStr">
        <is>
          <t>No</t>
        </is>
      </c>
      <c r="Q1800" s="77" t="inlineStr">
        <is>
          <t>Citations: 8</t>
        </is>
      </c>
    </row>
    <row r="1801" ht="674.6" customHeight="1" s="57">
      <c r="A1801" s="77" t="inlineStr">
        <is>
          <t>CR-0881</t>
        </is>
      </c>
      <c r="B1801" s="77" t="inlineStr">
        <is>
          <t>Database</t>
        </is>
      </c>
      <c r="C1801" s="77" t="inlineStr">
        <is>
          <t>CrossRef</t>
        </is>
      </c>
      <c r="D1801" s="94" t="n">
        <v>46287</v>
      </c>
      <c r="E1801" s="77" t="inlineStr">
        <is>
          <t>action-conditioned video prediction world model</t>
        </is>
      </c>
      <c r="F1801" s="77" t="inlineStr">
        <is>
          <t>A discriminative multi-modal adaptation neural network model for video action recognition</t>
        </is>
      </c>
      <c r="G1801" s="77" t="inlineStr">
        <is>
          <t>Gao, Lei; Liu, Kai; Guan, Ling</t>
        </is>
      </c>
      <c r="H1801" s="77" t="n">
        <v>2025</v>
      </c>
      <c r="I1801" s="77" t="inlineStr">
        <is>
          <t>Neural Networks</t>
        </is>
      </c>
      <c r="J1801" s="77" t="inlineStr">
        <is>
          <t>10.1016/j.neunet.2024.107114</t>
        </is>
      </c>
      <c r="K1801" s="95" t="inlineStr">
        <is>
          <t>https://doi.org/10.1016/j.neunet.2024.107114</t>
        </is>
      </c>
      <c r="L1801" s="77" t="inlineStr">
        <is>
          <t>Research on video-based understanding and learning has attracted widespread interest and has been adopted in various real applications, such as e-healthcare, action recognition, affective computing, to name a few. Amongst them, video-based action recognition is one of the most representative examples. With the advancement of multi-sensory technology, action recognition using multi-modal data has recently drawn wide attention. However, the research community faces new challenges in effectively exploring and utilizing the discriminative and complementary information across different modalities. Although score level fusion approaches have been popularly employed for multi-modal action recognition, they simply add the scores derived separately from different modalities without proper consideration of cross-modality semantics amongst multiple input data sources, invariably causing sub-optimal performance. To address this issue, this paper presents a two-stream heterogeneous network to extract and jointly process complementary features derived from RGB and skeleton modalities, respectively. Then, a discriminative multi-modal adaptation neural network model (DMANNM) is proposed and applied to the heterogeneous network, by integrating statistical machine learning (SML) principles with convolutional neural network (CNN) architecture. In addition, to achieve high recognition accuracy by the generated multi-modal structure, an effective nonlinear classification algorithm is presented in this work. Leveraging the joint strength of SML and CNN architecture, the proposed model forms an adaptive platform for handling datasets of different scales. To demonstrate the effectiveness and the generic nature of the proposed model, we conducted experiments on four popular video-based action recognition datasets with different scales: NTU RGB+D, NTU RGB+D 120, Northwestern-UCLA (N-UCLA), and SYSU. The experimental results show the superiority of the proposed method over state-of-the-art compared.</t>
        </is>
      </c>
      <c r="M1801" s="77" t="inlineStr">
        <is>
          <t>journal-article</t>
        </is>
      </c>
      <c r="N1801" s="77" t="inlineStr">
        <is>
          <t>en</t>
        </is>
      </c>
      <c r="O1801" s="77" t="inlineStr">
        <is>
          <t>a discriminative multi-modal adaptation neural network model for video action recognition|gao, lei; liu, kai; guan, ling|2025</t>
        </is>
      </c>
      <c r="P1801" s="77" t="inlineStr">
        <is>
          <t>No</t>
        </is>
      </c>
      <c r="Q1801" s="77" t="inlineStr">
        <is>
          <t>Citations: 10</t>
        </is>
      </c>
    </row>
    <row r="1802" ht="198.5" customHeight="1" s="57">
      <c r="A1802" s="77" t="inlineStr">
        <is>
          <t>CR-0882</t>
        </is>
      </c>
      <c r="B1802" s="77" t="inlineStr">
        <is>
          <t>Database</t>
        </is>
      </c>
      <c r="C1802" s="77" t="inlineStr">
        <is>
          <t>CrossRef</t>
        </is>
      </c>
      <c r="D1802" s="94" t="n">
        <v>46287</v>
      </c>
      <c r="E1802" s="77" t="inlineStr">
        <is>
          <t>action-conditioned video prediction world model</t>
        </is>
      </c>
      <c r="F1802" s="77" t="inlineStr">
        <is>
          <t>Speech driven video editing via an audio-conditioned diffusion model</t>
        </is>
      </c>
      <c r="G1802" s="77" t="inlineStr">
        <is>
          <t>Bigioi, Dan; Basak, Shubhajit; Stypułkowski, Michał; Zieba, Maciej; Jordan, Hugh; McDonnell, Rachel; Corcoran, Peter</t>
        </is>
      </c>
      <c r="H1802" s="77" t="n">
        <v>2024</v>
      </c>
      <c r="I1802" s="77" t="inlineStr">
        <is>
          <t>Image and Vision Computing</t>
        </is>
      </c>
      <c r="J1802" s="77" t="inlineStr">
        <is>
          <t>10.1016/j.imavis.2024.104911</t>
        </is>
      </c>
      <c r="K1802" s="95" t="inlineStr">
        <is>
          <t>https://doi.org/10.1016/j.imavis.2024.104911</t>
        </is>
      </c>
      <c r="L1802" s="77" t="n"/>
      <c r="M1802" s="77" t="inlineStr">
        <is>
          <t>journal-article</t>
        </is>
      </c>
      <c r="N1802" s="77" t="inlineStr">
        <is>
          <t>en</t>
        </is>
      </c>
      <c r="O1802" s="77" t="inlineStr">
        <is>
          <t>speech driven video editing via an audio-conditioned diffusion model|bigioi, dan; basak, shubhajit; stypułkowski, michał; zieba, maciej; jordan, hugh; mcdonnell, rachel; corcoran, peter|2024</t>
        </is>
      </c>
      <c r="P1802" s="77" t="inlineStr">
        <is>
          <t>No</t>
        </is>
      </c>
      <c r="Q1802" s="77" t="inlineStr">
        <is>
          <t>Citations: 34</t>
        </is>
      </c>
    </row>
    <row r="1803" ht="477.6" customHeight="1" s="57">
      <c r="A1803" s="77" t="inlineStr">
        <is>
          <t>CR-0883</t>
        </is>
      </c>
      <c r="B1803" s="77" t="inlineStr">
        <is>
          <t>Database</t>
        </is>
      </c>
      <c r="C1803" s="77" t="inlineStr">
        <is>
          <t>CrossRef</t>
        </is>
      </c>
      <c r="D1803" s="94" t="n">
        <v>46287</v>
      </c>
      <c r="E1803" s="77" t="inlineStr">
        <is>
          <t>action-conditioned video prediction world model</t>
        </is>
      </c>
      <c r="F1803" s="77" t="inlineStr">
        <is>
          <t>Content-Adaptive Feature-Based CU Size Prediction for Fast Low-Delay Video Encoding in HEVC</t>
        </is>
      </c>
      <c r="G1803" s="77" t="inlineStr">
        <is>
          <t>Mallikarachchi, Thanuja; Talagala, Dumidu S.; Arachchi, Hemantha Kodikara; Fernando, Anil</t>
        </is>
      </c>
      <c r="H1803" s="77" t="n">
        <v>2018</v>
      </c>
      <c r="I1803" s="77" t="inlineStr">
        <is>
          <t>IEEE Transactions on Circuits and Systems for Video Technology</t>
        </is>
      </c>
      <c r="J1803" s="77" t="inlineStr">
        <is>
          <t>10.1109/tcsvt.2016.2619499</t>
        </is>
      </c>
      <c r="K1803" s="95" t="inlineStr">
        <is>
          <t>https://doi.org/10.1109/tcsvt.2016.2619499</t>
        </is>
      </c>
      <c r="L1803" s="77" t="inlineStr">
        <is>
          <t>Determining the best partitioning structure of a coding tree unit is one of the most time-consuming operations in High Efficiency Video Coding (HEVC) encoding. Specifically, it is the evaluation of the quadtree hierarchy using the rate-distortion (RD) optimization that has the most significant impact on the encoding time, especially in the cases of high definition (HD) and ultra HD videos. In order to expedite the encoding for low-delay applications, this paper proposes a coding unit (CU) size selection and encoding algorithm for inter prediction in the HEVC. To this end, it describes: 1) two CU classification models based on Inter $N\times N$ mode motion features and RD cost thresholds to predict the CU split decision; 2) an online training scheme for dynamic content adaptation; 3) a motion vector reuse mechanism to expedite the motion estimation process; and 4) finally introduces a computational complexity to coding efficiency tradeoff process to enable flexible control of the algorithm. The experimental results reveal that the proposed algorithm achieves a consistent average encoding time performance ranging from 55%–58% and 57%–61% with average Bjøntegaard delta bit rate increases of 1.93%–2.26% and 2.14%–2.33% compared with the HEVC 16.0 reference software for the low delay P and low delay B configurations, respectively, across a wide range of content types and bit rates.</t>
        </is>
      </c>
      <c r="M1803" s="77" t="inlineStr">
        <is>
          <t>journal-article</t>
        </is>
      </c>
      <c r="N1803" s="77" t="inlineStr">
        <is>
          <t>en</t>
        </is>
      </c>
      <c r="O1803" s="77" t="inlineStr">
        <is>
          <t>content-adaptive feature-based cu size prediction for fast low-delay video encoding in hevc|mallikarachchi, thanuja; talagala, dumidu s.; arachchi, hemantha kodikara; fernando, anil|2018</t>
        </is>
      </c>
      <c r="P1803" s="77" t="inlineStr">
        <is>
          <t>No</t>
        </is>
      </c>
      <c r="Q1803" s="77" t="inlineStr">
        <is>
          <t>Citations: 32</t>
        </is>
      </c>
    </row>
    <row r="1804" ht="214.9" customHeight="1" s="57">
      <c r="A1804" s="77" t="inlineStr">
        <is>
          <t>CR-0884</t>
        </is>
      </c>
      <c r="B1804" s="77" t="inlineStr">
        <is>
          <t>Database</t>
        </is>
      </c>
      <c r="C1804" s="77" t="inlineStr">
        <is>
          <t>CrossRef</t>
        </is>
      </c>
      <c r="D1804" s="94" t="n">
        <v>46287</v>
      </c>
      <c r="E1804" s="77" t="inlineStr">
        <is>
          <t>action-conditioned video prediction world model</t>
        </is>
      </c>
      <c r="F1804" s="77" t="inlineStr">
        <is>
          <t>AmesNet: A Task-Conditioned Deep Learning Model with Enhanced Sensitivity and Generalization in Ames Mutagenicity Prediction</t>
        </is>
      </c>
      <c r="G1804" s="77" t="inlineStr">
        <is>
          <t>Umansky, Tyler J.; Woods, Virgil A.; Russell, Sean M.; Haders, Daniel J.</t>
        </is>
      </c>
      <c r="H1804" s="77" t="n">
        <v>2026</v>
      </c>
      <c r="I1804" s="77" t="inlineStr">
        <is>
          <t>Chemical Research in Toxicology</t>
        </is>
      </c>
      <c r="J1804" s="77" t="inlineStr">
        <is>
          <t>10.1021/acs.chemrestox.6c00082</t>
        </is>
      </c>
      <c r="K1804" s="95" t="inlineStr">
        <is>
          <t>https://doi.org/10.1021/acs.chemrestox.6c00082</t>
        </is>
      </c>
      <c r="L1804" s="77" t="n"/>
      <c r="M1804" s="77" t="inlineStr">
        <is>
          <t>journal-article</t>
        </is>
      </c>
      <c r="N1804" s="77" t="inlineStr">
        <is>
          <t>en</t>
        </is>
      </c>
      <c r="O1804" s="77" t="inlineStr">
        <is>
          <t>amesnet: a task-conditioned deep learning model with enhanced sensitivity and generalization in ames mutagenicity prediction|umansky, tyler j.; woods, virgil a.; russell, sean m.; haders, daniel j.|2026</t>
        </is>
      </c>
      <c r="P1804" s="77" t="inlineStr">
        <is>
          <t>No</t>
        </is>
      </c>
      <c r="Q1804" s="77" t="inlineStr">
        <is>
          <t>Citations: 3</t>
        </is>
      </c>
    </row>
    <row r="1805" ht="165.65" customHeight="1" s="57">
      <c r="A1805" s="77" t="inlineStr">
        <is>
          <t>CR-0885</t>
        </is>
      </c>
      <c r="B1805" s="77" t="inlineStr">
        <is>
          <t>Database</t>
        </is>
      </c>
      <c r="C1805" s="77" t="inlineStr">
        <is>
          <t>CrossRef</t>
        </is>
      </c>
      <c r="D1805" s="94" t="n">
        <v>46287</v>
      </c>
      <c r="E1805" s="77" t="inlineStr">
        <is>
          <t>action-conditioned video prediction world model</t>
        </is>
      </c>
      <c r="F1805" s="77" t="inlineStr">
        <is>
          <t>MDM: A Mamba-Conditioned Diffusion Model for Spacecraft Lithium-Ion Battery RUL Prediction</t>
        </is>
      </c>
      <c r="G1805" s="77" t="inlineStr">
        <is>
          <t>Yu, Bing; Ding, Wenbo; Yang, Zhiming; Xiang, Gang; Yu, Yang</t>
        </is>
      </c>
      <c r="H1805" s="77" t="n">
        <v>2025</v>
      </c>
      <c r="I1805" s="77" t="inlineStr">
        <is>
          <t>IFAC-PapersOnLine</t>
        </is>
      </c>
      <c r="J1805" s="77" t="inlineStr">
        <is>
          <t>10.1016/j.ifacol.2025.11.247</t>
        </is>
      </c>
      <c r="K1805" s="95" t="inlineStr">
        <is>
          <t>https://doi.org/10.1016/j.ifacol.2025.11.247</t>
        </is>
      </c>
      <c r="L1805" s="77" t="n"/>
      <c r="M1805" s="77" t="inlineStr">
        <is>
          <t>journal-article</t>
        </is>
      </c>
      <c r="N1805" s="77" t="inlineStr">
        <is>
          <t>en</t>
        </is>
      </c>
      <c r="O1805" s="77" t="inlineStr">
        <is>
          <t>mdm: a mamba-conditioned diffusion model for spacecraft lithium-ion battery rul prediction|yu, bing; ding, wenbo; yang, zhiming; xiang, gang; yu, yang|2025</t>
        </is>
      </c>
      <c r="P1805" s="77" t="inlineStr">
        <is>
          <t>No</t>
        </is>
      </c>
      <c r="Q1805" s="77" t="inlineStr">
        <is>
          <t>Citations: 2</t>
        </is>
      </c>
    </row>
    <row r="1806" ht="494" customHeight="1" s="57">
      <c r="A1806" s="77" t="inlineStr">
        <is>
          <t>CR-0886</t>
        </is>
      </c>
      <c r="B1806" s="77" t="inlineStr">
        <is>
          <t>Database</t>
        </is>
      </c>
      <c r="C1806" s="77" t="inlineStr">
        <is>
          <t>CrossRef</t>
        </is>
      </c>
      <c r="D1806" s="94" t="n">
        <v>46287</v>
      </c>
      <c r="E1806" s="77" t="inlineStr">
        <is>
          <t>action-conditioned video prediction world model</t>
        </is>
      </c>
      <c r="F1806" s="77" t="inlineStr">
        <is>
          <t>Model Pembelajaran Explicit Instruction Berbasis Video Powerpoint untuk Meningkatkan Hasil Belajar Siswa</t>
        </is>
      </c>
      <c r="G1806" s="77" t="inlineStr">
        <is>
          <t>Amanati, Dwi Nur</t>
        </is>
      </c>
      <c r="H1806" s="77" t="n">
        <v>2023</v>
      </c>
      <c r="I1806" s="77" t="inlineStr">
        <is>
          <t>Journal of Education Action Research</t>
        </is>
      </c>
      <c r="J1806" s="77" t="inlineStr">
        <is>
          <t>10.23887/jear.v7i2.47283</t>
        </is>
      </c>
      <c r="K1806" s="95" t="inlineStr">
        <is>
          <t>https://doi.org/10.23887/jear.v7i2.47283</t>
        </is>
      </c>
      <c r="L1806" s="77" t="inlineStr">
        <is>
          <t>Kurangnya keterlibatan siswa selama proses pembelajaran menjadi indikasi akan hal tersebut, dan rendahnya hasil belajar siswa tentunya dipengaruhi oleh menurunnya semangat belajar siswa. Penelitian ini bertujuan untuk menganalisis peningkatan prestasi belajar mata pelajaran Prakarya melalui model pembelajaran Explicit Instruction berbasis video powerpoint Peserta didik Kelas VIII B. Jenis penelitian ini adalah Penelitian Tindakan Kelas yang berlangsung selama dua siklus. Masing-masing siklus melalui empat tahap, yaitu perencanaan, tindakan, observasi, dan refleksi. Subyek penelitian adalah peserta didik kelas VIII yang berjumlah 31 (tiga puluh satu) orang. Teknik pengumpulan data menggunakan primary data (data Utama), dan supporting data (data pendukung) berupa tes tertulis, observasi, dan catatan lapangan. Teknik analisis data menggunakan analisis kuantitatif dan kualitatif. Hasil penelitian menunjukkan bahwa pada siklus I ini hanya 48 % siswa memperolah nilai KKM dan di atas KKM. Pada siklus 2 sebanyak 28 siswa atau 90% dari jumlah keseluruhan siswa telah memenuhi batas KKM. Jadi, dapat disimpulkan bahwa media pembelajaran Vidio Powerpoint dianggap sangat tepat digunakan pada proses pembelajaran Prakarya. Implikasi penelitian ini diharapkan dapat melalui penerapan pembelajaran dengan menggunakan media pembelajaran vidio powerpoint, keaktifan dan prestasi belajar peserta didik pada mata pelajaran Prakarya.</t>
        </is>
      </c>
      <c r="M1806" s="77" t="inlineStr">
        <is>
          <t>journal-article</t>
        </is>
      </c>
      <c r="N1806" s="77" t="inlineStr">
        <is>
          <t>en</t>
        </is>
      </c>
      <c r="O1806" s="77" t="inlineStr">
        <is>
          <t>model pembelajaran explicit instruction berbasis video powerpoint untuk meningkatkan hasil belajar siswa|amanati, dwi nur|2023</t>
        </is>
      </c>
      <c r="P1806" s="77" t="inlineStr">
        <is>
          <t>No</t>
        </is>
      </c>
      <c r="Q1806" s="77" t="inlineStr">
        <is>
          <t>Citations: 1</t>
        </is>
      </c>
    </row>
    <row r="1807" ht="411.9" customHeight="1" s="57">
      <c r="A1807" s="77" t="inlineStr">
        <is>
          <t>CR-0887</t>
        </is>
      </c>
      <c r="B1807" s="77" t="inlineStr">
        <is>
          <t>Database</t>
        </is>
      </c>
      <c r="C1807" s="77" t="inlineStr">
        <is>
          <t>CrossRef</t>
        </is>
      </c>
      <c r="D1807" s="94" t="n">
        <v>46287</v>
      </c>
      <c r="E1807" s="77" t="inlineStr">
        <is>
          <t>action-conditioned video prediction world model</t>
        </is>
      </c>
      <c r="F1807" s="77" t="inlineStr">
        <is>
          <t>Penggunaan Model Pembelajaran Berbasis Proyek dengan Menggunakan Audio Video untuk Meningkatkan Hasil Belajar Siswa</t>
        </is>
      </c>
      <c r="G1807" s="77" t="inlineStr">
        <is>
          <t>Lugiati, Lugiati</t>
        </is>
      </c>
      <c r="H1807" s="77" t="n">
        <v>2020</v>
      </c>
      <c r="I1807" s="77" t="inlineStr">
        <is>
          <t>Journal of Education Action Research</t>
        </is>
      </c>
      <c r="J1807" s="77" t="inlineStr">
        <is>
          <t>10.23887/jear.v4i4.28645</t>
        </is>
      </c>
      <c r="K1807" s="95" t="inlineStr">
        <is>
          <t>https://doi.org/10.23887/jear.v4i4.28645</t>
        </is>
      </c>
      <c r="L1807" s="77" t="inlineStr">
        <is>
          <t>Penelitian ini bertujuan untuk menganalisis hasil belajar siiswa setelah dibelajarkan dengan model berbasis proyek dengan bnatuan Audio Video. Jenis penelitian yang digunakan adalah penelitian tindakan kelas dengan model Kemmis dan Mc Taggart yang mencakup perencanaan, pelaksanaan, pengamatan, dan refleksi. Subjek penelitian berjumlah 34 siswa. Teknik pengambilan data melalui lembar observasi, lembar penilaian unjuk kerja, tes pilihan ganda, dan dokumentasi. Data dianalisis secara deskriptif. Hasil penelitian menunjukkan: Rata-rata keterlaksanaan pembelajaran pada siklus pertama mencapai persentase 75%, pada siklus kedua meningkat menjadi 100%; 3) penerapan model pembelajaran berbasis proyek terhadap materi produk cake dan kue Indonesia dari tepung ketan dan umbi-umbian dapat meningkatkan hasil belajar. Nilai rata-rata kelas pada pra siklus sebesar 81,4, menjadi 83,5 pada siklus pertama dan 91,2 pada siklus kedua. Siswa yang mencapai kriteria ketuntasan minimal (KKM) pada pra siklus sebesar 80%, meningkat 3% menjadi 83% pada siklus pertama dan meningkat 17% menjadi 100% pada siklus kedua. Jadi, dapat dikatakan bahwa model berbasis proyek berbatuan audio video dapat meningkatkan hasil belajar siwa</t>
        </is>
      </c>
      <c r="M1807" s="77" t="inlineStr">
        <is>
          <t>journal-article</t>
        </is>
      </c>
      <c r="N1807" s="77" t="inlineStr">
        <is>
          <t>en</t>
        </is>
      </c>
      <c r="O1807" s="77" t="inlineStr">
        <is>
          <t>penggunaan model pembelajaran berbasis proyek dengan menggunakan audio video untuk meningkatkan hasil belajar siswa|lugiati, lugiati|2020</t>
        </is>
      </c>
      <c r="P1807" s="77" t="inlineStr">
        <is>
          <t>No</t>
        </is>
      </c>
      <c r="Q1807" s="77" t="inlineStr">
        <is>
          <t>Citations: 0</t>
        </is>
      </c>
    </row>
    <row r="1808" ht="329.85" customHeight="1" s="57">
      <c r="A1808" s="77" t="inlineStr">
        <is>
          <t>CR-0888</t>
        </is>
      </c>
      <c r="B1808" s="77" t="inlineStr">
        <is>
          <t>Database</t>
        </is>
      </c>
      <c r="C1808" s="77" t="inlineStr">
        <is>
          <t>CrossRef</t>
        </is>
      </c>
      <c r="D1808" s="94" t="n">
        <v>46287</v>
      </c>
      <c r="E1808" s="77" t="inlineStr">
        <is>
          <t>action-conditioned video prediction world model</t>
        </is>
      </c>
      <c r="F1808" s="77" t="inlineStr">
        <is>
          <t>Conditional Temporal Variational AutoEncoder for Action Video Prediction</t>
        </is>
      </c>
      <c r="G1808" s="77" t="inlineStr">
        <is>
          <t>Xu, Xiaogang; Wang, Yi; Wang, Liwei; Yu, Bei; Jia, Jiaya</t>
        </is>
      </c>
      <c r="H1808" s="77" t="n">
        <v>2023</v>
      </c>
      <c r="I1808" s="77" t="inlineStr">
        <is>
          <t>International Journal of Computer Vision</t>
        </is>
      </c>
      <c r="J1808" s="77" t="inlineStr">
        <is>
          <t>10.1007/s11263-023-01832-8</t>
        </is>
      </c>
      <c r="K1808" s="95" t="inlineStr">
        <is>
          <t>https://doi.org/10.1007/s11263-023-01832-8</t>
        </is>
      </c>
      <c r="L1808" s="77" t="inlineStr">
        <is>
          <t>To synthesize a realistic action sequence based on a single human image, it is crucial to model both motion patterns and diversity in the action video. This paper proposes an Action Conditional Temporal Variational AutoEncoder (ACT-VAE) to improve motion prediction accuracy and capture movement diversity. ACT-VAE predicts pose sequences for an action clip from a single input image. It is implemented as a deep generative model that maintains temporal coherence according to the action category with a novel temporal modeling on latent space. Further, ACT-VAE is a general action sequence prediction framework. When connected with a plug-and-play Pose-to-Image network, ACT-VAE can synthesize image sequences. Extensive experiments bear out our approach can predict accurate pose and synthesize realistic image sequences, surpassing state-of-the-art approaches. Compared to existing methods, ACT-VAE improves model accuracy and preserves diversity.</t>
        </is>
      </c>
      <c r="M1808" s="77" t="inlineStr">
        <is>
          <t>journal-article</t>
        </is>
      </c>
      <c r="N1808" s="77" t="inlineStr">
        <is>
          <t>en</t>
        </is>
      </c>
      <c r="O1808" s="77" t="inlineStr">
        <is>
          <t>conditional temporal variational autoencoder for action video prediction|xu, xiaogang; wang, yi; wang, liwei; yu, bei; jia, jiaya|2023</t>
        </is>
      </c>
      <c r="P1808" s="77" t="inlineStr">
        <is>
          <t>No</t>
        </is>
      </c>
      <c r="Q1808" s="77" t="inlineStr">
        <is>
          <t>Citations: 5</t>
        </is>
      </c>
    </row>
    <row r="1809" ht="99.95" customHeight="1" s="57">
      <c r="A1809" s="77" t="inlineStr">
        <is>
          <t>CR-0889</t>
        </is>
      </c>
      <c r="B1809" s="77" t="inlineStr">
        <is>
          <t>Database</t>
        </is>
      </c>
      <c r="C1809" s="77" t="inlineStr">
        <is>
          <t>CrossRef</t>
        </is>
      </c>
      <c r="D1809" s="94" t="n">
        <v>46287</v>
      </c>
      <c r="E1809" s="77" t="inlineStr">
        <is>
          <t>action-conditioned video prediction world model</t>
        </is>
      </c>
      <c r="F1809" s="77" t="inlineStr">
        <is>
          <t>From Prediction To Action in a Two-Year Diabetes Mortality Model: A Commentary</t>
        </is>
      </c>
      <c r="G1809" s="77" t="inlineStr">
        <is>
          <t>Liu, Siyi</t>
        </is>
      </c>
      <c r="H1809" s="77" t="n">
        <v>2025</v>
      </c>
      <c r="I1809" s="77" t="inlineStr">
        <is>
          <t>Journal of Medical Systems</t>
        </is>
      </c>
      <c r="J1809" s="77" t="inlineStr">
        <is>
          <t>10.1007/s10916-025-02309-6</t>
        </is>
      </c>
      <c r="K1809" s="95" t="inlineStr">
        <is>
          <t>https://doi.org/10.1007/s10916-025-02309-6</t>
        </is>
      </c>
      <c r="L1809" s="77" t="n"/>
      <c r="M1809" s="77" t="inlineStr">
        <is>
          <t>journal-article</t>
        </is>
      </c>
      <c r="N1809" s="77" t="inlineStr">
        <is>
          <t>en</t>
        </is>
      </c>
      <c r="O1809" s="77" t="inlineStr">
        <is>
          <t>from prediction to action in a two-year diabetes mortality model: a commentary|liu, siyi|2025</t>
        </is>
      </c>
      <c r="P1809" s="77" t="inlineStr">
        <is>
          <t>No</t>
        </is>
      </c>
      <c r="Q1809" s="77" t="inlineStr">
        <is>
          <t>Citations: 0</t>
        </is>
      </c>
    </row>
    <row r="1810" ht="986.55" customHeight="1" s="57">
      <c r="A1810" s="77" t="inlineStr">
        <is>
          <t>CR-0890</t>
        </is>
      </c>
      <c r="B1810" s="77" t="inlineStr">
        <is>
          <t>Database</t>
        </is>
      </c>
      <c r="C1810" s="77" t="inlineStr">
        <is>
          <t>CrossRef</t>
        </is>
      </c>
      <c r="D1810" s="94" t="n">
        <v>46287</v>
      </c>
      <c r="E1810" s="77" t="inlineStr">
        <is>
          <t>action-conditioned video prediction world model</t>
        </is>
      </c>
      <c r="F1810" s="77" t="inlineStr">
        <is>
          <t>PENERAPAN MODEL PROBLEM BASED LEARNING BERBANTUAN VIDEO ANIMASI UNTUK MENINGKATKAN HASIL BELAJAR IPAS PADA MATERI SISTEM PENCERNAAN</t>
        </is>
      </c>
      <c r="G1810" s="77" t="inlineStr">
        <is>
          <t>Marisa, Marisa; Sukmawati, Sukmawati; Ningsih, Ayu Melati; Hutahuruk, Laurentia N.</t>
        </is>
      </c>
      <c r="H1810" s="77" t="n">
        <v>2025</v>
      </c>
      <c r="I1810" s="77" t="inlineStr">
        <is>
          <t>ACTION : Jurnal Inovasi Penelitian Tindakan Kelas dan Sekolah</t>
        </is>
      </c>
      <c r="J1810" s="77" t="inlineStr">
        <is>
          <t>10.51878/action.v5i2.5287</t>
        </is>
      </c>
      <c r="K1810" s="95" t="inlineStr">
        <is>
          <t>https://doi.org/10.51878/action.v5i2.5287</t>
        </is>
      </c>
      <c r="L1810" s="77" t="inlineStr">
        <is>
          <t>The learning outcomes of fifth-grade students at SDN 060788 Medan Maimun in the IPAS subject are still relatively low, especially on the topic of the digestive system, which is abstract and difficult to understand. Therefore, this study was conducted to improve student learning outcomes through the implementation of the Problem Based Learning (PBL) model supported by animated video media.This research applied a classroom action research (CAR) approach using the Kemmis and McTaggart model, carried out in two cycles. The subjects of the study were 17 fifth-grade students. The instruments used included learning outcome tests, teacher and student activity observation sheets, and documentation. Learning outcome data were analyzed quantitatively by calculating the average scores and the percentage of mastery, while observation data were analyzed using qualitative descriptive methods. The results of this study showed an increase in students’ average scores from 59.12 in the pre-cycle to 70.00 in cycle I, and further to 78.82 in cycle II. The percentage of students who achieved mastery also rose from 29.41% to 76.47%. These results demonstrate that implementing the Problem Based Learning (PBL) model supported by animated video media is effective in improving IPAS learning outcomes at the elementary level. The study emphasizes the importance of using contextual learning models and interactive visual media to clarify complex science concepts. ABSTRAK Hasil belajar siswa kelas V SDN 060788 Medan Maimun dalam mata pelajaran IPAS masih tergolong rendah, terutama pada topik sistem pencernaan yang bersifat abstrak dan sulit dipahami. Oleh karena itu, penelitian ini dilakukan untuk meningkatkan hasil belajar siswa melalui penerapan model pembelajaran Problem Based Learning (PBL) yang didukung dengan media video animasi. Penelitian ini menggunakan pendekatan tindakan kelas (PTK) dengan model Kemmis dan McTaggart yang dilaksanakan dalam dua siklus. Subjek penelitian terdiri dari 17 siswa kelas V. Instrumen yang digunakan meliputi tes hasil belajar, lembar observasi aktivitas guru dan siswa, serta dokumentasi. Data hasil belajar dianalisis secara kuantitatif melalui perhitungan rata-rata dan persentase ketuntasan, sementara data dari observasi dianalisis menggunakan metode deskriptif kualitatif. Hasil penelitian ini menunjukkan adanya peningkatan rata-rata nilai siswa, dari 59,12 pada tahap pra-siklus menjadi 70,00 di siklus I, dan meningkat lagi menjadi 78,82 pada siklus II. Persentase ketuntasan belajar pun naik dari 29,41% menjadi 76,47%. Hasil ini membuktikan bahwa penerapan model Problem Based Learning (PBL) yang didukung video animasi efektif dalam meningkatkan hasil belajar IPAS di jenjang sekolah dasar. Penelitian ini menekankan pentingnya penggunaan model pembelajaran kontekstual serta media visual interaktif dalam memperjelas konsep-konsep sains yang kompleks.</t>
        </is>
      </c>
      <c r="M1810" s="77" t="inlineStr">
        <is>
          <t>journal-article</t>
        </is>
      </c>
      <c r="N1810" s="77" t="inlineStr">
        <is>
          <t>en</t>
        </is>
      </c>
      <c r="O1810" s="77" t="inlineStr">
        <is>
          <t>penerapan model problem based learning berbantuan video animasi untuk meningkatkan hasil belajar ipas pada materi sistem pencernaan|marisa, marisa; sukmawati, sukmawati; ningsih, ayu melati; hutahuruk, laurentia n.|2025</t>
        </is>
      </c>
      <c r="P1810" s="77" t="inlineStr">
        <is>
          <t>No</t>
        </is>
      </c>
      <c r="Q1810" s="77" t="inlineStr">
        <is>
          <t>Citations: 0</t>
        </is>
      </c>
    </row>
    <row r="1811" ht="1019.4" customHeight="1" s="57">
      <c r="A1811" s="77" t="inlineStr">
        <is>
          <t>CR-0891</t>
        </is>
      </c>
      <c r="B1811" s="77" t="inlineStr">
        <is>
          <t>Database</t>
        </is>
      </c>
      <c r="C1811" s="77" t="inlineStr">
        <is>
          <t>CrossRef</t>
        </is>
      </c>
      <c r="D1811" s="94" t="n">
        <v>46287</v>
      </c>
      <c r="E1811" s="77" t="inlineStr">
        <is>
          <t>action-conditioned video prediction world model</t>
        </is>
      </c>
      <c r="F1811" s="77" t="inlineStr">
        <is>
          <t>PENERAPAN MODEL STEAM BERBANTUAN VIDEO PEMBELAJARAN DALAM MENINGKATKAN HASIL BELAJAR IPAS MUATAN IPA PADA SISWA</t>
        </is>
      </c>
      <c r="G1811" s="77" t="inlineStr">
        <is>
          <t>Solikhah, Makhfudhotus; Mumtaz Tsabitah, Yasmin; Rosichah Rahmadani, Arifatin; Adinanda Siswoyo, Andika</t>
        </is>
      </c>
      <c r="H1811" s="77" t="n">
        <v>2025</v>
      </c>
      <c r="I1811" s="77" t="inlineStr">
        <is>
          <t>ACTION : Jurnal Inovasi Penelitian Tindakan Kelas dan Sekolah</t>
        </is>
      </c>
      <c r="J1811" s="77" t="inlineStr">
        <is>
          <t>10.51878/action.v5i2.5478</t>
        </is>
      </c>
      <c r="K1811" s="95" t="inlineStr">
        <is>
          <t>https://doi.org/10.51878/action.v5i2.5478</t>
        </is>
      </c>
      <c r="L1811" s="77" t="inlineStr">
        <is>
          <t>This study aims to improve the learning outcomes of fourth grade students of SDN Kamal 1 on the Greenhouse Effect material through the application of the STEAM learning model assisted by learning videos. The problem faced is the low creativity of teachers in science learning so that students in the class are classified as less active and their learning outcomes have not reached an optimal level. This is indicated by the fact that only 25 percent of students managed to achieve learning completeness in the initial exam. This study uses the Classroom Action Research (CAR) method, which is based on the Kemmis &amp; McTaggart model, and is carried out in two cycles. 26 students were used as subjects. Data were collected through interviews, observations, and learning outcome tests. Then, quantitative and qualitative descriptive methods were used to analyze it. The results showed that the model can be used STEAM learning supported by audiovisual media is effective in increasing students' activeness, creativity, and understanding of science concepts, especially the Greenhouse Effect material. In cycle I, students' classical completeness was still low, but there was a significant increase in cycle II after learning was carried out more variedly with video integration and simple experiments. Thus, the STEAM model of using learning videos has proven to be effective in improving science learning achievement, and can be an innovative solution to overcome low motivation and understanding of science concepts in elementary schools. ABSTRAK Penelitian ini bertujuan untuk meningkatkan hasil belajar siswa kelas IV SDN Kamal 1 pada materi Efek Rumah Kaca melalui penerapan model pembelajaran STEAM berbantuan video pembelajaran. Permasalahan yang dihadapi adalah rendahnya kreativitas guru dalam pembelajaran IPA sehingga Siswa di kelas tergolong kurang aktif dan hasil belajar mereka belum mencapai tingkat yang optimal, Hal ini ditunjukkan oleh fakta bahwa hanya 25 persen siswa yang berhasil mencapai ketuntasan belajar pada ujian awal. Studi ini menggunakan metode Penelitian Tindakan Kelas (PTK), yang didasarkan pada model Kemmis &amp; McTaggart, dan dilakukan dalam dua siklus. 26 siswa digunakan sebagai subjek. Data dikumpulkan melalui wawancara, observasi, dan tes hasil belajar. Kemudian, metode deskriptif kuantitatif dan kualitatif digunakan untuk menganalisisnya. Hasil penelitian menunjukkan bahwa model dapat digunakan Pembelajaran STEAM yang didukung oleh media audiovisual efektif dalam meningkatkan keaktifan, kreativitas, dan pemahaman siswa terhadap konsep IPA, khususnya materi Efek Rumah Kaca. Pada siklus I, ketuntasan klasikal siswa masih rendah, namun terjadi peningkatan signifikan pada siklus II setelah pembelajaran dilakukan secara lebih variatif dengan integrasi video dan eksperimen sederhana. Dengan demikian, model STEAM Penggunaan video pembelajaran terbukti efektif dalam meningkatkan prestasi belajar IPA, serta dapat menjadi solusi inovatif untuk mengatasi rendahnya motivasi dan pemahaman konsep sains di sekolah dasar</t>
        </is>
      </c>
      <c r="M1811" s="77" t="inlineStr">
        <is>
          <t>journal-article</t>
        </is>
      </c>
      <c r="N1811" s="77" t="inlineStr">
        <is>
          <t>en</t>
        </is>
      </c>
      <c r="O1811" s="77" t="inlineStr">
        <is>
          <t>penerapan model steam berbantuan video pembelajaran dalam meningkatkan hasil belajar ipas muatan ipa pada siswa|solikhah, makhfudhotus; mumtaz tsabitah, yasmin; rosichah rahmadani, arifatin; adinanda siswoyo, andika|2025</t>
        </is>
      </c>
      <c r="P1811" s="77" t="inlineStr">
        <is>
          <t>No</t>
        </is>
      </c>
      <c r="Q1811" s="77" t="inlineStr">
        <is>
          <t>Citations: 0</t>
        </is>
      </c>
    </row>
    <row r="1812" ht="214.9" customHeight="1" s="57">
      <c r="A1812" s="77" t="inlineStr">
        <is>
          <t>CR-0892</t>
        </is>
      </c>
      <c r="B1812" s="77" t="inlineStr">
        <is>
          <t>Database</t>
        </is>
      </c>
      <c r="C1812" s="77" t="inlineStr">
        <is>
          <t>CrossRef</t>
        </is>
      </c>
      <c r="D1812" s="94" t="n">
        <v>46287</v>
      </c>
      <c r="E1812" s="77" t="inlineStr">
        <is>
          <t>action-conditioned video prediction world model</t>
        </is>
      </c>
      <c r="F1812" s="77" t="inlineStr">
        <is>
          <t>God’s Action in the World: A Critical Examination and Evaluation of Arthur Peacocke’s Divine Action Model</t>
        </is>
      </c>
      <c r="G1812" s="77" t="inlineStr">
        <is>
          <t>Jung, Daekyung</t>
        </is>
      </c>
      <c r="H1812" s="77" t="n">
        <v>2021</v>
      </c>
      <c r="I1812" s="77" t="inlineStr">
        <is>
          <t>Theology and Science</t>
        </is>
      </c>
      <c r="J1812" s="77" t="inlineStr">
        <is>
          <t>10.1080/14746700.2021.1944498</t>
        </is>
      </c>
      <c r="K1812" s="95" t="inlineStr">
        <is>
          <t>https://doi.org/10.1080/14746700.2021.1944498</t>
        </is>
      </c>
      <c r="L1812" s="77" t="inlineStr">
        <is>
          <t>ABSTRACT Non-interventionist objective divine action (NIODA) theories proposed by eminent scholars are often misconstrued as the causal joint theory. This misunderstanding is derived from the absence of a detailed, systematic examination of divine action theories. This article explores one of the NIODA proposals, namely, Arthur Peacocke's divine action model. Up until now, research on Peacocke's divine action model has been focused on particular aspects. This article contributes by introducing and elaborating on Peacocke's theology of science and by correcting misconceptions in ongoing divine action studies.</t>
        </is>
      </c>
      <c r="M1812" s="77" t="inlineStr">
        <is>
          <t>journal-article</t>
        </is>
      </c>
      <c r="N1812" s="77" t="inlineStr">
        <is>
          <t>en</t>
        </is>
      </c>
      <c r="O1812" s="77" t="inlineStr">
        <is>
          <t>god’s action in the world: a critical examination and evaluation of arthur peacocke’s divine action model|jung, daekyung|2021</t>
        </is>
      </c>
      <c r="P1812" s="77" t="inlineStr">
        <is>
          <t>No</t>
        </is>
      </c>
      <c r="Q1812" s="77" t="inlineStr">
        <is>
          <t>Citations: 0</t>
        </is>
      </c>
    </row>
    <row r="1813" ht="149.25" customHeight="1" s="57">
      <c r="A1813" s="77" t="inlineStr">
        <is>
          <t>CR-0893</t>
        </is>
      </c>
      <c r="B1813" s="77" t="inlineStr">
        <is>
          <t>Database</t>
        </is>
      </c>
      <c r="C1813" s="77" t="inlineStr">
        <is>
          <t>CrossRef</t>
        </is>
      </c>
      <c r="D1813" s="94" t="n">
        <v>46287</v>
      </c>
      <c r="E1813" s="77" t="inlineStr">
        <is>
          <t>action-conditioned video prediction world model</t>
        </is>
      </c>
      <c r="F1813" s="77" t="inlineStr">
        <is>
          <t>A motion conditioned diffusion model for real-time hand trajectory semantic prediction</t>
        </is>
      </c>
      <c r="G1813" s="77" t="inlineStr">
        <is>
          <t>Jian, Chengfeng; Chen, Xiaoyan; Dai, Zhuoran</t>
        </is>
      </c>
      <c r="H1813" s="77" t="n">
        <v>2025</v>
      </c>
      <c r="I1813" s="77" t="inlineStr">
        <is>
          <t>Journal of Real-Time Image Processing</t>
        </is>
      </c>
      <c r="J1813" s="77" t="inlineStr">
        <is>
          <t>10.1007/s11554-024-01591-w</t>
        </is>
      </c>
      <c r="K1813" s="95" t="inlineStr">
        <is>
          <t>https://doi.org/10.1007/s11554-024-01591-w</t>
        </is>
      </c>
      <c r="L1813" s="77" t="n"/>
      <c r="M1813" s="77" t="inlineStr">
        <is>
          <t>journal-article</t>
        </is>
      </c>
      <c r="N1813" s="77" t="inlineStr">
        <is>
          <t>en</t>
        </is>
      </c>
      <c r="O1813" s="77" t="inlineStr">
        <is>
          <t>a motion conditioned diffusion model for real-time hand trajectory semantic prediction|jian, chengfeng; chen, xiaoyan; dai, zhuoran|2025</t>
        </is>
      </c>
      <c r="P1813" s="77" t="inlineStr">
        <is>
          <t>No</t>
        </is>
      </c>
      <c r="Q1813" s="77" t="inlineStr">
        <is>
          <t>Citations: 3</t>
        </is>
      </c>
    </row>
    <row r="1814" ht="379.1" customHeight="1" s="57">
      <c r="A1814" s="77" t="inlineStr">
        <is>
          <t>CR-0894</t>
        </is>
      </c>
      <c r="B1814" s="77" t="inlineStr">
        <is>
          <t>Database</t>
        </is>
      </c>
      <c r="C1814" s="77" t="inlineStr">
        <is>
          <t>CrossRef</t>
        </is>
      </c>
      <c r="D1814" s="94" t="n">
        <v>46287</v>
      </c>
      <c r="E1814" s="77" t="inlineStr">
        <is>
          <t>action-conditioned video prediction world model</t>
        </is>
      </c>
      <c r="F1814" s="77" t="inlineStr">
        <is>
          <t>EARLY ACTION PREDICTION USING VGG16 MODEL AND BIDIRECTIONAL LSTM</t>
        </is>
      </c>
      <c r="G1814" s="77" t="inlineStr">
        <is>
          <t>Dr. Sammulal P, Manju D, Dr. Seetha M,</t>
        </is>
      </c>
      <c r="H1814" s="77" t="n">
        <v>2021</v>
      </c>
      <c r="I1814" s="77" t="inlineStr">
        <is>
          <t>INFORMATION TECHNOLOGY IN INDUSTRY</t>
        </is>
      </c>
      <c r="J1814" s="77" t="inlineStr">
        <is>
          <t>10.17762/itii.v9i1.185</t>
        </is>
      </c>
      <c r="K1814" s="95" t="inlineStr">
        <is>
          <t>https://doi.org/10.17762/itii.v9i1.185</t>
        </is>
      </c>
      <c r="L1814" s="77" t="inlineStr">
        <is>
          <t>Action prediction plays a key function, where an expected action needs to be identified before the action is completely performed. Prediction means inferring a potential action until it occurs at its early stage. This paper emphasizes on early action prediction, to predict an action before it occurs. In real time scenarios, the early prediction can be very crucial and has many applications like automated driving system, healthcare, video surveillance and other scenarios where a proactive action is needed before the situation goes out of control. VGG16 model is used for the early action prediction which is a convolutional neural network with 16 layers depth. Besides its capability of classifying objects in the frames, the availability of model weights enhances its capability. The model weights are available freely and preferred to used in different applications or models. The VGG-16 model along with Bidirectional structure of Lstm enables the network to provide both backward and forward information at every time step. The results of the proposed approach increased observation ratio ranging from 0.1 to 1.0 compared with the accuracy of GAN model.</t>
        </is>
      </c>
      <c r="M1814" s="77" t="inlineStr">
        <is>
          <t>journal-article</t>
        </is>
      </c>
      <c r="N1814" s="77" t="inlineStr">
        <is>
          <t>en</t>
        </is>
      </c>
      <c r="O1814" s="77" t="inlineStr">
        <is>
          <t>early action prediction using vgg16 model and bidirectional lstm|dr. sammulal p, manju d, dr. seetha m,|2021</t>
        </is>
      </c>
      <c r="P1814" s="77" t="inlineStr">
        <is>
          <t>No</t>
        </is>
      </c>
      <c r="Q1814" s="77" t="inlineStr">
        <is>
          <t>Citations: 1</t>
        </is>
      </c>
    </row>
    <row r="1815" ht="182.05" customHeight="1" s="57">
      <c r="A1815" s="77" t="inlineStr">
        <is>
          <t>CR-0895</t>
        </is>
      </c>
      <c r="B1815" s="77" t="inlineStr">
        <is>
          <t>Database</t>
        </is>
      </c>
      <c r="C1815" s="77" t="inlineStr">
        <is>
          <t>CrossRef</t>
        </is>
      </c>
      <c r="D1815" s="94" t="n">
        <v>46287</v>
      </c>
      <c r="E1815" s="77" t="inlineStr">
        <is>
          <t>action-conditioned video prediction world model</t>
        </is>
      </c>
      <c r="F1815" s="77" t="inlineStr">
        <is>
          <t>Real-time human action prediction using pose estimation with attention-based LSTM network</t>
        </is>
      </c>
      <c r="G1815" s="77" t="inlineStr">
        <is>
          <t>Bharathi, A.; Sanku, Rigved; Sridevi, M.; Manusubramanian, S.; Chandar, S. Kumar</t>
        </is>
      </c>
      <c r="H1815" s="77" t="n">
        <v>2024</v>
      </c>
      <c r="I1815" s="77" t="inlineStr">
        <is>
          <t>Signal, Image and Video Processing</t>
        </is>
      </c>
      <c r="J1815" s="77" t="inlineStr">
        <is>
          <t>10.1007/s11760-023-02987-0</t>
        </is>
      </c>
      <c r="K1815" s="95" t="inlineStr">
        <is>
          <t>https://doi.org/10.1007/s11760-023-02987-0</t>
        </is>
      </c>
      <c r="L1815" s="77" t="n"/>
      <c r="M1815" s="77" t="inlineStr">
        <is>
          <t>journal-article</t>
        </is>
      </c>
      <c r="N1815" s="77" t="inlineStr">
        <is>
          <t>en</t>
        </is>
      </c>
      <c r="O1815" s="77" t="inlineStr">
        <is>
          <t>real-time human action prediction using pose estimation with attention-based lstm network|bharathi, a.; sanku, rigved; sridevi, m.; manusubramanian, s.; chandar, s. kumar|2024</t>
        </is>
      </c>
      <c r="P1815" s="77" t="inlineStr">
        <is>
          <t>No</t>
        </is>
      </c>
      <c r="Q1815" s="77" t="inlineStr">
        <is>
          <t>Citations: 20</t>
        </is>
      </c>
    </row>
    <row r="1816" ht="99.95" customHeight="1" s="57">
      <c r="A1816" s="77" t="inlineStr">
        <is>
          <t>CR-0896</t>
        </is>
      </c>
      <c r="B1816" s="77" t="inlineStr">
        <is>
          <t>Database</t>
        </is>
      </c>
      <c r="C1816" s="77" t="inlineStr">
        <is>
          <t>CrossRef</t>
        </is>
      </c>
      <c r="D1816" s="94" t="n">
        <v>46287</v>
      </c>
      <c r="E1816" s="77" t="inlineStr">
        <is>
          <t>action-conditioned video prediction world model</t>
        </is>
      </c>
      <c r="F1816" s="77" t="inlineStr">
        <is>
          <t>Improved grey prediction model based on exponential grey action quantity</t>
        </is>
      </c>
      <c r="G1816" s="77" t="n"/>
      <c r="H1816" s="77" t="n">
        <v>2018</v>
      </c>
      <c r="I1816" s="77" t="inlineStr">
        <is>
          <t>Journal of Systems Engineering and Electronics</t>
        </is>
      </c>
      <c r="J1816" s="77" t="inlineStr">
        <is>
          <t>10.21629/jsee.2018.03.13</t>
        </is>
      </c>
      <c r="K1816" s="95" t="inlineStr">
        <is>
          <t>https://doi.org/10.21629/jsee.2018.03.13</t>
        </is>
      </c>
      <c r="L1816" s="77" t="n"/>
      <c r="M1816" s="77" t="inlineStr">
        <is>
          <t>journal-article</t>
        </is>
      </c>
      <c r="N1816" s="77" t="inlineStr">
        <is>
          <t>en</t>
        </is>
      </c>
      <c r="O1816" s="77" t="inlineStr">
        <is>
          <t>improved grey prediction model based on exponential grey action quantity||2018</t>
        </is>
      </c>
      <c r="P1816" s="77" t="inlineStr">
        <is>
          <t>No</t>
        </is>
      </c>
      <c r="Q1816" s="77" t="inlineStr">
        <is>
          <t>Citations: 20</t>
        </is>
      </c>
    </row>
    <row r="1817" ht="707.45" customHeight="1" s="57">
      <c r="A1817" s="77" t="inlineStr">
        <is>
          <t>CR-0897</t>
        </is>
      </c>
      <c r="B1817" s="77" t="inlineStr">
        <is>
          <t>Database</t>
        </is>
      </c>
      <c r="C1817" s="77" t="inlineStr">
        <is>
          <t>CrossRef</t>
        </is>
      </c>
      <c r="D1817" s="94" t="n">
        <v>46287</v>
      </c>
      <c r="E1817" s="77" t="inlineStr">
        <is>
          <t>action-conditioned video prediction world model</t>
        </is>
      </c>
      <c r="F1817" s="77" t="inlineStr">
        <is>
          <t>Action-Conditioned Mamba with Conformal Recovery for PTZ-Based UAV Tracking</t>
        </is>
      </c>
      <c r="G1817" s="77" t="inlineStr">
        <is>
          <t>Sang, Ziliang; Han, Wei; Liu, Hongwei</t>
        </is>
      </c>
      <c r="H1817" s="77" t="n">
        <v>2026</v>
      </c>
      <c r="I1817" s="77" t="inlineStr">
        <is>
          <t>Drones</t>
        </is>
      </c>
      <c r="J1817" s="77" t="inlineStr">
        <is>
          <t>10.3390/drones10090703</t>
        </is>
      </c>
      <c r="K1817" s="95" t="inlineStr">
        <is>
          <t>https://doi.org/10.3390/drones10090703</t>
        </is>
      </c>
      <c r="L1817" s="77" t="inlineStr">
        <is>
          <t>Pan–tilt–zoom (PTZ) cameras are central to visual counter-UAV surveillance: they steer the optical axis to keep a small, agile target centered and adequately resolved, which tightly couples perception with camera control in a closed loop. Learned PTZ controllers face three obstacles: temporal models that treat the observation stream as exogenous and therefore ignore the agent’s own influence on it; loss detection and recovery driven by hand-tuned thresholds with no measurable notion of reliability; and a costly reliance on real flight data and physical hardware for training. We present CMW-Track, which combines an action-conditioned hierarchical Mamba policy that modulates the state-transition operator with the executed PTZ command; an ensemble state predictor that is deliberately lightweight—it predicts only the low-dimensional target state required for PTZ control rather than reconstructing future frames—and is calibrated by split conformal prediction; and Active Uncertainty-Gated Exploration for Recovery (AUGER), a tracking–uncertain–recovery machine gated by conformal-interval violations instead of a tuned confidence threshold. The controller is trained only on procedurally generated trajectories under domain randomization, with no physical PTZ platform in the loop. Evaluated zero-shot in an unseen high-fidelity Unreal Engine 5 environment, CMW-Track attains the highest tracking-success (81.7%) and loss-recovery (85.0%) rates among all evaluated controllers and matches the best completion rate, in real time (median: 2.5 ms per control step). Against five baselines spanning classical, filtered and recurrent-reinforcement-learning control, it improves tracking success by 5.7 pp over the strongest of them in simulation (95% CI: [+4.4, +6.9]), and the margin persists when that baseline is widened to matched policy capacity. The split-conformal bound holds at calibration time, but closed-loop coverage falls 15–21 percentage points below nominal—a direct measurement of exchangeability breakdown that the deliberately redundant trigger absorbs. We therefore report the trigger as calibrated and auditable, not as a deployment-time guarantee.</t>
        </is>
      </c>
      <c r="M1817" s="77" t="inlineStr">
        <is>
          <t>journal-article</t>
        </is>
      </c>
      <c r="N1817" s="77" t="inlineStr">
        <is>
          <t>en</t>
        </is>
      </c>
      <c r="O1817" s="77" t="inlineStr">
        <is>
          <t>action-conditioned mamba with conformal recovery for ptz-based uav tracking|sang, ziliang; han, wei; liu, hongwei|2026</t>
        </is>
      </c>
      <c r="P1817" s="77" t="inlineStr">
        <is>
          <t>No</t>
        </is>
      </c>
      <c r="Q1817" s="77" t="inlineStr">
        <is>
          <t>Citations: 0</t>
        </is>
      </c>
    </row>
    <row r="1818" ht="149.25" customHeight="1" s="57">
      <c r="A1818" s="77" t="inlineStr">
        <is>
          <t>CR-0898</t>
        </is>
      </c>
      <c r="B1818" s="77" t="inlineStr">
        <is>
          <t>Database</t>
        </is>
      </c>
      <c r="C1818" s="77" t="inlineStr">
        <is>
          <t>CrossRef</t>
        </is>
      </c>
      <c r="D1818" s="94" t="n">
        <v>46287</v>
      </c>
      <c r="E1818" s="77" t="inlineStr">
        <is>
          <t>action-conditioned video prediction world model</t>
        </is>
      </c>
      <c r="F1818" s="77" t="inlineStr">
        <is>
          <t>HCDi-Fusion: Hybrid-Conditioned Diffusion Model for Cross-Resolution Multimodal Image Fusion</t>
        </is>
      </c>
      <c r="G1818" s="77" t="inlineStr">
        <is>
          <t>Feng, Duzhong; Qiu, Chenxi; Yue, Tao; Hu, Xuemei</t>
        </is>
      </c>
      <c r="H1818" s="77" t="n">
        <v>2026</v>
      </c>
      <c r="I1818" s="77" t="inlineStr">
        <is>
          <t>IEEE Transactions on Circuits and Systems for Video Technology</t>
        </is>
      </c>
      <c r="J1818" s="77" t="inlineStr">
        <is>
          <t>10.1109/tcsvt.2026.3700715</t>
        </is>
      </c>
      <c r="K1818" s="95" t="inlineStr">
        <is>
          <t>https://doi.org/10.1109/tcsvt.2026.3700715</t>
        </is>
      </c>
      <c r="L1818" s="77" t="n"/>
      <c r="M1818" s="77" t="inlineStr">
        <is>
          <t>journal-article</t>
        </is>
      </c>
      <c r="N1818" s="77" t="inlineStr">
        <is>
          <t>en</t>
        </is>
      </c>
      <c r="O1818" s="77" t="inlineStr">
        <is>
          <t>hcdi-fusion: hybrid-conditioned diffusion model for cross-resolution multimodal image fusion|feng, duzhong; qiu, chenxi; yue, tao; hu, xuemei|2026</t>
        </is>
      </c>
      <c r="P1818" s="77" t="inlineStr">
        <is>
          <t>No</t>
        </is>
      </c>
      <c r="Q1818" s="77" t="inlineStr">
        <is>
          <t>Citations: 0</t>
        </is>
      </c>
    </row>
    <row r="1819" ht="247.75" customHeight="1" s="57">
      <c r="A1819" s="77" t="inlineStr">
        <is>
          <t>CR-0899</t>
        </is>
      </c>
      <c r="B1819" s="77" t="inlineStr">
        <is>
          <t>Database</t>
        </is>
      </c>
      <c r="C1819" s="77" t="inlineStr">
        <is>
          <t>CrossRef</t>
        </is>
      </c>
      <c r="D1819" s="94" t="n">
        <v>46287</v>
      </c>
      <c r="E1819" s="77" t="inlineStr">
        <is>
          <t>action-conditioned video prediction world model</t>
        </is>
      </c>
      <c r="F1819" s="77" t="inlineStr">
        <is>
          <t>Conditioned Super-Twisting Algorithm for systems with saturated control action</t>
        </is>
      </c>
      <c r="G1819" s="77" t="inlineStr">
        <is>
          <t>Seeber, Richard; Reichhartinger, Markus</t>
        </is>
      </c>
      <c r="H1819" s="77" t="n">
        <v>2020</v>
      </c>
      <c r="I1819" s="77" t="inlineStr">
        <is>
          <t>Automatica</t>
        </is>
      </c>
      <c r="J1819" s="77" t="inlineStr">
        <is>
          <t>10.1016/j.automatica.2020.108921</t>
        </is>
      </c>
      <c r="K1819" s="95" t="inlineStr">
        <is>
          <t>https://doi.org/10.1016/j.automatica.2020.108921</t>
        </is>
      </c>
      <c r="L1819" s="77" t="inlineStr">
        <is>
          <t>Abstract The super-twisting algorithm is a robust sliding-mode control law, which in the case of a saturated control input suffers from a windup effect. This contribution proposes a modified control law that is obtained by mitigating windup by means of the conditioning technique. Closed-loop stability is analyzed for bounded and Lipschitz continuous perturbations acting on a first-order linear time-invariant plant. Advantages compared to existing approaches are demonstrated both analytically, in terms of stability conditions, and numerically, in the course of simulations. An experiment considering the control of a servomotor demonstrates the practical usability, straightforward implementation and simple tuning of the proposed controller.</t>
        </is>
      </c>
      <c r="M1819" s="77" t="inlineStr">
        <is>
          <t>journal-article</t>
        </is>
      </c>
      <c r="N1819" s="77" t="inlineStr">
        <is>
          <t>en</t>
        </is>
      </c>
      <c r="O1819" s="77" t="inlineStr">
        <is>
          <t>conditioned super-twisting algorithm for systems with saturated control action|seeber, richard; reichhartinger, markus|2020</t>
        </is>
      </c>
      <c r="P1819" s="77" t="inlineStr">
        <is>
          <t>No</t>
        </is>
      </c>
      <c r="Q1819" s="77" t="inlineStr">
        <is>
          <t>Citations: 66</t>
        </is>
      </c>
    </row>
    <row r="1820" ht="641.75" customHeight="1" s="57">
      <c r="A1820" s="77" t="inlineStr">
        <is>
          <t>CR-0900</t>
        </is>
      </c>
      <c r="B1820" s="77" t="inlineStr">
        <is>
          <t>Database</t>
        </is>
      </c>
      <c r="C1820" s="77" t="inlineStr">
        <is>
          <t>CrossRef</t>
        </is>
      </c>
      <c r="D1820" s="94" t="n">
        <v>46287</v>
      </c>
      <c r="E1820" s="77" t="inlineStr">
        <is>
          <t>action-conditioned video prediction world model</t>
        </is>
      </c>
      <c r="F1820" s="77" t="inlineStr">
        <is>
          <t>ViT-ConvGAN: a hybrid model for spatiotemporal action recognition using video transformer and 3D CNN</t>
        </is>
      </c>
      <c r="G1820" s="77" t="inlineStr">
        <is>
          <t>Miao, Chenlei; Lin, Jianjun; Jia, Lin; Ye, Dongqing</t>
        </is>
      </c>
      <c r="H1820" s="77" t="n">
        <v>2026</v>
      </c>
      <c r="I1820" s="77" t="inlineStr">
        <is>
          <t>Scientific Reports</t>
        </is>
      </c>
      <c r="J1820" s="77" t="inlineStr">
        <is>
          <t>10.1038/s41598-026-56006-6</t>
        </is>
      </c>
      <c r="K1820" s="95" t="inlineStr">
        <is>
          <t>https://doi.org/10.1038/s41598-026-56006-6</t>
        </is>
      </c>
      <c r="L1820" s="77" t="inlineStr">
        <is>
          <t>Action recognition in videos is an important task in computer vision, widely used in sports, healthcare, and human-computer interaction. Existing methods often struggle to balance global motion understanding and local detail extraction, especially when dealing with rapid transitions or combinations of multiple actions. This paper proposes a new action recognition model, ViT-ConvGAN, which integrates Video Transformer (ViT), 3D Convolutional Neural Networks (CNN), and Conditional Generative Adversarial Networks (CGAN). Input video frames are first processed by ViT, which captures long-term temporal dependencies via spatiotemporal attention to generate global spatiotemporal features; these global features are then fed into the 3D CNN, which refines local motion details and fuses them with the global features to form a comprehensive feature map; finally, the fused feature map is transmitted to the CGAN–where the generator optimizes feature representation for more discriminative action characteristics, and the discriminator enhances the distinction between different action categories to improve prediction accuracy. ViT models long-term temporal dependencies through spatiotemporal attention, 3D CNN extracts local motion features, and CGAN optimizes action predictions to enhance the reliability of classification results. The model excels in capturing both global and local motion patterns, especially for complex action sequences. Experiments on the UCF101 and Kinetics-400 datasets show that ViT-ConvGAN achieves 87.3% and 95.2% Top-1 accuracy, respectively, with strong performance on Kinetics-400, surpassing several state-of-the-art models. Ablation studies confirm the contribution of each module, particularly the critical role of ViT and 3D CNN in feature extraction. ViT-ConvGAN provides an efficient solution, improving complex action recognition performance and offering new insights for model architecture design in action analysis.</t>
        </is>
      </c>
      <c r="M1820" s="77" t="inlineStr">
        <is>
          <t>journal-article</t>
        </is>
      </c>
      <c r="N1820" s="77" t="inlineStr">
        <is>
          <t>en</t>
        </is>
      </c>
      <c r="O1820" s="77" t="inlineStr">
        <is>
          <t>vit-convgan: a hybrid model for spatiotemporal action recognition using video transformer and 3d cnn|miao, chenlei; lin, jianjun; jia, lin; ye, dongqing|2026</t>
        </is>
      </c>
      <c r="P1820" s="77" t="inlineStr">
        <is>
          <t>No</t>
        </is>
      </c>
      <c r="Q1820" s="77" t="inlineStr">
        <is>
          <t>Citations: 0</t>
        </is>
      </c>
    </row>
    <row r="1821" ht="411.9" customHeight="1" s="57">
      <c r="A1821" s="77" t="inlineStr">
        <is>
          <t>CR-0901</t>
        </is>
      </c>
      <c r="B1821" s="77" t="inlineStr">
        <is>
          <t>Database</t>
        </is>
      </c>
      <c r="C1821" s="77" t="inlineStr">
        <is>
          <t>CrossRef</t>
        </is>
      </c>
      <c r="D1821" s="94" t="n">
        <v>46287</v>
      </c>
      <c r="E1821" s="77" t="inlineStr">
        <is>
          <t>action-conditioned video prediction world model</t>
        </is>
      </c>
      <c r="F1821" s="77" t="inlineStr">
        <is>
          <t>Towards Real-World Power Grid Scenarios: Video Action Detection with Cross-scale Selective Context Aggregation</t>
        </is>
      </c>
      <c r="G1821" s="77" t="inlineStr">
        <is>
          <t>Meng, Lingwen; Yu, Siwu; Luo, Shasha; Li, Anjun</t>
        </is>
      </c>
      <c r="H1821" s="77" t="n">
        <v>2025</v>
      </c>
      <c r="I1821" s="77" t="inlineStr">
        <is>
          <t>Information Technology and Control</t>
        </is>
      </c>
      <c r="J1821" s="77" t="inlineStr">
        <is>
          <t>10.5755/j01.itc.54.2.41005</t>
        </is>
      </c>
      <c r="K1821" s="95" t="inlineStr">
        <is>
          <t>https://doi.org/10.5755/j01.itc.54.2.41005</t>
        </is>
      </c>
      <c r="L1821" s="77" t="inlineStr">
        <is>
          <t>In this study, we propose a single-stage model for video action detection and a real-world action detection dataset POWER collected from real power operation scenarios. While previous studies have made significant progress in overall classification and localization performance, they often struggle with the actions that have short duration, hindering the application of these approaches. To address this, we introduce the Cross-scale Selective Context Aggregation Network (CSCAN), which focuses on improving the detection of short actions. This network integrates three key components: 1) a cross-scale feature conduction structure combined with a tailored alignment mechanism; 2) a selective context aggregation module based on gating mechanism; and 3) an effective scale-invariant consistency training strategy to enable the model to learn scale-invariant action representation. We evaluated our method on the self-collected dataset POWER and on the most widely used action detection benchmarks THUMOS14 and ActivityNet v1.3. The extensive results show that our model outperforms other approaches, especially in detecting real-world short actions, demonstrating the effectiveness of our approach.</t>
        </is>
      </c>
      <c r="M1821" s="77" t="inlineStr">
        <is>
          <t>journal-article</t>
        </is>
      </c>
      <c r="N1821" s="77" t="inlineStr">
        <is>
          <t>en</t>
        </is>
      </c>
      <c r="O1821" s="77" t="inlineStr">
        <is>
          <t>towards real-world power grid scenarios: video action detection with cross-scale selective context aggregation|meng, lingwen; yu, siwu; luo, shasha; li, anjun|2025</t>
        </is>
      </c>
      <c r="P1821" s="77" t="inlineStr">
        <is>
          <t>No</t>
        </is>
      </c>
      <c r="Q1821" s="77" t="inlineStr">
        <is>
          <t>Citations: 0</t>
        </is>
      </c>
    </row>
    <row r="1822" ht="510.4" customHeight="1" s="57">
      <c r="A1822" s="77" t="inlineStr">
        <is>
          <t>CR-0902</t>
        </is>
      </c>
      <c r="B1822" s="77" t="inlineStr">
        <is>
          <t>Database</t>
        </is>
      </c>
      <c r="C1822" s="77" t="inlineStr">
        <is>
          <t>CrossRef</t>
        </is>
      </c>
      <c r="D1822" s="94" t="n">
        <v>46287</v>
      </c>
      <c r="E1822" s="77" t="inlineStr">
        <is>
          <t>action-conditioned video prediction world model</t>
        </is>
      </c>
      <c r="F1822" s="77" t="inlineStr">
        <is>
          <t>Peningkatan Keterampilan Menulis Naratif Melalui Model Pembelajaran TTW bermedia Video Peristiwa</t>
        </is>
      </c>
      <c r="G1822" s="77" t="inlineStr">
        <is>
          <t>Etty Umamy; Sugeng Hariadi; Wahyu Romadhoni Romli Putri</t>
        </is>
      </c>
      <c r="H1822" s="77" t="n">
        <v>2024</v>
      </c>
      <c r="I1822" s="77" t="inlineStr">
        <is>
          <t>Journal of Education Action Research</t>
        </is>
      </c>
      <c r="J1822" s="77" t="inlineStr">
        <is>
          <t>10.23887/jear.v8i1.76106</t>
        </is>
      </c>
      <c r="K1822" s="95" t="inlineStr">
        <is>
          <t>https://doi.org/10.23887/jear.v8i1.76106</t>
        </is>
      </c>
      <c r="L1822" s="77" t="inlineStr">
        <is>
          <t>Masalah keterampilan menulis naratif pada siswa dapat timbul dari beberapa penyebab. Salah satunya yaitu siswa kurang memahami tentang struktur dan ciri-ciri teks narasi. Siswa juga kesulitan untuk membangun alur cerita yang jelas, karakter yang kuat, atau konflik yang menarik dalam tulisan. Tujuan dari penelitian ini adalah untuk menganalisis kemampuan menulis teks naratif dengan menggunakan pendekatan pembelajaran TTW melalui penggunaan video peristiwa sebagai media pembelajaran. Penelitian ini merupakan penelitian tindakan kelas. Populasi yang terlibat dalam penelitian ini mencakup seluruh siswa kelas VIII yang berjumlah 20 orang. Metode pengumpulan data menggunakan observasi, tes, dan wawancara. Instrumen yang digunakan dalam mengumpulkan data yaitu lembar kuesioner. Teknik analisis daa menggunakan analisis deskriptif kuantitatif dan deskriptif kualitatif. Hasil penelitian menunjukkan bahwa penerapan model pembelajaran TTW dan pemanfaatan media video peristiwa terbukti berhasil dalam meningkatkan keterlibatan siswa dalam proses pembelajaran menulis teks naratif. Implikasi dari penelitian ini adalah memberikan kontribusi pada pemahaman dan pengetahuan mengenai prosedur yang diperlukan untuk meningkatkan kemampuan menulis naratif dengan menggunakan model pembelajaran TTW. Disarankan agar siswa berlatih mengajukan pertanyaan tentang materi yang belum dipahami dan untuk berpartisipasi secara aktif dalam kegiatan kelompok.</t>
        </is>
      </c>
      <c r="M1822" s="77" t="inlineStr">
        <is>
          <t>journal-article</t>
        </is>
      </c>
      <c r="N1822" s="77" t="inlineStr">
        <is>
          <t>en</t>
        </is>
      </c>
      <c r="O1822" s="77" t="inlineStr">
        <is>
          <t>peningkatan keterampilan menulis naratif melalui model pembelajaran ttw bermedia video peristiwa|etty umamy; sugeng hariadi; wahyu romadhoni romli putri|2024</t>
        </is>
      </c>
      <c r="P1822" s="77" t="inlineStr">
        <is>
          <t>No</t>
        </is>
      </c>
      <c r="Q1822" s="77" t="inlineStr">
        <is>
          <t>Citations: 0</t>
        </is>
      </c>
    </row>
    <row r="1823" ht="477.6" customHeight="1" s="57">
      <c r="A1823" s="77" t="inlineStr">
        <is>
          <t>CR-0903</t>
        </is>
      </c>
      <c r="B1823" s="77" t="inlineStr">
        <is>
          <t>Database</t>
        </is>
      </c>
      <c r="C1823" s="77" t="inlineStr">
        <is>
          <t>CrossRef</t>
        </is>
      </c>
      <c r="D1823" s="94" t="n">
        <v>46287</v>
      </c>
      <c r="E1823" s="77" t="inlineStr">
        <is>
          <t>action-conditioned video prediction world model</t>
        </is>
      </c>
      <c r="F1823" s="77" t="inlineStr">
        <is>
          <t>Actionand Language-Conditioned Video Assessment for Embodied Control</t>
        </is>
      </c>
      <c r="G1823" s="77" t="inlineStr">
        <is>
          <t>Kim, Hwanhee; Jang, Jaehyun; Cha, Seungmin; Yun, Hyeonseo; Lee, Donghoon; Yoo, Chang D.</t>
        </is>
      </c>
      <c r="H1823" s="77" t="n">
        <v>2026</v>
      </c>
      <c r="I1823" s="77" t="inlineStr">
        <is>
          <t>Sensors</t>
        </is>
      </c>
      <c r="J1823" s="77" t="inlineStr">
        <is>
          <t>10.3390/s26165046</t>
        </is>
      </c>
      <c r="K1823" s="95" t="inlineStr">
        <is>
          <t>https://doi.org/10.3390/s26165046</t>
        </is>
      </c>
      <c r="L1823" s="77" t="inlineStr">
        <is>
          <t>Vision-based embodied agents executing multi-step natural language instructions require feedback mechanisms that assess task progress over complete trajectories. Conventional approaches based on final-frame matching or continuous embedding similarity may overlook intermediate transitions that are necessary for determining whether an instruction has been completed. We propose ALVA (Actionand Language-Conditioned Video Assessment), a trajectory evaluator that conditions its assessment on visual observations, the executed action sequence, and the natural language instruction. The method uses a pre-trained vision-language model (VLM) in two stages: it first summarizes frame-to-frame visual transitions conditioned on the executed actions and then assesses the generated summary with respect to the instruction to produce a discrete trajectory-level progress score. In simulated 3D household environments, ALVA exhibits a conservative assessment pattern with near-zero false-positive rates. When used as terminal feedback for closed-loop policy optimization, it provides more effective feedback than the evaluated static image and embedding-based visual baselines and reduces the performance gap to a ground-truth oracle. These results support actionand language-conditioned video assessment as an interpretable feedback mechanism for the evaluated simulated embodied-control tasks.</t>
        </is>
      </c>
      <c r="M1823" s="77" t="inlineStr">
        <is>
          <t>journal-article</t>
        </is>
      </c>
      <c r="N1823" s="77" t="inlineStr">
        <is>
          <t>en</t>
        </is>
      </c>
      <c r="O1823" s="77" t="inlineStr">
        <is>
          <t>actionand language-conditioned video assessment for embodied control|kim, hwanhee; jang, jaehyun; cha, seungmin; yun, hyeonseo; lee, donghoon; yoo, chang d.|2026</t>
        </is>
      </c>
      <c r="P1823" s="77" t="inlineStr">
        <is>
          <t>No</t>
        </is>
      </c>
      <c r="Q1823" s="77" t="inlineStr">
        <is>
          <t>Citations: 0</t>
        </is>
      </c>
    </row>
    <row r="1824" ht="625.35" customHeight="1" s="57">
      <c r="A1824" s="77" t="inlineStr">
        <is>
          <t>CR-0904</t>
        </is>
      </c>
      <c r="B1824" s="77" t="inlineStr">
        <is>
          <t>Database</t>
        </is>
      </c>
      <c r="C1824" s="77" t="inlineStr">
        <is>
          <t>CrossRef</t>
        </is>
      </c>
      <c r="D1824" s="94" t="n">
        <v>46287</v>
      </c>
      <c r="E1824" s="77" t="inlineStr">
        <is>
          <t>action-conditioned video prediction world model</t>
        </is>
      </c>
      <c r="F1824" s="77" t="inlineStr">
        <is>
          <t>PENERAPAN MEDIA VIDEO DENGAN MODEL E-LEARNING DALAM UPAYA MENINGKATKAN HASIL BELAJAR TEMATIK PADA SISWA KELAS III MI NU 33 JOHOREJO KECAMATAN GEMUH KABUPATEN KENDAL TAHUN PELAJARAN 2019/2020</t>
        </is>
      </c>
      <c r="G1824" s="77" t="inlineStr">
        <is>
          <t>DURJANI, AHMAD</t>
        </is>
      </c>
      <c r="H1824" s="77" t="n">
        <v>2021</v>
      </c>
      <c r="I1824" s="77" t="inlineStr">
        <is>
          <t>ACTION : Jurnal Inovasi Penelitian Tindakan Kelas dan Sekolah</t>
        </is>
      </c>
      <c r="J1824" s="77" t="inlineStr">
        <is>
          <t>10.51878/action.v1i1.364</t>
        </is>
      </c>
      <c r="K1824" s="95" t="inlineStr">
        <is>
          <t>https://doi.org/10.51878/action.v1i1.364</t>
        </is>
      </c>
      <c r="L1824" s="77" t="inlineStr">
        <is>
          <t>Penelitian ini merupakan upaya dalam meningkatan hasil belajar Tematik melalui model e-learning dengan media video pada siswa Kelas III MI NU 33 Johorejo Kecamatan Gemuh Kabupaten Kendal. Hal ini dikarenakan guru hanya memberi tugas seperti mencatat dan membaca tidak menjamin siswa akan belajar di rumah. Pemberian tugas tanpa adanya materi pembelajaran yang disampaikan guru menyebabkan hasil belajar Tematik masih terbilang rendah atau masih dibawah KBM yaitu 75. Penelitian ini menggunakan Penelitian Tindakan Kelas (PTK) berupa penerapan model e-learning dengan media video dengan tujuan meningkatkan hasil belajar siswa Kelas III MI NU 33 Johorejo Kecamatan Gemuh Kabupaten Kendal yang terdiri dari dua siklus dan setiap siklus tediri dari perencanaan, pelaksanaan, pengamatan, dan refleksi. Subjek penelitian pada siswa Kelas III MI NU 33 Johorejo Kecamatan Gemuh Kabupaten Kendal. Jumlah siswa 29 siswa terdiri dari 10 siswa laki-laki dan 19 siswa perempuan. Hasil penelitian menunjukkan bahwa penerapan model e-learning dengan media video dapat meningkatkan hasil belajar Tematik pada siswa Kelas III MI NU 33 Johorejo Kecamatan Gemuh Kabupaten Kendal. Dilihat dari hasil Pra siklus siswa yang tuntas KBM hanya 14 siswa (48,3%), dan 15siswa (51,7%) yang belum tuntas. Pada siklus I terdapat 24 siswa (82,8%) yang tuntas dan 5 siswa (17,2%) yang belum tuntas, dan pada siklus II terdapat 26 siswa (89,7%) yang tuntas dan terdapat 3 siswa (10,3%) yang belum tuntas. Dari peningkatan hasil belajar tersebut penelitian tindakan kelas ini di hentikan di siklus II karena telah mencapai kriteriaketuntasan klasikalyaitu ? 85% dari jumlah seluruh siswa tuntas belajar dan dinyatakan berhasil untuk meningkatkan hasil belajar Tematik pada siswa Kelas III MI NU 33 Johorejo Kecamatan Gemuh Kabupaten Kendal Tahun Pelajaran 2019/2020.</t>
        </is>
      </c>
      <c r="M1824" s="77" t="inlineStr">
        <is>
          <t>journal-article</t>
        </is>
      </c>
      <c r="N1824" s="77" t="inlineStr">
        <is>
          <t>en</t>
        </is>
      </c>
      <c r="O1824" s="77" t="inlineStr">
        <is>
          <t>penerapan media video dengan model e-learning dalam upaya meningkatkan hasil belajar tematik pada siswa kelas iii mi nu 33 johorejo kecamatan gemuh kabupaten kendal tahun pelajaran 2019/2020|durjani, ahmad|2021</t>
        </is>
      </c>
      <c r="P1824" s="77" t="inlineStr">
        <is>
          <t>No</t>
        </is>
      </c>
      <c r="Q1824" s="77" t="inlineStr">
        <is>
          <t>Citations: 0</t>
        </is>
      </c>
    </row>
    <row r="1825" ht="428.35" customHeight="1" s="57">
      <c r="A1825" s="77" t="inlineStr">
        <is>
          <t>CR-0905</t>
        </is>
      </c>
      <c r="B1825" s="77" t="inlineStr">
        <is>
          <t>Database</t>
        </is>
      </c>
      <c r="C1825" s="77" t="inlineStr">
        <is>
          <t>CrossRef</t>
        </is>
      </c>
      <c r="D1825" s="94" t="n">
        <v>46287</v>
      </c>
      <c r="E1825" s="77" t="inlineStr">
        <is>
          <t>action-conditioned video prediction world model</t>
        </is>
      </c>
      <c r="F1825" s="77" t="inlineStr">
        <is>
          <t>Action classification and analysis during sports training session using fuzzy model and video surveillance</t>
        </is>
      </c>
      <c r="G1825" s="77" t="inlineStr">
        <is>
          <t>Li, Zhao; Fathima, G.; Kautish, Sandeep</t>
        </is>
      </c>
      <c r="H1825" s="77" t="n">
        <v>2021</v>
      </c>
      <c r="I1825" s="77" t="inlineStr">
        <is>
          <t>Journal of Intelligent &amp; Fuzzy Systems</t>
        </is>
      </c>
      <c r="J1825" s="77" t="inlineStr">
        <is>
          <t>10.3233/jifs-219010</t>
        </is>
      </c>
      <c r="K1825" s="95" t="inlineStr">
        <is>
          <t>https://doi.org/10.3233/jifs-219010</t>
        </is>
      </c>
      <c r="L1825" s="77" t="inlineStr">
        <is>
          <t>Activity recognition and classification are emerging fields of research that enable many human-centric applications in the sports domain. One of the most critical and challenged aspects of coaching is improving the performance of athletes. Hence, in this paper, the Adaptive Evolutionary Neuro-Fuzzy Inference System (AENFIS) has been proposed for sports person activity classification based on the biomedical signal, trial accelerator data and video surveillance. This paper obtains movement data and heart rate from the developed sensor module. This small sensor is patched onto the user’s chest to get physiological information. Based on the time and frequency domain features, this paper defines the fuzzy sets and assess the natural grouping of data via expectation-maximization of the probabilities. Sensor data feature selection and classification algorithms are applied, and a majority voting is utilized to choose the most representative features. The experimental results show that the proposed AENFIS model enhances accuracy ratio of 98.9%, prediction ratio of 98.5%, the precision ratio of 95.4, recall ratio of 96.7%, the performance ratio of 97.8%, an efficiency ratio of 98.1% and reduces the error rate of 10.2%, execution time 8.9% compared to other existing models.</t>
        </is>
      </c>
      <c r="M1825" s="77" t="inlineStr">
        <is>
          <t>journal-article</t>
        </is>
      </c>
      <c r="N1825" s="77" t="inlineStr">
        <is>
          <t>en</t>
        </is>
      </c>
      <c r="O1825" s="77" t="inlineStr">
        <is>
          <t>action classification and analysis during sports training session using fuzzy model and video surveillance|li, zhao; fathima, g.; kautish, sandeep|2021</t>
        </is>
      </c>
      <c r="P1825" s="77" t="inlineStr">
        <is>
          <t>No</t>
        </is>
      </c>
      <c r="Q1825" s="77" t="inlineStr">
        <is>
          <t>Citations: 0</t>
        </is>
      </c>
    </row>
    <row r="1826" ht="592.5" customHeight="1" s="57">
      <c r="A1826" s="77" t="inlineStr">
        <is>
          <t>CR-0906</t>
        </is>
      </c>
      <c r="B1826" s="77" t="inlineStr">
        <is>
          <t>Database</t>
        </is>
      </c>
      <c r="C1826" s="77" t="inlineStr">
        <is>
          <t>CrossRef</t>
        </is>
      </c>
      <c r="D1826" s="94" t="n">
        <v>46287</v>
      </c>
      <c r="E1826" s="77" t="inlineStr">
        <is>
          <t>action-conditioned video prediction world model</t>
        </is>
      </c>
      <c r="F1826" s="77" t="inlineStr">
        <is>
          <t>Therapeutic Effects of Mesenchymal Stem Cell Conditioned Medium in Rat Varicocele Model</t>
        </is>
      </c>
      <c r="G1826" s="77" t="inlineStr">
        <is>
          <t>Serefoglu, Ege Can; Kolbasi, Bircan; Bulbul, Muhammet Volkan; Karabulut, Seda; Cakici, Cagri; Gundogdu Ozdemir, Reyhan Zeynep; Keskin, Ilknur</t>
        </is>
      </c>
      <c r="H1826" s="77" t="n">
        <v>2025</v>
      </c>
      <c r="I1826" s="77" t="inlineStr">
        <is>
          <t>The World Journal of Men's Health</t>
        </is>
      </c>
      <c r="J1826" s="77" t="inlineStr">
        <is>
          <t>10.5534/wjmh.240059</t>
        </is>
      </c>
      <c r="K1826" s="95" t="inlineStr">
        <is>
          <t>https://doi.org/10.5534/wjmh.240059</t>
        </is>
      </c>
      <c r="L1826" s="77" t="inlineStr">
        <is>
          <t>Purpose This study aimed to examine the therapeutic effects of injection of conditioned medium of adipose-derived mesenchymal stem cells (ADMSC-CM) in a surgically created varicocele model in comparison with varicocelectomy. Materials and Methods Twenty-eight male Wistar Albino rats were randomly divided into four groups: sham group, varicocele group, varicocelectomy group, and ADMSC-CM injection group. Sperm parameters were analyzed in samples taken from the epididymis after treatment. Malondialdehyde and superoxide dismutase (SOD) levels in blood samples were examined by biochemical analysis. The testicular tissues were stained with hematoxylin-eosin for histological examination (Johnsen’s Score). Additionally, Western Blot analyzes were performed to detect Claudin-11 levels, the functional protein of the blood-testis barrier, in testicular tissues. Results Varicocelectomy and ADMSC-CM treatments significantly improved mean sperm parameters (concentration, progressive motility, motility, normal sperm morphology) (p≤0.05 for all). Both treatment groups had increased SOD levels along with a decrease in malondialdehyde levels (p≤0.05 for all). No significant difference was observed between the ADMSC-CM group and the varicocelectomy group in preserving normal testicular histology according to Johnsen’s Score (p=0.114). Levels of Claudin-11 were significantly higher in the varicocelectomy and ADMSC-CM groups compared to the varicocele group (p≤0.05 for all). Conclusions The therapeutic effects of ADMSC-CM in varicocele model may involve secretion of anti-inflammatory and regenerative factors from ADMSC. ADMSC-CM injection appears to be a promising new strategy in the treatment of varicocele.</t>
        </is>
      </c>
      <c r="M1826" s="77" t="inlineStr">
        <is>
          <t>journal-article</t>
        </is>
      </c>
      <c r="N1826" s="77" t="inlineStr">
        <is>
          <t>en</t>
        </is>
      </c>
      <c r="O1826" s="77" t="inlineStr">
        <is>
          <t>therapeutic effects of mesenchymal stem cell conditioned medium in rat varicocele model|serefoglu, ege can; kolbasi, bircan; bulbul, muhammet volkan; karabulut, seda; cakici, cagri; gundogdu ozdemir, reyhan zeynep; keskin, ilknur|2025</t>
        </is>
      </c>
      <c r="P1826" s="77" t="inlineStr">
        <is>
          <t>No</t>
        </is>
      </c>
      <c r="Q1826" s="77" t="inlineStr">
        <is>
          <t>Citations: 5</t>
        </is>
      </c>
    </row>
    <row r="1827" ht="165.65" customHeight="1" s="57">
      <c r="A1827" s="77" t="inlineStr">
        <is>
          <t>CR-0907</t>
        </is>
      </c>
      <c r="B1827" s="77" t="inlineStr">
        <is>
          <t>Database</t>
        </is>
      </c>
      <c r="C1827" s="77" t="inlineStr">
        <is>
          <t>CrossRef</t>
        </is>
      </c>
      <c r="D1827" s="94" t="n">
        <v>46287</v>
      </c>
      <c r="E1827" s="77" t="inlineStr">
        <is>
          <t>action-conditioned video prediction world model</t>
        </is>
      </c>
      <c r="F1827" s="77" t="inlineStr">
        <is>
          <t>Cyber attacker’s next action prediction on dynamic real-time behavior model</t>
        </is>
      </c>
      <c r="G1827" s="77" t="inlineStr">
        <is>
          <t>Mohammadzad, Maryam; Karimpour, Jaber; Mahan, Farnaz</t>
        </is>
      </c>
      <c r="H1827" s="77" t="n">
        <v>2024</v>
      </c>
      <c r="I1827" s="77" t="inlineStr">
        <is>
          <t>Computers and Electrical Engineering</t>
        </is>
      </c>
      <c r="J1827" s="77" t="inlineStr">
        <is>
          <t>10.1016/j.compeleceng.2023.109031</t>
        </is>
      </c>
      <c r="K1827" s="95" t="inlineStr">
        <is>
          <t>https://doi.org/10.1016/j.compeleceng.2023.109031</t>
        </is>
      </c>
      <c r="L1827" s="77" t="n"/>
      <c r="M1827" s="77" t="inlineStr">
        <is>
          <t>journal-article</t>
        </is>
      </c>
      <c r="N1827" s="77" t="inlineStr">
        <is>
          <t>en</t>
        </is>
      </c>
      <c r="O1827" s="77" t="inlineStr">
        <is>
          <t>cyber attacker’s next action prediction on dynamic real-time behavior model|mohammadzad, maryam; karimpour, jaber; mahan, farnaz|2024</t>
        </is>
      </c>
      <c r="P1827" s="77" t="inlineStr">
        <is>
          <t>No</t>
        </is>
      </c>
      <c r="Q1827" s="77" t="inlineStr">
        <is>
          <t>Citations: 8</t>
        </is>
      </c>
    </row>
    <row r="1828" ht="297" customHeight="1" s="57">
      <c r="A1828" s="77" t="inlineStr">
        <is>
          <t>CR-0908</t>
        </is>
      </c>
      <c r="B1828" s="77" t="inlineStr">
        <is>
          <t>Database</t>
        </is>
      </c>
      <c r="C1828" s="77" t="inlineStr">
        <is>
          <t>CrossRef</t>
        </is>
      </c>
      <c r="D1828" s="94" t="n">
        <v>46287</v>
      </c>
      <c r="E1828" s="77" t="inlineStr">
        <is>
          <t>action-conditioned video prediction world model</t>
        </is>
      </c>
      <c r="F1828" s="77" t="inlineStr">
        <is>
          <t>Conditioned hallucinations: historic insights and future directions</t>
        </is>
      </c>
      <c r="G1828" s="77" t="inlineStr">
        <is>
          <t>Corlett, Philip R.; Powers, Albert R.</t>
        </is>
      </c>
      <c r="H1828" s="77" t="n">
        <v>2018</v>
      </c>
      <c r="I1828" s="77" t="inlineStr">
        <is>
          <t>World Psychiatry</t>
        </is>
      </c>
      <c r="J1828" s="77" t="inlineStr">
        <is>
          <t>10.1002/wps.20557</t>
        </is>
      </c>
      <c r="K1828" s="95" t="inlineStr">
        <is>
          <t>https://doi.org/10.1002/wps.20557</t>
        </is>
      </c>
      <c r="L1828" s="77" t="inlineStr">
        <is>
          <t>The authors acknowledge the support provided by US National Institutes of Health grants R01AG051944, R01AG026364, R01CA160245 and R01CA207130, Max Kade Foundation, and the Cousins Center for Psychoneuroimmunology. 1. Institute for Medicine. Preventing mental, emotional, and behavioral disorders among young people: progress and possibilities. Washington: National Academy Press, 2009. 2. Irwin MR. Annu Rev Psychol 2015;66:143-72. 3. Cho HJ, Lavretsky H, Olmstead R et al. Am J Psychiatry 2008;165:1543-50. 4. Irwin MR, Olmstead R, Carroll JE. Biol Psychiatry 2016;80:40-52. 5. Slavich GM, IrwinMR. Psychol Bull 2014;140:774-815. 6. Irwin MR, OppMR. Neuropsychopharmacology 2017;42:129-55. 7. Dantzer R. Biol Psychiatry 2012;71:4-5. 8. Irwin MR, Cole SW. Nature Rev Immunol 2011;11:625-32. 9. Irwin MR, Olmstead R, Carrillo C et al. J Clin Oncol 2017;35:2656-65.</t>
        </is>
      </c>
      <c r="M1828" s="77" t="inlineStr">
        <is>
          <t>journal-article</t>
        </is>
      </c>
      <c r="N1828" s="77" t="inlineStr">
        <is>
          <t>en</t>
        </is>
      </c>
      <c r="O1828" s="77" t="inlineStr">
        <is>
          <t>conditioned hallucinations: historic insights and future directions|corlett, philip r.; powers, albert r.|2018</t>
        </is>
      </c>
      <c r="P1828" s="77" t="inlineStr">
        <is>
          <t>No</t>
        </is>
      </c>
      <c r="Q1828" s="77" t="inlineStr">
        <is>
          <t>Citations: 11</t>
        </is>
      </c>
    </row>
    <row r="1829" ht="297" customHeight="1" s="57">
      <c r="A1829" s="77" t="inlineStr">
        <is>
          <t>CR-0909</t>
        </is>
      </c>
      <c r="B1829" s="77" t="inlineStr">
        <is>
          <t>Database</t>
        </is>
      </c>
      <c r="C1829" s="77" t="inlineStr">
        <is>
          <t>CrossRef</t>
        </is>
      </c>
      <c r="D1829" s="94" t="n">
        <v>46287</v>
      </c>
      <c r="E1829" s="77" t="inlineStr">
        <is>
          <t>action-conditioned video prediction world model</t>
        </is>
      </c>
      <c r="F1829" s="77" t="inlineStr">
        <is>
          <t>3D-Pruning: A Model Compression Framework for Efficient 3D Action Recognition</t>
        </is>
      </c>
      <c r="G1829" s="77" t="inlineStr">
        <is>
          <t>Guo, Jinyang; Liu, Jiaheng; Xu, Dong</t>
        </is>
      </c>
      <c r="H1829" s="77" t="n">
        <v>2022</v>
      </c>
      <c r="I1829" s="77" t="inlineStr">
        <is>
          <t>IEEE Transactions on Circuits and Systems for Video Technology</t>
        </is>
      </c>
      <c r="J1829" s="77" t="inlineStr">
        <is>
          <t>10.1109/tcsvt.2022.3197395</t>
        </is>
      </c>
      <c r="K1829" s="95" t="inlineStr">
        <is>
          <t>https://doi.org/10.1109/tcsvt.2022.3197395</t>
        </is>
      </c>
      <c r="L1829" s="77" t="inlineStr">
        <is>
          <t>The existing end-to-end optimized 3D action recognition methods often suffer from high computational costs. Observing that different frames and different points in point cloud sequences often have different importance values for the 3D action recognition task, in this work, we propose a fully automatic model compression framework called 3D-Pruning (3DP) for efficient 3D action recognition. After performing model compression by using our 3DP framework, the compressed model can process different frames and different points in each frame by using different computational complexities based on their importance values, in which both the importance value and computational complexity for each frame/point can be automatically learned. Extensive experiments on five benchmark datasets demonstrate the effectiveness of our 3DP framework for model compression.</t>
        </is>
      </c>
      <c r="M1829" s="77" t="inlineStr">
        <is>
          <t>journal-article</t>
        </is>
      </c>
      <c r="N1829" s="77" t="inlineStr">
        <is>
          <t>en</t>
        </is>
      </c>
      <c r="O1829" s="77" t="inlineStr">
        <is>
          <t>3d-pruning: a model compression framework for efficient 3d action recognition|guo, jinyang; liu, jiaheng; xu, dong|2022</t>
        </is>
      </c>
      <c r="P1829" s="77" t="inlineStr">
        <is>
          <t>No</t>
        </is>
      </c>
      <c r="Q1829" s="77" t="inlineStr">
        <is>
          <t>Citations: 19</t>
        </is>
      </c>
    </row>
    <row r="1830" ht="641.75" customHeight="1" s="57">
      <c r="A1830" s="77" t="inlineStr">
        <is>
          <t>CR-0910</t>
        </is>
      </c>
      <c r="B1830" s="77" t="inlineStr">
        <is>
          <t>Database</t>
        </is>
      </c>
      <c r="C1830" s="77" t="inlineStr">
        <is>
          <t>CrossRef</t>
        </is>
      </c>
      <c r="D1830" s="94" t="n">
        <v>46287</v>
      </c>
      <c r="E1830" s="77" t="inlineStr">
        <is>
          <t>action-conditioned video prediction world model</t>
        </is>
      </c>
      <c r="F1830" s="77" t="inlineStr">
        <is>
          <t>TC-MGC: Text-conditioned multi-grained contrastive learning for text–video retrieval</t>
        </is>
      </c>
      <c r="G1830" s="77" t="inlineStr">
        <is>
          <t>Jing, Xiaolun; Yang, Genke; Chu, Jian</t>
        </is>
      </c>
      <c r="H1830" s="77" t="n">
        <v>2025</v>
      </c>
      <c r="I1830" s="77" t="inlineStr">
        <is>
          <t>Information Fusion</t>
        </is>
      </c>
      <c r="J1830" s="77" t="inlineStr">
        <is>
          <t>10.1016/j.inffus.2025.103151</t>
        </is>
      </c>
      <c r="K1830" s="95" t="inlineStr">
        <is>
          <t>https://doi.org/10.1016/j.inffus.2025.103151</t>
        </is>
      </c>
      <c r="L1830" s="77" t="inlineStr">
        <is>
          <t>Motivated by the success of coarse-grained or fine-grained contrast in text-video retrieval, there emerge multi-grained contrastive learning methods which focus on the integration of contrasts with different granularity. However, due to the wider semantic range of videos, the text-agnostic video representations might encode misleading information not described in texts, thus impeding the model from capturing precise cross-modal semantic correspondence. To this end, we propose a Text-Conditioned Multi-Grained Contrast framework, dubbed TC-MGC. Specifically, our model employs a language-video attention block to generate aggregated frame and video representations conditioned on the word's and text's attention weights over frames. To filter unnecessary similarity interactions and decrease trainable parameters in the Interactive Similarity Aggregation (ISA) module, we design a Similarity Reorganization (SR) module to identify attentive similarities and reorganize cross-modal similarity vectors and matrices. Next, we argue that the imbalance problem among multigrained similarities may result in over- and under-representation issues. We thereby introduce an auxiliary Similarity Decorrelation Regularization (SDR) loss to facilitate cooperative relationship utilization by similarity variance minimization on matching text-video pairs. Finally, we present a Linear Softmax Aggregation (LSA) module to explicitly encourage the interactions between multiple similarities and promote the usage of multi-grained information. Empirically, TC-MGC achieves competitive results on multiple text-video retrieval benchmarks, outperforming X-CLIP model by +2.8% (+1.3%), +2.2% (+1.0%), +1.5% (+0.9%) relative (absolute) improvements in text-to-video retrieval R@1 on MSR-VTT, DiDeMo and VATEX, respectively. Our code is publicly available at https://github.com/JingXiaolun/TC-MGC.</t>
        </is>
      </c>
      <c r="M1830" s="77" t="inlineStr">
        <is>
          <t>journal-article</t>
        </is>
      </c>
      <c r="N1830" s="77" t="inlineStr">
        <is>
          <t>en</t>
        </is>
      </c>
      <c r="O1830" s="77" t="inlineStr">
        <is>
          <t>tc-mgc: text-conditioned multi-grained contrastive learning for text–video retrieval|jing, xiaolun; yang, genke; chu, jian|2025</t>
        </is>
      </c>
      <c r="P1830" s="77" t="inlineStr">
        <is>
          <t>No</t>
        </is>
      </c>
      <c r="Q1830" s="77" t="inlineStr">
        <is>
          <t>Citations: 7</t>
        </is>
      </c>
    </row>
    <row r="1831" ht="526.85" customHeight="1" s="57">
      <c r="A1831" s="77" t="inlineStr">
        <is>
          <t>CR-0911</t>
        </is>
      </c>
      <c r="B1831" s="77" t="inlineStr">
        <is>
          <t>Database</t>
        </is>
      </c>
      <c r="C1831" s="77" t="inlineStr">
        <is>
          <t>CrossRef</t>
        </is>
      </c>
      <c r="D1831" s="94" t="n">
        <v>46287</v>
      </c>
      <c r="E1831" s="77" t="inlineStr">
        <is>
          <t>action-conditioned video prediction world model</t>
        </is>
      </c>
      <c r="F1831" s="77" t="inlineStr">
        <is>
          <t>FCBV-Net: Category-Level Robotic Garment Smoothing via Feature-Conditioned Bimanual Value Prediction</t>
        </is>
      </c>
      <c r="G1831" s="77" t="inlineStr">
        <is>
          <t>Daba, Mohammed; Qiu, Jing</t>
        </is>
      </c>
      <c r="H1831" s="77" t="n">
        <v>2026</v>
      </c>
      <c r="I1831" s="77" t="inlineStr">
        <is>
          <t>Electronics</t>
        </is>
      </c>
      <c r="J1831" s="77" t="inlineStr">
        <is>
          <t>10.3390/electronics15112468</t>
        </is>
      </c>
      <c r="K1831" s="95" t="inlineStr">
        <is>
          <t>https://doi.org/10.3390/electronics15112468</t>
        </is>
      </c>
      <c r="L1831" s="77" t="inlineStr">
        <is>
          <t>Category-level generalization for robotic garment manipulation, such as bimanual smoothing, remains a significant hurdle due to high dimensionality, complex dynamics, and intra-category variations. Current approaches often struggle, either overfitting with concurrently learned visual features for a specific instance or, despite Category-level perceptual generalization, failing to predict the value of synergistic bimanual actions. We propose the Feature-Conditioned Bimanual Value Network (FCBV-Net), operating on 3D point clouds to specifically enhance intra-category policy generalization—generalizing across unseen variations within a single topological class, as distinct from cross-category transfer—for garment smoothing. FCBV-Net conditions bimanual action value prediction on pre-trained, frozen dense geometric features, ensuring robustness to intra-category garment variations. Trainable downstream components then learn a task-specific policy using these static features. In simulated PyFlex environments using the CLOTH3D dataset, FCBV-Net demonstrated superior intra-category generalization. It exhibited only an 11.5% efficiency drop (Steps80) on unseen garments compared to 96.2% for a 2D image-based baseline, and achieved 89% final coverage, outperforming an 83% coverage from a 3D correspondence-based baseline that uses identical per-point geometric features but a fixed primitive. These results highlight that the decoupling of geometric understanding from bimanual action value learning enables better intra-category generalization.</t>
        </is>
      </c>
      <c r="M1831" s="77" t="inlineStr">
        <is>
          <t>journal-article</t>
        </is>
      </c>
      <c r="N1831" s="77" t="inlineStr">
        <is>
          <t>en</t>
        </is>
      </c>
      <c r="O1831" s="77" t="inlineStr">
        <is>
          <t>fcbv-net: category-level robotic garment smoothing via feature-conditioned bimanual value prediction|daba, mohammed; qiu, jing|2026</t>
        </is>
      </c>
      <c r="P1831" s="77" t="inlineStr">
        <is>
          <t>No</t>
        </is>
      </c>
      <c r="Q1831" s="77" t="inlineStr">
        <is>
          <t>Citations: 0</t>
        </is>
      </c>
    </row>
    <row r="1832" ht="99.95" customHeight="1" s="57">
      <c r="A1832" s="77" t="inlineStr">
        <is>
          <t>CR-0912</t>
        </is>
      </c>
      <c r="B1832" s="77" t="inlineStr">
        <is>
          <t>Database</t>
        </is>
      </c>
      <c r="C1832" s="77" t="inlineStr">
        <is>
          <t>CrossRef</t>
        </is>
      </c>
      <c r="D1832" s="94" t="n">
        <v>46287</v>
      </c>
      <c r="E1832" s="77" t="inlineStr">
        <is>
          <t>action-conditioned video prediction world model</t>
        </is>
      </c>
      <c r="F1832" s="77" t="inlineStr">
        <is>
          <t>Task-Conditioned Early Prediction of Navigation Failure in Information Architecture Evaluation</t>
        </is>
      </c>
      <c r="G1832" s="77" t="n"/>
      <c r="H1832" s="77" t="n">
        <v>2026</v>
      </c>
      <c r="I1832" s="77" t="inlineStr">
        <is>
          <t>Journal of Cognitive Human-Computer Interaction</t>
        </is>
      </c>
      <c r="J1832" s="77" t="inlineStr">
        <is>
          <t>10.54216/jchci.110101</t>
        </is>
      </c>
      <c r="K1832" s="95" t="inlineStr">
        <is>
          <t>https://doi.org/10.54216/jchci.110101</t>
        </is>
      </c>
      <c r="L1832" s="77" t="n"/>
      <c r="M1832" s="77" t="inlineStr">
        <is>
          <t>journal-article</t>
        </is>
      </c>
      <c r="N1832" s="77" t="inlineStr">
        <is>
          <t>en</t>
        </is>
      </c>
      <c r="O1832" s="77" t="inlineStr">
        <is>
          <t>task-conditioned early prediction of navigation failure in information architecture evaluation||2026</t>
        </is>
      </c>
      <c r="P1832" s="77" t="inlineStr">
        <is>
          <t>No</t>
        </is>
      </c>
      <c r="Q1832" s="77" t="inlineStr">
        <is>
          <t>Citations: 0</t>
        </is>
      </c>
    </row>
    <row r="1833" ht="444.75" customHeight="1" s="57">
      <c r="A1833" s="77" t="inlineStr">
        <is>
          <t>CR-0913</t>
        </is>
      </c>
      <c r="B1833" s="77" t="inlineStr">
        <is>
          <t>Database</t>
        </is>
      </c>
      <c r="C1833" s="77" t="inlineStr">
        <is>
          <t>CrossRef</t>
        </is>
      </c>
      <c r="D1833" s="94" t="n">
        <v>46287</v>
      </c>
      <c r="E1833" s="77" t="inlineStr">
        <is>
          <t>action-conditioned video prediction world model</t>
        </is>
      </c>
      <c r="F1833" s="77" t="inlineStr">
        <is>
          <t>The time-course of action control: measuring conditioned action tendencies and action suppression using transcranial magnetic stimulation</t>
        </is>
      </c>
      <c r="G1833" s="77" t="inlineStr">
        <is>
          <t>Chan, Yvonne Y; Tran, Dominic M D; Harris, Justin A; Livesey, Evan J</t>
        </is>
      </c>
      <c r="H1833" s="77" t="n">
        <v>2025</v>
      </c>
      <c r="I1833" s="77" t="inlineStr">
        <is>
          <t>Cerebral Cortex</t>
        </is>
      </c>
      <c r="J1833" s="77" t="inlineStr">
        <is>
          <t>10.1093/cercor/bhaf283</t>
        </is>
      </c>
      <c r="K1833" s="95" t="inlineStr">
        <is>
          <t>https://doi.org/10.1093/cercor/bhaf283</t>
        </is>
      </c>
      <c r="L1833" s="77" t="inlineStr">
        <is>
          <t>Abstract Stimuli associated with a response can prime the motor system for action. While these action tendencies can be advantageous, reducing the demands of routine decisions and actions, they can be counter-productive when goals change. It is therefore important to understand how automatic motor preparation is brought under control. We used transcranial magnetic stimulation (TMS) to investigate the neurophysiological signatures of conditioned action tendencies in the motor system. Participants were trained to respond to target images appearing in a stream of other images. We then delivered TMS to the primary motor cortex to measure motor-evoked potentials (MEPs) as an index of cortico spinal excitability (CSE). Critically, participants were instructed to withhold the previously trained response to target cues. Despite this, the target cues increased CSE shortly before the timepoint at which a response would have typically been made (median RT). This was followed by distinct CSE suppression at later timepoints. TMS also triggered a motor response that may have otherwise been withheld in a time-sensitive manner. These results provide new evidence about the time-course of action tendencies triggered by conditioned cues and suggest that cue-elicited elevation of CSE is reined in when task goals change.</t>
        </is>
      </c>
      <c r="M1833" s="77" t="inlineStr">
        <is>
          <t>journal-article</t>
        </is>
      </c>
      <c r="N1833" s="77" t="inlineStr">
        <is>
          <t>en</t>
        </is>
      </c>
      <c r="O1833" s="77" t="inlineStr">
        <is>
          <t>the time-course of action control: measuring conditioned action tendencies and action suppression using transcranial magnetic stimulation|chan, yvonne y; tran, dominic m d; harris, justin a; livesey, evan j|2025</t>
        </is>
      </c>
      <c r="P1833" s="77" t="inlineStr">
        <is>
          <t>No</t>
        </is>
      </c>
      <c r="Q1833" s="77" t="inlineStr">
        <is>
          <t>Citations: 1</t>
        </is>
      </c>
    </row>
    <row r="1834" ht="444.75" customHeight="1" s="57">
      <c r="A1834" s="77" t="inlineStr">
        <is>
          <t>CR-0914</t>
        </is>
      </c>
      <c r="B1834" s="77" t="inlineStr">
        <is>
          <t>Database</t>
        </is>
      </c>
      <c r="C1834" s="77" t="inlineStr">
        <is>
          <t>CrossRef</t>
        </is>
      </c>
      <c r="D1834" s="94" t="n">
        <v>46287</v>
      </c>
      <c r="E1834" s="77" t="inlineStr">
        <is>
          <t>action-conditioned video prediction world model</t>
        </is>
      </c>
      <c r="F1834" s="77" t="inlineStr">
        <is>
          <t>Tahfidz Quran Online Assessment: Video Conference Based Talaqqi Assessment Model</t>
        </is>
      </c>
      <c r="G1834" s="77" t="inlineStr">
        <is>
          <t>Tjasmini, Mimin; Supiyardi, Supiyardi; Andrivat, Zul; Badrudin, Badrudin; Zaqiah, Qiqi Yuliati</t>
        </is>
      </c>
      <c r="H1834" s="77" t="n">
        <v>2024</v>
      </c>
      <c r="I1834" s="77" t="inlineStr">
        <is>
          <t>Action Research Journal Indonesia (ARJI)</t>
        </is>
      </c>
      <c r="J1834" s="77" t="inlineStr">
        <is>
          <t>10.61227/arji.v6i2.161</t>
        </is>
      </c>
      <c r="K1834" s="95" t="inlineStr">
        <is>
          <t>https://doi.org/10.61227/arji.v6i2.161</t>
        </is>
      </c>
      <c r="L1834" s="77" t="inlineStr">
        <is>
          <t>Pendidikan tahfidz Al-Qur’an merupakan salah satu bidang yang memerlukan penilaian yang cermat dan terstruktur untuk memastikan efektivitas pembelajaran dan kemajuan siswa dalam menghafal Al-Qur’an. Penelitian ini bertujuan untuk mengeksplorasi dan mengevaluasi efektivitas integrasi antara asesmen talaqi (keterampilan tartil dan tajwid) dengan teknologi konferensi video dalam konteks pendidikan tahfidz Al-Qur’an. Metode penelitian ini menggunakan pendekatan kualitatif dengan studi kasus. Partisipan penelitian terdiri dari siswa tahfidz AlQur’an yang aktif. Data dikumpulkan melalui observasi, wawancara, dan analisis dokumen. Hasil penelitian menunjukkan bahwa integrasi asesmen talaqi dengan teknologi video conference memiliki dampak positif pada pembelajaran tahfidz Al-Qur’an. Siswa menunjukkan peningkatan dalam keterampilan tartil dan tajwid serta kepercayaan diri mereka dalam membaca Al-Qur’an. Penggunaan teknologi video conference memfasilitasi interaksi langsung antara siswa dan pengajar, meningkatkan kualitas umpan balik, dan memungkinkan pembelajaran jarak jauh yang efektif. Temuan ini memberikan kontribusi bagi pengembangan pendidikan tahfidz Al-Qur’an dan memperluas pemahaman tentang penerapan teknologi dalam konteks pendidikan agama.</t>
        </is>
      </c>
      <c r="M1834" s="77" t="inlineStr">
        <is>
          <t>journal-article</t>
        </is>
      </c>
      <c r="N1834" s="77" t="inlineStr">
        <is>
          <t>en</t>
        </is>
      </c>
      <c r="O1834" s="77" t="inlineStr">
        <is>
          <t>tahfidz quran online assessment: video conference based talaqqi assessment model|tjasmini, mimin; supiyardi, supiyardi; andrivat, zul; badrudin, badrudin; zaqiah, qiqi yuliati|2024</t>
        </is>
      </c>
      <c r="P1834" s="77" t="inlineStr">
        <is>
          <t>No</t>
        </is>
      </c>
      <c r="Q1834" s="77" t="inlineStr">
        <is>
          <t>Citations: 0</t>
        </is>
      </c>
    </row>
    <row r="1835" ht="658.2" customHeight="1" s="57">
      <c r="A1835" s="77" t="inlineStr">
        <is>
          <t>CR-0915</t>
        </is>
      </c>
      <c r="B1835" s="77" t="inlineStr">
        <is>
          <t>Database</t>
        </is>
      </c>
      <c r="C1835" s="77" t="inlineStr">
        <is>
          <t>CrossRef</t>
        </is>
      </c>
      <c r="D1835" s="94" t="n">
        <v>46287</v>
      </c>
      <c r="E1835" s="77" t="inlineStr">
        <is>
          <t>action-conditioned video prediction world model</t>
        </is>
      </c>
      <c r="F1835" s="77" t="inlineStr">
        <is>
          <t>Regenerative therapeutic effects of conditioned medium from human umbilical cord‑derived mesenchymal stem cells as an adjuvant to insulin therapy in a rat model of type 2 diabetes</t>
        </is>
      </c>
      <c r="G1835" s="77" t="inlineStr">
        <is>
          <t>Hendrawan, Siufui; Lheman, Jennifer; Marcelina, Olivia; Tantoso, Lydia; Baer, Hans; Gunawan, Shirly</t>
        </is>
      </c>
      <c r="H1835" s="77" t="n">
        <v>2025</v>
      </c>
      <c r="I1835" s="77" t="inlineStr">
        <is>
          <t>World Academy of Sciences Journal</t>
        </is>
      </c>
      <c r="J1835" s="77" t="inlineStr">
        <is>
          <t>10.3892/wasj.2025.404</t>
        </is>
      </c>
      <c r="K1835" s="95" t="inlineStr">
        <is>
          <t>https://doi.org/10.3892/wasj.2025.404</t>
        </is>
      </c>
      <c r="L1835" s="77" t="inlineStr">
        <is>
          <t>. Standard therapies for type 2 diabetes (T2DM) that utilize anti‑diabetic drugs and insulin are well established; nevertheless, the incidence of complications and mortality associated with the disease remain relatively high. Conditioned medium (CM) from human umbilical cord‑derived mesen‑ chymal stem cells (hUC‑MSCs) has demonstrated regenerative effects, although these have yet to be properly investigated for the purposes of managing T2DM. Therefore, the present study aimed to evaluate the therapeutic potential of CM from hUC‑MSCs in various animal models of T2DM. T2DM was established in rats using a high‑fat diet and streptozotocin, and the rats were subsequently injected with insulin, CM or insulin + CM two times per week (subcutaneously for insulin; intraperitoneally for CM) over a 4‑week period. Blood glucose levels were measured prior to each treatment up until 2 weeks after the final injection. At the end of the experiment, glucose tolerance, insulin sensitivity and the levels of glycated hemo‑ globin (HbA1c), serum insulin and insulin‑like growth factor‑1 (IGF‑1) were measured. Histological analyses of pancreatic tissues were also performed, and the findings were compared among the groups. The CM‑treated group was found to exhibit significantly improved levels of blood glucose, glucose tolerance and insulin sensitivity, whereas administering a combination of CM and insulin therapy to the rats led to even more robust effects in terms of blood glucose level manage‑ ment and reducing the level of HbA1c compared with the other treatment groups. CM treatment also led to an improvement in the IGF‑1 serum level, although this was found to be reduced in the other diabetic groups. Furthermore, both the numbers of β ‑cells and their capability to secrete insulin were enhanced in the CM‑treated group. Taken together, these findings under‑ score the regenerative effect of CM from hUC‑MSCs in terms of T2DM therapy.</t>
        </is>
      </c>
      <c r="M1835" s="77" t="inlineStr">
        <is>
          <t>journal-article</t>
        </is>
      </c>
      <c r="N1835" s="77" t="inlineStr">
        <is>
          <t>en</t>
        </is>
      </c>
      <c r="O1835" s="77" t="inlineStr">
        <is>
          <t>regenerative therapeutic effects of conditioned medium from human umbilical cord‑derived mesenchymal stem cells as an adjuvant to insulin therapy in a rat model of type 2 diabetes|hendrawan, siufui; lheman, jennifer; marcelina, olivia; tantoso, lydia; baer, hans; gunawan, shirly|2025</t>
        </is>
      </c>
      <c r="P1835" s="77" t="inlineStr">
        <is>
          <t>No</t>
        </is>
      </c>
      <c r="Q1835" s="77" t="inlineStr">
        <is>
          <t>Citations: 0</t>
        </is>
      </c>
    </row>
    <row r="1836" ht="461.15" customHeight="1" s="57">
      <c r="A1836" s="77" t="inlineStr">
        <is>
          <t>CR-0916</t>
        </is>
      </c>
      <c r="B1836" s="77" t="inlineStr">
        <is>
          <t>Database</t>
        </is>
      </c>
      <c r="C1836" s="77" t="inlineStr">
        <is>
          <t>CrossRef</t>
        </is>
      </c>
      <c r="D1836" s="94" t="n">
        <v>46287</v>
      </c>
      <c r="E1836" s="77" t="inlineStr">
        <is>
          <t>action-conditioned video prediction world model</t>
        </is>
      </c>
      <c r="F1836" s="77" t="inlineStr">
        <is>
          <t>Model-Based Range Prediction for Electric Cars and Trucks under Real-World Conditions</t>
        </is>
      </c>
      <c r="G1836" s="77" t="inlineStr">
        <is>
          <t>Dollinger, Manfred; Fischerauer, Gerhard</t>
        </is>
      </c>
      <c r="H1836" s="77" t="n">
        <v>2021</v>
      </c>
      <c r="I1836" s="77" t="inlineStr">
        <is>
          <t>Energies</t>
        </is>
      </c>
      <c r="J1836" s="77" t="inlineStr">
        <is>
          <t>10.3390/en14185804</t>
        </is>
      </c>
      <c r="K1836" s="95" t="inlineStr">
        <is>
          <t>https://doi.org/10.3390/en14185804</t>
        </is>
      </c>
      <c r="L1836" s="77" t="inlineStr">
        <is>
          <t>The further development of electric mobility requires major scientific efforts to obtain reliable data for vehicle and drive development. Practical experience has repeatedly shown that vehicle data sheets do not contain realistic consumption and range figures. Since the fear of low range is a significant obstacle to the acceptance of electric mobility, a reliable database can provide developers with additional insights and create confidence among vehicle users. This study presents a detailed, yet easy-to-implement and modular physical model for both passenger and commercial battery electric vehicles. The model takes consumption-relevant parameters, such as seasonal influences, terrain character, and driving behavior, into account. Without any a posteriori parameter adjustments, an excellent agreement with known field data and other experimental observations is achieved. This validation conveys much credibility to model predictions regarding the real-world impact on energy consumption and cruising range in standardized driving cycles. Some of the conclusions, almost impossible to obtain experimentally, are that winter conditions and a hilly terrain each reduce the range by 7–9%, and aggressive driving reduces the range by up to 20%. The quantitative results also reveal the important contributions of recuperation and rolling resistance towards the overall energy budget.</t>
        </is>
      </c>
      <c r="M1836" s="77" t="inlineStr">
        <is>
          <t>journal-article</t>
        </is>
      </c>
      <c r="N1836" s="77" t="inlineStr">
        <is>
          <t>en</t>
        </is>
      </c>
      <c r="O1836" s="77" t="inlineStr">
        <is>
          <t>model-based range prediction for electric cars and trucks under real-world conditions|dollinger, manfred; fischerauer, gerhard|2021</t>
        </is>
      </c>
      <c r="P1836" s="77" t="inlineStr">
        <is>
          <t>No</t>
        </is>
      </c>
      <c r="Q1836" s="77" t="inlineStr">
        <is>
          <t>Citations: 14</t>
        </is>
      </c>
    </row>
    <row r="1837" ht="411.9" customHeight="1" s="57">
      <c r="A1837" s="77" t="inlineStr">
        <is>
          <t>CR-0917</t>
        </is>
      </c>
      <c r="B1837" s="77" t="inlineStr">
        <is>
          <t>Database</t>
        </is>
      </c>
      <c r="C1837" s="77" t="inlineStr">
        <is>
          <t>CrossRef</t>
        </is>
      </c>
      <c r="D1837" s="94" t="n">
        <v>46287</v>
      </c>
      <c r="E1837" s="77" t="inlineStr">
        <is>
          <t>action-conditioned video prediction world model</t>
        </is>
      </c>
      <c r="F1837" s="77" t="inlineStr">
        <is>
          <t>NASDAQ INDEX PREDICTION BASED ON ARIMA-GARCH MODEL AND DYNAMIC REGRESSION</t>
        </is>
      </c>
      <c r="G1837" s="77" t="inlineStr">
        <is>
          <t>Peng, YiLin</t>
        </is>
      </c>
      <c r="H1837" s="77" t="n">
        <v>2025</v>
      </c>
      <c r="I1837" s="77" t="inlineStr">
        <is>
          <t>World Journal of Information Technology</t>
        </is>
      </c>
      <c r="J1837" s="77" t="inlineStr">
        <is>
          <t>10.61784/wjit3033</t>
        </is>
      </c>
      <c r="K1837" s="95" t="inlineStr">
        <is>
          <t>https://doi.org/10.61784/wjit3033</t>
        </is>
      </c>
      <c r="L1837" s="77" t="inlineStr">
        <is>
          <t>As the global market becomes more and more open and volatile, it is of great significance to grasp the financial temporal volatility and correlation and accurately predict stock price behavior. This paper takes the Nasdaq Composite Index in 2020-2023 as the research object, constructs the ARIMA(1,1,(1,5)) model with GARCH(1,1) conforming to t distribution disturbance term to fit the trend of the index in 2020-2022, and predicts the trend in the first half of 2023. The results show that the model with GARCH effect gives a wider forecast confidence interval and can indicate the potential risk, but can not accurately reflect the real trend of the index. To improve the prediction accuracy, this paper takes Nasdaq index as the response variable, introduces S&amp;P 500 index as the input variable, constructs an effective dynamic regression model through Granger causality test and EG cointegration test, and improves the model through cross-correlation function analysis. The results show that the forecast trend of the model is closer to the actual series of fluctuations, indicating that the S&amp;P 500 index plays a promoting role in predicting the Nasdaq index, which provides a more reliable reference for investors when weighing the benefits and risks.</t>
        </is>
      </c>
      <c r="M1837" s="77" t="inlineStr">
        <is>
          <t>journal-article</t>
        </is>
      </c>
      <c r="N1837" s="77" t="inlineStr">
        <is>
          <t>en</t>
        </is>
      </c>
      <c r="O1837" s="77" t="inlineStr">
        <is>
          <t>nasdaq index prediction based on arima-garch model and dynamic regression|peng, yilin|2025</t>
        </is>
      </c>
      <c r="P1837" s="77" t="inlineStr">
        <is>
          <t>No</t>
        </is>
      </c>
      <c r="Q1837" s="77" t="inlineStr">
        <is>
          <t>Citations: 0</t>
        </is>
      </c>
    </row>
    <row r="1838" ht="99.95" customHeight="1" s="57">
      <c r="A1838" s="77" t="inlineStr">
        <is>
          <t>CR-0918</t>
        </is>
      </c>
      <c r="B1838" s="77" t="inlineStr">
        <is>
          <t>Database</t>
        </is>
      </c>
      <c r="C1838" s="77" t="inlineStr">
        <is>
          <t>CrossRef</t>
        </is>
      </c>
      <c r="D1838" s="94" t="n">
        <v>46287</v>
      </c>
      <c r="E1838" s="77" t="inlineStr">
        <is>
          <t>hierarchical JEPA planning robotics</t>
        </is>
      </c>
      <c r="F1838" s="77" t="inlineStr">
        <is>
          <t>Hierarchical POMDP planning for object manipulation in clutter</t>
        </is>
      </c>
      <c r="G1838" s="77" t="inlineStr">
        <is>
          <t>Zhao, Wenrui; Chen, Weidong</t>
        </is>
      </c>
      <c r="H1838" s="77" t="n">
        <v>2021</v>
      </c>
      <c r="I1838" s="77" t="inlineStr">
        <is>
          <t>Robotics and Autonomous Systems</t>
        </is>
      </c>
      <c r="J1838" s="77" t="inlineStr">
        <is>
          <t>10.1016/j.robot.2021.103736</t>
        </is>
      </c>
      <c r="K1838" s="95" t="inlineStr">
        <is>
          <t>https://doi.org/10.1016/j.robot.2021.103736</t>
        </is>
      </c>
      <c r="L1838" s="77" t="n"/>
      <c r="M1838" s="77" t="inlineStr">
        <is>
          <t>journal-article</t>
        </is>
      </c>
      <c r="N1838" s="77" t="inlineStr">
        <is>
          <t>en</t>
        </is>
      </c>
      <c r="O1838" s="77" t="inlineStr">
        <is>
          <t>hierarchical pomdp planning for object manipulation in clutter|zhao, wenrui; chen, weidong|2021</t>
        </is>
      </c>
      <c r="P1838" s="77" t="inlineStr">
        <is>
          <t>No</t>
        </is>
      </c>
      <c r="Q1838" s="77" t="inlineStr">
        <is>
          <t>Citations: 11</t>
        </is>
      </c>
    </row>
    <row r="1839" ht="165.65" customHeight="1" s="57">
      <c r="A1839" s="77" t="inlineStr">
        <is>
          <t>CR-0919</t>
        </is>
      </c>
      <c r="B1839" s="77" t="inlineStr">
        <is>
          <t>Database</t>
        </is>
      </c>
      <c r="C1839" s="77" t="inlineStr">
        <is>
          <t>CrossRef</t>
        </is>
      </c>
      <c r="D1839" s="94" t="n">
        <v>46287</v>
      </c>
      <c r="E1839" s="77" t="inlineStr">
        <is>
          <t>hierarchical JEPA planning robotics</t>
        </is>
      </c>
      <c r="F1839" s="77" t="inlineStr">
        <is>
          <t>Hierarchical online automated planning for a flexible manufacturing system</t>
        </is>
      </c>
      <c r="G1839" s="77" t="inlineStr">
        <is>
          <t>Dong, Xiaoting; Wan, Guangxi; Zeng, Peng; Song, Chunhe; Cui, Shijie; Liu, Yiyang</t>
        </is>
      </c>
      <c r="H1839" s="77" t="n">
        <v>2024</v>
      </c>
      <c r="I1839" s="77" t="inlineStr">
        <is>
          <t>Robotics and Computer-Integrated Manufacturing</t>
        </is>
      </c>
      <c r="J1839" s="77" t="inlineStr">
        <is>
          <t>10.1016/j.rcim.2024.102807</t>
        </is>
      </c>
      <c r="K1839" s="95" t="inlineStr">
        <is>
          <t>https://doi.org/10.1016/j.rcim.2024.102807</t>
        </is>
      </c>
      <c r="L1839" s="77" t="n"/>
      <c r="M1839" s="77" t="inlineStr">
        <is>
          <t>journal-article</t>
        </is>
      </c>
      <c r="N1839" s="77" t="inlineStr">
        <is>
          <t>en</t>
        </is>
      </c>
      <c r="O1839" s="77" t="inlineStr">
        <is>
          <t>hierarchical online automated planning for a flexible manufacturing system|dong, xiaoting; wan, guangxi; zeng, peng; song, chunhe; cui, shijie; liu, yiyang|2024</t>
        </is>
      </c>
      <c r="P1839" s="77" t="inlineStr">
        <is>
          <t>No</t>
        </is>
      </c>
      <c r="Q1839" s="77" t="inlineStr">
        <is>
          <t>Citations: 5</t>
        </is>
      </c>
    </row>
    <row r="1840" ht="608.95" customHeight="1" s="57">
      <c r="A1840" s="77" t="inlineStr">
        <is>
          <t>CR-0920</t>
        </is>
      </c>
      <c r="B1840" s="77" t="inlineStr">
        <is>
          <t>Database</t>
        </is>
      </c>
      <c r="C1840" s="77" t="inlineStr">
        <is>
          <t>CrossRef</t>
        </is>
      </c>
      <c r="D1840" s="94" t="n">
        <v>46287</v>
      </c>
      <c r="E1840" s="77" t="inlineStr">
        <is>
          <t>hierarchical JEPA planning robotics</t>
        </is>
      </c>
      <c r="F1840" s="77" t="inlineStr">
        <is>
          <t>A Hierarchical Trajectory Planning Framework for Autonomous Underwater Vehicles via Spatial–Temporal Alternating Optimization</t>
        </is>
      </c>
      <c r="G1840" s="77" t="inlineStr">
        <is>
          <t>Yan, Jinjin; Zhang, Huiling</t>
        </is>
      </c>
      <c r="H1840" s="77" t="n">
        <v>2026</v>
      </c>
      <c r="I1840" s="77" t="inlineStr">
        <is>
          <t>Robotics</t>
        </is>
      </c>
      <c r="J1840" s="77" t="inlineStr">
        <is>
          <t>10.3390/robotics15010018</t>
        </is>
      </c>
      <c r="K1840" s="95" t="inlineStr">
        <is>
          <t>https://doi.org/10.3390/robotics15010018</t>
        </is>
      </c>
      <c r="L1840" s="77" t="inlineStr">
        <is>
          <t>Autonomous underwater vehicle (AUV) motion planning in complex three-dimensional ocean environments remains challenging due to the simultaneous requirements of obstacle avoidance, dynamic feasibility, and energy efficiency. Current approaches often decouple these factors or exhibit high computational overhead, limiting applicability in real-time or large-scale missions. This work proposes a hierarchical trajectory planning framework designed to address these coupled constraints in an integrated manner. The framework consists of two stages: (i) a current-biased sampling-based planner (CB-RRT*) is introduced to incorporate ocean current information into the path generation process. By leveraging flow field distributions, the planner improves path geometric continuity and reduces steering variations compared with benchmark algorithms; (ii) spatial–temporal alternating optimization is performed within underwater safe corridors, where Bézier curve parameterization is utilized to jointly optimize spatial shapes and temporal profiles, producing dynamically feasible and energy-efficient trajectories. Simulation results in dense obstacle fields, heterogeneous flow environments, and large-scale maps demonstrate that the proposed method reduces the maximum steering angle by up to 63% in downstream scenarios, achieving a mean maximum turning angle of 0.06 rad after optimization. The framework consistently attains the lowest energy consumption across all tests while maintaining an average computation time of 0.68 s in typical environments. These results confirm the framework’s suitability for practical AUV applications, providing a computationally efficient solution for generating safe, kinematically feasible, and energy-efficient trajectories in real-world ocean settings.</t>
        </is>
      </c>
      <c r="M1840" s="77" t="inlineStr">
        <is>
          <t>journal-article</t>
        </is>
      </c>
      <c r="N1840" s="77" t="inlineStr">
        <is>
          <t>en</t>
        </is>
      </c>
      <c r="O1840" s="77" t="inlineStr">
        <is>
          <t>a hierarchical trajectory planning framework for autonomous underwater vehicles via spatial–temporal alternating optimization|yan, jinjin; zhang, huiling|2026</t>
        </is>
      </c>
      <c r="P1840" s="77" t="inlineStr">
        <is>
          <t>No</t>
        </is>
      </c>
      <c r="Q1840" s="77" t="inlineStr">
        <is>
          <t>Citations: 1</t>
        </is>
      </c>
    </row>
    <row r="1841" ht="691" customHeight="1" s="57">
      <c r="A1841" s="77" t="inlineStr">
        <is>
          <t>CR-0921</t>
        </is>
      </c>
      <c r="B1841" s="77" t="inlineStr">
        <is>
          <t>Database</t>
        </is>
      </c>
      <c r="C1841" s="77" t="inlineStr">
        <is>
          <t>CrossRef</t>
        </is>
      </c>
      <c r="D1841" s="94" t="n">
        <v>46287</v>
      </c>
      <c r="E1841" s="77" t="inlineStr">
        <is>
          <t>hierarchical JEPA planning robotics</t>
        </is>
      </c>
      <c r="F1841" s="77" t="inlineStr">
        <is>
          <t>Sampling‐based hierarchical motion planning for a reconfigurable wheel‐on‐leg planetary analogue exploration rover</t>
        </is>
      </c>
      <c r="G1841" s="77" t="inlineStr">
        <is>
          <t>Reid, William; Fitch, Robert; Göktoğan, Ali H.; Sukkarieh, Salah</t>
        </is>
      </c>
      <c r="H1841" s="77" t="n">
        <v>2020</v>
      </c>
      <c r="I1841" s="77" t="inlineStr">
        <is>
          <t>Journal of Field Robotics</t>
        </is>
      </c>
      <c r="J1841" s="77" t="inlineStr">
        <is>
          <t>10.1002/rob.21894</t>
        </is>
      </c>
      <c r="K1841" s="95" t="inlineStr">
        <is>
          <t>https://doi.org/10.1002/rob.21894</t>
        </is>
      </c>
      <c r="L1841" s="77" t="inlineStr">
        <is>
          <t>Abstract Reconfigurable mobile planetary rovers are versatile platforms that may safely traverse cluttered environments by morphing their physical geometry. Planning paths for these adaptive robots is challenging due to their many degrees of freedom, and the need to consider potentially continuous platform reconfiguration along the length of the path. We propose a novel hierarchical structure for asymptotically optimal (AO) sampling‐based planners and specifically apply it to the state‐of‐the‐art Fast Marching Tree (FMT*) AO planner. Our algorithm assumes a decomposition of the full configuration space into multiple subspaces, and begins by rapidly finding a set of paths through one such subspace. This set of solutions is used to generate a biased sampling distribution, which is then explored to find a solution in the full configuration space. This technique provides a novel way to incorporate prior knowledge of subspaces to efficiently bias search within existing AO sampling‐based planners. Importantly, probabilistic completeness and asymptotic optimality are preserved. Experimental results in simulation are provided that benchmark the algorithm against state‐of‐the‐art sampling‐based planners without the hierarchical variation. Additional experimental results performed with a physical wheel‐on‐leg platform demonstrate application to planetary rover mobility and showcase how constraints such as actuator failures and sensor pointing may be easily incorporated into the planning problem. In minimizing an energy objective that combines an approximation of the mechanical work required for platform locomotion with that required for reconfiguration, the planner produces intuitive behaviors where the robot dynamically adjusts its footprint, varies its height, and clambers over obstacles using legged locomotion. These results illustrate the generality of the planner in exploiting the platform's mechanical ability to fluidly transition between various physical geometric configurations, and wheeled/legged locomotion modes, without the need for predefined configurations.</t>
        </is>
      </c>
      <c r="M1841" s="77" t="inlineStr">
        <is>
          <t>journal-article</t>
        </is>
      </c>
      <c r="N1841" s="77" t="inlineStr">
        <is>
          <t>en</t>
        </is>
      </c>
      <c r="O1841" s="77" t="inlineStr">
        <is>
          <t>sampling‐based hierarchical motion planning for a reconfigurable wheel‐on‐leg planetary analogue exploration rover|reid, william; fitch, robert; göktoğan, ali h.; sukkarieh, salah|2020</t>
        </is>
      </c>
      <c r="P1841" s="77" t="inlineStr">
        <is>
          <t>No</t>
        </is>
      </c>
      <c r="Q1841" s="77" t="inlineStr">
        <is>
          <t>Citations: 34</t>
        </is>
      </c>
    </row>
    <row r="1842" ht="691" customHeight="1" s="57">
      <c r="A1842" s="77" t="inlineStr">
        <is>
          <t>CR-0922</t>
        </is>
      </c>
      <c r="B1842" s="77" t="inlineStr">
        <is>
          <t>Database</t>
        </is>
      </c>
      <c r="C1842" s="77" t="inlineStr">
        <is>
          <t>CrossRef</t>
        </is>
      </c>
      <c r="D1842" s="94" t="n">
        <v>46287</v>
      </c>
      <c r="E1842" s="77" t="inlineStr">
        <is>
          <t>hierarchical JEPA planning robotics</t>
        </is>
      </c>
      <c r="F1842" s="77" t="inlineStr">
        <is>
          <t>LG-H-PPO: offline hierarchical PPO for robot path planning on a latent graph</t>
        </is>
      </c>
      <c r="G1842" s="77" t="inlineStr">
        <is>
          <t>Han, Xiang</t>
        </is>
      </c>
      <c r="H1842" s="77" t="n">
        <v>2026</v>
      </c>
      <c r="I1842" s="77" t="inlineStr">
        <is>
          <t>Frontiers in Robotics and AI</t>
        </is>
      </c>
      <c r="J1842" s="77" t="inlineStr">
        <is>
          <t>10.3389/frobt.2025.1737238</t>
        </is>
      </c>
      <c r="K1842" s="95" t="inlineStr">
        <is>
          <t>https://doi.org/10.3389/frobt.2025.1737238</t>
        </is>
      </c>
      <c r="L1842" s="77" t="inlineStr">
        <is>
          <t>The path planning capability of autonomous robots in complex environments is crucial for their widespread application in the real world. However, long-term decision-making and sparse reward signals pose significant challenges to traditional reinforcement learning (RL) algorithms. Offline hierarchical reinforcement learning offers an effective approach by decomposing tasks into two stages: high-level subgoal generation and low-level subgoal attainment. Advanced Offline HRL methods, such as Guider and HIQL, typically introduce latent spaces in high-level policies to represent subgoals, thereby handling high-dimensional states and enhancing generalization. However, these approaches require the high-level policy to search and generate sub-objectives within a continuous latent space. This remains a complex and sample-inefficient challenge for policy optimization algorithms—particularly policy gradient-based PPO—often leading to unstable training and slow convergence. To address this core limitation, this paper proposes a novel offline hierarchical PPO framework—LG-H-PPO (Latent Graph-based Hierarchical PPO). The core innovation of LG-H-PPO lies in discretizing the continuous latent space into a structured “latent graph.” By transforming high-level planning from challenging “continuous creation” to simple “discrete selection,” LG-H-PPO substantially reduces the learning difficulty for the high-level policy. Preliminary experiments on standard D4RL offline navigation benchmarks demonstrate that LG-H-PPO achieves significant advantages over advanced baselines like Guider and HIQL in both convergence speed and final task success rates. The main contribution of this paper is introducing graph structures into latent variable HRL planning. This effectively simplifies the action space for high-level policies, enhancing the training efficiency and stability of offline HRL algorithms for long-sequence navigation tasks. It lays the foundation for future offline HRL research combining latent variable representations with explicit graph planning.</t>
        </is>
      </c>
      <c r="M1842" s="77" t="inlineStr">
        <is>
          <t>journal-article</t>
        </is>
      </c>
      <c r="N1842" s="77" t="inlineStr">
        <is>
          <t>en</t>
        </is>
      </c>
      <c r="O1842" s="77" t="inlineStr">
        <is>
          <t>lg-h-ppo: offline hierarchical ppo for robot path planning on a latent graph|han, xiang|2026</t>
        </is>
      </c>
      <c r="P1842" s="77" t="inlineStr">
        <is>
          <t>No</t>
        </is>
      </c>
      <c r="Q1842" s="77" t="inlineStr">
        <is>
          <t>Citations: 2</t>
        </is>
      </c>
    </row>
    <row r="1843" ht="214.9" customHeight="1" s="57">
      <c r="A1843" s="77" t="inlineStr">
        <is>
          <t>CR-0923</t>
        </is>
      </c>
      <c r="B1843" s="77" t="inlineStr">
        <is>
          <t>Database</t>
        </is>
      </c>
      <c r="C1843" s="77" t="inlineStr">
        <is>
          <t>CrossRef</t>
        </is>
      </c>
      <c r="D1843" s="94" t="n">
        <v>46287</v>
      </c>
      <c r="E1843" s="77" t="inlineStr">
        <is>
          <t>hierarchical JEPA planning robotics</t>
        </is>
      </c>
      <c r="F1843" s="77" t="inlineStr">
        <is>
          <t>Demand-driven hierarchical integrated planning-scheduling control for a mobile robot-operated flexible smart manufacturing system</t>
        </is>
      </c>
      <c r="G1843" s="77" t="inlineStr">
        <is>
          <t>Li, Chen; Bhatta, Kshitij; Waseem, Muhammad; Chang, Qing</t>
        </is>
      </c>
      <c r="H1843" s="77" t="n">
        <v>2025</v>
      </c>
      <c r="I1843" s="77" t="inlineStr">
        <is>
          <t>Robotics and Computer-Integrated Manufacturing</t>
        </is>
      </c>
      <c r="J1843" s="77" t="inlineStr">
        <is>
          <t>10.1016/j.rcim.2025.103015</t>
        </is>
      </c>
      <c r="K1843" s="95" t="inlineStr">
        <is>
          <t>https://doi.org/10.1016/j.rcim.2025.103015</t>
        </is>
      </c>
      <c r="L1843" s="77" t="n"/>
      <c r="M1843" s="77" t="inlineStr">
        <is>
          <t>journal-article</t>
        </is>
      </c>
      <c r="N1843" s="77" t="inlineStr">
        <is>
          <t>en</t>
        </is>
      </c>
      <c r="O1843" s="77" t="inlineStr">
        <is>
          <t>demand-driven hierarchical integrated planning-scheduling control for a mobile robot-operated flexible smart manufacturing system|li, chen; bhatta, kshitij; waseem, muhammad; chang, qing|2025</t>
        </is>
      </c>
      <c r="P1843" s="77" t="inlineStr">
        <is>
          <t>No</t>
        </is>
      </c>
      <c r="Q1843" s="77" t="inlineStr">
        <is>
          <t>Citations: 14</t>
        </is>
      </c>
    </row>
    <row r="1844" ht="477.6" customHeight="1" s="57">
      <c r="A1844" s="77" t="inlineStr">
        <is>
          <t>CR-0924</t>
        </is>
      </c>
      <c r="B1844" s="77" t="inlineStr">
        <is>
          <t>Database</t>
        </is>
      </c>
      <c r="C1844" s="77" t="inlineStr">
        <is>
          <t>CrossRef</t>
        </is>
      </c>
      <c r="D1844" s="94" t="n">
        <v>46287</v>
      </c>
      <c r="E1844" s="77" t="inlineStr">
        <is>
          <t>hierarchical JEPA planning robotics</t>
        </is>
      </c>
      <c r="F1844" s="77" t="inlineStr">
        <is>
          <t>Search-based hierarchical whole-body motion planning and control for quadrotors</t>
        </is>
      </c>
      <c r="G1844" s="77" t="inlineStr">
        <is>
          <t>Cui, Peiyu; Zhang, Hao; Du, Zhixu; Huang, Chao; Sun, Jian</t>
        </is>
      </c>
      <c r="H1844" s="77" t="n">
        <v>2026</v>
      </c>
      <c r="I1844" s="77" t="inlineStr">
        <is>
          <t>Intelligence &amp; Robotics</t>
        </is>
      </c>
      <c r="J1844" s="77" t="inlineStr">
        <is>
          <t>10.20517/ir.2026.24</t>
        </is>
      </c>
      <c r="K1844" s="95" t="inlineStr">
        <is>
          <t>https://doi.org/10.20517/ir.2026.24</t>
        </is>
      </c>
      <c r="L1844" s="77" t="inlineStr">
        <is>
          <t>In this paper, we propose a novel search-based hierarchical whole-body motion planning framework that can divide the planning process of a quadrotor into two parts: position-only planning and attitude-aware planning. A safe flight corridor (SFC) containing spatial scale information is designed to partition collision-free regions to identify narrow regions in the environment, and the attitude-aware planning process is triggered only in narrow regions. Based on the spatial-scale SFC, a carefully designed hierarchical collision detection mechanism can constrain the attitude of the quadrotor along the trajectory to the safe corridor to ensure collision-free and accelerate the planning process. Afterward, a trajectory refinement strategy is introduced to preserve the searched safe attitude-aware trajectory segments and optimize the neighboring position-only trajectory segments with position, velocity, and acceleration continuity, ensuring smooth transitions between different planning stages. Subsequently, a differentially flat model predictive controller is used to track aggressive trajectories. Benchmark results show that the proposed method generates safe and aggressive trajectories while reducing computation time by approximately 4-9 times relative to the search-based whole-body baseline. High-fidelity simulation experiments are conducted in various unknown environments to demonstrate the feasibility of the generated trajectories.</t>
        </is>
      </c>
      <c r="M1844" s="77" t="inlineStr">
        <is>
          <t>journal-article</t>
        </is>
      </c>
      <c r="N1844" s="77" t="inlineStr">
        <is>
          <t>en</t>
        </is>
      </c>
      <c r="O1844" s="77" t="inlineStr">
        <is>
          <t>search-based hierarchical whole-body motion planning and control for quadrotors|cui, peiyu; zhang, hao; du, zhixu; huang, chao; sun, jian|2026</t>
        </is>
      </c>
      <c r="P1844" s="77" t="inlineStr">
        <is>
          <t>No</t>
        </is>
      </c>
      <c r="Q1844" s="77" t="inlineStr">
        <is>
          <t>Citations: 0</t>
        </is>
      </c>
    </row>
    <row r="1845" ht="477.6" customHeight="1" s="57">
      <c r="A1845" s="77" t="inlineStr">
        <is>
          <t>CR-0925</t>
        </is>
      </c>
      <c r="B1845" s="77" t="inlineStr">
        <is>
          <t>Database</t>
        </is>
      </c>
      <c r="C1845" s="77" t="inlineStr">
        <is>
          <t>CrossRef</t>
        </is>
      </c>
      <c r="D1845" s="94" t="n">
        <v>46287</v>
      </c>
      <c r="E1845" s="77" t="inlineStr">
        <is>
          <t>hierarchical JEPA planning robotics</t>
        </is>
      </c>
      <c r="F1845" s="77" t="inlineStr">
        <is>
          <t>CoMuRoS - An LLM-based generalizable hierarchical task planning and execution framework for heterogeneous robot teams with event-driven re-planning</t>
        </is>
      </c>
      <c r="G1845" s="77" t="inlineStr">
        <is>
          <t>Borate, Suraj; B, Bhavish Rai; Pardeshi, Vipul; Vadali, Madhu</t>
        </is>
      </c>
      <c r="H1845" s="77" t="n">
        <v>2026</v>
      </c>
      <c r="I1845" s="77" t="inlineStr">
        <is>
          <t>Frontiers in Robotics and AI</t>
        </is>
      </c>
      <c r="J1845" s="77" t="inlineStr">
        <is>
          <t>10.3389/frobt.2026.1843313</t>
        </is>
      </c>
      <c r="K1845" s="95" t="inlineStr">
        <is>
          <t>https://doi.org/10.3389/frobt.2026.1843313</t>
        </is>
      </c>
      <c r="L1845" s="77" t="inlineStr">
        <is>
          <t>Heterogeneous multi-robot teams require systems that can interpret natural-language goals, allocate tasks, and adapt to unexpected events. We developed CoMuRoS (Collaborative Multi-Robot System), a generalizable hierarchical architecture combining a centralized task-manager LLM with decentralized robot-level LLMs for executable Python generation from primitive ROS2 skills. The task manager uses static planning rules and dynamic context, including task history, robot/task status, and detected events, while onboard perception using VLM/image processing classifies events as relevant or irrelevant and triggers replanning. Hardware experiments demonstrated recovery from disruptive events, filtering of irrelevant distractions, and coordinated transport with emergent human-robot cooperation, achieving success rates of 9/10 for collaborative object recovery, 8/8 for coordinated transport, and 5/5 for human-assisted recovery. Simulation studies demonstrated intention-aware replanning. A curated benchmark of 22 scenarios, 54 tasks, and around 20 robots evaluated task allocation, classification, IoU, executability, and correctness across multiple LLMs, with correctness up to 0.91 ± 0.053; a 20-scenario replanning benchmark achieved Correctness = 0.948 ± 0.034 using Grok 3. CoMuRoS enables runtime, event-driven replanning on physical robots and supports flexible multi-robot and human-robot collaboration across diverse scenarios.</t>
        </is>
      </c>
      <c r="M1845" s="77" t="inlineStr">
        <is>
          <t>journal-article</t>
        </is>
      </c>
      <c r="N1845" s="77" t="inlineStr">
        <is>
          <t>en</t>
        </is>
      </c>
      <c r="O1845" s="77" t="inlineStr">
        <is>
          <t>comuros - an llm-based generalizable hierarchical task planning and execution framework for heterogeneous robot teams with event-driven re-planning|borate, suraj; b, bhavish rai; pardeshi, vipul; vadali, madhu|2026</t>
        </is>
      </c>
      <c r="P1845" s="77" t="inlineStr">
        <is>
          <t>No</t>
        </is>
      </c>
      <c r="Q1845" s="77" t="inlineStr">
        <is>
          <t>Citations: 0</t>
        </is>
      </c>
    </row>
    <row r="1846" ht="264.15" customHeight="1" s="57">
      <c r="A1846" s="77" t="inlineStr">
        <is>
          <t>CR-0926</t>
        </is>
      </c>
      <c r="B1846" s="77" t="inlineStr">
        <is>
          <t>Database</t>
        </is>
      </c>
      <c r="C1846" s="77" t="inlineStr">
        <is>
          <t>CrossRef</t>
        </is>
      </c>
      <c r="D1846" s="94" t="n">
        <v>46287</v>
      </c>
      <c r="E1846" s="77" t="inlineStr">
        <is>
          <t>hierarchical JEPA planning robotics</t>
        </is>
      </c>
      <c r="F1846" s="77" t="inlineStr">
        <is>
          <t>Locally Homotopic Paths: Ensuring Consistent Paths in Hierarchical Path Planning</t>
        </is>
      </c>
      <c r="G1846" s="77" t="inlineStr">
        <is>
          <t>Wongpiromsarn, Tichakorn; Kallmann, Marcelo; Kolling, Andreas</t>
        </is>
      </c>
      <c r="H1846" s="77" t="n">
        <v>2024</v>
      </c>
      <c r="I1846" s="77" t="inlineStr">
        <is>
          <t>IEEE Robotics and Automation Letters</t>
        </is>
      </c>
      <c r="J1846" s="77" t="inlineStr">
        <is>
          <t>10.1109/lra.2024.3427558</t>
        </is>
      </c>
      <c r="K1846" s="95" t="inlineStr">
        <is>
          <t>https://doi.org/10.1109/lra.2024.3427558</t>
        </is>
      </c>
      <c r="L1846" s="77" t="inlineStr">
        <is>
          <t>We consider a local planner that utilizes model predictive control to locally deviate from a prescribed global path in response to dynamic environments, taking into account the system dynamics. To ensure the consistency between the local and global paths, we introduce the concept of locally homotopic paths for paths with different origins and destinations. We then formulate a hard constraint to ensure that local paths are locally homotopic to a given global path. Additionally, we propose a cost function to penalize any violation of this requirement, rather than completely prohibiting it. Experimental results show that both variants of our approach are more resilient to localization errors, compared to existing methods that represent the homotopy class constraint as an envelope around the global path.</t>
        </is>
      </c>
      <c r="M1846" s="77" t="inlineStr">
        <is>
          <t>journal-article</t>
        </is>
      </c>
      <c r="N1846" s="77" t="inlineStr">
        <is>
          <t>en</t>
        </is>
      </c>
      <c r="O1846" s="77" t="inlineStr">
        <is>
          <t>locally homotopic paths: ensuring consistent paths in hierarchical path planning|wongpiromsarn, tichakorn; kallmann, marcelo; kolling, andreas|2024</t>
        </is>
      </c>
      <c r="P1846" s="77" t="inlineStr">
        <is>
          <t>No</t>
        </is>
      </c>
      <c r="Q1846" s="77" t="inlineStr">
        <is>
          <t>Citations: 9</t>
        </is>
      </c>
    </row>
    <row r="1847" ht="756.7" customHeight="1" s="57">
      <c r="A1847" s="77" t="inlineStr">
        <is>
          <t>CR-0927</t>
        </is>
      </c>
      <c r="B1847" s="77" t="inlineStr">
        <is>
          <t>Database</t>
        </is>
      </c>
      <c r="C1847" s="77" t="inlineStr">
        <is>
          <t>CrossRef</t>
        </is>
      </c>
      <c r="D1847" s="94" t="n">
        <v>46287</v>
      </c>
      <c r="E1847" s="77" t="inlineStr">
        <is>
          <t>hierarchical JEPA planning robotics</t>
        </is>
      </c>
      <c r="F1847" s="77" t="inlineStr">
        <is>
          <t>Hierarchical path planning from speech instructions with spatial concept-based topometric semantic mapping</t>
        </is>
      </c>
      <c r="G1847" s="77" t="inlineStr">
        <is>
          <t>Taniguchi, Akira; Ito, Shuya; Taniguchi, Tadahiro</t>
        </is>
      </c>
      <c r="H1847" s="77" t="n">
        <v>2024</v>
      </c>
      <c r="I1847" s="77" t="inlineStr">
        <is>
          <t>Frontiers in Robotics and AI</t>
        </is>
      </c>
      <c r="J1847" s="77" t="inlineStr">
        <is>
          <t>10.3389/frobt.2024.1291426</t>
        </is>
      </c>
      <c r="K1847" s="95" t="inlineStr">
        <is>
          <t>https://doi.org/10.3389/frobt.2024.1291426</t>
        </is>
      </c>
      <c r="L1847" s="77" t="inlineStr">
        <is>
          <t>Assisting individuals in their daily activities through autonomous mobile robots is a significant concern, especially for users without specialized knowledge. Specifically, the capability of a robot to navigate to destinations based on human speech instructions is crucial. Although robots can take different paths toward the same objective, the shortest path is not always the most suitable. A preferred approach would be to accommodate waypoint specifications flexibly for planning an improved alternative path even with detours. Furthermore, robots require real-time inference capabilities. In this sense, spatial representations include semantic, topological, and metric-level representations, each capturing different aspects of the environment. This study aimed to realize a hierarchical spatial representation using a topometric semantic map and path planning with speech instructions by including waypoints. Thus, we present a hierarchical path planning method called spatial concept-based topometric semantic mapping for hierarchical path planning (SpCoTMHP), which integrates place connectivity. This approach provides a novel integrated probabilistic generative model and fast approximate inferences with interactions among the hierarchy levels. A formulation based on “control as probabilistic inference” theoretically supports the proposed path planning algorithm. We conducted experiments in a home environment using the Toyota human support robot on the SIGVerse simulator and in a lab–office environment with the real robot Albert. Here, the user issues speech commands that specify the waypoint and goal, such as “Go to the bedroom via the corridor . ” Navigation experiments were performed using speech instructions with a waypoint to demonstrate the performance improvement of the SpCoTMHP over the baseline hierarchical path planning method with heuristic path costs (HPP-I) in terms of the weighted success rate at which the robot reaches the closest target (0.590) and passes the correct waypoints. The computation time was significantly improved by 7.14 s with the SpCoTMHP than the baseline HPP-I in advanced tasks. Thus, hierarchical spatial representations provide mutually understandable instruction forms for both humans and robots, thus enabling language-based navigation.</t>
        </is>
      </c>
      <c r="M1847" s="77" t="inlineStr">
        <is>
          <t>journal-article</t>
        </is>
      </c>
      <c r="N1847" s="77" t="inlineStr">
        <is>
          <t>en</t>
        </is>
      </c>
      <c r="O1847" s="77" t="inlineStr">
        <is>
          <t>hierarchical path planning from speech instructions with spatial concept-based topometric semantic mapping|taniguchi, akira; ito, shuya; taniguchi, tadahiro|2024</t>
        </is>
      </c>
      <c r="P1847" s="77" t="inlineStr">
        <is>
          <t>No</t>
        </is>
      </c>
      <c r="Q1847" s="77" t="inlineStr">
        <is>
          <t>Citations: 6</t>
        </is>
      </c>
    </row>
    <row r="1848" ht="182.05" customHeight="1" s="57">
      <c r="A1848" s="77" t="inlineStr">
        <is>
          <t>CR-0928</t>
        </is>
      </c>
      <c r="B1848" s="77" t="inlineStr">
        <is>
          <t>Database</t>
        </is>
      </c>
      <c r="C1848" s="77" t="inlineStr">
        <is>
          <t>CrossRef</t>
        </is>
      </c>
      <c r="D1848" s="94" t="n">
        <v>46287</v>
      </c>
      <c r="E1848" s="77" t="inlineStr">
        <is>
          <t>hierarchical JEPA planning robotics</t>
        </is>
      </c>
      <c r="F1848" s="77" t="inlineStr">
        <is>
          <t>TRAJECTORY PLANNING AND HIERARCHICAL SLIDING-MODE CONTROL OF UNDERACTUATED SPACE ROBOTIC SYSTEM</t>
        </is>
      </c>
      <c r="G1848" s="77" t="inlineStr">
        <is>
          <t>Zhu, Zhanxia; Zhong, Jianfei; Ding, Mengzhao; Wang, Mingming</t>
        </is>
      </c>
      <c r="H1848" s="77" t="n">
        <v>2020</v>
      </c>
      <c r="I1848" s="77" t="inlineStr">
        <is>
          <t>International Journal of Robotics and Automation</t>
        </is>
      </c>
      <c r="J1848" s="77" t="inlineStr">
        <is>
          <t>10.2316/j.2020.206-0443</t>
        </is>
      </c>
      <c r="K1848" s="95" t="inlineStr">
        <is>
          <t>https://doi.org/10.2316/j.2020.206-0443</t>
        </is>
      </c>
      <c r="L1848" s="77" t="n"/>
      <c r="M1848" s="77" t="inlineStr">
        <is>
          <t>journal-article</t>
        </is>
      </c>
      <c r="N1848" s="77" t="inlineStr">
        <is>
          <t>en</t>
        </is>
      </c>
      <c r="O1848" s="77" t="inlineStr">
        <is>
          <t>trajectory planning and hierarchical sliding-mode control of underactuated space robotic system|zhu, zhanxia; zhong, jianfei; ding, mengzhao; wang, mingming|2020</t>
        </is>
      </c>
      <c r="P1848" s="77" t="inlineStr">
        <is>
          <t>No</t>
        </is>
      </c>
      <c r="Q1848" s="77" t="inlineStr">
        <is>
          <t>Citations: 0</t>
        </is>
      </c>
    </row>
    <row r="1849" ht="379.1" customHeight="1" s="57">
      <c r="A1849" s="77" t="inlineStr">
        <is>
          <t>CR-0929</t>
        </is>
      </c>
      <c r="B1849" s="77" t="inlineStr">
        <is>
          <t>Database</t>
        </is>
      </c>
      <c r="C1849" s="77" t="inlineStr">
        <is>
          <t>CrossRef</t>
        </is>
      </c>
      <c r="D1849" s="94" t="n">
        <v>46287</v>
      </c>
      <c r="E1849" s="77" t="inlineStr">
        <is>
          <t>hierarchical JEPA planning robotics</t>
        </is>
      </c>
      <c r="F1849" s="77" t="inlineStr">
        <is>
          <t>Human-Aware Robot Task Planning Based on a Hierarchical Task Model</t>
        </is>
      </c>
      <c r="G1849" s="77" t="inlineStr">
        <is>
          <t>Cheng, Yujiao; Sun, Liting; Tomizuka, Masayoshi</t>
        </is>
      </c>
      <c r="H1849" s="77" t="n">
        <v>2021</v>
      </c>
      <c r="I1849" s="77" t="inlineStr">
        <is>
          <t>IEEE Robotics and Automation Letters</t>
        </is>
      </c>
      <c r="J1849" s="77" t="inlineStr">
        <is>
          <t>10.1109/lra.2021.3056370</t>
        </is>
      </c>
      <c r="K1849" s="95" t="inlineStr">
        <is>
          <t>https://doi.org/10.1109/lra.2021.3056370</t>
        </is>
      </c>
      <c r="L1849" s="77" t="inlineStr">
        <is>
          <t>When robots work with humans for collaborative task, they need to plan their actions while taking humans’ actions into account. However, due to the complexity of the tasks and stochastic nature of human collaborators, it is quite challenging for the robot to efficiently collaborate with the humans. To address this challenge, in this letter, we first propose an algorithm to automatically construct a hierarchical task model from single-agent demonstrations. The hierarchical task model explicitly captures the sequential and parallel relationships of the task at all levels of abstraction. We then propose an optimization-based planner, which exploits the parallel relationships and prioritizes actions that are parallel to the humans’ actions. In such a way, potential spatial interfaces can be avoided, task completion time can be reduced, and human's satisfaction level can be improved. We conducted simulations of a robot arm collaborating with a human for several collaborative tasks. The comparison results with several baselines proved that our proposed planner is better in terms of efficiency, safety and human satisfaction.</t>
        </is>
      </c>
      <c r="M1849" s="77" t="inlineStr">
        <is>
          <t>journal-article</t>
        </is>
      </c>
      <c r="N1849" s="77" t="inlineStr">
        <is>
          <t>en</t>
        </is>
      </c>
      <c r="O1849" s="77" t="inlineStr">
        <is>
          <t>human-aware robot task planning based on a hierarchical task model|cheng, yujiao; sun, liting; tomizuka, masayoshi|2021</t>
        </is>
      </c>
      <c r="P1849" s="77" t="inlineStr">
        <is>
          <t>No</t>
        </is>
      </c>
      <c r="Q1849" s="77" t="inlineStr">
        <is>
          <t>Citations: 55</t>
        </is>
      </c>
    </row>
    <row r="1850" ht="149.25" customHeight="1" s="57">
      <c r="A1850" s="77" t="inlineStr">
        <is>
          <t>CR-0930</t>
        </is>
      </c>
      <c r="B1850" s="77" t="inlineStr">
        <is>
          <t>Database</t>
        </is>
      </c>
      <c r="C1850" s="77" t="inlineStr">
        <is>
          <t>CrossRef</t>
        </is>
      </c>
      <c r="D1850" s="94" t="n">
        <v>46287</v>
      </c>
      <c r="E1850" s="77" t="inlineStr">
        <is>
          <t>hierarchical JEPA planning robotics</t>
        </is>
      </c>
      <c r="F1850" s="77" t="inlineStr">
        <is>
          <t>Hierarchical Topology Map with Explicit Corridor for global path planning of mobile robots</t>
        </is>
      </c>
      <c r="G1850" s="77" t="inlineStr">
        <is>
          <t>Han, Jeong-woo; Jeon, Soo; Kwon, Hyock Ju</t>
        </is>
      </c>
      <c r="H1850" s="77" t="n">
        <v>2023</v>
      </c>
      <c r="I1850" s="77" t="inlineStr">
        <is>
          <t>Intelligent Service Robotics</t>
        </is>
      </c>
      <c r="J1850" s="77" t="inlineStr">
        <is>
          <t>10.1007/s11370-023-00458-6</t>
        </is>
      </c>
      <c r="K1850" s="95" t="inlineStr">
        <is>
          <t>https://doi.org/10.1007/s11370-023-00458-6</t>
        </is>
      </c>
      <c r="L1850" s="77" t="n"/>
      <c r="M1850" s="77" t="inlineStr">
        <is>
          <t>journal-article</t>
        </is>
      </c>
      <c r="N1850" s="77" t="inlineStr">
        <is>
          <t>en</t>
        </is>
      </c>
      <c r="O1850" s="77" t="inlineStr">
        <is>
          <t>hierarchical topology map with explicit corridor for global path planning of mobile robots|han, jeong-woo; jeon, soo; kwon, hyock ju|2023</t>
        </is>
      </c>
      <c r="P1850" s="77" t="inlineStr">
        <is>
          <t>No</t>
        </is>
      </c>
      <c r="Q1850" s="77" t="inlineStr">
        <is>
          <t>Citations: 4</t>
        </is>
      </c>
    </row>
    <row r="1851" ht="198.5" customHeight="1" s="57">
      <c r="A1851" s="77" t="inlineStr">
        <is>
          <t>CR-0931</t>
        </is>
      </c>
      <c r="B1851" s="77" t="inlineStr">
        <is>
          <t>Database</t>
        </is>
      </c>
      <c r="C1851" s="77" t="inlineStr">
        <is>
          <t>CrossRef</t>
        </is>
      </c>
      <c r="D1851" s="94" t="n">
        <v>46287</v>
      </c>
      <c r="E1851" s="77" t="inlineStr">
        <is>
          <t>hierarchical JEPA planning robotics</t>
        </is>
      </c>
      <c r="F1851" s="77" t="inlineStr">
        <is>
          <t>Efficient multi-objective path planning for complex disaster environments: hierarchical target filtering and ranking optimization strategies</t>
        </is>
      </c>
      <c r="G1851" s="77" t="inlineStr">
        <is>
          <t>Liu, Kaijia; Liu, Dandan; An, Kang; Liudandan, Liukaijia</t>
        </is>
      </c>
      <c r="H1851" s="77" t="n">
        <v>2025</v>
      </c>
      <c r="I1851" s="77" t="inlineStr">
        <is>
          <t>Intelligent Service Robotics</t>
        </is>
      </c>
      <c r="J1851" s="77" t="inlineStr">
        <is>
          <t>10.1007/s11370-024-00564-z</t>
        </is>
      </c>
      <c r="K1851" s="95" t="inlineStr">
        <is>
          <t>https://doi.org/10.1007/s11370-024-00564-z</t>
        </is>
      </c>
      <c r="L1851" s="77" t="n"/>
      <c r="M1851" s="77" t="inlineStr">
        <is>
          <t>journal-article</t>
        </is>
      </c>
      <c r="N1851" s="77" t="inlineStr">
        <is>
          <t>en</t>
        </is>
      </c>
      <c r="O1851" s="77" t="inlineStr">
        <is>
          <t>efficient multi-objective path planning for complex disaster environments: hierarchical target filtering and ranking optimization strategies|liu, kaijia; liu, dandan; an, kang; liudandan, liukaijia|2025</t>
        </is>
      </c>
      <c r="P1851" s="77" t="inlineStr">
        <is>
          <t>No</t>
        </is>
      </c>
      <c r="Q1851" s="77" t="inlineStr">
        <is>
          <t>Citations: 1</t>
        </is>
      </c>
    </row>
    <row r="1852" ht="264.15" customHeight="1" s="57">
      <c r="A1852" s="77" t="inlineStr">
        <is>
          <t>CR-0932</t>
        </is>
      </c>
      <c r="B1852" s="77" t="inlineStr">
        <is>
          <t>Database</t>
        </is>
      </c>
      <c r="C1852" s="77" t="inlineStr">
        <is>
          <t>CrossRef</t>
        </is>
      </c>
      <c r="D1852" s="94" t="n">
        <v>46287</v>
      </c>
      <c r="E1852" s="77" t="inlineStr">
        <is>
          <t>hierarchical JEPA planning robotics</t>
        </is>
      </c>
      <c r="F1852" s="77" t="inlineStr">
        <is>
          <t>Reinforcement Learning-guided Hierarchical Hybrid Motion Planning with Spatiotemporal Synchronization for Manipulators in Dynamic Environments</t>
        </is>
      </c>
      <c r="G1852" s="77" t="inlineStr">
        <is>
          <t>Zhang, Hui; Zhang, Mengkun; Cao, Zhanyuan; Zhang, Shijie; Jing, Chenghu; Wang, Jilong; Zhang, Heliang</t>
        </is>
      </c>
      <c r="H1852" s="77" t="n">
        <v>2026</v>
      </c>
      <c r="I1852" s="77" t="inlineStr">
        <is>
          <t>Robotics and Autonomous Systems</t>
        </is>
      </c>
      <c r="J1852" s="77" t="inlineStr">
        <is>
          <t>10.1016/j.robot.2026.105741</t>
        </is>
      </c>
      <c r="K1852" s="95" t="inlineStr">
        <is>
          <t>https://doi.org/10.1016/j.robot.2026.105741</t>
        </is>
      </c>
      <c r="L1852" s="77" t="n"/>
      <c r="M1852" s="77" t="inlineStr">
        <is>
          <t>journal-article</t>
        </is>
      </c>
      <c r="N1852" s="77" t="inlineStr">
        <is>
          <t>en</t>
        </is>
      </c>
      <c r="O1852" s="77" t="inlineStr">
        <is>
          <t>reinforcement learning-guided hierarchical hybrid motion planning with spatiotemporal synchronization for manipulators in dynamic environments|zhang, hui; zhang, mengkun; cao, zhanyuan; zhang, shijie; jing, chenghu; wang, jilong; zhang, heliang|2026</t>
        </is>
      </c>
      <c r="P1852" s="77" t="inlineStr">
        <is>
          <t>No</t>
        </is>
      </c>
      <c r="Q1852" s="77" t="inlineStr">
        <is>
          <t>Citations: 0</t>
        </is>
      </c>
    </row>
    <row r="1853" ht="477.6" customHeight="1" s="57">
      <c r="A1853" s="77" t="inlineStr">
        <is>
          <t>CR-0933</t>
        </is>
      </c>
      <c r="B1853" s="77" t="inlineStr">
        <is>
          <t>Database</t>
        </is>
      </c>
      <c r="C1853" s="77" t="inlineStr">
        <is>
          <t>CrossRef</t>
        </is>
      </c>
      <c r="D1853" s="94" t="n">
        <v>46287</v>
      </c>
      <c r="E1853" s="77" t="inlineStr">
        <is>
          <t>hierarchical JEPA planning robotics</t>
        </is>
      </c>
      <c r="F1853" s="77" t="inlineStr">
        <is>
          <t>Decomposition-Based Hierarchical Task Allocation and Planning for Multi-Robots Under Hierarchical Temporal Logic Specifications</t>
        </is>
      </c>
      <c r="G1853" s="77" t="inlineStr">
        <is>
          <t>Luo, Xusheng; Xu, Shaojun; Liu, Ruixuan; Liu, Changliu</t>
        </is>
      </c>
      <c r="H1853" s="77" t="n">
        <v>2024</v>
      </c>
      <c r="I1853" s="77" t="inlineStr">
        <is>
          <t>IEEE Robotics and Automation Letters</t>
        </is>
      </c>
      <c r="J1853" s="77" t="inlineStr">
        <is>
          <t>10.1109/lra.2024.3412589</t>
        </is>
      </c>
      <c r="K1853" s="95" t="inlineStr">
        <is>
          <t>https://doi.org/10.1109/lra.2024.3412589</t>
        </is>
      </c>
      <c r="L1853" s="77" t="inlineStr">
        <is>
          <t>Past research into robotic planning with temporal logic specifications, notably Linear Temporal Logic (LTL), was largely based on a single formula for individual or groups of robots. But with increasing task complexity, LTL formulas unavoidably grow lengthy, complicating interpretation and specification generation, and straining the computational capacities of the planners. A recent development has been the hierarchical representation of LTL (Luo et al., 2024) that contains multiple temporal logic specifications, providing a more interpretable framework. However, the proposed planning algorithm assumes the independence of robots within each specification, limiting their application to multi-robot coordination with complex temporal constraints. In this work, we formulated a decomposition-based hierarchical framework. At the high level, each specification is first decomposed into a set of atomic sub-tasks. We further infer the temporal relations among the sub-tasks of different specifications to construct a task network. Subsequently, a Mixed Integer Linear Program is used to assign sub-tasks to various robots. At the lower level, domain-specific controllers are employed to execute sub-tasks. Our approach was experimentally applied to domains of navigation and manipulation. The simulation demonstrated that our approach can find better solutions using less runtimes.</t>
        </is>
      </c>
      <c r="M1853" s="77" t="inlineStr">
        <is>
          <t>journal-article</t>
        </is>
      </c>
      <c r="N1853" s="77" t="inlineStr">
        <is>
          <t>en</t>
        </is>
      </c>
      <c r="O1853" s="77" t="inlineStr">
        <is>
          <t>decomposition-based hierarchical task allocation and planning for multi-robots under hierarchical temporal logic specifications|luo, xusheng; xu, shaojun; liu, ruixuan; liu, changliu|2024</t>
        </is>
      </c>
      <c r="P1853" s="77" t="inlineStr">
        <is>
          <t>No</t>
        </is>
      </c>
      <c r="Q1853" s="77" t="inlineStr">
        <is>
          <t>Citations: 20</t>
        </is>
      </c>
    </row>
    <row r="1854" ht="198.5" customHeight="1" s="57">
      <c r="A1854" s="77" t="inlineStr">
        <is>
          <t>CR-0934</t>
        </is>
      </c>
      <c r="B1854" s="77" t="inlineStr">
        <is>
          <t>Database</t>
        </is>
      </c>
      <c r="C1854" s="77" t="inlineStr">
        <is>
          <t>CrossRef</t>
        </is>
      </c>
      <c r="D1854" s="94" t="n">
        <v>46287</v>
      </c>
      <c r="E1854" s="77" t="inlineStr">
        <is>
          <t>hierarchical JEPA planning robotics</t>
        </is>
      </c>
      <c r="F1854" s="77" t="inlineStr">
        <is>
          <t>Combined task and motion planning system for the service robot using hierarchical action decomposition</t>
        </is>
      </c>
      <c r="G1854" s="77" t="inlineStr">
        <is>
          <t>Jeon, Jeongmin; Jung, Hong-ryul; Luong, Tuan; Yumbla, Francisco; Moon, Hyungpil</t>
        </is>
      </c>
      <c r="H1854" s="77" t="n">
        <v>2022</v>
      </c>
      <c r="I1854" s="77" t="inlineStr">
        <is>
          <t>Intelligent Service Robotics</t>
        </is>
      </c>
      <c r="J1854" s="77" t="inlineStr">
        <is>
          <t>10.1007/s11370-022-00437-3</t>
        </is>
      </c>
      <c r="K1854" s="95" t="inlineStr">
        <is>
          <t>https://doi.org/10.1007/s11370-022-00437-3</t>
        </is>
      </c>
      <c r="L1854" s="77" t="n"/>
      <c r="M1854" s="77" t="inlineStr">
        <is>
          <t>journal-article</t>
        </is>
      </c>
      <c r="N1854" s="77" t="inlineStr">
        <is>
          <t>en</t>
        </is>
      </c>
      <c r="O1854" s="77" t="inlineStr">
        <is>
          <t>combined task and motion planning system for the service robot using hierarchical action decomposition|jeon, jeongmin; jung, hong-ryul; luong, tuan; yumbla, francisco; moon, hyungpil|2022</t>
        </is>
      </c>
      <c r="P1854" s="77" t="inlineStr">
        <is>
          <t>No</t>
        </is>
      </c>
      <c r="Q1854" s="77" t="inlineStr">
        <is>
          <t>Citations: 7</t>
        </is>
      </c>
    </row>
    <row r="1855" ht="346.25" customHeight="1" s="57">
      <c r="A1855" s="77" t="inlineStr">
        <is>
          <t>CR-0935</t>
        </is>
      </c>
      <c r="B1855" s="77" t="inlineStr">
        <is>
          <t>Database</t>
        </is>
      </c>
      <c r="C1855" s="77" t="inlineStr">
        <is>
          <t>CrossRef</t>
        </is>
      </c>
      <c r="D1855" s="94" t="n">
        <v>46287</v>
      </c>
      <c r="E1855" s="77" t="inlineStr">
        <is>
          <t>hierarchical JEPA planning robotics</t>
        </is>
      </c>
      <c r="F1855" s="77" t="inlineStr">
        <is>
          <t>A Hierarchical Approach for Joint Task Allocation and Path Planning</t>
        </is>
      </c>
      <c r="G1855" s="77" t="inlineStr">
        <is>
          <t>Ho, Florence; Higa, Ryota; Kato, Takuro; Nakadai, Shinji</t>
        </is>
      </c>
      <c r="H1855" s="77" t="n">
        <v>2024</v>
      </c>
      <c r="I1855" s="77" t="inlineStr">
        <is>
          <t>IEEE Robotics and Automation Letters</t>
        </is>
      </c>
      <c r="J1855" s="77" t="inlineStr">
        <is>
          <t>10.1109/lra.2024.3455787</t>
        </is>
      </c>
      <c r="K1855" s="95" t="inlineStr">
        <is>
          <t>https://doi.org/10.1109/lra.2024.3455787</t>
        </is>
      </c>
      <c r="L1855" s="77" t="inlineStr">
        <is>
          <t>This letter addresses the joint task allocation and path planning problem, whereby a fleet of vehicles must be optimally assigned to service multiple given tasks while their planned paths must be collision-free. Such a problem composed of two tightly coupled optimization problems has a high complexity with the number of tasks and the number of vehicles, thus optimal solvers do not scale to large size instances. Therefore, we propose a novel method to solve this problem, HTAPPS, which introduces a hierarchical resolution framework. Our proposed approach decomposes a given instance into three levels of abstractions and associated amount of details that progressively filter the search space. This allows us to reduce the computational effort required when performing task allocation and multi-agent path planning jointly. We perform simulations on automated warehouse scenarios, and compare our approach to baseline solvers. The obtained results show that our proposed approach is able to solve large size instances within a limited time.</t>
        </is>
      </c>
      <c r="M1855" s="77" t="inlineStr">
        <is>
          <t>journal-article</t>
        </is>
      </c>
      <c r="N1855" s="77" t="inlineStr">
        <is>
          <t>en</t>
        </is>
      </c>
      <c r="O1855" s="77" t="inlineStr">
        <is>
          <t>a hierarchical approach for joint task allocation and path planning|ho, florence; higa, ryota; kato, takuro; nakadai, shinji|2024</t>
        </is>
      </c>
      <c r="P1855" s="77" t="inlineStr">
        <is>
          <t>No</t>
        </is>
      </c>
      <c r="Q1855" s="77" t="inlineStr">
        <is>
          <t>Citations: 9</t>
        </is>
      </c>
    </row>
    <row r="1856" ht="165.65" customHeight="1" s="57">
      <c r="A1856" s="77" t="inlineStr">
        <is>
          <t>CR-0936</t>
        </is>
      </c>
      <c r="B1856" s="77" t="inlineStr">
        <is>
          <t>Database</t>
        </is>
      </c>
      <c r="C1856" s="77" t="inlineStr">
        <is>
          <t>CrossRef</t>
        </is>
      </c>
      <c r="D1856" s="94" t="n">
        <v>46287</v>
      </c>
      <c r="E1856" s="77" t="inlineStr">
        <is>
          <t>hierarchical JEPA planning robotics</t>
        </is>
      </c>
      <c r="F1856" s="77" t="inlineStr">
        <is>
          <t>Institutional Improvements to Strengthen the Feasibility of the Integrated Management of Spatial Planning and Environmental Planning</t>
        </is>
      </c>
      <c r="G1856" s="77" t="inlineStr">
        <is>
          <t>Choi, Jeongseok</t>
        </is>
      </c>
      <c r="H1856" s="77" t="n">
        <v>2021</v>
      </c>
      <c r="I1856" s="77" t="inlineStr">
        <is>
          <t>Journal of Environmental Policy and Administration</t>
        </is>
      </c>
      <c r="J1856" s="77" t="inlineStr">
        <is>
          <t>10.15301/jepa.2021.29.4.27</t>
        </is>
      </c>
      <c r="K1856" s="95" t="inlineStr">
        <is>
          <t>https://doi.org/10.15301/jepa.2021.29.4.27</t>
        </is>
      </c>
      <c r="L1856" s="77" t="n"/>
      <c r="M1856" s="77" t="inlineStr">
        <is>
          <t>journal-article</t>
        </is>
      </c>
      <c r="N1856" s="77" t="inlineStr">
        <is>
          <t>en</t>
        </is>
      </c>
      <c r="O1856" s="77" t="inlineStr">
        <is>
          <t>institutional improvements to strengthen the feasibility of the integrated management of spatial planning and environmental planning|choi, jeongseok|2021</t>
        </is>
      </c>
      <c r="P1856" s="77" t="inlineStr">
        <is>
          <t>No</t>
        </is>
      </c>
      <c r="Q1856" s="77" t="inlineStr">
        <is>
          <t>Citations: 3</t>
        </is>
      </c>
    </row>
    <row r="1857" ht="297" customHeight="1" s="57">
      <c r="A1857" s="77" t="inlineStr">
        <is>
          <t>CR-0937</t>
        </is>
      </c>
      <c r="B1857" s="77" t="inlineStr">
        <is>
          <t>Database</t>
        </is>
      </c>
      <c r="C1857" s="77" t="inlineStr">
        <is>
          <t>CrossRef</t>
        </is>
      </c>
      <c r="D1857" s="94" t="n">
        <v>46287</v>
      </c>
      <c r="E1857" s="77" t="inlineStr">
        <is>
          <t>hierarchical JEPA planning robotics</t>
        </is>
      </c>
      <c r="F1857" s="77" t="inlineStr">
        <is>
          <t>Planning and Reasoning With 3D Deformable Objects for Hierarchical Text-to-3D Robotic Shaping</t>
        </is>
      </c>
      <c r="G1857" s="77" t="inlineStr">
        <is>
          <t>Bartsch, Alison; Farimani, Amir Barati</t>
        </is>
      </c>
      <c r="H1857" s="77" t="n">
        <v>2025</v>
      </c>
      <c r="I1857" s="77" t="inlineStr">
        <is>
          <t>IEEE Robotics and Automation Letters</t>
        </is>
      </c>
      <c r="J1857" s="77" t="inlineStr">
        <is>
          <t>10.1109/lra.2025.3564779</t>
        </is>
      </c>
      <c r="K1857" s="95" t="inlineStr">
        <is>
          <t>https://doi.org/10.1109/lra.2025.3564779</t>
        </is>
      </c>
      <c r="L1857" s="77" t="inlineStr">
        <is>
          <t>Deformable object manipulation remains a key challenge in developing autonomous robotic systems that can be successfully deployed in real-world scenarios. In this work, we explore the the task of sculpting clay into 3D shapes. We propose the first coarse-to-fine autonomous sculpting system in which the sculpting agent first creates a coarse shape, and then iteratively refines the shape with sequences of deformation actions. We leverage large language models for sub-goal generation, and train a point cloud region-based action model to predict robot actions from the sub-goals. Additionally, our method is the first autonomous sculpting system that is a real-world text-to-3D shaping pipeline without any explicit 3D goals or sub-goals provided to the system. We demonstrate our method is able to successfully create a set of shapes solely from text-based prompting.</t>
        </is>
      </c>
      <c r="M1857" s="77" t="inlineStr">
        <is>
          <t>journal-article</t>
        </is>
      </c>
      <c r="N1857" s="77" t="inlineStr">
        <is>
          <t>en</t>
        </is>
      </c>
      <c r="O1857" s="77" t="inlineStr">
        <is>
          <t>planning and reasoning with 3d deformable objects for hierarchical text-to-3d robotic shaping|bartsch, alison; farimani, amir barati|2025</t>
        </is>
      </c>
      <c r="P1857" s="77" t="inlineStr">
        <is>
          <t>No</t>
        </is>
      </c>
      <c r="Q1857" s="77" t="inlineStr">
        <is>
          <t>Citations: 2</t>
        </is>
      </c>
    </row>
    <row r="1858" ht="461.15" customHeight="1" s="57">
      <c r="A1858" s="77" t="inlineStr">
        <is>
          <t>CR-0938</t>
        </is>
      </c>
      <c r="B1858" s="77" t="inlineStr">
        <is>
          <t>Database</t>
        </is>
      </c>
      <c r="C1858" s="77" t="inlineStr">
        <is>
          <t>CrossRef</t>
        </is>
      </c>
      <c r="D1858" s="94" t="n">
        <v>46287</v>
      </c>
      <c r="E1858" s="77" t="inlineStr">
        <is>
          <t>hierarchical JEPA planning robotics</t>
        </is>
      </c>
      <c r="F1858" s="77" t="inlineStr">
        <is>
          <t>Planning-Augmented Hierarchical Reinforcement Learning</t>
        </is>
      </c>
      <c r="G1858" s="77" t="inlineStr">
        <is>
          <t>Gieselmann, Robert; Pokorny, Florian T.</t>
        </is>
      </c>
      <c r="H1858" s="77" t="n">
        <v>2021</v>
      </c>
      <c r="I1858" s="77" t="inlineStr">
        <is>
          <t>IEEE Robotics and Automation Letters</t>
        </is>
      </c>
      <c r="J1858" s="77" t="inlineStr">
        <is>
          <t>10.1109/lra.2021.3071062</t>
        </is>
      </c>
      <c r="K1858" s="95" t="inlineStr">
        <is>
          <t>https://doi.org/10.1109/lra.2021.3071062</t>
        </is>
      </c>
      <c r="L1858" s="77" t="inlineStr">
        <is>
          <t>Planning algorithms are powerful at solving long-horizon decision-making problems but require that environment dynamics are known. Model-free reinforcement learning has recently been merged with graph-based planning to increase the robustness of trained policies in state-space navigation problems. Recent ideas suggest to use planning in order to provide intermediate waypoints guiding the policy in long-horizon tasks. Yet, it is not always practical to describe a problem in the setting of state-to-state navigation. Often, the goal is defined by one or multiple disjoint sets of valid states or implicitly using an abstract task description. Building upon previous efforts, we introduce a novel algorithm called Planning-Augmented Hierarchical Reinforcement Learning (PAHRL) which translates the concept of hybrid planning/RL to such problems with implicitly defined goal. Using a hierarchical framework, we divide the original task, formulated as a Markov Decision Process (MDP), into a hierarchy of shorter horizon MDPs. Actor-critic agents are trained in parallel for each level of the hierarchy. During testing, a planner then determines useful subgoals on a state graph constructed at the bottom level of the hierarchy. The effectiveness of our approach is demonstrated for a set of continuous control problems in simulation including robot arm reaching tasks and the manipulation of a deformable object.</t>
        </is>
      </c>
      <c r="M1858" s="77" t="inlineStr">
        <is>
          <t>journal-article</t>
        </is>
      </c>
      <c r="N1858" s="77" t="inlineStr">
        <is>
          <t>en</t>
        </is>
      </c>
      <c r="O1858" s="77" t="inlineStr">
        <is>
          <t>planning-augmented hierarchical reinforcement learning|gieselmann, robert; pokorny, florian t.|2021</t>
        </is>
      </c>
      <c r="P1858" s="77" t="inlineStr">
        <is>
          <t>No</t>
        </is>
      </c>
      <c r="Q1858" s="77" t="inlineStr">
        <is>
          <t>Citations: 22</t>
        </is>
      </c>
    </row>
    <row r="1859" ht="165.65" customHeight="1" s="57">
      <c r="A1859" s="77" t="inlineStr">
        <is>
          <t>CR-0939</t>
        </is>
      </c>
      <c r="B1859" s="77" t="inlineStr">
        <is>
          <t>Database</t>
        </is>
      </c>
      <c r="C1859" s="77" t="inlineStr">
        <is>
          <t>CrossRef</t>
        </is>
      </c>
      <c r="D1859" s="94" t="n">
        <v>46287</v>
      </c>
      <c r="E1859" s="77" t="inlineStr">
        <is>
          <t>hierarchical JEPA planning robotics</t>
        </is>
      </c>
      <c r="F1859" s="77" t="inlineStr">
        <is>
          <t>Hierarchical Planning Through Goal-Conditioned Offline Reinforcement Learning</t>
        </is>
      </c>
      <c r="G1859" s="77" t="inlineStr">
        <is>
          <t>Li, Jinning; Tang, Chen; Tomizuka, Masayoshi; Zhan, Wei</t>
        </is>
      </c>
      <c r="H1859" s="77" t="n">
        <v>2022</v>
      </c>
      <c r="I1859" s="77" t="inlineStr">
        <is>
          <t>IEEE Robotics and Automation Letters</t>
        </is>
      </c>
      <c r="J1859" s="77" t="inlineStr">
        <is>
          <t>10.1109/lra.2022.3190100</t>
        </is>
      </c>
      <c r="K1859" s="95" t="inlineStr">
        <is>
          <t>https://doi.org/10.1109/lra.2022.3190100</t>
        </is>
      </c>
      <c r="L1859" s="77" t="n"/>
      <c r="M1859" s="77" t="inlineStr">
        <is>
          <t>journal-article</t>
        </is>
      </c>
      <c r="N1859" s="77" t="inlineStr">
        <is>
          <t>en</t>
        </is>
      </c>
      <c r="O1859" s="77" t="inlineStr">
        <is>
          <t>hierarchical planning through goal-conditioned offline reinforcement learning|li, jinning; tang, chen; tomizuka, masayoshi; zhan, wei|2022</t>
        </is>
      </c>
      <c r="P1859" s="77" t="inlineStr">
        <is>
          <t>No</t>
        </is>
      </c>
      <c r="Q1859" s="77" t="inlineStr">
        <is>
          <t>Citations: 40</t>
        </is>
      </c>
    </row>
    <row r="1860" ht="182.05" customHeight="1" s="57">
      <c r="A1860" s="77" t="inlineStr">
        <is>
          <t>CR-0940</t>
        </is>
      </c>
      <c r="B1860" s="77" t="inlineStr">
        <is>
          <t>Database</t>
        </is>
      </c>
      <c r="C1860" s="77" t="inlineStr">
        <is>
          <t>CrossRef</t>
        </is>
      </c>
      <c r="D1860" s="94" t="n">
        <v>46287</v>
      </c>
      <c r="E1860" s="77" t="inlineStr">
        <is>
          <t>hierarchical JEPA planning robotics</t>
        </is>
      </c>
      <c r="F1860" s="77" t="inlineStr">
        <is>
          <t>Hierarchical Planning With Object Keypoint-Axis Constraints for Robotic Manipulation: Proposing the PORM Framework</t>
        </is>
      </c>
      <c r="G1860" s="77" t="inlineStr">
        <is>
          <t>Yu, Xinyi; He, Jiajie; Ou, Linlin; Zhu, Chenhao; Rong, Jingtao</t>
        </is>
      </c>
      <c r="H1860" s="77" t="n">
        <v>2026</v>
      </c>
      <c r="I1860" s="77" t="inlineStr">
        <is>
          <t>IEEE Robotics &amp; Automation Magazine</t>
        </is>
      </c>
      <c r="J1860" s="77" t="inlineStr">
        <is>
          <t>10.1109/mra.2026.3687283</t>
        </is>
      </c>
      <c r="K1860" s="95" t="inlineStr">
        <is>
          <t>https://doi.org/10.1109/mra.2026.3687283</t>
        </is>
      </c>
      <c r="L1860" s="77" t="n"/>
      <c r="M1860" s="77" t="inlineStr">
        <is>
          <t>journal-article</t>
        </is>
      </c>
      <c r="N1860" s="77" t="inlineStr">
        <is>
          <t>en</t>
        </is>
      </c>
      <c r="O1860" s="77" t="inlineStr">
        <is>
          <t>hierarchical planning with object keypoint-axis constraints for robotic manipulation: proposing the porm framework|yu, xinyi; he, jiajie; ou, linlin; zhu, chenhao; rong, jingtao|2026</t>
        </is>
      </c>
      <c r="P1860" s="77" t="inlineStr">
        <is>
          <t>No</t>
        </is>
      </c>
      <c r="Q1860" s="77" t="inlineStr">
        <is>
          <t>Citations: 0</t>
        </is>
      </c>
    </row>
    <row r="1861" ht="658.2" customHeight="1" s="57">
      <c r="A1861" s="77" t="inlineStr">
        <is>
          <t>CR-0941</t>
        </is>
      </c>
      <c r="B1861" s="77" t="inlineStr">
        <is>
          <t>Database</t>
        </is>
      </c>
      <c r="C1861" s="77" t="inlineStr">
        <is>
          <t>CrossRef</t>
        </is>
      </c>
      <c r="D1861" s="94" t="n">
        <v>46287</v>
      </c>
      <c r="E1861" s="77" t="inlineStr">
        <is>
          <t>hierarchical JEPA planning robotics</t>
        </is>
      </c>
      <c r="F1861" s="77" t="inlineStr">
        <is>
          <t>Hierarchical path planning for low-altitude logistics UAVs in complex urban environments: an enhanced weighted A* approach with geometric smoothing</t>
        </is>
      </c>
      <c r="G1861" s="77" t="inlineStr">
        <is>
          <t>Lei, Tan; Liu, Shiming; Lei, Yongtao</t>
        </is>
      </c>
      <c r="H1861" s="77" t="n">
        <v>2026</v>
      </c>
      <c r="I1861" s="77" t="inlineStr">
        <is>
          <t>Frontiers in Robotics and AI</t>
        </is>
      </c>
      <c r="J1861" s="77" t="inlineStr">
        <is>
          <t>10.3389/frobt.2026.1802470</t>
        </is>
      </c>
      <c r="K1861" s="95" t="inlineStr">
        <is>
          <t>https://doi.org/10.3389/frobt.2026.1802470</t>
        </is>
      </c>
      <c r="L1861" s="77" t="inlineStr">
        <is>
          <t>Importance Autonomous logistics UAVs operating in low-altitude urban airspace face a fundamentally distinct set of challenges from those in high-altitude flight—extreme obstacle density, regulatory geo-fencing, and unpredictable urban canyon wind shear demand path planners that are simultaneously fast, kinematically smooth, and safety-aware. Gap Existing grid-based planners (e.g., standard A) generate geometrically suboptimal paths cluttered with sharp 45°/90° turns that waste energy and increase turning workload, while bio-inspired and sampling-based alternatives suffer from stochastic execution times and high hyperparameter sensitivity that preclude deterministic delivery scheduling. Critically, no prior deterministic planner simultaneously minimizes path length, cumulative turning angle, and obstacle proximity risk within a single unified cost function actually enforced during search. Methodology: We propose a hierarchical “Search-and-Smooth” framework comprising: (1) an Enhanced Weighted A algorithm whose edge-cost function directly encodes all three objectives—path length (Jlen), turning cost (Jturn), and spatial risk ( Jrisk ) — and whose inflated heuristic ( w = 1.5 ) provides a provable ε -suboptimality bound while reducing node expansions; and (2) a greedy Line-of-Sight (LOS) post-processor that removes residual grid-discretization artifacts. Results Monte Carlo simulations ( N = 50 randomized urban scenarios, obstacle density ρobs = 20\% ) demonstrate statistically significant improvements over standard A: computation time reduced by 42.8% ( p 0.001 , Wilcoxon signed-rank W = 1275 ), cumulative turning angle reduced by 69.9% ( p 0.001 ; W = 1275 ), and path length maintained within 1.8% of the standard A baseline despite the sub-optimal heuristic inflation. Comparisons against Theta* and a representative PSO baseline confirm the competitive advantages of the proposed method for deterministic, low-latency logistics deployment within the tested synthetic simulation conditions.</t>
        </is>
      </c>
      <c r="M1861" s="77" t="inlineStr">
        <is>
          <t>journal-article</t>
        </is>
      </c>
      <c r="N1861" s="77" t="inlineStr">
        <is>
          <t>en</t>
        </is>
      </c>
      <c r="O1861" s="77" t="inlineStr">
        <is>
          <t>hierarchical path planning for low-altitude logistics uavs in complex urban environments: an enhanced weighted a* approach with geometric smoothing|lei, tan; liu, shiming; lei, yongtao|2026</t>
        </is>
      </c>
      <c r="P1861" s="77" t="inlineStr">
        <is>
          <t>No</t>
        </is>
      </c>
      <c r="Q1861" s="77" t="inlineStr">
        <is>
          <t>Citations: 0</t>
        </is>
      </c>
    </row>
    <row r="1862" ht="411.9" customHeight="1" s="57">
      <c r="A1862" s="77" t="inlineStr">
        <is>
          <t>CR-0942</t>
        </is>
      </c>
      <c r="B1862" s="77" t="inlineStr">
        <is>
          <t>Database</t>
        </is>
      </c>
      <c r="C1862" s="77" t="inlineStr">
        <is>
          <t>CrossRef</t>
        </is>
      </c>
      <c r="D1862" s="94" t="n">
        <v>46287</v>
      </c>
      <c r="E1862" s="77" t="inlineStr">
        <is>
          <t>hierarchical JEPA planning robotics</t>
        </is>
      </c>
      <c r="F1862" s="77" t="inlineStr">
        <is>
          <t>Hierarchical Path Planning for On‐Board Mechanical Arm Construction Robots Based on I‐Bi‐RRT‐APF and LLM‐DT</t>
        </is>
      </c>
      <c r="G1862" s="77" t="inlineStr">
        <is>
          <t>Zhu, Meihao; Liu, Zhansheng; Feng, Fan; Yang, Xingjian; Mo, Yanchi; Hao, Dingmo</t>
        </is>
      </c>
      <c r="H1862" s="77" t="n">
        <v>2026</v>
      </c>
      <c r="I1862" s="77" t="inlineStr">
        <is>
          <t>Journal of Field Robotics</t>
        </is>
      </c>
      <c r="J1862" s="77" t="inlineStr">
        <is>
          <t>10.1002/rob.70336</t>
        </is>
      </c>
      <c r="K1862" s="95" t="inlineStr">
        <is>
          <t>https://doi.org/10.1002/rob.70336</t>
        </is>
      </c>
      <c r="L1862" s="77" t="inlineStr">
        <is>
          <t>ABSTRACT Path planning for construction robots in complex construction environments suffers from insufficient adaptability, poor path quality, and high computational cost. This paper proposes a hierarchical path planning method based on improved‐bidirectional‐rapidly‐exploring random tree‐artificial potential field. The proposed method integrates the following key techniques: (1) a semantically enhanced unified bounding volume hierarchy collision detection mechanism for identifying multiple categories of construction obstacle; (2) goal‐biased sampling and dynamic step size to enhance global search efficiency, combined with a modified potential field to improve obstacle avoidance; turning‐angle constraints and B‐spline smoothing are applied to optimize trajectory feasibility; (3) a weakly coupled mechanism model of the mobile vehicle and the robotic arm to reduce computational complexity. Digital twin and large language model are introduced to further enhance the engineering practicality. Ablation experiments are conducted in multiple simulation scenarios based on a scaled cable‐truss structure, demonstrating the superiority of the method in effectiveness and efficiency.</t>
        </is>
      </c>
      <c r="M1862" s="77" t="inlineStr">
        <is>
          <t>journal-article</t>
        </is>
      </c>
      <c r="N1862" s="77" t="inlineStr">
        <is>
          <t>en</t>
        </is>
      </c>
      <c r="O1862" s="77" t="inlineStr">
        <is>
          <t>hierarchical path planning for on‐board mechanical arm construction robots based on i‐bi‐rrt‐apf and llm‐dt|zhu, meihao; liu, zhansheng; feng, fan; yang, xingjian; mo, yanchi; hao, dingmo|2026</t>
        </is>
      </c>
      <c r="P1862" s="77" t="inlineStr">
        <is>
          <t>No</t>
        </is>
      </c>
      <c r="Q1862" s="77" t="inlineStr">
        <is>
          <t>Citations: 0</t>
        </is>
      </c>
    </row>
    <row r="1863" ht="231.3" customHeight="1" s="57">
      <c r="A1863" s="77" t="inlineStr">
        <is>
          <t>CR-0943</t>
        </is>
      </c>
      <c r="B1863" s="77" t="inlineStr">
        <is>
          <t>Database</t>
        </is>
      </c>
      <c r="C1863" s="77" t="inlineStr">
        <is>
          <t>CrossRef</t>
        </is>
      </c>
      <c r="D1863" s="94" t="n">
        <v>46287</v>
      </c>
      <c r="E1863" s="77" t="inlineStr">
        <is>
          <t>hierarchical JEPA planning robotics</t>
        </is>
      </c>
      <c r="F1863" s="77" t="inlineStr">
        <is>
          <t>LLM-driven symbolic planning and hierarchical imitation learning for long-horizon deformable object assembly</t>
        </is>
      </c>
      <c r="G1863" s="77" t="inlineStr">
        <is>
          <t>Qi, Jiaming; Lu, Liang; Wang, Fangyuan; Lee, Hoi-Yin; Navarro-Alarcon, David; Zhang, Zeqing; Zhou, Peng</t>
        </is>
      </c>
      <c r="H1863" s="77" t="n">
        <v>2026</v>
      </c>
      <c r="I1863" s="77" t="inlineStr">
        <is>
          <t>Robotics and Computer-Integrated Manufacturing</t>
        </is>
      </c>
      <c r="J1863" s="77" t="inlineStr">
        <is>
          <t>10.1016/j.rcim.2025.103096</t>
        </is>
      </c>
      <c r="K1863" s="95" t="inlineStr">
        <is>
          <t>https://doi.org/10.1016/j.rcim.2025.103096</t>
        </is>
      </c>
      <c r="L1863" s="77" t="n"/>
      <c r="M1863" s="77" t="inlineStr">
        <is>
          <t>journal-article</t>
        </is>
      </c>
      <c r="N1863" s="77" t="inlineStr">
        <is>
          <t>en</t>
        </is>
      </c>
      <c r="O1863" s="77" t="inlineStr">
        <is>
          <t>llm-driven symbolic planning and hierarchical imitation learning for long-horizon deformable object assembly|qi, jiaming; lu, liang; wang, fangyuan; lee, hoi-yin; navarro-alarcon, david; zhang, zeqing; zhou, peng|2026</t>
        </is>
      </c>
      <c r="P1863" s="77" t="inlineStr">
        <is>
          <t>No</t>
        </is>
      </c>
      <c r="Q1863" s="77" t="inlineStr">
        <is>
          <t>Citations: 14</t>
        </is>
      </c>
    </row>
    <row r="1864" ht="313.4" customHeight="1" s="57">
      <c r="A1864" s="77" t="inlineStr">
        <is>
          <t>CR-0944</t>
        </is>
      </c>
      <c r="B1864" s="77" t="inlineStr">
        <is>
          <t>Database</t>
        </is>
      </c>
      <c r="C1864" s="77" t="inlineStr">
        <is>
          <t>CrossRef</t>
        </is>
      </c>
      <c r="D1864" s="94" t="n">
        <v>46287</v>
      </c>
      <c r="E1864" s="77" t="inlineStr">
        <is>
          <t>hierarchical JEPA planning robotics</t>
        </is>
      </c>
      <c r="F1864" s="77" t="inlineStr">
        <is>
          <t>Hierarchical Planning With Annotated Skeleton Guidance</t>
        </is>
      </c>
      <c r="G1864" s="77" t="inlineStr">
        <is>
          <t>Uwacu, Diane; Yammanuru, Ananya; Morales, Marco; Amato, Nancy M.</t>
        </is>
      </c>
      <c r="H1864" s="77" t="n">
        <v>2022</v>
      </c>
      <c r="I1864" s="77" t="inlineStr">
        <is>
          <t>IEEE Robotics and Automation Letters</t>
        </is>
      </c>
      <c r="J1864" s="77" t="inlineStr">
        <is>
          <t>10.1109/lra.2022.3196885</t>
        </is>
      </c>
      <c r="K1864" s="95" t="inlineStr">
        <is>
          <t>https://doi.org/10.1109/lra.2022.3196885</t>
        </is>
      </c>
      <c r="L1864" s="77" t="inlineStr">
        <is>
          <t>We present a hierarchical skeleton-guided motion planning algorithm to guide mobile robots. A good skeleton maps the connectivity of the subspace of c-space containing significant degrees of freedom and is able to guide the planner to find the desired solutions fast. However, sometimes the skeleton does not closely represent the free c-space, which often misleads current skeleton-guided planners. The hierarchical skeleton-guided planning strategy gradually relaxes its reliance on the workspace skeleton as $\mathcal {C}_{space}$ is sampled, thereby incrementally returning a sub-optimal path, a feature that is not guaranteed in the standard skeleton-guided algorithm. Experimental comparisons to the standard skeleton guided planners and other lazy planning strategies show significant improvement in roadmap construction run time while maintaining path quality for multi-query problems in cluttered environments.</t>
        </is>
      </c>
      <c r="M1864" s="77" t="inlineStr">
        <is>
          <t>journal-article</t>
        </is>
      </c>
      <c r="N1864" s="77" t="inlineStr">
        <is>
          <t>en</t>
        </is>
      </c>
      <c r="O1864" s="77" t="inlineStr">
        <is>
          <t>hierarchical planning with annotated skeleton guidance|uwacu, diane; yammanuru, ananya; morales, marco; amato, nancy m.|2022</t>
        </is>
      </c>
      <c r="P1864" s="77" t="inlineStr">
        <is>
          <t>No</t>
        </is>
      </c>
      <c r="Q1864" s="77" t="inlineStr">
        <is>
          <t>Citations: 3</t>
        </is>
      </c>
    </row>
    <row r="1865" ht="329.85" customHeight="1" s="57">
      <c r="A1865" s="77" t="inlineStr">
        <is>
          <t>CR-0945</t>
        </is>
      </c>
      <c r="B1865" s="77" t="inlineStr">
        <is>
          <t>Database</t>
        </is>
      </c>
      <c r="C1865" s="77" t="inlineStr">
        <is>
          <t>CrossRef</t>
        </is>
      </c>
      <c r="D1865" s="94" t="n">
        <v>46287</v>
      </c>
      <c r="E1865" s="77" t="inlineStr">
        <is>
          <t>hierarchical JEPA planning robotics</t>
        </is>
      </c>
      <c r="F1865" s="77" t="inlineStr">
        <is>
          <t>Hierarchical Plan Execution for Cooperative UxV Missions</t>
        </is>
      </c>
      <c r="G1865" s="77" t="inlineStr">
        <is>
          <t>de Gier, Jan; Bergmans, Jeroen; Hildmann, Hanno</t>
        </is>
      </c>
      <c r="H1865" s="77" t="n">
        <v>2023</v>
      </c>
      <c r="I1865" s="77" t="inlineStr">
        <is>
          <t>Robotics</t>
        </is>
      </c>
      <c r="J1865" s="77" t="inlineStr">
        <is>
          <t>10.3390/robotics12010024</t>
        </is>
      </c>
      <c r="K1865" s="95" t="inlineStr">
        <is>
          <t>https://doi.org/10.3390/robotics12010024</t>
        </is>
      </c>
      <c r="L1865" s="77" t="inlineStr">
        <is>
          <t>A generic reasoning approach for autonomous unmanned vehicle (UxV) mission execution is presented. The system distinguishes (a) mission planning and (b) mission execution, treating these as separate but closely interdependent stages. The context of the work is that of tactical military operations, and the focus of the current (simulated) application is on ground-based platforms. The reference behavior for the UxVs is defined by military doctrine. Two operational requirements are met: (1) Mission plan and execution must be constructed such that they can be understood and evaluated (prior to giving the go ahead for the platforms to commence the mission) by a decision maker. (2) Mission plan and execution must account for both observations/information gathered during execution (for example, the spotting of enemy units) and for foreseeable changes in the internal and external situation (e.g., a sub-system failure, or changes in terrain or weather).</t>
        </is>
      </c>
      <c r="M1865" s="77" t="inlineStr">
        <is>
          <t>journal-article</t>
        </is>
      </c>
      <c r="N1865" s="77" t="inlineStr">
        <is>
          <t>en</t>
        </is>
      </c>
      <c r="O1865" s="77" t="inlineStr">
        <is>
          <t>hierarchical plan execution for cooperative uxv missions|de gier, jan; bergmans, jeroen; hildmann, hanno|2023</t>
        </is>
      </c>
      <c r="P1865" s="77" t="inlineStr">
        <is>
          <t>No</t>
        </is>
      </c>
      <c r="Q1865" s="77" t="inlineStr">
        <is>
          <t>Citations: 3</t>
        </is>
      </c>
    </row>
    <row r="1866" ht="214.9" customHeight="1" s="57">
      <c r="A1866" s="77" t="inlineStr">
        <is>
          <t>CR-0946</t>
        </is>
      </c>
      <c r="B1866" s="77" t="inlineStr">
        <is>
          <t>Database</t>
        </is>
      </c>
      <c r="C1866" s="77" t="inlineStr">
        <is>
          <t>CrossRef</t>
        </is>
      </c>
      <c r="D1866" s="94" t="n">
        <v>46287</v>
      </c>
      <c r="E1866" s="77" t="inlineStr">
        <is>
          <t>hierarchical JEPA planning robotics</t>
        </is>
      </c>
      <c r="F1866" s="77" t="inlineStr">
        <is>
          <t>Overtaking decision and trajectory planning in highway via hierarchical architecture of conditional state machine and chance constrained model predictive control</t>
        </is>
      </c>
      <c r="G1866" s="77" t="inlineStr">
        <is>
          <t>Jeon, Seungmin; Lee, Kibeom; Kum, Dongsuk</t>
        </is>
      </c>
      <c r="H1866" s="77" t="n">
        <v>2022</v>
      </c>
      <c r="I1866" s="77" t="inlineStr">
        <is>
          <t>Robotics and Autonomous Systems</t>
        </is>
      </c>
      <c r="J1866" s="77" t="inlineStr">
        <is>
          <t>10.1016/j.robot.2021.104014</t>
        </is>
      </c>
      <c r="K1866" s="95" t="inlineStr">
        <is>
          <t>https://doi.org/10.1016/j.robot.2021.104014</t>
        </is>
      </c>
      <c r="L1866" s="77" t="n"/>
      <c r="M1866" s="77" t="inlineStr">
        <is>
          <t>journal-article</t>
        </is>
      </c>
      <c r="N1866" s="77" t="inlineStr">
        <is>
          <t>en</t>
        </is>
      </c>
      <c r="O1866" s="77" t="inlineStr">
        <is>
          <t>overtaking decision and trajectory planning in highway via hierarchical architecture of conditional state machine and chance constrained model predictive control|jeon, seungmin; lee, kibeom; kum, dongsuk|2022</t>
        </is>
      </c>
      <c r="P1866" s="77" t="inlineStr">
        <is>
          <t>No</t>
        </is>
      </c>
      <c r="Q1866" s="77" t="inlineStr">
        <is>
          <t>Citations: 25</t>
        </is>
      </c>
    </row>
    <row r="1867" ht="461.15" customHeight="1" s="57">
      <c r="A1867" s="77" t="inlineStr">
        <is>
          <t>CR-0947</t>
        </is>
      </c>
      <c r="B1867" s="77" t="inlineStr">
        <is>
          <t>Database</t>
        </is>
      </c>
      <c r="C1867" s="77" t="inlineStr">
        <is>
          <t>CrossRef</t>
        </is>
      </c>
      <c r="D1867" s="94" t="n">
        <v>46287</v>
      </c>
      <c r="E1867" s="77" t="inlineStr">
        <is>
          <t>hierarchical JEPA planning robotics</t>
        </is>
      </c>
      <c r="F1867" s="77" t="inlineStr">
        <is>
          <t>A hierarchical spatial–aware algorithm with efficient reinforcement learning for human–robot task planning and allocation in production</t>
        </is>
      </c>
      <c r="G1867" s="77" t="inlineStr">
        <is>
          <t>Xue, Jintao; Li, Xiao; Zhang, Nianmin</t>
        </is>
      </c>
      <c r="H1867" s="77" t="n">
        <v>2026</v>
      </c>
      <c r="I1867" s="77" t="inlineStr">
        <is>
          <t>Robotics and Computer-Integrated Manufacturing</t>
        </is>
      </c>
      <c r="J1867" s="77" t="inlineStr">
        <is>
          <t>10.1016/j.rcim.2025.103159</t>
        </is>
      </c>
      <c r="K1867" s="95" t="inlineStr">
        <is>
          <t>https://doi.org/10.1016/j.rcim.2025.103159</t>
        </is>
      </c>
      <c r="L1867" s="77" t="inlineStr">
        <is>
          <t>In advanced manufacturing systems, humans and robots collaborate to conduct the production process. Effective task planning and allocation (TPA) is crucial for achieving high production efficiency, yet it remains challenging in complex and dynamic manufacturing environments. The dynamic nature of humans and robots, particularly the need to consider spatial information (e.g., humans'real-time position and the distance they need to move to complete a task), substantially complicates TPA. To address the above challenges, we decompose production tasks into manageable subtasks. We then implement a real-time hierarchical human-robot TPA algorithm, including a high-level agent for task planning and a low-level agent for task allocation. For the high-level agent, we propose an efficient buffer-based deep Q-learning method (EBQ), which reduces training time and enhances performance in production problems with long-term and sparse reward challenges. For the low-level agent, a path planning-based spatially aware method (SAP) is designed to allocate tasks to the appropriate human-robot resources, thereby achieving the corresponding sequential subtasks. We conducted experiments on a complex real-time production process in a 3D simulator. The results demonstrate that our proposed EBQ&amp;SAP method effectively addresses human-robot TPA problems in complex and dynamic production processes.</t>
        </is>
      </c>
      <c r="M1867" s="77" t="inlineStr">
        <is>
          <t>journal-article</t>
        </is>
      </c>
      <c r="N1867" s="77" t="inlineStr">
        <is>
          <t>en</t>
        </is>
      </c>
      <c r="O1867" s="77" t="inlineStr">
        <is>
          <t>a hierarchical spatial–aware algorithm with efficient reinforcement learning for human–robot task planning and allocation in production|xue, jintao; li, xiao; zhang, nianmin|2026</t>
        </is>
      </c>
      <c r="P1867" s="77" t="inlineStr">
        <is>
          <t>No</t>
        </is>
      </c>
      <c r="Q1867" s="77" t="inlineStr">
        <is>
          <t>Citations: 7</t>
        </is>
      </c>
    </row>
    <row r="1868" ht="182.05" customHeight="1" s="57">
      <c r="A1868" s="77" t="inlineStr">
        <is>
          <t>CR-0948</t>
        </is>
      </c>
      <c r="B1868" s="77" t="inlineStr">
        <is>
          <t>Database</t>
        </is>
      </c>
      <c r="C1868" s="77" t="inlineStr">
        <is>
          <t>CrossRef</t>
        </is>
      </c>
      <c r="D1868" s="94" t="n">
        <v>46287</v>
      </c>
      <c r="E1868" s="77" t="inlineStr">
        <is>
          <t>hierarchical JEPA planning robotics</t>
        </is>
      </c>
      <c r="F1868" s="77" t="inlineStr">
        <is>
          <t>Human-Robot Collaborative Assembly with Hierarchical Goal Planning by LSTM-RNN</t>
        </is>
      </c>
      <c r="G1868" s="77" t="inlineStr">
        <is>
          <t>CHEN, Jiayi; MURATA, Shingo; MASUDA, Wataru; ARIE, Hiroaki; OGATA, Tetsuya; SUGANO, Shigeki</t>
        </is>
      </c>
      <c r="H1868" s="77" t="n">
        <v>2018</v>
      </c>
      <c r="I1868" s="77" t="inlineStr">
        <is>
          <t>The Proceedings of JSME annual Conference on Robotics and Mechatronics (Robomec)</t>
        </is>
      </c>
      <c r="J1868" s="77" t="inlineStr">
        <is>
          <t>10.1299/jsmermd.2018.1a1-f07</t>
        </is>
      </c>
      <c r="K1868" s="95" t="inlineStr">
        <is>
          <t>https://doi.org/10.1299/jsmermd.2018.1a1-f07</t>
        </is>
      </c>
      <c r="L1868" s="77" t="n"/>
      <c r="M1868" s="77" t="inlineStr">
        <is>
          <t>journal-article</t>
        </is>
      </c>
      <c r="N1868" s="77" t="inlineStr">
        <is>
          <t>en</t>
        </is>
      </c>
      <c r="O1868" s="77" t="inlineStr">
        <is>
          <t>human-robot collaborative assembly with hierarchical goal planning by lstm-rnn|chen, jiayi; murata, shingo; masuda, wataru; arie, hiroaki; ogata, tetsuya; sugano, shigeki|2018</t>
        </is>
      </c>
      <c r="P1868" s="77" t="inlineStr">
        <is>
          <t>No</t>
        </is>
      </c>
      <c r="Q1868" s="77" t="inlineStr">
        <is>
          <t>Citations: 0</t>
        </is>
      </c>
    </row>
    <row r="1869" ht="149.25" customHeight="1" s="57">
      <c r="A1869" s="77" t="inlineStr">
        <is>
          <t>CR-0949</t>
        </is>
      </c>
      <c r="B1869" s="77" t="inlineStr">
        <is>
          <t>Database</t>
        </is>
      </c>
      <c r="C1869" s="77" t="inlineStr">
        <is>
          <t>CrossRef</t>
        </is>
      </c>
      <c r="D1869" s="94" t="n">
        <v>46287</v>
      </c>
      <c r="E1869" s="77" t="inlineStr">
        <is>
          <t>hierarchical JEPA planning robotics</t>
        </is>
      </c>
      <c r="F1869" s="77" t="inlineStr">
        <is>
          <t>Hierarchical seal detection and recognition framework for complex government documents</t>
        </is>
      </c>
      <c r="G1869" s="77" t="inlineStr">
        <is>
          <t>Gong, Xiaofeng; Shi, Aihua</t>
        </is>
      </c>
      <c r="H1869" s="77" t="n">
        <v>2026</v>
      </c>
      <c r="I1869" s="77" t="inlineStr">
        <is>
          <t>Cognitive Robotics</t>
        </is>
      </c>
      <c r="J1869" s="77" t="inlineStr">
        <is>
          <t>10.1016/j.cogr.2026.09.001</t>
        </is>
      </c>
      <c r="K1869" s="95" t="inlineStr">
        <is>
          <t>https://doi.org/10.1016/j.cogr.2026.09.001</t>
        </is>
      </c>
      <c r="L1869" s="77" t="n"/>
      <c r="M1869" s="77" t="inlineStr">
        <is>
          <t>journal-article</t>
        </is>
      </c>
      <c r="N1869" s="77" t="inlineStr">
        <is>
          <t>en</t>
        </is>
      </c>
      <c r="O1869" s="77" t="inlineStr">
        <is>
          <t>hierarchical seal detection and recognition framework for complex government documents|gong, xiaofeng; shi, aihua|2026</t>
        </is>
      </c>
      <c r="P1869" s="77" t="inlineStr">
        <is>
          <t>No</t>
        </is>
      </c>
      <c r="Q1869" s="77" t="inlineStr">
        <is>
          <t>Citations: 0</t>
        </is>
      </c>
    </row>
    <row r="1870" ht="329.85" customHeight="1" s="57">
      <c r="A1870" s="77" t="inlineStr">
        <is>
          <t>CR-0950</t>
        </is>
      </c>
      <c r="B1870" s="77" t="inlineStr">
        <is>
          <t>Database</t>
        </is>
      </c>
      <c r="C1870" s="77" t="inlineStr">
        <is>
          <t>CrossRef</t>
        </is>
      </c>
      <c r="D1870" s="94" t="n">
        <v>46287</v>
      </c>
      <c r="E1870" s="77" t="inlineStr">
        <is>
          <t>hierarchical JEPA planning robotics</t>
        </is>
      </c>
      <c r="F1870" s="77" t="inlineStr">
        <is>
          <t>Manipulation Planning Using Object-Centered Predicates and Hierarchical Decomposition of Contextual Actions</t>
        </is>
      </c>
      <c r="G1870" s="77" t="inlineStr">
        <is>
          <t>Agostini, Alejandro; Saveriano, Matteo; Lee, Dongheui; Piater, Justus</t>
        </is>
      </c>
      <c r="H1870" s="77" t="n">
        <v>2020</v>
      </c>
      <c r="I1870" s="77" t="inlineStr">
        <is>
          <t>IEEE Robotics and Automation Letters</t>
        </is>
      </c>
      <c r="J1870" s="77" t="inlineStr">
        <is>
          <t>10.1109/lra.2020.3009063</t>
        </is>
      </c>
      <c r="K1870" s="95" t="inlineStr">
        <is>
          <t>https://doi.org/10.1109/lra.2020.3009063</t>
        </is>
      </c>
      <c r="L1870" s="77" t="inlineStr">
        <is>
          <t>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t>
        </is>
      </c>
      <c r="M1870" s="77" t="inlineStr">
        <is>
          <t>journal-article</t>
        </is>
      </c>
      <c r="N1870" s="77" t="inlineStr">
        <is>
          <t>en</t>
        </is>
      </c>
      <c r="O1870" s="77" t="inlineStr">
        <is>
          <t>manipulation planning using object-centered predicates and hierarchical decomposition of contextual actions|agostini, alejandro; saveriano, matteo; lee, dongheui; piater, justus|2020</t>
        </is>
      </c>
      <c r="P1870" s="77" t="inlineStr">
        <is>
          <t>No</t>
        </is>
      </c>
      <c r="Q1870" s="77" t="inlineStr">
        <is>
          <t>Citations: 12</t>
        </is>
      </c>
    </row>
    <row r="1871" ht="510.4" customHeight="1" s="57">
      <c r="A1871" s="77" t="inlineStr">
        <is>
          <t>CR-0951</t>
        </is>
      </c>
      <c r="B1871" s="77" t="inlineStr">
        <is>
          <t>Database</t>
        </is>
      </c>
      <c r="C1871" s="77" t="inlineStr">
        <is>
          <t>CrossRef</t>
        </is>
      </c>
      <c r="D1871" s="94" t="n">
        <v>46287</v>
      </c>
      <c r="E1871" s="77" t="inlineStr">
        <is>
          <t>hierarchical JEPA planning robotics</t>
        </is>
      </c>
      <c r="F1871" s="77" t="inlineStr">
        <is>
          <t>Simultaneous Task Allocation and Planning for Multirobots Under Hierarchical Temporal Logic Specifications</t>
        </is>
      </c>
      <c r="G1871" s="77" t="inlineStr">
        <is>
          <t>Luo, Xusheng; Liu, Changliu</t>
        </is>
      </c>
      <c r="H1871" s="77" t="n">
        <v>2025</v>
      </c>
      <c r="I1871" s="77" t="inlineStr">
        <is>
          <t>IEEE Transactions on Robotics</t>
        </is>
      </c>
      <c r="J1871" s="77" t="inlineStr">
        <is>
          <t>10.1109/tro.2025.3598139</t>
        </is>
      </c>
      <c r="K1871" s="95" t="inlineStr">
        <is>
          <t>https://doi.org/10.1109/tro.2025.3598139</t>
        </is>
      </c>
      <c r="L1871" s="77" t="inlineStr">
        <is>
          <t>Research in robotic planning with temporal logic specifications, such as linear temporal logic (LTL), has relied on single formulas. However, as task complexity increases, LTL formulas become lengthy, making them difficult to interpret and generate, and straining the computational capacities of planners. To address this, we introduce a hierarchical structure for a widely used specification type—LTL on finite traces (LTL $_{f}$ ). The resulting language, termed H-LTL $_{f}$ , is defined with both its syntax and semantics. We further prove that H-LTL $_{f}$ is more expressive than its standard “flat” counterparts. Moreover, we conducted a user study that compared the standard LTL $_{f}$ with our hierarchical version and found that users could more easily comprehend complex tasks using the hierarchical structure. We develop a search-based approach to synthesize plans for multirobot systems, achieving simultaneous task allocation and planning. This method approximates the search space by loosely interconnected subspaces, each corresponding to an LTL $_{f}$ specification. The search primarily focuses on a single subspace, transitioning to another under conditions determined by the decomposition of automata. We develop multiple heuristics to significantly expedite the search. Our theoretical analysis, conducted under mild assumptions, addresses completeness and optimality. Compared to existing methods used in various simulators for service tasks, our approach improves planning times while maintaining comparable solution quality.</t>
        </is>
      </c>
      <c r="M1871" s="77" t="inlineStr">
        <is>
          <t>journal-article</t>
        </is>
      </c>
      <c r="N1871" s="77" t="inlineStr">
        <is>
          <t>en</t>
        </is>
      </c>
      <c r="O1871" s="77" t="inlineStr">
        <is>
          <t>simultaneous task allocation and planning for multirobots under hierarchical temporal logic specifications|luo, xusheng; liu, changliu|2025</t>
        </is>
      </c>
      <c r="P1871" s="77" t="inlineStr">
        <is>
          <t>No</t>
        </is>
      </c>
      <c r="Q1871" s="77" t="inlineStr">
        <is>
          <t>Citations: 5</t>
        </is>
      </c>
    </row>
    <row r="1872" ht="198.5" customHeight="1" s="57">
      <c r="A1872" s="77" t="inlineStr">
        <is>
          <t>CR-0952</t>
        </is>
      </c>
      <c r="B1872" s="77" t="inlineStr">
        <is>
          <t>Database</t>
        </is>
      </c>
      <c r="C1872" s="77" t="inlineStr">
        <is>
          <t>CrossRef</t>
        </is>
      </c>
      <c r="D1872" s="94" t="n">
        <v>46287</v>
      </c>
      <c r="E1872" s="77" t="inlineStr">
        <is>
          <t>hierarchical JEPA planning robotics</t>
        </is>
      </c>
      <c r="F1872" s="77" t="inlineStr">
        <is>
          <t>HIA-APF: A hierarchical based path planning method for lunar rovers on a partially observable surface</t>
        </is>
      </c>
      <c r="G1872" s="77" t="inlineStr">
        <is>
          <t>Lu, Siyao; Xu, Rui; Li, Zhaoyu; Wang, Bang; Zhu, Shengying; Gao, Ai; Pan, Bo; Zhao, Zhijun</t>
        </is>
      </c>
      <c r="H1872" s="77" t="n">
        <v>2026</v>
      </c>
      <c r="I1872" s="77" t="inlineStr">
        <is>
          <t>Robotics and Autonomous Systems</t>
        </is>
      </c>
      <c r="J1872" s="77" t="inlineStr">
        <is>
          <t>10.1016/j.robot.2026.105388</t>
        </is>
      </c>
      <c r="K1872" s="95" t="inlineStr">
        <is>
          <t>https://doi.org/10.1016/j.robot.2026.105388</t>
        </is>
      </c>
      <c r="L1872" s="77" t="n"/>
      <c r="M1872" s="77" t="inlineStr">
        <is>
          <t>journal-article</t>
        </is>
      </c>
      <c r="N1872" s="77" t="inlineStr">
        <is>
          <t>en</t>
        </is>
      </c>
      <c r="O1872" s="77" t="inlineStr">
        <is>
          <t>hia-apf: a hierarchical based path planning method for lunar rovers on a partially observable surface|lu, siyao; xu, rui; li, zhaoyu; wang, bang; zhu, shengying; gao, ai; pan, bo; zhao, zhijun|2026</t>
        </is>
      </c>
      <c r="P1872" s="77" t="inlineStr">
        <is>
          <t>No</t>
        </is>
      </c>
      <c r="Q1872" s="77" t="inlineStr">
        <is>
          <t>Citations: 1</t>
        </is>
      </c>
    </row>
    <row r="1873" ht="182.05" customHeight="1" s="57">
      <c r="A1873" s="77" t="inlineStr">
        <is>
          <t>CR-0953</t>
        </is>
      </c>
      <c r="B1873" s="77" t="inlineStr">
        <is>
          <t>Database</t>
        </is>
      </c>
      <c r="C1873" s="77" t="inlineStr">
        <is>
          <t>CrossRef</t>
        </is>
      </c>
      <c r="D1873" s="94" t="n">
        <v>46287</v>
      </c>
      <c r="E1873" s="77" t="inlineStr">
        <is>
          <t>hierarchical JEPA planning robotics</t>
        </is>
      </c>
      <c r="F1873" s="77" t="inlineStr">
        <is>
          <t>A hierarchical planning framework for self-assembly and self-reconfiguration of autonomous modular space robots</t>
        </is>
      </c>
      <c r="G1873" s="77" t="inlineStr">
        <is>
          <t>Huang, Zhen; Cheng, Yajie; Liu, Rongqiang; Shan, Minghe</t>
        </is>
      </c>
      <c r="H1873" s="77" t="n">
        <v>2026</v>
      </c>
      <c r="I1873" s="77" t="inlineStr">
        <is>
          <t>Robotics and Autonomous Systems</t>
        </is>
      </c>
      <c r="J1873" s="77" t="inlineStr">
        <is>
          <t>10.1016/j.robot.2025.105273</t>
        </is>
      </c>
      <c r="K1873" s="95" t="inlineStr">
        <is>
          <t>https://doi.org/10.1016/j.robot.2025.105273</t>
        </is>
      </c>
      <c r="L1873" s="77" t="n"/>
      <c r="M1873" s="77" t="inlineStr">
        <is>
          <t>journal-article</t>
        </is>
      </c>
      <c r="N1873" s="77" t="inlineStr">
        <is>
          <t>en</t>
        </is>
      </c>
      <c r="O1873" s="77" t="inlineStr">
        <is>
          <t>a hierarchical planning framework for self-assembly and self-reconfiguration of autonomous modular space robots|huang, zhen; cheng, yajie; liu, rongqiang; shan, minghe|2026</t>
        </is>
      </c>
      <c r="P1873" s="77" t="inlineStr">
        <is>
          <t>No</t>
        </is>
      </c>
      <c r="Q1873" s="77" t="inlineStr">
        <is>
          <t>Citations: 3</t>
        </is>
      </c>
    </row>
    <row r="1874" ht="411.9" customHeight="1" s="57">
      <c r="A1874" s="77" t="inlineStr">
        <is>
          <t>CR-0954</t>
        </is>
      </c>
      <c r="B1874" s="77" t="inlineStr">
        <is>
          <t>Database</t>
        </is>
      </c>
      <c r="C1874" s="77" t="inlineStr">
        <is>
          <t>CrossRef</t>
        </is>
      </c>
      <c r="D1874" s="94" t="n">
        <v>46287</v>
      </c>
      <c r="E1874" s="77" t="inlineStr">
        <is>
          <t>hierarchical JEPA planning robotics</t>
        </is>
      </c>
      <c r="F1874" s="77" t="inlineStr">
        <is>
          <t>Hierarchical Motion Planning for Autonomous Vehicles in Unstructured Dynamic Environments</t>
        </is>
      </c>
      <c r="G1874" s="77" t="inlineStr">
        <is>
          <t>Qi, Yao; He, Binbing; Wang, Rendong; Wang, Le; Xu, Youchun</t>
        </is>
      </c>
      <c r="H1874" s="77" t="n">
        <v>2023</v>
      </c>
      <c r="I1874" s="77" t="inlineStr">
        <is>
          <t>IEEE Robotics and Automation Letters</t>
        </is>
      </c>
      <c r="J1874" s="77" t="inlineStr">
        <is>
          <t>10.1109/lra.2022.3228159</t>
        </is>
      </c>
      <c r="K1874" s="95" t="inlineStr">
        <is>
          <t>https://doi.org/10.1109/lra.2022.3228159</t>
        </is>
      </c>
      <c r="L1874" s="77" t="inlineStr">
        <is>
          <t>This letter presents a hierarchical motion planner for generating smooth and feasible trajectories for autonomous vehicles in unstructured environments with static and moving obstacles. The framework enables real-time computation by progressively shrinking the solution space. First, a graph searcher based on combined heuristic and partial motion planning is proposed for finding coarse trajectories in spatiotemporal space. To enable fast online planning, a time interval-based algorithm that considers obstacle prediction trajectories is proposed, which uses line segment intersection detection to check for collisions. Second, to practically smooth the coarse trajectory, a continuous optimizer is implemented in three layers, corresponding to the whole path, the near-future path and the speed profile. We use discrete points to represent the far-future path and parametric curves to represent the near-future path and the whole speed profile. The approach is validated in both simulations and real-world off-road environments based on representative scenarios, including the “wait and go” scenario. The experimental results show that the proposed method improves the success rate and travel efficiency while actively avoiding static and moving obstacles.</t>
        </is>
      </c>
      <c r="M1874" s="77" t="inlineStr">
        <is>
          <t>journal-article</t>
        </is>
      </c>
      <c r="N1874" s="77" t="inlineStr">
        <is>
          <t>en</t>
        </is>
      </c>
      <c r="O1874" s="77" t="inlineStr">
        <is>
          <t>hierarchical motion planning for autonomous vehicles in unstructured dynamic environments|qi, yao; he, binbing; wang, rendong; wang, le; xu, youchun|2023</t>
        </is>
      </c>
      <c r="P1874" s="77" t="inlineStr">
        <is>
          <t>No</t>
        </is>
      </c>
      <c r="Q1874" s="77" t="inlineStr">
        <is>
          <t>Citations: 30</t>
        </is>
      </c>
    </row>
    <row r="1875" ht="526.85" customHeight="1" s="57">
      <c r="A1875" s="77" t="inlineStr">
        <is>
          <t>CR-0955</t>
        </is>
      </c>
      <c r="B1875" s="77" t="inlineStr">
        <is>
          <t>Database</t>
        </is>
      </c>
      <c r="C1875" s="77" t="inlineStr">
        <is>
          <t>CrossRef</t>
        </is>
      </c>
      <c r="D1875" s="94" t="n">
        <v>46287</v>
      </c>
      <c r="E1875" s="77" t="inlineStr">
        <is>
          <t>hierarchical JEPA planning robotics</t>
        </is>
      </c>
      <c r="F1875" s="77" t="inlineStr">
        <is>
          <t>Trajectory Planning and Tracking of Multiple Objects on a Soft Robotic Table Using a Hierarchical Search on Time-Varying Potential Fields</t>
        </is>
      </c>
      <c r="G1875" s="77" t="inlineStr">
        <is>
          <t>Chen, Zixiao; Deng, Zhicong; Dhupia, Jaspreet Singh; Stommel, Martin; Xu, Weiliang</t>
        </is>
      </c>
      <c r="H1875" s="77" t="n">
        <v>2024</v>
      </c>
      <c r="I1875" s="77" t="inlineStr">
        <is>
          <t>IEEE Transactions on Robotics</t>
        </is>
      </c>
      <c r="J1875" s="77" t="inlineStr">
        <is>
          <t>10.1109/tro.2023.3337291</t>
        </is>
      </c>
      <c r="K1875" s="95" t="inlineStr">
        <is>
          <t>https://doi.org/10.1109/tro.2023.3337291</t>
        </is>
      </c>
      <c r="L1875" s="77" t="inlineStr">
        <is>
          <t>This article presents a control strategy to carry out multiobject manipulation on a novel soft robotic table (SoTa), which is a new form of the planar distributed manipulator. Manipulating multiple delicate objects simultaneously is an attractive feature of SoTa. The challenge here is to coordinate multiple objects in a confined planar space while avoiding interference with each other. The SoTa system adopts a manipulation strategy that includes a planning and a tracking stage for the purpose of sorting objects. The planning stage consists of two phases: 1) discrete path planning to find a path for each object on a grid map with respect to time; 2) trajectory generation to optimize and produce workable trajectories for SoTa. In the discrete path planning phase, a hierarchical searching method based on the time-varying potential field is proposed. Constraints of the SoTa system are modeled and incorporated into the path searching process. In the trajectory generation phase, a piecewise B-spline method is adopted to generate trajectories based on previously found discrete paths. Next, in the tracking stage, the objects are led to their goals along the trajectories ensuring safety and SoTa's capability. The performances of the proposed algorithm were simulated, analyzed, and compared with the conflict-based search method, which is optimal for multiagent path finding. A multiobject manipulation experiment of three objects on a $4\times 4$ grid was conducted on the SoTa. The results demonstrated the effectiveness of the proposed control strategy in executing multiobject manipulations for sorting tasks on the SoTa.</t>
        </is>
      </c>
      <c r="M1875" s="77" t="inlineStr">
        <is>
          <t>journal-article</t>
        </is>
      </c>
      <c r="N1875" s="77" t="inlineStr">
        <is>
          <t>en</t>
        </is>
      </c>
      <c r="O1875" s="77" t="inlineStr">
        <is>
          <t>trajectory planning and tracking of multiple objects on a soft robotic table using a hierarchical search on time-varying potential fields|chen, zixiao; deng, zhicong; dhupia, jaspreet singh; stommel, martin; xu, weiliang|2024</t>
        </is>
      </c>
      <c r="P1875" s="77" t="inlineStr">
        <is>
          <t>No</t>
        </is>
      </c>
      <c r="Q1875" s="77" t="inlineStr">
        <is>
          <t>Citations: 6</t>
        </is>
      </c>
    </row>
    <row r="1876" ht="132.8" customHeight="1" s="57">
      <c r="A1876" s="77" t="inlineStr">
        <is>
          <t>CR-0956</t>
        </is>
      </c>
      <c r="B1876" s="77" t="inlineStr">
        <is>
          <t>Database</t>
        </is>
      </c>
      <c r="C1876" s="77" t="inlineStr">
        <is>
          <t>CrossRef</t>
        </is>
      </c>
      <c r="D1876" s="94" t="n">
        <v>46287</v>
      </c>
      <c r="E1876" s="77" t="inlineStr">
        <is>
          <t>hierarchical JEPA planning robotics</t>
        </is>
      </c>
      <c r="F1876" s="77" t="inlineStr">
        <is>
          <t>Parameterised robotic system meta-model expressed by Hierarchical Petri nets</t>
        </is>
      </c>
      <c r="G1876" s="77" t="inlineStr">
        <is>
          <t>Figat, Maksym; Zieliński, Cezary</t>
        </is>
      </c>
      <c r="H1876" s="77" t="n">
        <v>2022</v>
      </c>
      <c r="I1876" s="77" t="inlineStr">
        <is>
          <t>Robotics and Autonomous Systems</t>
        </is>
      </c>
      <c r="J1876" s="77" t="inlineStr">
        <is>
          <t>10.1016/j.robot.2021.103987</t>
        </is>
      </c>
      <c r="K1876" s="95" t="inlineStr">
        <is>
          <t>https://doi.org/10.1016/j.robot.2021.103987</t>
        </is>
      </c>
      <c r="L1876" s="77" t="n"/>
      <c r="M1876" s="77" t="inlineStr">
        <is>
          <t>journal-article</t>
        </is>
      </c>
      <c r="N1876" s="77" t="inlineStr">
        <is>
          <t>en</t>
        </is>
      </c>
      <c r="O1876" s="77" t="inlineStr">
        <is>
          <t>parameterised robotic system meta-model expressed by hierarchical petri nets|figat, maksym; zieliński, cezary|2022</t>
        </is>
      </c>
      <c r="P1876" s="77" t="inlineStr">
        <is>
          <t>No</t>
        </is>
      </c>
      <c r="Q1876" s="77" t="inlineStr">
        <is>
          <t>Citations: 20</t>
        </is>
      </c>
    </row>
    <row r="1877" ht="182.05" customHeight="1" s="57">
      <c r="A1877" s="77" t="inlineStr">
        <is>
          <t>CR-0957</t>
        </is>
      </c>
      <c r="B1877" s="77" t="inlineStr">
        <is>
          <t>Database</t>
        </is>
      </c>
      <c r="C1877" s="77" t="inlineStr">
        <is>
          <t>CrossRef</t>
        </is>
      </c>
      <c r="D1877" s="94" t="n">
        <v>46287</v>
      </c>
      <c r="E1877" s="77" t="inlineStr">
        <is>
          <t>hierarchical JEPA planning robotics</t>
        </is>
      </c>
      <c r="F1877" s="77" t="inlineStr">
        <is>
          <t>Planning Elements for the Substantive Integrated Management of the National Territorial–Environmental Planning : A Case of South Chungcheong Province</t>
        </is>
      </c>
      <c r="G1877" s="77" t="inlineStr">
        <is>
          <t>Kim, Dana; Jang, Seok-Gil Denver</t>
        </is>
      </c>
      <c r="H1877" s="77" t="n">
        <v>2025</v>
      </c>
      <c r="I1877" s="77" t="inlineStr">
        <is>
          <t>Journal of Environmental Policy and Administration</t>
        </is>
      </c>
      <c r="J1877" s="77" t="inlineStr">
        <is>
          <t>10.15301/jepa.2025.33.4.185</t>
        </is>
      </c>
      <c r="K1877" s="95" t="inlineStr">
        <is>
          <t>https://doi.org/10.15301/jepa.2025.33.4.185</t>
        </is>
      </c>
      <c r="L1877" s="77" t="n"/>
      <c r="M1877" s="77" t="inlineStr">
        <is>
          <t>journal-article</t>
        </is>
      </c>
      <c r="N1877" s="77" t="inlineStr">
        <is>
          <t>en</t>
        </is>
      </c>
      <c r="O1877" s="77" t="inlineStr">
        <is>
          <t>planning elements for the substantive integrated management of the national territorial–environmental planning : a case of south chungcheong province|kim, dana; jang, seok-gil denver|2025</t>
        </is>
      </c>
      <c r="P1877" s="77" t="inlineStr">
        <is>
          <t>No</t>
        </is>
      </c>
      <c r="Q1877" s="77" t="inlineStr">
        <is>
          <t>Citations: 0</t>
        </is>
      </c>
    </row>
    <row r="1878" ht="99.95" customHeight="1" s="57">
      <c r="A1878" s="77" t="inlineStr">
        <is>
          <t>CR-0958</t>
        </is>
      </c>
      <c r="B1878" s="77" t="inlineStr">
        <is>
          <t>Database</t>
        </is>
      </c>
      <c r="C1878" s="77" t="inlineStr">
        <is>
          <t>CrossRef</t>
        </is>
      </c>
      <c r="D1878" s="94" t="n">
        <v>46287</v>
      </c>
      <c r="E1878" s="77" t="inlineStr">
        <is>
          <t>hierarchical JEPA planning robotics</t>
        </is>
      </c>
      <c r="F1878" s="77" t="inlineStr">
        <is>
          <t>Hierarchical learning of robotic contact policies</t>
        </is>
      </c>
      <c r="G1878" s="77" t="inlineStr">
        <is>
          <t>Simonič, Mihael; Ude, Aleš; Nemec, Bojan</t>
        </is>
      </c>
      <c r="H1878" s="77" t="n">
        <v>2024</v>
      </c>
      <c r="I1878" s="77" t="inlineStr">
        <is>
          <t>Robotics and Computer-Integrated Manufacturing</t>
        </is>
      </c>
      <c r="J1878" s="77" t="inlineStr">
        <is>
          <t>10.1016/j.rcim.2023.102657</t>
        </is>
      </c>
      <c r="K1878" s="95" t="inlineStr">
        <is>
          <t>https://doi.org/10.1016/j.rcim.2023.102657</t>
        </is>
      </c>
      <c r="L1878" s="77" t="n"/>
      <c r="M1878" s="77" t="inlineStr">
        <is>
          <t>journal-article</t>
        </is>
      </c>
      <c r="N1878" s="77" t="inlineStr">
        <is>
          <t>en</t>
        </is>
      </c>
      <c r="O1878" s="77" t="inlineStr">
        <is>
          <t>hierarchical learning of robotic contact policies|simonič, mihael; ude, aleš; nemec, bojan|2024</t>
        </is>
      </c>
      <c r="P1878" s="77" t="inlineStr">
        <is>
          <t>No</t>
        </is>
      </c>
      <c r="Q1878" s="77" t="inlineStr">
        <is>
          <t>Citations: 13</t>
        </is>
      </c>
    </row>
    <row r="1879" ht="83.55" customHeight="1" s="57">
      <c r="A1879" s="77" t="inlineStr">
        <is>
          <t>CR-0959</t>
        </is>
      </c>
      <c r="B1879" s="77" t="inlineStr">
        <is>
          <t>Database</t>
        </is>
      </c>
      <c r="C1879" s="77" t="inlineStr">
        <is>
          <t>CrossRef</t>
        </is>
      </c>
      <c r="D1879" s="94" t="n">
        <v>46287</v>
      </c>
      <c r="E1879" s="77" t="inlineStr">
        <is>
          <t>hierarchical JEPA planning robotics</t>
        </is>
      </c>
      <c r="F1879" s="77" t="inlineStr">
        <is>
          <t>The degree of robustness based on hierarchical DEA</t>
        </is>
      </c>
      <c r="G1879" s="77" t="inlineStr">
        <is>
          <t>Inoue, Kazushige; Aoki, Shingo</t>
        </is>
      </c>
      <c r="H1879" s="77" t="n">
        <v>2019</v>
      </c>
      <c r="I1879" s="77" t="inlineStr">
        <is>
          <t>Artificial Life and Robotics</t>
        </is>
      </c>
      <c r="J1879" s="77" t="inlineStr">
        <is>
          <t>10.1007/s10015-018-0505-3</t>
        </is>
      </c>
      <c r="K1879" s="95" t="inlineStr">
        <is>
          <t>https://doi.org/10.1007/s10015-018-0505-3</t>
        </is>
      </c>
      <c r="L1879" s="77" t="n"/>
      <c r="M1879" s="77" t="inlineStr">
        <is>
          <t>journal-article</t>
        </is>
      </c>
      <c r="N1879" s="77" t="inlineStr">
        <is>
          <t>en</t>
        </is>
      </c>
      <c r="O1879" s="77" t="inlineStr">
        <is>
          <t>the degree of robustness based on hierarchical dea|inoue, kazushige; aoki, shingo|2019</t>
        </is>
      </c>
      <c r="P1879" s="77" t="inlineStr">
        <is>
          <t>No</t>
        </is>
      </c>
      <c r="Q1879" s="77" t="inlineStr">
        <is>
          <t>Citations: 0</t>
        </is>
      </c>
    </row>
    <row r="1880" ht="543.25" customHeight="1" s="57">
      <c r="A1880" s="77" t="inlineStr">
        <is>
          <t>CR-0960</t>
        </is>
      </c>
      <c r="B1880" s="77" t="inlineStr">
        <is>
          <t>Database</t>
        </is>
      </c>
      <c r="C1880" s="77" t="inlineStr">
        <is>
          <t>CrossRef</t>
        </is>
      </c>
      <c r="D1880" s="94" t="n">
        <v>46287</v>
      </c>
      <c r="E1880" s="77" t="inlineStr">
        <is>
          <t>hierarchical JEPA planning robotics</t>
        </is>
      </c>
      <c r="F1880" s="77" t="inlineStr">
        <is>
          <t>Multimodal Locomotion in a Soft Robot Through Hierarchical Actuation</t>
        </is>
      </c>
      <c r="G1880" s="77" t="inlineStr">
        <is>
          <t>Yu, Qifan; Gravish, Nick</t>
        </is>
      </c>
      <c r="H1880" s="77" t="n">
        <v>2024</v>
      </c>
      <c r="I1880" s="77" t="inlineStr">
        <is>
          <t>Soft Robotics</t>
        </is>
      </c>
      <c r="J1880" s="77" t="inlineStr">
        <is>
          <t>10.1089/soro.2022.0198</t>
        </is>
      </c>
      <c r="K1880" s="95" t="inlineStr">
        <is>
          <t>https://doi.org/10.1089/soro.2022.0198</t>
        </is>
      </c>
      <c r="L1880" s="77" t="inlineStr">
        <is>
          <t>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t>
        </is>
      </c>
      <c r="M1880" s="77" t="inlineStr">
        <is>
          <t>journal-article</t>
        </is>
      </c>
      <c r="N1880" s="77" t="inlineStr">
        <is>
          <t>en</t>
        </is>
      </c>
      <c r="O1880" s="77" t="inlineStr">
        <is>
          <t>multimodal locomotion in a soft robot through hierarchical actuation|yu, qifan; gravish, nick|2024</t>
        </is>
      </c>
      <c r="P1880" s="77" t="inlineStr">
        <is>
          <t>No</t>
        </is>
      </c>
      <c r="Q1880" s="77" t="inlineStr">
        <is>
          <t>Citations: 17</t>
        </is>
      </c>
    </row>
    <row r="1881" ht="543.25" customHeight="1" s="57">
      <c r="A1881" s="77" t="inlineStr">
        <is>
          <t>CR-0961</t>
        </is>
      </c>
      <c r="B1881" s="77" t="inlineStr">
        <is>
          <t>Database</t>
        </is>
      </c>
      <c r="C1881" s="77" t="inlineStr">
        <is>
          <t>CrossRef</t>
        </is>
      </c>
      <c r="D1881" s="94" t="n">
        <v>46287</v>
      </c>
      <c r="E1881" s="77" t="inlineStr">
        <is>
          <t>hierarchical JEPA planning robotics</t>
        </is>
      </c>
      <c r="F1881" s="77" t="inlineStr">
        <is>
          <t>MPTP: Motion-planning-aware task planning for navigation in belief space</t>
        </is>
      </c>
      <c r="G1881" s="77" t="inlineStr">
        <is>
          <t>Thomas, Antony; Mastrogiovanni, Fulvio; Baglietto, Marco</t>
        </is>
      </c>
      <c r="H1881" s="77" t="n">
        <v>2021</v>
      </c>
      <c r="I1881" s="77" t="inlineStr">
        <is>
          <t>Robotics and Autonomous Systems</t>
        </is>
      </c>
      <c r="J1881" s="77" t="inlineStr">
        <is>
          <t>10.1016/j.robot.2021.103786</t>
        </is>
      </c>
      <c r="K1881" s="95" t="inlineStr">
        <is>
          <t>https://doi.org/10.1016/j.robot.2021.103786</t>
        </is>
      </c>
      <c r="L1881" s="77" t="inlineStr">
        <is>
          <t>Abstract We present an integrated Task-Motion Planning (TMP) framework for navigation in large-scale environments. Of late, TMP for manipulation has attracted significant interest resulting in a proliferation of different approaches. In contrast, TMP for navigation has received considerably less attention. Autonomous robots operating in real-world complex scenarios require planning in the discrete (task) space and the continuous (motion) space. In knowledge-intensive domains, on the one hand, a robot has to reason at the highest-level, for example, the objects to procure, the regions to navigate to in order to acquire them; on the other hand, the feasibility of the respective navigation tasks have to be checked at the execution level. This presents a need for motion-planning-aware task planners. In this paper, we discuss a probabilistically complete approach that leverages this task-motion interaction for navigating in large knowledge-intensive domains, returning a plan that is optimal at the task-level. The framework is intended for motion planning under motion and sensing uncertainty, which is formally known as belief space planning. The underlying methodology is validated in simulation, in an office environment and its scalability is tested in the larger Willow Garage world. A reasonable comparison with a work that is closest to our approach is also provided. We also demonstrate the adaptability of our approach by considering a building floor navigation domain. Finally, we also discuss the limitations of our approach and put forward suggestions for improvements and future work.</t>
        </is>
      </c>
      <c r="M1881" s="77" t="inlineStr">
        <is>
          <t>journal-article</t>
        </is>
      </c>
      <c r="N1881" s="77" t="inlineStr">
        <is>
          <t>en</t>
        </is>
      </c>
      <c r="O1881" s="77" t="inlineStr">
        <is>
          <t>mptp: motion-planning-aware task planning for navigation in belief space|thomas, antony; mastrogiovanni, fulvio; baglietto, marco|2021</t>
        </is>
      </c>
      <c r="P1881" s="77" t="inlineStr">
        <is>
          <t>No</t>
        </is>
      </c>
      <c r="Q1881" s="77" t="inlineStr">
        <is>
          <t>Citations: 22</t>
        </is>
      </c>
    </row>
    <row r="1882" ht="494" customHeight="1" s="57">
      <c r="A1882" s="77" t="inlineStr">
        <is>
          <t>CR-0962</t>
        </is>
      </c>
      <c r="B1882" s="77" t="inlineStr">
        <is>
          <t>Database</t>
        </is>
      </c>
      <c r="C1882" s="77" t="inlineStr">
        <is>
          <t>CrossRef</t>
        </is>
      </c>
      <c r="D1882" s="94" t="n">
        <v>46287</v>
      </c>
      <c r="E1882" s="77" t="inlineStr">
        <is>
          <t>hierarchical JEPA planning robotics</t>
        </is>
      </c>
      <c r="F1882" s="77" t="inlineStr">
        <is>
          <t>AutoCam: Hierarchical Path Planning for an Autonomous Auxiliary Camera in Surgical Robotics</t>
        </is>
      </c>
      <c r="G1882" s="77" t="inlineStr">
        <is>
          <t>Banks, Alexandre; Moore, Randy; Zaman, Sayem Nazmuz; Abdelaal, Alaa Eldin; Salcudean, Septimiu E.</t>
        </is>
      </c>
      <c r="H1882" s="77" t="n">
        <v>2026</v>
      </c>
      <c r="I1882" s="77" t="inlineStr">
        <is>
          <t>IEEE Transactions on Medical Robotics and Bionics</t>
        </is>
      </c>
      <c r="J1882" s="77" t="inlineStr">
        <is>
          <t>10.1109/tmrb.2026.3699217</t>
        </is>
      </c>
      <c r="K1882" s="95" t="inlineStr">
        <is>
          <t>https://doi.org/10.1109/tmrb.2026.3699217</t>
        </is>
      </c>
      <c r="L1882" s="77" t="inlineStr">
        <is>
          <t>Incorporating an autonomous auxiliary camera into robot-assisted minimally invasive surgery (RAMIS) enhances spatial awareness and eliminates manual viewpoint control. Existing path planning methods for auxiliary cameras track two-dimensional surgical features without simultaneously accounting for camera orientation, workspace constraints, and robot joint limits. This study introduces AutoCam: a system for automatic auxiliary camera placement to improve visualization in RAMIS. Implemented on the da Vinci Research Kit, AutoCam uses a priority-based, workspace-constrained controller that combines heuristic geometric placement with nonlinear optimization to ensure robust tracking. A user study (N= 6) demonstrated that the system achieved 99.84% visibility of a salient feature, a pose error of $1.71\pm 1.54$ degrees and $4.98 \pm 5.00$ mm, and computational efficiency ( $6.8\pm 12.8$ ms loop time). An additional pilot study (N= 6), in which novices completed a Fundamentals of Laparoscopic Surgery task, suggests that users can teleoperate as effectively from AutoCam’s viewpoint as from the endoscope’s, while still benefiting from AutoCam’s improved visual coverage. These results indicate that an auxiliary camera can be autonomously controlled using the da Vinci patient-side manipulators to track a salient feature, laying the groundwork for new multi-camera visualization methods in RAMIS. The open-source code for AutoCam is available at: RCL_Autocam_Public.git .</t>
        </is>
      </c>
      <c r="M1882" s="77" t="inlineStr">
        <is>
          <t>journal-article</t>
        </is>
      </c>
      <c r="N1882" s="77" t="inlineStr">
        <is>
          <t>en</t>
        </is>
      </c>
      <c r="O1882" s="77" t="inlineStr">
        <is>
          <t>autocam: hierarchical path planning for an autonomous auxiliary camera in surgical robotics|banks, alexandre; moore, randy; zaman, sayem nazmuz; abdelaal, alaa eldin; salcudean, septimiu e.|2026</t>
        </is>
      </c>
      <c r="P1882" s="77" t="inlineStr">
        <is>
          <t>No</t>
        </is>
      </c>
      <c r="Q1882" s="77" t="inlineStr">
        <is>
          <t>Citations: 0</t>
        </is>
      </c>
    </row>
    <row r="1883" ht="182.05" customHeight="1" s="57">
      <c r="A1883" s="77" t="inlineStr">
        <is>
          <t>CR-0963</t>
        </is>
      </c>
      <c r="B1883" s="77" t="inlineStr">
        <is>
          <t>Database</t>
        </is>
      </c>
      <c r="C1883" s="77" t="inlineStr">
        <is>
          <t>CrossRef</t>
        </is>
      </c>
      <c r="D1883" s="94" t="n">
        <v>46287</v>
      </c>
      <c r="E1883" s="77" t="inlineStr">
        <is>
          <t>hierarchical JEPA planning robotics</t>
        </is>
      </c>
      <c r="F1883" s="77" t="inlineStr">
        <is>
          <t>Collision-Free Trajectory Planning for a 6-DoF Free-Floating Space Robot via Hierarchical Decoupling Optimization</t>
        </is>
      </c>
      <c r="G1883" s="77" t="inlineStr">
        <is>
          <t>Wang, Shengjie; Cao, Yuxue; Zheng, Xiang; Zhang, Tao</t>
        </is>
      </c>
      <c r="H1883" s="77" t="n">
        <v>2022</v>
      </c>
      <c r="I1883" s="77" t="inlineStr">
        <is>
          <t>IEEE Robotics and Automation Letters</t>
        </is>
      </c>
      <c r="J1883" s="77" t="inlineStr">
        <is>
          <t>10.1109/lra.2022.3152698</t>
        </is>
      </c>
      <c r="K1883" s="95" t="inlineStr">
        <is>
          <t>https://doi.org/10.1109/lra.2022.3152698</t>
        </is>
      </c>
      <c r="L1883" s="77" t="n"/>
      <c r="M1883" s="77" t="inlineStr">
        <is>
          <t>journal-article</t>
        </is>
      </c>
      <c r="N1883" s="77" t="inlineStr">
        <is>
          <t>en</t>
        </is>
      </c>
      <c r="O1883" s="77" t="inlineStr">
        <is>
          <t>collision-free trajectory planning for a 6-dof free-floating space robot via hierarchical decoupling optimization|wang, shengjie; cao, yuxue; zheng, xiang; zhang, tao|2022</t>
        </is>
      </c>
      <c r="P1883" s="77" t="inlineStr">
        <is>
          <t>No</t>
        </is>
      </c>
      <c r="Q1883" s="77" t="inlineStr">
        <is>
          <t>Citations: 33</t>
        </is>
      </c>
    </row>
    <row r="1884" ht="165.65" customHeight="1" s="57">
      <c r="A1884" s="77" t="inlineStr">
        <is>
          <t>CR-0964</t>
        </is>
      </c>
      <c r="B1884" s="77" t="inlineStr">
        <is>
          <t>Database</t>
        </is>
      </c>
      <c r="C1884" s="77" t="inlineStr">
        <is>
          <t>CrossRef</t>
        </is>
      </c>
      <c r="D1884" s="94" t="n">
        <v>46287</v>
      </c>
      <c r="E1884" s="77" t="inlineStr">
        <is>
          <t>hierarchical JEPA planning robotics</t>
        </is>
      </c>
      <c r="F1884" s="77" t="inlineStr">
        <is>
          <t>Hierarchical Deformation Planning and Neural Tracking for DLOs in Constrained Environments</t>
        </is>
      </c>
      <c r="G1884" s="77" t="inlineStr">
        <is>
          <t>Tang, Yunxi; Yang, Tianqi; Huang, Jing; Chu, Xiangyu; Au, Kwok Wai Samuel</t>
        </is>
      </c>
      <c r="H1884" s="77" t="n">
        <v>2026</v>
      </c>
      <c r="I1884" s="77" t="inlineStr">
        <is>
          <t>IEEE/ASME Transactions on Mechatronics</t>
        </is>
      </c>
      <c r="J1884" s="77" t="inlineStr">
        <is>
          <t>10.1109/tmech.2026.3688805</t>
        </is>
      </c>
      <c r="K1884" s="95" t="inlineStr">
        <is>
          <t>https://doi.org/10.1109/tmech.2026.3688805</t>
        </is>
      </c>
      <c r="L1884" s="77" t="n"/>
      <c r="M1884" s="77" t="inlineStr">
        <is>
          <t>journal-article</t>
        </is>
      </c>
      <c r="N1884" s="77" t="inlineStr">
        <is>
          <t>en</t>
        </is>
      </c>
      <c r="O1884" s="77" t="inlineStr">
        <is>
          <t>hierarchical deformation planning and neural tracking for dlos in constrained environments|tang, yunxi; yang, tianqi; huang, jing; chu, xiangyu; au, kwok wai samuel|2026</t>
        </is>
      </c>
      <c r="P1884" s="77" t="inlineStr">
        <is>
          <t>No</t>
        </is>
      </c>
      <c r="Q1884" s="77" t="inlineStr">
        <is>
          <t>Citations: 0</t>
        </is>
      </c>
    </row>
    <row r="1885" ht="362.65" customHeight="1" s="57">
      <c r="A1885" s="77" t="inlineStr">
        <is>
          <t>CR-0965</t>
        </is>
      </c>
      <c r="B1885" s="77" t="inlineStr">
        <is>
          <t>Database</t>
        </is>
      </c>
      <c r="C1885" s="77" t="inlineStr">
        <is>
          <t>CrossRef</t>
        </is>
      </c>
      <c r="D1885" s="94" t="n">
        <v>46287</v>
      </c>
      <c r="E1885" s="77" t="inlineStr">
        <is>
          <t>hierarchical JEPA planning robotics</t>
        </is>
      </c>
      <c r="F1885" s="77" t="inlineStr">
        <is>
          <t>Human-Flow-Aware Long-Term Mobile Robot Task Planning Based on Hierarchical Reinforcement Learning</t>
        </is>
      </c>
      <c r="G1885" s="77" t="inlineStr">
        <is>
          <t>Liu, Yuchen; Palmieri, Luigi; Georgievski, Ilche; Aiello, Marco</t>
        </is>
      </c>
      <c r="H1885" s="77" t="n">
        <v>2023</v>
      </c>
      <c r="I1885" s="77" t="inlineStr">
        <is>
          <t>IEEE Robotics and Automation Letters</t>
        </is>
      </c>
      <c r="J1885" s="77" t="inlineStr">
        <is>
          <t>10.1109/lra.2023.3280816</t>
        </is>
      </c>
      <c r="K1885" s="95" t="inlineStr">
        <is>
          <t>https://doi.org/10.1109/lra.2023.3280816</t>
        </is>
      </c>
      <c r="L1885" s="77" t="inlineStr">
        <is>
          <t>The difficulty in finding long-term planning policies for a mobile robot increases when operating in crowded and dynamic environments. State-of-the-art approaches do not consider cues of human-robot-shared dynamic environments. Aiming to fill this gap, we present a novel Human-Flow-Aware Guided Hierarchical Dyna-Q (HA-GHDQ) algorithm, which solves long-term robot task planning problems by using human motion patterns encoded in Maps of Dynamics (MoDs). To tackle the complexity of long-term robot operation in dynamic environments, we propose a combination of symbolic planning and Hierarchical Reinforcement Learning (HRL) that generates robot policies considering cost information derived from MoDs. We evaluated HA-GHDQ in a factory environment with two simulation and one real-world datasets to complete a transportation-and-assembly task. Our approach outperforms the baselines with respect to sample efficiency and final plan quality. Moreover, we show that it is more adaptable and robust against environmental changes than the baselines.</t>
        </is>
      </c>
      <c r="M1885" s="77" t="inlineStr">
        <is>
          <t>journal-article</t>
        </is>
      </c>
      <c r="N1885" s="77" t="inlineStr">
        <is>
          <t>en</t>
        </is>
      </c>
      <c r="O1885" s="77" t="inlineStr">
        <is>
          <t>human-flow-aware long-term mobile robot task planning based on hierarchical reinforcement learning|liu, yuchen; palmieri, luigi; georgievski, ilche; aiello, marco|2023</t>
        </is>
      </c>
      <c r="P1885" s="77" t="inlineStr">
        <is>
          <t>No</t>
        </is>
      </c>
      <c r="Q1885" s="77" t="inlineStr">
        <is>
          <t>Citations: 16</t>
        </is>
      </c>
    </row>
    <row r="1886" ht="362.65" customHeight="1" s="57">
      <c r="A1886" s="77" t="inlineStr">
        <is>
          <t>CR-0966</t>
        </is>
      </c>
      <c r="B1886" s="77" t="inlineStr">
        <is>
          <t>Database</t>
        </is>
      </c>
      <c r="C1886" s="77" t="inlineStr">
        <is>
          <t>CrossRef</t>
        </is>
      </c>
      <c r="D1886" s="94" t="n">
        <v>46287</v>
      </c>
      <c r="E1886" s="77" t="inlineStr">
        <is>
          <t>hierarchical JEPA planning robotics</t>
        </is>
      </c>
      <c r="F1886" s="77" t="inlineStr">
        <is>
          <t>Hi-Drive: Hierarchical POMDP Planning for Safe Autonomous Driving in Diverse Urban Environments</t>
        </is>
      </c>
      <c r="G1886" s="77" t="inlineStr">
        <is>
          <t>Jin, Xuanjin; Zeng, Chendong; Zhu, Shengfa; Liu, Chunxiao; Cai, Panpan</t>
        </is>
      </c>
      <c r="H1886" s="77" t="n">
        <v>2025</v>
      </c>
      <c r="I1886" s="77" t="inlineStr">
        <is>
          <t>IEEE Robotics and Automation Letters</t>
        </is>
      </c>
      <c r="J1886" s="77" t="inlineStr">
        <is>
          <t>10.1109/lra.2025.3619747</t>
        </is>
      </c>
      <c r="K1886" s="95" t="inlineStr">
        <is>
          <t>https://doi.org/10.1109/lra.2025.3619747</t>
        </is>
      </c>
      <c r="L1886" s="77" t="inlineStr">
        <is>
          <t>Uncertainties in dynamic road environments pose significant challenges for behavior and trajectory planning in autonomous driving. This letter introduces Hi-Drive, a hierarchical planning algorithm addressing uncertainties at both behavior and trajectory levels using a hierarchical Partially Observable Markov Decision Process (POMDP) formulation. Hi-Driveemploys driver models to represent uncertain behavioral intentions of other vehicles and uses their parameters to infer hidden driving styles. By treating driver models as high-level decision-making actions, our approach effectively manages the exponential complexity inherent in POMDPs. To further enhance safety and robustness, Hi-Driveintegrates a trajectory optimization based on importance sampling, refining trajectories using a comprehensive analysis of critical agents. Evaluations on real-world urban driving datasets demonstrate that Hi-Drivesignificantly outperforms state-of-the-art planning-based and learning-based methods across diverse urban driving situations in real-world benchmarks.</t>
        </is>
      </c>
      <c r="M1886" s="77" t="inlineStr">
        <is>
          <t>journal-article</t>
        </is>
      </c>
      <c r="N1886" s="77" t="inlineStr">
        <is>
          <t>en</t>
        </is>
      </c>
      <c r="O1886" s="77" t="inlineStr">
        <is>
          <t>hi-drive: hierarchical pomdp planning for safe autonomous driving in diverse urban environments|jin, xuanjin; zeng, chendong; zhu, shengfa; liu, chunxiao; cai, panpan|2025</t>
        </is>
      </c>
      <c r="P1886" s="77" t="inlineStr">
        <is>
          <t>No</t>
        </is>
      </c>
      <c r="Q1886" s="77" t="inlineStr">
        <is>
          <t>Citations: 0</t>
        </is>
      </c>
    </row>
    <row r="1887" ht="428.35" customHeight="1" s="57">
      <c r="A1887" s="77" t="inlineStr">
        <is>
          <t>CR-0967</t>
        </is>
      </c>
      <c r="B1887" s="77" t="inlineStr">
        <is>
          <t>Database</t>
        </is>
      </c>
      <c r="C1887" s="77" t="inlineStr">
        <is>
          <t>CrossRef</t>
        </is>
      </c>
      <c r="D1887" s="94" t="n">
        <v>46287</v>
      </c>
      <c r="E1887" s="77" t="inlineStr">
        <is>
          <t>hierarchical JEPA planning robotics</t>
        </is>
      </c>
      <c r="F1887" s="77" t="inlineStr">
        <is>
          <t>Hierarchical Planning for Heterogeneous Multi-Robot Routing Problems via Learned Subteam Performance</t>
        </is>
      </c>
      <c r="G1887" s="77" t="inlineStr">
        <is>
          <t>Banfi, Jacopo; Messing, Andrew; Kroninger, Christopher; Stump, Ethan; Hutchinson, Seth; Roy, Nicholas</t>
        </is>
      </c>
      <c r="H1887" s="77" t="n">
        <v>2022</v>
      </c>
      <c r="I1887" s="77" t="inlineStr">
        <is>
          <t>IEEE Robotics and Automation Letters</t>
        </is>
      </c>
      <c r="J1887" s="77" t="inlineStr">
        <is>
          <t>10.1109/lra.2022.3148489</t>
        </is>
      </c>
      <c r="K1887" s="95" t="inlineStr">
        <is>
          <t>https://doi.org/10.1109/lra.2022.3148489</t>
        </is>
      </c>
      <c r="L1887" s="77" t="inlineStr">
        <is>
          <t>This paper considers a particular class of multi-robot task allocation problems, where tasks correspond to heterogeneous multi-robot routing problems defined on different areas of a given environment. We present a hierarchical planner that breaks down the complexity of this problem into two subproblems: the high-level problem of allocating robots to routing tasks, and the low-level problem of computing the actual routing paths for each subteam. The planner uses a Graph Neural Network (GNN) as a heuristic to estimate subteam performance for specific coalitions on specific routing tasks. It then iteratively refines the estimates to the real subteam performances as solutions of the low-level problems become available. On a testbed problem of a heterogeneous multi-robot area inspection problem as the base routing task, we empirically show that our hierarchical planner is able to compute optimal or near-optimal (within 7%) solutions approximately 16 times faster (on average) than an optimal baseline that computes plans for all the possible allocations in advance to obtain precise routing times. Furthermore, we show that a GNN-based estimator can provide an excellent trade-off between solution quality and computation time compared to other baseline (non-learned) estimators.</t>
        </is>
      </c>
      <c r="M1887" s="77" t="inlineStr">
        <is>
          <t>journal-article</t>
        </is>
      </c>
      <c r="N1887" s="77" t="inlineStr">
        <is>
          <t>en</t>
        </is>
      </c>
      <c r="O1887" s="77" t="inlineStr">
        <is>
          <t>hierarchical planning for heterogeneous multi-robot routing problems via learned subteam performance|banfi, jacopo; messing, andrew; kroninger, christopher; stump, ethan; hutchinson, seth; roy, nicholas|2022</t>
        </is>
      </c>
      <c r="P1887" s="77" t="inlineStr">
        <is>
          <t>No</t>
        </is>
      </c>
      <c r="Q1887" s="77" t="inlineStr">
        <is>
          <t>Citations: 22</t>
        </is>
      </c>
    </row>
    <row r="1888" ht="149.25" customHeight="1" s="57">
      <c r="A1888" s="77" t="inlineStr">
        <is>
          <t>CR-0968</t>
        </is>
      </c>
      <c r="B1888" s="77" t="inlineStr">
        <is>
          <t>Database</t>
        </is>
      </c>
      <c r="C1888" s="77" t="inlineStr">
        <is>
          <t>CrossRef</t>
        </is>
      </c>
      <c r="D1888" s="94" t="n">
        <v>46287</v>
      </c>
      <c r="E1888" s="77" t="inlineStr">
        <is>
          <t>hierarchical JEPA planning robotics</t>
        </is>
      </c>
      <c r="F1888" s="77" t="inlineStr">
        <is>
          <t>Comparision of the Conservation Planning of JangHang Wetland and the Wetland Stragetic Plans of Ramsar Convention</t>
        </is>
      </c>
      <c r="G1888" s="77" t="inlineStr">
        <is>
          <t>Na, Miyeon; Oh, Choonghyeon</t>
        </is>
      </c>
      <c r="H1888" s="77" t="n">
        <v>2023</v>
      </c>
      <c r="I1888" s="77" t="inlineStr">
        <is>
          <t>Journal of Environmental Policy and Administration</t>
        </is>
      </c>
      <c r="J1888" s="77" t="inlineStr">
        <is>
          <t>10.15301/jepa.2023.31.3.49</t>
        </is>
      </c>
      <c r="K1888" s="95" t="inlineStr">
        <is>
          <t>https://doi.org/10.15301/jepa.2023.31.3.49</t>
        </is>
      </c>
      <c r="L1888" s="77" t="n"/>
      <c r="M1888" s="77" t="inlineStr">
        <is>
          <t>journal-article</t>
        </is>
      </c>
      <c r="N1888" s="77" t="inlineStr">
        <is>
          <t>en</t>
        </is>
      </c>
      <c r="O1888" s="77" t="inlineStr">
        <is>
          <t>comparision of the conservation planning of janghang wetland and the wetland stragetic plans of ramsar convention|na, miyeon; oh, choonghyeon|2023</t>
        </is>
      </c>
      <c r="P1888" s="77" t="inlineStr">
        <is>
          <t>No</t>
        </is>
      </c>
      <c r="Q1888" s="77" t="inlineStr">
        <is>
          <t>Citations: 0</t>
        </is>
      </c>
    </row>
    <row r="1889" ht="461.15" customHeight="1" s="57">
      <c r="A1889" s="77" t="inlineStr">
        <is>
          <t>CR-0969</t>
        </is>
      </c>
      <c r="B1889" s="77" t="inlineStr">
        <is>
          <t>Database</t>
        </is>
      </c>
      <c r="C1889" s="77" t="inlineStr">
        <is>
          <t>CrossRef</t>
        </is>
      </c>
      <c r="D1889" s="94" t="n">
        <v>46287</v>
      </c>
      <c r="E1889" s="77" t="inlineStr">
        <is>
          <t>hierarchical JEPA planning robotics</t>
        </is>
      </c>
      <c r="F1889" s="77" t="inlineStr">
        <is>
          <t>Social navigation framework for autonomous vehicle with hierarchical cyber-physical system architecture</t>
        </is>
      </c>
      <c r="G1889" s="77" t="inlineStr">
        <is>
          <t>Imanishi, Yuto; Yamada, Hiroyuki</t>
        </is>
      </c>
      <c r="H1889" s="77" t="n">
        <v>2023</v>
      </c>
      <c r="I1889" s="77" t="inlineStr">
        <is>
          <t>Advanced Robotics</t>
        </is>
      </c>
      <c r="J1889" s="77" t="inlineStr">
        <is>
          <t>10.1080/01691864.2023.2279601</t>
        </is>
      </c>
      <c r="K1889" s="95" t="inlineStr">
        <is>
          <t>https://doi.org/10.1080/01691864.2023.2279601</t>
        </is>
      </c>
      <c r="L1889" s="77" t="inlineStr">
        <is>
          <t>An autonomous vehicle operating alongside humans should ideally have a high social capability, such as being able to communicate with humans, negotiate space, predict reactions, etc. This can be achieved by a prediction feature trained with diverse data on human behavior. Hierarchical cyber-physical system (CPS) architecture design, which sends the prediction feature to an external server while observing a limited operational design domain (ODD) and acquiring data continuously, has great potential to refine the training process as well as improve the performance. However, this architecture design requires the planning and prediction modules to be explicitly decoupled, which takes away from the recent success on social navigation. In this paper, we propose a novel autonomous navigation framework enabling social behavior while decoupling the planning and prediction modules to take advantage of the hierarchical CPS architecture. In the proposed framework, pedestrian trajectories are predicted as reactions to pre-generated candidates for an ego vehicle trajectory, and the ego vehicle trajectory is then selected to maximize mutual benefit to both the ego vehicle and surrounding pedestrians. We evaluated the proposed framework with simulations using the social force model and found that it was able to achieve the social behavior. GRAPHICAL ABSTRACT</t>
        </is>
      </c>
      <c r="M1889" s="77" t="inlineStr">
        <is>
          <t>journal-article</t>
        </is>
      </c>
      <c r="N1889" s="77" t="inlineStr">
        <is>
          <t>en</t>
        </is>
      </c>
      <c r="O1889" s="77" t="inlineStr">
        <is>
          <t>social navigation framework for autonomous vehicle with hierarchical cyber-physical system architecture|imanishi, yuto; yamada, hiroyuki|2023</t>
        </is>
      </c>
      <c r="P1889" s="77" t="inlineStr">
        <is>
          <t>No</t>
        </is>
      </c>
      <c r="Q1889" s="77" t="inlineStr">
        <is>
          <t>Citations: 0</t>
        </is>
      </c>
    </row>
    <row r="1890" ht="165.65" customHeight="1" s="57">
      <c r="A1890" s="77" t="inlineStr">
        <is>
          <t>CR-0970</t>
        </is>
      </c>
      <c r="B1890" s="77" t="inlineStr">
        <is>
          <t>Database</t>
        </is>
      </c>
      <c r="C1890" s="77" t="inlineStr">
        <is>
          <t>CrossRef</t>
        </is>
      </c>
      <c r="D1890" s="94" t="n">
        <v>46287</v>
      </c>
      <c r="E1890" s="77" t="inlineStr">
        <is>
          <t>hierarchical JEPA planning robotics</t>
        </is>
      </c>
      <c r="F1890" s="77" t="inlineStr">
        <is>
          <t>Reinforcement learning in robotic motion planning by combined experience-based planning and self-imitation learning</t>
        </is>
      </c>
      <c r="G1890" s="77" t="inlineStr">
        <is>
          <t>Luo, Sha; Schomaker, Lambert</t>
        </is>
      </c>
      <c r="H1890" s="77" t="n">
        <v>2023</v>
      </c>
      <c r="I1890" s="77" t="inlineStr">
        <is>
          <t>Robotics and Autonomous Systems</t>
        </is>
      </c>
      <c r="J1890" s="77" t="inlineStr">
        <is>
          <t>10.1016/j.robot.2023.104545</t>
        </is>
      </c>
      <c r="K1890" s="95" t="inlineStr">
        <is>
          <t>https://doi.org/10.1016/j.robot.2023.104545</t>
        </is>
      </c>
      <c r="L1890" s="77" t="n"/>
      <c r="M1890" s="77" t="inlineStr">
        <is>
          <t>journal-article</t>
        </is>
      </c>
      <c r="N1890" s="77" t="inlineStr">
        <is>
          <t>en</t>
        </is>
      </c>
      <c r="O1890" s="77" t="inlineStr">
        <is>
          <t>reinforcement learning in robotic motion planning by combined experience-based planning and self-imitation learning|luo, sha; schomaker, lambert|2023</t>
        </is>
      </c>
      <c r="P1890" s="77" t="inlineStr">
        <is>
          <t>No</t>
        </is>
      </c>
      <c r="Q1890" s="77" t="inlineStr">
        <is>
          <t>Citations: 24</t>
        </is>
      </c>
    </row>
    <row r="1891" ht="132.8" customHeight="1" s="57">
      <c r="A1891" s="77" t="inlineStr">
        <is>
          <t>CR-0971</t>
        </is>
      </c>
      <c r="B1891" s="77" t="inlineStr">
        <is>
          <t>Database</t>
        </is>
      </c>
      <c r="C1891" s="77" t="inlineStr">
        <is>
          <t>CrossRef</t>
        </is>
      </c>
      <c r="D1891" s="94" t="n">
        <v>46287</v>
      </c>
      <c r="E1891" s="77" t="inlineStr">
        <is>
          <t>hierarchical JEPA planning robotics</t>
        </is>
      </c>
      <c r="F1891" s="77" t="inlineStr">
        <is>
          <t>Generating and analyzing hierarchical interaction in a flock of robotic swarms</t>
        </is>
      </c>
      <c r="G1891" s="77" t="inlineStr">
        <is>
          <t>Yasuda, Toshiyuki; Ohkura, Kazuhiro</t>
        </is>
      </c>
      <c r="H1891" s="77" t="n">
        <v>2018</v>
      </c>
      <c r="I1891" s="77" t="inlineStr">
        <is>
          <t>Artificial Life and Robotics</t>
        </is>
      </c>
      <c r="J1891" s="77" t="inlineStr">
        <is>
          <t>10.1007/s10015-018-0485-3</t>
        </is>
      </c>
      <c r="K1891" s="95" t="inlineStr">
        <is>
          <t>https://doi.org/10.1007/s10015-018-0485-3</t>
        </is>
      </c>
      <c r="L1891" s="77" t="n"/>
      <c r="M1891" s="77" t="inlineStr">
        <is>
          <t>journal-article</t>
        </is>
      </c>
      <c r="N1891" s="77" t="inlineStr">
        <is>
          <t>en</t>
        </is>
      </c>
      <c r="O1891" s="77" t="inlineStr">
        <is>
          <t>generating and analyzing hierarchical interaction in a flock of robotic swarms|yasuda, toshiyuki; ohkura, kazuhiro|2018</t>
        </is>
      </c>
      <c r="P1891" s="77" t="inlineStr">
        <is>
          <t>No</t>
        </is>
      </c>
      <c r="Q1891" s="77" t="inlineStr">
        <is>
          <t>Citations: 0</t>
        </is>
      </c>
    </row>
    <row r="1892" ht="280.55" customHeight="1" s="57">
      <c r="A1892" s="77" t="inlineStr">
        <is>
          <t>CR-0972</t>
        </is>
      </c>
      <c r="B1892" s="77" t="inlineStr">
        <is>
          <t>Database</t>
        </is>
      </c>
      <c r="C1892" s="77" t="inlineStr">
        <is>
          <t>CrossRef</t>
        </is>
      </c>
      <c r="D1892" s="94" t="n">
        <v>46287</v>
      </c>
      <c r="E1892" s="77" t="inlineStr">
        <is>
          <t>hierarchical JEPA planning robotics</t>
        </is>
      </c>
      <c r="F1892" s="77" t="inlineStr">
        <is>
          <t>Policy Evaluation of Eco-friendly Sustainable Urban Planning: Focused on Three Case Areas</t>
        </is>
      </c>
      <c r="G1892" s="77" t="inlineStr">
        <is>
          <t>Kim, Tae Ho; Kang, Young Eun; Park, Chang Sug</t>
        </is>
      </c>
      <c r="H1892" s="77" t="n">
        <v>2019</v>
      </c>
      <c r="I1892" s="77" t="inlineStr">
        <is>
          <t>Journal of Environmental Policy and Administration</t>
        </is>
      </c>
      <c r="J1892" s="77" t="inlineStr">
        <is>
          <t>10.15301/jepa.2019.27.2.215</t>
        </is>
      </c>
      <c r="K1892" s="95" t="inlineStr">
        <is>
          <t>https://doi.org/10.15301/jepa.2019.27.2.215</t>
        </is>
      </c>
      <c r="L1892" s="77" t="inlineStr">
        <is>
          <t>The purpose of this study is to carry out policy evaluation of planning targeting three case areas (Gangneung Gyeongpo, Cheongju Munam, and Busan Seo-gu) for an eco-friendly sustainable urban project. The “evaluation model” of formation implementation performance, mainly applied to the policy evaluation, was used to evaluate the following. 1) At the formation stage, the model was used to explain the planning stage, planning objective validity, and appropriateness of business composition. 2) At the implementation stage, it was used to describe the project implementation system, resource input, and business execution management. 3) At the performance stage, it was used to explain the project outcome, degree of improvement of the local environment, and participation of local people and publicity effort.</t>
        </is>
      </c>
      <c r="M1892" s="77" t="inlineStr">
        <is>
          <t>journal-article</t>
        </is>
      </c>
      <c r="N1892" s="77" t="inlineStr">
        <is>
          <t>en</t>
        </is>
      </c>
      <c r="O1892" s="77" t="inlineStr">
        <is>
          <t>policy evaluation of eco-friendly sustainable urban planning: focused on three case areas|kim, tae ho; kang, young eun; park, chang sug|2019</t>
        </is>
      </c>
      <c r="P1892" s="77" t="inlineStr">
        <is>
          <t>No</t>
        </is>
      </c>
      <c r="Q1892" s="77" t="inlineStr">
        <is>
          <t>Citations: 0</t>
        </is>
      </c>
    </row>
    <row r="1893" ht="149.25" customHeight="1" s="57">
      <c r="A1893" s="77" t="inlineStr">
        <is>
          <t>CR-0973</t>
        </is>
      </c>
      <c r="B1893" s="77" t="inlineStr">
        <is>
          <t>Database</t>
        </is>
      </c>
      <c r="C1893" s="77" t="inlineStr">
        <is>
          <t>CrossRef</t>
        </is>
      </c>
      <c r="D1893" s="94" t="n">
        <v>46287</v>
      </c>
      <c r="E1893" s="77" t="inlineStr">
        <is>
          <t>hierarchical JEPA planning robotics</t>
        </is>
      </c>
      <c r="F1893" s="77" t="inlineStr">
        <is>
          <t>Cellular automata model that generates hierarchical forms by simple operations between neighboring elements</t>
        </is>
      </c>
      <c r="G1893" s="77" t="inlineStr">
        <is>
          <t>Ishida, Takeshi</t>
        </is>
      </c>
      <c r="H1893" s="77" t="n">
        <v>2025</v>
      </c>
      <c r="I1893" s="77" t="inlineStr">
        <is>
          <t>Artificial Life and Robotics</t>
        </is>
      </c>
      <c r="J1893" s="77" t="inlineStr">
        <is>
          <t>10.1007/s10015-025-01053-x</t>
        </is>
      </c>
      <c r="K1893" s="95" t="inlineStr">
        <is>
          <t>https://doi.org/10.1007/s10015-025-01053-x</t>
        </is>
      </c>
      <c r="L1893" s="77" t="n"/>
      <c r="M1893" s="77" t="inlineStr">
        <is>
          <t>journal-article</t>
        </is>
      </c>
      <c r="N1893" s="77" t="inlineStr">
        <is>
          <t>en</t>
        </is>
      </c>
      <c r="O1893" s="77" t="inlineStr">
        <is>
          <t>cellular automata model that generates hierarchical forms by simple operations between neighboring elements|ishida, takeshi|2025</t>
        </is>
      </c>
      <c r="P1893" s="77" t="inlineStr">
        <is>
          <t>No</t>
        </is>
      </c>
      <c r="Q1893" s="77" t="inlineStr">
        <is>
          <t>Citations: 1</t>
        </is>
      </c>
    </row>
    <row r="1894" ht="346.25" customHeight="1" s="57">
      <c r="A1894" s="77" t="inlineStr">
        <is>
          <t>CR-0974</t>
        </is>
      </c>
      <c r="B1894" s="77" t="inlineStr">
        <is>
          <t>Database</t>
        </is>
      </c>
      <c r="C1894" s="77" t="inlineStr">
        <is>
          <t>CrossRef</t>
        </is>
      </c>
      <c r="D1894" s="94" t="n">
        <v>46287</v>
      </c>
      <c r="E1894" s="77" t="inlineStr">
        <is>
          <t>hierarchical JEPA planning robotics</t>
        </is>
      </c>
      <c r="F1894" s="77" t="inlineStr">
        <is>
          <t>HiMRAG: Hierarchical Multimodal Retrieval-Augmented Generation for Robot Task Planning</t>
        </is>
      </c>
      <c r="G1894" s="77" t="inlineStr">
        <is>
          <t>Zhang, Zhuoyi; Han, Yixin; Li, Renjun; Li, Xiao</t>
        </is>
      </c>
      <c r="H1894" s="77" t="n">
        <v>2026</v>
      </c>
      <c r="I1894" s="77" t="inlineStr">
        <is>
          <t>IEEE Robotics and Automation Letters</t>
        </is>
      </c>
      <c r="J1894" s="77" t="inlineStr">
        <is>
          <t>10.1109/lra.2026.3662582</t>
        </is>
      </c>
      <c r="K1894" s="95" t="inlineStr">
        <is>
          <t>https://doi.org/10.1109/lra.2026.3662582</t>
        </is>
      </c>
      <c r="L1894" s="77" t="inlineStr">
        <is>
          <t>Data-driven methods offer promising solutions for robotic manipulation in human-centric environments, but enabling robots to operate complex appliances from natural language remains a significant challenge. The ambiguity of human instructions and the visual diversity of real-world objects make it difficult to generate precise and reliable action sequences. In this letter, we propose a hierarchical multimodal Retrieval-Augmented Generation (RAG) framework that fuses visual perception with language understanding. Our framework uses a vision-based module to identify an appliance and its documentation from a snapshot, then leverages a task-oriented RAG pipeline to process user instructions, retrieve relevant manual sections, and generate executable action sequences. We train and validate this framework on a custom dataset of microwave oven operation tasks and demonstrate its effectiveness, robustness, and practical viability through extensive virtual and physical experiments on a robotic platform.</t>
        </is>
      </c>
      <c r="M1894" s="77" t="inlineStr">
        <is>
          <t>journal-article</t>
        </is>
      </c>
      <c r="N1894" s="77" t="inlineStr">
        <is>
          <t>en</t>
        </is>
      </c>
      <c r="O1894" s="77" t="inlineStr">
        <is>
          <t>himrag: hierarchical multimodal retrieval-augmented generation for robot task planning|zhang, zhuoyi; han, yixin; li, renjun; li, xiao|2026</t>
        </is>
      </c>
      <c r="P1894" s="77" t="inlineStr">
        <is>
          <t>No</t>
        </is>
      </c>
      <c r="Q1894" s="77" t="inlineStr">
        <is>
          <t>Citations: 0</t>
        </is>
      </c>
    </row>
    <row r="1895" ht="313.4" customHeight="1" s="57">
      <c r="A1895" s="77" t="inlineStr">
        <is>
          <t>CR-0975</t>
        </is>
      </c>
      <c r="B1895" s="77" t="inlineStr">
        <is>
          <t>Database</t>
        </is>
      </c>
      <c r="C1895" s="77" t="inlineStr">
        <is>
          <t>CrossRef</t>
        </is>
      </c>
      <c r="D1895" s="94" t="n">
        <v>46287</v>
      </c>
      <c r="E1895" s="77" t="inlineStr">
        <is>
          <t>hierarchical JEPA planning robotics</t>
        </is>
      </c>
      <c r="F1895" s="77" t="inlineStr">
        <is>
          <t>Simultaneous Path Planning and Task Allocation in Dynamic Environments</t>
        </is>
      </c>
      <c r="G1895" s="77" t="inlineStr">
        <is>
          <t>David, Jennifer; Valencia, Rafael</t>
        </is>
      </c>
      <c r="H1895" s="77" t="n">
        <v>2025</v>
      </c>
      <c r="I1895" s="77" t="inlineStr">
        <is>
          <t>Robotics</t>
        </is>
      </c>
      <c r="J1895" s="77" t="inlineStr">
        <is>
          <t>10.3390/robotics14020017</t>
        </is>
      </c>
      <c r="K1895" s="95" t="inlineStr">
        <is>
          <t>https://doi.org/10.3390/robotics14020017</t>
        </is>
      </c>
      <c r="L1895" s="77" t="inlineStr">
        <is>
          <t>This paper addresses the challenge of coordinating task allocation and generating collision-free trajectories for a fleet of mobile robots in dynamic environments. Our approach introduces an integrated framework comprising a centralized task allocation system and a distributed trajectory planner. The centralized task allocation system, employing a heuristic approach, aims to minimize the maximum spatial cost among the slowest robots. Tasks and trajectories are continuously refined using a distributed version of CHOMP (Covariant Hamiltonian Optimization for Motion Planning), tailored for multiple-wheeled mobile robots where the spatial costs are derived from a high-level global path planner. By employing this combined methodology, we are able to achieve near-optimal solutions and collision-free trajectories with computational performance for up to 50 robots within seconds.</t>
        </is>
      </c>
      <c r="M1895" s="77" t="inlineStr">
        <is>
          <t>journal-article</t>
        </is>
      </c>
      <c r="N1895" s="77" t="inlineStr">
        <is>
          <t>en</t>
        </is>
      </c>
      <c r="O1895" s="77" t="inlineStr">
        <is>
          <t>simultaneous path planning and task allocation in dynamic environments|david, jennifer; valencia, rafael|2025</t>
        </is>
      </c>
      <c r="P1895" s="77" t="inlineStr">
        <is>
          <t>No</t>
        </is>
      </c>
      <c r="Q1895" s="77" t="inlineStr">
        <is>
          <t>Citations: 15</t>
        </is>
      </c>
    </row>
    <row r="1896" ht="444.75" customHeight="1" s="57">
      <c r="A1896" s="77" t="inlineStr">
        <is>
          <t>CR-0976</t>
        </is>
      </c>
      <c r="B1896" s="77" t="inlineStr">
        <is>
          <t>Database</t>
        </is>
      </c>
      <c r="C1896" s="77" t="inlineStr">
        <is>
          <t>CrossRef</t>
        </is>
      </c>
      <c r="D1896" s="94" t="n">
        <v>46287</v>
      </c>
      <c r="E1896" s="77" t="inlineStr">
        <is>
          <t>spatiotemporal world model video forecasting</t>
        </is>
      </c>
      <c r="F1896" s="77" t="inlineStr">
        <is>
          <t>Transfer Learning: Video Prediction and Spatiotemporal Urban Traffic Forecasting</t>
        </is>
      </c>
      <c r="G1896" s="77" t="inlineStr">
        <is>
          <t>Pavlyuk, Dmitry</t>
        </is>
      </c>
      <c r="H1896" s="77" t="n">
        <v>2020</v>
      </c>
      <c r="I1896" s="77" t="inlineStr">
        <is>
          <t>Algorithms</t>
        </is>
      </c>
      <c r="J1896" s="77" t="inlineStr">
        <is>
          <t>10.3390/a13020039</t>
        </is>
      </c>
      <c r="K1896" s="95" t="inlineStr">
        <is>
          <t>https://doi.org/10.3390/a13020039</t>
        </is>
      </c>
      <c r="L1896" s="77" t="inlineStr">
        <is>
          <t>Transfer learning is a modern concept that focuses on the application of ideas, models, and algorithms, developed in one applied area, for solving a similar problem in another area. In this paper, we identify links between methodologies in two fields: video prediction and spatiotemporal traffic forecasting. The similarities of the video stream and citywide traffic data structures are discovered and analogues between historical development and modern states of the methodologies are presented and discussed. The idea of transferring video prediction models to the urban traffic forecasting domain is validated using a large real-world traffic data set. The list of transferred techniques includes spatial filtering by predefined kernels in combination with time series models and spectral graph convolutional artificial neural networks. The obtained models’ forecasting performance is compared to the baseline traffic forecasting models: non-spatial time series models and spatially regularized vector autoregression models. We conclude that the application of video prediction models and algorithms for urban traffic forecasting is effective both in terms of observed forecasting accuracy and development, and training efforts. Finally, we discuss problems and obstacles of transferring methodologies and present potential directions for further research.</t>
        </is>
      </c>
      <c r="M1896" s="77" t="inlineStr">
        <is>
          <t>journal-article</t>
        </is>
      </c>
      <c r="N1896" s="77" t="inlineStr">
        <is>
          <t>en</t>
        </is>
      </c>
      <c r="O1896" s="77" t="inlineStr">
        <is>
          <t>transfer learning: video prediction and spatiotemporal urban traffic forecasting|pavlyuk, dmitry|2020</t>
        </is>
      </c>
      <c r="P1896" s="77" t="inlineStr">
        <is>
          <t>No</t>
        </is>
      </c>
      <c r="Q1896" s="77" t="inlineStr">
        <is>
          <t>Citations: 4</t>
        </is>
      </c>
    </row>
    <row r="1897" ht="329.85" customHeight="1" s="57">
      <c r="A1897" s="77" t="inlineStr">
        <is>
          <t>CR-0977</t>
        </is>
      </c>
      <c r="B1897" s="77" t="inlineStr">
        <is>
          <t>Database</t>
        </is>
      </c>
      <c r="C1897" s="77" t="inlineStr">
        <is>
          <t>CrossRef</t>
        </is>
      </c>
      <c r="D1897" s="94" t="n">
        <v>46287</v>
      </c>
      <c r="E1897" s="77" t="inlineStr">
        <is>
          <t>spatiotemporal world model video forecasting</t>
        </is>
      </c>
      <c r="F1897" s="77" t="inlineStr">
        <is>
          <t>The effect of spatiotemporal resolution on predictive policing model performance</t>
        </is>
      </c>
      <c r="G1897" s="77" t="inlineStr">
        <is>
          <t>Rummens, Anneleen; Hardyns, Wim</t>
        </is>
      </c>
      <c r="H1897" s="77" t="n">
        <v>2021</v>
      </c>
      <c r="I1897" s="77" t="inlineStr">
        <is>
          <t>International Journal of Forecasting</t>
        </is>
      </c>
      <c r="J1897" s="77" t="inlineStr">
        <is>
          <t>10.1016/j.ijforecast.2020.03.006</t>
        </is>
      </c>
      <c r="K1897" s="95" t="inlineStr">
        <is>
          <t>https://doi.org/10.1016/j.ijforecast.2020.03.006</t>
        </is>
      </c>
      <c r="L1897" s="77" t="inlineStr">
        <is>
          <t>Abstract Being able to anticipate crime such that new crime events can be dealt with effectively or prevented entirely, leads police forces worldwide to look at applying predictive policing, which provides predictions of times and places at risk for crime, such that proactive preventative measures can be taken. Ideally, predictive policing models predict crime at a high spatio-temporal level, while also providing optimal prediction performance. The main objective of this paper is therefore to evaluate the impact of varying grid resolution, temporal resolution and historical time frame on prediction performance. To investigate this, we analyse home burglary data from a large city in Belgium and predict new crime events using a range of parameter values, comparing the resulting prediction performances. Given the potential prediction performance costs associated with prediction at a high spatio-temporal resolution, consideration should be given to balance practical requirements with performance requirements.</t>
        </is>
      </c>
      <c r="M1897" s="77" t="inlineStr">
        <is>
          <t>journal-article</t>
        </is>
      </c>
      <c r="N1897" s="77" t="inlineStr">
        <is>
          <t>en</t>
        </is>
      </c>
      <c r="O1897" s="77" t="inlineStr">
        <is>
          <t>the effect of spatiotemporal resolution on predictive policing model performance|rummens, anneleen; hardyns, wim|2021</t>
        </is>
      </c>
      <c r="P1897" s="77" t="inlineStr">
        <is>
          <t>No</t>
        </is>
      </c>
      <c r="Q1897" s="77" t="inlineStr">
        <is>
          <t>Citations: 31</t>
        </is>
      </c>
    </row>
    <row r="1898" ht="379.1" customHeight="1" s="57">
      <c r="A1898" s="77" t="inlineStr">
        <is>
          <t>CR-0978</t>
        </is>
      </c>
      <c r="B1898" s="77" t="inlineStr">
        <is>
          <t>Database</t>
        </is>
      </c>
      <c r="C1898" s="77" t="inlineStr">
        <is>
          <t>CrossRef</t>
        </is>
      </c>
      <c r="D1898" s="94" t="n">
        <v>46287</v>
      </c>
      <c r="E1898" s="77" t="inlineStr">
        <is>
          <t>spatiotemporal world model video forecasting</t>
        </is>
      </c>
      <c r="F1898" s="77" t="inlineStr">
        <is>
          <t>Semiparametric Spatiotemporal Model with Mixed Frequencies: With Application in Crop Forecasting</t>
        </is>
      </c>
      <c r="G1898" s="77" t="inlineStr">
        <is>
          <t>Malabanan, Vladimir; Lansangan, Joseph Ryan; Barrios, Erniel</t>
        </is>
      </c>
      <c r="H1898" s="77" t="n">
        <v>2022</v>
      </c>
      <c r="I1898" s="77" t="inlineStr">
        <is>
          <t>SciEnggJ</t>
        </is>
      </c>
      <c r="J1898" s="77" t="inlineStr">
        <is>
          <t>10.54645/2022152lgj-19</t>
        </is>
      </c>
      <c r="K1898" s="95" t="inlineStr">
        <is>
          <t>https://doi.org/10.54645/2022152lgj-19</t>
        </is>
      </c>
      <c r="L1898" s="77" t="inlineStr">
        <is>
          <t>Time series data compiled from different sources often yield varying frequencies, some are measured at higher frequencies, others, at lower frequencies. With data measured over spatial units and at varying frequencies, we postulated a semiparametric spatiotemporal model. This optimizes the utilization of information from variables measured at a higher frequency by estimating its nonparametric effect on the response through the backfitting algorithm in an additive modeling framework. Simulation studies support the optimality of the model over a generalized additive model with aggregation of high-frequency predictors to match the dependent variable measured at a lower frequency. Using quarterly corn production as the dependent variable, the model is fitted with predictors coming from remotely-sensed data (vegetation and precipitation indices), and predictive ability is better compared to the generalized additive models. The model is useful in crop forecasting with inputs from big data sources, an innovative complement to crop production surveys in the generation of official statistics in agriculture.</t>
        </is>
      </c>
      <c r="M1898" s="77" t="inlineStr">
        <is>
          <t>journal-article</t>
        </is>
      </c>
      <c r="N1898" s="77" t="inlineStr">
        <is>
          <t>en</t>
        </is>
      </c>
      <c r="O1898" s="77" t="inlineStr">
        <is>
          <t>semiparametric spatiotemporal model with mixed frequencies: with application in crop forecasting|malabanan, vladimir; lansangan, joseph ryan; barrios, erniel|2022</t>
        </is>
      </c>
      <c r="P1898" s="77" t="inlineStr">
        <is>
          <t>No</t>
        </is>
      </c>
      <c r="Q1898" s="77" t="inlineStr">
        <is>
          <t>Citations: 0</t>
        </is>
      </c>
    </row>
    <row r="1899" ht="428.35" customHeight="1" s="57">
      <c r="A1899" s="77" t="inlineStr">
        <is>
          <t>CR-0979</t>
        </is>
      </c>
      <c r="B1899" s="77" t="inlineStr">
        <is>
          <t>Database</t>
        </is>
      </c>
      <c r="C1899" s="77" t="inlineStr">
        <is>
          <t>CrossRef</t>
        </is>
      </c>
      <c r="D1899" s="94" t="n">
        <v>46287</v>
      </c>
      <c r="E1899" s="77" t="inlineStr">
        <is>
          <t>spatiotemporal world model video forecasting</t>
        </is>
      </c>
      <c r="F1899" s="77" t="inlineStr">
        <is>
          <t>MechGNN-Epi: Mechanistically Constrained Spatiotemporal Graph Learning for Regional Epidemic Forecasting</t>
        </is>
      </c>
      <c r="G1899" s="77" t="inlineStr">
        <is>
          <t>Chatterjee, Debashis; Acharyya, Sagnik; Rana, Subrata</t>
        </is>
      </c>
      <c r="H1899" s="77" t="n">
        <v>2026</v>
      </c>
      <c r="I1899" s="77" t="inlineStr">
        <is>
          <t>Model Assisted Statistics and Applications</t>
        </is>
      </c>
      <c r="J1899" s="77" t="inlineStr">
        <is>
          <t>10.1177/15741699261476683</t>
        </is>
      </c>
      <c r="K1899" s="95" t="inlineStr">
        <is>
          <t>https://doi.org/10.1177/15741699261476683</t>
        </is>
      </c>
      <c r="L1899" s="77" t="inlineStr">
        <is>
          <t>Mechanistic compartmental models such as SIR provide interpretability and enforce conservation of population, but their predictive performance can degrade in heterogeneous settings where transmission varies over time and across regions. Conversely, spatiotemporal graph neural networks (GNNs) can learn flexible spatial interactions from data, yet unconstrained predictors may yield epidemiologically inconsistent dynamics. We propose MechGNN-Epi, a hybrid framework that couples a spatiotemporal graph encoder with a differentiable SIR update. Rather than directly predicting future infections, the model learns regionand time-specific transmission and recovery parameters from graph-based latent representations and then propagates compartments through a mechanistic solver. This design yields epidemiologically constrained trajectories and produces regionand time-indexed parameter proxies that can be inspected as diagnostic signals, while not being guaranteed as causally identifiable mechanistic parameters. We evaluate the pipeline on U.S. state/territory COVID-19 surveillance data using strict chronological splits and report variability across multiple random seeds, multi-horizon rollouts, and ablation/sensitivity studies against graph and model variants.</t>
        </is>
      </c>
      <c r="M1899" s="77" t="inlineStr">
        <is>
          <t>journal-article</t>
        </is>
      </c>
      <c r="N1899" s="77" t="inlineStr">
        <is>
          <t>en</t>
        </is>
      </c>
      <c r="O1899" s="77" t="inlineStr">
        <is>
          <t>mechgnn-epi: mechanistically constrained spatiotemporal graph learning for regional epidemic forecasting|chatterjee, debashis; acharyya, sagnik; rana, subrata|2026</t>
        </is>
      </c>
      <c r="P1899" s="77" t="inlineStr">
        <is>
          <t>No</t>
        </is>
      </c>
      <c r="Q1899" s="77" t="inlineStr">
        <is>
          <t>Citations: 0</t>
        </is>
      </c>
    </row>
    <row r="1900" ht="264.15" customHeight="1" s="57">
      <c r="A1900" s="77" t="inlineStr">
        <is>
          <t>CR-0980</t>
        </is>
      </c>
      <c r="B1900" s="77" t="inlineStr">
        <is>
          <t>Database</t>
        </is>
      </c>
      <c r="C1900" s="77" t="inlineStr">
        <is>
          <t>CrossRef</t>
        </is>
      </c>
      <c r="D1900" s="94" t="n">
        <v>46287</v>
      </c>
      <c r="E1900" s="77" t="inlineStr">
        <is>
          <t>spatiotemporal world model video forecasting</t>
        </is>
      </c>
      <c r="F1900" s="77" t="inlineStr">
        <is>
          <t>From weather data to river runoff: using spatiotemporal convolutional networks for discharge forecasting</t>
        </is>
      </c>
      <c r="G1900" s="77" t="inlineStr">
        <is>
          <t>Börgel, Florian; Karsten, Sven; Rummel, Karoline; Gräwe, Ulf</t>
        </is>
      </c>
      <c r="H1900" s="77" t="n">
        <v>2025</v>
      </c>
      <c r="I1900" s="77" t="inlineStr">
        <is>
          <t>Geoscientific Model Development</t>
        </is>
      </c>
      <c r="J1900" s="77" t="inlineStr">
        <is>
          <t>10.5194/gmd-18-2005-2025</t>
        </is>
      </c>
      <c r="K1900" s="95" t="inlineStr">
        <is>
          <t>https://doi.org/10.5194/gmd-18-2005-2025</t>
        </is>
      </c>
      <c r="L1900" s="77" t="inlineStr">
        <is>
          <t>The quality of river runoff determines the quality of regional climate projections for coastal oceans or other estuaries. This study presents a novel approach to river runoff forecasting using convolutional long short-term memory (ConvLSTM) networks. Our method accurately predicts daily runoff for 97 rivers within the Baltic Sea catchment by modeling runoff as a spatiotemporal sequence defined by atmospheric forcing. The ConvLSTM model predicts river runoff with an accuracy of ±5 % when compared to the hydrological model. Compared to more complex process-based hydrological models, ConvLSTM networks offer fast processing times and easy integration into climate models, demonstrating their potential as a powerful tool for climate simulation and water resource management.</t>
        </is>
      </c>
      <c r="M1900" s="77" t="inlineStr">
        <is>
          <t>journal-article</t>
        </is>
      </c>
      <c r="N1900" s="77" t="inlineStr">
        <is>
          <t>en</t>
        </is>
      </c>
      <c r="O1900" s="77" t="inlineStr">
        <is>
          <t>from weather data to river runoff: using spatiotemporal convolutional networks for discharge forecasting|börgel, florian; karsten, sven; rummel, karoline; gräwe, ulf|2025</t>
        </is>
      </c>
      <c r="P1900" s="77" t="inlineStr">
        <is>
          <t>No</t>
        </is>
      </c>
      <c r="Q1900" s="77" t="inlineStr">
        <is>
          <t>Citations: 6</t>
        </is>
      </c>
    </row>
    <row r="1901" ht="182.05" customHeight="1" s="57">
      <c r="A1901" s="77" t="inlineStr">
        <is>
          <t>CR-0981</t>
        </is>
      </c>
      <c r="B1901" s="77" t="inlineStr">
        <is>
          <t>Database</t>
        </is>
      </c>
      <c r="C1901" s="77" t="inlineStr">
        <is>
          <t>CrossRef</t>
        </is>
      </c>
      <c r="D1901" s="94" t="n">
        <v>46287</v>
      </c>
      <c r="E1901" s="77" t="inlineStr">
        <is>
          <t>spatiotemporal world model video forecasting</t>
        </is>
      </c>
      <c r="F1901" s="77" t="inlineStr">
        <is>
          <t>Attention Enhanced Hybrid Model for Spatiotemporal Short-Term Forecasting of Particulate Matter Concentrations</t>
        </is>
      </c>
      <c r="G1901" s="77" t="inlineStr">
        <is>
          <t>Choudhury, Amartya; Middya, Asif Iqbal; Roy, Sarbani</t>
        </is>
      </c>
      <c r="H1901" s="77" t="n">
        <v>2022</v>
      </c>
      <c r="I1901" s="77" t="inlineStr">
        <is>
          <t>SSRN Electronic Journal</t>
        </is>
      </c>
      <c r="J1901" s="77" t="inlineStr">
        <is>
          <t>10.2139/ssrn.4085556</t>
        </is>
      </c>
      <c r="K1901" s="95" t="inlineStr">
        <is>
          <t>https://doi.org/10.2139/ssrn.4085556</t>
        </is>
      </c>
      <c r="L1901" s="77" t="n"/>
      <c r="M1901" s="77" t="inlineStr">
        <is>
          <t>journal-article</t>
        </is>
      </c>
      <c r="N1901" s="77" t="inlineStr">
        <is>
          <t>en</t>
        </is>
      </c>
      <c r="O1901" s="77" t="inlineStr">
        <is>
          <t>attention enhanced hybrid model for spatiotemporal short-term forecasting of particulate matter concentrations|choudhury, amartya; middya, asif iqbal; roy, sarbani|2022</t>
        </is>
      </c>
      <c r="P1901" s="77" t="inlineStr">
        <is>
          <t>No</t>
        </is>
      </c>
      <c r="Q1901" s="77" t="inlineStr">
        <is>
          <t>Citations: 0</t>
        </is>
      </c>
    </row>
    <row r="1902" ht="149.25" customHeight="1" s="57">
      <c r="A1902" s="77" t="inlineStr">
        <is>
          <t>CR-0982</t>
        </is>
      </c>
      <c r="B1902" s="77" t="inlineStr">
        <is>
          <t>Database</t>
        </is>
      </c>
      <c r="C1902" s="77" t="inlineStr">
        <is>
          <t>CrossRef</t>
        </is>
      </c>
      <c r="D1902" s="94" t="n">
        <v>46287</v>
      </c>
      <c r="E1902" s="77" t="inlineStr">
        <is>
          <t>spatiotemporal world model video forecasting</t>
        </is>
      </c>
      <c r="F1902" s="77" t="inlineStr">
        <is>
          <t>Spatiotemporal contrastive modeling for video moment retrieval</t>
        </is>
      </c>
      <c r="G1902" s="77" t="inlineStr">
        <is>
          <t>Wang, Yi; Li, Kun; Chen, Guoliang; Zhang, Yan; Guo, Dan; Wang, Meng</t>
        </is>
      </c>
      <c r="H1902" s="77" t="n">
        <v>2023</v>
      </c>
      <c r="I1902" s="77" t="inlineStr">
        <is>
          <t>World Wide Web</t>
        </is>
      </c>
      <c r="J1902" s="77" t="inlineStr">
        <is>
          <t>10.1007/s11280-022-01105-3</t>
        </is>
      </c>
      <c r="K1902" s="95" t="inlineStr">
        <is>
          <t>https://doi.org/10.1007/s11280-022-01105-3</t>
        </is>
      </c>
      <c r="L1902" s="77" t="n"/>
      <c r="M1902" s="77" t="inlineStr">
        <is>
          <t>journal-article</t>
        </is>
      </c>
      <c r="N1902" s="77" t="inlineStr">
        <is>
          <t>en</t>
        </is>
      </c>
      <c r="O1902" s="77" t="inlineStr">
        <is>
          <t>spatiotemporal contrastive modeling for video moment retrieval|wang, yi; li, kun; chen, guoliang; zhang, yan; guo, dan; wang, meng|2023</t>
        </is>
      </c>
      <c r="P1902" s="77" t="inlineStr">
        <is>
          <t>No</t>
        </is>
      </c>
      <c r="Q1902" s="77" t="inlineStr">
        <is>
          <t>Citations: 4</t>
        </is>
      </c>
    </row>
    <row r="1903" ht="608.95" customHeight="1" s="57">
      <c r="A1903" s="77" t="inlineStr">
        <is>
          <t>CR-0983</t>
        </is>
      </c>
      <c r="B1903" s="77" t="inlineStr">
        <is>
          <t>Database</t>
        </is>
      </c>
      <c r="C1903" s="77" t="inlineStr">
        <is>
          <t>CrossRef</t>
        </is>
      </c>
      <c r="D1903" s="94" t="n">
        <v>46287</v>
      </c>
      <c r="E1903" s="77" t="inlineStr">
        <is>
          <t>spatiotemporal world model video forecasting</t>
        </is>
      </c>
      <c r="F1903" s="77" t="inlineStr">
        <is>
          <t>Spatiotemporal Air Quality Forecasting in South Africa Using the LSTM Model</t>
        </is>
      </c>
      <c r="G1903" s="77" t="inlineStr">
        <is>
          <t>Shikwambana, Lerato; Sebake, Moloko; Molefe, Moleboheng; Havenga, Henno; Mbatha, Nkanyiso</t>
        </is>
      </c>
      <c r="H1903" s="77" t="n">
        <v>2026</v>
      </c>
      <c r="I1903" s="77" t="inlineStr">
        <is>
          <t>Atmosphere</t>
        </is>
      </c>
      <c r="J1903" s="77" t="inlineStr">
        <is>
          <t>10.3390/atmos17060610</t>
        </is>
      </c>
      <c r="K1903" s="95" t="inlineStr">
        <is>
          <t>https://doi.org/10.3390/atmos17060610</t>
        </is>
      </c>
      <c r="L1903" s="77" t="inlineStr">
        <is>
          <t>This study applies a Long Short-Term Memory (LSTM) model to predict key air pollutants, i.e., sulphur dioxide (SO2), nitrogen dioxide (NO2), and particulate matter (PM2.5), as well as the Air Quality Index (AQI) across South Africa using satellite-derived observations. The analysis focuses on comparing original pollutant fields with model-generated predictions for two consecutive days, highlighting both spatial patterns and predictive performance. Results reveal a persistent and intense pollution hotspot over the Mpumalanga Highveld, driven by coal-fired power generation and industrial activities. Elevated pollutant concentrations in this region translate into AQI levels ranging from Unhealthy to Very Unhealthy, while most other parts of the country remain within the Good category. Spatial comparison between original and predicted fields shows strong agreement, with only minor deviations in areas characterized by steep emission gradients and localized plumes. Quantitative evaluation using RMSE (0.020390) and MSE (0.000416) confirms the high accuracy of the predictive model, with error values remaining extremely low across all pollutants and AQI outputs. PM2.5 exhibits the smallest errors (MSE = 4.230169 × 10−6), while slightly higher values for SO2 (MSE = 2.628 × 10−4) and NO2 (MSE = 1.39541 × 10−4) reflect the difficulty of capturing sharp spatial transitions associated with point-source emissions. Despite these localized discrepancies, the model demonstrates robust skill in replicating both pollutant magnitudes and AQI classifications. Overall, the findings indicate that machine-learning approaches offer a reliable, high-resolution tool for air-quality prediction in South Africa and have strong potential for supporting operational forecasting, exposure assessment, and environmental policy development.</t>
        </is>
      </c>
      <c r="M1903" s="77" t="inlineStr">
        <is>
          <t>journal-article</t>
        </is>
      </c>
      <c r="N1903" s="77" t="inlineStr">
        <is>
          <t>en</t>
        </is>
      </c>
      <c r="O1903" s="77" t="inlineStr">
        <is>
          <t>spatiotemporal air quality forecasting in south africa using the lstm model|shikwambana, lerato; sebake, moloko; molefe, moleboheng; havenga, henno; mbatha, nkanyiso|2026</t>
        </is>
      </c>
      <c r="P1903" s="77" t="inlineStr">
        <is>
          <t>No</t>
        </is>
      </c>
      <c r="Q1903" s="77" t="inlineStr">
        <is>
          <t>Citations: 0</t>
        </is>
      </c>
    </row>
    <row r="1904" ht="247.75" customHeight="1" s="57">
      <c r="A1904" s="77" t="inlineStr">
        <is>
          <t>CR-0984</t>
        </is>
      </c>
      <c r="B1904" s="77" t="inlineStr">
        <is>
          <t>Database</t>
        </is>
      </c>
      <c r="C1904" s="77" t="inlineStr">
        <is>
          <t>CrossRef</t>
        </is>
      </c>
      <c r="D1904" s="94" t="n">
        <v>46287</v>
      </c>
      <c r="E1904" s="77" t="inlineStr">
        <is>
          <t>spatiotemporal world model video forecasting</t>
        </is>
      </c>
      <c r="F1904" s="77" t="inlineStr">
        <is>
          <t>Forecasting international tourism demand: a local spatiotemporal model</t>
        </is>
      </c>
      <c r="G1904" s="77" t="inlineStr">
        <is>
          <t>Jiao, Xiaoying; Li, Gang; Chen, Jason Li</t>
        </is>
      </c>
      <c r="H1904" s="77" t="n">
        <v>2020</v>
      </c>
      <c r="I1904" s="77" t="inlineStr">
        <is>
          <t>Annals of Tourism Research</t>
        </is>
      </c>
      <c r="J1904" s="77" t="inlineStr">
        <is>
          <t>10.1016/j.annals.2020.102937</t>
        </is>
      </c>
      <c r="K1904" s="95" t="inlineStr">
        <is>
          <t>https://doi.org/10.1016/j.annals.2020.102937</t>
        </is>
      </c>
      <c r="L1904" s="77" t="inlineStr">
        <is>
          <t>Abstract This study investigates whether tourism forecasting accuracy is improved by incorporating spatial dependence and spatial heterogeneity. One- to three-step-ahead forecasts of tourist arrivals were generated using global and local spatiotemporal autoregressive models for 37 European countries and the forecasting performance was compared with that of benchmark models including autoregressive moving average, exponential smoothing and Naive 1 models. For all forecasting horizons, the two spatial models outperformed the non-spatial models. The superior forecasting performance of the local model suggests that the full reflection of spatial heterogeneity can improve the accuracy of tourism forecasting.</t>
        </is>
      </c>
      <c r="M1904" s="77" t="inlineStr">
        <is>
          <t>journal-article</t>
        </is>
      </c>
      <c r="N1904" s="77" t="inlineStr">
        <is>
          <t>en</t>
        </is>
      </c>
      <c r="O1904" s="77" t="inlineStr">
        <is>
          <t>forecasting international tourism demand: a local spatiotemporal model|jiao, xiaoying; li, gang; chen, jason li|2020</t>
        </is>
      </c>
      <c r="P1904" s="77" t="inlineStr">
        <is>
          <t>No</t>
        </is>
      </c>
      <c r="Q1904" s="77" t="inlineStr">
        <is>
          <t>Citations: 88</t>
        </is>
      </c>
    </row>
    <row r="1905" ht="132.8" customHeight="1" s="57">
      <c r="A1905" s="77" t="inlineStr">
        <is>
          <t>CR-0985</t>
        </is>
      </c>
      <c r="B1905" s="77" t="inlineStr">
        <is>
          <t>Database</t>
        </is>
      </c>
      <c r="C1905" s="77" t="inlineStr">
        <is>
          <t>CrossRef</t>
        </is>
      </c>
      <c r="D1905" s="94" t="n">
        <v>46287</v>
      </c>
      <c r="E1905" s="77" t="inlineStr">
        <is>
          <t>spatiotemporal world model video forecasting</t>
        </is>
      </c>
      <c r="F1905" s="77" t="inlineStr">
        <is>
          <t>Video-ethnography during Covid-19 and beyond: Generating user foresights in a virtual world</t>
        </is>
      </c>
      <c r="G1905" s="77" t="inlineStr">
        <is>
          <t>Sakellariou, Evy; Karantinou, Kalipso; Goffin, Keith</t>
        </is>
      </c>
      <c r="H1905" s="77" t="n">
        <v>2021</v>
      </c>
      <c r="I1905" s="77" t="inlineStr">
        <is>
          <t>Technological Forecasting and Social Change</t>
        </is>
      </c>
      <c r="J1905" s="77" t="inlineStr">
        <is>
          <t>10.1016/j.techfore.2021.120817</t>
        </is>
      </c>
      <c r="K1905" s="95" t="inlineStr">
        <is>
          <t>https://doi.org/10.1016/j.techfore.2021.120817</t>
        </is>
      </c>
      <c r="L1905" s="77" t="n"/>
      <c r="M1905" s="77" t="inlineStr">
        <is>
          <t>journal-article</t>
        </is>
      </c>
      <c r="N1905" s="77" t="inlineStr">
        <is>
          <t>en</t>
        </is>
      </c>
      <c r="O1905" s="77" t="inlineStr">
        <is>
          <t>video-ethnography during covid-19 and beyond: generating user foresights in a virtual world|sakellariou, evy; karantinou, kalipso; goffin, keith|2021</t>
        </is>
      </c>
      <c r="P1905" s="77" t="inlineStr">
        <is>
          <t>No</t>
        </is>
      </c>
      <c r="Q1905" s="77" t="inlineStr">
        <is>
          <t>Citations: 10</t>
        </is>
      </c>
    </row>
    <row r="1906" ht="444.75" customHeight="1" s="57">
      <c r="A1906" s="77" t="inlineStr">
        <is>
          <t>CR-0986</t>
        </is>
      </c>
      <c r="B1906" s="77" t="inlineStr">
        <is>
          <t>Database</t>
        </is>
      </c>
      <c r="C1906" s="77" t="inlineStr">
        <is>
          <t>CrossRef</t>
        </is>
      </c>
      <c r="D1906" s="94" t="n">
        <v>46287</v>
      </c>
      <c r="E1906" s="77" t="inlineStr">
        <is>
          <t>spatiotemporal world model video forecasting</t>
        </is>
      </c>
      <c r="F1906" s="77" t="inlineStr">
        <is>
          <t>Deep Learning Approaches for Traffic Forecasting: Spatiotemporal Heterogeneity and Model Advances</t>
        </is>
      </c>
      <c r="G1906" s="77" t="inlineStr">
        <is>
          <t>Zhu, Shuo</t>
        </is>
      </c>
      <c r="H1906" s="77" t="n">
        <v>2025</v>
      </c>
      <c r="I1906" s="77" t="inlineStr">
        <is>
          <t>ITM Web of Conferences</t>
        </is>
      </c>
      <c r="J1906" s="77" t="inlineStr">
        <is>
          <t>10.1051/itmconf/20258001041</t>
        </is>
      </c>
      <c r="K1906" s="95" t="inlineStr">
        <is>
          <t>https://doi.org/10.1051/itmconf/20258001041</t>
        </is>
      </c>
      <c r="L1906" s="77" t="inlineStr">
        <is>
          <t>With the increasing complexity of urban traffic systems, accurate traffic flow forecasting has become a critical component of intelligent transportation systems. Traditional statistical and machine learning models, such as Autoregressive Integrated Moving Average (ARIMA) and random forests, struggle to address the non-stationarity and heterogeneity of traffic data. In recent years, deep learning has significantly advanced spatiotemporal traffic forecasting. This paper provides a comprehensive review of deep learning-based models, including Diffusion Convolutional Recurrent Neural Network (DCRNN), Graph WaveNet, Spatio-Temporal Decoupling Masked Autoencoder (STD-MAE), and Spatio-Temporal Pivot Graph Neural Network (STPGNN), analyzing their structural designs and performance improvements. By examining the theoretical foundations of temporal and spatial heterogeneity, this study highlights how deep models effectively capture multi-scale dependencies, dynamic topologies, and pivotal node behaviors. The paper also discusses challenges such as data noise, computational cost, and real-world deployment. Future research directions include transferable pre-training, frequency-domain modeling, and lightweight architectures to achieve efficient and interpretable traffic forecasting.</t>
        </is>
      </c>
      <c r="M1906" s="77" t="inlineStr">
        <is>
          <t>journal-article</t>
        </is>
      </c>
      <c r="N1906" s="77" t="inlineStr">
        <is>
          <t>en</t>
        </is>
      </c>
      <c r="O1906" s="77" t="inlineStr">
        <is>
          <t>deep learning approaches for traffic forecasting: spatiotemporal heterogeneity and model advances|zhu, shuo|2025</t>
        </is>
      </c>
      <c r="P1906" s="77" t="inlineStr">
        <is>
          <t>No</t>
        </is>
      </c>
      <c r="Q1906" s="77" t="inlineStr">
        <is>
          <t>Citations: 0</t>
        </is>
      </c>
    </row>
    <row r="1907" ht="149.25" customHeight="1" s="57">
      <c r="A1907" s="77" t="inlineStr">
        <is>
          <t>CR-0987</t>
        </is>
      </c>
      <c r="B1907" s="77" t="inlineStr">
        <is>
          <t>Database</t>
        </is>
      </c>
      <c r="C1907" s="77" t="inlineStr">
        <is>
          <t>CrossRef</t>
        </is>
      </c>
      <c r="D1907" s="94" t="n">
        <v>46287</v>
      </c>
      <c r="E1907" s="77" t="inlineStr">
        <is>
          <t>spatiotemporal world model video forecasting</t>
        </is>
      </c>
      <c r="F1907" s="77" t="inlineStr">
        <is>
          <t>Forecasting tourism demand: Developing a general nesting spatiotemporal model</t>
        </is>
      </c>
      <c r="G1907" s="77" t="inlineStr">
        <is>
          <t>Jiao, Xiaoying; Chen, Jason Li; Li, Gang</t>
        </is>
      </c>
      <c r="H1907" s="77" t="n">
        <v>2021</v>
      </c>
      <c r="I1907" s="77" t="inlineStr">
        <is>
          <t>Annals of Tourism Research</t>
        </is>
      </c>
      <c r="J1907" s="77" t="inlineStr">
        <is>
          <t>10.1016/j.annals.2021.103277</t>
        </is>
      </c>
      <c r="K1907" s="95" t="inlineStr">
        <is>
          <t>https://doi.org/10.1016/j.annals.2021.103277</t>
        </is>
      </c>
      <c r="L1907" s="77" t="n"/>
      <c r="M1907" s="77" t="inlineStr">
        <is>
          <t>journal-article</t>
        </is>
      </c>
      <c r="N1907" s="77" t="inlineStr">
        <is>
          <t>en</t>
        </is>
      </c>
      <c r="O1907" s="77" t="inlineStr">
        <is>
          <t>forecasting tourism demand: developing a general nesting spatiotemporal model|jiao, xiaoying; chen, jason li; li, gang|2021</t>
        </is>
      </c>
      <c r="P1907" s="77" t="inlineStr">
        <is>
          <t>No</t>
        </is>
      </c>
      <c r="Q1907" s="77" t="inlineStr">
        <is>
          <t>Citations: 46</t>
        </is>
      </c>
    </row>
    <row r="1908" ht="313.4" customHeight="1" s="57">
      <c r="A1908" s="77" t="inlineStr">
        <is>
          <t>CR-0988</t>
        </is>
      </c>
      <c r="B1908" s="77" t="inlineStr">
        <is>
          <t>Database</t>
        </is>
      </c>
      <c r="C1908" s="77" t="inlineStr">
        <is>
          <t>CrossRef</t>
        </is>
      </c>
      <c r="D1908" s="94" t="n">
        <v>46287</v>
      </c>
      <c r="E1908" s="77" t="inlineStr">
        <is>
          <t>spatiotemporal world model video forecasting</t>
        </is>
      </c>
      <c r="F1908" s="77" t="inlineStr">
        <is>
          <t>Spatiotemporal Feature Integration and Model Fusion for Full Reference Video Quality Assessment</t>
        </is>
      </c>
      <c r="G1908" s="77" t="inlineStr">
        <is>
          <t>Bampis, Christos G.; Li, Zhi; Bovik, Alan C.</t>
        </is>
      </c>
      <c r="H1908" s="77" t="n">
        <v>2019</v>
      </c>
      <c r="I1908" s="77" t="inlineStr">
        <is>
          <t>IEEE Transactions on Circuits and Systems for Video Technology</t>
        </is>
      </c>
      <c r="J1908" s="77" t="inlineStr">
        <is>
          <t>10.1109/tcsvt.2018.2868262</t>
        </is>
      </c>
      <c r="K1908" s="95" t="inlineStr">
        <is>
          <t>https://doi.org/10.1109/tcsvt.2018.2868262</t>
        </is>
      </c>
      <c r="L1908" s="77" t="inlineStr">
        <is>
          <t>The recently developed video multi-method assessment fusion (VMAF) framework integrates multiple quality-aware features to accurately predict the video quality. However, the VMAF does not yet exploit important principles of temporal perception that are relevant to the perceptual video distortion measurement. Here, we propose two improvements to the VMAF framework, called spatiotemporal VMAF and ensemble VMAF, which leverage perceptually-motivated space–time features that are efficiently calculated at multiple scales. We also conducted a large subjective video study, which we have found to be an excellent resource for training our feature-based approaches. In rigorous experiments, we found that the proposed algorithms demonstrate the state-of-the-art performance on multiple video applications. The compared algorithms will be made available as a part of the open source package in https://github.com/Netflix/vmaf.</t>
        </is>
      </c>
      <c r="M1908" s="77" t="inlineStr">
        <is>
          <t>journal-article</t>
        </is>
      </c>
      <c r="N1908" s="77" t="inlineStr">
        <is>
          <t>en</t>
        </is>
      </c>
      <c r="O1908" s="77" t="inlineStr">
        <is>
          <t>spatiotemporal feature integration and model fusion for full reference video quality assessment|bampis, christos g.; li, zhi; bovik, alan c.|2019</t>
        </is>
      </c>
      <c r="P1908" s="77" t="inlineStr">
        <is>
          <t>No</t>
        </is>
      </c>
      <c r="Q1908" s="77" t="inlineStr">
        <is>
          <t>Citations: 102</t>
        </is>
      </c>
    </row>
    <row r="1909" ht="198.5" customHeight="1" s="57">
      <c r="A1909" s="77" t="inlineStr">
        <is>
          <t>CR-0989</t>
        </is>
      </c>
      <c r="B1909" s="77" t="inlineStr">
        <is>
          <t>Database</t>
        </is>
      </c>
      <c r="C1909" s="77" t="inlineStr">
        <is>
          <t>CrossRef</t>
        </is>
      </c>
      <c r="D1909" s="94" t="n">
        <v>46287</v>
      </c>
      <c r="E1909" s="77" t="inlineStr">
        <is>
          <t>spatiotemporal world model video forecasting</t>
        </is>
      </c>
      <c r="F1909" s="77" t="inlineStr">
        <is>
          <t>Non-business services performance forecasting for small urban areas using a spatiotemporal deep learning model</t>
        </is>
      </c>
      <c r="G1909" s="77" t="inlineStr">
        <is>
          <t>Hatami, Faizeh; Poor, Ahad Pezeshk; Thill, Jean-Claude</t>
        </is>
      </c>
      <c r="H1909" s="77" t="n">
        <v>2024</v>
      </c>
      <c r="I1909" s="77" t="inlineStr">
        <is>
          <t>Cities</t>
        </is>
      </c>
      <c r="J1909" s="77" t="inlineStr">
        <is>
          <t>10.1016/j.cities.2024.105141</t>
        </is>
      </c>
      <c r="K1909" s="95" t="inlineStr">
        <is>
          <t>https://doi.org/10.1016/j.cities.2024.105141</t>
        </is>
      </c>
      <c r="L1909" s="77" t="n"/>
      <c r="M1909" s="77" t="inlineStr">
        <is>
          <t>journal-article</t>
        </is>
      </c>
      <c r="N1909" s="77" t="inlineStr">
        <is>
          <t>en</t>
        </is>
      </c>
      <c r="O1909" s="77" t="inlineStr">
        <is>
          <t>non-business services performance forecasting for small urban areas using a spatiotemporal deep learning model|hatami, faizeh; poor, ahad pezeshk; thill, jean-claude|2024</t>
        </is>
      </c>
      <c r="P1909" s="77" t="inlineStr">
        <is>
          <t>No</t>
        </is>
      </c>
      <c r="Q1909" s="77" t="inlineStr">
        <is>
          <t>Citations: 1</t>
        </is>
      </c>
    </row>
    <row r="1910" ht="182.05" customHeight="1" s="57">
      <c r="A1910" s="77" t="inlineStr">
        <is>
          <t>CR-0990</t>
        </is>
      </c>
      <c r="B1910" s="77" t="inlineStr">
        <is>
          <t>Database</t>
        </is>
      </c>
      <c r="C1910" s="77" t="inlineStr">
        <is>
          <t>CrossRef</t>
        </is>
      </c>
      <c r="D1910" s="94" t="n">
        <v>46287</v>
      </c>
      <c r="E1910" s="77" t="inlineStr">
        <is>
          <t>spatiotemporal world model video forecasting</t>
        </is>
      </c>
      <c r="F1910" s="77" t="inlineStr">
        <is>
          <t>IrradianceNet: Spatiotemporal deep learning model for satellite-derived solar irradiance short-term forecasting</t>
        </is>
      </c>
      <c r="G1910" s="77" t="inlineStr">
        <is>
          <t>Nielsen, Andreas H.; Iosifidis, Alexandros; Karstoft, Henrik</t>
        </is>
      </c>
      <c r="H1910" s="77" t="n">
        <v>2021</v>
      </c>
      <c r="I1910" s="77" t="inlineStr">
        <is>
          <t>Solar Energy</t>
        </is>
      </c>
      <c r="J1910" s="77" t="inlineStr">
        <is>
          <t>10.1016/j.solener.2021.09.073</t>
        </is>
      </c>
      <c r="K1910" s="95" t="inlineStr">
        <is>
          <t>https://doi.org/10.1016/j.solener.2021.09.073</t>
        </is>
      </c>
      <c r="L1910" s="77" t="n"/>
      <c r="M1910" s="77" t="inlineStr">
        <is>
          <t>journal-article</t>
        </is>
      </c>
      <c r="N1910" s="77" t="inlineStr">
        <is>
          <t>en</t>
        </is>
      </c>
      <c r="O1910" s="77" t="inlineStr">
        <is>
          <t>irradiancenet: spatiotemporal deep learning model for satellite-derived solar irradiance short-term forecasting|nielsen, andreas h.; iosifidis, alexandros; karstoft, henrik|2021</t>
        </is>
      </c>
      <c r="P1910" s="77" t="inlineStr">
        <is>
          <t>No</t>
        </is>
      </c>
      <c r="Q1910" s="77" t="inlineStr">
        <is>
          <t>Citations: 73</t>
        </is>
      </c>
    </row>
    <row r="1911" ht="149.25" customHeight="1" s="57">
      <c r="A1911" s="77" t="inlineStr">
        <is>
          <t>CR-0991</t>
        </is>
      </c>
      <c r="B1911" s="77" t="inlineStr">
        <is>
          <t>Database</t>
        </is>
      </c>
      <c r="C1911" s="77" t="inlineStr">
        <is>
          <t>CrossRef</t>
        </is>
      </c>
      <c r="D1911" s="94" t="n">
        <v>46287</v>
      </c>
      <c r="E1911" s="77" t="inlineStr">
        <is>
          <t>spatiotemporal world model video forecasting</t>
        </is>
      </c>
      <c r="F1911" s="77" t="inlineStr">
        <is>
          <t>Spatiotemporal fuzzy-graph convolutional network model with dynamic feature encoding for traffic forecasting</t>
        </is>
      </c>
      <c r="G1911" s="77" t="inlineStr">
        <is>
          <t>Zhang, Shuai; Chen, Yong; Zhang, Wenyu</t>
        </is>
      </c>
      <c r="H1911" s="77" t="n">
        <v>2021</v>
      </c>
      <c r="I1911" s="77" t="inlineStr">
        <is>
          <t>Knowledge-Based Systems</t>
        </is>
      </c>
      <c r="J1911" s="77" t="inlineStr">
        <is>
          <t>10.1016/j.knosys.2021.107403</t>
        </is>
      </c>
      <c r="K1911" s="95" t="inlineStr">
        <is>
          <t>https://doi.org/10.1016/j.knosys.2021.107403</t>
        </is>
      </c>
      <c r="L1911" s="77" t="n"/>
      <c r="M1911" s="77" t="inlineStr">
        <is>
          <t>journal-article</t>
        </is>
      </c>
      <c r="N1911" s="77" t="inlineStr">
        <is>
          <t>en</t>
        </is>
      </c>
      <c r="O1911" s="77" t="inlineStr">
        <is>
          <t>spatiotemporal fuzzy-graph convolutional network model with dynamic feature encoding for traffic forecasting|zhang, shuai; chen, yong; zhang, wenyu|2021</t>
        </is>
      </c>
      <c r="P1911" s="77" t="inlineStr">
        <is>
          <t>No</t>
        </is>
      </c>
      <c r="Q1911" s="77" t="inlineStr">
        <is>
          <t>Citations: 19</t>
        </is>
      </c>
    </row>
    <row r="1912" ht="182.05" customHeight="1" s="57">
      <c r="A1912" s="77" t="inlineStr">
        <is>
          <t>CR-0992</t>
        </is>
      </c>
      <c r="B1912" s="77" t="inlineStr">
        <is>
          <t>Database</t>
        </is>
      </c>
      <c r="C1912" s="77" t="inlineStr">
        <is>
          <t>CrossRef</t>
        </is>
      </c>
      <c r="D1912" s="94" t="n">
        <v>46287</v>
      </c>
      <c r="E1912" s="77" t="inlineStr">
        <is>
          <t>spatiotemporal world model video forecasting</t>
        </is>
      </c>
      <c r="F1912" s="77" t="inlineStr">
        <is>
          <t>A Gabor feature-based full reference video quality assessment model based on spatiotemporal slice of videos</t>
        </is>
      </c>
      <c r="G1912" s="77" t="inlineStr">
        <is>
          <t>Bediako, Daniel Oppong; Mou, Xuanqin; Suobogbiree, Maxwell</t>
        </is>
      </c>
      <c r="H1912" s="77" t="n">
        <v>2023</v>
      </c>
      <c r="I1912" s="77" t="inlineStr">
        <is>
          <t>Signal, Image and Video Processing</t>
        </is>
      </c>
      <c r="J1912" s="77" t="inlineStr">
        <is>
          <t>10.1007/s11760-022-02372-3</t>
        </is>
      </c>
      <c r="K1912" s="95" t="inlineStr">
        <is>
          <t>https://doi.org/10.1007/s11760-022-02372-3</t>
        </is>
      </c>
      <c r="L1912" s="77" t="n"/>
      <c r="M1912" s="77" t="inlineStr">
        <is>
          <t>journal-article</t>
        </is>
      </c>
      <c r="N1912" s="77" t="inlineStr">
        <is>
          <t>en</t>
        </is>
      </c>
      <c r="O1912" s="77" t="inlineStr">
        <is>
          <t>a gabor feature-based full reference video quality assessment model based on spatiotemporal slice of videos|bediako, daniel oppong; mou, xuanqin; suobogbiree, maxwell|2023</t>
        </is>
      </c>
      <c r="P1912" s="77" t="inlineStr">
        <is>
          <t>No</t>
        </is>
      </c>
      <c r="Q1912" s="77" t="inlineStr">
        <is>
          <t>Citations: 6</t>
        </is>
      </c>
    </row>
    <row r="1913" ht="99.95" customHeight="1" s="57">
      <c r="A1913" s="77" t="inlineStr">
        <is>
          <t>CR-0993</t>
        </is>
      </c>
      <c r="B1913" s="77" t="inlineStr">
        <is>
          <t>Database</t>
        </is>
      </c>
      <c r="C1913" s="77" t="inlineStr">
        <is>
          <t>CrossRef</t>
        </is>
      </c>
      <c r="D1913" s="94" t="n">
        <v>46287</v>
      </c>
      <c r="E1913" s="77" t="inlineStr">
        <is>
          <t>spatiotemporal world model video forecasting</t>
        </is>
      </c>
      <c r="F1913" s="77" t="inlineStr">
        <is>
          <t>Dynamics of a spatiotemporal model on populations in a polluted river</t>
        </is>
      </c>
      <c r="G1913" s="77" t="inlineStr">
        <is>
          <t>Wang, Qi</t>
        </is>
      </c>
      <c r="H1913" s="77" t="n">
        <v>2023</v>
      </c>
      <c r="I1913" s="77" t="inlineStr">
        <is>
          <t>Nonlinear Analysis: Real World Applications</t>
        </is>
      </c>
      <c r="J1913" s="77" t="inlineStr">
        <is>
          <t>10.1016/j.nonrwa.2022.103803</t>
        </is>
      </c>
      <c r="K1913" s="95" t="inlineStr">
        <is>
          <t>https://doi.org/10.1016/j.nonrwa.2022.103803</t>
        </is>
      </c>
      <c r="L1913" s="77" t="n"/>
      <c r="M1913" s="77" t="inlineStr">
        <is>
          <t>journal-article</t>
        </is>
      </c>
      <c r="N1913" s="77" t="inlineStr">
        <is>
          <t>en</t>
        </is>
      </c>
      <c r="O1913" s="77" t="inlineStr">
        <is>
          <t>dynamics of a spatiotemporal model on populations in a polluted river|wang, qi|2023</t>
        </is>
      </c>
      <c r="P1913" s="77" t="inlineStr">
        <is>
          <t>No</t>
        </is>
      </c>
      <c r="Q1913" s="77" t="inlineStr">
        <is>
          <t>Citations: 6</t>
        </is>
      </c>
    </row>
    <row r="1914" ht="838.8" customHeight="1" s="57">
      <c r="A1914" s="77" t="inlineStr">
        <is>
          <t>CR-0994</t>
        </is>
      </c>
      <c r="B1914" s="77" t="inlineStr">
        <is>
          <t>Database</t>
        </is>
      </c>
      <c r="C1914" s="77" t="inlineStr">
        <is>
          <t>CrossRef</t>
        </is>
      </c>
      <c r="D1914" s="94" t="n">
        <v>46287</v>
      </c>
      <c r="E1914" s="77" t="inlineStr">
        <is>
          <t>spatiotemporal world model video forecasting</t>
        </is>
      </c>
      <c r="F1914" s="77" t="inlineStr">
        <is>
          <t>Hybrid GRA-GRM Model for Spatiotemporal Forecasting in Port Logistics Using Grey System Theory and Nonlinear Feature Selection</t>
        </is>
      </c>
      <c r="G1914" s="77" t="inlineStr">
        <is>
          <t>Wu, Yanyan; Zhanlong Li, Yang Yang</t>
        </is>
      </c>
      <c r="H1914" s="77" t="n">
        <v>2026</v>
      </c>
      <c r="I1914" s="77" t="inlineStr">
        <is>
          <t>Informatica</t>
        </is>
      </c>
      <c r="J1914" s="77" t="inlineStr">
        <is>
          <t>10.31449/inf.v50i13.9618</t>
        </is>
      </c>
      <c r="K1914" s="95" t="inlineStr">
        <is>
          <t>https://doi.org/10.31449/inf.v50i13.9618</t>
        </is>
      </c>
      <c r="L1914" s="77" t="inlineStr">
        <is>
          <t>Accurate and timely port logistics demand forecast is essential for increasing operational efficiency, cutting costs, and raising customer satisfaction in logistics and transportation networks in the age of artificial intelligence and quickly changing supply chain dynamics. This study introduces a new hybrid model, called the GRA-GRM combination model, that combines Grey Relational Analysis (GRA) and Grey Relational Modelling (GRM) to successfully handle the difficulties of feature selection and nonlinear pattern extraction that are present in port logistics demand forecasting. The algorithm outperforms traditional techniques in terms of predicted accuracy by using a comprehensive realworld dataset from five major Chinese cities, which includes over 10 million package transactions and comprehensive courier trajectories. The model's GRA component reduces dimensionality and improves interpretability by thoroughly identifying the key variables influencing port logistics demand. The GRM then models intricate nonlinear interactions using these chosen characteristics, improving prediction accuracy. Performance evaluation shows that the suggested GRA-GRM model outperforms baseline models like standalone GRM (MAE 8.43, RMSE 10.25, MAPE 12.3%, R² 0.841) and Long Short-Term Memory networks (LSTM) (MAE 7.92, RMSE 9.38, MAPE 10.7%, R² 0.865) in terms of predictive metrics, with Mean Absolute Error (MAE) of 5.91 minutes, Root Mean Square Error (RMSE) of 7.42 minutes, Mean Absolute Percentage Error (MAPE) of 7.6%, and coefficient of determination (R²) of 0.918. Additional studies include error distribution histograms that demonstrate the resilience and dependability of the model, time-series comparisons of the projected and real logistical demand, and geographical heatmaps that show the accuracy of regional demand forecast across many Areas of Interest (AOIs). Logistics managers and policymakers may take action based on feature significance rankings, which show that port container throughput and courier delivery frequency are important factors influencing demand swings. Even while the model performs well, issues like its susceptibility to input noise and real-time flexibility point to areas for further study, such as integrating with IoT data streams and sophisticated deep learning architectures. All things considered, this research offers an AI-driven forecasting framework that is scalable, interpretable, and efficient, facilitating more intelligent resource allocation and operational decision-making in intricate port logistics settings.</t>
        </is>
      </c>
      <c r="M1914" s="77" t="inlineStr">
        <is>
          <t>journal-article</t>
        </is>
      </c>
      <c r="N1914" s="77" t="inlineStr">
        <is>
          <t>en</t>
        </is>
      </c>
      <c r="O1914" s="77" t="inlineStr">
        <is>
          <t>hybrid gra-grm model for spatiotemporal forecasting in port logistics using grey system theory and nonlinear feature selection|wu, yanyan; zhanlong li, yang yang|2026</t>
        </is>
      </c>
      <c r="P1914" s="77" t="inlineStr">
        <is>
          <t>No</t>
        </is>
      </c>
      <c r="Q1914" s="77" t="inlineStr">
        <is>
          <t>Citations: 0</t>
        </is>
      </c>
    </row>
    <row r="1915" ht="658.2" customHeight="1" s="57">
      <c r="A1915" s="77" t="inlineStr">
        <is>
          <t>CR-0995</t>
        </is>
      </c>
      <c r="B1915" s="77" t="inlineStr">
        <is>
          <t>Database</t>
        </is>
      </c>
      <c r="C1915" s="77" t="inlineStr">
        <is>
          <t>CrossRef</t>
        </is>
      </c>
      <c r="D1915" s="94" t="n">
        <v>46287</v>
      </c>
      <c r="E1915" s="77" t="inlineStr">
        <is>
          <t>spatiotemporal world model video forecasting</t>
        </is>
      </c>
      <c r="F1915" s="77" t="inlineStr">
        <is>
          <t>Forecasting Carbon Dioxide Emissions in Greece Under Decarbonization: Evidence from an ARIMA Time Series Model</t>
        </is>
      </c>
      <c r="G1915" s="77" t="inlineStr">
        <is>
          <t>Apostolos, Tranoulidis</t>
        </is>
      </c>
      <c r="H1915" s="77" t="n">
        <v>2026</v>
      </c>
      <c r="I1915" s="77" t="inlineStr">
        <is>
          <t>World</t>
        </is>
      </c>
      <c r="J1915" s="77" t="inlineStr">
        <is>
          <t>10.3390/world7040052</t>
        </is>
      </c>
      <c r="K1915" s="95" t="inlineStr">
        <is>
          <t>https://doi.org/10.3390/world7040052</t>
        </is>
      </c>
      <c r="L1915" s="77" t="inlineStr">
        <is>
          <t>Environmental protection and the reduction of carbon dioxide (CO2) emissions are central priorities within European climate policy. This study analyses and forecasts annual CO2 emissions in Greece using a univariate time-series framework. Annual data from 1960 to 2024, sourced from Our World in Data, enable the analysis to capture both the historical expansion of emissions and the recent decarbonization phase of the Greek energy system. Using the Box–Jenkins methodology, multiple ARIMA specifications were evaluated based on information criteria and diagnostic tests. To examine the stationarity properties of the series, the Augmented Dickey–Fuller (ADF) unit root test is applied. The findings indicate that the ARIMA (1,1,1) model most accurately represents the stochastic dynamics of the emissions series. The estimated autoregressive and moving-average coefficients, 0.9404 and −0.7165, respectively, are statistically significant at the 1% level. Residual diagnostics confirm the absence of serial correlation, approximate normality, and no significant heteroskedasticity. Forecast evaluation for the 2020–2024 holdout period demonstrates satisfactory predictive performance, with a mean absolute percentage error (MAPE) of approximately 6%. Dynamic forecasts for 2025 to 2030 indicate a gradual decline in national CO2 emissions, reaching an estimated 45.5 million tonnes by 2030. Overall, the study demonstrates that parsimonious ARIMA models offer a transparent and empirically reliable benchmark for national emissions forecasting. These models provide a reproducible tool for monitoring climate policy outcomes and for supporting evidence-based environmental decision-making. This study contributes to the environmental forecasting literature by providing an updated, diagnostically rigorous univariate benchmark model for Greece’s CO2 emissions that encompasses both the preand post-decarbonization phases of the national energy transition.</t>
        </is>
      </c>
      <c r="M1915" s="77" t="inlineStr">
        <is>
          <t>journal-article</t>
        </is>
      </c>
      <c r="N1915" s="77" t="inlineStr">
        <is>
          <t>en</t>
        </is>
      </c>
      <c r="O1915" s="77" t="inlineStr">
        <is>
          <t>forecasting carbon dioxide emissions in greece under decarbonization: evidence from an arima time series model|apostolos, tranoulidis|2026</t>
        </is>
      </c>
      <c r="P1915" s="77" t="inlineStr">
        <is>
          <t>No</t>
        </is>
      </c>
      <c r="Q1915" s="77" t="inlineStr">
        <is>
          <t>Citations: 1</t>
        </is>
      </c>
    </row>
    <row r="1916" ht="362.65" customHeight="1" s="57">
      <c r="A1916" s="77" t="inlineStr">
        <is>
          <t>CR-0996</t>
        </is>
      </c>
      <c r="B1916" s="77" t="inlineStr">
        <is>
          <t>Database</t>
        </is>
      </c>
      <c r="C1916" s="77" t="inlineStr">
        <is>
          <t>CrossRef</t>
        </is>
      </c>
      <c r="D1916" s="94" t="n">
        <v>46287</v>
      </c>
      <c r="E1916" s="77" t="inlineStr">
        <is>
          <t>spatiotemporal world model video forecasting</t>
        </is>
      </c>
      <c r="F1916" s="77" t="inlineStr">
        <is>
          <t>My video game console is so cool! A coolness theory-based model for intention to use video game consoles</t>
        </is>
      </c>
      <c r="G1916" s="77" t="inlineStr">
        <is>
          <t>Nan, Dongyan; Lee, Haein; Kim, Yerin; Kim, Jang Hyun</t>
        </is>
      </c>
      <c r="H1916" s="77" t="n">
        <v>2022</v>
      </c>
      <c r="I1916" s="77" t="inlineStr">
        <is>
          <t>Technological Forecasting and Social Change</t>
        </is>
      </c>
      <c r="J1916" s="77" t="inlineStr">
        <is>
          <t>10.1016/j.techfore.2021.121451</t>
        </is>
      </c>
      <c r="K1916" s="95" t="inlineStr">
        <is>
          <t>https://doi.org/10.1016/j.techfore.2021.121451</t>
        </is>
      </c>
      <c r="L1916" s="77" t="inlineStr">
        <is>
          <t>With the outbreak of COVID-19, the video game console market is thriving again. In this study, we attempted to explore users’ intention to use video game consoles by developing a causal model mainly based on coolness theory and the technology acceptance model. To better illustrate user experience for video game consoles, we added several concepts to the causal model, including hedonic motivation, system and service quality, perceived cost, and game variety. Through examining survey-based data from 360 Koreans, we discovered that the model had a high explanatory power for users’ intention to use video game consoles. The key findings were as follows: First, among the components of coolness theory, individuals’ attitude toward consoles was significantly related to subcultural appeal and originality, but not to attractiveness. Second, originality positively influenced subcultural appeal significantly. Overall, this study implied that the novel coolness theory is effective for exploring user experience regarding of specific devices and services.</t>
        </is>
      </c>
      <c r="M1916" s="77" t="inlineStr">
        <is>
          <t>journal-article</t>
        </is>
      </c>
      <c r="N1916" s="77" t="inlineStr">
        <is>
          <t>en</t>
        </is>
      </c>
      <c r="O1916" s="77" t="inlineStr">
        <is>
          <t>my video game console is so cool! a coolness theory-based model for intention to use video game consoles|nan, dongyan; lee, haein; kim, yerin; kim, jang hyun|2022</t>
        </is>
      </c>
      <c r="P1916" s="77" t="inlineStr">
        <is>
          <t>No</t>
        </is>
      </c>
      <c r="Q1916" s="77" t="inlineStr">
        <is>
          <t>Citations: 50</t>
        </is>
      </c>
    </row>
    <row r="1917" ht="132.8" customHeight="1" s="57">
      <c r="A1917" s="77" t="inlineStr">
        <is>
          <t>CR-0997</t>
        </is>
      </c>
      <c r="B1917" s="77" t="inlineStr">
        <is>
          <t>Database</t>
        </is>
      </c>
      <c r="C1917" s="77" t="inlineStr">
        <is>
          <t>CrossRef</t>
        </is>
      </c>
      <c r="D1917" s="94" t="n">
        <v>46287</v>
      </c>
      <c r="E1917" s="77" t="inlineStr">
        <is>
          <t>spatiotemporal world model video forecasting</t>
        </is>
      </c>
      <c r="F1917" s="77" t="inlineStr">
        <is>
          <t>Forecasting technology convergence with the spatiotemporal link prediction model</t>
        </is>
      </c>
      <c r="G1917" s="77" t="inlineStr">
        <is>
          <t>Zhao, Jianyu; Su, Xinjie; Li, Xixi; Xi, Xi; Yao, Xinlin</t>
        </is>
      </c>
      <c r="H1917" s="77" t="n">
        <v>2025</v>
      </c>
      <c r="I1917" s="77" t="inlineStr">
        <is>
          <t>Technovation</t>
        </is>
      </c>
      <c r="J1917" s="77" t="inlineStr">
        <is>
          <t>10.1016/j.technovation.2025.103289</t>
        </is>
      </c>
      <c r="K1917" s="95" t="inlineStr">
        <is>
          <t>https://doi.org/10.1016/j.technovation.2025.103289</t>
        </is>
      </c>
      <c r="L1917" s="77" t="n"/>
      <c r="M1917" s="77" t="inlineStr">
        <is>
          <t>journal-article</t>
        </is>
      </c>
      <c r="N1917" s="77" t="inlineStr">
        <is>
          <t>en</t>
        </is>
      </c>
      <c r="O1917" s="77" t="inlineStr">
        <is>
          <t>forecasting technology convergence with the spatiotemporal link prediction model|zhao, jianyu; su, xinjie; li, xixi; xi, xi; yao, xinlin|2025</t>
        </is>
      </c>
      <c r="P1917" s="77" t="inlineStr">
        <is>
          <t>No</t>
        </is>
      </c>
      <c r="Q1917" s="77" t="inlineStr">
        <is>
          <t>Citations: 4</t>
        </is>
      </c>
    </row>
    <row r="1918" ht="116.4" customHeight="1" s="57">
      <c r="A1918" s="77" t="inlineStr">
        <is>
          <t>CR-0998</t>
        </is>
      </c>
      <c r="B1918" s="77" t="inlineStr">
        <is>
          <t>Database</t>
        </is>
      </c>
      <c r="C1918" s="77" t="inlineStr">
        <is>
          <t>CrossRef</t>
        </is>
      </c>
      <c r="D1918" s="94" t="n">
        <v>46287</v>
      </c>
      <c r="E1918" s="77" t="inlineStr">
        <is>
          <t>spatiotemporal world model video forecasting</t>
        </is>
      </c>
      <c r="F1918" s="77" t="inlineStr">
        <is>
          <t>Spatiotemporal heterogeneous information fusion model for loitering anomaly detection</t>
        </is>
      </c>
      <c r="G1918" s="77" t="inlineStr">
        <is>
          <t>Li, Hongjun; Huang, Xiezhou</t>
        </is>
      </c>
      <c r="H1918" s="77" t="n">
        <v>2024</v>
      </c>
      <c r="I1918" s="77" t="inlineStr">
        <is>
          <t>Signal, Image and Video Processing</t>
        </is>
      </c>
      <c r="J1918" s="77" t="inlineStr">
        <is>
          <t>10.1007/s11760-024-03267-1</t>
        </is>
      </c>
      <c r="K1918" s="95" t="inlineStr">
        <is>
          <t>https://doi.org/10.1007/s11760-024-03267-1</t>
        </is>
      </c>
      <c r="L1918" s="77" t="n"/>
      <c r="M1918" s="77" t="inlineStr">
        <is>
          <t>journal-article</t>
        </is>
      </c>
      <c r="N1918" s="77" t="inlineStr">
        <is>
          <t>en</t>
        </is>
      </c>
      <c r="O1918" s="77" t="inlineStr">
        <is>
          <t>spatiotemporal heterogeneous information fusion model for loitering anomaly detection|li, hongjun; huang, xiezhou|2024</t>
        </is>
      </c>
      <c r="P1918" s="77" t="inlineStr">
        <is>
          <t>No</t>
        </is>
      </c>
      <c r="Q1918" s="77" t="inlineStr">
        <is>
          <t>Citations: 0</t>
        </is>
      </c>
    </row>
    <row r="1919" ht="608.95" customHeight="1" s="57">
      <c r="A1919" s="77" t="inlineStr">
        <is>
          <t>CR-0999</t>
        </is>
      </c>
      <c r="B1919" s="77" t="inlineStr">
        <is>
          <t>Database</t>
        </is>
      </c>
      <c r="C1919" s="77" t="inlineStr">
        <is>
          <t>CrossRef</t>
        </is>
      </c>
      <c r="D1919" s="94" t="n">
        <v>46287</v>
      </c>
      <c r="E1919" s="77" t="inlineStr">
        <is>
          <t>spatiotemporal world model video forecasting</t>
        </is>
      </c>
      <c r="F1919" s="77" t="inlineStr">
        <is>
          <t>Adapting Video Foundation Models for Spatiotemporal Wildfire Forecasting via Cross-Modal Progressive Fine-Tuning</t>
        </is>
      </c>
      <c r="G1919" s="77" t="inlineStr">
        <is>
          <t>Li, Wenwen; Hsu, Chia-Yu; Wang, Sizhe</t>
        </is>
      </c>
      <c r="H1919" s="77" t="n">
        <v>2026</v>
      </c>
      <c r="I1919" s="77" t="inlineStr">
        <is>
          <t>IEEE Transactions on Geoscience and Remote Sensing</t>
        </is>
      </c>
      <c r="J1919" s="77" t="inlineStr">
        <is>
          <t>10.1109/tgrs.2026.3652453</t>
        </is>
      </c>
      <c r="K1919" s="95" t="inlineStr">
        <is>
          <t>https://doi.org/10.1109/tgrs.2026.3652453</t>
        </is>
      </c>
      <c r="L1919" s="77" t="inlineStr">
        <is>
          <t>Wildfires pose escalating threats to ecosystems, communities, and climate systems, highlighting the urgent need for accurate, high-resolution spatiotemporal forecasting. In this work, we explore the untapped potential of video foundation models for advancing wildfire spread prediction using multimodal satellite data. While large-scale foundation models have transformed artificial intelligence (AI) and show promise in geospatial AI (GeoAI), their direct application to domain-specific tasks like wildfire forecasting faces two major hurdles: 1) a substantial domain gap between general pretraining data (e.g., natural images and videos) and geospatial data (e.g., multispectral satellite imagery) and 2) limited labeled data for fine-tuning in real-world GeoAI tasks. To address these challenges, we introduce a cross-modal progressive fine-tuning (CMPF) strategy tailored for wildfire forecasting. CMPF combines: 1) Informed cross-modal architectural alignment, leveraging video-based Transformers pretrained on spatiotemporal tasks to better capture wildfire dynamics and 2) progressive fine-tuning, which gradually adapts models to wildfire-specific representations through intermediate domain adaptation before task-specific tuning. We evaluate CMPF using multiple Transformer backbones, including ViT, MViTv2, and VideoMAEv2, on wildfire spread forecasting benchmarks. Our results show that video foundation models, especially when fine-tuned progressively, outperform conventional convolutional neural networks (CNNs) and static vision Transformers in modeling wildfire evolution. These findings also validate the effectiveness of the proposed CMPF approach for adapting general-purpose AI foundation models to complex spatiotemporal geospatial tasks.</t>
        </is>
      </c>
      <c r="M1919" s="77" t="inlineStr">
        <is>
          <t>journal-article</t>
        </is>
      </c>
      <c r="N1919" s="77" t="inlineStr">
        <is>
          <t>en</t>
        </is>
      </c>
      <c r="O1919" s="77" t="inlineStr">
        <is>
          <t>adapting video foundation models for spatiotemporal wildfire forecasting via cross-modal progressive fine-tuning|li, wenwen; hsu, chia-yu; wang, sizhe|2026</t>
        </is>
      </c>
      <c r="P1919" s="77" t="inlineStr">
        <is>
          <t>No</t>
        </is>
      </c>
      <c r="Q1919" s="77" t="inlineStr">
        <is>
          <t>Citations: 0</t>
        </is>
      </c>
    </row>
    <row r="1920" ht="756.7" customHeight="1" s="57">
      <c r="A1920" s="77" t="inlineStr">
        <is>
          <t>CR-1000</t>
        </is>
      </c>
      <c r="B1920" s="77" t="inlineStr">
        <is>
          <t>Database</t>
        </is>
      </c>
      <c r="C1920" s="77" t="inlineStr">
        <is>
          <t>CrossRef</t>
        </is>
      </c>
      <c r="D1920" s="94" t="n">
        <v>46287</v>
      </c>
      <c r="E1920" s="77" t="inlineStr">
        <is>
          <t>spatiotemporal world model video forecasting</t>
        </is>
      </c>
      <c r="F1920" s="77" t="inlineStr">
        <is>
          <t>Spatiotemporal analysis and forecasting model of hemorrhagic fever with renal syndrome in mainland China</t>
        </is>
      </c>
      <c r="G1920" s="77" t="inlineStr">
        <is>
          <t>Sun, Ling; Zou, Lu-Xi</t>
        </is>
      </c>
      <c r="H1920" s="77" t="n">
        <v>2018</v>
      </c>
      <c r="I1920" s="77" t="inlineStr">
        <is>
          <t>Epidemiology and Infection</t>
        </is>
      </c>
      <c r="J1920" s="77" t="inlineStr">
        <is>
          <t>10.1017/s0950268818002030</t>
        </is>
      </c>
      <c r="K1920" s="95" t="inlineStr">
        <is>
          <t>https://doi.org/10.1017/s0950268818002030</t>
        </is>
      </c>
      <c r="L1920" s="77" t="inlineStr">
        <is>
          <t>Abstract Hemorrhagic fever with renal syndrome (HFRS) caused by hantaviruses is a serious public health problem in China, accounting for 90% of HFRS cases reported globally. In this study, we applied geographical information system (GIS), spatial autocorrelation analyses and a seasonal autoregressive-integrated moving average (SARIMA) model to describe and predict HFRS epidemic with the objective of monitoring and forecasting HFRS in mainland China. Chinese HFRS data from 2004 to 2016 were obtained from National Infectious Diseases Reporting System (NIDRS) database and Chinese Centre for Disease Control and Prevention (CDC). GIS maps were produced to detect the spatial distribution of HFRS cases. The Moran's I was adopted in spatial global autocorrelation analysis to identify the integral spatiotemporal pattern of HFRS outbreaks, while the local Moran's I i was performed to identify ‘hotspot’ regions of HFRS at province level. A fittest SARIMA model was developed to forecast HFRS incidence in the year 2016, which was selected by Akaike information criterion and Ljung–Box test. During 2004–2015, a total of 165 710 HFRS cases were reported with the average annual incidence at province level ranged from 0 to 13.05 per 100 000 persons. Global Moran's I analysis showed that the HFRS outbreaks presented spatially clustered distribution, with the degree of cluster gradually decreasing from 2004 to 2009, then turned out to be randomly distributed and reached lowest point in 2012. Local Moran's I i identified that four provinces in northeast China contributed to a ‘high–high’ cluster as a traditional epidemic centre, and Shaanxi became another HFRS ‘hotspot’ region since 2011. The monthly incidence of HFRS decreased sharply from 2004 to 2009 in mainland China, then increased markedly from 2010 to 2012, and decreased again since 2013, with obvious seasonal fluctuations. The SARIMA ((0,1,3) × (1,0,1) 12 ) model was the most fittest forecasting model for the dataset of HFRS in mainland China. The spatiotemporal distribution of HFRS in mainland China varied in recent years; together with the SARIMA forecasting model, this study provided several potential decision supportive tools for the control and risk-management plan of HFRS in China.</t>
        </is>
      </c>
      <c r="M1920" s="77" t="inlineStr">
        <is>
          <t>journal-article</t>
        </is>
      </c>
      <c r="N1920" s="77" t="inlineStr">
        <is>
          <t>en</t>
        </is>
      </c>
      <c r="O1920" s="77" t="inlineStr">
        <is>
          <t>spatiotemporal analysis and forecasting model of hemorrhagic fever with renal syndrome in mainland china|sun, ling; zou, lu-xi|2018</t>
        </is>
      </c>
      <c r="P1920" s="77" t="inlineStr">
        <is>
          <t>No</t>
        </is>
      </c>
      <c r="Q1920" s="77" t="inlineStr">
        <is>
          <t>Citations: 30</t>
        </is>
      </c>
    </row>
    <row r="1921" ht="99.95" customHeight="1" s="57">
      <c r="A1921" s="77" t="inlineStr">
        <is>
          <t>CR-1001</t>
        </is>
      </c>
      <c r="B1921" s="77" t="inlineStr">
        <is>
          <t>Database</t>
        </is>
      </c>
      <c r="C1921" s="77" t="inlineStr">
        <is>
          <t>CrossRef</t>
        </is>
      </c>
      <c r="D1921" s="94" t="n">
        <v>46287</v>
      </c>
      <c r="E1921" s="77" t="inlineStr">
        <is>
          <t>spatiotemporal world model video forecasting</t>
        </is>
      </c>
      <c r="F1921" s="77" t="inlineStr">
        <is>
          <t>Tourism forecasting: A multi-period spatiotemporal model</t>
        </is>
      </c>
      <c r="G1921" s="77" t="inlineStr">
        <is>
          <t>Gu, Luyao; Wen, Junjie; Liao, Zhixue</t>
        </is>
      </c>
      <c r="H1921" s="77" t="n">
        <v>2026</v>
      </c>
      <c r="I1921" s="77" t="inlineStr">
        <is>
          <t>Annals of Tourism Research</t>
        </is>
      </c>
      <c r="J1921" s="77" t="inlineStr">
        <is>
          <t>10.1016/j.annals.2026.104233</t>
        </is>
      </c>
      <c r="K1921" s="95" t="inlineStr">
        <is>
          <t>https://doi.org/10.1016/j.annals.2026.104233</t>
        </is>
      </c>
      <c r="L1921" s="77" t="n"/>
      <c r="M1921" s="77" t="inlineStr">
        <is>
          <t>journal-article</t>
        </is>
      </c>
      <c r="N1921" s="77" t="inlineStr">
        <is>
          <t>en</t>
        </is>
      </c>
      <c r="O1921" s="77" t="inlineStr">
        <is>
          <t>tourism forecasting: a multi-period spatiotemporal model|gu, luyao; wen, junjie; liao, zhixue|2026</t>
        </is>
      </c>
      <c r="P1921" s="77" t="inlineStr">
        <is>
          <t>No</t>
        </is>
      </c>
      <c r="Q1921" s="77" t="inlineStr">
        <is>
          <t>Citations: 1</t>
        </is>
      </c>
    </row>
    <row r="1922" ht="280.55" customHeight="1" s="57">
      <c r="A1922" s="77" t="inlineStr">
        <is>
          <t>CR-1002</t>
        </is>
      </c>
      <c r="B1922" s="77" t="inlineStr">
        <is>
          <t>Database</t>
        </is>
      </c>
      <c r="C1922" s="77" t="inlineStr">
        <is>
          <t>CrossRef</t>
        </is>
      </c>
      <c r="D1922" s="94" t="n">
        <v>46287</v>
      </c>
      <c r="E1922" s="77" t="inlineStr">
        <is>
          <t>spatiotemporal world model video forecasting</t>
        </is>
      </c>
      <c r="F1922" s="77" t="inlineStr">
        <is>
          <t>Evaluating the Performance of the National Water Model: A Spatiotemporal Analysis of Streamflow Forecasting</t>
        </is>
      </c>
      <c r="G1922" s="77" t="inlineStr">
        <is>
          <t>Quansah, Joseph; Doria, Ruben; Fall, Souleymane</t>
        </is>
      </c>
      <c r="H1922" s="77" t="n">
        <v>2025</v>
      </c>
      <c r="I1922" s="77" t="inlineStr">
        <is>
          <t>Water</t>
        </is>
      </c>
      <c r="J1922" s="77" t="inlineStr">
        <is>
          <t>10.3390/w17202950</t>
        </is>
      </c>
      <c r="K1922" s="95" t="inlineStr">
        <is>
          <t>https://doi.org/10.3390/w17202950</t>
        </is>
      </c>
      <c r="L1922" s="77" t="inlineStr">
        <is>
          <t>The National Water Model (NWM)’s streamflow forecasts are widely used by stakeholders to make critical water management decisions. This study evaluates the performance of the NWM v2.1 in simulating streamflow across the Alabama Black Belt Region (ABBR), in the southeastern United States. Using retrospective NWM and USGS observed streamflow data, model performance was assessed across four-time scales—hourly, daily, weekly, and monthly—using three metrics: Nash-Sutcliffe Efficiency (NSE), Root Mean Square Error Ratio (RSR), and Percent Bias (PBIAS). The results demonstrate that the NWM accuracy improves significantly with longer-term forecasts. At the monthly scale, 89% of evaluated stations reached above “Good” classification based on NSE (&gt;0.75), and 85% based on RSR (</t>
        </is>
      </c>
      <c r="M1922" s="77" t="inlineStr">
        <is>
          <t>journal-article</t>
        </is>
      </c>
      <c r="N1922" s="77" t="inlineStr">
        <is>
          <t>en</t>
        </is>
      </c>
      <c r="O1922" s="77" t="inlineStr">
        <is>
          <t>evaluating the performance of the national water model: a spatiotemporal analysis of streamflow forecasting|quansah, joseph; doria, ruben; fall, souleymane|2025</t>
        </is>
      </c>
      <c r="P1922" s="77" t="inlineStr">
        <is>
          <t>No</t>
        </is>
      </c>
      <c r="Q1922" s="77" t="inlineStr">
        <is>
          <t>Citations: 9</t>
        </is>
      </c>
    </row>
    <row r="1923" ht="494" customHeight="1" s="57">
      <c r="A1923" s="77" t="inlineStr">
        <is>
          <t>CR-1003</t>
        </is>
      </c>
      <c r="B1923" s="77" t="inlineStr">
        <is>
          <t>Database</t>
        </is>
      </c>
      <c r="C1923" s="77" t="inlineStr">
        <is>
          <t>CrossRef</t>
        </is>
      </c>
      <c r="D1923" s="94" t="n">
        <v>46287</v>
      </c>
      <c r="E1923" s="77" t="inlineStr">
        <is>
          <t>spatiotemporal world model video forecasting</t>
        </is>
      </c>
      <c r="F1923" s="77" t="inlineStr">
        <is>
          <t>Spatio-Temporal Gated Recurrent Unit (ST-GRU) Model for High-Fidelity Meteorological Video Forecasting</t>
        </is>
      </c>
      <c r="G1923" s="77" t="inlineStr">
        <is>
          <t>Kubiak, Patryk</t>
        </is>
      </c>
      <c r="H1923" s="77" t="n">
        <v>2026</v>
      </c>
      <c r="I1923" s="77" t="inlineStr">
        <is>
          <t>Journal of Intelligent Information and Communication</t>
        </is>
      </c>
      <c r="J1923" s="77" t="inlineStr">
        <is>
          <t>10.64972/jiic.2026v4.178p11s:136-149</t>
        </is>
      </c>
      <c r="K1923" s="95" t="inlineStr">
        <is>
          <t>https://doi.org/10.64972/jiic.2026v4.178p11s:136-149</t>
        </is>
      </c>
      <c r="L1923" s="77" t="inlineStr">
        <is>
          <t>Complexity, multi-scale, and atmospheric process dynamism are some of the issues with meteorological video forecasting. This study presents a Spatio-Temporal Gated Recurrent Unit (ST-GRU) architecture for high-resolution sequential satellite video prediction in order to address the drawbacks of the aforementioned numerical techniques and previous deep learning models. The model uses channel-wise normalization, spatial-global gating, and multi-scale dilated convolutions in a recurrent neural network to explicitly represent both local and global spatiotemporal dependencies. With a weighted RMSE of 0.188 and a mean MSSSIM greater than 0.93 based on the experimental results in the proprietary satellite video dataset, ST-GRU outperforms all top baselines, including ConvGRU, PredRNN, TrajGRU, and PhyDNet, in terms of accuracy, consistency, and structure preservation. The necessity of all the architectural elements—multi-scale context fusion, global gating, and normalization—for reliable predictions during regime changes and uncommon convective phenomena has been further confirmed by ablation investigations. According to the aforementioned findings, the suggested model has a workable architecture and is appropriate for use in real-time forecasting since it can faithfully replicate the evolution of weather changes over time. The development of high-accuracy, data-driven weather prediction using extensive video data is supported technically by this study.</t>
        </is>
      </c>
      <c r="M1923" s="77" t="inlineStr">
        <is>
          <t>journal-article</t>
        </is>
      </c>
      <c r="N1923" s="77" t="inlineStr">
        <is>
          <t>en</t>
        </is>
      </c>
      <c r="O1923" s="77" t="inlineStr">
        <is>
          <t>spatio-temporal gated recurrent unit (st-gru) model for high-fidelity meteorological video forecasting|kubiak, patryk|2026</t>
        </is>
      </c>
      <c r="P1923" s="77" t="inlineStr">
        <is>
          <t>No</t>
        </is>
      </c>
      <c r="Q1923" s="77" t="inlineStr">
        <is>
          <t>Citations: 0</t>
        </is>
      </c>
    </row>
    <row r="1924" ht="50.7" customHeight="1" s="57">
      <c r="A1924" s="77" t="inlineStr">
        <is>
          <t>CR-1004</t>
        </is>
      </c>
      <c r="B1924" s="77" t="inlineStr">
        <is>
          <t>Database</t>
        </is>
      </c>
      <c r="C1924" s="77" t="inlineStr">
        <is>
          <t>CrossRef</t>
        </is>
      </c>
      <c r="D1924" s="94" t="n">
        <v>46287</v>
      </c>
      <c r="E1924" s="77" t="inlineStr">
        <is>
          <t>spatiotemporal world model video forecasting</t>
        </is>
      </c>
      <c r="F1924" s="77" t="inlineStr">
        <is>
          <t>Forecasting World gold Prices Using ARIMA Model</t>
        </is>
      </c>
      <c r="G1924" s="77" t="n"/>
      <c r="H1924" s="77" t="n">
        <v>2019</v>
      </c>
      <c r="I1924" s="77" t="inlineStr">
        <is>
          <t>Zanco Journal of Humanity Sciences</t>
        </is>
      </c>
      <c r="J1924" s="77" t="inlineStr">
        <is>
          <t>10.21271/zjhs.23.2.15</t>
        </is>
      </c>
      <c r="K1924" s="95" t="inlineStr">
        <is>
          <t>https://doi.org/10.21271/zjhs.23.2.15</t>
        </is>
      </c>
      <c r="L1924" s="77" t="n"/>
      <c r="M1924" s="77" t="inlineStr">
        <is>
          <t>journal-article</t>
        </is>
      </c>
      <c r="N1924" s="77" t="inlineStr">
        <is>
          <t>en</t>
        </is>
      </c>
      <c r="O1924" s="77" t="inlineStr">
        <is>
          <t>forecasting world gold prices using arima model||2019</t>
        </is>
      </c>
      <c r="P1924" s="77" t="inlineStr">
        <is>
          <t>No</t>
        </is>
      </c>
      <c r="Q1924" s="77" t="inlineStr">
        <is>
          <t>Citations: 0</t>
        </is>
      </c>
    </row>
    <row r="1925" ht="149.25" customHeight="1" s="57">
      <c r="A1925" s="77" t="inlineStr">
        <is>
          <t>CR-1005</t>
        </is>
      </c>
      <c r="B1925" s="77" t="inlineStr">
        <is>
          <t>Database</t>
        </is>
      </c>
      <c r="C1925" s="77" t="inlineStr">
        <is>
          <t>CrossRef</t>
        </is>
      </c>
      <c r="D1925" s="94" t="n">
        <v>46287</v>
      </c>
      <c r="E1925" s="77" t="inlineStr">
        <is>
          <t>spatiotemporal world model video forecasting</t>
        </is>
      </c>
      <c r="F1925" s="77" t="inlineStr">
        <is>
          <t>MCG-NET: low-parameter sleep staging model integrating spatiotemporal features</t>
        </is>
      </c>
      <c r="G1925" s="77" t="inlineStr">
        <is>
          <t>Xia, Jiacheng; Yang, Jinlong; Choi, Chin Chi</t>
        </is>
      </c>
      <c r="H1925" s="77" t="n">
        <v>2026</v>
      </c>
      <c r="I1925" s="77" t="inlineStr">
        <is>
          <t>Signal, Image and Video Processing</t>
        </is>
      </c>
      <c r="J1925" s="77" t="inlineStr">
        <is>
          <t>10.1007/s11760-026-05610-0</t>
        </is>
      </c>
      <c r="K1925" s="95" t="inlineStr">
        <is>
          <t>https://doi.org/10.1007/s11760-026-05610-0</t>
        </is>
      </c>
      <c r="L1925" s="77" t="n"/>
      <c r="M1925" s="77" t="inlineStr">
        <is>
          <t>journal-article</t>
        </is>
      </c>
      <c r="N1925" s="77" t="inlineStr">
        <is>
          <t>en</t>
        </is>
      </c>
      <c r="O1925" s="77" t="inlineStr">
        <is>
          <t>mcg-net: low-parameter sleep staging model integrating spatiotemporal features|xia, jiacheng; yang, jinlong; choi, chin chi|2026</t>
        </is>
      </c>
      <c r="P1925" s="77" t="inlineStr">
        <is>
          <t>No</t>
        </is>
      </c>
      <c r="Q1925" s="77" t="inlineStr">
        <is>
          <t>Citations: 0</t>
        </is>
      </c>
    </row>
    <row r="1926" ht="576.1" customHeight="1" s="57">
      <c r="A1926" s="77" t="inlineStr">
        <is>
          <t>CR-1006</t>
        </is>
      </c>
      <c r="B1926" s="77" t="inlineStr">
        <is>
          <t>Database</t>
        </is>
      </c>
      <c r="C1926" s="77" t="inlineStr">
        <is>
          <t>CrossRef</t>
        </is>
      </c>
      <c r="D1926" s="94" t="n">
        <v>46287</v>
      </c>
      <c r="E1926" s="77" t="inlineStr">
        <is>
          <t>spatiotemporal world model video forecasting</t>
        </is>
      </c>
      <c r="F1926" s="77" t="inlineStr">
        <is>
          <t>A flexible potential-flow model based high resolution spatiotemporal energy demand forecasting framework</t>
        </is>
      </c>
      <c r="G1926" s="77" t="inlineStr">
        <is>
          <t>Peng, Jieyang; Kimmig, Andreas; Niu, Zhibin; Wang, Jiahai; Liu, Xiufeng; Ovtcharova, Jivka</t>
        </is>
      </c>
      <c r="H1926" s="77" t="n">
        <v>2021</v>
      </c>
      <c r="I1926" s="77" t="inlineStr">
        <is>
          <t>Applied Energy</t>
        </is>
      </c>
      <c r="J1926" s="77" t="inlineStr">
        <is>
          <t>10.1016/j.apenergy.2021.117321</t>
        </is>
      </c>
      <c r="K1926" s="95" t="inlineStr">
        <is>
          <t>https://doi.org/10.1016/j.apenergy.2021.117321</t>
        </is>
      </c>
      <c r="L1926" s="77" t="inlineStr">
        <is>
          <t>Abstract Understanding urban demand profiles is an important determinant for energy dispatch and the optimization of the electric energy supply. For the design of the energy supply system, an important consideration is, to express the characteristics of urban household energy demand as a function of space and time. However, the focus of most research activities is only on the modeling of time series data. High-resolution forecasting models for the spatial–temporal distribution of energy were rarely reported in current literature. In this paper, we propose a spatio-temporal forecasting model based on potential-flow for urban energy demand forecasting. Compared with previous studies, potential-flow can describe energy migration in space with a high resolution. Based on the orientation of vectors, our model can predict the direction and intensity of spatial migrations in energy demand and identify energy transfer events. Extensive experiments on real-world data sets verify that our approach can achieve a better prediction accuracy compared with traditional methods. In further empirical studies, we find that the temporal electricity demand flow shows locally concentrating behavior for different regions of the city. In addition to temporal factors such as seasons, peaks and valleys, such clustering behavior also depend on local populations and major industries (financial, commercial, residential, etc.). Finally, we use entropy to quantitatively describe the intensity of this clustering phenomenon and explore its relationship with meteorological factors. Our research demonstrates a unified visual prediction approach to support exploratory demand analysis. We anticipate that the process will be expanded to support more forms of energy in the future.</t>
        </is>
      </c>
      <c r="M1926" s="77" t="inlineStr">
        <is>
          <t>journal-article</t>
        </is>
      </c>
      <c r="N1926" s="77" t="inlineStr">
        <is>
          <t>en</t>
        </is>
      </c>
      <c r="O1926" s="77" t="inlineStr">
        <is>
          <t>a flexible potential-flow model based high resolution spatiotemporal energy demand forecasting framework|peng, jieyang; kimmig, andreas; niu, zhibin; wang, jiahai; liu, xiufeng; ovtcharova, jivka|2021</t>
        </is>
      </c>
      <c r="P1926" s="77" t="inlineStr">
        <is>
          <t>No</t>
        </is>
      </c>
      <c r="Q1926" s="77" t="inlineStr">
        <is>
          <t>Citations: 21</t>
        </is>
      </c>
    </row>
    <row r="1927" ht="625.35" customHeight="1" s="57">
      <c r="A1927" s="77" t="inlineStr">
        <is>
          <t>CR-1007</t>
        </is>
      </c>
      <c r="B1927" s="77" t="inlineStr">
        <is>
          <t>Database</t>
        </is>
      </c>
      <c r="C1927" s="77" t="inlineStr">
        <is>
          <t>CrossRef</t>
        </is>
      </c>
      <c r="D1927" s="94" t="n">
        <v>46287</v>
      </c>
      <c r="E1927" s="77" t="inlineStr">
        <is>
          <t>spatiotemporal world model video forecasting</t>
        </is>
      </c>
      <c r="F1927" s="77" t="inlineStr">
        <is>
          <t>A case study of spatiotemporal forecasting techniques for weather forecasting</t>
        </is>
      </c>
      <c r="G1927" s="77" t="inlineStr">
        <is>
          <t>Sofi, Shakir Showkat; Oseledets, Ivan</t>
        </is>
      </c>
      <c r="H1927" s="77" t="n">
        <v>2025</v>
      </c>
      <c r="I1927" s="77" t="inlineStr">
        <is>
          <t>GeoInformatica</t>
        </is>
      </c>
      <c r="J1927" s="77" t="inlineStr">
        <is>
          <t>10.1007/s10707-024-00530-y</t>
        </is>
      </c>
      <c r="K1927" s="95" t="inlineStr">
        <is>
          <t>https://doi.org/10.1007/s10707-024-00530-y</t>
        </is>
      </c>
      <c r="L1927" s="77" t="inlineStr">
        <is>
          <t>The majority of real-world processes are spatiotemporal, and the data generated by them exhibits both spatial and temporal evolution. Weather is one of the most essential processes in this domain, and weather forecasting has become a crucial part of our daily routine. Weather data analysis is considered the most complex and challenging task. Although numerical weather prediction models are currently state-of-the-art, they are resource-intensive and time-consuming. Numerous studies have proposed time series-based models as a viable alternative to numerical forecasts. Recent research in the area of time series analysis indicates significant advancements, particularly regarding the use of state-space-based models (white box) and, more recently, the integration of machine learning and deep neural network-based models (black box). The most famous examples of such models are RNNs and transformers. These models have demonstrated remarkable results in the field of time-series analysis and have demonstrated effectiveness in modelling temporal correlations. It is crucial to capture both temporal and spatial correlations for a spatiotemporal process, as the values at nearby locations and time affect the values of a spatiotemporal process at a specific point. This self-contained paper explores various regional data-driven weather forecasting methods, i.e., forecasting over multiple latitude-longitude points (matrix-shaped spatial grid) to capture spatiotemporal correlations. The results showed that spatiotemporal prediction models reduced computational costs while improving accuracy. In particular, the proposed tensor train dynamic mode decomposition-based forecasting model has comparable accuracy to the state-of-the-art models without the need for training. We provide convincing numerical experiments to show that the proposed approach is practical.</t>
        </is>
      </c>
      <c r="M1927" s="77" t="inlineStr">
        <is>
          <t>journal-article</t>
        </is>
      </c>
      <c r="N1927" s="77" t="inlineStr">
        <is>
          <t>en</t>
        </is>
      </c>
      <c r="O1927" s="77" t="inlineStr">
        <is>
          <t>a case study of spatiotemporal forecasting techniques for weather forecasting|sofi, shakir showkat; oseledets, ivan|2025</t>
        </is>
      </c>
      <c r="P1927" s="77" t="inlineStr">
        <is>
          <t>No</t>
        </is>
      </c>
      <c r="Q1927" s="77" t="inlineStr">
        <is>
          <t>Citations: 5</t>
        </is>
      </c>
    </row>
    <row r="1928" ht="165.65" customHeight="1" s="57">
      <c r="A1928" s="77" t="inlineStr">
        <is>
          <t>CR-1008</t>
        </is>
      </c>
      <c r="B1928" s="77" t="inlineStr">
        <is>
          <t>Database</t>
        </is>
      </c>
      <c r="C1928" s="77" t="inlineStr">
        <is>
          <t>CrossRef</t>
        </is>
      </c>
      <c r="D1928" s="94" t="n">
        <v>46287</v>
      </c>
      <c r="E1928" s="77" t="inlineStr">
        <is>
          <t>spatiotemporal world model video forecasting</t>
        </is>
      </c>
      <c r="F1928" s="77" t="inlineStr">
        <is>
          <t>Dynamic spatiotemporal grey model with geometric filter for renewable energy consumption forecasting</t>
        </is>
      </c>
      <c r="G1928" s="77" t="inlineStr">
        <is>
          <t>Xie, Yuhan; Mi, Chuanmin; Wu, Lifeng</t>
        </is>
      </c>
      <c r="H1928" s="77" t="n">
        <v>2026</v>
      </c>
      <c r="I1928" s="77" t="inlineStr">
        <is>
          <t>Applied Mathematical Modelling</t>
        </is>
      </c>
      <c r="J1928" s="77" t="inlineStr">
        <is>
          <t>10.1016/j.apm.2026.116875</t>
        </is>
      </c>
      <c r="K1928" s="95" t="inlineStr">
        <is>
          <t>https://doi.org/10.1016/j.apm.2026.116875</t>
        </is>
      </c>
      <c r="L1928" s="77" t="n"/>
      <c r="M1928" s="77" t="inlineStr">
        <is>
          <t>journal-article</t>
        </is>
      </c>
      <c r="N1928" s="77" t="inlineStr">
        <is>
          <t>en</t>
        </is>
      </c>
      <c r="O1928" s="77" t="inlineStr">
        <is>
          <t>dynamic spatiotemporal grey model with geometric filter for renewable energy consumption forecasting|xie, yuhan; mi, chuanmin; wu, lifeng|2026</t>
        </is>
      </c>
      <c r="P1928" s="77" t="inlineStr">
        <is>
          <t>No</t>
        </is>
      </c>
      <c r="Q1928" s="77" t="inlineStr">
        <is>
          <t>Citations: 0</t>
        </is>
      </c>
    </row>
    <row r="1929" ht="444.75" customHeight="1" s="57">
      <c r="A1929" s="77" t="inlineStr">
        <is>
          <t>CR-1009</t>
        </is>
      </c>
      <c r="B1929" s="77" t="inlineStr">
        <is>
          <t>Database</t>
        </is>
      </c>
      <c r="C1929" s="77" t="inlineStr">
        <is>
          <t>CrossRef</t>
        </is>
      </c>
      <c r="D1929" s="94" t="n">
        <v>46287</v>
      </c>
      <c r="E1929" s="77" t="inlineStr">
        <is>
          <t>spatiotemporal world model video forecasting</t>
        </is>
      </c>
      <c r="F1929" s="77" t="inlineStr">
        <is>
          <t>CloudLSTM: A Recurrent Neural Model for Spatiotemporal Point-cloud Stream Forecasting</t>
        </is>
      </c>
      <c r="G1929" s="77" t="inlineStr">
        <is>
          <t>Zhang, Chaoyun; Fiore, Marco; Murray, Iain; Patras, Paul</t>
        </is>
      </c>
      <c r="H1929" s="77" t="n">
        <v>2021</v>
      </c>
      <c r="I1929" s="77" t="inlineStr">
        <is>
          <t>Proceedings of the AAAI Conference on Artificial Intelligence</t>
        </is>
      </c>
      <c r="J1929" s="77" t="inlineStr">
        <is>
          <t>10.1609/aaai.v35i12.17296</t>
        </is>
      </c>
      <c r="K1929" s="95" t="inlineStr">
        <is>
          <t>https://doi.org/10.1609/aaai.v35i12.17296</t>
        </is>
      </c>
      <c r="L1929" s="77" t="inlineStr">
        <is>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is>
      </c>
      <c r="M1929" s="77" t="inlineStr">
        <is>
          <t>journal-article</t>
        </is>
      </c>
      <c r="N1929" s="77" t="inlineStr">
        <is>
          <t>en</t>
        </is>
      </c>
      <c r="O1929" s="77" t="inlineStr">
        <is>
          <t>cloudlstm: a recurrent neural model for spatiotemporal point-cloud stream forecasting|zhang, chaoyun; fiore, marco; murray, iain; patras, paul|2021</t>
        </is>
      </c>
      <c r="P1929" s="77" t="inlineStr">
        <is>
          <t>No</t>
        </is>
      </c>
      <c r="Q1929" s="77" t="inlineStr">
        <is>
          <t>Citations: 22</t>
        </is>
      </c>
    </row>
    <row r="1930" ht="313.4" customHeight="1" s="57">
      <c r="A1930" s="77" t="inlineStr">
        <is>
          <t>CR-1010</t>
        </is>
      </c>
      <c r="B1930" s="77" t="inlineStr">
        <is>
          <t>Database</t>
        </is>
      </c>
      <c r="C1930" s="77" t="inlineStr">
        <is>
          <t>CrossRef</t>
        </is>
      </c>
      <c r="D1930" s="94" t="n">
        <v>46287</v>
      </c>
      <c r="E1930" s="77" t="inlineStr">
        <is>
          <t>spatiotemporal world model video forecasting</t>
        </is>
      </c>
      <c r="F1930" s="77" t="inlineStr">
        <is>
          <t>Mathematical analysis, forecasting and optimal control of HIV/AIDS spatiotemporal transmission with a reaction diffusion SICA model</t>
        </is>
      </c>
      <c r="G1930" s="77" t="inlineStr">
        <is>
          <t>Zine, Houssine; Adraoui, Abderrahim El; Torres, Delfim F. M.</t>
        </is>
      </c>
      <c r="H1930" s="77" t="n">
        <v>2022</v>
      </c>
      <c r="I1930" s="77" t="inlineStr">
        <is>
          <t>AIMS Mathematics</t>
        </is>
      </c>
      <c r="J1930" s="77" t="inlineStr">
        <is>
          <t>10.3934/math.2022904</t>
        </is>
      </c>
      <c r="K1930" s="95" t="inlineStr">
        <is>
          <t>https://doi.org/10.3934/math.2022904</t>
        </is>
      </c>
      <c r="L1930" s="77" t="inlineStr">
        <is>
          <t>We propose a mathematical spatiotemporal epidemic SICA model with a control strategy. The spatial behavior is modeled by adding a diffusion term with the Laplace operator, which is justified and interpreted both mathematically and physically. By applying semigroup theory on the ordinary differential equations, we prove existence and uniqueness of the global positive spatiotemporal solution for our proposed system and some of its important characteristics. Some illustrative numerical simulations are carried out that motivate us to consider optimal control theory. A suitable optimal control problem is then posed and investigated. Using an effective method based on some properties within the weak topology, we prove existence of an optimal control and develop an appropriate set of necessary optimality conditions to find the optimal control pair that minimizes the density of infected individuals and the cost of the treatment program.</t>
        </is>
      </c>
      <c r="M1930" s="77" t="inlineStr">
        <is>
          <t>journal-article</t>
        </is>
      </c>
      <c r="N1930" s="77" t="inlineStr">
        <is>
          <t>en</t>
        </is>
      </c>
      <c r="O1930" s="77" t="inlineStr">
        <is>
          <t>mathematical analysis, forecasting and optimal control of hiv/aids spatiotemporal transmission with a reaction diffusion sica model|zine, houssine; adraoui, abderrahim el; torres, delfim f. m.|2022</t>
        </is>
      </c>
      <c r="P1930" s="77" t="inlineStr">
        <is>
          <t>No</t>
        </is>
      </c>
      <c r="Q1930" s="77" t="inlineStr">
        <is>
          <t>Citations: 5</t>
        </is>
      </c>
    </row>
    <row r="1931" ht="477.6" customHeight="1" s="57">
      <c r="A1931" s="77" t="inlineStr">
        <is>
          <t>CR-1011</t>
        </is>
      </c>
      <c r="B1931" s="77" t="inlineStr">
        <is>
          <t>Database</t>
        </is>
      </c>
      <c r="C1931" s="77" t="inlineStr">
        <is>
          <t>CrossRef</t>
        </is>
      </c>
      <c r="D1931" s="94" t="n">
        <v>46287</v>
      </c>
      <c r="E1931" s="77" t="inlineStr">
        <is>
          <t>spatiotemporal world model video forecasting</t>
        </is>
      </c>
      <c r="F1931" s="77" t="inlineStr">
        <is>
          <t>Video based Traffic Forecasting using Convolution Neural Network Model and Transfer Learning Techniques</t>
        </is>
      </c>
      <c r="G1931" s="77" t="inlineStr">
        <is>
          <t>Kumar, T. Senthil</t>
        </is>
      </c>
      <c r="H1931" s="77" t="n">
        <v>2020</v>
      </c>
      <c r="I1931" s="77" t="inlineStr">
        <is>
          <t>Journal of Innovative Image Processing</t>
        </is>
      </c>
      <c r="J1931" s="77" t="inlineStr">
        <is>
          <t>10.36548/jiip.2020.3.002</t>
        </is>
      </c>
      <c r="K1931" s="95" t="inlineStr">
        <is>
          <t>https://doi.org/10.36548/jiip.2020.3.002</t>
        </is>
      </c>
      <c r="L1931" s="77" t="inlineStr">
        <is>
          <t>The ideas, algorithms and models developed for application in one particular domain can be applied for solving similar issues in a different domain using the modern concept termed as transfer learning. The connection between spatiotemporal forecasting of traffic and video prediction is identified in this paper. With the developments in technology, traffic signals are replaced with smart systems and video streaming for analysis and maintenance of the traffic all over the city. Processing of these video streams requires lot of effort due to the amount of data that is generated. This paper proposed a simplified technique for processing such voluminous data. The large data set of real-world traffic is used for prediction and forecasting the urban traffic. A combination of predefined kernels are used for spatial filtering and several such transferred techniques in combination will convolutional artificial neural networks that use spectral graphs and time series models. Spatially regularized vector autoregression models and non-spatial time series models are the baseline traffic forecasting models that are compared for forecasting the performance. In terms of training efforts, development as well as forecasting accuracy, the efficiency of urban traffic forecasting is high on implementation of video prediction algorithms and models. Further, the potential research directions are presented along the obstacles and problems in transferring schemes.</t>
        </is>
      </c>
      <c r="M1931" s="77" t="inlineStr">
        <is>
          <t>journal-article</t>
        </is>
      </c>
      <c r="N1931" s="77" t="inlineStr">
        <is>
          <t>en</t>
        </is>
      </c>
      <c r="O1931" s="77" t="inlineStr">
        <is>
          <t>video based traffic forecasting using convolution neural network model and transfer learning techniques|kumar, t. senthil|2020</t>
        </is>
      </c>
      <c r="P1931" s="77" t="inlineStr">
        <is>
          <t>No</t>
        </is>
      </c>
      <c r="Q1931" s="77" t="inlineStr">
        <is>
          <t>Citations: 74</t>
        </is>
      </c>
    </row>
    <row r="1932" ht="494" customHeight="1" s="57">
      <c r="A1932" s="77" t="inlineStr">
        <is>
          <t>CR-1012</t>
        </is>
      </c>
      <c r="B1932" s="77" t="inlineStr">
        <is>
          <t>Database</t>
        </is>
      </c>
      <c r="C1932" s="77" t="inlineStr">
        <is>
          <t>CrossRef</t>
        </is>
      </c>
      <c r="D1932" s="94" t="n">
        <v>46287</v>
      </c>
      <c r="E1932" s="77" t="inlineStr">
        <is>
          <t>spatiotemporal world model video forecasting</t>
        </is>
      </c>
      <c r="F1932" s="77" t="inlineStr">
        <is>
          <t>ConvGRU-CNN: Spatiotemporal Deep Learning for Real-World Anomaly Detection in Video Surveillance System.</t>
        </is>
      </c>
      <c r="G1932" s="77" t="inlineStr">
        <is>
          <t>Qasim Gandapur, Maryam; Verdú, Elena</t>
        </is>
      </c>
      <c r="H1932" s="77" t="n">
        <v>2023</v>
      </c>
      <c r="I1932" s="77" t="inlineStr">
        <is>
          <t>International Journal of Interactive Multimedia and Artificial Intelligence</t>
        </is>
      </c>
      <c r="J1932" s="77" t="inlineStr">
        <is>
          <t>10.9781/ijimai.2023.05.006</t>
        </is>
      </c>
      <c r="K1932" s="95" t="inlineStr">
        <is>
          <t>https://doi.org/10.9781/ijimai.2023.05.006</t>
        </is>
      </c>
      <c r="L1932" s="77" t="inlineStr">
        <is>
          <t>Video surveillance for real-world anomaly detection and prevention using deep learning is an important and difficult research area. It is imperative to detect and prevent anomalies to develop a nonviolent society. Realworld video surveillance cameras automate the detection of anomaly activities and enable the law enforcement systems for taking steps toward public safety. However, a human-monitored surveillance system is vulnerable to oversight anomaly activity. In this paper, an automated deep learning model is proposed in order to detect and prevent anomaly activities. The real-world video surveillance system is designed by implementing the ResNet-50, a Convolutional Neural Network (CNN) model, to extract the high-level features from input streams whereas temporal features are extracted by the Convolutional GRU (ConvGRU) from the ResNet-50 extracted features in the time-series dataset. The proposed deep learning video surveillance model (named ConvGRUCNN) can efficiently detect anomaly activities. The UCF-Crime dataset is used to evaluate the proposed deep learning model. We classified normal and abnormal activities, thereby showing the ability of ConvGRU-CNN to find a correct category for each abnormal activity. With the UCF-Crime dataset for the video surveillance-based anomaly detection, ConvGRU-CNN achieved 82.22% accuracy. In addition, the proposed model outperformed the related deep learning models.</t>
        </is>
      </c>
      <c r="M1932" s="77" t="inlineStr">
        <is>
          <t>journal-article</t>
        </is>
      </c>
      <c r="N1932" s="77" t="inlineStr">
        <is>
          <t>en</t>
        </is>
      </c>
      <c r="O1932" s="77" t="inlineStr">
        <is>
          <t>convgru-cnn: spatiotemporal deep learning for real-world anomaly detection in video surveillance system.|qasim gandapur, maryam; verdú, elena|2023</t>
        </is>
      </c>
      <c r="P1932" s="77" t="inlineStr">
        <is>
          <t>No</t>
        </is>
      </c>
      <c r="Q1932" s="77" t="inlineStr">
        <is>
          <t>Citations: 22</t>
        </is>
      </c>
    </row>
    <row r="1933" ht="494" customHeight="1" s="57">
      <c r="A1933" s="77" t="inlineStr">
        <is>
          <t>CR-1013</t>
        </is>
      </c>
      <c r="B1933" s="77" t="inlineStr">
        <is>
          <t>Database</t>
        </is>
      </c>
      <c r="C1933" s="77" t="inlineStr">
        <is>
          <t>CrossRef</t>
        </is>
      </c>
      <c r="D1933" s="94" t="n">
        <v>46287</v>
      </c>
      <c r="E1933" s="77" t="inlineStr">
        <is>
          <t>spatiotemporal world model video forecasting</t>
        </is>
      </c>
      <c r="F1933" s="77" t="inlineStr">
        <is>
          <t>Deep Learning Model for ENSO Forecasting Using Multiple-Scale Spatiotemporal Information</t>
        </is>
      </c>
      <c r="G1933" s="77" t="inlineStr">
        <is>
          <t>Wang, Yang; Karimi, Hassan A.; Jia, Xiaowei</t>
        </is>
      </c>
      <c r="H1933" s="77" t="n">
        <v>2025</v>
      </c>
      <c r="I1933" s="77" t="inlineStr">
        <is>
          <t>IEEE Transactions on Geoscience and Remote Sensing</t>
        </is>
      </c>
      <c r="J1933" s="77" t="inlineStr">
        <is>
          <t>10.1109/tgrs.2025.3529322</t>
        </is>
      </c>
      <c r="K1933" s="95" t="inlineStr">
        <is>
          <t>https://doi.org/10.1109/tgrs.2025.3529322</t>
        </is>
      </c>
      <c r="L1933" s="77" t="inlineStr">
        <is>
          <t>The variability of the El Niño/Southern Oscillation (ENSO) is associated with a diverse range of climate-related extremes and impacts on ecosystems. As such, the ability to provide robust and accurate long-lead forecasts would be invaluable for effective policy management. Current research uses only interseasonal scale spatiotemporal information to predict the ENSO for the target month. However, the interannual information is largely ignored by existing methods. In this study, we propose a novel architecture based on a vision transformer (ViT) model to combine spatiotemporal information from both interseasonal and interannual scales for predicting the target month Niño3.4 index. The model further incorporates a monthly aware (MA) token to effectively capture seasonal variations. Our results demonstrate that the proposed model achieves accurate forecasts up to 20 months in advance, with significant improvements in prediction skill for lead times of 6–15 months across all seasons when interannual information is included. In addition, the attention maps provide insights into the physical connections driving ENSO predictions. Furthermore, the MA token outperforms a single token in capturing global spatiotemporal features. These findings highlight the potential of combining interseasonal and interannual information within deep learning frameworks to advance ENSO prediction and deepen our understanding of its dynamics.</t>
        </is>
      </c>
      <c r="M1933" s="77" t="inlineStr">
        <is>
          <t>journal-article</t>
        </is>
      </c>
      <c r="N1933" s="77" t="inlineStr">
        <is>
          <t>en</t>
        </is>
      </c>
      <c r="O1933" s="77" t="inlineStr">
        <is>
          <t>deep learning model for enso forecasting using multiple-scale spatiotemporal information|wang, yang; karimi, hassan a.; jia, xiaowei|2025</t>
        </is>
      </c>
      <c r="P1933" s="77" t="inlineStr">
        <is>
          <t>No</t>
        </is>
      </c>
      <c r="Q1933" s="77" t="inlineStr">
        <is>
          <t>Citations: 1</t>
        </is>
      </c>
    </row>
    <row r="1934" ht="198.5" customHeight="1" s="57">
      <c r="A1934" s="77" t="inlineStr">
        <is>
          <t>CR-1014</t>
        </is>
      </c>
      <c r="B1934" s="77" t="inlineStr">
        <is>
          <t>Database</t>
        </is>
      </c>
      <c r="C1934" s="77" t="inlineStr">
        <is>
          <t>CrossRef</t>
        </is>
      </c>
      <c r="D1934" s="94" t="n">
        <v>46287</v>
      </c>
      <c r="E1934" s="77" t="inlineStr">
        <is>
          <t>spatiotemporal world model video forecasting</t>
        </is>
      </c>
      <c r="F1934" s="77" t="inlineStr">
        <is>
          <t>Business model innovation in video-game consoles to face the threats of mobile gaming: Evidence from the case of Sony PlayStation</t>
        </is>
      </c>
      <c r="G1934" s="77" t="inlineStr">
        <is>
          <t>Lantano, Francesco; Petruzzelli, Antonio Messeni; Panniello, Umberto</t>
        </is>
      </c>
      <c r="H1934" s="77" t="n">
        <v>2022</v>
      </c>
      <c r="I1934" s="77" t="inlineStr">
        <is>
          <t>Technological Forecasting and Social Change</t>
        </is>
      </c>
      <c r="J1934" s="77" t="inlineStr">
        <is>
          <t>10.1016/j.techfore.2021.121210</t>
        </is>
      </c>
      <c r="K1934" s="95" t="inlineStr">
        <is>
          <t>https://doi.org/10.1016/j.techfore.2021.121210</t>
        </is>
      </c>
      <c r="L1934" s="77" t="n"/>
      <c r="M1934" s="77" t="inlineStr">
        <is>
          <t>journal-article</t>
        </is>
      </c>
      <c r="N1934" s="77" t="inlineStr">
        <is>
          <t>en</t>
        </is>
      </c>
      <c r="O1934" s="77" t="inlineStr">
        <is>
          <t>business model innovation in video-game consoles to face the threats of mobile gaming: evidence from the case of sony playstation|lantano, francesco; petruzzelli, antonio messeni; panniello, umberto|2022</t>
        </is>
      </c>
      <c r="P1934" s="77" t="inlineStr">
        <is>
          <t>No</t>
        </is>
      </c>
      <c r="Q1934" s="77" t="inlineStr">
        <is>
          <t>Citations: 49</t>
        </is>
      </c>
    </row>
    <row r="1935" ht="625.35" customHeight="1" s="57">
      <c r="A1935" s="77" t="inlineStr">
        <is>
          <t>CR-1015</t>
        </is>
      </c>
      <c r="B1935" s="77" t="inlineStr">
        <is>
          <t>Database</t>
        </is>
      </c>
      <c r="C1935" s="77" t="inlineStr">
        <is>
          <t>CrossRef</t>
        </is>
      </c>
      <c r="D1935" s="94" t="n">
        <v>46287</v>
      </c>
      <c r="E1935" s="77" t="inlineStr">
        <is>
          <t>spatiotemporal world model video forecasting</t>
        </is>
      </c>
      <c r="F1935" s="77" t="inlineStr">
        <is>
          <t>From Data-Rich to Data-Scarce: Spatiotemporal Evaluation of a Hybrid Wavelet-Enhanced Deep Learning Model for Day-Ahead Wind Power Forecasting Across Greece</t>
        </is>
      </c>
      <c r="G1935" s="77" t="inlineStr">
        <is>
          <t>Laios, Ioannis; Zafirakis, Dimitrios; Moustris, Konstantinos</t>
        </is>
      </c>
      <c r="H1935" s="77" t="n">
        <v>2025</v>
      </c>
      <c r="I1935" s="77" t="inlineStr">
        <is>
          <t>Energies</t>
        </is>
      </c>
      <c r="J1935" s="77" t="inlineStr">
        <is>
          <t>10.3390/en18215585</t>
        </is>
      </c>
      <c r="K1935" s="95" t="inlineStr">
        <is>
          <t>https://doi.org/10.3390/en18215585</t>
        </is>
      </c>
      <c r="L1935" s="77" t="inlineStr">
        <is>
          <t>Efficient wind power forecasting is critical in achieving large-scale integration of wind energy in modern electricity systems. On the other hand, limited availability of wealthy, long-term historical data of wind power generation for many sites of interest often challenges the training of tailored forecasting models, which, in turn, introduces uncertainty concerning the anticipated operational status of similar early-life, or even prospective, wind farm projects. To that end, this study puts forward a spatiotemporal, national-level forecasting exercise as a means of addressing wind power data scarcity in Greece. It does so by developing a hybrid wavelet-enhanced deep learning model that leverages long-term historical data from a reference site located in central Greece. The model is optimized for 24-h day-ahead forecasting, using a hybrid architecture that incorporates discrete wavelet transform for feature extraction, with deep neural networks for spatiotemporal learning. Accordingly, the model’s generalization is evaluated across a number of geographically distributed sites of different quality wind potential, each constrained to only one year of available data. The analysis compares forecasting performance between the original and target sites to assess spatiotemporal robustness of the model without site-specific retraining. Our results demonstrate that the developed model maintains competitive accuracy across data-scarce locations for the first 12 h of the day-ahead forecasting horizon, designating, at the same time, distinct performance patterns, dependent on the geographical and wind potential quality dimensions of the examined areas. Overall, this work underscores the feasibility of leveraging data-rich regions to inform forecasting in under-instrumented areas and contributes to the broader discourse on spatial generalization in renewable energy modeling and planning.</t>
        </is>
      </c>
      <c r="M1935" s="77" t="inlineStr">
        <is>
          <t>journal-article</t>
        </is>
      </c>
      <c r="N1935" s="77" t="inlineStr">
        <is>
          <t>en</t>
        </is>
      </c>
      <c r="O1935" s="77" t="inlineStr">
        <is>
          <t>from data-rich to data-scarce: spatiotemporal evaluation of a hybrid wavelet-enhanced deep learning model for day-ahead wind power forecasting across greece|laios, ioannis; zafirakis, dimitrios; moustris, konstantinos|2025</t>
        </is>
      </c>
      <c r="P1935" s="77" t="inlineStr">
        <is>
          <t>No</t>
        </is>
      </c>
      <c r="Q1935" s="77" t="inlineStr">
        <is>
          <t>Citations: 1</t>
        </is>
      </c>
    </row>
    <row r="1936" ht="198.5" customHeight="1" s="57">
      <c r="A1936" s="77" t="inlineStr">
        <is>
          <t>CR-1016</t>
        </is>
      </c>
      <c r="B1936" s="77" t="inlineStr">
        <is>
          <t>Database</t>
        </is>
      </c>
      <c r="C1936" s="77" t="inlineStr">
        <is>
          <t>CrossRef</t>
        </is>
      </c>
      <c r="D1936" s="94" t="n">
        <v>46287</v>
      </c>
      <c r="E1936" s="77" t="inlineStr">
        <is>
          <t>spatiotemporal world model video forecasting</t>
        </is>
      </c>
      <c r="F1936" s="77" t="inlineStr">
        <is>
          <t>ConvLSTM-GCN-transformer: Spatiotemporal graph-attention model for vegetation index map forecasting</t>
        </is>
      </c>
      <c r="G1936" s="77" t="inlineStr">
        <is>
          <t>Bouaziz, Mohamed Chahine; Ben Abbes, Ali; El Koundi, Mourad; Farah, Imed Riadh</t>
        </is>
      </c>
      <c r="H1936" s="77" t="n">
        <v>2026</v>
      </c>
      <c r="I1936" s="77" t="inlineStr">
        <is>
          <t>Expert Systems with Applications</t>
        </is>
      </c>
      <c r="J1936" s="77" t="inlineStr">
        <is>
          <t>10.1016/j.eswa.2026.131596</t>
        </is>
      </c>
      <c r="K1936" s="95" t="inlineStr">
        <is>
          <t>https://doi.org/10.1016/j.eswa.2026.131596</t>
        </is>
      </c>
      <c r="L1936" s="77" t="n"/>
      <c r="M1936" s="77" t="inlineStr">
        <is>
          <t>journal-article</t>
        </is>
      </c>
      <c r="N1936" s="77" t="inlineStr">
        <is>
          <t>en</t>
        </is>
      </c>
      <c r="O1936" s="77" t="inlineStr">
        <is>
          <t>convlstm-gcn-transformer: spatiotemporal graph-attention model for vegetation index map forecasting|bouaziz, mohamed chahine; ben abbes, ali; el koundi, mourad; farah, imed riadh|2026</t>
        </is>
      </c>
      <c r="P1936" s="77" t="inlineStr">
        <is>
          <t>No</t>
        </is>
      </c>
      <c r="Q1936" s="77" t="inlineStr">
        <is>
          <t>Citations: 3</t>
        </is>
      </c>
    </row>
    <row r="1937" ht="182.05" customHeight="1" s="57">
      <c r="A1937" s="77" t="inlineStr">
        <is>
          <t>CR-1017</t>
        </is>
      </c>
      <c r="B1937" s="77" t="inlineStr">
        <is>
          <t>Database</t>
        </is>
      </c>
      <c r="C1937" s="77" t="inlineStr">
        <is>
          <t>CrossRef</t>
        </is>
      </c>
      <c r="D1937" s="94" t="n">
        <v>46287</v>
      </c>
      <c r="E1937" s="77" t="inlineStr">
        <is>
          <t>spatiotemporal world model video forecasting</t>
        </is>
      </c>
      <c r="F1937" s="77" t="inlineStr">
        <is>
          <t>A practical decision-support system for robust post-training model selection in spatiotemporal forecasting</t>
        </is>
      </c>
      <c r="G1937" s="77" t="inlineStr">
        <is>
          <t>Semper, Marc; Curado, Manuel; Vicent, Jose F.; Tortosa, Leandro</t>
        </is>
      </c>
      <c r="H1937" s="77" t="n">
        <v>2026</v>
      </c>
      <c r="I1937" s="77" t="inlineStr">
        <is>
          <t>Knowledge-Based Systems</t>
        </is>
      </c>
      <c r="J1937" s="77" t="inlineStr">
        <is>
          <t>10.1016/j.knosys.2026.116673</t>
        </is>
      </c>
      <c r="K1937" s="95" t="inlineStr">
        <is>
          <t>https://doi.org/10.1016/j.knosys.2026.116673</t>
        </is>
      </c>
      <c r="L1937" s="77" t="n"/>
      <c r="M1937" s="77" t="inlineStr">
        <is>
          <t>journal-article</t>
        </is>
      </c>
      <c r="N1937" s="77" t="inlineStr">
        <is>
          <t>en</t>
        </is>
      </c>
      <c r="O1937" s="77" t="inlineStr">
        <is>
          <t>a practical decision-support system for robust post-training model selection in spatiotemporal forecasting|semper, marc; curado, manuel; vicent, jose f.; tortosa, leandro|2026</t>
        </is>
      </c>
      <c r="P1937" s="77" t="inlineStr">
        <is>
          <t>No</t>
        </is>
      </c>
      <c r="Q1937" s="77" t="inlineStr">
        <is>
          <t>Citations: 0</t>
        </is>
      </c>
    </row>
    <row r="1938" ht="149.25" customHeight="1" s="57">
      <c r="A1938" s="77" t="inlineStr">
        <is>
          <t>CR-1018</t>
        </is>
      </c>
      <c r="B1938" s="77" t="inlineStr">
        <is>
          <t>Database</t>
        </is>
      </c>
      <c r="C1938" s="77" t="inlineStr">
        <is>
          <t>CrossRef</t>
        </is>
      </c>
      <c r="D1938" s="94" t="n">
        <v>46287</v>
      </c>
      <c r="E1938" s="77" t="inlineStr">
        <is>
          <t>spatiotemporal world model video forecasting</t>
        </is>
      </c>
      <c r="F1938" s="77" t="inlineStr">
        <is>
          <t>Tourism forecasting: A dynamic spatiotemporal model</t>
        </is>
      </c>
      <c r="G1938" s="77" t="inlineStr">
        <is>
          <t>Pan, Mengqiang; Liao, Zhixue; Wang, Zhouyiying; Ren, Chi; Xing, Zhibin; Li, Wenyong</t>
        </is>
      </c>
      <c r="H1938" s="77" t="n">
        <v>2025</v>
      </c>
      <c r="I1938" s="77" t="inlineStr">
        <is>
          <t>Annals of Tourism Research</t>
        </is>
      </c>
      <c r="J1938" s="77" t="inlineStr">
        <is>
          <t>10.1016/j.annals.2024.103871</t>
        </is>
      </c>
      <c r="K1938" s="95" t="inlineStr">
        <is>
          <t>https://doi.org/10.1016/j.annals.2024.103871</t>
        </is>
      </c>
      <c r="L1938" s="77" t="n"/>
      <c r="M1938" s="77" t="inlineStr">
        <is>
          <t>journal-article</t>
        </is>
      </c>
      <c r="N1938" s="77" t="inlineStr">
        <is>
          <t>en</t>
        </is>
      </c>
      <c r="O1938" s="77" t="inlineStr">
        <is>
          <t>tourism forecasting: a dynamic spatiotemporal model|pan, mengqiang; liao, zhixue; wang, zhouyiying; ren, chi; xing, zhibin; li, wenyong|2025</t>
        </is>
      </c>
      <c r="P1938" s="77" t="inlineStr">
        <is>
          <t>No</t>
        </is>
      </c>
      <c r="Q1938" s="77" t="inlineStr">
        <is>
          <t>Citations: 19</t>
        </is>
      </c>
    </row>
    <row r="1939" ht="658.2" customHeight="1" s="57">
      <c r="A1939" s="77" t="inlineStr">
        <is>
          <t>CR-1019</t>
        </is>
      </c>
      <c r="B1939" s="77" t="inlineStr">
        <is>
          <t>Database</t>
        </is>
      </c>
      <c r="C1939" s="77" t="inlineStr">
        <is>
          <t>CrossRef</t>
        </is>
      </c>
      <c r="D1939" s="94" t="n">
        <v>46287</v>
      </c>
      <c r="E1939" s="77" t="inlineStr">
        <is>
          <t>spatiotemporal world model video forecasting</t>
        </is>
      </c>
      <c r="F1939" s="77" t="inlineStr">
        <is>
          <t>A Study on Interpretable Electric Load Forecasting Model with Spatiotemporal Feature Fusion Based on Attention Mechanism</t>
        </is>
      </c>
      <c r="G1939" s="77" t="inlineStr">
        <is>
          <t>Li, Shuaishuai; Chen, Weizhen</t>
        </is>
      </c>
      <c r="H1939" s="77" t="n">
        <v>2025</v>
      </c>
      <c r="I1939" s="77" t="inlineStr">
        <is>
          <t>Technologies</t>
        </is>
      </c>
      <c r="J1939" s="77" t="inlineStr">
        <is>
          <t>10.3390/technologies13060219</t>
        </is>
      </c>
      <c r="K1939" s="95" t="inlineStr">
        <is>
          <t>https://doi.org/10.3390/technologies13060219</t>
        </is>
      </c>
      <c r="L1939" s="77" t="inlineStr">
        <is>
          <t>Driven by the global “double carbon” goal, the volatility of renewable energy poses a challenge to the stability of power systems. Traditional methods have difficulty dealing with high-dimensional nonlinear data, and the single deep learning model has the limitations of spatiotemporal feature decoupling and being a “black box”. Aiming at the problem of insufficient accuracy and interpretability of power load forecasting in a renewable energy grid connected scenario, this study proposes an interpretable spatiotemporal feature fusion model based on an attention mechanism. Through CNN layered extraction of multi-dimensional space–time features such as meteorology and electricity price, BiLSTM bi-directional modeling time series rely on capturing the evolution rules of load series before and after, and the improved self-attention mechanism dynamically focuses on key features. Combined with the SHAP quantitative feature contribution and feature deletion experiment, a complete chain of “feature extraction time series modeling weight allocation interpretation and verification” is constructed. The experimental results show that the determination coefficient R2 of the model on the Australian electricity market data set reaches 0.9935, which is 84.6% and 59.8% higher than that of the LSTM and GRU models, respectively. The prediction error (RMSE = 105.5079) is 9.7% lower than that of TCN-LSTM model and 52.1% compared to the GNN (220.6049). Cross scenario validation shows that the generalization performance is excellent (R2 ≥ 0.9849). The interpretability analysis reveals that electricity price (average absolute value of SHAP 716.7761) is the core influencing factor, and its lack leads to a 0.76% decline in R2. The research breaks through the limitation of time–space decoupling and the unexplainable bottleneck of traditional models, provides a transparent basis for power dispatching, and has an important reference value for the construction of new power systems.</t>
        </is>
      </c>
      <c r="M1939" s="77" t="inlineStr">
        <is>
          <t>journal-article</t>
        </is>
      </c>
      <c r="N1939" s="77" t="inlineStr">
        <is>
          <t>en</t>
        </is>
      </c>
      <c r="O1939" s="77" t="inlineStr">
        <is>
          <t>a study on interpretable electric load forecasting model with spatiotemporal feature fusion based on attention mechanism|li, shuaishuai; chen, weizhen|2025</t>
        </is>
      </c>
      <c r="P1939" s="77" t="inlineStr">
        <is>
          <t>No</t>
        </is>
      </c>
      <c r="Q1939" s="77" t="inlineStr">
        <is>
          <t>Citations: 16</t>
        </is>
      </c>
    </row>
    <row r="1940" ht="674.6" customHeight="1" s="57">
      <c r="A1940" s="77" t="inlineStr">
        <is>
          <t>CR-1020</t>
        </is>
      </c>
      <c r="B1940" s="77" t="inlineStr">
        <is>
          <t>Database</t>
        </is>
      </c>
      <c r="C1940" s="77" t="inlineStr">
        <is>
          <t>CrossRef</t>
        </is>
      </c>
      <c r="D1940" s="94" t="n">
        <v>46287</v>
      </c>
      <c r="E1940" s="77" t="inlineStr">
        <is>
          <t>spatiotemporal world model video forecasting</t>
        </is>
      </c>
      <c r="F1940" s="77" t="inlineStr">
        <is>
          <t>FORECASTING OLYMPIC MEDAL COUNTS: A MULTIPLE LINEAR REGRESSION MODEL</t>
        </is>
      </c>
      <c r="G1940" s="77" t="inlineStr">
        <is>
          <t>Guo, YiFan</t>
        </is>
      </c>
      <c r="H1940" s="77" t="n">
        <v>2025</v>
      </c>
      <c r="I1940" s="77" t="inlineStr">
        <is>
          <t>World Journal of Information Technology</t>
        </is>
      </c>
      <c r="J1940" s="77" t="inlineStr">
        <is>
          <t>10.61784/wjit3042</t>
        </is>
      </c>
      <c r="K1940" s="95" t="inlineStr">
        <is>
          <t>https://doi.org/10.61784/wjit3042</t>
        </is>
      </c>
      <c r="L1940" s="77" t="inlineStr">
        <is>
          <t>With the successful conclusion of the 2024 Summer Olympics in Paris, the Olympic medal table rankings have been finalized. The medal table is not only the personal honor of athletes, but also a symbol of the comprehensive strength and national cohesion of countries. Therefore, the research on the prediction of Olympic medal list has received wide attention. However, the current Olympic performance prediction research mainly focuses on macro factors and ignores micro variables, while multiple linear regression can deal with the relationship between multiple independent variables and one dependent variable, which becomes an ideal solution to this complex prediction problem. First and foremost, this paper develops multivariate linear regression models to predict the number of gold medals and the total number of medals for athletes, respectively. These models are used to predict their performance in the 2028 Los Angeles Olympic Games. After obtaining the predicted value of medals won by athletes in 2028, the predicted medal counts of athletes from each country are summed up to initially obtain the medal predictions of each country. In addition, considering that the actual number of national medals will be affected by the host country and the type of program, so this paper establishes a multiple linear regression model to predict the interference of the host country and the type of program on the actual number of medals of each country, and thus, constructs a more accurate medal prediction model. The final prediction result is: the total number of medals and the total number of gold medals is ranked first by the United States as the host country, followed by the United Kingdom, Germany, China and so on, of which France and Australia have the same number of medals and are tied for the fifth place. According to the above rankings, the United Kingdom, France and Germany have improved compared with the previous Olympic Games, while China, Australia and Japan have declined compared with the previous Olympic Games.</t>
        </is>
      </c>
      <c r="M1940" s="77" t="inlineStr">
        <is>
          <t>journal-article</t>
        </is>
      </c>
      <c r="N1940" s="77" t="inlineStr">
        <is>
          <t>en</t>
        </is>
      </c>
      <c r="O1940" s="77" t="inlineStr">
        <is>
          <t>forecasting olympic medal counts: a multiple linear regression model|guo, yifan|2025</t>
        </is>
      </c>
      <c r="P1940" s="77" t="inlineStr">
        <is>
          <t>No</t>
        </is>
      </c>
      <c r="Q1940" s="77" t="inlineStr">
        <is>
          <t>Citations: 0</t>
        </is>
      </c>
    </row>
    <row r="1941" ht="362.65" customHeight="1" s="57">
      <c r="A1941" s="77" t="inlineStr">
        <is>
          <t>CR-1021</t>
        </is>
      </c>
      <c r="B1941" s="77" t="inlineStr">
        <is>
          <t>Database</t>
        </is>
      </c>
      <c r="C1941" s="77" t="inlineStr">
        <is>
          <t>CrossRef</t>
        </is>
      </c>
      <c r="D1941" s="94" t="n">
        <v>46287</v>
      </c>
      <c r="E1941" s="77" t="inlineStr">
        <is>
          <t>spatiotemporal world model video forecasting</t>
        </is>
      </c>
      <c r="F1941" s="77" t="inlineStr">
        <is>
          <t>A Hybrid MIM Model for Radar Echo Forecasting With Multi‐Scale Feature Extraction and Spatiotemporal Interaction</t>
        </is>
      </c>
      <c r="G1941" s="77" t="inlineStr">
        <is>
          <t>Qu, Lianen; Zhao, Shan; Zheng, Ying; Ye, Chen; Ren, Zhikao</t>
        </is>
      </c>
      <c r="H1941" s="77" t="n">
        <v>2025</v>
      </c>
      <c r="I1941" s="77" t="inlineStr">
        <is>
          <t>Meteorological Applications</t>
        </is>
      </c>
      <c r="J1941" s="77" t="inlineStr">
        <is>
          <t>10.1002/met.70090</t>
        </is>
      </c>
      <c r="K1941" s="95" t="inlineStr">
        <is>
          <t>https://doi.org/10.1002/met.70090</t>
        </is>
      </c>
      <c r="L1941" s="77" t="inlineStr">
        <is>
          <t>ABSTRACT Radar echo maps are essential for precipitation forecasting, providing visual representations of rainfall patterns, including spatial distribution and intensity. To enhance radar echo prediction, this study introduces the MSIM–MIM model, which integrates the MFEF and SIM modules within the MIM framework. The MFEF module utilizes dilated convolutions to capture multi‐scale features while maintaining spatial details, improving contextual understanding, and boosting prediction accuracy, all without increasing computational cost. The SIM module employs a gating mechanism to selectively extract and process spatiotemporal context, thereby enhancing the model's ability to represent these patterns. This results in more refined state representations, allowing the MSIM–MIM model to retain and leverage context more effectively, thus reducing prediction errors. Experimental results demonstrate that MSIM–MIM outperforms other spatiotemporal models, achieving lower MSE and MAE in radar echo predictions across multiple datasets.</t>
        </is>
      </c>
      <c r="M1941" s="77" t="inlineStr">
        <is>
          <t>journal-article</t>
        </is>
      </c>
      <c r="N1941" s="77" t="inlineStr">
        <is>
          <t>en</t>
        </is>
      </c>
      <c r="O1941" s="77" t="inlineStr">
        <is>
          <t>a hybrid mim model for radar echo forecasting with multi‐scale feature extraction and spatiotemporal interaction|qu, lianen; zhao, shan; zheng, ying; ye, chen; ren, zhikao|2025</t>
        </is>
      </c>
      <c r="P1941" s="77" t="inlineStr">
        <is>
          <t>No</t>
        </is>
      </c>
      <c r="Q1941" s="77" t="inlineStr">
        <is>
          <t>Citations: 0</t>
        </is>
      </c>
    </row>
    <row r="1942" ht="510.4" customHeight="1" s="57">
      <c r="A1942" s="77" t="inlineStr">
        <is>
          <t>CR-1022</t>
        </is>
      </c>
      <c r="B1942" s="77" t="inlineStr">
        <is>
          <t>Database</t>
        </is>
      </c>
      <c r="C1942" s="77" t="inlineStr">
        <is>
          <t>CrossRef</t>
        </is>
      </c>
      <c r="D1942" s="94" t="n">
        <v>46287</v>
      </c>
      <c r="E1942" s="77" t="inlineStr">
        <is>
          <t>spatiotemporal world model video forecasting</t>
        </is>
      </c>
      <c r="F1942" s="77" t="inlineStr">
        <is>
          <t>A Spatiotemporal Forex Trading System Based on a Hybrid Model GAT-LSTM: Forecasting Forex Price Directions</t>
        </is>
      </c>
      <c r="G1942" s="77" t="inlineStr">
        <is>
          <t>MABROUK, Nabil; CHIHAB, Marouane; CHIHAB, Younes</t>
        </is>
      </c>
      <c r="H1942" s="77" t="n">
        <v>2025</v>
      </c>
      <c r="I1942" s="77" t="inlineStr">
        <is>
          <t>International Journal of Advanced Computer Science and Applications</t>
        </is>
      </c>
      <c r="J1942" s="77" t="inlineStr">
        <is>
          <t>10.14569/ijacsa.2025.0161087</t>
        </is>
      </c>
      <c r="K1942" s="95" t="inlineStr">
        <is>
          <t>https://doi.org/10.14569/ijacsa.2025.0161087</t>
        </is>
      </c>
      <c r="L1942" s="77" t="inlineStr">
        <is>
          <t>—Due to the high volatility and complex interdependencies within financial markets, predicting Forex prices becomes a difficult challenge for investors. Furthermore, the traditional trading models struggle to capture those relationships. To address this issue, we introduced a spatiotemporal Forex trading system, GAT-LSTM-based; it is a hybrid approach that combines Graph Attention Network (GAT) with a Long Short-Term Memory (LSTM) network. The GAT component helps to capture spatial dependencies between currencies by constructing a directed graph containing 28 currency pairs alongside commodity stock and US stocks. The strength of the GAT component lies in its ability to dynamically adjust and recalculate the weights of edges over time, which helps our proposed system to adapt to macroeconomic changes, news events, and financial factors that can impact the Forex market status. The LSTM component deals with the nature of time series datasets. It learns temporal interdependencies, allowing our system to detect repeated long-term patterns over time. Experimental results proved that the suggested hybrid model, GAT-LSTM, surpasses both LSTM and GAT separately. By combining both elements and leveraging simultaneously the strength of dynamically modelling spatial dependencies, and the strength of learning long-term temporal patterns, our suggested system became more accurate in forecasting Forex price directions, showing promising results and high accuracy during the validation phase.</t>
        </is>
      </c>
      <c r="M1942" s="77" t="inlineStr">
        <is>
          <t>journal-article</t>
        </is>
      </c>
      <c r="N1942" s="77" t="inlineStr">
        <is>
          <t>en</t>
        </is>
      </c>
      <c r="O1942" s="77" t="inlineStr">
        <is>
          <t>a spatiotemporal forex trading system based on a hybrid model gat-lstm: forecasting forex price directions|mabrouk, nabil; chihab, marouane; chihab, younes|2025</t>
        </is>
      </c>
      <c r="P1942" s="77" t="inlineStr">
        <is>
          <t>No</t>
        </is>
      </c>
      <c r="Q1942" s="77" t="inlineStr">
        <is>
          <t>Citations: 0</t>
        </is>
      </c>
    </row>
    <row r="1943" ht="182.05" customHeight="1" s="57">
      <c r="A1943" s="77" t="inlineStr">
        <is>
          <t>CR-1023</t>
        </is>
      </c>
      <c r="B1943" s="77" t="inlineStr">
        <is>
          <t>Database</t>
        </is>
      </c>
      <c r="C1943" s="77" t="inlineStr">
        <is>
          <t>CrossRef</t>
        </is>
      </c>
      <c r="D1943" s="94" t="n">
        <v>46287</v>
      </c>
      <c r="E1943" s="77" t="inlineStr">
        <is>
          <t>spatiotemporal world model video forecasting</t>
        </is>
      </c>
      <c r="F1943" s="77" t="inlineStr">
        <is>
          <t>Spatiotemporal fractional graph-based grey model for greenhouse gas emission forecasting</t>
        </is>
      </c>
      <c r="G1943" s="77" t="inlineStr">
        <is>
          <t>Zhang, Xiaolong; Rao, Congjun; Almandeel, Abdulrahman; Xiao, Xinping; Goh, Mark</t>
        </is>
      </c>
      <c r="H1943" s="77" t="n">
        <v>2026</v>
      </c>
      <c r="I1943" s="77" t="inlineStr">
        <is>
          <t>Applied Mathematical Modelling</t>
        </is>
      </c>
      <c r="J1943" s="77" t="inlineStr">
        <is>
          <t>10.1016/j.apm.2026.117123</t>
        </is>
      </c>
      <c r="K1943" s="95" t="inlineStr">
        <is>
          <t>https://doi.org/10.1016/j.apm.2026.117123</t>
        </is>
      </c>
      <c r="L1943" s="77" t="n"/>
      <c r="M1943" s="77" t="inlineStr">
        <is>
          <t>journal-article</t>
        </is>
      </c>
      <c r="N1943" s="77" t="inlineStr">
        <is>
          <t>en</t>
        </is>
      </c>
      <c r="O1943" s="77" t="inlineStr">
        <is>
          <t>spatiotemporal fractional graph-based grey model for greenhouse gas emission forecasting|zhang, xiaolong; rao, congjun; almandeel, abdulrahman; xiao, xinping; goh, mark|2026</t>
        </is>
      </c>
      <c r="P1943" s="77" t="inlineStr">
        <is>
          <t>No</t>
        </is>
      </c>
      <c r="Q1943" s="77" t="inlineStr">
        <is>
          <t>Citations: 0</t>
        </is>
      </c>
    </row>
    <row r="1944" ht="543.25" customHeight="1" s="57">
      <c r="A1944" s="77" t="inlineStr">
        <is>
          <t>CR-1024</t>
        </is>
      </c>
      <c r="B1944" s="77" t="inlineStr">
        <is>
          <t>Database</t>
        </is>
      </c>
      <c r="C1944" s="77" t="inlineStr">
        <is>
          <t>CrossRef</t>
        </is>
      </c>
      <c r="D1944" s="94" t="n">
        <v>46287</v>
      </c>
      <c r="E1944" s="77" t="inlineStr">
        <is>
          <t>spatiotemporal world model video forecasting</t>
        </is>
      </c>
      <c r="F1944" s="77" t="inlineStr">
        <is>
          <t>Enhancing spatiotemporal weather forecasting accuracy with 3D convolutional kernel through the sequence to sequence model</t>
        </is>
      </c>
      <c r="G1944" s="77" t="inlineStr">
        <is>
          <t>Fredyan, Renaldy; Setiawan, Karli Eka; Minor, Kelvin Asclepius</t>
        </is>
      </c>
      <c r="H1944" s="77" t="n">
        <v>2025</v>
      </c>
      <c r="I1944" s="77" t="inlineStr">
        <is>
          <t>International Journal of Electrical and Computer Engineering (IJECE)</t>
        </is>
      </c>
      <c r="J1944" s="77" t="inlineStr">
        <is>
          <t>10.11591/ijece.v15i2.pp2022-2030</t>
        </is>
      </c>
      <c r="K1944" s="95" t="inlineStr">
        <is>
          <t>https://doi.org/10.11591/ijece.v15i2.pp2022-2030</t>
        </is>
      </c>
      <c r="L1944" s="77" t="inlineStr">
        <is>
          <t>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t>
        </is>
      </c>
      <c r="M1944" s="77" t="inlineStr">
        <is>
          <t>journal-article</t>
        </is>
      </c>
      <c r="N1944" s="77" t="inlineStr">
        <is>
          <t>en</t>
        </is>
      </c>
      <c r="O1944" s="77" t="inlineStr">
        <is>
          <t>enhancing spatiotemporal weather forecasting accuracy with 3d convolutional kernel through the sequence to sequence model|fredyan, renaldy; setiawan, karli eka; minor, kelvin asclepius|2025</t>
        </is>
      </c>
      <c r="P1944" s="77" t="inlineStr">
        <is>
          <t>No</t>
        </is>
      </c>
      <c r="Q1944" s="77" t="inlineStr">
        <is>
          <t>Citations: 4</t>
        </is>
      </c>
    </row>
    <row r="1945" ht="625.35" customHeight="1" s="57">
      <c r="A1945" s="77" t="inlineStr">
        <is>
          <t>CR-1025</t>
        </is>
      </c>
      <c r="B1945" s="77" t="inlineStr">
        <is>
          <t>Database</t>
        </is>
      </c>
      <c r="C1945" s="77" t="inlineStr">
        <is>
          <t>CrossRef</t>
        </is>
      </c>
      <c r="D1945" s="94" t="n">
        <v>46287</v>
      </c>
      <c r="E1945" s="77" t="inlineStr">
        <is>
          <t>spatiotemporal world model video forecasting</t>
        </is>
      </c>
      <c r="F1945" s="77" t="inlineStr">
        <is>
          <t>Convolutional-LSTM approach for temporal catch hotspots (CATCH): an AI-driven model for spatiotemporal forecasting of fisheries catch probability densities</t>
        </is>
      </c>
      <c r="G1945" s="77" t="inlineStr">
        <is>
          <t>Agmata, Altair; Guðmundsson, Svanur</t>
        </is>
      </c>
      <c r="H1945" s="77" t="n">
        <v>2025</v>
      </c>
      <c r="I1945" s="77" t="inlineStr">
        <is>
          <t>Biology Methods and Protocols</t>
        </is>
      </c>
      <c r="J1945" s="77" t="inlineStr">
        <is>
          <t>10.1093/biomethods/bpaf045</t>
        </is>
      </c>
      <c r="K1945" s="95" t="inlineStr">
        <is>
          <t>https://doi.org/10.1093/biomethods/bpaf045</t>
        </is>
      </c>
      <c r="L1945" s="77" t="inlineStr">
        <is>
          <t>Abstract Efficient fisheries management is crucial for sustaining both marine ecosystems and the economies that heavily depend on them, such as Iceland. Current fishing practices involve decisions informed by a combination of personal experience, current data on environmental and oceanographic conditions, reports from other captains, and target species within the constraints of the fishing quota. However, the intricate spatiotemporal dynamics of fish behaviour make it difficult to predict fish stock distributions. Despite technological breakthroughs in fishing vessel data collection, much of the decision-making still relies heavily on subjective judgement, highlighting the need for more robust, data-driven predictive methods. This paper presents CATCH, a convolutional long short-term memory neural network model that forecasts fish stock probability densities over time and space in Icelandic waters to support operational planning and adaptive strategy in fisheries. The framework represents the first utilization of large-scale Icelandic fishing fleet data integrating multidimensional inputs, particularly depth, bottom temperature, salinity, dissolved oxygen and catch data, to produce accurate, multivariate forecasts. The model achieves favourable performance with average RMSE, MAE, WD, and SSI of 4.71 × 10−3, 1.16 × 10−3, 0.94 × 10−3, and 0.955, respectively, for cod, while 6.13 × 10−3, 1.25 × 10−3, 1.04 × 10−3, and 0.949, respectively, across other target species (haddock, saithe, golden redfish, and Greenland halibut). Additionally, Syrjala’s test yielded nonsignificant P-values (P &amp;gt; .05) in most cases across lags and forecast horizons, indicating that the predicted and observed distributions are statistically indistinguishable. Its promising results suggest deep learning models have the potential to optimize fisheries operations, enhance sustainability, and support data-driven decision-making.</t>
        </is>
      </c>
      <c r="M1945" s="77" t="inlineStr">
        <is>
          <t>journal-article</t>
        </is>
      </c>
      <c r="N1945" s="77" t="inlineStr">
        <is>
          <t>en</t>
        </is>
      </c>
      <c r="O1945" s="77" t="inlineStr">
        <is>
          <t>convolutional-lstm approach for temporal catch hotspots (catch): an ai-driven model for spatiotemporal forecasting of fisheries catch probability densities|agmata, altair; guðmundsson, svanur|2025</t>
        </is>
      </c>
      <c r="P1945" s="77" t="inlineStr">
        <is>
          <t>No</t>
        </is>
      </c>
      <c r="Q1945" s="77" t="inlineStr">
        <is>
          <t>Citations: 10</t>
        </is>
      </c>
    </row>
    <row r="1946" ht="641.75" customHeight="1" s="57">
      <c r="A1946" s="77" t="inlineStr">
        <is>
          <t>CR-1026</t>
        </is>
      </c>
      <c r="B1946" s="77" t="inlineStr">
        <is>
          <t>Database</t>
        </is>
      </c>
      <c r="C1946" s="77" t="inlineStr">
        <is>
          <t>CrossRef</t>
        </is>
      </c>
      <c r="D1946" s="94" t="n">
        <v>46287</v>
      </c>
      <c r="E1946" s="77" t="inlineStr">
        <is>
          <t>spatiotemporal world model video forecasting</t>
        </is>
      </c>
      <c r="F1946" s="77" t="inlineStr">
        <is>
          <t>Improving Precipitation Forecasting through Early Fusion and Spatiotemporal Prediction: A Case Study Using the MultiPred Model</t>
        </is>
      </c>
      <c r="G1946" s="77" t="inlineStr">
        <is>
          <t>Wang, Bin; Tian, Jin; Fang, Zhijun; Jiang, Xiaoyan</t>
        </is>
      </c>
      <c r="H1946" s="77" t="n">
        <v>2024</v>
      </c>
      <c r="I1946" s="77" t="inlineStr">
        <is>
          <t>Atmosphere</t>
        </is>
      </c>
      <c r="J1946" s="77" t="inlineStr">
        <is>
          <t>10.3390/atmos15030329</t>
        </is>
      </c>
      <c r="K1946" s="95" t="inlineStr">
        <is>
          <t>https://doi.org/10.3390/atmos15030329</t>
        </is>
      </c>
      <c r="L1946" s="77" t="inlineStr">
        <is>
          <t>Due to the complexity and uncertainty of meteorological systems, traditional precipitation forecasting methods have certain limitations. Therefore, based on the common characteristics of meteorological data, a precipitation forecasting model named MultiPred is proposed, with the goal of continuously predicting precipitation for 4 h in a specific region. This model combines the multimodal fusion method with recursive spatiotemporal prediction models. The training and testing process of the model roughly involves using spatial feature extraction networks and temporal feature extraction networks to generate preliminary predictions for multimodal data. Subsequently, a modal fusion layer is employed to further extract and fuse the spatial features of the preliminary predictions from the previous step, outputting the predicted precipitation values for the target area. Experimental tests and training were conducted using ERA5 multi-meteorological modal data and GPM satellite precipitation data from 2017 to 2020, covering longitudes from 110° to 122° and latitudes from 20° to 32°. The training set used data from the first three years, while the validation set and test set each comprised 50% of the data from the fourth year. The initial learning rate for the experiment was set to 1 × 10−4, and training was performed for 1000 epochs. Additionally, the training process utilized a loss function composed of Mean Absolute Error (MAE), Mean Squared Error (MSE), and Structural Similarity Index (SSIM). The model was evaluated using the Critical Success Index (CSI), Probability of Detection (POD), and the Heidke Skill Score (HSS). Experimental results demonstrate that MultiPred excels in precipitation forecasting, particularly for light precipitation events with amounts greater than or equal to 0.1 mm and less than 2 mm. It achieves optimal performance in both light and heavy precipitation forecasting tasks.</t>
        </is>
      </c>
      <c r="M1946" s="77" t="inlineStr">
        <is>
          <t>journal-article</t>
        </is>
      </c>
      <c r="N1946" s="77" t="inlineStr">
        <is>
          <t>en</t>
        </is>
      </c>
      <c r="O1946" s="77" t="inlineStr">
        <is>
          <t>improving precipitation forecasting through early fusion and spatiotemporal prediction: a case study using the multipred model|wang, bin; tian, jin; fang, zhijun; jiang, xiaoyan|2024</t>
        </is>
      </c>
      <c r="P1946" s="77" t="inlineStr">
        <is>
          <t>No</t>
        </is>
      </c>
      <c r="Q1946" s="77" t="inlineStr">
        <is>
          <t>Citations: 1</t>
        </is>
      </c>
    </row>
    <row r="1947" ht="444.75" customHeight="1" s="57">
      <c r="A1947" s="77" t="inlineStr">
        <is>
          <t>CR-1027</t>
        </is>
      </c>
      <c r="B1947" s="77" t="inlineStr">
        <is>
          <t>Database</t>
        </is>
      </c>
      <c r="C1947" s="77" t="inlineStr">
        <is>
          <t>CrossRef</t>
        </is>
      </c>
      <c r="D1947" s="94" t="n">
        <v>46287</v>
      </c>
      <c r="E1947" s="77" t="inlineStr">
        <is>
          <t>spatiotemporal world model video forecasting</t>
        </is>
      </c>
      <c r="F1947" s="77" t="inlineStr">
        <is>
          <t>Research on water quality spatiotemporal forecasting model based on ST-BIGRU-SVR neural network</t>
        </is>
      </c>
      <c r="G1947" s="77" t="inlineStr">
        <is>
          <t>Gai, Rongli; Yang, Jiahui</t>
        </is>
      </c>
      <c r="H1947" s="77" t="n">
        <v>2023</v>
      </c>
      <c r="I1947" s="77" t="inlineStr">
        <is>
          <t>Water Science &amp; Technology</t>
        </is>
      </c>
      <c r="J1947" s="77" t="inlineStr">
        <is>
          <t>10.2166/wst.2023.156</t>
        </is>
      </c>
      <c r="K1947" s="95" t="inlineStr">
        <is>
          <t>https://doi.org/10.2166/wst.2023.156</t>
        </is>
      </c>
      <c r="L1947" s="77" t="inlineStr">
        <is>
          <t>Abstract With the serious deterioration of the water environment, accurate prediction of water quality changes has become a topic of increasing concern. To further improve the accuracy of water quality prediction and the stability and generalization ability of the model, we propose a new water quality spatiotemporal forecast model to predict future water quality. To capture the spatiotemporal characteristics of water quality pollution data, the three sites (station S1, station S2, station S4) with the highest temperature time series concentration correlation at the experimental sites were first extracted to predict the water temperature at station S1, and 17,380 records were collected at each monitoring station, and the spatiotemporal characteristics were extracted by BiGRU-SVR network model. This paper's prediction test is based on the actual water quality data of the Qinhuangdao sea area in Hebei province from 2 September to 26 September 2013 and compared with other baseline models. The experimental results show that the proposed model is better than other baseline models and effectively improves the accuracy of water quality prediction, and the mean absolute error (MAE), root mean square error (RMSE), and coefficient of determination (R2) are 0.071, 0.076, and 0.957, respectively, which have good robustness.</t>
        </is>
      </c>
      <c r="M1947" s="77" t="inlineStr">
        <is>
          <t>journal-article</t>
        </is>
      </c>
      <c r="N1947" s="77" t="inlineStr">
        <is>
          <t>en</t>
        </is>
      </c>
      <c r="O1947" s="77" t="inlineStr">
        <is>
          <t>research on water quality spatiotemporal forecasting model based on st-bigru-svr neural network|gai, rongli; yang, jiahui|2023</t>
        </is>
      </c>
      <c r="P1947" s="77" t="inlineStr">
        <is>
          <t>No</t>
        </is>
      </c>
      <c r="Q1947" s="77" t="inlineStr">
        <is>
          <t>Citations: 9</t>
        </is>
      </c>
    </row>
    <row r="1948" ht="428.35" customHeight="1" s="57">
      <c r="A1948" s="77" t="inlineStr">
        <is>
          <t>CR-1028</t>
        </is>
      </c>
      <c r="B1948" s="77" t="inlineStr">
        <is>
          <t>Database</t>
        </is>
      </c>
      <c r="C1948" s="77" t="inlineStr">
        <is>
          <t>CrossRef</t>
        </is>
      </c>
      <c r="D1948" s="94" t="n">
        <v>46287</v>
      </c>
      <c r="E1948" s="77" t="inlineStr">
        <is>
          <t>spatiotemporal world model video forecasting</t>
        </is>
      </c>
      <c r="F1948" s="77" t="inlineStr">
        <is>
          <t>Bayesian Forecasting of Mortality Rates for Small Areas Using Spatiotemporal Models</t>
        </is>
      </c>
      <c r="G1948" s="77" t="inlineStr">
        <is>
          <t>Goes, Julius</t>
        </is>
      </c>
      <c r="H1948" s="77" t="n">
        <v>2024</v>
      </c>
      <c r="I1948" s="77" t="inlineStr">
        <is>
          <t>Demography</t>
        </is>
      </c>
      <c r="J1948" s="77" t="inlineStr">
        <is>
          <t>10.1215/00703370-11212716</t>
        </is>
      </c>
      <c r="K1948" s="95" t="inlineStr">
        <is>
          <t>https://doi.org/10.1215/00703370-11212716</t>
        </is>
      </c>
      <c r="L1948" s="77" t="inlineStr">
        <is>
          <t>Abstract Estimation and prediction of subnational mortality rates for small areas are essential planning tools for studying health inequalities. Standard methods do not perform well when data are noisy, a typical behavior of subnational datasets. Thus, reliable estimates are difficult to obtain. I present a Bayesian hierarchical model framework for prediction of mortality rates at a small or subnational level. By combining ideas from demography and epidemiology, the classical mortality modeling framework is extended to include an additional spatial component capturing regional heterogeneity. Information is pooled across neighboring regions and smoothed over time and age. To make predictions more robust and address the issue of model selection, a Bayesian version of stacking is considered using leave-future-out validation. I apply this method to forecast mortality rates for 96 regions in Bavaria, Germany, disaggregated by age and sex. Uncertainty surrounding the forecasts is provided in terms of prediction intervals. Using posterior predictive checks, I show that the models capture the essential features and are suitable to forecast the data at hand. On held-out data, my predictions outperform those of standard models lacking a regional component.</t>
        </is>
      </c>
      <c r="M1948" s="77" t="inlineStr">
        <is>
          <t>journal-article</t>
        </is>
      </c>
      <c r="N1948" s="77" t="inlineStr">
        <is>
          <t>en</t>
        </is>
      </c>
      <c r="O1948" s="77" t="inlineStr">
        <is>
          <t>bayesian forecasting of mortality rates for small areas using spatiotemporal models|goes, julius|2024</t>
        </is>
      </c>
      <c r="P1948" s="77" t="inlineStr">
        <is>
          <t>No</t>
        </is>
      </c>
      <c r="Q1948" s="77" t="inlineStr">
        <is>
          <t>Citations: 4</t>
        </is>
      </c>
    </row>
    <row r="1949" ht="247.75" customHeight="1" s="57">
      <c r="A1949" s="77" t="inlineStr">
        <is>
          <t>CR-1029</t>
        </is>
      </c>
      <c r="B1949" s="77" t="inlineStr">
        <is>
          <t>Database</t>
        </is>
      </c>
      <c r="C1949" s="77" t="inlineStr">
        <is>
          <t>CrossRef</t>
        </is>
      </c>
      <c r="D1949" s="94" t="n">
        <v>46287</v>
      </c>
      <c r="E1949" s="77" t="inlineStr">
        <is>
          <t>spatiotemporal world model video forecasting</t>
        </is>
      </c>
      <c r="F1949" s="77" t="inlineStr">
        <is>
          <t>Spatiotemporal analysis and deep-learning based forecasting of land surface temperature in the UNESCO world heritage sinharaja rainforest</t>
        </is>
      </c>
      <c r="G1949" s="77" t="inlineStr">
        <is>
          <t>Silva, Kushani I.; Fonseka, Panchali U.; Gamage, Shantha; Kantamaneni, Komali; Rathnayake, Upaka</t>
        </is>
      </c>
      <c r="H1949" s="77" t="n">
        <v>2026</v>
      </c>
      <c r="I1949" s="77" t="inlineStr">
        <is>
          <t>Trees, Forests and People</t>
        </is>
      </c>
      <c r="J1949" s="77" t="inlineStr">
        <is>
          <t>10.1016/j.tfp.2026.101308</t>
        </is>
      </c>
      <c r="K1949" s="95" t="inlineStr">
        <is>
          <t>https://doi.org/10.1016/j.tfp.2026.101308</t>
        </is>
      </c>
      <c r="L1949" s="77" t="n"/>
      <c r="M1949" s="77" t="inlineStr">
        <is>
          <t>journal-article</t>
        </is>
      </c>
      <c r="N1949" s="77" t="inlineStr">
        <is>
          <t>en</t>
        </is>
      </c>
      <c r="O1949" s="77" t="inlineStr">
        <is>
          <t>spatiotemporal analysis and deep-learning based forecasting of land surface temperature in the unesco world heritage sinharaja rainforest|silva, kushani i.; fonseka, panchali u.; gamage, shantha; kantamaneni, komali; rathnayake, upaka|2026</t>
        </is>
      </c>
      <c r="P1949" s="77" t="inlineStr">
        <is>
          <t>No</t>
        </is>
      </c>
      <c r="Q1949" s="77" t="inlineStr">
        <is>
          <t>Citations: 0</t>
        </is>
      </c>
    </row>
    <row r="1950" ht="329.85" customHeight="1" s="57">
      <c r="A1950" s="77" t="inlineStr">
        <is>
          <t>CR-1030</t>
        </is>
      </c>
      <c r="B1950" s="77" t="inlineStr">
        <is>
          <t>Database</t>
        </is>
      </c>
      <c r="C1950" s="77" t="inlineStr">
        <is>
          <t>CrossRef</t>
        </is>
      </c>
      <c r="D1950" s="94" t="n">
        <v>46287</v>
      </c>
      <c r="E1950" s="77" t="inlineStr">
        <is>
          <t>spatiotemporal world model video forecasting</t>
        </is>
      </c>
      <c r="F1950" s="77" t="inlineStr">
        <is>
          <t>Spatiotemporal dynamics of a diffusive Leslie–Gower prey–predator model with strong Allee effect</t>
        </is>
      </c>
      <c r="G1950" s="77" t="inlineStr">
        <is>
          <t>Ma, Zhan-Ping</t>
        </is>
      </c>
      <c r="H1950" s="77" t="n">
        <v>2019</v>
      </c>
      <c r="I1950" s="77" t="inlineStr">
        <is>
          <t>Nonlinear Analysis: Real World Applications</t>
        </is>
      </c>
      <c r="J1950" s="77" t="inlineStr">
        <is>
          <t>10.1016/j.nonrwa.2019.06.008</t>
        </is>
      </c>
      <c r="K1950" s="95" t="inlineStr">
        <is>
          <t>https://doi.org/10.1016/j.nonrwa.2019.06.008</t>
        </is>
      </c>
      <c r="L1950" s="77" t="inlineStr">
        <is>
          <t>Abstract This paper is concerned with the spatiotemporal dynamics of a diffusive Leslie–Gower prey–predator model with strong Allee effect in the prey population. The necessary and sufficient conditions of Turing instability are explicitly obtained. We demonstrate that at the critical value of the bifurcation parameter d 2 a Turing bifurcation occurs (i.e, a pattern arises). The conditions for the stability of the pattern are also derived in detail. Moreover, treating μ as a bifurcation parameter, the Hopf bifurcation and global steady state bifurcation from the positive constant equilibrium solution are investigated. In particular, the local structure of the steady state bifurcation from double eigenvalues is also obtained by the techniques of space decomposition and the implicit function theorem. Our results show that strong Allee effect in our model plays a crucial role in the formation of spatiotemporal dynamics, which is a strong contrast to the case without strong Allee effect.</t>
        </is>
      </c>
      <c r="M1950" s="77" t="inlineStr">
        <is>
          <t>journal-article</t>
        </is>
      </c>
      <c r="N1950" s="77" t="inlineStr">
        <is>
          <t>en</t>
        </is>
      </c>
      <c r="O1950" s="77" t="inlineStr">
        <is>
          <t>spatiotemporal dynamics of a diffusive leslie–gower prey–predator model with strong allee effect|ma, zhan-ping|2019</t>
        </is>
      </c>
      <c r="P1950" s="77" t="inlineStr">
        <is>
          <t>No</t>
        </is>
      </c>
      <c r="Q1950" s="77" t="inlineStr">
        <is>
          <t>Citations: 13</t>
        </is>
      </c>
    </row>
    <row r="1951" ht="395.5" customHeight="1" s="57">
      <c r="A1951" s="77" t="inlineStr">
        <is>
          <t>CR-1031</t>
        </is>
      </c>
      <c r="B1951" s="77" t="inlineStr">
        <is>
          <t>Database</t>
        </is>
      </c>
      <c r="C1951" s="77" t="inlineStr">
        <is>
          <t>CrossRef</t>
        </is>
      </c>
      <c r="D1951" s="94" t="n">
        <v>46287</v>
      </c>
      <c r="E1951" s="77" t="inlineStr">
        <is>
          <t>spatiotemporal world model video forecasting</t>
        </is>
      </c>
      <c r="F1951" s="77" t="inlineStr">
        <is>
          <t>Spatiotemporal wind forecasting by learning a hierarchically sparse inverse covariance matrix using wind directions</t>
        </is>
      </c>
      <c r="G1951" s="77" t="inlineStr">
        <is>
          <t>Liu, Yin; Davanloo Tajbakhsh, Sam; Conejo, Antonio J.</t>
        </is>
      </c>
      <c r="H1951" s="77" t="n">
        <v>2021</v>
      </c>
      <c r="I1951" s="77" t="inlineStr">
        <is>
          <t>International Journal of Forecasting</t>
        </is>
      </c>
      <c r="J1951" s="77" t="inlineStr">
        <is>
          <t>10.1016/j.ijforecast.2020.09.009</t>
        </is>
      </c>
      <c r="K1951" s="95" t="inlineStr">
        <is>
          <t>https://doi.org/10.1016/j.ijforecast.2020.09.009</t>
        </is>
      </c>
      <c r="L1951" s="77" t="inlineStr">
        <is>
          <t>Abstract Given the advances in online data acquisition systems, statistical learning models are increasingly used to forecast wind speed. In electricity markets, wind farm production forecasts are needed for the day-ahead, intra-day, and real-time markets. In this work, we use a spatiotemporal model that leverages wind dynamics to forecast wind speed. Using a priori knowledge of the wind direction, we propose a maximum likelihood estimate of the inverse covariance matrix regularized with a hierarchical sparsity-inducing penalty. The resulting inverse covariance estimate not only exhibits the benefits of a sparse estimator, but also enables meaningful sparse structures by considering wind direction. A proximal method is used to solve the underlying optimization problem. The proposed methodology is used to forecast six-hour-ahead wind speeds in 20-minute time intervals for a case study in Texas. We compare our method with a number of other statistical methods. Prediction performance measures and the Diebold–Mariano test show the potential of the proposed method, specifically when reasonably accurate estimates of the wind directions are available.</t>
        </is>
      </c>
      <c r="M1951" s="77" t="inlineStr">
        <is>
          <t>journal-article</t>
        </is>
      </c>
      <c r="N1951" s="77" t="inlineStr">
        <is>
          <t>en</t>
        </is>
      </c>
      <c r="O1951" s="77" t="inlineStr">
        <is>
          <t>spatiotemporal wind forecasting by learning a hierarchically sparse inverse covariance matrix using wind directions|liu, yin; davanloo tajbakhsh, sam; conejo, antonio j.|2021</t>
        </is>
      </c>
      <c r="P1951" s="77" t="inlineStr">
        <is>
          <t>No</t>
        </is>
      </c>
      <c r="Q1951" s="77" t="inlineStr">
        <is>
          <t>Citations: 9</t>
        </is>
      </c>
    </row>
    <row r="1952" ht="280.55" customHeight="1" s="57">
      <c r="A1952" s="77" t="inlineStr">
        <is>
          <t>CR-1032</t>
        </is>
      </c>
      <c r="B1952" s="77" t="inlineStr">
        <is>
          <t>Database</t>
        </is>
      </c>
      <c r="C1952" s="77" t="inlineStr">
        <is>
          <t>CrossRef</t>
        </is>
      </c>
      <c r="D1952" s="94" t="n">
        <v>46287</v>
      </c>
      <c r="E1952" s="77" t="inlineStr">
        <is>
          <t>spatiotemporal world model video forecasting</t>
        </is>
      </c>
      <c r="F1952" s="77" t="inlineStr">
        <is>
          <t>FORECASTING THE RUNOFF ON RIVERS OF THE DNISTER RIVER BASIN ACCORDING TO THE REMO NUMERIC CLIMATIC MODEL</t>
        </is>
      </c>
      <c r="G1952" s="77" t="inlineStr">
        <is>
          <t>Vasyl Grebin</t>
        </is>
      </c>
      <c r="H1952" s="77" t="n">
        <v>2018</v>
      </c>
      <c r="I1952" s="77" t="inlineStr">
        <is>
          <t>World Science</t>
        </is>
      </c>
      <c r="J1952" s="77" t="inlineStr">
        <is>
          <t>10.31435/rsglobal_ws/30092018/6131</t>
        </is>
      </c>
      <c r="K1952" s="95" t="inlineStr">
        <is>
          <t>https://doi.org/10.31435/rsglobal_ws/30092018/6131</t>
        </is>
      </c>
      <c r="L1952" s="77" t="inlineStr">
        <is>
          <t>This article presents the results of forecasting of future changes in water runoff in the basin of the Dnister River. The forecast is made until the year 2100 in 30-year periods. For forecasting, the data from the network of hydrological stations at Dnister and its affluents. After conducting the verification (testing) of the selected REMO climatic model, an adjustment coefficient was developed and its use was proposed when forecasting the runoff. The results of the forecast have shown the decrease in the value of the runoff modulus for each of the forecasted periods. The deviation of forecasted runoff rates from the control period (1970-2000) with the use of the coefficient for the period 2011-2040 was (in average for the basin) 0.81 l/s*km2 (9%); for the period 2041-2070 it was 0.96 l/s*km2 (11%); for the period 2071-2100 it was 0.88 l/s*km2 (10%).</t>
        </is>
      </c>
      <c r="M1952" s="77" t="inlineStr">
        <is>
          <t>journal-article</t>
        </is>
      </c>
      <c r="N1952" s="77" t="inlineStr">
        <is>
          <t>en</t>
        </is>
      </c>
      <c r="O1952" s="77" t="inlineStr">
        <is>
          <t>forecasting the runoff on rivers of the dnister river basin according to the remo numeric climatic model|vasyl grebin|2018</t>
        </is>
      </c>
      <c r="P1952" s="77" t="inlineStr">
        <is>
          <t>No</t>
        </is>
      </c>
      <c r="Q1952" s="77" t="inlineStr">
        <is>
          <t>Citations: 2</t>
        </is>
      </c>
    </row>
    <row r="1953" ht="625.35" customHeight="1" s="57">
      <c r="A1953" s="77" t="inlineStr">
        <is>
          <t>CR-1033</t>
        </is>
      </c>
      <c r="B1953" s="77" t="inlineStr">
        <is>
          <t>Database</t>
        </is>
      </c>
      <c r="C1953" s="77" t="inlineStr">
        <is>
          <t>CrossRef</t>
        </is>
      </c>
      <c r="D1953" s="94" t="n">
        <v>46287</v>
      </c>
      <c r="E1953" s="77" t="inlineStr">
        <is>
          <t>spatiotemporal world model video forecasting</t>
        </is>
      </c>
      <c r="F1953" s="77" t="inlineStr">
        <is>
          <t>Neural Video Coding Using Multiscale Motion Compensation and Spatiotemporal Context Model</t>
        </is>
      </c>
      <c r="G1953" s="77" t="inlineStr">
        <is>
          <t>Liu, Haojie; Lu, Ming; Ma, Zhan; Wang, Fan; Xie, Zhihuang; Cao, Xun; Wang, Yao</t>
        </is>
      </c>
      <c r="H1953" s="77" t="n">
        <v>2021</v>
      </c>
      <c r="I1953" s="77" t="inlineStr">
        <is>
          <t>IEEE Transactions on Circuits and Systems for Video Technology</t>
        </is>
      </c>
      <c r="J1953" s="77" t="inlineStr">
        <is>
          <t>10.1109/tcsvt.2020.3035680</t>
        </is>
      </c>
      <c r="K1953" s="95" t="inlineStr">
        <is>
          <t>https://doi.org/10.1109/tcsvt.2020.3035680</t>
        </is>
      </c>
      <c r="L1953" s="77" t="inlineStr">
        <is>
          <t>Over the past two decades, traditional block-based video coding has made remarkable progress and spawned a series of well-known standards such as MPEG-4, H.264/AVC and H.265/HEVC. On the other hand, deep neural networks (DNNs) have shown their powerful capacity for visual content understanding, feature extraction and compact representation. Some previous works have explored the learnt video coding algorithms in an end-to-end manner, which show the great potential compared with traditional methods. In this paper, we propose an end-to-end deep neural video coding framework (NVC), which uses variational autoencoders (VAEs) with joint spatial and temporal prior aggregation (PA) to exploit the correlations in intra-frame pixels, inter-frame motions and inter-frame compensation residuals, respectively. Novel features of NVC include: 1) To estimate and compensate motion over a large range of magnitudes, we propose an unsupervised multiscale motion compensation network (MS-MCN) together with a pyramid decoder in the VAE for coding motion features that generates multiscale flow fields, 2) we design a novel adaptive spatiotemporal context model for efficient entropy coding for motion information, 3) we adopt nonlocal attention modules (NLAM) at the bottlenecks of the VAEs for implicit adaptive feature extraction and activation, leveraging its high transformation capacity and unequal weighting with joint global and local information, and 4) we introduce multi-module optimization and a multi-frame training strategy to minimize the temporal error propagation among P-frames. NVC is evaluated for the low-delay causal settings and compared with H.265/HEVC, H.264/AVC and the other learnt video compression methods following the common test conditions, demonstrating consistent gains across all popular test sequences for both PSNR and MS-SSIM distortion metrics.</t>
        </is>
      </c>
      <c r="M1953" s="77" t="inlineStr">
        <is>
          <t>journal-article</t>
        </is>
      </c>
      <c r="N1953" s="77" t="inlineStr">
        <is>
          <t>en</t>
        </is>
      </c>
      <c r="O1953" s="77" t="inlineStr">
        <is>
          <t>neural video coding using multiscale motion compensation and spatiotemporal context model|liu, haojie; lu, ming; ma, zhan; wang, fan; xie, zhihuang; cao, xun; wang, yao|2021</t>
        </is>
      </c>
      <c r="P1953" s="77" t="inlineStr">
        <is>
          <t>No</t>
        </is>
      </c>
      <c r="Q1953" s="77" t="inlineStr">
        <is>
          <t>Citations: 82</t>
        </is>
      </c>
    </row>
    <row r="1954" ht="198.5" customHeight="1" s="57">
      <c r="A1954" s="77" t="inlineStr">
        <is>
          <t>CR-1034</t>
        </is>
      </c>
      <c r="B1954" s="77" t="inlineStr">
        <is>
          <t>Database</t>
        </is>
      </c>
      <c r="C1954" s="77" t="inlineStr">
        <is>
          <t>CrossRef</t>
        </is>
      </c>
      <c r="D1954" s="94" t="n">
        <v>46287</v>
      </c>
      <c r="E1954" s="77" t="inlineStr">
        <is>
          <t>spatiotemporal world model video forecasting</t>
        </is>
      </c>
      <c r="F1954" s="77" t="inlineStr">
        <is>
          <t>Enriched spatiotemporal dynamics of a model of Ebola transmission with a composite incidence function and density-independent treatment</t>
        </is>
      </c>
      <c r="G1954" s="77" t="inlineStr">
        <is>
          <t>Tadmon, Calvin; Kengne, Jacques Ndé</t>
        </is>
      </c>
      <c r="H1954" s="77" t="n">
        <v>2024</v>
      </c>
      <c r="I1954" s="77" t="inlineStr">
        <is>
          <t>Nonlinear Analysis: Real World Applications</t>
        </is>
      </c>
      <c r="J1954" s="77" t="inlineStr">
        <is>
          <t>10.1016/j.nonrwa.2024.104118</t>
        </is>
      </c>
      <c r="K1954" s="95" t="inlineStr">
        <is>
          <t>https://doi.org/10.1016/j.nonrwa.2024.104118</t>
        </is>
      </c>
      <c r="L1954" s="77" t="n"/>
      <c r="M1954" s="77" t="inlineStr">
        <is>
          <t>journal-article</t>
        </is>
      </c>
      <c r="N1954" s="77" t="inlineStr">
        <is>
          <t>en</t>
        </is>
      </c>
      <c r="O1954" s="77" t="inlineStr">
        <is>
          <t>enriched spatiotemporal dynamics of a model of ebola transmission with a composite incidence function and density-independent treatment|tadmon, calvin; kengne, jacques ndé|2024</t>
        </is>
      </c>
      <c r="P1954" s="77" t="inlineStr">
        <is>
          <t>No</t>
        </is>
      </c>
      <c r="Q1954" s="77" t="inlineStr">
        <is>
          <t>Citations: 4</t>
        </is>
      </c>
    </row>
    <row r="1955" ht="510.4" customHeight="1" s="57">
      <c r="A1955" s="77" t="inlineStr">
        <is>
          <t>CR-1035</t>
        </is>
      </c>
      <c r="B1955" s="77" t="inlineStr">
        <is>
          <t>Database</t>
        </is>
      </c>
      <c r="C1955" s="77" t="inlineStr">
        <is>
          <t>CrossRef</t>
        </is>
      </c>
      <c r="D1955" s="94" t="n">
        <v>46287</v>
      </c>
      <c r="E1955" s="77" t="inlineStr">
        <is>
          <t>spatiotemporal world model video forecasting</t>
        </is>
      </c>
      <c r="F1955" s="77" t="inlineStr">
        <is>
          <t>Spatiotemporal Data Analysis and Forecasting Model for Forestland Rehabilitation</t>
        </is>
      </c>
      <c r="G1955" s="77" t="inlineStr">
        <is>
          <t>Holy Angel University; Bulanadi, Jehan; Tumibay, Gilbert; Angeles University Foundation; Quioc, Mary Ann; Mabalacat City College</t>
        </is>
      </c>
      <c r="H1955" s="77" t="n">
        <v>2019</v>
      </c>
      <c r="I1955" s="77" t="inlineStr">
        <is>
          <t>International Journal of Computing Sciences Research</t>
        </is>
      </c>
      <c r="J1955" s="77" t="inlineStr">
        <is>
          <t>10.25147/ijcsr.2017.001.1.36</t>
        </is>
      </c>
      <c r="K1955" s="95" t="inlineStr">
        <is>
          <t>https://doi.org/10.25147/ijcsr.2017.001.1.36</t>
        </is>
      </c>
      <c r="L1955" s="77" t="inlineStr">
        <is>
          <t>Purpose â€“ Deforestation is one of the Global Forests issues that concern the United Nations (UN) for several decades and it thus leads to a vision of increasing the forestland area by 2030 that is the same size as South Africa. With this concern, spatiotemporal data analysis had been an effective way to visualize and represent the area that have been damaged and affected with the integration of the use of Geographical Information System. The National Greening Program (NGP) of the Philippines is in charge of the rehabilitation of unproductive, denuded and degraded forestlands in every province. Method â€“ Using the spatiotemporal data in the form of shapefiles, predictors that could contribute on how the forestland may be rehabilitated were analysed and foreseen. Also, with the analysis stage of Artificial Neural Network (ANN) with Back Propagation, a forecasting model was identified. Result â€“ It has been determined that with the combination of ANN and Spatiotemporal visualization, possible additional increase in the size of the rehabilitated forestland and its representation can be done efficiently. Conclusion â€“ Thus, the finding may be used as a helpful way for the NGP for forestland rehabilitation and reforestation strategic planning and resource management. Practical Implications â€“ A dynamic and interactive web application may be implemented to monitor implementation of the program. Furthermore, public awareness may be initiated about the importance of forestland.</t>
        </is>
      </c>
      <c r="M1955" s="77" t="inlineStr">
        <is>
          <t>journal-article</t>
        </is>
      </c>
      <c r="N1955" s="77" t="inlineStr">
        <is>
          <t>en</t>
        </is>
      </c>
      <c r="O1955" s="77" t="inlineStr">
        <is>
          <t>spatiotemporal data analysis and forecasting model for forestland rehabilitation|holy angel university; bulanadi, jehan; tumibay, gilbert; angeles university foundation; quioc, mary ann; mabalacat city college|2019</t>
        </is>
      </c>
      <c r="P1955" s="77" t="inlineStr">
        <is>
          <t>No</t>
        </is>
      </c>
      <c r="Q1955" s="77" t="inlineStr">
        <is>
          <t>Citations: 0</t>
        </is>
      </c>
    </row>
    <row r="1956" ht="789.55" customHeight="1" s="57">
      <c r="A1956" s="77" t="inlineStr">
        <is>
          <t>CR-1036</t>
        </is>
      </c>
      <c r="B1956" s="77" t="inlineStr">
        <is>
          <t>Database</t>
        </is>
      </c>
      <c r="C1956" s="77" t="inlineStr">
        <is>
          <t>CrossRef</t>
        </is>
      </c>
      <c r="D1956" s="94" t="n">
        <v>46287</v>
      </c>
      <c r="E1956" s="77" t="inlineStr">
        <is>
          <t>spatiotemporal world model video forecasting</t>
        </is>
      </c>
      <c r="F1956" s="77" t="inlineStr">
        <is>
          <t>A Load Forecasting Model Based on Spatiotemporal Partitioning and Cross-Regional Attention Collaboration</t>
        </is>
      </c>
      <c r="G1956" s="77" t="inlineStr">
        <is>
          <t>Dou, Xun; Yang, Ruiang; Dou, Zhenlan; Zhang, Chunyan; Xu, Chen; Li, Jiacheng</t>
        </is>
      </c>
      <c r="H1956" s="77" t="n">
        <v>2025</v>
      </c>
      <c r="I1956" s="77" t="inlineStr">
        <is>
          <t>Sustainability</t>
        </is>
      </c>
      <c r="J1956" s="77" t="inlineStr">
        <is>
          <t>10.3390/su17188162</t>
        </is>
      </c>
      <c r="K1956" s="95" t="inlineStr">
        <is>
          <t>https://doi.org/10.3390/su17188162</t>
        </is>
      </c>
      <c r="L1956" s="77" t="inlineStr">
        <is>
          <t>With the advancement of new power system construction, thermostatically controlled loads represented by regional air conditioning systems are being extensively integrated into the grid, leading to a surge in the number of user nodes. This large-scale integration of new loads creates challenges for the grid, as the resulting load data exhibits strong periodicity and randomness over time. These characteristics are influenced by factors like temperature and user behavior. At the same time, spatially adjacent nodes show similarities and clustering in electricity usage. This creates complex spatiotemporal coupling features. These complex spatiotemporal characteristics challenge traditional forecasting methods. Their high model complexity and numerous parameters often lead to overfitting or the curse of dimensionality, which hinders both prediction accuracy and efficiency. To address this issue, this paper proposes a load forecasting method based on spatiotemporal partitioning and collaborative cross-regional attention. First, a spatiotemporal similarity matrix is constructed using the Shape Dynamic Time Warping (ShapeDTW) algorithm and an adaptive Gaussian kernel function based on the Haversine distance. Spectral clustering combined with the Gap Statistic criterion is then applied to adaptively determine the optimal number of partitions, dividing all load nodes in the power grid into several sub-regions with homogeneous spatiotemporal characteristics. Second, for each sub-region, a local Spatiotemporal Graph Convolutional Network (STGCN) model is built. By integrating gated temporal convolution with spatial feature extraction, the model accurately captures the spatiotemporal evolution patterns within each sub-region. On this basis, a cross-regional attention mechanism is designed to dynamically learn the correlation weights among sub-regions, enabling collaborative fusion of global features. Finally, the proposed method is evaluated on a multi-node load dataset. The effectiveness of the approach is validated through comparative experiments and ablation studies (that is, by removing key components of the model to evaluate their contribution to the overall performance). Experimental results demonstrate that the proposed method achieves excellent performance in short-term load forecasting tasks across multiple nodes.</t>
        </is>
      </c>
      <c r="M1956" s="77" t="inlineStr">
        <is>
          <t>journal-article</t>
        </is>
      </c>
      <c r="N1956" s="77" t="inlineStr">
        <is>
          <t>en</t>
        </is>
      </c>
      <c r="O1956" s="77" t="inlineStr">
        <is>
          <t>a load forecasting model based on spatiotemporal partitioning and cross-regional attention collaboration|dou, xun; yang, ruiang; dou, zhenlan; zhang, chunyan; xu, chen; li, jiacheng|2025</t>
        </is>
      </c>
      <c r="P1956" s="77" t="inlineStr">
        <is>
          <t>No</t>
        </is>
      </c>
      <c r="Q1956" s="77" t="inlineStr">
        <is>
          <t>Citations: 3</t>
        </is>
      </c>
    </row>
    <row r="1957" ht="871.6" customHeight="1" s="57">
      <c r="A1957" s="77" t="inlineStr">
        <is>
          <t>CR-1037</t>
        </is>
      </c>
      <c r="B1957" s="77" t="inlineStr">
        <is>
          <t>Database</t>
        </is>
      </c>
      <c r="C1957" s="77" t="inlineStr">
        <is>
          <t>CrossRef</t>
        </is>
      </c>
      <c r="D1957" s="94" t="n">
        <v>46287</v>
      </c>
      <c r="E1957" s="77" t="inlineStr">
        <is>
          <t>spatiotemporal world model video forecasting</t>
        </is>
      </c>
      <c r="F1957" s="77" t="inlineStr">
        <is>
          <t>An advanced data-driven spatiotemporal fusion discrete grey forecasting model for CO2 emissions prediction in urban agglomerations</t>
        </is>
      </c>
      <c r="G1957" s="77" t="inlineStr">
        <is>
          <t>Ding, Yuanping; Dang, Yaoguo; Yang, Yingjie; Wang, Junjie; Huang, Shan</t>
        </is>
      </c>
      <c r="H1957" s="77" t="n">
        <v>2025</v>
      </c>
      <c r="I1957" s="77" t="inlineStr">
        <is>
          <t>Grey Systems: Theory and Application</t>
        </is>
      </c>
      <c r="J1957" s="77" t="inlineStr">
        <is>
          <t>10.1108/gs-03-2025-0034</t>
        </is>
      </c>
      <c r="K1957" s="95" t="inlineStr">
        <is>
          <t>https://doi.org/10.1108/gs-03-2025-0034</t>
        </is>
      </c>
      <c r="L1957" s="77" t="inlineStr">
        <is>
          <t>Purpose Accurate predicting CO2 emissions from urban agglomerations is vital for optimizing CO2 emissions reduction policies and energy structure. Existing grey models typically treat CO2 emissions units as independent units, extracting features in temporal dimension for forecasting. However, they neglect features in spatial dimension that exist among CO2 emissions units in urban agglomerations. Therefore, we will formulate an advanced spatiotemporal fusion discrete grey forecasting model in this paper. Design/methodology/approach Firstly, an asymmetric time-varying spatial weight matrix is constructed using a combination of data-driven and prior knowledge to quantify the asymmetric time-varying spatial correlation intensity between spatial units. Subsequently, a spatial correlation term, in combination with the proposed matrix, is designed to capture the correlation feature among spatial units. Then, a nonlinear time term driven by a power function is established to model the differential nonlinear trend of each spatial unit over time. Through incorporating the spatial correlation term and the nonlinear time term into the grey difference equation, a spatiotemporal fusion discrete grey prediction model (STFDGM(1,1,m)) is developed. Further, particle swarm optimization (PSO) is employed as an effective tool for nonlinear parameters optimization, thereby enhancing the model adaptability to diverse datasets. Findings A case study about CO2 emissions forecasts in Yangtze River Delta (YRD) demonstrate that the R2 and MAPE of the STFDGM(1,1,m) are enhanced by 8.53%–147.73% and decreased by 48.40%–97.40%, respectively, relative to nine comparison models of three categories and surpass the comparison models in terms of the tightest limit of agreement. Furthermore, Monte Carlo simulation experiment, ablation experiment and robustness test are conducted to verify the effectiveness of PSO in solving nonlinear parameters, the necessity of model optimization and the model stability, respectively. Originality/value In light of the spatial correlation feature and nonlinear time development trend amongst CO2 emissions of urban agglomerations, as well as the asymmetric and time-varying characteristics of the intensity of the spatial correlation, the STFDGM(1,1,m) model is proposed by integrating an asymmetric time-varying spatial weight matrix, spatial correlation term and nonlinear time term. This model provides a valuable tool for policymakers and researchers to accurately forecast CO2 emissions and develop effective carbon reduction strategies in urban agglomerations.</t>
        </is>
      </c>
      <c r="M1957" s="77" t="inlineStr">
        <is>
          <t>journal-article</t>
        </is>
      </c>
      <c r="N1957" s="77" t="inlineStr">
        <is>
          <t>en</t>
        </is>
      </c>
      <c r="O1957" s="77" t="inlineStr">
        <is>
          <t>an advanced data-driven spatiotemporal fusion discrete grey forecasting model for co2 emissions prediction in urban agglomerations|ding, yuanping; dang, yaoguo; yang, yingjie; wang, junjie; huang, shan|2025</t>
        </is>
      </c>
      <c r="P1957" s="77" t="inlineStr">
        <is>
          <t>No</t>
        </is>
      </c>
      <c r="Q1957" s="77" t="inlineStr">
        <is>
          <t>Citations: 3</t>
        </is>
      </c>
    </row>
    <row r="1958" ht="543.25" customHeight="1" s="57">
      <c r="A1958" s="77" t="inlineStr">
        <is>
          <t>CR-1038</t>
        </is>
      </c>
      <c r="B1958" s="77" t="inlineStr">
        <is>
          <t>Database</t>
        </is>
      </c>
      <c r="C1958" s="77" t="inlineStr">
        <is>
          <t>CrossRef</t>
        </is>
      </c>
      <c r="D1958" s="94" t="n">
        <v>46287</v>
      </c>
      <c r="E1958" s="77" t="inlineStr">
        <is>
          <t>spatiotemporal world model video forecasting</t>
        </is>
      </c>
      <c r="F1958" s="77" t="inlineStr">
        <is>
          <t>OrgaCast: A Trustworthy Spatiotemporal Diffusion Model for Fluorescence Organoid Forecasting</t>
        </is>
      </c>
      <c r="G1958" s="77" t="inlineStr">
        <is>
          <t>Gao, Dawei; Gomez, Angello Huerta; Li, Mingchen; El-Mokahal, Marcel; Yang, Huaxiao; Feng, Yunhe</t>
        </is>
      </c>
      <c r="H1958" s="77" t="n">
        <v>2026</v>
      </c>
      <c r="I1958" s="77" t="inlineStr">
        <is>
          <t>Proceedings of the AAAI Conference on Artificial Intelligence</t>
        </is>
      </c>
      <c r="J1958" s="77" t="inlineStr">
        <is>
          <t>10.1609/aaai.v40i6.42405</t>
        </is>
      </c>
      <c r="K1958" s="95" t="inlineStr">
        <is>
          <t>https://doi.org/10.1609/aaai.v40i6.42405</t>
        </is>
      </c>
      <c r="L1958" s="77" t="inlineStr">
        <is>
          <t>Accurately forecasting the spatiotemporal dynamics of biological systems, such as human pluripotent stem cell (hPSC)-derived cardiac organoids, from microscopy time-series is a critical challenge in biomedicine with profound implications for drug discovery. Existing generative models often fail to capture the intricate dynamics of organoid development, struggling with their irregular morphology, indistinct boundaries, and complex spatiotemporal patterns. To overcome these limitations, we introduce OrgaCast, a novel multimodal conditional diffusion model for high-fidelity organoid forecasting. OrgaCast uniquely conditions the generative process on three synergistic modalities: (i) historical image sequences, captured by a dedicated spatiotemporal control module; (ii) structured numerical metadata defining experimental conditions; and (iii) descriptive text captions summarizing the biological context. This comprehensive conditioning enables the generation of forecasts with high visual accuracy and biological plausibility. Furthermore, to enhance the model's utility in critical research settings, we introduce a post-hoc uncertainty quantification method that produces intuitive confidence maps, bolstering the interpretability and trustworthiness of predictions. Extensive experiments on a challenging cardiac organoid dataset demonstrate that OrgaCast outperforms baselines in metrics such as SSIM, PSNR, and LPIPS. Our framework presents a robust solution for biological forecasting, promising to accelerate research discovery while minimizing experimental costs and manual effort.</t>
        </is>
      </c>
      <c r="M1958" s="77" t="inlineStr">
        <is>
          <t>journal-article</t>
        </is>
      </c>
      <c r="N1958" s="77" t="inlineStr">
        <is>
          <t>en</t>
        </is>
      </c>
      <c r="O1958" s="77" t="inlineStr">
        <is>
          <t>orgacast: a trustworthy spatiotemporal diffusion model for fluorescence organoid forecasting|gao, dawei; gomez, angello huerta; li, mingchen; el-mokahal, marcel; yang, huaxiao; feng, yunhe|2026</t>
        </is>
      </c>
      <c r="P1958" s="77" t="inlineStr">
        <is>
          <t>No</t>
        </is>
      </c>
      <c r="Q1958" s="77" t="inlineStr">
        <is>
          <t>Citations: 0</t>
        </is>
      </c>
    </row>
    <row r="1959" ht="362.65" customHeight="1" s="57">
      <c r="A1959" s="77" t="inlineStr">
        <is>
          <t>CR-1039</t>
        </is>
      </c>
      <c r="B1959" s="77" t="inlineStr">
        <is>
          <t>Database</t>
        </is>
      </c>
      <c r="C1959" s="77" t="inlineStr">
        <is>
          <t>CrossRef</t>
        </is>
      </c>
      <c r="D1959" s="94" t="n">
        <v>46287</v>
      </c>
      <c r="E1959" s="77" t="inlineStr">
        <is>
          <t>spatiotemporal world model video forecasting</t>
        </is>
      </c>
      <c r="F1959" s="77" t="inlineStr">
        <is>
          <t>Tourism demand forecasting of multi-attractions with spatiotemporal grid: a convolutional block attention module model</t>
        </is>
      </c>
      <c r="G1959" s="77" t="inlineStr">
        <is>
          <t>Sun, Haodong; Yang, Yang; Chen, Yanyan; Liu, Xiaoming; Wang, Jiachen</t>
        </is>
      </c>
      <c r="H1959" s="77" t="n">
        <v>2023</v>
      </c>
      <c r="I1959" s="77" t="inlineStr">
        <is>
          <t>Information Technology &amp; Tourism</t>
        </is>
      </c>
      <c r="J1959" s="77" t="inlineStr">
        <is>
          <t>10.1007/s40558-023-00247-y</t>
        </is>
      </c>
      <c r="K1959" s="95" t="inlineStr">
        <is>
          <t>https://doi.org/10.1007/s40558-023-00247-y</t>
        </is>
      </c>
      <c r="L1959" s="77" t="inlineStr">
        <is>
          <t>Effective tourist demand forecasting is crucial for company operations and destination management. Furthermore, tourists may plan better personalized multi-attraction itineraries based on demand forecasting to avoid travel peaks and improve the enjoyment of their vacation. This study developed a unique deep learning model called the convolution block attention module (CBAM) that is built on convolutional blocks and attention modules to estimate tourism demand precisely. Then, the passenger flow grid map was extracted from mobile phone signaling data. To forecast the subsequent period of the passenger flow grid map, the CBAM model uses the multi-channel spatial-temporal grid graph that is built by multiple successive passenger flow grid maps. Finally, the forecasted passenger flow grid map was used to derive the tourist demand for multi-attractions for the next period. The analysis of mobile phone signaling data from Beijing and Xiamen using the proposed model reveals that its mean absolute percentage error (MAPE) is 8.11%, which is lower than other benchmark deep learning models.</t>
        </is>
      </c>
      <c r="M1959" s="77" t="inlineStr">
        <is>
          <t>journal-article</t>
        </is>
      </c>
      <c r="N1959" s="77" t="inlineStr">
        <is>
          <t>en</t>
        </is>
      </c>
      <c r="O1959" s="77" t="inlineStr">
        <is>
          <t>tourism demand forecasting of multi-attractions with spatiotemporal grid: a convolutional block attention module model|sun, haodong; yang, yang; chen, yanyan; liu, xiaoming; wang, jiachen|2023</t>
        </is>
      </c>
      <c r="P1959" s="77" t="inlineStr">
        <is>
          <t>No</t>
        </is>
      </c>
      <c r="Q1959" s="77" t="inlineStr">
        <is>
          <t>Citations: 28</t>
        </is>
      </c>
    </row>
    <row r="1960" ht="477.6" customHeight="1" s="57">
      <c r="A1960" s="77" t="inlineStr">
        <is>
          <t>CR-1040</t>
        </is>
      </c>
      <c r="B1960" s="77" t="inlineStr">
        <is>
          <t>Database</t>
        </is>
      </c>
      <c r="C1960" s="77" t="inlineStr">
        <is>
          <t>CrossRef</t>
        </is>
      </c>
      <c r="D1960" s="94" t="n">
        <v>46287</v>
      </c>
      <c r="E1960" s="77" t="inlineStr">
        <is>
          <t>spatiotemporal world model video forecasting</t>
        </is>
      </c>
      <c r="F1960" s="77" t="inlineStr">
        <is>
          <t>Snipper: A Spatiotemporal Transformer for Simultaneous Multi-Person 3D Pose Estimation Tracking and Forecasting on a Video Snippet</t>
        </is>
      </c>
      <c r="G1960" s="77" t="inlineStr">
        <is>
          <t>Zou, Shihao; Xu, Yuanlu; Li, Chao; Ma, Lingni; Cheng, Li; Vo, Minh</t>
        </is>
      </c>
      <c r="H1960" s="77" t="n">
        <v>2023</v>
      </c>
      <c r="I1960" s="77" t="inlineStr">
        <is>
          <t>IEEE Transactions on Circuits and Systems for Video Technology</t>
        </is>
      </c>
      <c r="J1960" s="77" t="inlineStr">
        <is>
          <t>10.1109/tcsvt.2023.3244152</t>
        </is>
      </c>
      <c r="K1960" s="95" t="inlineStr">
        <is>
          <t>https://doi.org/10.1109/tcsvt.2023.3244152</t>
        </is>
      </c>
      <c r="L1960" s="77" t="inlineStr">
        <is>
          <t>Multi-person pose understanding from RGB videos involves three complex tasks: pose estimation, tracking and motion forecasting. Intuitively, accurate multi-person pose estimation facilitates robust tracking, and robust tracking builds crucial history for correct motion forecasting. Most existing works either focus on a single task or employ multi-stage approaches to solving multiple tasks separately, which tends to make sub-optimal decision at each stage and also fail to exploit correlations among the three tasks. In this paper, we propose Snipper, a unified framework to perform multi-person 3D pose estimation, tracking, and motion forecasting simultaneously in a single stage. We propose an efficient yet powerful deformable attention mechanism to aggregate spatiotemporal information from the video snippet. Building upon this deformable attention, a video transformer is learned to encode the spatiotemporal features from the multi-frame snippet and to decode informative pose features for multi-person pose queries. Finally, these pose queries are regressed to predict multi-person pose trajectories and future motions in a single shot. In the experiments, we show the effectiveness of Snipper on three challenging public datasets where our generic model rivals specialized state-of-art baselines for pose estimation, tracking, and forecasting. Code is available at https://github.com/JimmyZou/Snipper.</t>
        </is>
      </c>
      <c r="M1960" s="77" t="inlineStr">
        <is>
          <t>journal-article</t>
        </is>
      </c>
      <c r="N1960" s="77" t="inlineStr">
        <is>
          <t>en</t>
        </is>
      </c>
      <c r="O1960" s="77" t="inlineStr">
        <is>
          <t>snipper: a spatiotemporal transformer for simultaneous multi-person 3d pose estimation tracking and forecasting on a video snippet|zou, shihao; xu, yuanlu; li, chao; ma, lingni; cheng, li; vo, minh|2023</t>
        </is>
      </c>
      <c r="P1960" s="77" t="inlineStr">
        <is>
          <t>No</t>
        </is>
      </c>
      <c r="Q1960" s="77" t="inlineStr">
        <is>
          <t>Citations: 22</t>
        </is>
      </c>
    </row>
    <row r="1961" ht="477.6" customHeight="1" s="57">
      <c r="A1961" s="77" t="inlineStr">
        <is>
          <t>CR-1041</t>
        </is>
      </c>
      <c r="B1961" s="77" t="inlineStr">
        <is>
          <t>Database</t>
        </is>
      </c>
      <c r="C1961" s="77" t="inlineStr">
        <is>
          <t>CrossRef</t>
        </is>
      </c>
      <c r="D1961" s="94" t="n">
        <v>46287</v>
      </c>
      <c r="E1961" s="77" t="inlineStr">
        <is>
          <t>spatiotemporal world model video forecasting</t>
        </is>
      </c>
      <c r="F1961" s="77" t="inlineStr">
        <is>
          <t>World unemployment problem and the unemployment rate forecasting with ARIMA model</t>
        </is>
      </c>
      <c r="G1961" s="77" t="inlineStr">
        <is>
          <t>Sun, Feilu</t>
        </is>
      </c>
      <c r="H1961" s="77" t="n">
        <v>2023</v>
      </c>
      <c r="I1961" s="77" t="inlineStr">
        <is>
          <t>Theoretical and Natural Science</t>
        </is>
      </c>
      <c r="J1961" s="77" t="inlineStr">
        <is>
          <t>10.54254/2753-8818/26/20241031</t>
        </is>
      </c>
      <c r="K1961" s="95" t="inlineStr">
        <is>
          <t>https://doi.org/10.54254/2753-8818/26/20241031</t>
        </is>
      </c>
      <c r="L1961" s="77" t="inlineStr">
        <is>
          <t>In a rapidly changing global economic landscape, the level of unemployment remains one of the most important indicators of economic health, social stability and political dynamics. Due to the complexity and diversity of the unemployment problem, there are still some shortcomings and controversies in the existing research. Therefore, the aim of this study is to explore and predict unemployment in depth. This study mainly explores the history, current situation and influencing factors of unemployment statistics in depth, so as to make corresponding predictions and analyses. The research methods include literature review and R for relevant statistics and prediction. According to the forecast results, the world unemployment problem is still relatively serious, and the unemployment rate of the world population will remain relatively high in the coming years. However, due to the existence of various force majeure factors, the future unemployment rate may still show a relatively large increase or decline. This study demonstrated the applicability of the ARIMA model in predicting the values of this variable. These models do a good job of capturing patterns and trends, and the predicted values are reliable. At the same time, this study breaks through the traditional thinking, explores the causes of unemployment from multiple angles and analyzes the future social situation, which also has certain implications for further exploring the unemployment problem.</t>
        </is>
      </c>
      <c r="M1961" s="77" t="inlineStr">
        <is>
          <t>journal-article</t>
        </is>
      </c>
      <c r="N1961" s="77" t="inlineStr">
        <is>
          <t>en</t>
        </is>
      </c>
      <c r="O1961" s="77" t="inlineStr">
        <is>
          <t>world unemployment problem and the unemployment rate forecasting with arima model|sun, feilu|2023</t>
        </is>
      </c>
      <c r="P1961" s="77" t="inlineStr">
        <is>
          <t>No</t>
        </is>
      </c>
      <c r="Q1961" s="77" t="inlineStr">
        <is>
          <t>Citations: 1</t>
        </is>
      </c>
    </row>
    <row r="1962" ht="329.85" customHeight="1" s="57">
      <c r="A1962" s="77" t="inlineStr">
        <is>
          <t>CR-1042</t>
        </is>
      </c>
      <c r="B1962" s="77" t="inlineStr">
        <is>
          <t>Database</t>
        </is>
      </c>
      <c r="C1962" s="77" t="inlineStr">
        <is>
          <t>CrossRef</t>
        </is>
      </c>
      <c r="D1962" s="94" t="n">
        <v>46287</v>
      </c>
      <c r="E1962" s="77" t="inlineStr">
        <is>
          <t>spatiotemporal world model video forecasting</t>
        </is>
      </c>
      <c r="F1962" s="77" t="inlineStr">
        <is>
          <t>A MULTI-MODEL ENSEMBLE LEARNING FRAMEWORK FOR COMPLEX EVENT FORECASTING</t>
        </is>
      </c>
      <c r="G1962" s="77" t="inlineStr">
        <is>
          <t>Shi, MengYun; Jin, YaLan</t>
        </is>
      </c>
      <c r="H1962" s="77" t="n">
        <v>2026</v>
      </c>
      <c r="I1962" s="77" t="inlineStr">
        <is>
          <t>World Journal of Information Technology</t>
        </is>
      </c>
      <c r="J1962" s="77" t="inlineStr">
        <is>
          <t>10.61784/wjit3123</t>
        </is>
      </c>
      <c r="K1962" s="95" t="inlineStr">
        <is>
          <t>https://doi.org/10.61784/wjit3123</t>
        </is>
      </c>
      <c r="L1962" s="77" t="inlineStr">
        <is>
          <t>Forecasting outcomes in complex and multi-factor environments remains a significant challenge due to nonlinear interactions, temporal dependencies, and high-dimensional variables. This study presents a robust multi-model ensemble framework designed for large-scale performance prediction in dynamic competitive scenarios. The approach integrates XGBoost for nonlinear feature interactions, LSTM for temporal sequence modeling, and ElasticNet for interpretable linear correlations, combined through a stacking ensemble strategy to improve predictive accuracy and robustness. Furthermore, the framework incorporates uncertainty quantification using confidence intervals, enabling risk-aware decision-making. Experimental validation demonstrates that the proposed ensemble model outperforms individual models across multiple evaluation metrics and provides interpretable, actionable insights for strategic resource planning and performance assessment.</t>
        </is>
      </c>
      <c r="M1962" s="77" t="inlineStr">
        <is>
          <t>journal-article</t>
        </is>
      </c>
      <c r="N1962" s="77" t="inlineStr">
        <is>
          <t>en</t>
        </is>
      </c>
      <c r="O1962" s="77" t="inlineStr">
        <is>
          <t>a multi-model ensemble learning framework for complex event forecasting|shi, mengyun; jin, yalan|2026</t>
        </is>
      </c>
      <c r="P1962" s="77" t="inlineStr">
        <is>
          <t>No</t>
        </is>
      </c>
      <c r="Q1962" s="77" t="inlineStr">
        <is>
          <t>Citations: 0</t>
        </is>
      </c>
    </row>
    <row r="1963" ht="214.9" customHeight="1" s="57">
      <c r="A1963" s="77" t="inlineStr">
        <is>
          <t>CR-1043</t>
        </is>
      </c>
      <c r="B1963" s="77" t="inlineStr">
        <is>
          <t>Database</t>
        </is>
      </c>
      <c r="C1963" s="77" t="inlineStr">
        <is>
          <t>CrossRef</t>
        </is>
      </c>
      <c r="D1963" s="94" t="n">
        <v>46287</v>
      </c>
      <c r="E1963" s="77" t="inlineStr">
        <is>
          <t>spatiotemporal world model video forecasting</t>
        </is>
      </c>
      <c r="F1963" s="77" t="inlineStr">
        <is>
          <t>Deep learning model for flood probabilistic forecasting considering spatiotemporal rainfall distribution and hydrologic uncertainty</t>
        </is>
      </c>
      <c r="G1963" s="77" t="inlineStr">
        <is>
          <t>Xiang, Xin; Guo, Shenglian; Li, Chenglong; Sun, Bokai; Liang, Zhiming</t>
        </is>
      </c>
      <c r="H1963" s="77" t="n">
        <v>2025</v>
      </c>
      <c r="I1963" s="77" t="inlineStr">
        <is>
          <t>Journal of Hydrology</t>
        </is>
      </c>
      <c r="J1963" s="77" t="inlineStr">
        <is>
          <t>10.1016/j.jhydrol.2025.132879</t>
        </is>
      </c>
      <c r="K1963" s="95" t="inlineStr">
        <is>
          <t>https://doi.org/10.1016/j.jhydrol.2025.132879</t>
        </is>
      </c>
      <c r="L1963" s="77" t="n"/>
      <c r="M1963" s="77" t="inlineStr">
        <is>
          <t>journal-article</t>
        </is>
      </c>
      <c r="N1963" s="77" t="inlineStr">
        <is>
          <t>en</t>
        </is>
      </c>
      <c r="O1963" s="77" t="inlineStr">
        <is>
          <t>deep learning model for flood probabilistic forecasting considering spatiotemporal rainfall distribution and hydrologic uncertainty|xiang, xin; guo, shenglian; li, chenglong; sun, bokai; liang, zhiming|2025</t>
        </is>
      </c>
      <c r="P1963" s="77" t="inlineStr">
        <is>
          <t>No</t>
        </is>
      </c>
      <c r="Q1963" s="77" t="inlineStr">
        <is>
          <t>Citations: 16</t>
        </is>
      </c>
    </row>
    <row r="1964" ht="99.95" customHeight="1" s="57">
      <c r="A1964" s="77" t="inlineStr">
        <is>
          <t>CR-1044</t>
        </is>
      </c>
      <c r="B1964" s="77" t="inlineStr">
        <is>
          <t>Database</t>
        </is>
      </c>
      <c r="C1964" s="77" t="inlineStr">
        <is>
          <t>CrossRef</t>
        </is>
      </c>
      <c r="D1964" s="94" t="n">
        <v>46287</v>
      </c>
      <c r="E1964" s="77" t="inlineStr">
        <is>
          <t>spatiotemporal world model video forecasting</t>
        </is>
      </c>
      <c r="F1964" s="77" t="inlineStr">
        <is>
          <t>A tolerance-based framework for spatiotemporal forecast validation using the γ-index</t>
        </is>
      </c>
      <c r="G1964" s="77" t="inlineStr">
        <is>
          <t>Voyant, Cyril</t>
        </is>
      </c>
      <c r="H1964" s="77" t="n">
        <v>2026</v>
      </c>
      <c r="I1964" s="77" t="inlineStr">
        <is>
          <t>International Journal of Forecasting</t>
        </is>
      </c>
      <c r="J1964" s="77" t="inlineStr">
        <is>
          <t>10.1016/j.ijforecast.2026.03.002</t>
        </is>
      </c>
      <c r="K1964" s="95" t="inlineStr">
        <is>
          <t>https://doi.org/10.1016/j.ijforecast.2026.03.002</t>
        </is>
      </c>
      <c r="L1964" s="77" t="n"/>
      <c r="M1964" s="77" t="inlineStr">
        <is>
          <t>journal-article</t>
        </is>
      </c>
      <c r="N1964" s="77" t="inlineStr">
        <is>
          <t>en</t>
        </is>
      </c>
      <c r="O1964" s="77" t="inlineStr">
        <is>
          <t>a tolerance-based framework for spatiotemporal forecast validation using the γ-index|voyant, cyril|2026</t>
        </is>
      </c>
      <c r="P1964" s="77" t="inlineStr">
        <is>
          <t>No</t>
        </is>
      </c>
      <c r="Q1964" s="77" t="inlineStr">
        <is>
          <t>Citations: 0</t>
        </is>
      </c>
    </row>
    <row r="1965" ht="116.4" customHeight="1" s="57">
      <c r="A1965" s="77" t="inlineStr">
        <is>
          <t>CR-1045</t>
        </is>
      </c>
      <c r="B1965" s="77" t="inlineStr">
        <is>
          <t>Database</t>
        </is>
      </c>
      <c r="C1965" s="77" t="inlineStr">
        <is>
          <t>CrossRef</t>
        </is>
      </c>
      <c r="D1965" s="94" t="n">
        <v>46287</v>
      </c>
      <c r="E1965" s="77" t="inlineStr">
        <is>
          <t>spatiotemporal world model video forecasting</t>
        </is>
      </c>
      <c r="F1965" s="77" t="inlineStr">
        <is>
          <t>Drowsy Detection based on Spatiotemporal Feature Extraction of Video Using 3D-CNN</t>
        </is>
      </c>
      <c r="G1965" s="77" t="inlineStr">
        <is>
          <t>Al-Shakarchy, Noor D.</t>
        </is>
      </c>
      <c r="H1965" s="77" t="n">
        <v>2019</v>
      </c>
      <c r="I1965" s="77" t="inlineStr">
        <is>
          <t>Journal of Advanced Research in Dynamical and Control Systems</t>
        </is>
      </c>
      <c r="J1965" s="77" t="inlineStr">
        <is>
          <t>10.5373/jardcs/v11sp10/201928650</t>
        </is>
      </c>
      <c r="K1965" s="95" t="inlineStr">
        <is>
          <t>https://doi.org/10.5373/jardcs/v11sp10/201928650</t>
        </is>
      </c>
      <c r="L1965" s="77" t="n"/>
      <c r="M1965" s="77" t="inlineStr">
        <is>
          <t>journal-article</t>
        </is>
      </c>
      <c r="N1965" s="77" t="inlineStr">
        <is>
          <t>en</t>
        </is>
      </c>
      <c r="O1965" s="77" t="inlineStr">
        <is>
          <t>drowsy detection based on spatiotemporal feature extraction of video using 3d-cnn|al-shakarchy, noor d.|2019</t>
        </is>
      </c>
      <c r="P1965" s="77" t="inlineStr">
        <is>
          <t>No</t>
        </is>
      </c>
      <c r="Q1965" s="77" t="inlineStr">
        <is>
          <t>Citations: 0</t>
        </is>
      </c>
    </row>
    <row r="1966" ht="576.1" customHeight="1" s="57">
      <c r="A1966" s="77" t="inlineStr">
        <is>
          <t>CR-1046</t>
        </is>
      </c>
      <c r="B1966" s="77" t="inlineStr">
        <is>
          <t>Database</t>
        </is>
      </c>
      <c r="C1966" s="77" t="inlineStr">
        <is>
          <t>CrossRef</t>
        </is>
      </c>
      <c r="D1966" s="94" t="n">
        <v>46287</v>
      </c>
      <c r="E1966" s="77" t="inlineStr">
        <is>
          <t>spatiotemporal world model video forecasting</t>
        </is>
      </c>
      <c r="F1966" s="77" t="inlineStr">
        <is>
          <t>A hybrid model for enhanced forecasting of PM2.5 spatiotemporal concentrations with high resolution and accuracy</t>
        </is>
      </c>
      <c r="G1966" s="77" t="inlineStr">
        <is>
          <t>Feng, Xiaoxiao; Zhang, Xiaole; Henne, Stephan; Zhao, Yi-Bo; Liu, Jie; Chen, Tse-Lun; Wang, Jing</t>
        </is>
      </c>
      <c r="H1966" s="77" t="n">
        <v>2024</v>
      </c>
      <c r="I1966" s="77" t="inlineStr">
        <is>
          <t>Environmental Pollution</t>
        </is>
      </c>
      <c r="J1966" s="77" t="inlineStr">
        <is>
          <t>10.1016/j.envpol.2024.124263</t>
        </is>
      </c>
      <c r="K1966" s="95" t="inlineStr">
        <is>
          <t>https://doi.org/10.1016/j.envpol.2024.124263</t>
        </is>
      </c>
      <c r="L1966" s="77" t="inlineStr">
        <is>
          <t>Forecasting concentrations of PM2.5 is important due to its known impacts on public health and environment. However, PM2.5 concentrations can vary significantly over short distances and time, which can be influenced by local emissions and short-term weather patterns. This spatiotemporal variability makes accurate PM2.5 forecasting an inherently complex and challenging task. This study presented novel methodologies for short-term PM2.5 concentration forecast by combining the atmospheric chemistry transport model Community Multiscale Air Quality Modeling System (CMAQ) with data-driven machine learning methods, namely long short-term memory (LSTM) and random forest (RF) models. The combined model system forecast PM2.5 with 1 hr, 1km×1km spatiotemporal resolution. The LSTM system forecast time-dependent PM2.5 concentrations at observation sites with a maximum root mean square error (RMSE) of 3.66 μg/m3 for 1-hr forecast and 23.75 μg/m3 for 72-hr forecast, leveraging results obtained from the atmospheric transport model with RMSE of 45.81 μg/m3. Wavelet transform in the LSTM system allowed learning and prediction of PM2.5 concentrations at different frequencies, capturing temporal variability of PM2.5 at various time scales. The RF model predicted distributions of PM2.5 concentrations by learning LSTM results and integrating crucial features such as CMAQ results, meteorological and topographical information. The feature significance of CMAQ results was the highest among the input features in RF models. Overall, the hybrid model could help with managing and mitigating the adverse effects of air pollution by enabling informed decision-making at the individual, community and policy levels.</t>
        </is>
      </c>
      <c r="M1966" s="77" t="inlineStr">
        <is>
          <t>journal-article</t>
        </is>
      </c>
      <c r="N1966" s="77" t="inlineStr">
        <is>
          <t>en</t>
        </is>
      </c>
      <c r="O1966" s="77" t="inlineStr">
        <is>
          <t>a hybrid model for enhanced forecasting of pm2.5 spatiotemporal concentrations with high resolution and accuracy|feng, xiaoxiao; zhang, xiaole; henne, stephan; zhao, yi-bo; liu, jie; chen, tse-lun; wang, jing|2024</t>
        </is>
      </c>
      <c r="P1966" s="77" t="inlineStr">
        <is>
          <t>No</t>
        </is>
      </c>
      <c r="Q1966" s="77" t="inlineStr">
        <is>
          <t>Citations: 32</t>
        </is>
      </c>
    </row>
    <row r="1967" ht="149.25" customHeight="1" s="57">
      <c r="A1967" s="77" t="inlineStr">
        <is>
          <t>CR-1047</t>
        </is>
      </c>
      <c r="B1967" s="77" t="inlineStr">
        <is>
          <t>Database</t>
        </is>
      </c>
      <c r="C1967" s="77" t="inlineStr">
        <is>
          <t>CrossRef</t>
        </is>
      </c>
      <c r="D1967" s="94" t="n">
        <v>46287</v>
      </c>
      <c r="E1967" s="77" t="inlineStr">
        <is>
          <t>spatiotemporal world model video forecasting</t>
        </is>
      </c>
      <c r="F1967" s="77" t="inlineStr">
        <is>
          <t>AZO-FMRGAformer: a hybrid model for cloud resource allocation using transformer-based time-series forecasting</t>
        </is>
      </c>
      <c r="G1967" s="77" t="inlineStr">
        <is>
          <t>Devi, D.; Winster, S. Godfrey</t>
        </is>
      </c>
      <c r="H1967" s="77" t="n">
        <v>2025</v>
      </c>
      <c r="I1967" s="77" t="inlineStr">
        <is>
          <t>Signal, Image and Video Processing</t>
        </is>
      </c>
      <c r="J1967" s="77" t="inlineStr">
        <is>
          <t>10.1007/s11760-025-04267-5</t>
        </is>
      </c>
      <c r="K1967" s="95" t="inlineStr">
        <is>
          <t>https://doi.org/10.1007/s11760-025-04267-5</t>
        </is>
      </c>
      <c r="L1967" s="77" t="n"/>
      <c r="M1967" s="77" t="inlineStr">
        <is>
          <t>journal-article</t>
        </is>
      </c>
      <c r="N1967" s="77" t="inlineStr">
        <is>
          <t>en</t>
        </is>
      </c>
      <c r="O1967" s="77" t="inlineStr">
        <is>
          <t>azo-fmrgaformer: a hybrid model for cloud resource allocation using transformer-based time-series forecasting|devi, d.; winster, s. godfrey|2025</t>
        </is>
      </c>
      <c r="P1967" s="77" t="inlineStr">
        <is>
          <t>No</t>
        </is>
      </c>
      <c r="Q1967" s="77" t="inlineStr">
        <is>
          <t>Citations: 1</t>
        </is>
      </c>
    </row>
    <row r="1968" ht="444.75" customHeight="1" s="57">
      <c r="A1968" s="77" t="inlineStr">
        <is>
          <t>CR-1048</t>
        </is>
      </c>
      <c r="B1968" s="77" t="inlineStr">
        <is>
          <t>Database</t>
        </is>
      </c>
      <c r="C1968" s="77" t="inlineStr">
        <is>
          <t>CrossRef</t>
        </is>
      </c>
      <c r="D1968" s="94" t="n">
        <v>46287</v>
      </c>
      <c r="E1968" s="77" t="inlineStr">
        <is>
          <t>spatiotemporal world model video forecasting</t>
        </is>
      </c>
      <c r="F1968" s="77" t="inlineStr">
        <is>
          <t>Spatiotemporal forecasting model based on hybrid convolution for local weather prediction post-processing</t>
        </is>
      </c>
      <c r="G1968" s="77" t="inlineStr">
        <is>
          <t>Xiang, Li; Xiang, Jie; Guan, Jiping; Zhang, Lifeng; Cao, Zenghui; Xia, Jilu</t>
        </is>
      </c>
      <c r="H1968" s="77" t="n">
        <v>2022</v>
      </c>
      <c r="I1968" s="77" t="inlineStr">
        <is>
          <t>Frontiers in Earth Science</t>
        </is>
      </c>
      <c r="J1968" s="77" t="inlineStr">
        <is>
          <t>10.3389/feart.2022.978942</t>
        </is>
      </c>
      <c r="K1968" s="95" t="inlineStr">
        <is>
          <t>https://doi.org/10.3389/feart.2022.978942</t>
        </is>
      </c>
      <c r="L1968" s="77" t="inlineStr">
        <is>
          <t>Future weather conditions can be obtained based on numerical weather prediction (NWP); however, NWP is unsatisfied with precise local weather prediction. In this study, we propose a spatiotemporal convolutional network (STCNet) based on spatiotemporal modeling for local weather prediction post-processing. To model the spatiotemporal information, we use a convolutional neural network and an interactive convolutional module, which use two-dimensional convolution for spatial feature extraction and one-dimensional convolution for time-series processing, respectively. We performed experiments at several stations, and the results show that our model considerably outperforms the traditional recurrent neural network–based Seq2Seq model while demonstrating the effectiveness of the fusion of observation and forecast data. By investigating the influences of seasonal changes and station differences, we conclude that the STCNet model has high prediction accuracy and stability. Finally, we completed the hour-by-hour local weather prediction using the 3-h forecast data and attained similar results to the 3-h local weather prediction that efficiently compensated for the temporal resolution of the forecast data. Thus, our model can enhance the spatial and temporal resolutions of forecast data and achieve remarkable local weather prediction.</t>
        </is>
      </c>
      <c r="M1968" s="77" t="inlineStr">
        <is>
          <t>journal-article</t>
        </is>
      </c>
      <c r="N1968" s="77" t="inlineStr">
        <is>
          <t>en</t>
        </is>
      </c>
      <c r="O1968" s="77" t="inlineStr">
        <is>
          <t>spatiotemporal forecasting model based on hybrid convolution for local weather prediction post-processing|xiang, li; xiang, jie; guan, jiping; zhang, lifeng; cao, zenghui; xia, jilu|2022</t>
        </is>
      </c>
      <c r="P1968" s="77" t="inlineStr">
        <is>
          <t>No</t>
        </is>
      </c>
      <c r="Q1968" s="77" t="inlineStr">
        <is>
          <t>Citations: 3</t>
        </is>
      </c>
    </row>
    <row r="1969" ht="641.75" customHeight="1" s="57">
      <c r="A1969" s="77" t="inlineStr">
        <is>
          <t>CR-1049</t>
        </is>
      </c>
      <c r="B1969" s="77" t="inlineStr">
        <is>
          <t>Database</t>
        </is>
      </c>
      <c r="C1969" s="77" t="inlineStr">
        <is>
          <t>CrossRef</t>
        </is>
      </c>
      <c r="D1969" s="94" t="n">
        <v>46287</v>
      </c>
      <c r="E1969" s="77" t="inlineStr">
        <is>
          <t>spatiotemporal world model video forecasting</t>
        </is>
      </c>
      <c r="F1969" s="77" t="inlineStr">
        <is>
          <t>Transformer-based Deep Learning for Spatiotemporal Forecasting of Natural Resource Availability</t>
        </is>
      </c>
      <c r="G1969" s="77" t="inlineStr">
        <is>
          <t>Lalita</t>
        </is>
      </c>
      <c r="H1969" s="77" t="n">
        <v>2026</v>
      </c>
      <c r="I1969" s="77" t="inlineStr">
        <is>
          <t>Natural Resources for Human Health</t>
        </is>
      </c>
      <c r="J1969" s="77" t="inlineStr">
        <is>
          <t>10.53365/nrfhh.1193</t>
        </is>
      </c>
      <c r="K1969" s="95" t="inlineStr">
        <is>
          <t>https://doi.org/10.53365/nrfhh.1193</t>
        </is>
      </c>
      <c r="L1969" s="77" t="inlineStr">
        <is>
          <t>Reliable forecasting of natural resource availability including reservoir storage, groundwater level, and streamflow is central to climate-resilient water management, yet conventional statistical and recurrent deep learning models struggle to jointly capture long-range temporal dependencies and heterogeneous spatial coupling across a basin. This study proposes ST-ResFormer, a spatiotemporal transformer architecture that fuses a graph-attention spatial encoder with a patch-based sparse-attention temporal encoder through a cross-attention fusion block, enabling joint multi-horizon forecasting of three coupled resource variables from heterogeneous data sources (gauge records, satellite soil moisture, GRACE terrestrial water storage anomalies, and reanalysis climate forcing). The framework was evaluated on a 22-year (2001–2023) multi-source dataset covering 48 grid cells of the Sutlej Beas River basin in the northwestern Himalaya, benchmarked against eight baselines spanning classical, recurrent, convolutional, graph-based, and transformer-based forecasters (Persistence, SARIMA, LSTM, ConvLSTM, GCN-LSTM, Informer [2], Autoformer [3], and PatchTST [7]). At a one-month forecast horizon, ST-ResFormer achieved a root-mean-square error (RMSE) of 4.63 and mean absolute error (MAE) of 3.41 in normalized units, corresponding to a 27.3% RMSE reduction relative to the strongest transformer baseline (PatchTST) and a 68.8% reduction relative to Persistence, while sustaining a Nash–Sutcliffe efficiency (NSE) above 0.91 out to a six-month horizon. These results demonstrate that jointly modeling spatial and temporal attention over multi-source resource data yields state-of-the-art, interpretable, and operationally deployable forecasts, offering a transferable template for climate-adaptive natural resource management in data-heterogeneous mountain basins.</t>
        </is>
      </c>
      <c r="M1969" s="77" t="inlineStr">
        <is>
          <t>journal-article</t>
        </is>
      </c>
      <c r="N1969" s="77" t="inlineStr">
        <is>
          <t>en</t>
        </is>
      </c>
      <c r="O1969" s="77" t="inlineStr">
        <is>
          <t>transformer-based deep learning for spatiotemporal forecasting of natural resource availability|lalita|2026</t>
        </is>
      </c>
      <c r="P1969" s="77" t="inlineStr">
        <is>
          <t>No</t>
        </is>
      </c>
      <c r="Q1969" s="77" t="inlineStr">
        <is>
          <t>Citations: 0</t>
        </is>
      </c>
    </row>
    <row r="1970" ht="789.55" customHeight="1" s="57">
      <c r="A1970" s="77" t="inlineStr">
        <is>
          <t>CR-1050</t>
        </is>
      </c>
      <c r="B1970" s="77" t="inlineStr">
        <is>
          <t>Database</t>
        </is>
      </c>
      <c r="C1970" s="77" t="inlineStr">
        <is>
          <t>CrossRef</t>
        </is>
      </c>
      <c r="D1970" s="94" t="n">
        <v>46287</v>
      </c>
      <c r="E1970" s="77" t="inlineStr">
        <is>
          <t>spatiotemporal world model video forecasting</t>
        </is>
      </c>
      <c r="F1970" s="77" t="inlineStr">
        <is>
          <t>A spatiotemporal defect-integrated deepfake video detection and forgery algorithm attribution model</t>
        </is>
      </c>
      <c r="G1970" s="77" t="inlineStr">
        <is>
          <t>Liu, Chang; Wang, Xiaoxuan; Zhang, Yinfu; Liu, Jianli; Ma, Zhenhua</t>
        </is>
      </c>
      <c r="H1970" s="77" t="n">
        <v>2026</v>
      </c>
      <c r="I1970" s="77" t="inlineStr">
        <is>
          <t>Scientific Reports</t>
        </is>
      </c>
      <c r="J1970" s="77" t="inlineStr">
        <is>
          <t>10.1038/s41598-026-55334-x</t>
        </is>
      </c>
      <c r="K1970" s="95" t="inlineStr">
        <is>
          <t>https://doi.org/10.1038/s41598-026-55334-x</t>
        </is>
      </c>
      <c r="L1970" s="77" t="inlineStr">
        <is>
          <t>As a prominent form of AI-generated content, Deepfake has aroused substantial safety concerns, as they substantially enhance the stealth of fraudulent activities and boost their success rates in real-world scenarios. Most existing research on Deepfake focuses primarily on detection tasks, and fails to fully capture the subtle manipulation traces that are unique to different forgery algorithms left during the synthesis process. Additionally, it is also crucial to attribute the specific generation algorithms of manipulated videos, which can help determine the type of forgery and reduce the negative impact of widespread misinformation dissemination. To fill this gap, this paper proposes a spatiotemporal artifact-aware framework designed to simultaneously accomplish two core tasks: Deepfake video detection and forgery algorithm attribution. Specifically, to comprehensively model the spatiotemporal information of the tampered video, the powerful local feature learning capability of Convolutional Neural Networks (CNNs) and the long-range dependency capturing capability of the Transformer are combined to mine the traces left behind by the forgery process from both the local and global information of the input dynamic image sequence. To enhance the model’s ability to capture robust forgery features, frequency-domain filter is innovatively integrated into the convolutional feature, amplifying the subtle traces carried by synthesis algorithms. Furthermore, considering the multi-scale nature of forgery traces, we utilize both middle-layer and deep-layer outputs of the backbone network to separately expose temporal defects at different feature levels. The final prediction result for input face sequences is obtained by fusing the predictions from these two components. The proposed framework is trained under the joint supervision of cross-entropy loss, triplet loss, and hard sample mining loss. This multi-loss optimization strategy effectively adjusts intra-class compactness and inter-class separability, enabling the model to learn more discriminative features for both detection and attribution. Comprehensive experiments on the FaceForensics++ dataset demonstrate that the proposed method achieves 97.86±0.18% detection accuracy and 99.81±0.11% AUC, as well as 98.42±0.15% accuracy for forgery algorithm attribution, outperforming most state-of-the-art approaches on this dataset.</t>
        </is>
      </c>
      <c r="M1970" s="77" t="inlineStr">
        <is>
          <t>journal-article</t>
        </is>
      </c>
      <c r="N1970" s="77" t="inlineStr">
        <is>
          <t>en</t>
        </is>
      </c>
      <c r="O1970" s="77" t="inlineStr">
        <is>
          <t>a spatiotemporal defect-integrated deepfake video detection and forgery algorithm attribution model|liu, chang; wang, xiaoxuan; zhang, yinfu; liu, jianli; ma, zhenhua|2026</t>
        </is>
      </c>
      <c r="P1970" s="77" t="inlineStr">
        <is>
          <t>No</t>
        </is>
      </c>
      <c r="Q1970" s="77" t="inlineStr">
        <is>
          <t>Citations: 0</t>
        </is>
      </c>
    </row>
    <row r="1971" ht="428.35" customHeight="1" s="57">
      <c r="A1971" s="77" t="inlineStr">
        <is>
          <t>CR-1051</t>
        </is>
      </c>
      <c r="B1971" s="77" t="inlineStr">
        <is>
          <t>Database</t>
        </is>
      </c>
      <c r="C1971" s="77" t="inlineStr">
        <is>
          <t>CrossRef</t>
        </is>
      </c>
      <c r="D1971" s="94" t="n">
        <v>46287</v>
      </c>
      <c r="E1971" s="77" t="inlineStr">
        <is>
          <t>spatiotemporal world model video forecasting</t>
        </is>
      </c>
      <c r="F1971" s="77" t="inlineStr">
        <is>
          <t>A hybrid model for spatiotemporal forecasting of PM2.5 based on graph convolutional neural network and long short-term memory</t>
        </is>
      </c>
      <c r="G1971" s="77" t="inlineStr">
        <is>
          <t>Qi, Yanlin; Li, Qi; Karimian, Hamed; Liu, Di</t>
        </is>
      </c>
      <c r="H1971" s="77" t="n">
        <v>2019</v>
      </c>
      <c r="I1971" s="77" t="inlineStr">
        <is>
          <t>Science of The Total Environment</t>
        </is>
      </c>
      <c r="J1971" s="77" t="inlineStr">
        <is>
          <t>10.1016/j.scitotenv.2019.01.333</t>
        </is>
      </c>
      <c r="K1971" s="95" t="inlineStr">
        <is>
          <t>https://doi.org/10.1016/j.scitotenv.2019.01.333</t>
        </is>
      </c>
      <c r="L1971" s="77" t="inlineStr">
        <is>
          <t>Increasing availability of data related to air quality from ground monitoring stations has provided the chance for data mining researchers to propose sophisticated models for predicting the concentrations of different air pollutants. In this paper, we proposed a hybrid model based on deep learning methods that integrates Graph Convolutional networks and Long Short-Term Memory networks (GC-LSTM) to model and forecast the spatiotemporal variation of PM2.5 concentrations. Specifically, historical observations on different stations are constructed as spatiotemporal graph series, and historical air quality variables, meteorological factors, spatial terms and temporal attributes are defined as graph signals. To evaluate the performance of the GC-LSTM, we compared our results with several state-of-the-art methods in different time intervals. Based on the results, our GC-LSTM model achieved the best performance for predictions. Moreover, evaluations of recall rate (68.45%), false alarm rate (4.65%) (both of threshold: 115 μg/m3) and correlation coefficient R2 (0.72) for 72-hour predictions also verify the feasibility of our proposed model. This methodology can be used for concentration forecasting of different air pollutants in future.</t>
        </is>
      </c>
      <c r="M1971" s="77" t="inlineStr">
        <is>
          <t>journal-article</t>
        </is>
      </c>
      <c r="N1971" s="77" t="inlineStr">
        <is>
          <t>en</t>
        </is>
      </c>
      <c r="O1971" s="77" t="inlineStr">
        <is>
          <t>a hybrid model for spatiotemporal forecasting of pm2.5 based on graph convolutional neural network and long short-term memory|qi, yanlin; li, qi; karimian, hamed; liu, di|2019</t>
        </is>
      </c>
      <c r="P1971" s="77" t="inlineStr">
        <is>
          <t>No</t>
        </is>
      </c>
      <c r="Q1971" s="77" t="inlineStr">
        <is>
          <t>Citations: 538</t>
        </is>
      </c>
    </row>
    <row r="1972" ht="461.15" customHeight="1" s="57">
      <c r="A1972" s="77" t="inlineStr">
        <is>
          <t>CR-1052</t>
        </is>
      </c>
      <c r="B1972" s="77" t="inlineStr">
        <is>
          <t>Database</t>
        </is>
      </c>
      <c r="C1972" s="77" t="inlineStr">
        <is>
          <t>CrossRef</t>
        </is>
      </c>
      <c r="D1972" s="94" t="n">
        <v>46287</v>
      </c>
      <c r="E1972" s="77" t="inlineStr">
        <is>
          <t>spatiotemporal world model video forecasting</t>
        </is>
      </c>
      <c r="F1972" s="77" t="inlineStr">
        <is>
          <t>Probabilistic spatiotemporal wind speed forecasting based on a variational Bayesian deep learning model</t>
        </is>
      </c>
      <c r="G1972" s="77" t="inlineStr">
        <is>
          <t>Liu, Yongqi; Qin, Hui; Zhang, Zhendong; Pei, Shaoqian; Jiang, Zhiqiang; Feng, Zhongkai; Zhou, Jianzhong</t>
        </is>
      </c>
      <c r="H1972" s="77" t="n">
        <v>2020</v>
      </c>
      <c r="I1972" s="77" t="inlineStr">
        <is>
          <t>Applied Energy</t>
        </is>
      </c>
      <c r="J1972" s="77" t="inlineStr">
        <is>
          <t>10.1016/j.apenergy.2019.114259</t>
        </is>
      </c>
      <c r="K1972" s="95" t="inlineStr">
        <is>
          <t>https://doi.org/10.1016/j.apenergy.2019.114259</t>
        </is>
      </c>
      <c r="L1972" s="77" t="inlineStr">
        <is>
          <t>Reliable and accurate probabilistic forecasting of wind speed is of vital importance for the utilization of wind energy and operation of power systems. In this paper, a probabilistic spatiotemporal deep learning model for wind speed forecasting is proposed. The underlying wind turbines are embedded into a grid space, which fully expresses the spatiotemporal variation process of the airflow. Thus, advanced image recognition methods can be employed to solve the spatiotemporal wind speed forecasting problem. The proposed model is based on a spatial–temporal neural network (STNN) and variational Bayesian inference. The proposed STNN combines the convolutional GRU model and 3D Convolutional Neural Network and uses an encoding-forecasting structure to generate the spatiotemporal predictions. Variational Bayesian inference is employed to obtain the approximated posterior parameter distribution of the model and determine the probability of the prediction. The proposed model is applied in two real-world case studies in United States. The experimental results demonstrate that the proposed model significantly outperforms other models in both forecast skill and forecast reliability. The uncertainty estimation is also shown and it demonstrates that the proposed model is able to provide effective uncertainty estimation in both the time level and space level.</t>
        </is>
      </c>
      <c r="M1972" s="77" t="inlineStr">
        <is>
          <t>journal-article</t>
        </is>
      </c>
      <c r="N1972" s="77" t="inlineStr">
        <is>
          <t>en</t>
        </is>
      </c>
      <c r="O1972" s="77" t="inlineStr">
        <is>
          <t>probabilistic spatiotemporal wind speed forecasting based on a variational bayesian deep learning model|liu, yongqi; qin, hui; zhang, zhendong; pei, shaoqian; jiang, zhiqiang; feng, zhongkai; zhou, jianzhong|2020</t>
        </is>
      </c>
      <c r="P1972" s="77" t="inlineStr">
        <is>
          <t>No</t>
        </is>
      </c>
      <c r="Q1972" s="77" t="inlineStr">
        <is>
          <t>Citations: 186</t>
        </is>
      </c>
    </row>
    <row r="1973" ht="608.95" customHeight="1" s="57">
      <c r="A1973" s="77" t="inlineStr">
        <is>
          <t>CR-1053</t>
        </is>
      </c>
      <c r="B1973" s="77" t="inlineStr">
        <is>
          <t>Database</t>
        </is>
      </c>
      <c r="C1973" s="77" t="inlineStr">
        <is>
          <t>CrossRef</t>
        </is>
      </c>
      <c r="D1973" s="94" t="n">
        <v>46287</v>
      </c>
      <c r="E1973" s="77" t="inlineStr">
        <is>
          <t>spatiotemporal world model video forecasting</t>
        </is>
      </c>
      <c r="F1973" s="77" t="inlineStr">
        <is>
          <t>OLYMPIC MEDAL QUANTITY FORECASTING: A RANDOM FOREST ALGORITHM-BASED MODEL CONSTRUCTION</t>
        </is>
      </c>
      <c r="G1973" s="77" t="inlineStr">
        <is>
          <t>Zhu, JunBo; Li, LinFeng</t>
        </is>
      </c>
      <c r="H1973" s="77" t="n">
        <v>2025</v>
      </c>
      <c r="I1973" s="77" t="inlineStr">
        <is>
          <t>World Journal of Information Technology</t>
        </is>
      </c>
      <c r="J1973" s="77" t="inlineStr">
        <is>
          <t>10.61784/wjit3038</t>
        </is>
      </c>
      <c r="K1973" s="95" t="inlineStr">
        <is>
          <t>https://doi.org/10.61784/wjit3038</t>
        </is>
      </c>
      <c r="L1973" s="77" t="inlineStr">
        <is>
          <t>Against the backdrop of the unstoppable wave of globalization in sports, the competition for Olympic medals has shown an increasingly fierce trend. Countries have invested a lot of resources to improve their performance in the Olympic Games in order to be in a favorable position in the medal competition. In this study, a random forest model is developed to predict the number of gold medals and the total number of medals of each country in the 2028 Olympic Games. Firstly, the data were obtained from the official website of the Olympic Games and data preprocessing was carried out. After completing data cleaning and organizing, a series of key influence indicators such as whether it is the host country, the number of athletes, the total score and so on are introduced, and then a random forest model is built to predict the total number of medals and gold medals of each country. Finally, based on the prediction results, it was determined that in the 2028 Olympic Games, countries such as Cuba, Germany and Slovakia have the potential to achieve breakthroughs, while countries such as Belgium, Ecuador and Israel may experience a decline in the acquisition of medals. This study breaks through the limitations of linear assumptions in traditional econometric models, utilizes the nonlinear fitting ability of the Random Forest algorithm to capture complex variable interactions, and quantifies the dynamic impact of the 'host effect' on the distribution of medals, and reveals the role weights of the core factors such as historical performance and participation size through characteristic contribution analysis. Meanwhile, the prediction results can provide scientific basis for the National Olympic Committees to optimize resource allocation and formulate strategies, sports economic research and event public opinion prediction.</t>
        </is>
      </c>
      <c r="M1973" s="77" t="inlineStr">
        <is>
          <t>journal-article</t>
        </is>
      </c>
      <c r="N1973" s="77" t="inlineStr">
        <is>
          <t>en</t>
        </is>
      </c>
      <c r="O1973" s="77" t="inlineStr">
        <is>
          <t>olympic medal quantity forecasting: a random forest algorithm-based model construction|zhu, junbo; li, linfeng|2025</t>
        </is>
      </c>
      <c r="P1973" s="77" t="inlineStr">
        <is>
          <t>No</t>
        </is>
      </c>
      <c r="Q1973" s="77" t="inlineStr">
        <is>
          <t>Citations: 0</t>
        </is>
      </c>
    </row>
    <row r="1974" ht="543.25" customHeight="1" s="57">
      <c r="A1974" s="77" t="inlineStr">
        <is>
          <t>CR-1054</t>
        </is>
      </c>
      <c r="B1974" s="77" t="inlineStr">
        <is>
          <t>Database</t>
        </is>
      </c>
      <c r="C1974" s="77" t="inlineStr">
        <is>
          <t>CrossRef</t>
        </is>
      </c>
      <c r="D1974" s="94" t="n">
        <v>46287</v>
      </c>
      <c r="E1974" s="77" t="inlineStr">
        <is>
          <t>spatiotemporal world model video forecasting</t>
        </is>
      </c>
      <c r="F1974" s="77" t="inlineStr">
        <is>
          <t>Econometric Model for Forecasting Cargo Turnover at Seaports</t>
        </is>
      </c>
      <c r="G1974" s="77" t="inlineStr">
        <is>
          <t>Botnaryuk, M. V.; Ksenzova, N. N.</t>
        </is>
      </c>
      <c r="H1974" s="77" t="n">
        <v>2025</v>
      </c>
      <c r="I1974" s="77" t="inlineStr">
        <is>
          <t>World of Transport and Transportation</t>
        </is>
      </c>
      <c r="J1974" s="77" t="inlineStr">
        <is>
          <t>10.30932/1992-3252-2024-22-4-6</t>
        </is>
      </c>
      <c r="K1974" s="95" t="inlineStr">
        <is>
          <t>https://doi.org/10.30932/1992-3252-2024-22-4-6</t>
        </is>
      </c>
      <c r="L1974" s="77" t="inlineStr">
        <is>
          <t>The seaport, being a complex economic system, meets the needs of a country’s economy in sea transportation. Being in close interaction with railway and road transport, seaports take an active part in solving the problem of delivering goods to the end consumer. Seaports also participate in replenishing national budget and develop trade relations of a state, strengthening its status on the world stage. In this regard, forecasting the cargo turnover of the seaport can be considered one of the most important tasks. The objective of the study is to build and substantiate a model for forecasting the performance of seaports, reflecting the dependence of the cargo turnover of the port industry on the main macroeconomic indicators. The object of this study refers to Russian domestic seaports. The study has applied methods of analysis, synthesis, content analysis of sources and statistical data, including industry data, for several years, which substantiates the reliability of the results obtained. Constructing an econometric model has been based on the methods of correlation and variance analysis, as well as of least squares. The novelty of the study refers to the application of a system of recursive equations as a forecast model for the cargo turnover of seaports, where determining factors of cargo turnover, as a result feature, are lagged dependent variables for the previous period. The developed econometric model can be used for short-term forecasting of cargo turnover in the seaport industry, as well as for assessing its dependence on situation and level of development of foreign economic activity and the entire national economy.</t>
        </is>
      </c>
      <c r="M1974" s="77" t="inlineStr">
        <is>
          <t>journal-article</t>
        </is>
      </c>
      <c r="N1974" s="77" t="inlineStr">
        <is>
          <t>en</t>
        </is>
      </c>
      <c r="O1974" s="77" t="inlineStr">
        <is>
          <t>econometric model for forecasting cargo turnover at seaports|botnaryuk, m. v.; ksenzova, n. n.|2025</t>
        </is>
      </c>
      <c r="P1974" s="77" t="inlineStr">
        <is>
          <t>No</t>
        </is>
      </c>
      <c r="Q1974" s="77" t="inlineStr">
        <is>
          <t>Citations: 1</t>
        </is>
      </c>
    </row>
    <row r="1975" ht="674.6" customHeight="1" s="57">
      <c r="A1975" s="77" t="inlineStr">
        <is>
          <t>CR-1055</t>
        </is>
      </c>
      <c r="B1975" s="77" t="inlineStr">
        <is>
          <t>Database</t>
        </is>
      </c>
      <c r="C1975" s="77" t="inlineStr">
        <is>
          <t>CrossRef</t>
        </is>
      </c>
      <c r="D1975" s="94" t="n">
        <v>46287</v>
      </c>
      <c r="E1975" s="77" t="inlineStr">
        <is>
          <t>spatiotemporal world model video forecasting</t>
        </is>
      </c>
      <c r="F1975" s="77" t="inlineStr">
        <is>
          <t>Spatiotemporal Evolution and Driving Mechanisms of CATL’s Investment Layout Based on GIS Spatial Analysis and OPGD Model</t>
        </is>
      </c>
      <c r="G1975" s="77" t="inlineStr">
        <is>
          <t>Zeng, Fanlong; Chen, Tingting</t>
        </is>
      </c>
      <c r="H1975" s="77" t="n">
        <v>2026</v>
      </c>
      <c r="I1975" s="77" t="inlineStr">
        <is>
          <t>World Electric Vehicle Journal</t>
        </is>
      </c>
      <c r="J1975" s="77" t="inlineStr">
        <is>
          <t>10.3390/wevj17040218</t>
        </is>
      </c>
      <c r="K1975" s="95" t="inlineStr">
        <is>
          <t>https://doi.org/10.3390/wevj17040218</t>
        </is>
      </c>
      <c r="L1975" s="77" t="inlineStr">
        <is>
          <t>Power battery enterprises are a key link in the new energy vehicle (NEV) industry chain. However, studies analyzing the investment layout of power battery enterprises from a micro perspective are relatively scarce. This study takes Contemporary Amperex Technology Co. Limited (CATL) as a case and employs various spatial analysis methods and an optimal parameter-based geographical detector (OPGD) to analyze the spatiotemporal evolution and driving mechanisms of its investment layout from 2020 to 2024. The results indicate that CATL’s investment center has shifted from Jiangxi to Hubei, and the spatial expansion axis has changed from a northwest–southeast to a southwest–northeast direction. The investment layout has evolved from a “one core with two secondary cores” structure to a “provincial dual core, multi-core outside the province” structure and, ultimately, to a nationwide networked pattern. By 2024, CATL’s investment network covered the southeastern coast, the Yangtze River Delta (YRD), the Pearl River Delta (PRD), central China, and southwestern regions. County-level spatial autocorrelation analysis shows that the investment agglomeration effect has continuously strengthened (with the global Moran’s I increasing from 0.006 to 0.025). High–high agglomeration areas gradually expanded from the southeastern coast to Xiamen and several provinces in central and western China, while high–low agglomeration areas, as early signals of investment diffusion, initially expanded and then contracted. The driving mechanism analysis reveals that fiscal support (q = 0.668), industrial structure upgrading (q = 0.585), tax burden (q = 0.543), and economic development (q = 0.536) are the primary factors driving investment layout, with significant synergistic effects between these factors. The synergy between industrial structure upgrading and clean energy supply stands out as particularly prominent. These findings contribute to optimizing the spatial layout of the NEV industry and promoting regional economic development.</t>
        </is>
      </c>
      <c r="M1975" s="77" t="inlineStr">
        <is>
          <t>journal-article</t>
        </is>
      </c>
      <c r="N1975" s="77" t="inlineStr">
        <is>
          <t>en</t>
        </is>
      </c>
      <c r="O1975" s="77" t="inlineStr">
        <is>
          <t>spatiotemporal evolution and driving mechanisms of catl’s investment layout based on gis spatial analysis and opgd model|zeng, fanlong; chen, tingting|2026</t>
        </is>
      </c>
      <c r="P1975" s="77" t="inlineStr">
        <is>
          <t>No</t>
        </is>
      </c>
      <c r="Q1975" s="77" t="inlineStr">
        <is>
          <t>Citations: 0</t>
        </is>
      </c>
    </row>
    <row r="1976" ht="362.65" customHeight="1" s="57">
      <c r="A1976" s="77" t="inlineStr">
        <is>
          <t>CR-1056</t>
        </is>
      </c>
      <c r="B1976" s="77" t="inlineStr">
        <is>
          <t>Database</t>
        </is>
      </c>
      <c r="C1976" s="77" t="inlineStr">
        <is>
          <t>CrossRef</t>
        </is>
      </c>
      <c r="D1976" s="94" t="n">
        <v>46287</v>
      </c>
      <c r="E1976" s="77" t="inlineStr">
        <is>
          <t>spatiotemporal world model video forecasting</t>
        </is>
      </c>
      <c r="F1976" s="77" t="inlineStr">
        <is>
          <t>Forecasting the video data traffic of 5 G services in south korea</t>
        </is>
      </c>
      <c r="G1976" s="77" t="inlineStr">
        <is>
          <t>Shin, Hyungsup; Jung, Jiyeon; Koo, Yoonmo</t>
        </is>
      </c>
      <c r="H1976" s="77" t="n">
        <v>2020</v>
      </c>
      <c r="I1976" s="77" t="inlineStr">
        <is>
          <t>Technological Forecasting and Social Change</t>
        </is>
      </c>
      <c r="J1976" s="77" t="inlineStr">
        <is>
          <t>10.1016/j.techfore.2020.119948</t>
        </is>
      </c>
      <c r="K1976" s="95" t="inlineStr">
        <is>
          <t>https://doi.org/10.1016/j.techfore.2020.119948</t>
        </is>
      </c>
      <c r="L1976" s="77" t="inlineStr">
        <is>
          <t>Abstract Along with the rapid evolution of mobile communication services, popularization of smartphones, and increase in traffic service usage, data traffic has also grown rapidly. Anticipating massive data traffic growth owing to the launch of the fifth-generation (5 G) mobile communication service in 2019, this study analyzes and forecasts: 1) the number of 5 G users using a logistic model, 2) consumer preference for 5 G services using a mixed logit model, and 3) 5 G data traffic increase using sensitivity analysis. The results indicate that data traffic would rapidly increase for 5 G services: the number of 5 G users is estimated to be 1.560 million by 2019, which will increase to 3.475 million by 2020 and 37.340 million by the end of 2025. Data traffic growth is predicted to reach 46 PB by the end of 2019, 129 PB by 2020, and 342 PB by 2021, after which it is projected to rapidly rise to 1,343 PB by 2022 and to 6,340 PB by 2025. The findings of this study provide a reference point for annual investment and marketing strategies of communication companies.</t>
        </is>
      </c>
      <c r="M1976" s="77" t="inlineStr">
        <is>
          <t>journal-article</t>
        </is>
      </c>
      <c r="N1976" s="77" t="inlineStr">
        <is>
          <t>en</t>
        </is>
      </c>
      <c r="O1976" s="77" t="inlineStr">
        <is>
          <t>forecasting the video data traffic of 5 g services in south korea|shin, hyungsup; jung, jiyeon; koo, yoonmo|2020</t>
        </is>
      </c>
      <c r="P1976" s="77" t="inlineStr">
        <is>
          <t>No</t>
        </is>
      </c>
      <c r="Q1976" s="77" t="inlineStr">
        <is>
          <t>Citations: 21</t>
        </is>
      </c>
    </row>
    <row r="1977" ht="411.9" customHeight="1" s="57">
      <c r="A1977" s="77" t="inlineStr">
        <is>
          <t>CR-1057</t>
        </is>
      </c>
      <c r="B1977" s="77" t="inlineStr">
        <is>
          <t>Database</t>
        </is>
      </c>
      <c r="C1977" s="77" t="inlineStr">
        <is>
          <t>CrossRef</t>
        </is>
      </c>
      <c r="D1977" s="94" t="n">
        <v>46287</v>
      </c>
      <c r="E1977" s="77" t="inlineStr">
        <is>
          <t>spatiotemporal world model video forecasting</t>
        </is>
      </c>
      <c r="F1977" s="77" t="inlineStr">
        <is>
          <t>Changes in user experience and satisfaction as media technology evolves: The reciprocal relationship between video games and video game-related media</t>
        </is>
      </c>
      <c r="G1977" s="77" t="inlineStr">
        <is>
          <t>Chang, Jiyoon; Lee, Daeho</t>
        </is>
      </c>
      <c r="H1977" s="77" t="n">
        <v>2022</v>
      </c>
      <c r="I1977" s="77" t="inlineStr">
        <is>
          <t>Technological Forecasting and Social Change</t>
        </is>
      </c>
      <c r="J1977" s="77" t="inlineStr">
        <is>
          <t>10.1016/j.techfore.2021.121219</t>
        </is>
      </c>
      <c r="K1977" s="95" t="inlineStr">
        <is>
          <t>https://doi.org/10.1016/j.techfore.2021.121219</t>
        </is>
      </c>
      <c r="L1977" s="77" t="inlineStr">
        <is>
          <t>Abstract 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t>
        </is>
      </c>
      <c r="M1977" s="77" t="inlineStr">
        <is>
          <t>journal-article</t>
        </is>
      </c>
      <c r="N1977" s="77" t="inlineStr">
        <is>
          <t>en</t>
        </is>
      </c>
      <c r="O1977" s="77" t="inlineStr">
        <is>
          <t>changes in user experience and satisfaction as media technology evolves: the reciprocal relationship between video games and video game-related media|chang, jiyoon; lee, daeho|2022</t>
        </is>
      </c>
      <c r="P1977" s="77" t="inlineStr">
        <is>
          <t>No</t>
        </is>
      </c>
      <c r="Q1977" s="77" t="inlineStr">
        <is>
          <t>Citations: 29</t>
        </is>
      </c>
    </row>
    <row r="1978" ht="543.25" customHeight="1" s="57">
      <c r="A1978" s="77" t="inlineStr">
        <is>
          <t>CR-1058</t>
        </is>
      </c>
      <c r="B1978" s="77" t="inlineStr">
        <is>
          <t>Database</t>
        </is>
      </c>
      <c r="C1978" s="77" t="inlineStr">
        <is>
          <t>CrossRef</t>
        </is>
      </c>
      <c r="D1978" s="94" t="n">
        <v>46287</v>
      </c>
      <c r="E1978" s="77" t="inlineStr">
        <is>
          <t>spatiotemporal world model video forecasting</t>
        </is>
      </c>
      <c r="F1978" s="77" t="inlineStr">
        <is>
          <t>SpeQNet: Query-Enhanced Spectral Graph Filtering for Spatiotemporal Forecasting</t>
        </is>
      </c>
      <c r="G1978" s="77" t="inlineStr">
        <is>
          <t>Feng, Zongyao; Markov, Konstantin</t>
        </is>
      </c>
      <c r="H1978" s="77" t="n">
        <v>2026</v>
      </c>
      <c r="I1978" s="77" t="inlineStr">
        <is>
          <t>Applied Sciences</t>
        </is>
      </c>
      <c r="J1978" s="77" t="inlineStr">
        <is>
          <t>10.3390/app16031176</t>
        </is>
      </c>
      <c r="K1978" s="95" t="inlineStr">
        <is>
          <t>https://doi.org/10.3390/app16031176</t>
        </is>
      </c>
      <c r="L1978" s="77" t="inlineStr">
        <is>
          <t>Accurate spatiotemporal forecasting underpins high-stakes decision making in smart urban systems, from traffic control and energy scheduling to environment monitoring. Yet two persistent gaps limit current models: (i) spatial modules are often biased toward low-pass smoothing and struggle to reconcile slow global trends with sharp local dynamics; and (ii) the graph structure required for forecasting is frequently latent, while learned graphs can be unstable when built from temporally derived node features alone. We propose SpeQNet, a query-enhanced spectral graph filtering framework that jointly strengthens node representations and graph construction while enabling frequency-selective spatial reasoning. SpeQNet injects global spatial context into temporal embeddings via lightweight learnable spatiotemporal queries, learns a task-oriented adaptive adjacency matrix, and refines node features with an enhanced ChebNetII-based spectral filtering block equipped with channel-wise recalibration and nonlinear refinement. Across twelve real-world benchmarks spanning traffic, electricity, solar power, and weather, SpeQNet achieves state-of-the-art performance and delivers consistent gains on large-scale graphs. Beyond accuracy, SpeQNet is interpretable and robust: the learned spectral operators exhibit a consistent band-stop-like frequency shaping behavior, and performance remains stable across a wide range of Chebyshev polynomial orders. These results suggest that query-enhanced spatiotemporal representation learning and adaptive spectral filtering form a complementary and effective foundation for effective spatiotemporal forecasting.</t>
        </is>
      </c>
      <c r="M1978" s="77" t="inlineStr">
        <is>
          <t>journal-article</t>
        </is>
      </c>
      <c r="N1978" s="77" t="inlineStr">
        <is>
          <t>en</t>
        </is>
      </c>
      <c r="O1978" s="77" t="inlineStr">
        <is>
          <t>speqnet: query-enhanced spectral graph filtering for spatiotemporal forecasting|feng, zongyao; markov, konstantin|2026</t>
        </is>
      </c>
      <c r="P1978" s="77" t="inlineStr">
        <is>
          <t>No</t>
        </is>
      </c>
      <c r="Q1978" s="77" t="inlineStr">
        <is>
          <t>Citations: 1</t>
        </is>
      </c>
    </row>
    <row r="1979" ht="510.4" customHeight="1" s="57">
      <c r="A1979" s="77" t="inlineStr">
        <is>
          <t>CR-1059</t>
        </is>
      </c>
      <c r="B1979" s="77" t="inlineStr">
        <is>
          <t>Database</t>
        </is>
      </c>
      <c r="C1979" s="77" t="inlineStr">
        <is>
          <t>CrossRef</t>
        </is>
      </c>
      <c r="D1979" s="94" t="n">
        <v>46287</v>
      </c>
      <c r="E1979" s="77" t="inlineStr">
        <is>
          <t>spatiotemporal world model video forecasting</t>
        </is>
      </c>
      <c r="F1979" s="77" t="inlineStr">
        <is>
          <t>Spatiotemporal forecasting of river Ganges water quality using a hybrid ARIMA LSTM-Random Forest model: Enabling data-driven sustainable water management</t>
        </is>
      </c>
      <c r="G1979" s="77" t="inlineStr">
        <is>
          <t>Rohith, Chenigarapu; Hashwanth, Thota; Silori, Rahul; Abubakar, Mohammad; Giri, Balendu Shekher</t>
        </is>
      </c>
      <c r="H1979" s="77" t="n">
        <v>2026</v>
      </c>
      <c r="I1979" s="77" t="inlineStr">
        <is>
          <t>Environmental Engineering Research</t>
        </is>
      </c>
      <c r="J1979" s="77" t="inlineStr">
        <is>
          <t>10.4491/eer.2025.581</t>
        </is>
      </c>
      <c r="K1979" s="95" t="inlineStr">
        <is>
          <t>https://doi.org/10.4491/eer.2025.581</t>
        </is>
      </c>
      <c r="L1979" s="77" t="inlineStr">
        <is>
          <t>The River Ganges in Uttarakhand, India, faces pollution pressures from urban expansion, industrial effluents, and agricultural runoff, rendering traditional monitoring approaches inadequate. This study develops and validates a hybrid predictive framework integrating Autoregressive Integrated Moving Average (ARIMA), Long Short-Term Memory (LSTM), and Random Forest (RF) models to forecast key water quality parameters (pH, Temperature, BOD and DO). This approach is designed to handle challenges of inconsistent, long-term environmental data. Utilizing a 14-year dataset (2011–2024) from 23 monitoring stations, data gaps were addressed through spatiotemporal imputation. The model demonstrated strong predictive accuracy, particularly for DO (pooled R²=0.88) and BOD (pooled R²=0.80). Forecasts to 2040 identify persistent pollution hotspots, with site XVIII exhibiting low pH (6.5–6.9), and sites XVI, XVIII and XXII with DO levels nearing hypoxic conditions (~2 mg/L) and BOD concentrations exceeding regulatory standards (up to 31.9 mg/L). Elevated temperatures (&gt;26 °C) suggest localized thermal pollution. The highest prediction errors for BOD (RMSE=4.41) coincided with these hotspots, reflecting challenges in modelling event-driven contamination. The framework proves to be a powerful tool for proactive, data-driven river management, pinpointing future critical zones to guide targeted interventions, while highlighting that reliable forecasting of complex parameters like BOD requires improved real-time monitoring.</t>
        </is>
      </c>
      <c r="M1979" s="77" t="inlineStr">
        <is>
          <t>journal-article</t>
        </is>
      </c>
      <c r="N1979" s="77" t="inlineStr">
        <is>
          <t>en</t>
        </is>
      </c>
      <c r="O1979" s="77" t="inlineStr">
        <is>
          <t>spatiotemporal forecasting of river ganges water quality using a hybrid arima lstm-random forest model: enabling data-driven sustainable water management|rohith, chenigarapu; hashwanth, thota; silori, rahul; abubakar, mohammad; giri, balendu shekher|2026</t>
        </is>
      </c>
      <c r="P1979" s="77" t="inlineStr">
        <is>
          <t>No</t>
        </is>
      </c>
      <c r="Q1979" s="77" t="inlineStr">
        <is>
          <t>Citations: 0</t>
        </is>
      </c>
    </row>
    <row r="1980" ht="494" customHeight="1" s="57">
      <c r="A1980" s="77" t="inlineStr">
        <is>
          <t>CR-1060</t>
        </is>
      </c>
      <c r="B1980" s="77" t="inlineStr">
        <is>
          <t>Database</t>
        </is>
      </c>
      <c r="C1980" s="77" t="inlineStr">
        <is>
          <t>CrossRef</t>
        </is>
      </c>
      <c r="D1980" s="94" t="n">
        <v>46287</v>
      </c>
      <c r="E1980" s="77" t="inlineStr">
        <is>
          <t>spatiotemporal world model video forecasting</t>
        </is>
      </c>
      <c r="F1980" s="77" t="inlineStr">
        <is>
          <t>QCL-LNF: A Spatiotemporal Quantum CNN-LSTM Model for Long-Term NDVI Forecasting</t>
        </is>
      </c>
      <c r="G1980" s="77" t="inlineStr">
        <is>
          <t>Sun, Jing; Shen, Jun; Li, Haoran; Wang, Huan; Ren, Aiai; Zhou, Xu; Yong, Binbin</t>
        </is>
      </c>
      <c r="H1980" s="77" t="n">
        <v>2025</v>
      </c>
      <c r="I1980" s="77" t="inlineStr">
        <is>
          <t>IEEE Transactions on Geoscience and Remote Sensing</t>
        </is>
      </c>
      <c r="J1980" s="77" t="inlineStr">
        <is>
          <t>10.1109/tgrs.2025.3604007</t>
        </is>
      </c>
      <c r="K1980" s="95" t="inlineStr">
        <is>
          <t>https://doi.org/10.1109/tgrs.2025.3604007</t>
        </is>
      </c>
      <c r="L1980" s="77" t="inlineStr">
        <is>
          <t>The normalized difference vegetation index (NDVI), as a key remote sensing indicator for assessing vegetation growth conditions, plays a vital role in agricultural monitoring and ecological environment evaluation. In the context of global climate change, developing highly accurate and generalizable spatiotemporal NDVI forecasting models, particularly at the half-year scale, has emerged as a critical research challenge. Although deep learning methods have achieved notable progress in NDVI forecasting, they still face several limitations, particularly the complexity of temporal modeling and the insufficient ability to capture long-term dependencies. We propose a spatiotemporal quantum CNN-LSTM (QCL-LNF) model for long-term NDVI forecasting. The QCL-LNF integrates a quantum neural network (QNN), a convolutional neural network (CNN), and a long short-term memory (LSTM) network to enhance long-term NDVI forecasting performance. It leverages a variational quantum circuit (VQC) to improve the modeling of high-dimensional spatiotemporal features and employs gating mechanisms to effectively fuse spatial and temporal representations. Experimental results across China demonstrate that the proposed model consistently outperforms several state-of-the-art (SOTA) methods in terms of forecasting accuracy and robustness. Consistent improvements in RMSE, MAE, and ${R}^{2}$ across multiple forecasting horizons clearly validate its superiority for long-term NDVI prediction.</t>
        </is>
      </c>
      <c r="M1980" s="77" t="inlineStr">
        <is>
          <t>journal-article</t>
        </is>
      </c>
      <c r="N1980" s="77" t="inlineStr">
        <is>
          <t>en</t>
        </is>
      </c>
      <c r="O1980" s="77" t="inlineStr">
        <is>
          <t>qcl-lnf: a spatiotemporal quantum cnn-lstm model for long-term ndvi forecasting|sun, jing; shen, jun; li, haoran; wang, huan; ren, aiai; zhou, xu; yong, binbin|2025</t>
        </is>
      </c>
      <c r="P1980" s="77" t="inlineStr">
        <is>
          <t>No</t>
        </is>
      </c>
      <c r="Q1980" s="77" t="inlineStr">
        <is>
          <t>Citations: 2</t>
        </is>
      </c>
    </row>
    <row r="1981" ht="149.25" customHeight="1" s="57">
      <c r="A1981" s="77" t="inlineStr">
        <is>
          <t>CR-1061</t>
        </is>
      </c>
      <c r="B1981" s="77" t="inlineStr">
        <is>
          <t>Database</t>
        </is>
      </c>
      <c r="C1981" s="77" t="inlineStr">
        <is>
          <t>CrossRef</t>
        </is>
      </c>
      <c r="D1981" s="94" t="n">
        <v>46287</v>
      </c>
      <c r="E1981" s="77" t="inlineStr">
        <is>
          <t>spatiotemporal world model video forecasting</t>
        </is>
      </c>
      <c r="F1981" s="77" t="inlineStr">
        <is>
          <t>Residual spatiotemporal autoencoder for unsupervised video anomaly detection</t>
        </is>
      </c>
      <c r="G1981" s="77" t="inlineStr">
        <is>
          <t>Deepak, K.; Chandrakala, S.; Mohan, C. Krishna</t>
        </is>
      </c>
      <c r="H1981" s="77" t="n">
        <v>2021</v>
      </c>
      <c r="I1981" s="77" t="inlineStr">
        <is>
          <t>Signal, Image and Video Processing</t>
        </is>
      </c>
      <c r="J1981" s="77" t="inlineStr">
        <is>
          <t>10.1007/s11760-020-01740-1</t>
        </is>
      </c>
      <c r="K1981" s="95" t="inlineStr">
        <is>
          <t>https://doi.org/10.1007/s11760-020-01740-1</t>
        </is>
      </c>
      <c r="L1981" s="77" t="n"/>
      <c r="M1981" s="77" t="inlineStr">
        <is>
          <t>journal-article</t>
        </is>
      </c>
      <c r="N1981" s="77" t="inlineStr">
        <is>
          <t>en</t>
        </is>
      </c>
      <c r="O1981" s="77" t="inlineStr">
        <is>
          <t>residual spatiotemporal autoencoder for unsupervised video anomaly detection|deepak, k.; chandrakala, s.; mohan, c. krishna|2021</t>
        </is>
      </c>
      <c r="P1981" s="77" t="inlineStr">
        <is>
          <t>No</t>
        </is>
      </c>
      <c r="Q1981" s="77" t="inlineStr">
        <is>
          <t>Citations: 111</t>
        </is>
      </c>
    </row>
    <row r="1982" ht="132.8" customHeight="1" s="57">
      <c r="A1982" s="77" t="inlineStr">
        <is>
          <t>CR-1062</t>
        </is>
      </c>
      <c r="B1982" s="77" t="inlineStr">
        <is>
          <t>Database</t>
        </is>
      </c>
      <c r="C1982" s="77" t="inlineStr">
        <is>
          <t>CrossRef</t>
        </is>
      </c>
      <c r="D1982" s="94" t="n">
        <v>46287</v>
      </c>
      <c r="E1982" s="77" t="inlineStr">
        <is>
          <t>spatiotemporal world model video forecasting</t>
        </is>
      </c>
      <c r="F1982" s="77" t="inlineStr">
        <is>
          <t>Bayesian forecasting of Italian seismicity using the spatiotemporal RETAS model</t>
        </is>
      </c>
      <c r="G1982" s="77" t="inlineStr">
        <is>
          <t>Stindl, Tom; Bi, Zelong; Grazian, Clara</t>
        </is>
      </c>
      <c r="H1982" s="77" t="n">
        <v>2025</v>
      </c>
      <c r="I1982" s="77" t="inlineStr">
        <is>
          <t>Computational Statistics &amp; Data Analysis</t>
        </is>
      </c>
      <c r="J1982" s="77" t="inlineStr">
        <is>
          <t>10.1016/j.csda.2025.108219</t>
        </is>
      </c>
      <c r="K1982" s="95" t="inlineStr">
        <is>
          <t>https://doi.org/10.1016/j.csda.2025.108219</t>
        </is>
      </c>
      <c r="L1982" s="77" t="n"/>
      <c r="M1982" s="77" t="inlineStr">
        <is>
          <t>journal-article</t>
        </is>
      </c>
      <c r="N1982" s="77" t="inlineStr">
        <is>
          <t>en</t>
        </is>
      </c>
      <c r="O1982" s="77" t="inlineStr">
        <is>
          <t>bayesian forecasting of italian seismicity using the spatiotemporal retas model|stindl, tom; bi, zelong; grazian, clara|2025</t>
        </is>
      </c>
      <c r="P1982" s="77" t="inlineStr">
        <is>
          <t>No</t>
        </is>
      </c>
      <c r="Q1982" s="77" t="inlineStr">
        <is>
          <t>Citations: 1</t>
        </is>
      </c>
    </row>
    <row r="1983" ht="165.65" customHeight="1" s="57">
      <c r="A1983" s="77" t="inlineStr">
        <is>
          <t>CR-1063</t>
        </is>
      </c>
      <c r="B1983" s="77" t="inlineStr">
        <is>
          <t>Database</t>
        </is>
      </c>
      <c r="C1983" s="77" t="inlineStr">
        <is>
          <t>CrossRef</t>
        </is>
      </c>
      <c r="D1983" s="94" t="n">
        <v>46287</v>
      </c>
      <c r="E1983" s="77" t="inlineStr">
        <is>
          <t>spatiotemporal world model video forecasting</t>
        </is>
      </c>
      <c r="F1983" s="77" t="inlineStr">
        <is>
          <t>A hybrid model approach for accurate hourly forecasting of heating energy consumption for different types of urban buildings</t>
        </is>
      </c>
      <c r="G1983" s="77" t="inlineStr">
        <is>
          <t>Chen, Wenguo; Xu, Mengmeng</t>
        </is>
      </c>
      <c r="H1983" s="77" t="n">
        <v>2025</v>
      </c>
      <c r="I1983" s="77" t="inlineStr">
        <is>
          <t>Signal, Image and Video Processing</t>
        </is>
      </c>
      <c r="J1983" s="77" t="inlineStr">
        <is>
          <t>10.1007/s11760-025-04801-5</t>
        </is>
      </c>
      <c r="K1983" s="95" t="inlineStr">
        <is>
          <t>https://doi.org/10.1007/s11760-025-04801-5</t>
        </is>
      </c>
      <c r="L1983" s="77" t="n"/>
      <c r="M1983" s="77" t="inlineStr">
        <is>
          <t>journal-article</t>
        </is>
      </c>
      <c r="N1983" s="77" t="inlineStr">
        <is>
          <t>en</t>
        </is>
      </c>
      <c r="O1983" s="77" t="inlineStr">
        <is>
          <t>a hybrid model approach for accurate hourly forecasting of heating energy consumption for different types of urban buildings|chen, wenguo; xu, mengmeng|2025</t>
        </is>
      </c>
      <c r="P1983" s="77" t="inlineStr">
        <is>
          <t>No</t>
        </is>
      </c>
      <c r="Q1983" s="77" t="inlineStr">
        <is>
          <t>Citations: 1</t>
        </is>
      </c>
    </row>
    <row r="1984" ht="214.9" customHeight="1" s="57">
      <c r="A1984" s="77" t="inlineStr">
        <is>
          <t>CR-1064</t>
        </is>
      </c>
      <c r="B1984" s="77" t="inlineStr">
        <is>
          <t>Database</t>
        </is>
      </c>
      <c r="C1984" s="77" t="inlineStr">
        <is>
          <t>CrossRef</t>
        </is>
      </c>
      <c r="D1984" s="94" t="n">
        <v>46287</v>
      </c>
      <c r="E1984" s="77" t="inlineStr">
        <is>
          <t>spatiotemporal world model video forecasting</t>
        </is>
      </c>
      <c r="F1984" s="77" t="inlineStr">
        <is>
          <t>STA-HRNN-BiGRU: a spatiotemporal sequence multivariate forecasting model integrating spatiotemporal information</t>
        </is>
      </c>
      <c r="G1984" s="77" t="inlineStr">
        <is>
          <t>Sun, Junyan; Zhang, Zhongrong; Shen, Yulin; Lin, Kang; Duan, Zeyu; Li, Jisheng</t>
        </is>
      </c>
      <c r="H1984" s="77" t="n">
        <v>2026</v>
      </c>
      <c r="I1984" s="77" t="inlineStr">
        <is>
          <t>Applied Intelligence</t>
        </is>
      </c>
      <c r="J1984" s="77" t="inlineStr">
        <is>
          <t>10.1007/s10489-026-07325-8</t>
        </is>
      </c>
      <c r="K1984" s="95" t="inlineStr">
        <is>
          <t>https://doi.org/10.1007/s10489-026-07325-8</t>
        </is>
      </c>
      <c r="L1984" s="77" t="n"/>
      <c r="M1984" s="77" t="inlineStr">
        <is>
          <t>journal-article</t>
        </is>
      </c>
      <c r="N1984" s="77" t="inlineStr">
        <is>
          <t>en</t>
        </is>
      </c>
      <c r="O1984" s="77" t="inlineStr">
        <is>
          <t>sta-hrnn-bigru: a spatiotemporal sequence multivariate forecasting model integrating spatiotemporal information|sun, junyan; zhang, zhongrong; shen, yulin; lin, kang; duan, zeyu; li, jisheng|2026</t>
        </is>
      </c>
      <c r="P1984" s="77" t="inlineStr">
        <is>
          <t>No</t>
        </is>
      </c>
      <c r="Q1984" s="77" t="inlineStr">
        <is>
          <t>Citations: 0</t>
        </is>
      </c>
    </row>
    <row r="1985" ht="149.25" customHeight="1" s="57">
      <c r="A1985" s="77" t="inlineStr">
        <is>
          <t>CR-1065</t>
        </is>
      </c>
      <c r="B1985" s="77" t="inlineStr">
        <is>
          <t>Database</t>
        </is>
      </c>
      <c r="C1985" s="77" t="inlineStr">
        <is>
          <t>CrossRef</t>
        </is>
      </c>
      <c r="D1985" s="94" t="n">
        <v>46287</v>
      </c>
      <c r="E1985" s="77" t="inlineStr">
        <is>
          <t>spatiotemporal world model video forecasting</t>
        </is>
      </c>
      <c r="F1985" s="77" t="inlineStr">
        <is>
          <t>A hybrid context-aware video violence detection framework using hierarchical spatiotemporal and semantic modeling</t>
        </is>
      </c>
      <c r="G1985" s="77" t="inlineStr">
        <is>
          <t>Kumari, Shobha; Kumar, Vijay</t>
        </is>
      </c>
      <c r="H1985" s="77" t="n">
        <v>2026</v>
      </c>
      <c r="I1985" s="77" t="inlineStr">
        <is>
          <t>Signal, Image and Video Processing</t>
        </is>
      </c>
      <c r="J1985" s="77" t="inlineStr">
        <is>
          <t>10.1007/s11760-025-05090-8</t>
        </is>
      </c>
      <c r="K1985" s="95" t="inlineStr">
        <is>
          <t>https://doi.org/10.1007/s11760-025-05090-8</t>
        </is>
      </c>
      <c r="L1985" s="77" t="n"/>
      <c r="M1985" s="77" t="inlineStr">
        <is>
          <t>journal-article</t>
        </is>
      </c>
      <c r="N1985" s="77" t="inlineStr">
        <is>
          <t>en</t>
        </is>
      </c>
      <c r="O1985" s="77" t="inlineStr">
        <is>
          <t>a hybrid context-aware video violence detection framework using hierarchical spatiotemporal and semantic modeling|kumari, shobha; kumar, vijay|2026</t>
        </is>
      </c>
      <c r="P1985" s="77" t="inlineStr">
        <is>
          <t>No</t>
        </is>
      </c>
      <c r="Q1985" s="77" t="inlineStr">
        <is>
          <t>Citations: 2</t>
        </is>
      </c>
    </row>
    <row r="1986" ht="346.25" customHeight="1" s="57">
      <c r="A1986" s="77" t="inlineStr">
        <is>
          <t>CR-1066</t>
        </is>
      </c>
      <c r="B1986" s="77" t="inlineStr">
        <is>
          <t>Database</t>
        </is>
      </c>
      <c r="C1986" s="77" t="inlineStr">
        <is>
          <t>CrossRef</t>
        </is>
      </c>
      <c r="D1986" s="94" t="n">
        <v>46287</v>
      </c>
      <c r="E1986" s="77" t="inlineStr">
        <is>
          <t>spatiotemporal world model video forecasting</t>
        </is>
      </c>
      <c r="F1986" s="77" t="inlineStr">
        <is>
          <t>Semiparametric Bayesian forecasting of SpatioTemporal earthquake occurrences</t>
        </is>
      </c>
      <c r="G1986" s="77" t="inlineStr">
        <is>
          <t>Ross, Gordon J.; Kolev, Aleksandar A.</t>
        </is>
      </c>
      <c r="H1986" s="77" t="n">
        <v>2022</v>
      </c>
      <c r="I1986" s="77" t="inlineStr">
        <is>
          <t>The Annals of Applied Statistics</t>
        </is>
      </c>
      <c r="J1986" s="77" t="inlineStr">
        <is>
          <t>10.1214/21-aoas1554</t>
        </is>
      </c>
      <c r="K1986" s="95" t="inlineStr">
        <is>
          <t>https://doi.org/10.1214/21-aoas1554</t>
        </is>
      </c>
      <c r="L1986" s="77" t="inlineStr">
        <is>
          <t>The Epidemic Type Aftershock Sequence (ETAS) model is a selfexciting point process which is used to model and forecast the occurrence of earthquakes in a geographical region. The ETAS model assumes that the occurrence of mainshock earthquakes follows an inhomogeneous spatial point process, with their aftershock earthquakes modelled via a separate triggering kernel. Most previous studies of the ETAS model have relied on point estimates of the model parameters due to the complexity of the likelihood function, and the difficulty in estimating an appropriate spatial mainshock distribution. In order to take estimation uncertainty into account, we instead propose a fully Bayesian formulation of the ETAS model which uses a nonparametric Dirichlet process mixture prior to capture the spatial mainshock process, and show how efficient parameter inference can be carried out using auxiliary latent variables. We demonstrate how our model can be used for medium-term earthquake forecasts in a number of geographical regions.</t>
        </is>
      </c>
      <c r="M1986" s="77" t="inlineStr">
        <is>
          <t>journal-article</t>
        </is>
      </c>
      <c r="N1986" s="77" t="inlineStr">
        <is>
          <t>en</t>
        </is>
      </c>
      <c r="O1986" s="77" t="inlineStr">
        <is>
          <t>semiparametric bayesian forecasting of spatiotemporal earthquake occurrences|ross, gordon j.; kolev, aleksandar a.|2022</t>
        </is>
      </c>
      <c r="P1986" s="77" t="inlineStr">
        <is>
          <t>No</t>
        </is>
      </c>
      <c r="Q1986" s="77" t="inlineStr">
        <is>
          <t>Citations: 10</t>
        </is>
      </c>
    </row>
    <row r="1987" ht="132.8" customHeight="1" s="57">
      <c r="A1987" s="77" t="inlineStr">
        <is>
          <t>CR-1067</t>
        </is>
      </c>
      <c r="B1987" s="77" t="inlineStr">
        <is>
          <t>Database</t>
        </is>
      </c>
      <c r="C1987" s="77" t="inlineStr">
        <is>
          <t>CrossRef</t>
        </is>
      </c>
      <c r="D1987" s="94" t="n">
        <v>46287</v>
      </c>
      <c r="E1987" s="77" t="inlineStr">
        <is>
          <t>spatiotemporal world model video forecasting</t>
        </is>
      </c>
      <c r="F1987" s="77" t="inlineStr">
        <is>
          <t>Spatiotemporal probabilistic wind vector forecasting over Saudi Arabia</t>
        </is>
      </c>
      <c r="G1987" s="77" t="inlineStr">
        <is>
          <t>Lenzi, Amanda; Genton, Marc G.</t>
        </is>
      </c>
      <c r="H1987" s="77" t="n">
        <v>2020</v>
      </c>
      <c r="I1987" s="77" t="inlineStr">
        <is>
          <t>The Annals of Applied Statistics</t>
        </is>
      </c>
      <c r="J1987" s="77" t="inlineStr">
        <is>
          <t>10.1214/20-aoas1347</t>
        </is>
      </c>
      <c r="K1987" s="95" t="inlineStr">
        <is>
          <t>https://doi.org/10.1214/20-aoas1347</t>
        </is>
      </c>
      <c r="L1987" s="77" t="inlineStr">
        <is>
          <t>The authors would like to thank the anonymous referees, an Associate Editor and the Editor for their constructive comments that improved the quality of this paper. This publication is based on research supported by the King Abdullah University of Science and Technology (KAUST), Office of Sponsored Research (OSR) under Award No. OSR-2018-CRG7-3742.</t>
        </is>
      </c>
      <c r="M1987" s="77" t="inlineStr">
        <is>
          <t>journal-article</t>
        </is>
      </c>
      <c r="N1987" s="77" t="inlineStr">
        <is>
          <t>en</t>
        </is>
      </c>
      <c r="O1987" s="77" t="inlineStr">
        <is>
          <t>spatiotemporal probabilistic wind vector forecasting over saudi arabia|lenzi, amanda; genton, marc g.|2020</t>
        </is>
      </c>
      <c r="P1987" s="77" t="inlineStr">
        <is>
          <t>No</t>
        </is>
      </c>
      <c r="Q1987" s="77" t="inlineStr">
        <is>
          <t>Citations: 7</t>
        </is>
      </c>
    </row>
    <row r="1988" ht="411.9" customHeight="1" s="57">
      <c r="A1988" s="77" t="inlineStr">
        <is>
          <t>SS-0001</t>
        </is>
      </c>
      <c r="B1988" s="77" t="inlineStr">
        <is>
          <t>Database</t>
        </is>
      </c>
      <c r="C1988" s="77" t="inlineStr">
        <is>
          <t>Semantic Scholar</t>
        </is>
      </c>
      <c r="D1988" s="94" t="n">
        <v>46287</v>
      </c>
      <c r="E1988" s="77" t="inlineStr">
        <is>
          <t>Multiple queries (Q1-Q10)</t>
        </is>
      </c>
      <c r="F1988" s="77" t="inlineStr">
        <is>
          <t>GAIA-2: A Controllable Multi-View Generative World Model for Autonomous Driving</t>
        </is>
      </c>
      <c r="G1988" s="77" t="inlineStr">
        <is>
          <t>Lloyd Russell; Anthony Hu; Lorenzo Bertoni; George Fedoseev; Jamie Shotton; Elahe Arani; Gianluca Corrado</t>
        </is>
      </c>
      <c r="H1988" s="77" t="n">
        <v>2025</v>
      </c>
      <c r="I1988" s="97" t="inlineStr">
        <is>
          <t>arXiv.org</t>
        </is>
      </c>
      <c r="J1988" s="77" t="inlineStr">
        <is>
          <t>10.48550/arXiv.2503.20523</t>
        </is>
      </c>
      <c r="K1988" s="95" t="inlineStr">
        <is>
          <t>https://www.semanticscholar.org/paper/234159e46e429d0ccd3718110861ec81d9c5dfe1</t>
        </is>
      </c>
      <c r="L1988" s="77" t="inlineStr">
        <is>
          <t>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t>
        </is>
      </c>
      <c r="M1988" s="77" t="inlineStr">
        <is>
          <t>JournalArticle</t>
        </is>
      </c>
      <c r="N1988" s="77" t="inlineStr">
        <is>
          <t>English</t>
        </is>
      </c>
      <c r="O1988" s="77" t="inlineStr">
        <is>
          <t>gaia-2: a controllable multi-view generative world model for autonomous driving|lloyd russell; anthony hu; lorenzo bertoni; george fedoseev; jamie shotton; elahe arani; gianluca corrado|2025</t>
        </is>
      </c>
      <c r="P1988" s="77" t="inlineStr">
        <is>
          <t>No</t>
        </is>
      </c>
      <c r="Q1988" s="77" t="inlineStr">
        <is>
          <t>Citations: 179</t>
        </is>
      </c>
    </row>
    <row r="1989" ht="428.35" customHeight="1" s="57">
      <c r="A1989" s="77" t="inlineStr">
        <is>
          <t>SS-0002</t>
        </is>
      </c>
      <c r="B1989" s="77" t="inlineStr">
        <is>
          <t>Database</t>
        </is>
      </c>
      <c r="C1989" s="77" t="inlineStr">
        <is>
          <t>Semantic Scholar</t>
        </is>
      </c>
      <c r="D1989" s="94" t="n">
        <v>46287</v>
      </c>
      <c r="E1989" s="77" t="inlineStr">
        <is>
          <t>Multiple queries (Q1-Q10)</t>
        </is>
      </c>
      <c r="F1989" s="77" t="inlineStr">
        <is>
          <t>EA-WM: Event-Aware Generative World Model with Structured Kinematic-to-Visual Action Fields</t>
        </is>
      </c>
      <c r="G1989" s="77" t="inlineStr">
        <is>
          <t>Zhaoyang Yang; Yurun Jin; Lizhe Qi; Cong Huang; Kai Chen</t>
        </is>
      </c>
      <c r="H1989" s="77" t="n">
        <v>2026</v>
      </c>
      <c r="I1989" s="97" t="inlineStr">
        <is>
          <t>arXiv.org</t>
        </is>
      </c>
      <c r="J1989" s="77" t="inlineStr">
        <is>
          <t>10.48550/arXiv.2605.06192</t>
        </is>
      </c>
      <c r="K1989" s="95" t="inlineStr">
        <is>
          <t>https://www.semanticscholar.org/paper/93c4892c910c32d359747ce93795ff613b9a3fc7</t>
        </is>
      </c>
      <c r="L1989" s="77" t="inlineStr">
        <is>
          <t>Pretrained video diffusion models provide powerful spatiotemporal generative priors, making them a natural foundation for robotic world models. While recent world-action models jointly optimize future videos and actions, they predominantly treat video generation as an auxiliary representation for policy learning. Consequently, they insufficiently explore the inverse problem: leveraging action signals to guide video synthesis, thereby often failing to preserve precise robot spatial geometry and fine-grained robot-object interaction dynamics in the generated rollouts. To bridge this gap, we present EA-WM, an Event-Aware Generative World Model that effectively closes the loop between kinematic control and visual perception. Rather than injecting joint or end-effector actions as abstract, low-dimensional tokens, EA-WM projects actions and kinematic states directly into the target camera view as Structured Kinematic-to-Visual Action Fields. To fully exploit this geometrically grounded representation, we introduce event-aware bidirectional fusion blocks that modulate cross-branch attention, capturing object state changes and interaction dynamics. Evaluated on the comprehensive WorldArena benchmark, EA-WM achieves state-of-the-art performance, outperforming existing baselines by a significant margin.</t>
        </is>
      </c>
      <c r="M1989" s="77" t="inlineStr">
        <is>
          <t>JournalArticle</t>
        </is>
      </c>
      <c r="N1989" s="77" t="inlineStr">
        <is>
          <t>English</t>
        </is>
      </c>
      <c r="O1989" s="77" t="inlineStr">
        <is>
          <t>ea-wm: event-aware generative world model with structured kinematic-to-visual action fields|zhaoyang yang; yurun jin; lizhe qi; cong huang; kai chen|2026</t>
        </is>
      </c>
      <c r="P1989" s="77" t="inlineStr">
        <is>
          <t>No</t>
        </is>
      </c>
      <c r="Q1989" s="77" t="inlineStr">
        <is>
          <t>Citations: 3</t>
        </is>
      </c>
    </row>
    <row r="1990" ht="461.15" customHeight="1" s="57">
      <c r="A1990" s="77" t="inlineStr">
        <is>
          <t>SS-0003</t>
        </is>
      </c>
      <c r="B1990" s="77" t="inlineStr">
        <is>
          <t>Database</t>
        </is>
      </c>
      <c r="C1990" s="77" t="inlineStr">
        <is>
          <t>Semantic Scholar</t>
        </is>
      </c>
      <c r="D1990" s="94" t="n">
        <v>46287</v>
      </c>
      <c r="E1990" s="77" t="inlineStr">
        <is>
          <t>Multiple queries (Q1-Q10)</t>
        </is>
      </c>
      <c r="F1990" s="77" t="inlineStr">
        <is>
          <t>Lyra: Generative 3D Scene Reconstruction via Video Diffusion Model Self-Distillation</t>
        </is>
      </c>
      <c r="G1990" s="77" t="inlineStr">
        <is>
          <t>Sherwin Bahmani; Tianchang Shen; Jia-Wei Ren; Jiahui Huang; Yifeng Jiang; Haithem Turki; Andrea Tagliasacchi; David B. Lindell; Zan Gojcic; Sanja Fidler; Huan Ling; Jun Gao; Xuanchi Ren</t>
        </is>
      </c>
      <c r="H1990" s="77" t="n">
        <v>2025</v>
      </c>
      <c r="I1990" s="97" t="inlineStr">
        <is>
          <t>arXiv.org</t>
        </is>
      </c>
      <c r="J1990" s="77" t="inlineStr">
        <is>
          <t>10.48550/arXiv.2509.19296</t>
        </is>
      </c>
      <c r="K1990" s="95" t="inlineStr">
        <is>
          <t>https://www.semanticscholar.org/paper/eb6ca77d28285c95ac370052deda4a53f65e05e6</t>
        </is>
      </c>
      <c r="L1990" s="77" t="inlineStr">
        <is>
          <t>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limits the applications to simulation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t>
        </is>
      </c>
      <c r="M1990" s="77" t="inlineStr">
        <is>
          <t>JournalArticle</t>
        </is>
      </c>
      <c r="N1990" s="77" t="inlineStr">
        <is>
          <t>English</t>
        </is>
      </c>
      <c r="O1990" s="77" t="inlineStr">
        <is>
          <t>lyra: generative 3d scene reconstruction via video diffusion model self-distillation|sherwin bahmani; tianchang shen; jia-wei ren; jiahui huang; yifeng jiang; haithem turki; andrea tagliasacchi; david b. lindell; zan gojcic; sanja fidler; huan ling; jun gao; xuanchi ren|2025</t>
        </is>
      </c>
      <c r="P1990" s="77" t="inlineStr">
        <is>
          <t>No</t>
        </is>
      </c>
      <c r="Q1990" s="77" t="inlineStr">
        <is>
          <t>Citations: 29</t>
        </is>
      </c>
    </row>
    <row r="1991" ht="592.5" customHeight="1" s="57">
      <c r="A1991" s="77" t="inlineStr">
        <is>
          <t>SS-0004</t>
        </is>
      </c>
      <c r="B1991" s="77" t="inlineStr">
        <is>
          <t>Database</t>
        </is>
      </c>
      <c r="C1991" s="77" t="inlineStr">
        <is>
          <t>Semantic Scholar</t>
        </is>
      </c>
      <c r="D1991" s="94" t="n">
        <v>46287</v>
      </c>
      <c r="E1991" s="77" t="inlineStr">
        <is>
          <t>Multiple queries (Q1-Q10)</t>
        </is>
      </c>
      <c r="F1991" s="77" t="inlineStr">
        <is>
          <t>MaskGWM: A Generalizable Driving World Model with Video Mask Reconstruction</t>
        </is>
      </c>
      <c r="G1991" s="77" t="inlineStr">
        <is>
          <t>J. Ni; Yuxin Guo; Yichen Liu; Rui Chen; Le-Wei Lu; Zehuan Wu</t>
        </is>
      </c>
      <c r="H1991" s="77" t="n">
        <v>2025</v>
      </c>
      <c r="I1991" s="77" t="inlineStr">
        <is>
          <t>Computer Vision and Pattern Recognition</t>
        </is>
      </c>
      <c r="J1991" s="77" t="inlineStr">
        <is>
          <t>10.1109/CVPR52734.2025.02085</t>
        </is>
      </c>
      <c r="K1991" s="95" t="inlineStr">
        <is>
          <t>https://www.semanticscholar.org/paper/820c0952bdf09861673b06393bf824a40e5a618e</t>
        </is>
      </c>
      <c r="L1991" s="77" t="inlineStr">
        <is>
          <t>World models that forecast environmental changes from actions are vital for autonomous driving models with strong generalization. The prevailing driving world model mainly build on video prediction model. Although these models can produce high-fidelity video sequences with advanced diffusion-based generator, they are constrained by their predictive duration and overall generalization capabilities. In this paper, we explore to solve this problem by combining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 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 Our project page is https://github.com/SenseTime-FVG/OpenDWM.</t>
        </is>
      </c>
      <c r="M1991" s="77" t="inlineStr">
        <is>
          <t>JournalArticle, Conference</t>
        </is>
      </c>
      <c r="N1991" s="77" t="inlineStr">
        <is>
          <t>English</t>
        </is>
      </c>
      <c r="O1991" s="77" t="inlineStr">
        <is>
          <t>maskgwm: a generalizable driving world model with video mask reconstruction|j. ni; yuxin guo; yichen liu; rui chen; le-wei lu; zehuan wu|2025</t>
        </is>
      </c>
      <c r="P1991" s="77" t="inlineStr">
        <is>
          <t>No</t>
        </is>
      </c>
      <c r="Q1991" s="77" t="inlineStr">
        <is>
          <t>Citations: 36</t>
        </is>
      </c>
    </row>
    <row r="1992" ht="444.75" customHeight="1" s="57">
      <c r="A1992" s="77" t="inlineStr">
        <is>
          <t>SS-0005</t>
        </is>
      </c>
      <c r="B1992" s="77" t="inlineStr">
        <is>
          <t>Database</t>
        </is>
      </c>
      <c r="C1992" s="77" t="inlineStr">
        <is>
          <t>Semantic Scholar</t>
        </is>
      </c>
      <c r="D1992" s="94" t="n">
        <v>46287</v>
      </c>
      <c r="E1992" s="77" t="inlineStr">
        <is>
          <t>Multiple queries (Q1-Q10)</t>
        </is>
      </c>
      <c r="F1992" s="77" t="inlineStr">
        <is>
          <t>Object-Centric World Model for Language-Guided Manipulation</t>
        </is>
      </c>
      <c r="G1992" s="77" t="inlineStr">
        <is>
          <t>Youngjoon Jeong; Junha Chun; Soonwoo Cha; Taesup Kim</t>
        </is>
      </c>
      <c r="H1992" s="77" t="n">
        <v>2025</v>
      </c>
      <c r="I1992" s="97" t="inlineStr">
        <is>
          <t>arXiv.org</t>
        </is>
      </c>
      <c r="J1992" s="77" t="inlineStr">
        <is>
          <t>10.48550/arXiv.2503.06170</t>
        </is>
      </c>
      <c r="K1992" s="95" t="inlineStr">
        <is>
          <t>https://www.semanticscholar.org/paper/82cd021b224e150c2be9a5611bdf6b44b218488a</t>
        </is>
      </c>
      <c r="L1992" s="77" t="inlineStr">
        <is>
          <t>A world model is essential for an agent to predict the future and plan in domains such as autonomous driving and robotics. To achieve this, recent advancements have focused on video generation, which has gained significant attention due to the impressive success of diffusion models. However, these models require substantial computational resources. To address these challenges, we propose a world model leveraging object-centric representation space using slot attention, guided by language instructions. Our model perceives the current state as an object-centric representation and predicts future states in this representation space conditioned on natural language instructions. This approach results in a more compact and computationally efficient model compared to diffusion-based generative alternatives. Furthermore, it flexibly predicts future states based on language instructions, and offers a significant advantage in manipulation tasks where object recognition is crucial. In this paper, we demonstrate that our latent predictive world model surpasses generative world models in visuo-linguo-motor control tasks, achieving superior sample and computation efficiency. We also investigate the generalization performance of the proposed method and explore various strategies for predicting actions using object-centric representations.</t>
        </is>
      </c>
      <c r="M1992" s="77" t="inlineStr">
        <is>
          <t>JournalArticle</t>
        </is>
      </c>
      <c r="N1992" s="77" t="inlineStr">
        <is>
          <t>English</t>
        </is>
      </c>
      <c r="O1992" s="77" t="inlineStr">
        <is>
          <t>object-centric world model for language-guided manipulation|youngjoon jeong; junha chun; soonwoo cha; taesup kim|2025</t>
        </is>
      </c>
      <c r="P1992" s="77" t="inlineStr">
        <is>
          <t>No</t>
        </is>
      </c>
      <c r="Q1992" s="77" t="inlineStr">
        <is>
          <t>Citations: 16</t>
        </is>
      </c>
    </row>
    <row r="1993" ht="461.15" customHeight="1" s="57">
      <c r="A1993" s="77" t="inlineStr">
        <is>
          <t>SS-0006</t>
        </is>
      </c>
      <c r="B1993" s="77" t="inlineStr">
        <is>
          <t>Database</t>
        </is>
      </c>
      <c r="C1993" s="77" t="inlineStr">
        <is>
          <t>Semantic Scholar</t>
        </is>
      </c>
      <c r="D1993" s="94" t="n">
        <v>46287</v>
      </c>
      <c r="E1993" s="77" t="inlineStr">
        <is>
          <t>Multiple queries (Q1-Q10)</t>
        </is>
      </c>
      <c r="F1993" s="77" t="inlineStr">
        <is>
          <t>Upscale-A-Video: Temporal-Consistent Diffusion Model for Real-World Video Super-Resolution</t>
        </is>
      </c>
      <c r="G1993" s="77" t="inlineStr">
        <is>
          <t>Shangchen Zhou; Peiqing Yang; Jianyi Wang; Yi-Hang Luo; Chen Change Loy</t>
        </is>
      </c>
      <c r="H1993" s="77" t="n">
        <v>2023</v>
      </c>
      <c r="I1993" s="77" t="inlineStr">
        <is>
          <t>Computer Vision and Pattern Recognition</t>
        </is>
      </c>
      <c r="J1993" s="77" t="inlineStr">
        <is>
          <t>10.1109/CVPR52733.2024.00245</t>
        </is>
      </c>
      <c r="K1993" s="95" t="inlineStr">
        <is>
          <t>https://www.semanticscholar.org/paper/95a1305f252f53d5d7bed8cf9d9091d6dbdeb0ab</t>
        </is>
      </c>
      <c r="L1993" s="77" t="inlineStr">
        <is>
          <t>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t>
        </is>
      </c>
      <c r="M1993" s="77" t="inlineStr">
        <is>
          <t>JournalArticle, Conference</t>
        </is>
      </c>
      <c r="N1993" s="77" t="inlineStr">
        <is>
          <t>English</t>
        </is>
      </c>
      <c r="O1993" s="77" t="inlineStr">
        <is>
          <t>upscale-a-video: temporal-consistent diffusion model for real-world video super-resolution|shangchen zhou; peiqing yang; jianyi wang; yi-hang luo; chen change loy|2023</t>
        </is>
      </c>
      <c r="P1993" s="77" t="inlineStr">
        <is>
          <t>No</t>
        </is>
      </c>
      <c r="Q1993" s="77" t="inlineStr">
        <is>
          <t>Citations: 168</t>
        </is>
      </c>
    </row>
    <row r="1994" ht="411.9" customHeight="1" s="57">
      <c r="A1994" s="77" t="inlineStr">
        <is>
          <t>SS-0007</t>
        </is>
      </c>
      <c r="B1994" s="77" t="inlineStr">
        <is>
          <t>Database</t>
        </is>
      </c>
      <c r="C1994" s="77" t="inlineStr">
        <is>
          <t>Semantic Scholar</t>
        </is>
      </c>
      <c r="D1994" s="94" t="n">
        <v>46287</v>
      </c>
      <c r="E1994" s="77" t="inlineStr">
        <is>
          <t>Multiple queries (Q1-Q10)</t>
        </is>
      </c>
      <c r="F1994" s="77" t="inlineStr">
        <is>
          <t>STORM: Search-Guided Generative World Models for Robotic Manipulation</t>
        </is>
      </c>
      <c r="G1994" s="77" t="inlineStr">
        <is>
          <t>Wenjun Lin; Jensen Zhang; Kaitong Cai; Keze Wang</t>
        </is>
      </c>
      <c r="H1994" s="77" t="n">
        <v>2025</v>
      </c>
      <c r="I1994" s="97" t="inlineStr">
        <is>
          <t>arXiv.org</t>
        </is>
      </c>
      <c r="J1994" s="77" t="inlineStr">
        <is>
          <t>10.48550/arXiv.2512.18477</t>
        </is>
      </c>
      <c r="K1994" s="95" t="inlineStr">
        <is>
          <t>https://www.semanticscholar.org/paper/2eb4f5d6dc6d8797cde8b13357760627246e0cb3</t>
        </is>
      </c>
      <c r="L1994" s="77" t="inlineStr">
        <is>
          <t>We present STORM (Search-Guided Generative World Models), a novel framework for spatio-temporal reasoning in robotic manipulation that unifies diffusion-based action generation, conditional video prediction, and search-based planning. Unlike prior Vision-Language-Action (VLA) models that rely on abstract latent dynamics or delegate reasoning to language components, STORM grounds planning in explicit visual rollouts, enabling interpretable and foresight-driven decision-making. A diffusion-based VLA policy proposes diverse candidate actions, a generative video world model simulates their visual and reward outcomes, and Monte Carlo Tree Search (MCTS) selectively refines plans through lookahead evaluation. Experiments on the SimplerEnv manipulation benchmark demonstrate that STORM achieves a new state-of-the-art average success rate of 51.0 percent, outperforming strong baselines such as CogACT. Reward-augmented video prediction substantially improves spatio-temporal fidelity and task relevance, reducing Frechet Video Distance by over 75 percent. Moreover, STORM exhibits robust re-planning and failure recovery behavior, highlighting the advantages of search-guided generative world models for long-horizon robotic manipulation.</t>
        </is>
      </c>
      <c r="M1994" s="77" t="inlineStr">
        <is>
          <t>JournalArticle</t>
        </is>
      </c>
      <c r="N1994" s="77" t="inlineStr">
        <is>
          <t>English</t>
        </is>
      </c>
      <c r="O1994" s="77" t="inlineStr">
        <is>
          <t>storm: search-guided generative world models for robotic manipulation|wenjun lin; jensen zhang; kaitong cai; keze wang|2025</t>
        </is>
      </c>
      <c r="P1994" s="77" t="inlineStr">
        <is>
          <t>No</t>
        </is>
      </c>
      <c r="Q1994" s="77" t="inlineStr">
        <is>
          <t>Citations: 6</t>
        </is>
      </c>
    </row>
    <row r="1995" ht="461.15" customHeight="1" s="57">
      <c r="A1995" s="77" t="inlineStr">
        <is>
          <t>SS-0008</t>
        </is>
      </c>
      <c r="B1995" s="77" t="inlineStr">
        <is>
          <t>Database</t>
        </is>
      </c>
      <c r="C1995" s="77" t="inlineStr">
        <is>
          <t>Semantic Scholar</t>
        </is>
      </c>
      <c r="D1995" s="94" t="n">
        <v>46287</v>
      </c>
      <c r="E1995" s="77" t="inlineStr">
        <is>
          <t>Multiple queries (Q1-Q10)</t>
        </is>
      </c>
      <c r="F1995" s="77" t="inlineStr">
        <is>
          <t>Generative AI in depth: A survey of recent advances, model variants, and real-world applications</t>
        </is>
      </c>
      <c r="G1995" s="77" t="inlineStr">
        <is>
          <t>Shamim Yazdani; Akansha Singh; N. Saxena; Zi-Chong Wang; Avash Palikhe; Deng Pan; Umapada Pal; Jie Yang; Wen-Bin Zhang</t>
        </is>
      </c>
      <c r="H1995" s="77" t="n">
        <v>2025</v>
      </c>
      <c r="I1995" s="77" t="inlineStr">
        <is>
          <t>Journal of Big Data</t>
        </is>
      </c>
      <c r="J1995" s="77" t="inlineStr">
        <is>
          <t>10.1186/s40537-025-01247-x</t>
        </is>
      </c>
      <c r="K1995" s="95" t="inlineStr">
        <is>
          <t>https://www.semanticscholar.org/paper/c820be0b7036c2f04a499f9dfa3f7fdcca6bb710</t>
        </is>
      </c>
      <c r="L1995" s="77" t="inlineStr">
        <is>
          <t>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1995" s="77" t="inlineStr">
        <is>
          <t>JournalArticle, Review</t>
        </is>
      </c>
      <c r="N1995" s="77" t="inlineStr">
        <is>
          <t>English</t>
        </is>
      </c>
      <c r="O1995" s="77" t="inlineStr">
        <is>
          <t>generative ai in depth: a survey of recent advances, model variants, and real-world applications|shamim yazdani; akansha singh; n. saxena; zi-chong wang; avash palikhe; deng pan; umapada pal; jie yang; wen-bin zhang|2025</t>
        </is>
      </c>
      <c r="P1995" s="77" t="inlineStr">
        <is>
          <t>Yes</t>
        </is>
      </c>
      <c r="Q1995" s="77" t="inlineStr">
        <is>
          <t>Citations: 28 | Duplicate of OA-0144 (OpenAlex)</t>
        </is>
      </c>
    </row>
    <row r="1996" ht="526.85" customHeight="1" s="57">
      <c r="A1996" s="77" t="inlineStr">
        <is>
          <t>SS-0009</t>
        </is>
      </c>
      <c r="B1996" s="77" t="inlineStr">
        <is>
          <t>Database</t>
        </is>
      </c>
      <c r="C1996" s="77" t="inlineStr">
        <is>
          <t>Semantic Scholar</t>
        </is>
      </c>
      <c r="D1996" s="94" t="n">
        <v>46287</v>
      </c>
      <c r="E1996" s="77" t="inlineStr">
        <is>
          <t>Multiple queries (Q1-Q10)</t>
        </is>
      </c>
      <c r="F1996" s="77" t="inlineStr">
        <is>
          <t>VideoScene: Distilling Video Diffusion Model to Generate 3D Scenes in One Step</t>
        </is>
      </c>
      <c r="G1996" s="77" t="inlineStr">
        <is>
          <t>Han-Yang Wang; Fang-Fu Liu; Jia-Wei Chi; Yue-Qi Duan</t>
        </is>
      </c>
      <c r="H1996" s="77" t="n">
        <v>2025</v>
      </c>
      <c r="I1996" s="77" t="inlineStr">
        <is>
          <t>Computer Vision and Pattern Recognition</t>
        </is>
      </c>
      <c r="J1996" s="77" t="inlineStr">
        <is>
          <t>10.1109/CVPR52734.2025.01536</t>
        </is>
      </c>
      <c r="K1996" s="95" t="inlineStr">
        <is>
          <t>https://www.semanticscholar.org/paper/22425f9b359f37d8d7372b2889ee976eac632db2</t>
        </is>
      </c>
      <c r="L1996" s="77" t="inlineStr">
        <is>
          <t>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t>
        </is>
      </c>
      <c r="M1996" s="77" t="inlineStr">
        <is>
          <t>JournalArticle, Conference</t>
        </is>
      </c>
      <c r="N1996" s="77" t="inlineStr">
        <is>
          <t>English</t>
        </is>
      </c>
      <c r="O1996" s="77" t="inlineStr">
        <is>
          <t>videoscene: distilling video diffusion model to generate 3d scenes in one step|han-yang wang; fang-fu liu; jia-wei chi; yue-qi duan|2025</t>
        </is>
      </c>
      <c r="P1996" s="77" t="inlineStr">
        <is>
          <t>No</t>
        </is>
      </c>
      <c r="Q1996" s="77" t="inlineStr">
        <is>
          <t>Citations: 33</t>
        </is>
      </c>
    </row>
    <row r="1997" ht="477.6" customHeight="1" s="57">
      <c r="A1997" s="77" t="inlineStr">
        <is>
          <t>SS-0010</t>
        </is>
      </c>
      <c r="B1997" s="77" t="inlineStr">
        <is>
          <t>Database</t>
        </is>
      </c>
      <c r="C1997" s="77" t="inlineStr">
        <is>
          <t>Semantic Scholar</t>
        </is>
      </c>
      <c r="D1997" s="94" t="n">
        <v>46287</v>
      </c>
      <c r="E1997" s="77" t="inlineStr">
        <is>
          <t>Multiple queries (Q1-Q10)</t>
        </is>
      </c>
      <c r="F1997" s="77" t="inlineStr">
        <is>
          <t>AVID: Adapting Video Diffusion Models to World Models</t>
        </is>
      </c>
      <c r="G1997" s="77" t="inlineStr">
        <is>
          <t>Marc Rigter; Tarun Gupta; Agrin Hilmkil; Chao Ma</t>
        </is>
      </c>
      <c r="H1997" s="77" t="n">
        <v>2024</v>
      </c>
      <c r="I1997" s="97" t="inlineStr">
        <is>
          <t>arXiv.org</t>
        </is>
      </c>
      <c r="J1997" s="77" t="inlineStr">
        <is>
          <t>10.48550/arXiv.2410.12822</t>
        </is>
      </c>
      <c r="K1997" s="95" t="inlineStr">
        <is>
          <t>https://www.semanticscholar.org/paper/c70bb9721ae75d650832bfe609c412165332fd5a</t>
        </is>
      </c>
      <c r="L1997" s="77" t="inlineStr">
        <is>
          <t>Large-scale generative models have achieved remarkable success in a number of domains. However, for sequential decision-making problems, such as robotics, action-labelled data is often scarce and therefore scaling-up foundation models for decision-making remains a challenge. A potential solution lies in leveraging widely-available unlabelled videos to train world models that simulate the consequences of actions. If the world model is accurate, it can be used to optimize decision-making in downstream tasks. Image-to-video diffusion models are already capable of generating highly realistic synthetic videos. However, these models are not action-conditioned, and the most powerful models are closed-source which means they cannot be finetuned. In this work, we propose to adapt pretrained video diffusion models to action-conditioned world models, without access to the parameters of the pretrained model. Our approach, AVID, trains an adapter on a small domain-specific dataset of action-labelled videos. AVID uses a learned mask to modify the intermediate outputs of the pretrained model and generate accurate action-conditioned videos. We evaluate AVID on video game and real-world robotics data, and show that it outperforms existing baselines for diffusion model adaptation.1 Our results demonstrate that if utilized correctly, pretrained video models have the potential to be powerful tools for embodied AI.</t>
        </is>
      </c>
      <c r="M1997" s="77" t="inlineStr">
        <is>
          <t>JournalArticle</t>
        </is>
      </c>
      <c r="N1997" s="77" t="inlineStr">
        <is>
          <t>English</t>
        </is>
      </c>
      <c r="O1997" s="77" t="inlineStr">
        <is>
          <t>avid: adapting video diffusion models to world models|marc rigter; tarun gupta; agrin hilmkil; chao ma|2024</t>
        </is>
      </c>
      <c r="P1997" s="77" t="inlineStr">
        <is>
          <t>No</t>
        </is>
      </c>
      <c r="Q1997" s="77" t="inlineStr">
        <is>
          <t>Citations: 38</t>
        </is>
      </c>
    </row>
    <row r="1998" ht="329.85" customHeight="1" s="57">
      <c r="A1998" s="77" t="inlineStr">
        <is>
          <t>SS-0011</t>
        </is>
      </c>
      <c r="B1998" s="77" t="inlineStr">
        <is>
          <t>Database</t>
        </is>
      </c>
      <c r="C1998" s="77" t="inlineStr">
        <is>
          <t>Semantic Scholar</t>
        </is>
      </c>
      <c r="D1998" s="94" t="n">
        <v>46287</v>
      </c>
      <c r="E1998" s="77" t="inlineStr">
        <is>
          <t>Multiple queries (Q1-Q10)</t>
        </is>
      </c>
      <c r="F1998" s="77" t="inlineStr">
        <is>
          <t>PISA Experiments: Exploring Physics Post-Training for Video Diffusion Models by Watching Stuff Drop</t>
        </is>
      </c>
      <c r="G1998" s="77" t="inlineStr">
        <is>
          <t>Chenyu Li; Oscar Michel; Xichen Pan; Sainan Liu; Mike Roberts; Saining Xie</t>
        </is>
      </c>
      <c r="H1998" s="77" t="n">
        <v>2025</v>
      </c>
      <c r="I1998" s="77" t="inlineStr">
        <is>
          <t>International Conference on Machine Learning</t>
        </is>
      </c>
      <c r="J1998" s="77" t="inlineStr">
        <is>
          <t>10.48550/arXiv.2503.09595</t>
        </is>
      </c>
      <c r="K1998" s="95" t="inlineStr">
        <is>
          <t>https://www.semanticscholar.org/paper/bf773405ca544f920c287fb7e0187fbdabb25f95</t>
        </is>
      </c>
      <c r="L1998" s="77" t="inlineStr">
        <is>
          <t>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t>
        </is>
      </c>
      <c r="M1998" s="77" t="inlineStr">
        <is>
          <t>JournalArticle, Conference</t>
        </is>
      </c>
      <c r="N1998" s="77" t="inlineStr">
        <is>
          <t>English</t>
        </is>
      </c>
      <c r="O1998" s="77" t="inlineStr">
        <is>
          <t>pisa experiments: exploring physics post-training for video diffusion models by watching stuff drop|chenyu li; oscar michel; xichen pan; sainan liu; mike roberts; saining xie|2025</t>
        </is>
      </c>
      <c r="P1998" s="77" t="inlineStr">
        <is>
          <t>No</t>
        </is>
      </c>
      <c r="Q1998" s="77" t="inlineStr">
        <is>
          <t>Citations: 55</t>
        </is>
      </c>
    </row>
    <row r="1999" ht="576.1" customHeight="1" s="57">
      <c r="A1999" s="77" t="inlineStr">
        <is>
          <t>SS-0012</t>
        </is>
      </c>
      <c r="B1999" s="77" t="inlineStr">
        <is>
          <t>Database</t>
        </is>
      </c>
      <c r="C1999" s="77" t="inlineStr">
        <is>
          <t>Semantic Scholar</t>
        </is>
      </c>
      <c r="D1999" s="94" t="n">
        <v>46287</v>
      </c>
      <c r="E1999" s="77" t="inlineStr">
        <is>
          <t>Multiple queries (Q1-Q10)</t>
        </is>
      </c>
      <c r="F1999" s="77" t="inlineStr">
        <is>
          <t>One-Step Diffusion for Detail-Rich and Temporally Consistent Video Super-Resolution</t>
        </is>
      </c>
      <c r="G1999" s="77" t="inlineStr">
        <is>
          <t>Yujing Sun; Lingchen Sun; Shuai Liu; Rong-Yuan Wu; Zheng-Qiang Zhang; Lei Zhang</t>
        </is>
      </c>
      <c r="H1999" s="77" t="n">
        <v>2025</v>
      </c>
      <c r="I1999" s="77" t="inlineStr">
        <is>
          <t>Neural Information Processing Systems</t>
        </is>
      </c>
      <c r="J1999" s="77" t="inlineStr">
        <is>
          <t>10.48550/arXiv.2506.15591</t>
        </is>
      </c>
      <c r="K1999" s="95" t="inlineStr">
        <is>
          <t>https://www.semanticscholar.org/paper/2ba5a584dc6b747a953128f81fdf3763ef677c02</t>
        </is>
      </c>
      <c r="L1999" s="77" t="inlineStr">
        <is>
          <t>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are available at https://github.com/yjsunnn/DLoRAL.</t>
        </is>
      </c>
      <c r="M1999" s="77" t="inlineStr">
        <is>
          <t>JournalArticle</t>
        </is>
      </c>
      <c r="N1999" s="77" t="inlineStr">
        <is>
          <t>English</t>
        </is>
      </c>
      <c r="O1999" s="77" t="inlineStr">
        <is>
          <t>one-step diffusion for detail-rich and temporally consistent video super-resolution|yujing sun; lingchen sun; shuai liu; rong-yuan wu; zheng-qiang zhang; lei zhang|2025</t>
        </is>
      </c>
      <c r="P1999" s="77" t="inlineStr">
        <is>
          <t>No</t>
        </is>
      </c>
      <c r="Q1999" s="77" t="inlineStr">
        <is>
          <t>Citations: 20</t>
        </is>
      </c>
    </row>
    <row r="2000" ht="494" customHeight="1" s="57">
      <c r="A2000" s="77" t="inlineStr">
        <is>
          <t>SS-0013</t>
        </is>
      </c>
      <c r="B2000" s="77" t="inlineStr">
        <is>
          <t>Database</t>
        </is>
      </c>
      <c r="C2000" s="77" t="inlineStr">
        <is>
          <t>Semantic Scholar</t>
        </is>
      </c>
      <c r="D2000" s="94" t="n">
        <v>46287</v>
      </c>
      <c r="E2000" s="77" t="inlineStr">
        <is>
          <t>Multiple queries (Q1-Q10)</t>
        </is>
      </c>
      <c r="F2000" s="77" t="inlineStr">
        <is>
          <t>ReconX: Reconstruct Any Scene From Sparse Views With Video Diffusion Model</t>
        </is>
      </c>
      <c r="G2000" s="77" t="inlineStr">
        <is>
          <t>Fang-Fu Liu; Wenqiang Sun; Han-Yang Wang; Yikai Wang; Haowen Sun; Junliang Ye; Jun Zhang; Yue-Qi Duan</t>
        </is>
      </c>
      <c r="H2000" s="77" t="n">
        <v>2024</v>
      </c>
      <c r="I2000" s="77" t="inlineStr">
        <is>
          <t>IEEE Transactions on Image Processing</t>
        </is>
      </c>
      <c r="J2000" s="77" t="inlineStr">
        <is>
          <t>10.1109/TIP.2026.3666733</t>
        </is>
      </c>
      <c r="K2000" s="95" t="inlineStr">
        <is>
          <t>https://www.semanticscholar.org/paper/ca34c3c4d31f81032abce198fdda6951e53d8fba</t>
        </is>
      </c>
      <c r="L2000" s="77" t="inlineStr">
        <is>
          <t>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is>
      </c>
      <c r="M2000" s="77" t="inlineStr">
        <is>
          <t>JournalArticle</t>
        </is>
      </c>
      <c r="N2000" s="77" t="inlineStr">
        <is>
          <t>English</t>
        </is>
      </c>
      <c r="O2000" s="77" t="inlineStr">
        <is>
          <t>reconx: reconstruct any scene from sparse views with video diffusion model|fang-fu liu; wenqiang sun; han-yang wang; yikai wang; haowen sun; junliang ye; jun zhang; yue-qi duan|2024</t>
        </is>
      </c>
      <c r="P2000" s="77" t="inlineStr">
        <is>
          <t>Yes</t>
        </is>
      </c>
      <c r="Q2000" s="77" t="inlineStr">
        <is>
          <t>Citations: 153 | Duplicate of OA-0133 (OpenAlex)</t>
        </is>
      </c>
    </row>
    <row r="2001" ht="411.9" customHeight="1" s="57">
      <c r="A2001" s="77" t="inlineStr">
        <is>
          <t>SS-0014</t>
        </is>
      </c>
      <c r="B2001" s="77" t="inlineStr">
        <is>
          <t>Database</t>
        </is>
      </c>
      <c r="C2001" s="77" t="inlineStr">
        <is>
          <t>Semantic Scholar</t>
        </is>
      </c>
      <c r="D2001" s="94" t="n">
        <v>46287</v>
      </c>
      <c r="E2001" s="77" t="inlineStr">
        <is>
          <t>Multiple queries (Q1-Q10)</t>
        </is>
      </c>
      <c r="F2001" s="77" t="inlineStr">
        <is>
          <t>LuxDiT: Lighting Estimation with Video Diffusion Transformer</t>
        </is>
      </c>
      <c r="G2001" s="77" t="inlineStr">
        <is>
          <t>Ruofan Liang; Kai He; Zan Gojcic; Igor Gilitschenski; Sanja Fidler; Nandita Vijaykumar; Zian Wang</t>
        </is>
      </c>
      <c r="H2001" s="77" t="n">
        <v>2025</v>
      </c>
      <c r="I2001" s="77" t="inlineStr">
        <is>
          <t>Neural Information Processing Systems</t>
        </is>
      </c>
      <c r="J2001" s="77" t="inlineStr">
        <is>
          <t>10.48550/arXiv.2509.03680</t>
        </is>
      </c>
      <c r="K2001" s="95" t="inlineStr">
        <is>
          <t>https://www.semanticscholar.org/paper/4b0049e34c123e6bc4bb208ecb2ba081d06e3954</t>
        </is>
      </c>
      <c r="L2001" s="77" t="inlineStr">
        <is>
          <t>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t>
        </is>
      </c>
      <c r="M2001" s="77" t="inlineStr">
        <is>
          <t>JournalArticle</t>
        </is>
      </c>
      <c r="N2001" s="77" t="inlineStr">
        <is>
          <t>English</t>
        </is>
      </c>
      <c r="O2001" s="77" t="inlineStr">
        <is>
          <t>luxdit: lighting estimation with video diffusion transformer|ruofan liang; kai he; zan gojcic; igor gilitschenski; sanja fidler; nandita vijaykumar; zian wang|2025</t>
        </is>
      </c>
      <c r="P2001" s="77" t="inlineStr">
        <is>
          <t>No</t>
        </is>
      </c>
      <c r="Q2001" s="77" t="inlineStr">
        <is>
          <t>Citations: 20</t>
        </is>
      </c>
    </row>
    <row r="2002" ht="411.9" customHeight="1" s="57">
      <c r="A2002" s="77" t="inlineStr">
        <is>
          <t>SS-0015</t>
        </is>
      </c>
      <c r="B2002" s="77" t="inlineStr">
        <is>
          <t>Database</t>
        </is>
      </c>
      <c r="C2002" s="77" t="inlineStr">
        <is>
          <t>Semantic Scholar</t>
        </is>
      </c>
      <c r="D2002" s="94" t="n">
        <v>46287</v>
      </c>
      <c r="E2002" s="77" t="inlineStr">
        <is>
          <t>Multiple queries (Q1-Q10)</t>
        </is>
      </c>
      <c r="F2002" s="77" t="inlineStr">
        <is>
          <t>GenDDS: Generating Diverse Driving Video Scenarios with Prompt-to-Video Generative Model</t>
        </is>
      </c>
      <c r="G2002" s="77" t="inlineStr">
        <is>
          <t>Yongjie Fu; Yunlong Li; Xuan Di</t>
        </is>
      </c>
      <c r="H2002" s="77" t="n">
        <v>2024</v>
      </c>
      <c r="I2002" s="77" t="inlineStr">
        <is>
          <t>2024 IEEE 27th International Conference on Intelligent Transportation Systems (ITSC)</t>
        </is>
      </c>
      <c r="J2002" s="77" t="inlineStr">
        <is>
          <t>10.1109/ITSC58415.2024.10920106</t>
        </is>
      </c>
      <c r="K2002" s="95" t="inlineStr">
        <is>
          <t>https://www.semanticscholar.org/paper/35c481224ccb79ed716562ff284bd9c5ddad1640</t>
        </is>
      </c>
      <c r="L2002" s="77" t="inlineStr">
        <is>
          <t>Autonomous driving training requires a diverse range of datasets encompassing various traffic conditions, weather scenarios, and road types. Traditional data augmentation methods often struggle to generate datasets that represent rare occurrences. To address this challenge, we propose GenDDS, a novel approach for generating driving scenarios generation by leveraging the capabilities of Stable Diffusion XL (SDXL), an advanced latent diffusion model. Our methodology involves the use of descriptive prompts to guide the synthesis process, aimed at producing realistic and diverse driving scenarios. With the power of the latest computer vision techniques, such as ControlNet and Hotshot-XL, we have built a complete pipeline for video generation together with SDXL. We employ the KITTI dataset, which includes real-world driving videos, to train the model. Through a series of experiments, we demonstrate that our model can generate high-quality driving videos that closely replicate the complexity and variability of real-world driving scenarios. This research contributes to the development of sophisticated training data for autonomous driving systems and opens new avenues for creating virtual environments for simulation and validation purposes.</t>
        </is>
      </c>
      <c r="M2002" s="77" t="inlineStr">
        <is>
          <t>JournalArticle, Conference</t>
        </is>
      </c>
      <c r="N2002" s="77" t="inlineStr">
        <is>
          <t>English</t>
        </is>
      </c>
      <c r="O2002" s="77" t="inlineStr">
        <is>
          <t>gendds: generating diverse driving video scenarios with prompt-to-video generative model|yongjie fu; yunlong li; xuan di|2024</t>
        </is>
      </c>
      <c r="P2002" s="77" t="inlineStr">
        <is>
          <t>No</t>
        </is>
      </c>
      <c r="Q2002" s="77" t="inlineStr">
        <is>
          <t>Citations: 10</t>
        </is>
      </c>
    </row>
    <row r="2003" ht="116.4" customHeight="1" s="57">
      <c r="A2003" s="77" t="inlineStr">
        <is>
          <t>SS-0016</t>
        </is>
      </c>
      <c r="B2003" s="77" t="inlineStr">
        <is>
          <t>Database</t>
        </is>
      </c>
      <c r="C2003" s="77" t="inlineStr">
        <is>
          <t>Semantic Scholar</t>
        </is>
      </c>
      <c r="D2003" s="94" t="n">
        <v>46287</v>
      </c>
      <c r="E2003" s="77" t="inlineStr">
        <is>
          <t>Multiple queries (Q1-Q10)</t>
        </is>
      </c>
      <c r="F2003" s="77" t="inlineStr">
        <is>
          <t>Strengthening Generative Robot Policies through Predictive World Modeling</t>
        </is>
      </c>
      <c r="G2003" s="77" t="inlineStr">
        <is>
          <t>Han Qi; Haocheng Yin; Yi-Lun Du; Heng Yang</t>
        </is>
      </c>
      <c r="H2003" s="77" t="n">
        <v>2025</v>
      </c>
      <c r="I2003" s="97" t="inlineStr">
        <is>
          <t>arXiv.org</t>
        </is>
      </c>
      <c r="J2003" s="77" t="inlineStr">
        <is>
          <t>10.48550/arXiv.2502.00622</t>
        </is>
      </c>
      <c r="K2003" s="95" t="inlineStr">
        <is>
          <t>https://www.semanticscholar.org/paper/8b5e2b6e94facf92330ba1111352b94c6af4fc8f</t>
        </is>
      </c>
      <c r="L2003" s="77" t="n"/>
      <c r="M2003" s="77" t="inlineStr">
        <is>
          <t>JournalArticle</t>
        </is>
      </c>
      <c r="N2003" s="77" t="inlineStr">
        <is>
          <t>English</t>
        </is>
      </c>
      <c r="O2003" s="77" t="inlineStr">
        <is>
          <t>strengthening generative robot policies through predictive world modeling|han qi; haocheng yin; yi-lun du; heng yang|2025</t>
        </is>
      </c>
      <c r="P2003" s="77" t="inlineStr">
        <is>
          <t>No</t>
        </is>
      </c>
      <c r="Q2003" s="77" t="inlineStr">
        <is>
          <t>Citations: 33</t>
        </is>
      </c>
    </row>
    <row r="2004" ht="494" customHeight="1" s="57">
      <c r="A2004" s="77" t="inlineStr">
        <is>
          <t>SS-0017</t>
        </is>
      </c>
      <c r="B2004" s="77" t="inlineStr">
        <is>
          <t>Database</t>
        </is>
      </c>
      <c r="C2004" s="77" t="inlineStr">
        <is>
          <t>Semantic Scholar</t>
        </is>
      </c>
      <c r="D2004" s="94" t="n">
        <v>46287</v>
      </c>
      <c r="E2004" s="77" t="inlineStr">
        <is>
          <t>Multiple queries (Q1-Q10)</t>
        </is>
      </c>
      <c r="F2004" s="77" t="inlineStr">
        <is>
          <t>DTG-Restore: Training-Free Diffusion Refinement for Generative Video Super-Resolution</t>
        </is>
      </c>
      <c r="G2004" s="77" t="inlineStr">
        <is>
          <t>Hidir Yesiltepe; K. Pnvr; Gaurav Pathak; Navaneeth Bodla; Bharat Singh; Pinar Yanardag; Jing-Rong Xie</t>
        </is>
      </c>
      <c r="H2004" s="77" t="n">
        <v>2026</v>
      </c>
      <c r="I2004" s="97" t="inlineStr">
        <is>
          <t>arXiv.org</t>
        </is>
      </c>
      <c r="J2004" s="77" t="inlineStr">
        <is>
          <t>10.48550/arXiv.2605.30431</t>
        </is>
      </c>
      <c r="K2004" s="95" t="inlineStr">
        <is>
          <t>https://www.semanticscholar.org/paper/30b8690a03906f8a86d568123ebfac8bde65f386</t>
        </is>
      </c>
      <c r="L2004" s="77" t="inlineStr">
        <is>
          <t>Recent progress in video diffusion models has enabled remarkable generative fidelity, yet leveraging these priors for restoration remains limited by the strong coupling between conditional and unconditional branches in standard classifier-free guidance. We introduce a training-free framework that enhances distorted and low-resolution videos by decoupling these signals in time. Our proposed Decoupled Time Guidance (DTG) evaluates the unconditional branch at a cleaner diffusion timestep, providing a lookahead prior that preserves geometry while suppressing replication of warped content. This temporal bias is annealed throughout sampling, allowing the model to transition from structure correction to detail refinement without retraining. Combined with any off-the-shelf restoration module in a plug-and-play manner, our approach improves perceptual coherence and restores plausible structure in AIgenerated and real-world videos alike. To facilitate evaluation, we curate GenWarp480, a benchmark of 4,400 distorted 480p videos synthesized from diverse text-to-video models. GenWarp480 focuses on characteristic generative degradations such as warped faces, body misalignments, and spatial artifacts, providing a purpose-built testbed for assessing robustness to generative errors. Extensive experiments demonstrate that our method achieves significant improvements in structural fidelity and temporal stability without any model training.</t>
        </is>
      </c>
      <c r="M2004" s="77" t="inlineStr">
        <is>
          <t>JournalArticle</t>
        </is>
      </c>
      <c r="N2004" s="77" t="inlineStr">
        <is>
          <t>English</t>
        </is>
      </c>
      <c r="O2004" s="77" t="inlineStr">
        <is>
          <t>dtg-restore: training-free diffusion refinement for generative video super-resolution|hidir yesiltepe; k. pnvr; gaurav pathak; navaneeth bodla; bharat singh; pinar yanardag; jing-rong xie|2026</t>
        </is>
      </c>
      <c r="P2004" s="77" t="inlineStr">
        <is>
          <t>No</t>
        </is>
      </c>
      <c r="Q2004" s="77" t="inlineStr">
        <is>
          <t>Citations: 0</t>
        </is>
      </c>
    </row>
    <row r="2005" ht="346.25" customHeight="1" s="57">
      <c r="A2005" s="77" t="inlineStr">
        <is>
          <t>SS-0018</t>
        </is>
      </c>
      <c r="B2005" s="77" t="inlineStr">
        <is>
          <t>Database</t>
        </is>
      </c>
      <c r="C2005" s="77" t="inlineStr">
        <is>
          <t>Semantic Scholar</t>
        </is>
      </c>
      <c r="D2005" s="94" t="n">
        <v>46287</v>
      </c>
      <c r="E2005" s="77" t="inlineStr">
        <is>
          <t>Multiple queries (Q1-Q10)</t>
        </is>
      </c>
      <c r="F2005" s="77" t="inlineStr">
        <is>
          <t>Controllable Weather Synthesis and Removal with Video Diffusion Models</t>
        </is>
      </c>
      <c r="G2005" s="77" t="inlineStr">
        <is>
          <t>Chih-Hao Lin; Zian Wang; Ruofan Liang; Yuxuan Zhang; Sanja Fidler; Shenlong Wang; Zan Gojcic</t>
        </is>
      </c>
      <c r="H2005" s="77" t="n">
        <v>2025</v>
      </c>
      <c r="I2005" s="77" t="inlineStr">
        <is>
          <t>IEEE International Conference on Computer Vision</t>
        </is>
      </c>
      <c r="J2005" s="77" t="inlineStr">
        <is>
          <t>10.1109/ICCV51701.2025.01261</t>
        </is>
      </c>
      <c r="K2005" s="95" t="inlineStr">
        <is>
          <t>https://www.semanticscholar.org/paper/f4f84abe5e6b2689cd03aa7b11e3f388d0ca4f3b</t>
        </is>
      </c>
      <c r="L2005" s="77" t="inlineStr">
        <is>
          <t>Generating realistic and controllable weather effects in videos is valuable for many applications. Physics-based weather simulation requires precise reconstructions that are hard to scale to in-the-wild videos, while current video editing often lacks realism and control. In this work, we introduce WeatherWeaver, a video diffusion model that synthesizes diverse weather effects-including rain, snow, fog, and clouds-directly into any input video without the need for 3D modeling. Our model provides precise control over weather effect intensity and supports blending various weather types, ensuring both realism and adaptability. To overcome the scarcity of paired training data, we propose a novel data strategy combining synthetic videos, generative image editing, and auto-labeled real-world videos. Extensive evaluations show that our method outperforms state-of-the-art methods in weather simulation and removal, providing high-quality, physically plausible, and scene-identitypreserving results over various real-world videos.</t>
        </is>
      </c>
      <c r="M2005" s="77" t="inlineStr">
        <is>
          <t>JournalArticle, Conference</t>
        </is>
      </c>
      <c r="N2005" s="77" t="inlineStr">
        <is>
          <t>English</t>
        </is>
      </c>
      <c r="O2005" s="77" t="inlineStr">
        <is>
          <t>controllable weather synthesis and removal with video diffusion models|chih-hao lin; zian wang; ruofan liang; yuxuan zhang; sanja fidler; shenlong wang; zan gojcic|2025</t>
        </is>
      </c>
      <c r="P2005" s="77" t="inlineStr">
        <is>
          <t>No</t>
        </is>
      </c>
      <c r="Q2005" s="77" t="inlineStr">
        <is>
          <t>Citations: 14</t>
        </is>
      </c>
    </row>
    <row r="2006" ht="576.1" customHeight="1" s="57">
      <c r="A2006" s="77" t="inlineStr">
        <is>
          <t>SS-0019</t>
        </is>
      </c>
      <c r="B2006" s="77" t="inlineStr">
        <is>
          <t>Database</t>
        </is>
      </c>
      <c r="C2006" s="77" t="inlineStr">
        <is>
          <t>Semantic Scholar</t>
        </is>
      </c>
      <c r="D2006" s="94" t="n">
        <v>46287</v>
      </c>
      <c r="E2006" s="77" t="inlineStr">
        <is>
          <t>Multiple queries (Q1-Q10)</t>
        </is>
      </c>
      <c r="F2006" s="77" t="inlineStr">
        <is>
          <t>CreativeVR: Diffusion-Prior-Guided Approach for Structure and Motion Restoration in Generative and Real Videos</t>
        </is>
      </c>
      <c r="G2006" s="77" t="inlineStr">
        <is>
          <t>Tejas Panambur; Ishan R. Dave; Chongjian Ge; Ersin Yumer; Xue Bai</t>
        </is>
      </c>
      <c r="H2006" s="77" t="n">
        <v>2025</v>
      </c>
      <c r="I2006" s="97" t="inlineStr">
        <is>
          <t>arXiv.org</t>
        </is>
      </c>
      <c r="J2006" s="77" t="inlineStr">
        <is>
          <t>10.48550/arXiv.2512.12060</t>
        </is>
      </c>
      <c r="K2006" s="95" t="inlineStr">
        <is>
          <t>https://www.semanticscholar.org/paper/9f2e07c813aa6307700aad5499d4f15001c92a25</t>
        </is>
      </c>
      <c r="L2006" s="77" t="inlineStr">
        <is>
          <t>Modern text-to-video (T2V) diffusion models can synthesize visually compelling clips, yet they remain brittle at fine-scale structure: even state-of-the-art generators often produce distorted faces and hands, warped backgrounds, and temporally inconsistent motion. Such severe structural artifacts also appear in very low-quality real-world videos. Classical video restoration and super-resolution (VR/VSR) methods, in contrast, are tuned for synthetic degradations such as blur and downsampling and tend to stabilize these artifacts rather than repair them, while diffusion-prior restorers are usually trained on photometric noise and offer little control over the trade-off between perceptual quality and fidelity. We introduce CreativeVR, a diffusion-prior-guided video restoration framework for AI-generated (AIGC) and real videos with severe structural and temporal artifacts. Our deep-adapter-based method exposes a single precision knob that controls how strongly the model follows the input, smoothly trading off between precise restoration on standard degradations and stronger structureand motion-corrective behavior on challenging content. Our key novelty is a temporally coherent degradation module used during training, which applies carefully designed transformations that produce realistic structural failures. To evaluate AIGC-artifact restoration, we propose the AIGC54 benchmark with FIQA, semantic and perceptual metrics, and multi-aspect scoring. CreativeVR achieves state-of-the-art results on videos with severe artifacts and performs competitively on standard video restoration benchmarks, while running at practical throughput (about 13 FPS at 720p on a single 80-GB A100). Project page: https://daveishan.github.io/creativevr-webpage/.</t>
        </is>
      </c>
      <c r="M2006" s="77" t="inlineStr">
        <is>
          <t>JournalArticle</t>
        </is>
      </c>
      <c r="N2006" s="77" t="inlineStr">
        <is>
          <t>English</t>
        </is>
      </c>
      <c r="O2006" s="77" t="inlineStr">
        <is>
          <t>creativevr: diffusion-prior-guided approach for structure and motion restoration in generative and real videos|tejas panambur; ishan r. dave; chongjian ge; ersin yumer; xue bai|2025</t>
        </is>
      </c>
      <c r="P2006" s="77" t="inlineStr">
        <is>
          <t>No</t>
        </is>
      </c>
      <c r="Q2006" s="77" t="inlineStr">
        <is>
          <t>Citations: 1</t>
        </is>
      </c>
    </row>
    <row r="2007" ht="461.15" customHeight="1" s="57">
      <c r="A2007" s="77" t="inlineStr">
        <is>
          <t>SS-0020</t>
        </is>
      </c>
      <c r="B2007" s="77" t="inlineStr">
        <is>
          <t>Database</t>
        </is>
      </c>
      <c r="C2007" s="77" t="inlineStr">
        <is>
          <t>Semantic Scholar</t>
        </is>
      </c>
      <c r="D2007" s="94" t="n">
        <v>46287</v>
      </c>
      <c r="E2007" s="77" t="inlineStr">
        <is>
          <t>Multiple queries (Q1-Q10)</t>
        </is>
      </c>
      <c r="F2007" s="77" t="inlineStr">
        <is>
          <t>TempDiff: Enhancing Temporal‐awareness in Latent Diffusion for Real‐World Video Super‐Resolution</t>
        </is>
      </c>
      <c r="G2007" s="77" t="inlineStr">
        <is>
          <t>Qin Jiang; Qinglin Wang; Lihua Chi; X. Chen; Q. Y. Zhang; R. Zhou; Z. Q. Deng; J. S. Deng; B. Tang; S. Lv; Jie Liu</t>
        </is>
      </c>
      <c r="H2007" s="77" t="n">
        <v>2024</v>
      </c>
      <c r="I2007" s="77" t="inlineStr">
        <is>
          <t>Computer graphics forum (Print)</t>
        </is>
      </c>
      <c r="J2007" s="77" t="inlineStr">
        <is>
          <t>10.1111/cgf.15211</t>
        </is>
      </c>
      <c r="K2007" s="95" t="inlineStr">
        <is>
          <t>https://www.semanticscholar.org/paper/133ea2a361db0b3fbf3510fc1778566f66c0cddf</t>
        </is>
      </c>
      <c r="L2007" s="77" t="inlineStr">
        <is>
          <t>Latent diffusion models (LDMs) have demonstrated remarkable success in generative modeling. It is promising to leverage the potential of diffusion priors to enhance performance in image and video tasks. However, applying LDMs to video super‐resolution (VSR) presents significant challenges due to the high demands for realistic details and temporal consistency in generated videos, exacerbated by the inherent stochasticity in the diffusion process. In this work, we propose a novel diffusion‐based framework, Temporal‐awareness Latent Diffusion Model (TempDiff), specifically designed for real‐world video super‐resolution, where degradations are diverse and complex. TempDiff harnesses the powerful generative prior of a pre‐trained diffusion model and enhances temporal awareness through the following mechanisms: 1) Incorporating temporal layers into the denoising U‐Net and VAE‐Decoder, and fine‐tuning these added modules to maintain temporal coherency; 2) Estimating optical flow guidance using a pre‐trained flow net for latent optimization and propagation across video sequences, ensuring overall stability in the generated high‐quality video. Extensive experiments demonstrate that TempDiff achieves compelling results, outperforming state‐of‐the‐art methods on both synthetic and real‐world VSR benchmark datasets. Code will be available at https://github.com/jiangqin567/TempDiff</t>
        </is>
      </c>
      <c r="M2007" s="77" t="inlineStr">
        <is>
          <t>JournalArticle</t>
        </is>
      </c>
      <c r="N2007" s="77" t="inlineStr">
        <is>
          <t>English</t>
        </is>
      </c>
      <c r="O2007" s="77" t="inlineStr">
        <is>
          <t>tempdiff: enhancing temporal‐awareness in latent diffusion for real‐world video super‐resolution|qin jiang; qinglin wang; lihua chi; x. chen; q. y. zhang; r. zhou; z. q. deng; j. s. deng; b. tang; s. lv; jie liu|2024</t>
        </is>
      </c>
      <c r="P2007" s="77" t="inlineStr">
        <is>
          <t>No</t>
        </is>
      </c>
      <c r="Q2007" s="77" t="inlineStr">
        <is>
          <t>Citations: 3</t>
        </is>
      </c>
    </row>
    <row r="2008" ht="444.75" customHeight="1" s="57">
      <c r="A2008" s="77" t="inlineStr">
        <is>
          <t>SS-0021</t>
        </is>
      </c>
      <c r="B2008" s="77" t="inlineStr">
        <is>
          <t>Database</t>
        </is>
      </c>
      <c r="C2008" s="77" t="inlineStr">
        <is>
          <t>Semantic Scholar</t>
        </is>
      </c>
      <c r="D2008" s="94" t="n">
        <v>46287</v>
      </c>
      <c r="E2008" s="77" t="inlineStr">
        <is>
          <t>Multiple queries (Q1-Q10)</t>
        </is>
      </c>
      <c r="F2008" s="77" t="inlineStr">
        <is>
          <t>Mask World Model: Predicting What Matters for Robust Robot Policy Learning</t>
        </is>
      </c>
      <c r="G2008" s="77" t="inlineStr">
        <is>
          <t>Y. Lou; Xiaowei Chi; Xiaojie Zhang; Zezhong Qian; Cheng-Xuan Li; Rongyu Zhang; Yaoxu Lyu; Guoyu Song; Chuyao Fu; Haoxuan Xu; Pengwei Wang; Shanghang Zhang</t>
        </is>
      </c>
      <c r="H2008" s="77" t="n">
        <v>2026</v>
      </c>
      <c r="I2008" s="97" t="inlineStr">
        <is>
          <t>arXiv.org</t>
        </is>
      </c>
      <c r="J2008" s="77" t="inlineStr">
        <is>
          <t>10.48550/arXiv.2604.19683</t>
        </is>
      </c>
      <c r="K2008" s="95" t="inlineStr">
        <is>
          <t>https://www.semanticscholar.org/paper/d1e486e778d1e8bb44cc35ad5f6752ef5c893e55</t>
        </is>
      </c>
      <c r="L2008" s="77" t="inlineStr">
        <is>
          <t>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t>
        </is>
      </c>
      <c r="M2008" s="77" t="inlineStr">
        <is>
          <t>JournalArticle</t>
        </is>
      </c>
      <c r="N2008" s="77" t="inlineStr">
        <is>
          <t>English</t>
        </is>
      </c>
      <c r="O2008" s="77" t="inlineStr">
        <is>
          <t>mask world model: predicting what matters for robust robot policy learning|y. lou; xiaowei chi; xiaojie zhang; zezhong qian; cheng-xuan li; rongyu zhang; yaoxu lyu; guoyu song; chuyao fu; haoxuan xu; pengwei wang; shanghang zhang|2026</t>
        </is>
      </c>
      <c r="P2008" s="77" t="inlineStr">
        <is>
          <t>No</t>
        </is>
      </c>
      <c r="Q2008" s="77" t="inlineStr">
        <is>
          <t>Citations: 12</t>
        </is>
      </c>
    </row>
    <row r="2009" ht="411.9" customHeight="1" s="57">
      <c r="A2009" s="77" t="inlineStr">
        <is>
          <t>SS-0022</t>
        </is>
      </c>
      <c r="B2009" s="77" t="inlineStr">
        <is>
          <t>Database</t>
        </is>
      </c>
      <c r="C2009" s="77" t="inlineStr">
        <is>
          <t>Semantic Scholar</t>
        </is>
      </c>
      <c r="D2009" s="94" t="n">
        <v>46287</v>
      </c>
      <c r="E2009" s="77" t="inlineStr">
        <is>
          <t>Multiple queries (Q1-Q10)</t>
        </is>
      </c>
      <c r="F2009" s="77" t="inlineStr">
        <is>
          <t>CVD-STORM: Cross-View Video Diffusion with Spatial-Temporal Reconstruction Model for Autonomous Driving</t>
        </is>
      </c>
      <c r="G2009" s="77" t="inlineStr">
        <is>
          <t>Tian-Rui Zhang; Yichen Liu; Zilin Guo; Yuxin Guo; J. Ni; Chen-Jing Ding; Dan Xu; Le-Wei Lu; Zehuan Wu</t>
        </is>
      </c>
      <c r="H2009" s="77" t="n">
        <v>2025</v>
      </c>
      <c r="I2009" s="97" t="inlineStr">
        <is>
          <t>arXiv.org</t>
        </is>
      </c>
      <c r="J2009" s="77" t="inlineStr">
        <is>
          <t>10.48550/arXiv.2510.07944</t>
        </is>
      </c>
      <c r="K2009" s="95" t="inlineStr">
        <is>
          <t>https://www.semanticscholar.org/paper/a364a30656d00f67cb5c5880308a7e7020f784fb</t>
        </is>
      </c>
      <c r="L2009" s="77" t="inlineStr">
        <is>
          <t>Generative models have been widely applied to world modeling for environment simulation and future state prediction. With advancements in autonomous driving, there is a growing demand not only for high-fidelity video generation under various controls, but also for producing diverse and meaningful information such as depth estimation. To address this, we propose CVD-STORM, a cross-view video diffusion model utilizing a spatial-temporal reconstruction Variational Autoencoder (VAE) that generates long-term, multi-view videos with 4D reconstruction capabilities under various control inputs. Our approach first fine-tunes the VAE with an auxiliary 4D reconstruction task, enhancing its ability to encode 3D structures and temporal dynamics. Subsequently, we integrate this VAE into the video diffusion process to significantly improve generation quality. Experimental results demonstrate that our model achieves substantial improvements in both FID and FVD metrics. Additionally, the jointly-trained Gaussian Splatting Decoder effectively reconstructs dynamic scenes, providing valuable geometric information for comprehensive scene understanding. Our project page is https://sensetime-fvg.github.io/CVD-STORM.</t>
        </is>
      </c>
      <c r="M2009" s="77" t="inlineStr">
        <is>
          <t>JournalArticle</t>
        </is>
      </c>
      <c r="N2009" s="77" t="inlineStr">
        <is>
          <t>English</t>
        </is>
      </c>
      <c r="O2009" s="77" t="inlineStr">
        <is>
          <t>cvd-storm: cross-view video diffusion with spatial-temporal reconstruction model for autonomous driving|tian-rui zhang; yichen liu; zilin guo; yuxin guo; j. ni; chen-jing ding; dan xu; le-wei lu; zehuan wu|2025</t>
        </is>
      </c>
      <c r="P2009" s="77" t="inlineStr">
        <is>
          <t>No</t>
        </is>
      </c>
      <c r="Q2009" s="77" t="inlineStr">
        <is>
          <t>Citations: 2</t>
        </is>
      </c>
    </row>
    <row r="2010" ht="526.85" customHeight="1" s="57">
      <c r="A2010" s="77" t="inlineStr">
        <is>
          <t>SS-0023</t>
        </is>
      </c>
      <c r="B2010" s="77" t="inlineStr">
        <is>
          <t>Database</t>
        </is>
      </c>
      <c r="C2010" s="77" t="inlineStr">
        <is>
          <t>Semantic Scholar</t>
        </is>
      </c>
      <c r="D2010" s="94" t="n">
        <v>46287</v>
      </c>
      <c r="E2010" s="77" t="inlineStr">
        <is>
          <t>Multiple queries (Q1-Q10)</t>
        </is>
      </c>
      <c r="F2010" s="77" t="inlineStr">
        <is>
          <t>RynnWorld-Teleop: An Action-Conditioned World Model for Digital Teleoperation</t>
        </is>
      </c>
      <c r="G2010" s="77" t="inlineStr">
        <is>
          <t>Hao-Yu Zhao; Xingyue Zhao; Hangyu Li; Biao Gong; Kehan Li; Siteng Huang; Xin Li; Deli Zhao; Zhongyu Li</t>
        </is>
      </c>
      <c r="H2010" s="77" t="n">
        <v>2026</v>
      </c>
      <c r="I2010" s="97" t="inlineStr">
        <is>
          <t>arXiv.org</t>
        </is>
      </c>
      <c r="J2010" s="77" t="inlineStr">
        <is>
          <t>10.48550/arXiv.2607.06558</t>
        </is>
      </c>
      <c r="K2010" s="95" t="inlineStr">
        <is>
          <t>https://www.semanticscholar.org/paper/66911f8f6c47d24be1db8b48d234e8d77277d537</t>
        </is>
      </c>
      <c r="L2010" s="77" t="inlineStr">
        <is>
          <t>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t>
        </is>
      </c>
      <c r="M2010" s="77" t="inlineStr">
        <is>
          <t>JournalArticle</t>
        </is>
      </c>
      <c r="N2010" s="77" t="inlineStr">
        <is>
          <t>English</t>
        </is>
      </c>
      <c r="O2010" s="77" t="inlineStr">
        <is>
          <t>rynnworld-teleop: an action-conditioned world model for digital teleoperation|hao-yu zhao; xingyue zhao; hangyu li; biao gong; kehan li; siteng huang; xin li; deli zhao; zhongyu li|2026</t>
        </is>
      </c>
      <c r="P2010" s="77" t="inlineStr">
        <is>
          <t>No</t>
        </is>
      </c>
      <c r="Q2010" s="77" t="inlineStr">
        <is>
          <t>Citations: 0</t>
        </is>
      </c>
    </row>
    <row r="2011" ht="510.4" customHeight="1" s="57">
      <c r="A2011" s="77" t="inlineStr">
        <is>
          <t>SS-0024</t>
        </is>
      </c>
      <c r="B2011" s="77" t="inlineStr">
        <is>
          <t>Database</t>
        </is>
      </c>
      <c r="C2011" s="77" t="inlineStr">
        <is>
          <t>Semantic Scholar</t>
        </is>
      </c>
      <c r="D2011" s="94" t="n">
        <v>46287</v>
      </c>
      <c r="E2011" s="77" t="inlineStr">
        <is>
          <t>Multiple queries (Q1-Q10)</t>
        </is>
      </c>
      <c r="F2011" s="77" t="inlineStr">
        <is>
          <t>TWM: Multimodal data generation engine via Traffic World Model</t>
        </is>
      </c>
      <c r="G2011" s="77" t="inlineStr">
        <is>
          <t>Zhenyu Zhang; Jia-Qi Wang; Chunmian Lin; Lei Yang; Chuang Zhang; Zhan-Wen Liu; Jianshan Zhou; Xuting Duan; Kai-Ge Qu; Ruifa Luo; Daxin Tian</t>
        </is>
      </c>
      <c r="H2011" s="77" t="n">
        <v>2026</v>
      </c>
      <c r="I2011" s="77" t="inlineStr">
        <is>
          <t>Communications in Transportation Research</t>
        </is>
      </c>
      <c r="J2011" s="77" t="inlineStr">
        <is>
          <t>10.26599/commtr.2026.9640045</t>
        </is>
      </c>
      <c r="K2011" s="95" t="inlineStr">
        <is>
          <t>https://www.semanticscholar.org/paper/b169513f859287b560c04626382c7a8e575e12a9</t>
        </is>
      </c>
      <c r="L2011" s="77" t="inlineStr">
        <is>
          <t>Generative modeling has emerged as a mainstream paradigm for data synthesis, offering a promising solution to data scarcity and insufficient coverage of long-tail scenarios. Despite remarkable progress in autonomous driving, its potential for traffic data generation from roadside or infrastructure perspective, remains largely underexplored. To this end, we propose the first traffic-oriented world model termed Traffic World Model (TWM), for controllable and high-fidelity multimodal data generation. It is built upon a unified conditional Diffusion Transformer (cDiT) architecture, which generates controllable roadside-view image from structured road-agent layout and the image is then utilized as the common visual foundation for subsequent multimodal synthesis. TWM jointly supports layout-to-image generation, image-to-video generation, safety-critical event generation, and image-to-LiDAR point-cloud generation, enabling controllable modeling of temporal evolution, traffic participant relationship, geometric topology within a coherent manner. Extensive experiments on multiple public and proprietary datasets demonstrate that TWM achieves state-of-the-art performance across four traffic-scene generation tasks. Relative to the best-performing baseline for each task, TWM reduces FID by 40% for general traffic image generation, FVD by 42% for traffic video generation, FID by 74% for traffic-event image generation, and depth error by 11% for point-cloud generation. The code will be released upon publication.</t>
        </is>
      </c>
      <c r="M2011" s="77" t="inlineStr">
        <is>
          <t>JournalArticle</t>
        </is>
      </c>
      <c r="N2011" s="77" t="inlineStr">
        <is>
          <t>English</t>
        </is>
      </c>
      <c r="O2011" s="77" t="inlineStr">
        <is>
          <t>twm: multimodal data generation engine via traffic world model|zhenyu zhang; jia-qi wang; chunmian lin; lei yang; chuang zhang; zhan-wen liu; jianshan zhou; xuting duan; kai-ge qu; ruifa luo; daxin tian|2026</t>
        </is>
      </c>
      <c r="P2011" s="77" t="inlineStr">
        <is>
          <t>No</t>
        </is>
      </c>
      <c r="Q2011" s="77" t="inlineStr">
        <is>
          <t>Citations: 0</t>
        </is>
      </c>
    </row>
    <row r="2012" ht="526.85" customHeight="1" s="57">
      <c r="A2012" s="77" t="inlineStr">
        <is>
          <t>SS-0025</t>
        </is>
      </c>
      <c r="B2012" s="77" t="inlineStr">
        <is>
          <t>Database</t>
        </is>
      </c>
      <c r="C2012" s="77" t="inlineStr">
        <is>
          <t>Semantic Scholar</t>
        </is>
      </c>
      <c r="D2012" s="94" t="n">
        <v>46287</v>
      </c>
      <c r="E2012" s="77" t="inlineStr">
        <is>
          <t>Multiple queries (Q1-Q10)</t>
        </is>
      </c>
      <c r="F2012" s="77" t="inlineStr">
        <is>
          <t>Physics3D: Learning Physical Properties of 3D Gaussians via Video Diffusion</t>
        </is>
      </c>
      <c r="G2012" s="77" t="inlineStr">
        <is>
          <t>Fang-Fu Liu; Han-Yang Wang; Shunyu Yao; Shengjun Zhang; Jie Zhou; Yue-Qi Duan</t>
        </is>
      </c>
      <c r="H2012" s="77" t="n">
        <v>2024</v>
      </c>
      <c r="I2012" s="97" t="inlineStr">
        <is>
          <t>arXiv.org</t>
        </is>
      </c>
      <c r="J2012" s="77" t="inlineStr">
        <is>
          <t>10.48550/arXiv.2406.04338</t>
        </is>
      </c>
      <c r="K2012" s="95" t="inlineStr">
        <is>
          <t>https://www.semanticscholar.org/paper/0f7ff6ee973877c19f9c642836c3a6a762f60f03</t>
        </is>
      </c>
      <c r="L2012" s="77" t="inlineStr">
        <is>
          <t>In recent years, there has been rapid development in 3D generation models, opening up new possibilities for applications such as simulating the dynamic movements of 3D objects and customizing their behaviors. However, current 3D generative models tend to focus only on surface features such as color and shape, neglecting the inherent physical properties that govern the behavior of objects in the real world. To accurately simulate physics-aligned dynamics, it is essential to predict the physical properties of materials and incorporate them into the behavior prediction process. Nonetheless, predicting the diverse materials of real-world objects is still challenging due to the complex nature of their physical attributes. In this paper, we propose \textbf{Physics3D}, a novel method for learning various physical properties of 3D objects through a video diffusion model. Our approach involves designing a highly generalizable physical simulation system based on a viscoelastic material model, which enables us to simulate a wide range of materials with high-fidelity capabilities. Moreover, we distill the physical priors from a video diffusion model that contains more understanding of realistic object materials. Extensive experiments demonstrate the effectiveness of our method with both elastic and plastic materials. Physics3D shows great potential for bridging the gap between the physical world and virtual neural space, providing a better integration and application of realistic physical principles in virtual environments. Project page: https://liuff19.github.io/Physics3D.</t>
        </is>
      </c>
      <c r="M2012" s="77" t="inlineStr">
        <is>
          <t>JournalArticle</t>
        </is>
      </c>
      <c r="N2012" s="77" t="inlineStr">
        <is>
          <t>English</t>
        </is>
      </c>
      <c r="O2012" s="77" t="inlineStr">
        <is>
          <t>physics3d: learning physical properties of 3d gaussians via video diffusion|fang-fu liu; han-yang wang; shunyu yao; shengjun zhang; jie zhou; yue-qi duan|2024</t>
        </is>
      </c>
      <c r="P2012" s="77" t="inlineStr">
        <is>
          <t>No</t>
        </is>
      </c>
      <c r="Q2012" s="77" t="inlineStr">
        <is>
          <t>Citations: 85</t>
        </is>
      </c>
    </row>
    <row r="2013" ht="461.15" customHeight="1" s="57">
      <c r="A2013" s="77" t="inlineStr">
        <is>
          <t>SS-0026</t>
        </is>
      </c>
      <c r="B2013" s="77" t="inlineStr">
        <is>
          <t>Database</t>
        </is>
      </c>
      <c r="C2013" s="77" t="inlineStr">
        <is>
          <t>Semantic Scholar</t>
        </is>
      </c>
      <c r="D2013" s="94" t="n">
        <v>46287</v>
      </c>
      <c r="E2013" s="77" t="inlineStr">
        <is>
          <t>Multiple queries (Q1-Q10)</t>
        </is>
      </c>
      <c r="F2013" s="77" t="inlineStr">
        <is>
          <t>AnchorDream: Repurposing Video Diffusion for Embodiment-Aware Robot Data Synthesis</t>
        </is>
      </c>
      <c r="G2013" s="77" t="inlineStr">
        <is>
          <t>Junjie Ye; Rong Xue; Basile Van Hoorick; P. Tokmakov; Muhammad Zubair Irshad; Yue Wang; V. Guizilini</t>
        </is>
      </c>
      <c r="H2013" s="77" t="n">
        <v>2025</v>
      </c>
      <c r="I2013" s="97" t="inlineStr">
        <is>
          <t>arXiv.org</t>
        </is>
      </c>
      <c r="J2013" s="77" t="inlineStr">
        <is>
          <t>10.48550/arXiv.2512.11797</t>
        </is>
      </c>
      <c r="K2013" s="95" t="inlineStr">
        <is>
          <t>https://www.semanticscholar.org/paper/d13d2a473bebaa9bc10e40bc73fc43d622da0c64</t>
        </is>
      </c>
      <c r="L2013" s="77" t="inlineStr">
        <is>
          <t>The collection of large-scale and diverse robot demonstrations remains a major bottleneck for imitation learning, as real-world data acquisition is costly and simulators offer limited diversity and fidelity with pronounced sim-to-real gaps. While generative models present an attractive solution, existing methods often alter only visual appearances without creating new behaviors, or suffer from embodiment inconsistencies that yield implausible motions. To address these limitations, we introduce AnchorDream, an embodiment-aware world model that repurposes pretrained video diffusion models for robot data synthesis. AnchorDream conditions the diffusion process on robot motion renderings, anchoring the embodiment to prevent hallucination while synthesizing objects and environments consistent with the robot's kinematics. Starting from only a handful of human teleoperation demonstrations, our method scales them into large, diverse, high-quality datasets without requiring explicit environment modeling. Experiments show that the generated data leads to consistent improvements in downstream policy learning, with relative gains of 36.4% in simulator benchmarks and nearly double performance in real-world studies. These results suggest that grounding generative world models in robot motion provides a practical path toward scaling imitation learning.</t>
        </is>
      </c>
      <c r="M2013" s="77" t="inlineStr">
        <is>
          <t>JournalArticle</t>
        </is>
      </c>
      <c r="N2013" s="77" t="inlineStr">
        <is>
          <t>English</t>
        </is>
      </c>
      <c r="O2013" s="77" t="inlineStr">
        <is>
          <t>anchordream: repurposing video diffusion for embodiment-aware robot data synthesis|junjie ye; rong xue; basile van hoorick; p. tokmakov; muhammad zubair irshad; yue wang; v. guizilini|2025</t>
        </is>
      </c>
      <c r="P2013" s="77" t="inlineStr">
        <is>
          <t>No</t>
        </is>
      </c>
      <c r="Q2013" s="77" t="inlineStr">
        <is>
          <t>Citations: 9</t>
        </is>
      </c>
    </row>
    <row r="2014" ht="411.9" customHeight="1" s="57">
      <c r="A2014" s="77" t="inlineStr">
        <is>
          <t>SS-0027</t>
        </is>
      </c>
      <c r="B2014" s="77" t="inlineStr">
        <is>
          <t>Database</t>
        </is>
      </c>
      <c r="C2014" s="77" t="inlineStr">
        <is>
          <t>Semantic Scholar</t>
        </is>
      </c>
      <c r="D2014" s="94" t="n">
        <v>46287</v>
      </c>
      <c r="E2014" s="77" t="inlineStr">
        <is>
          <t>Multiple queries (Q1-Q10)</t>
        </is>
      </c>
      <c r="F2014" s="77" t="inlineStr">
        <is>
          <t>4Real: Towards Photorealistic 4D Scene Generation via Video Diffusion Models</t>
        </is>
      </c>
      <c r="G2014" s="77" t="inlineStr">
        <is>
          <t>Heng Yu; Chaoyang Wang; Peiye Zhuang; W. Menapace; Aliaksandr Siarohin; Junli Cao; László A. Jeni; S. Tulyakov; Hsin-Ying Lee</t>
        </is>
      </c>
      <c r="H2014" s="77" t="n">
        <v>2024</v>
      </c>
      <c r="I2014" s="77" t="inlineStr">
        <is>
          <t>Neural Information Processing Systems</t>
        </is>
      </c>
      <c r="J2014" s="77" t="inlineStr">
        <is>
          <t>10.48550/arXiv.2406.07472</t>
        </is>
      </c>
      <c r="K2014" s="95" t="inlineStr">
        <is>
          <t>https://www.semanticscholar.org/paper/d097e5d8d277ab62671abf9ef1cb08f4966a0c46</t>
        </is>
      </c>
      <c r="L2014" s="77" t="inlineStr">
        <is>
          <t>Existing dynamic scene generation methods mostly rely on distilling knowledge from pre-trained 3D generative models, which are typically fine-tuned on synthetic object datasets. As a result, the generated scenes are often object-centric and lack photorealism. To address these limitations, we introduce a novel pipeline designed for photorealistic text-to-4D scene generation, discarding the dependency on multi-view generative models and instead fully utilizing video generative models trained on diverse real-world datasets. Our method begins by generating a reference video using the video generation model. We then learn the canonical 3D representation of the video using a freeze-time video, delicately generated from the reference video. To handle inconsistencies in the freeze-time video, we jointly learn a per-frame deformation to model these imperfections. We then learn the temporal deformation based on the canonical representation to capture dynamic interactions in the reference video. The pipeline facilitates the generation of dynamic scenes with enhanced photorealism and structural integrity, viewable from multiple perspectives, thereby setting a new standard in 4D scene generation.</t>
        </is>
      </c>
      <c r="M2014" s="77" t="inlineStr">
        <is>
          <t>JournalArticle</t>
        </is>
      </c>
      <c r="N2014" s="77" t="inlineStr">
        <is>
          <t>English</t>
        </is>
      </c>
      <c r="O2014" s="77" t="inlineStr">
        <is>
          <t>4real: towards photorealistic 4d scene generation via video diffusion models|heng yu; chaoyang wang; peiye zhuang; w. menapace; aliaksandr siarohin; junli cao; lászló a. jeni; s. tulyakov; hsin-ying lee|2024</t>
        </is>
      </c>
      <c r="P2014" s="77" t="inlineStr">
        <is>
          <t>No</t>
        </is>
      </c>
      <c r="Q2014" s="77" t="inlineStr">
        <is>
          <t>Citations: 76</t>
        </is>
      </c>
    </row>
    <row r="2015" ht="477.6" customHeight="1" s="57">
      <c r="A2015" s="77" t="inlineStr">
        <is>
          <t>SS-0028</t>
        </is>
      </c>
      <c r="B2015" s="77" t="inlineStr">
        <is>
          <t>Database</t>
        </is>
      </c>
      <c r="C2015" s="77" t="inlineStr">
        <is>
          <t>Semantic Scholar</t>
        </is>
      </c>
      <c r="D2015" s="94" t="n">
        <v>46287</v>
      </c>
      <c r="E2015" s="77" t="inlineStr">
        <is>
          <t>Multiple queries (Q1-Q10)</t>
        </is>
      </c>
      <c r="F2015" s="77" t="inlineStr">
        <is>
          <t>DriveWAM: Video Generative Priors Enable Scalable World-Action Modeling for Autonomous Driving</t>
        </is>
      </c>
      <c r="G2015" s="77" t="inlineStr">
        <is>
          <t>Chen Shi; Jinrui Xu; Shao-Shuai Shi; Ke-Hua Sheng; Bo Zhang; Li Jiang</t>
        </is>
      </c>
      <c r="H2015" s="77" t="n">
        <v>2026</v>
      </c>
      <c r="I2015" s="97" t="inlineStr">
        <is>
          <t>arXiv.org</t>
        </is>
      </c>
      <c r="J2015" s="77" t="inlineStr">
        <is>
          <t>10.48550/arXiv.2605.28544</t>
        </is>
      </c>
      <c r="K2015" s="95" t="inlineStr">
        <is>
          <t>https://www.semanticscholar.org/paper/20af48f5f8410e8d74ed2bd68b3210dea01df153</t>
        </is>
      </c>
      <c r="L2015" s="77" t="inlineStr">
        <is>
          <t>Pretrained foundation models have become an important basis for end-to-end autonomous driving. In contrast to vision-language models pretrained primarily on static image-text pairs, video generative models capture temporal dynamics and motion priors that are naturally suited for driving. We present DriveWAM, a driving world-action model that adapts a pretrained video diffusion transformer into an autoregressive video-action policy. DriveWAM organizes video and action streams into a unified temporal token sequence and trains them under a joint flow-matching objective, preserving the pretrained video-generation architecture while adapting its large-scale video priors to action generation. To incorporate high-level scene understanding, we introduce scene-evolving driving guidance, where a frozen VLM produces chunk-specific semantic intent to guide video-action generation. To keep long-horizon rollout bounded, we further introduce selective KV memory, which maintains bounded modality-aware video and action memory pools through relevance-redundancy cache selection at inference time. Experiments on NAVSIM and the PhysicalAI-Autonomous-Vehicles benchmark show that DriveWAM achieves strong planning performance, and a data-scaling study from 4k to 100k driving clips further confirms the scaling potential of world-action modeling for end-to-end autonomous driving.</t>
        </is>
      </c>
      <c r="M2015" s="77" t="inlineStr">
        <is>
          <t>JournalArticle</t>
        </is>
      </c>
      <c r="N2015" s="77" t="inlineStr">
        <is>
          <t>English</t>
        </is>
      </c>
      <c r="O2015" s="77" t="inlineStr">
        <is>
          <t>drivewam: video generative priors enable scalable world-action modeling for autonomous driving|chen shi; jinrui xu; shao-shuai shi; ke-hua sheng; bo zhang; li jiang|2026</t>
        </is>
      </c>
      <c r="P2015" s="77" t="inlineStr">
        <is>
          <t>No</t>
        </is>
      </c>
      <c r="Q2015" s="77" t="inlineStr">
        <is>
          <t>Citations: 8</t>
        </is>
      </c>
    </row>
    <row r="2016" ht="395.5" customHeight="1" s="57">
      <c r="A2016" s="77" t="inlineStr">
        <is>
          <t>SS-0029</t>
        </is>
      </c>
      <c r="B2016" s="77" t="inlineStr">
        <is>
          <t>Database</t>
        </is>
      </c>
      <c r="C2016" s="77" t="inlineStr">
        <is>
          <t>Semantic Scholar</t>
        </is>
      </c>
      <c r="D2016" s="94" t="n">
        <v>46287</v>
      </c>
      <c r="E2016" s="77" t="inlineStr">
        <is>
          <t>Multiple queries (Q1-Q10)</t>
        </is>
      </c>
      <c r="F2016" s="77" t="inlineStr">
        <is>
          <t>From Generation to Generalization: Emergent Few-Shot Learning in Video Diffusion Models</t>
        </is>
      </c>
      <c r="G2016" s="77" t="inlineStr">
        <is>
          <t>Pablo Acuaviva; Aram Davtyan; Mariam Hassan; Sebastian Stapf; Ahmad Rahimi; Alexandre Alahi; Paolo Favaro</t>
        </is>
      </c>
      <c r="H2016" s="77" t="n">
        <v>2025</v>
      </c>
      <c r="I2016" s="97" t="inlineStr">
        <is>
          <t>arXiv.org</t>
        </is>
      </c>
      <c r="J2016" s="77" t="inlineStr">
        <is>
          <t>10.48550/arXiv.2506.07280</t>
        </is>
      </c>
      <c r="K2016" s="95" t="inlineStr">
        <is>
          <t>https://www.semanticscholar.org/paper/7ce04b1467e258233fdf7a9c74be4de7c85bcb2d</t>
        </is>
      </c>
      <c r="L2016" s="77" t="inlineStr">
        <is>
          <t>Video Diffusion Models (VDMs) have emerged as powerful generative tools, capable of synthesizing high-quality spatiotemporal content. Yet, their potential goes far beyond mere video generation. We argue that the training dynamics of VDMs, driven by the need to model coherent sequences, naturally pushes them to internalize structured representations and an implicit understanding of the visual world. To probe the extent of this internal knowledge, we introduce a few-shot fine-tuning framework that repurposes VDMs for new tasks using only a handful of examples. Our method transforms each task into a visual transition, enabling the training of LoRA weights on short input-output sequences without altering the generative interface of a frozen VDM. Despite minimal supervision, the model exhibits strong generalization across diverse tasks, from low-level vision (for example, segmentation and pose estimation) to high-level reasoning (for example, on ARC-AGI). These results reframe VDMs as more than generative engines. They are adaptable visual learners with the potential to serve as the backbone for future foundation models in vision.</t>
        </is>
      </c>
      <c r="M2016" s="77" t="inlineStr">
        <is>
          <t>JournalArticle</t>
        </is>
      </c>
      <c r="N2016" s="77" t="inlineStr">
        <is>
          <t>English</t>
        </is>
      </c>
      <c r="O2016" s="77" t="inlineStr">
        <is>
          <t>from generation to generalization: emergent few-shot learning in video diffusion models|pablo acuaviva; aram davtyan; mariam hassan; sebastian stapf; ahmad rahimi; alexandre alahi; paolo favaro|2025</t>
        </is>
      </c>
      <c r="P2016" s="77" t="inlineStr">
        <is>
          <t>No</t>
        </is>
      </c>
      <c r="Q2016" s="77" t="inlineStr">
        <is>
          <t>Citations: 7</t>
        </is>
      </c>
    </row>
    <row r="2017" ht="379.1" customHeight="1" s="57">
      <c r="A2017" s="77" t="inlineStr">
        <is>
          <t>SS-0030</t>
        </is>
      </c>
      <c r="B2017" s="77" t="inlineStr">
        <is>
          <t>Database</t>
        </is>
      </c>
      <c r="C2017" s="77" t="inlineStr">
        <is>
          <t>Semantic Scholar</t>
        </is>
      </c>
      <c r="D2017" s="94" t="n">
        <v>46287</v>
      </c>
      <c r="E2017" s="77" t="inlineStr">
        <is>
          <t>Multiple queries (Q1-Q10)</t>
        </is>
      </c>
      <c r="F2017" s="77" t="inlineStr">
        <is>
          <t>Generative Diffusion Models on Graphs: Methods and Applications</t>
        </is>
      </c>
      <c r="G2017" s="77" t="inlineStr">
        <is>
          <t>Wenqi Fan; C. Liu; Yunqing Liu; Jiatong Li; Hang Li; Hui Liu; Jiliang Tang; Qing Li</t>
        </is>
      </c>
      <c r="H2017" s="77" t="n">
        <v>2023</v>
      </c>
      <c r="I2017" s="77" t="inlineStr">
        <is>
          <t>International Joint Conference on Artificial Intelligence</t>
        </is>
      </c>
      <c r="J2017" s="77" t="inlineStr">
        <is>
          <t>10.48550/arXiv.2302.02591</t>
        </is>
      </c>
      <c r="K2017" s="95" t="inlineStr">
        <is>
          <t>https://www.semanticscholar.org/paper/330d35c51464f486cefb7b3af174a68d76c67075</t>
        </is>
      </c>
      <c r="L2017" s="77" t="inlineStr">
        <is>
          <t>Diffusion models, as a novel generative paradigm, have achieved remarkable success in various image generation tasks such as image inpainting, image-to-text translation, and video generation. Graph generation is a crucial computational task on graphs with numerous real-world applications. It aims to learn the distribution of given graphs and then generate new graphs. Given the great success of diffusion models in image generation, increasing efforts have been made to leverage these techniques to advance graph generation in recent years. In this paper, we first provide a comprehensive overview of generative diffusion models on graphs, In particular, we review representative algorithms for three variants of graph diffusion models, i.e., Score Matching with Langevin Dynamics (SMLD), Denoising Diffusion Probabilistic Model (DDPM), and Score-based Generative Model (SGM). Then, we summarize the major applications of generative diffusion models on graphs with a specific focus on molecule and protein modeling. Finally, we discuss promising directions in generative diffusion models on graph-structured data.</t>
        </is>
      </c>
      <c r="M2017" s="77" t="inlineStr">
        <is>
          <t>JournalArticle, Conference, Review</t>
        </is>
      </c>
      <c r="N2017" s="77" t="inlineStr">
        <is>
          <t>English</t>
        </is>
      </c>
      <c r="O2017" s="77" t="inlineStr">
        <is>
          <t>generative diffusion models on graphs: methods and applications|wenqi fan; c. liu; yunqing liu; jiatong li; hang li; hui liu; jiliang tang; qing li|2023</t>
        </is>
      </c>
      <c r="P2017" s="77" t="inlineStr">
        <is>
          <t>No</t>
        </is>
      </c>
      <c r="Q2017" s="77" t="inlineStr">
        <is>
          <t>Citations: 116</t>
        </is>
      </c>
    </row>
    <row r="2018" ht="297" customHeight="1" s="57">
      <c r="A2018" s="77" t="inlineStr">
        <is>
          <t>SS-0031</t>
        </is>
      </c>
      <c r="B2018" s="77" t="inlineStr">
        <is>
          <t>Database</t>
        </is>
      </c>
      <c r="C2018" s="77" t="inlineStr">
        <is>
          <t>Semantic Scholar</t>
        </is>
      </c>
      <c r="D2018" s="94" t="n">
        <v>46287</v>
      </c>
      <c r="E2018" s="77" t="inlineStr">
        <is>
          <t>Multiple queries (Q1-Q10)</t>
        </is>
      </c>
      <c r="F2018" s="77" t="inlineStr">
        <is>
          <t>Text-To-3D Cinemagraphs for Generation of Visual Content in Disaster Alerts: A Generative AI Framework with LLMs and Diffusion Models</t>
        </is>
      </c>
      <c r="G2018" s="77" t="inlineStr">
        <is>
          <t>Ru-Bin Won; Minji Choi; Ji-Hoon Choi; Byungjun Bae</t>
        </is>
      </c>
      <c r="H2018" s="77" t="n">
        <v>2024</v>
      </c>
      <c r="I2018" s="77" t="inlineStr">
        <is>
          <t>Journal of Broadcast Engineering</t>
        </is>
      </c>
      <c r="J2018" s="77" t="inlineStr">
        <is>
          <t>10.5909/jbe.2024.29.5.662</t>
        </is>
      </c>
      <c r="K2018" s="95" t="inlineStr">
        <is>
          <t>https://www.semanticscholar.org/paper/35c9e2a61de56deb2f10854585402764bfa2ecd2</t>
        </is>
      </c>
      <c r="L2018" s="77" t="inlineStr">
        <is>
          <t>The study proposes a novel framework called Text-To-3D Cinemagraph to enhance disaster communication using generative AI technologies. This framework uses a combination of text and image generation along with animation techniques, such as optical flow and 3D camera movements, to create dynamic visual alerts. Unlike current Text-To-Video technologies, which are complex and resource-intensive, the Text-To-3D Cinemagraph approach is simpler, faster, and more adaptable, specifically designed for disaster scenarios. The LLM model is fine-tuned using metadata extracted from real-world images and serves as a metadata generator to create prompts for image generation. The images are generated by a diffusion-based Text-To-Image Generative Model and are then animated to vividly depict disasters, improving the clarity and accessibility of alerts for vulnerable populations.</t>
        </is>
      </c>
      <c r="M2018" s="77" t="inlineStr">
        <is>
          <t>JournalArticle</t>
        </is>
      </c>
      <c r="N2018" s="77" t="inlineStr">
        <is>
          <t>English</t>
        </is>
      </c>
      <c r="O2018" s="77" t="inlineStr">
        <is>
          <t>text-to-3d cinemagraphs for generation of visual content in disaster alerts: a generative ai framework with llms and diffusion models|ru-bin won; minji choi; ji-hoon choi; byungjun bae|2024</t>
        </is>
      </c>
      <c r="P2018" s="77" t="inlineStr">
        <is>
          <t>No</t>
        </is>
      </c>
      <c r="Q2018" s="77" t="inlineStr">
        <is>
          <t>Citations: 0</t>
        </is>
      </c>
    </row>
    <row r="2019" ht="461.15" customHeight="1" s="57">
      <c r="A2019" s="77" t="inlineStr">
        <is>
          <t>SS-0032</t>
        </is>
      </c>
      <c r="B2019" s="77" t="inlineStr">
        <is>
          <t>Database</t>
        </is>
      </c>
      <c r="C2019" s="77" t="inlineStr">
        <is>
          <t>Semantic Scholar</t>
        </is>
      </c>
      <c r="D2019" s="94" t="n">
        <v>46287</v>
      </c>
      <c r="E2019" s="77" t="inlineStr">
        <is>
          <t>Multiple queries (Q1-Q10)</t>
        </is>
      </c>
      <c r="F2019" s="77" t="inlineStr">
        <is>
          <t>SINGER: Vivid Audio-driven Singing Video Generation with Multi-scale Spectral Diffusion Model</t>
        </is>
      </c>
      <c r="G2019" s="77" t="inlineStr">
        <is>
          <t>Yan Li; Ziya Zhou; Zhiqiang Wang; Wei Xue; Wenhan Luo; Yike Guo</t>
        </is>
      </c>
      <c r="H2019" s="77" t="n">
        <v>2024</v>
      </c>
      <c r="I2019" s="97" t="inlineStr">
        <is>
          <t>arXiv.org</t>
        </is>
      </c>
      <c r="J2019" s="77" t="inlineStr">
        <is>
          <t>10.48550/arXiv.2412.03430</t>
        </is>
      </c>
      <c r="K2019" s="95" t="inlineStr">
        <is>
          <t>https://www.semanticscholar.org/paper/4a8624d88f90e41c44750edc9d8266c961a50c4f</t>
        </is>
      </c>
      <c r="L2019" s="77" t="inlineStr">
        <is>
          <t>Recent advancements in generative models have significantly enhanced talking face video generation, yet singing video generation remains underexplored. The differences between human talking and singing limit the performance of existing talking face video generation models when applied to singing. The fundamental differences between talking and singing-specifically in audio characteristics and behavioral expressions-limit the effectiveness of existing models. We observe that the differences between singing and talking audios manifest in terms of frequency and amplitude. To address this, we have designed a multi-scale spectral module to help the model learn singing patterns in the spectral domain. Additionally, we develop a spectral-filtering module that aids the model in learning the human behaviors associated with singing audio. These two modules are integrated into the diffusion model to enhance singing video generation performance, resulting in our proposed model, SINGER. Furthermore, the lack of high-quality real-world singing face videos has hindered the development of the singing video generation community. To address this gap, we have collected an in-the-wild audio-visual singing dataset to facilitate research in this area. Our experiments demonstrate that SINGER is capable of generating vivid singing videos and outperforms state-of-the-art methods in both objective and subjective evaluations.</t>
        </is>
      </c>
      <c r="M2019" s="77" t="inlineStr">
        <is>
          <t>JournalArticle</t>
        </is>
      </c>
      <c r="N2019" s="77" t="inlineStr">
        <is>
          <t>English</t>
        </is>
      </c>
      <c r="O2019" s="77" t="inlineStr">
        <is>
          <t>singer: vivid audio-driven singing video generation with multi-scale spectral diffusion model|yan li; ziya zhou; zhiqiang wang; wei xue; wenhan luo; yike guo|2024</t>
        </is>
      </c>
      <c r="P2019" s="77" t="inlineStr">
        <is>
          <t>No</t>
        </is>
      </c>
      <c r="Q2019" s="77" t="inlineStr">
        <is>
          <t>Citations: 2</t>
        </is>
      </c>
    </row>
    <row r="2020" ht="510.4" customHeight="1" s="57">
      <c r="A2020" s="77" t="inlineStr">
        <is>
          <t>SS-0033</t>
        </is>
      </c>
      <c r="B2020" s="77" t="inlineStr">
        <is>
          <t>Database</t>
        </is>
      </c>
      <c r="C2020" s="77" t="inlineStr">
        <is>
          <t>Semantic Scholar</t>
        </is>
      </c>
      <c r="D2020" s="94" t="n">
        <v>46287</v>
      </c>
      <c r="E2020" s="77" t="inlineStr">
        <is>
          <t>Multiple queries (Q1-Q10)</t>
        </is>
      </c>
      <c r="F2020" s="77" t="inlineStr">
        <is>
          <t>FlightDiffusion: Revolutionising Autonomous Drone Training with Diffusion Models Generating FPV Video</t>
        </is>
      </c>
      <c r="G2020" s="77" t="inlineStr">
        <is>
          <t>Valerii Serpiva; Artem Lykov; Faryal Batool; Vladislav Kozlovskiy; Miguel Altamirano Cabrera; D. Tsetserukou</t>
        </is>
      </c>
      <c r="H2020" s="77" t="n">
        <v>2025</v>
      </c>
      <c r="I2020" s="97" t="inlineStr">
        <is>
          <t>arXiv.org</t>
        </is>
      </c>
      <c r="J2020" s="77" t="inlineStr">
        <is>
          <t>10.48550/arXiv.2509.14082</t>
        </is>
      </c>
      <c r="K2020" s="95" t="inlineStr">
        <is>
          <t>https://www.semanticscholar.org/paper/f3d4234e01990719204edb1d0ebf589c48e95178</t>
        </is>
      </c>
      <c r="L2020" s="77" t="inlineStr">
        <is>
          <t>We present FlightDiffusion, a diffusion-model-based framework for training autonomous drones from first-person view (FPV) video. Our model generates realistic video sequences from a single frame, enriched with corresponding action spaces to enable reasoning-driven navigation in dynamic environments. Beyond direct policy learning, FlightDiffusion leverages its generative capabilities to synthesize diverse FPV trajectories and state-action pairs, facilitating the creation of large-scale training datasets without the high cost of real-world data collection. Our evaluation demonstrates that the generated trajectories are physically plausible and executable, with a mean position error of 0.25 m (RMSE 0.28 m) and a mean orientation error of 0.19 rad (RMSE 0.24 rad). This approach enables improved policy learning and dataset scalability, leading to superior performance in downstream navigation tasks. Results in simulated environments highlight enhanced robustness, smoother trajectory planning, and adaptability to unseen conditions. An ANOVA revealed no statistically significant difference between performance in simulation and reality (F(1, 16) = 0.394, p = 0.541), with success rates of M = 0.628 (SD = 0.162) and M = 0.617 (SD = 0.177), respectively, indicating strong sim-to-real transfer. The generated datasets provide a valuable resource for future UAV research. This work introduces diffusion-based reasoning as a promising paradigm for unifying navigation, action generation, and data synthesis in aerial robotics.</t>
        </is>
      </c>
      <c r="M2020" s="77" t="inlineStr">
        <is>
          <t>JournalArticle</t>
        </is>
      </c>
      <c r="N2020" s="77" t="inlineStr">
        <is>
          <t>English</t>
        </is>
      </c>
      <c r="O2020" s="77" t="inlineStr">
        <is>
          <t>flightdiffusion: revolutionising autonomous drone training with diffusion models generating fpv video|valerii serpiva; artem lykov; faryal batool; vladislav kozlovskiy; miguel altamirano cabrera; d. tsetserukou|2025</t>
        </is>
      </c>
      <c r="P2020" s="77" t="inlineStr">
        <is>
          <t>No</t>
        </is>
      </c>
      <c r="Q2020" s="77" t="inlineStr">
        <is>
          <t>Citations: 3</t>
        </is>
      </c>
    </row>
    <row r="2021" ht="592.5" customHeight="1" s="57">
      <c r="A2021" s="77" t="inlineStr">
        <is>
          <t>SS-0034</t>
        </is>
      </c>
      <c r="B2021" s="77" t="inlineStr">
        <is>
          <t>Database</t>
        </is>
      </c>
      <c r="C2021" s="77" t="inlineStr">
        <is>
          <t>Semantic Scholar</t>
        </is>
      </c>
      <c r="D2021" s="94" t="n">
        <v>46287</v>
      </c>
      <c r="E2021" s="77" t="inlineStr">
        <is>
          <t>Multiple queries (Q1-Q10)</t>
        </is>
      </c>
      <c r="F2021" s="77" t="inlineStr">
        <is>
          <t>DreamJourney: Perpetual View Generation With Video Diffusion Models</t>
        </is>
      </c>
      <c r="G2021" s="77" t="inlineStr">
        <is>
          <t>Bo Pan; Yang Chen; Yingwei Pan; Ting Yao; Wei Chen; Tao Mei</t>
        </is>
      </c>
      <c r="H2021" s="77" t="n">
        <v>2025</v>
      </c>
      <c r="I2021" s="77" t="inlineStr">
        <is>
          <t>IEEE transactions on multimedia</t>
        </is>
      </c>
      <c r="J2021" s="77" t="inlineStr">
        <is>
          <t>10.1109/TMM.2026.3651030</t>
        </is>
      </c>
      <c r="K2021" s="95" t="inlineStr">
        <is>
          <t>https://www.semanticscholar.org/paper/65628fa25fd41e1598f2164d3b92169bad4cd9ac</t>
        </is>
      </c>
      <c r="L2021" s="77" t="inlineStr">
        <is>
          <t>Perpetual view generation aims to synthesize a long-term video corresponding to an arbitrary camera trajectory solely from a single input image. Recent methods commonly utilize a pre-trained text-to-image diffusion model to synthesize new content of previously unseen regions along camera movement. However, the underlying 2D diffusion model lacks 3D awareness and results in distorted artifacts. Moreover, they are limited to generating views of static 3D scenes, neglecting to capture object movements within the dynamic 4D world. To alleviate these issues, we present DreamJourney, a two-stage framework that leverages the world simulation capacity of video diffusion models to trigger a new perpetual scene view generation task with both camera movements and object dynamics. Specifically, in stage I, DreamJourney first lifts the input image to 3D point cloud and renders a sequence of partial images from a specific camera trajectory. A video diffusion model is then utilized as generative prior to complete the missing regions and enhance visual coherence across the sequence, producing a cross-view consistent video adheres to the 3D scene and camera trajectory. Meanwhile, we introduce two simple yet effective strategies (early stopping and view padding) to further stabilize the generation process and improve visual quality. Next, in stage II, DreamJourney leverages a multimodal large language model to produce a text prompt describing object movements in current view, and uses video diffusion model to animate current view with object movements. Stage I and II are repeated recurrently, enabling perpetual dynamic scene view generation. Extensive experiments demonstrate the superiority of our DreamJourney over state-of-the-art methods both quantitatively and qualitatively.</t>
        </is>
      </c>
      <c r="M2021" s="77" t="inlineStr">
        <is>
          <t>JournalArticle</t>
        </is>
      </c>
      <c r="N2021" s="77" t="inlineStr">
        <is>
          <t>English</t>
        </is>
      </c>
      <c r="O2021" s="77" t="inlineStr">
        <is>
          <t>dreamjourney: perpetual view generation with video diffusion models|bo pan; yang chen; yingwei pan; ting yao; wei chen; tao mei|2025</t>
        </is>
      </c>
      <c r="P2021" s="77" t="inlineStr">
        <is>
          <t>No</t>
        </is>
      </c>
      <c r="Q2021" s="77" t="inlineStr">
        <is>
          <t>Citations: 3</t>
        </is>
      </c>
    </row>
    <row r="2022" ht="379.1" customHeight="1" s="57">
      <c r="A2022" s="77" t="inlineStr">
        <is>
          <t>SS-0035</t>
        </is>
      </c>
      <c r="B2022" s="77" t="inlineStr">
        <is>
          <t>Database</t>
        </is>
      </c>
      <c r="C2022" s="77" t="inlineStr">
        <is>
          <t>Semantic Scholar</t>
        </is>
      </c>
      <c r="D2022" s="94" t="n">
        <v>46287</v>
      </c>
      <c r="E2022" s="77" t="inlineStr">
        <is>
          <t>Multiple queries (Q1-Q10)</t>
        </is>
      </c>
      <c r="F2022" s="77" t="inlineStr">
        <is>
          <t>Coding-Prior Guided Diffusion Network for Video Deblurring</t>
        </is>
      </c>
      <c r="G2022" s="77" t="inlineStr">
        <is>
          <t>Yike Liu; Jianhui Zhang; Haipeng Li; Shuaicheng Liu; Bing Zeng</t>
        </is>
      </c>
      <c r="H2022" s="77" t="n">
        <v>2025</v>
      </c>
      <c r="I2022" s="77" t="inlineStr">
        <is>
          <t>ACM Multimedia</t>
        </is>
      </c>
      <c r="J2022" s="77" t="inlineStr">
        <is>
          <t>10.1145/3746027.3755505</t>
        </is>
      </c>
      <c r="K2022" s="95" t="inlineStr">
        <is>
          <t>https://www.semanticscholar.org/paper/076d8cdebde384b6f8eee8294ee5b32bea17ad7f</t>
        </is>
      </c>
      <c r="L2022" s="77" t="inlineStr">
        <is>
          <t>While recent video deblurring methods have advanced significantly, they often overlook two valuable prior information: (1) motion vectors (MVs) and coding residuals (CRs) from video codecs, which provide efficient inter-frame alignment cues, and (2) the rich real-world knowledge embedded in pre-trained diffusion generative models. We present CPGD-Net, a novel two-stage framework that effectively leverages both coding priors and generative diffusion priors for high-quality deblurring. First, our coding-prior feature propagation (CPFP) module utilizes MVs for efficient frame alignment and CRs to generate attention masks, addressing motion inaccuracies and texture variations. Second, a coding-prior controlled generation (CPC) module network integrates coding priors into a pre-trained diffusion model, guiding it to enhance critical regions and synthesize realistic details. Experiments demonstrate our method achieves state-of-the-art perceptual quality with up to 30% improvement in IQA metrics. The code and the coding-prior-augmented dataset are available at: https://github.com/liuyike422/CPGD-Net.</t>
        </is>
      </c>
      <c r="M2022" s="77" t="inlineStr">
        <is>
          <t>JournalArticle, Book</t>
        </is>
      </c>
      <c r="N2022" s="77" t="inlineStr">
        <is>
          <t>English</t>
        </is>
      </c>
      <c r="O2022" s="77" t="inlineStr">
        <is>
          <t>coding-prior guided diffusion network for video deblurring|yike liu; jianhui zhang; haipeng li; shuaicheng liu; bing zeng|2025</t>
        </is>
      </c>
      <c r="P2022" s="77" t="inlineStr">
        <is>
          <t>No</t>
        </is>
      </c>
      <c r="Q2022" s="77" t="inlineStr">
        <is>
          <t>Citations: 3</t>
        </is>
      </c>
    </row>
    <row r="2023" ht="461.15" customHeight="1" s="57">
      <c r="A2023" s="77" t="inlineStr">
        <is>
          <t>SS-0036</t>
        </is>
      </c>
      <c r="B2023" s="77" t="inlineStr">
        <is>
          <t>Database</t>
        </is>
      </c>
      <c r="C2023" s="77" t="inlineStr">
        <is>
          <t>Semantic Scholar</t>
        </is>
      </c>
      <c r="D2023" s="94" t="n">
        <v>46287</v>
      </c>
      <c r="E2023" s="77" t="inlineStr">
        <is>
          <t>Multiple queries (Q1-Q10)</t>
        </is>
      </c>
      <c r="F2023" s="77" t="inlineStr">
        <is>
          <t>Zero-Shot Video Deraining with Video Diffusion Models</t>
        </is>
      </c>
      <c r="G2023" s="77" t="inlineStr">
        <is>
          <t>Tuomas Varanka; Juan Luis Gonzalez; Hyeongwoo Kim; Pablo Garrido; Xu Yao</t>
        </is>
      </c>
      <c r="H2023" s="77" t="n">
        <v>2025</v>
      </c>
      <c r="I2023" s="77" t="inlineStr">
        <is>
          <t>IEEE Workshop/Winter Conference on Applications of Computer Vision</t>
        </is>
      </c>
      <c r="J2023" s="77" t="inlineStr">
        <is>
          <t>10.1109/WACV61042.2026.00073</t>
        </is>
      </c>
      <c r="K2023" s="95" t="inlineStr">
        <is>
          <t>https://www.semanticscholar.org/paper/6ac938185be1f0e34b98f417855616daff8c1454</t>
        </is>
      </c>
      <c r="L2023" s="77" t="inlineStr">
        <is>
          <t>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t>
        </is>
      </c>
      <c r="M2023" s="77" t="inlineStr">
        <is>
          <t>JournalArticle, Conference</t>
        </is>
      </c>
      <c r="N2023" s="77" t="inlineStr">
        <is>
          <t>English</t>
        </is>
      </c>
      <c r="O2023" s="77" t="inlineStr">
        <is>
          <t>zero-shot video deraining with video diffusion models|tuomas varanka; juan luis gonzalez; hyeongwoo kim; pablo garrido; xu yao|2025</t>
        </is>
      </c>
      <c r="P2023" s="77" t="inlineStr">
        <is>
          <t>No</t>
        </is>
      </c>
      <c r="Q2023" s="77" t="inlineStr">
        <is>
          <t>Citations: 2</t>
        </is>
      </c>
    </row>
    <row r="2024" ht="444.75" customHeight="1" s="57">
      <c r="A2024" s="77" t="inlineStr">
        <is>
          <t>SS-0037</t>
        </is>
      </c>
      <c r="B2024" s="77" t="inlineStr">
        <is>
          <t>Database</t>
        </is>
      </c>
      <c r="C2024" s="77" t="inlineStr">
        <is>
          <t>Semantic Scholar</t>
        </is>
      </c>
      <c r="D2024" s="94" t="n">
        <v>46287</v>
      </c>
      <c r="E2024" s="77" t="inlineStr">
        <is>
          <t>Multiple queries (Q1-Q10)</t>
        </is>
      </c>
      <c r="F2024" s="77" t="inlineStr">
        <is>
          <t>FVGen: Accelerating Novel-View Synthesis with Adversarial Video Diffusion Distillation</t>
        </is>
      </c>
      <c r="G2024" s="77" t="inlineStr">
        <is>
          <t>Wenbin Teng; Gonglin Chen; Haiwei Chen; Yajie Zhao</t>
        </is>
      </c>
      <c r="H2024" s="77" t="n">
        <v>2025</v>
      </c>
      <c r="I2024" s="77" t="inlineStr">
        <is>
          <t>IEEE International Conference on Computer Vision</t>
        </is>
      </c>
      <c r="J2024" s="77" t="inlineStr">
        <is>
          <t>10.1109/ICCV51701.2025.02421</t>
        </is>
      </c>
      <c r="K2024" s="95" t="inlineStr">
        <is>
          <t>https://www.semanticscholar.org/paper/a7a1ee1b6cefb0b37956879073f001293a338d0f</t>
        </is>
      </c>
      <c r="L2024" s="77" t="inlineStr">
        <is>
          <t>Recent progress in 3D reconstruction has enabled realistic 3D models from dense image captures, yet challenges persist with sparse views, often leading to artifacts in unseen areas. Recent works leverage Video Diffusion Models (VDMs) to generate dense observations, filling the gaps when only sparse views are available for 3D reconstruction tasks. A significant limitation of these methods is their slow sampling speed when using VDMs. In this paper, we present FVGen, a novel framework that addresses this challenge by enabling fast novel view synthesis using VDMs in as few as four sampling steps. We propose a novel video diffusion model distillation method that distills a multi-step denoising teacher model into a few-step denoising student model using Generative Adversarial Networks (GANs) and softened reverse KL-divergence minimization. Extensive experiments on real-world datasets show that, compared to previous works, our framework generates the same number of novel views with similar (or even better) visual quality while reducing sampling time by more than 90%. FVGen significantly improves time efficiency for downstream reconstruction tasks, particularly when working with sparse input views (more than 2) where pre-trained VDMs need to be run multiple times to achieve better spatial coverage. Project Page: https://wbteng9526.github.io/fvgen/</t>
        </is>
      </c>
      <c r="M2024" s="77" t="inlineStr">
        <is>
          <t>JournalArticle, Conference</t>
        </is>
      </c>
      <c r="N2024" s="77" t="inlineStr">
        <is>
          <t>English</t>
        </is>
      </c>
      <c r="O2024" s="77" t="inlineStr">
        <is>
          <t>fvgen: accelerating novel-view synthesis with adversarial video diffusion distillation|wenbin teng; gonglin chen; haiwei chen; yajie zhao|2025</t>
        </is>
      </c>
      <c r="P2024" s="77" t="inlineStr">
        <is>
          <t>No</t>
        </is>
      </c>
      <c r="Q2024" s="77" t="inlineStr">
        <is>
          <t>Citations: 1</t>
        </is>
      </c>
    </row>
    <row r="2025" ht="526.85" customHeight="1" s="57">
      <c r="A2025" s="77" t="inlineStr">
        <is>
          <t>SS-0038</t>
        </is>
      </c>
      <c r="B2025" s="77" t="inlineStr">
        <is>
          <t>Database</t>
        </is>
      </c>
      <c r="C2025" s="77" t="inlineStr">
        <is>
          <t>Semantic Scholar</t>
        </is>
      </c>
      <c r="D2025" s="94" t="n">
        <v>46287</v>
      </c>
      <c r="E2025" s="77" t="inlineStr">
        <is>
          <t>Multiple queries (Q1-Q10)</t>
        </is>
      </c>
      <c r="F2025" s="77" t="inlineStr">
        <is>
          <t>Towards Redundancy Reduction in Diffusion Models for Efficient Video Super-Resolution</t>
        </is>
      </c>
      <c r="G2025" s="77" t="inlineStr">
        <is>
          <t>Jinpei Guo; Yifei Ji; Zheng Chen; Yu-Fei Wang; Sizhuo Ma; Yong Guo; Yulun Zhang; Jian Wang</t>
        </is>
      </c>
      <c r="H2025" s="77" t="n">
        <v>2025</v>
      </c>
      <c r="I2025" s="97" t="inlineStr">
        <is>
          <t>arXiv.org</t>
        </is>
      </c>
      <c r="J2025" s="77" t="inlineStr">
        <is>
          <t>10.48550/arXiv.2509.23980</t>
        </is>
      </c>
      <c r="K2025" s="95" t="inlineStr">
        <is>
          <t>https://www.semanticscholar.org/paper/a6eea17a22aeaff76af4179da4ff4417ae3564bc</t>
        </is>
      </c>
      <c r="L2025" s="77" t="inlineStr">
        <is>
          <t>Diffusion models have recently shown promising results for video super-resolution (VSR). However, directly adapting generative diffusion models to VSR can result in redundancy, since low-quality videos already preserve substantial content information. Such redundancy leads to increased computational overhead and learning burden, as the model performs superfluous operations and must learn to filter out irrelevant information. To address this problem, we propose OASIS, an efficient $\textbf{o}$ne-step diffusion model with $\textbf{a}$ttention $\textbf{s}$pecialization for real-world v$\textbf{i}$deo $\textbf{s}$uper-resolution. OASIS incorporates an attention specialization routing that assigns attention heads to different patterns according to their intrinsic behaviors. This routing mitigates redundancy while effectively preserving pretrained knowledge, allowing diffusion models to better adapt to VSR and achieve stronger performance. Moreover, we propose a simple yet effective progressive training strategy, which starts with temporally consistent degradations and then shifts to inconsistent settings. This strategy facilitates learning under complex degradations. Extensive experiments demonstrate that OASIS achieves state-of-the-art performance on both synthetic and real-world datasets. OASIS also provides superior inference speed, offering a $\textbf{6.2$\times$}$ speedup over one-step diffusion baselines such as SeedVR2. The code will be available at \href{https://github.com/jp-guo/OASIS}{https://github.com/jp-guo/OASIS}.</t>
        </is>
      </c>
      <c r="M2025" s="77" t="inlineStr">
        <is>
          <t>JournalArticle</t>
        </is>
      </c>
      <c r="N2025" s="77" t="inlineStr">
        <is>
          <t>English</t>
        </is>
      </c>
      <c r="O2025" s="77" t="inlineStr">
        <is>
          <t>towards redundancy reduction in diffusion models for efficient video super-resolution|jinpei guo; yifei ji; zheng chen; yu-fei wang; sizhuo ma; yong guo; yulun zhang; jian wang|2025</t>
        </is>
      </c>
      <c r="P2025" s="77" t="inlineStr">
        <is>
          <t>No</t>
        </is>
      </c>
      <c r="Q2025" s="77" t="inlineStr">
        <is>
          <t>Citations: 1</t>
        </is>
      </c>
    </row>
    <row r="2026" ht="411.9" customHeight="1" s="57">
      <c r="A2026" s="77" t="inlineStr">
        <is>
          <t>SS-0039</t>
        </is>
      </c>
      <c r="B2026" s="77" t="inlineStr">
        <is>
          <t>Database</t>
        </is>
      </c>
      <c r="C2026" s="77" t="inlineStr">
        <is>
          <t>Semantic Scholar</t>
        </is>
      </c>
      <c r="D2026" s="94" t="n">
        <v>46287</v>
      </c>
      <c r="E2026" s="77" t="inlineStr">
        <is>
          <t>Multiple queries (Q1-Q10)</t>
        </is>
      </c>
      <c r="F2026" s="77" t="inlineStr">
        <is>
          <t>ActionParty: Multi-Subject Action Binding in Generative Video Games</t>
        </is>
      </c>
      <c r="G2026" s="77" t="inlineStr">
        <is>
          <t>Alexander Pondaven; Zi-Yi Wu; Igor Gilitschenski; Philip H. S. Torr; Sergey Tulyakov; Fabio Pizzati; Aliaksandr Siarohin</t>
        </is>
      </c>
      <c r="H2026" s="77" t="n">
        <v>2026</v>
      </c>
      <c r="I2026" s="97" t="inlineStr">
        <is>
          <t>arXiv.org</t>
        </is>
      </c>
      <c r="J2026" s="77" t="inlineStr">
        <is>
          <t>10.48550/arXiv.2604.02330</t>
        </is>
      </c>
      <c r="K2026" s="95" t="inlineStr">
        <is>
          <t>https://www.semanticscholar.org/paper/1c35fc96f3107c85919e7988583fede0d1c51587</t>
        </is>
      </c>
      <c r="L2026" s="77" t="inlineStr">
        <is>
          <t>Recent advances in video diffusion have enabled the development of"world models"capable of simulating interactive environments. However, these models are largely restricted to single-agent settings, failing to control multiple agents simultaneously in a scene. In this work, we tackle a fundamental issue of action binding in existing video diffusion models, which struggle to associate specific actions with their corresponding subjects. For this purpose, we propose ActionParty, an action controllable multi-subject world model for generative video games. It introduces subject state tokens, i.e. latent variables that persistently capture the state of each subject in the scene. By jointly modeling state tokens and video latents with a spatial biasing mechanism, we disentangle global video frame rendering from individual action-controlled subject updates. We evaluate ActionParty on the Melting Pot benchmark, demonstrating the first video world model capable of controlling up to seven players simultaneously across 46 diverse environments. Our results show significant improvements in action-following accuracy and identity consistency, while enabling robust autoregressive tracking of subjects through complex interactions.</t>
        </is>
      </c>
      <c r="M2026" s="77" t="inlineStr">
        <is>
          <t>JournalArticle</t>
        </is>
      </c>
      <c r="N2026" s="77" t="inlineStr">
        <is>
          <t>English</t>
        </is>
      </c>
      <c r="O2026" s="77" t="inlineStr">
        <is>
          <t>actionparty: multi-subject action binding in generative video games|alexander pondaven; zi-yi wu; igor gilitschenski; philip h. s. torr; sergey tulyakov; fabio pizzati; aliaksandr siarohin|2026</t>
        </is>
      </c>
      <c r="P2026" s="77" t="inlineStr">
        <is>
          <t>No</t>
        </is>
      </c>
      <c r="Q2026" s="77" t="inlineStr">
        <is>
          <t>Citations: 1</t>
        </is>
      </c>
    </row>
    <row r="2027" ht="395.5" customHeight="1" s="57">
      <c r="A2027" s="77" t="inlineStr">
        <is>
          <t>SS-0040</t>
        </is>
      </c>
      <c r="B2027" s="77" t="inlineStr">
        <is>
          <t>Database</t>
        </is>
      </c>
      <c r="C2027" s="77" t="inlineStr">
        <is>
          <t>Semantic Scholar</t>
        </is>
      </c>
      <c r="D2027" s="94" t="n">
        <v>46287</v>
      </c>
      <c r="E2027" s="77" t="inlineStr">
        <is>
          <t>Multiple queries (Q1-Q10)</t>
        </is>
      </c>
      <c r="F2027" s="77" t="inlineStr">
        <is>
          <t>VideoMaMa: Mask-Guided Video Matting via Generative Prior</t>
        </is>
      </c>
      <c r="G2027" s="77" t="inlineStr">
        <is>
          <t>Sangbeom Lim; Seoung Wug Oh; Jiahui Huang; Heeji Yoon; Seungryong Kim; Joon-Young Lee</t>
        </is>
      </c>
      <c r="H2027" s="77" t="n">
        <v>2026</v>
      </c>
      <c r="I2027" s="97" t="inlineStr">
        <is>
          <t>arXiv.org</t>
        </is>
      </c>
      <c r="J2027" s="77" t="inlineStr">
        <is>
          <t>10.48550/arXiv.2601.14255</t>
        </is>
      </c>
      <c r="K2027" s="95" t="inlineStr">
        <is>
          <t>https://www.semanticscholar.org/paper/b6744401ceb131cbacbfee672fd1e000ceb431ca</t>
        </is>
      </c>
      <c r="L2027" s="77" t="inlineStr">
        <is>
          <t>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 These findings emphasize the importance of large-scale pseudo-labeled video matting and showcase how generative priors and accessible segmentation cues can drive scalable progress in video matting research.</t>
        </is>
      </c>
      <c r="M2027" s="77" t="inlineStr">
        <is>
          <t>JournalArticle</t>
        </is>
      </c>
      <c r="N2027" s="77" t="inlineStr">
        <is>
          <t>English</t>
        </is>
      </c>
      <c r="O2027" s="77" t="inlineStr">
        <is>
          <t>videomama: mask-guided video matting via generative prior|sangbeom lim; seoung wug oh; jiahui huang; heeji yoon; seungryong kim; joon-young lee|2026</t>
        </is>
      </c>
      <c r="P2027" s="77" t="inlineStr">
        <is>
          <t>No</t>
        </is>
      </c>
      <c r="Q2027" s="77" t="inlineStr">
        <is>
          <t>Citations: 3</t>
        </is>
      </c>
    </row>
    <row r="2028" ht="395.5" customHeight="1" s="57">
      <c r="A2028" s="77" t="inlineStr">
        <is>
          <t>SS-0041</t>
        </is>
      </c>
      <c r="B2028" s="77" t="inlineStr">
        <is>
          <t>Database</t>
        </is>
      </c>
      <c r="C2028" s="77" t="inlineStr">
        <is>
          <t>Semantic Scholar</t>
        </is>
      </c>
      <c r="D2028" s="94" t="n">
        <v>46287</v>
      </c>
      <c r="E2028" s="77" t="inlineStr">
        <is>
          <t>Multiple queries (Q1-Q10)</t>
        </is>
      </c>
      <c r="F2028" s="77" t="inlineStr">
        <is>
          <t>Vision-language and generative models in traffic video safety analysis: a computational framework and research agenda.</t>
        </is>
      </c>
      <c r="G2028" s="77" t="inlineStr">
        <is>
          <t>Chen-Zhu Wang; Mohamed A. Abdel-Aty; Said M. Easa; Shaoyan Zhai</t>
        </is>
      </c>
      <c r="H2028" s="77" t="n">
        <v>2026</v>
      </c>
      <c r="I2028" s="77" t="inlineStr">
        <is>
          <t>Accident Analysis and Prevention</t>
        </is>
      </c>
      <c r="J2028" s="77" t="inlineStr">
        <is>
          <t>10.1016/j.aap.2026.108673</t>
        </is>
      </c>
      <c r="K2028" s="95" t="inlineStr">
        <is>
          <t>https://www.semanticscholar.org/paper/1b255319d5e6e1f788c418c702f0eb2f6034b023</t>
        </is>
      </c>
      <c r="L2028"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028" s="77" t="inlineStr">
        <is>
          <t>JournalArticle, Review</t>
        </is>
      </c>
      <c r="N2028" s="77" t="inlineStr">
        <is>
          <t>English</t>
        </is>
      </c>
      <c r="O2028" s="77" t="inlineStr">
        <is>
          <t>vision-language and generative models in traffic video safety analysis: a computational framework and research agenda.|chen-zhu wang; mohamed a. abdel-aty; said m. easa; shaoyan zhai|2026</t>
        </is>
      </c>
      <c r="P2028" s="77" t="inlineStr">
        <is>
          <t>No</t>
        </is>
      </c>
      <c r="Q2028" s="77" t="inlineStr">
        <is>
          <t>Citations: 0</t>
        </is>
      </c>
    </row>
    <row r="2029" ht="214.9" customHeight="1" s="57">
      <c r="A2029" s="77" t="inlineStr">
        <is>
          <t>SS-0042</t>
        </is>
      </c>
      <c r="B2029" s="77" t="inlineStr">
        <is>
          <t>Database</t>
        </is>
      </c>
      <c r="C2029" s="77" t="inlineStr">
        <is>
          <t>Semantic Scholar</t>
        </is>
      </c>
      <c r="D2029" s="94" t="n">
        <v>46287</v>
      </c>
      <c r="E2029" s="77" t="inlineStr">
        <is>
          <t>Multiple queries (Q1-Q10)</t>
        </is>
      </c>
      <c r="F2029" s="77" t="inlineStr">
        <is>
          <t>Large Generative Models Meet Multimodal Video Intelligence</t>
        </is>
      </c>
      <c r="G2029" s="77" t="inlineStr">
        <is>
          <t>M. Shou</t>
        </is>
      </c>
      <c r="H2029" s="77" t="n">
        <v>2023</v>
      </c>
      <c r="I2029" s="77" t="inlineStr">
        <is>
          <t>LGM3A@MM</t>
        </is>
      </c>
      <c r="J2029" s="77" t="inlineStr">
        <is>
          <t>10.1145/3607827.3616847</t>
        </is>
      </c>
      <c r="K2029" s="95" t="inlineStr">
        <is>
          <t>https://www.semanticscholar.org/paper/4fd3a798cabd7366903cedd0dfd6c5e034fa9807</t>
        </is>
      </c>
      <c r="L2029" s="77" t="inlineStr">
        <is>
          <t>In this talk, I would like to share my recent research around multimodal video intelligence in the era of large generative models. I will first talk about video-language pretraining techniques (All-in-one, EgoVLP) that use one single model to power various understanding tasks ranging from retrieval to QA. Then I will introduce challenges and our efforts of adapting these large pretrained models to AI Assistant, such a real-world application (AssistQ, AssistGPT). Finally I will delve into the reverse problem i.e. given open-world textual description, how to generate videos with diffusion models (Tune-A-Video, Show-1).</t>
        </is>
      </c>
      <c r="M2029" s="77" t="inlineStr">
        <is>
          <t>JournalArticle, Book</t>
        </is>
      </c>
      <c r="N2029" s="77" t="inlineStr">
        <is>
          <t>English</t>
        </is>
      </c>
      <c r="O2029" s="77" t="inlineStr">
        <is>
          <t>large generative models meet multimodal video intelligence|m. shou|2023</t>
        </is>
      </c>
      <c r="P2029" s="77" t="inlineStr">
        <is>
          <t>No</t>
        </is>
      </c>
      <c r="Q2029" s="77" t="inlineStr">
        <is>
          <t>Citations: 3</t>
        </is>
      </c>
    </row>
    <row r="2030" ht="329.85" customHeight="1" s="57">
      <c r="A2030" s="77" t="inlineStr">
        <is>
          <t>SS-0043</t>
        </is>
      </c>
      <c r="B2030" s="77" t="inlineStr">
        <is>
          <t>Database</t>
        </is>
      </c>
      <c r="C2030" s="77" t="inlineStr">
        <is>
          <t>Semantic Scholar</t>
        </is>
      </c>
      <c r="D2030" s="94" t="n">
        <v>46287</v>
      </c>
      <c r="E2030" s="77" t="inlineStr">
        <is>
          <t>Multiple queries (Q1-Q10)</t>
        </is>
      </c>
      <c r="F2030" s="77" t="inlineStr">
        <is>
          <t>Dreamitate: Real-World Visuomotor Policy Learning via Video Generation</t>
        </is>
      </c>
      <c r="G2030" s="77" t="inlineStr">
        <is>
          <t>Junbang Liang; Ruoshi Liu; Ege Ozguroglu; Sruthi Sudhakar; Achal Dave; P. Tokmakov; Shuran Song; Carl Vondrick</t>
        </is>
      </c>
      <c r="H2030" s="77" t="n">
        <v>2024</v>
      </c>
      <c r="I2030" s="77" t="inlineStr">
        <is>
          <t>Conference on Robot Learning</t>
        </is>
      </c>
      <c r="J2030" s="77" t="inlineStr">
        <is>
          <t>10.48550/arXiv.2406.16862</t>
        </is>
      </c>
      <c r="K2030" s="95" t="inlineStr">
        <is>
          <t>https://www.semanticscholar.org/paper/b0ac4f62f55bcf0427008e18f1b4b5bf7ee43df2</t>
        </is>
      </c>
      <c r="L2030" s="77" t="inlineStr">
        <is>
          <t>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t>
        </is>
      </c>
      <c r="M2030" s="77" t="inlineStr">
        <is>
          <t>JournalArticle</t>
        </is>
      </c>
      <c r="N2030" s="77" t="inlineStr">
        <is>
          <t>English</t>
        </is>
      </c>
      <c r="O2030" s="77" t="inlineStr">
        <is>
          <t>dreamitate: real-world visuomotor policy learning via video generation|junbang liang; ruoshi liu; ege ozguroglu; sruthi sudhakar; achal dave; p. tokmakov; shuran song; carl vondrick|2024</t>
        </is>
      </c>
      <c r="P2030" s="77" t="inlineStr">
        <is>
          <t>No</t>
        </is>
      </c>
      <c r="Q2030" s="77" t="inlineStr">
        <is>
          <t>Citations: 117</t>
        </is>
      </c>
    </row>
    <row r="2031" ht="477.6" customHeight="1" s="57">
      <c r="A2031" s="77" t="inlineStr">
        <is>
          <t>SS-0044</t>
        </is>
      </c>
      <c r="B2031" s="77" t="inlineStr">
        <is>
          <t>Database</t>
        </is>
      </c>
      <c r="C2031" s="77" t="inlineStr">
        <is>
          <t>Semantic Scholar</t>
        </is>
      </c>
      <c r="D2031" s="94" t="n">
        <v>46287</v>
      </c>
      <c r="E2031" s="77" t="inlineStr">
        <is>
          <t>Multiple queries (Q1-Q10)</t>
        </is>
      </c>
      <c r="F2031" s="77" t="inlineStr">
        <is>
          <t>Long-Context Autoregressive Video Modeling with Next-Frame Prediction</t>
        </is>
      </c>
      <c r="G2031" s="77" t="inlineStr">
        <is>
          <t>Yuchao Gu; Weijia Mao; M. Shou</t>
        </is>
      </c>
      <c r="H2031" s="77" t="n">
        <v>2025</v>
      </c>
      <c r="I2031" s="97" t="inlineStr">
        <is>
          <t>arXiv.org</t>
        </is>
      </c>
      <c r="J2031" s="77" t="inlineStr">
        <is>
          <t>10.48550/arXiv.2503.19325</t>
        </is>
      </c>
      <c r="K2031" s="95" t="inlineStr">
        <is>
          <t>https://www.semanticscholar.org/paper/eb8d0ee216aa2b2786516c540e7a1717c76ee263</t>
        </is>
      </c>
      <c r="L2031" s="77" t="inlineStr">
        <is>
          <t>Long-context video modeling is essential for enabling generative models to function as world simulators, as they must maintain temporal coherence over extended time spans. However, most existing models are trained on short clips, limiting their ability to capture long-range dependencies, even with test-time extrapolation. While training directly on long videos is a natural solution, the rapid growth of vision tokens makes it computationally prohibitive. To support exploring efficient long-context video modeling, we first establish a strong autoregressive baseline called Frame AutoRegressive (FAR). FAR models temporal dependencies between continuous frames, converges faster than video diffusion transformers, and outperforms token-level autoregressive models. Based on this baseline, we observe context redundancy in video autoregression. Nearby frames are critical for maintaining temporal consistency, whereas distant frames primarily serve as context memory. To eliminate this redundancy, we propose the long short-term context modeling using asymmetric patchify kernels, which apply large kernels to distant frames to reduce redundant tokens, and standard kernels to local frames to preserve fine-grained detail. This significantly reduces the training cost of long videos. Our method achieves state-of-the-art results on both short and long video generation, providing an effective baseline for long-context autoregressive video modeling.</t>
        </is>
      </c>
      <c r="M2031" s="77" t="inlineStr">
        <is>
          <t>JournalArticle</t>
        </is>
      </c>
      <c r="N2031" s="77" t="inlineStr">
        <is>
          <t>English</t>
        </is>
      </c>
      <c r="O2031" s="77" t="inlineStr">
        <is>
          <t>long-context autoregressive video modeling with next-frame prediction|yuchao gu; weijia mao; m. shou|2025</t>
        </is>
      </c>
      <c r="P2031" s="77" t="inlineStr">
        <is>
          <t>No</t>
        </is>
      </c>
      <c r="Q2031" s="77" t="inlineStr">
        <is>
          <t>Citations: 124</t>
        </is>
      </c>
    </row>
    <row r="2032" ht="510.4" customHeight="1" s="57">
      <c r="A2032" s="77" t="inlineStr">
        <is>
          <t>SS-0045</t>
        </is>
      </c>
      <c r="B2032" s="77" t="inlineStr">
        <is>
          <t>Database</t>
        </is>
      </c>
      <c r="C2032" s="77" t="inlineStr">
        <is>
          <t>Semantic Scholar</t>
        </is>
      </c>
      <c r="D2032" s="94" t="n">
        <v>46287</v>
      </c>
      <c r="E2032" s="77" t="inlineStr">
        <is>
          <t>Multiple queries (Q1-Q10)</t>
        </is>
      </c>
      <c r="F2032" s="77" t="inlineStr">
        <is>
          <t>Just-Dub-It: Video dubbing via Joint Audio-Visual Diffusion</t>
        </is>
      </c>
      <c r="G2032" s="77" t="inlineStr">
        <is>
          <t>Anthony Chen; Naomi Korem; Tavi Halperin; M. Yosef; U. Jelerčič; Ofir Bibi; Or Patashnik; Daniel Cohen-Or</t>
        </is>
      </c>
      <c r="H2032" s="77" t="n">
        <v>2026</v>
      </c>
      <c r="I2032" s="77" t="inlineStr">
        <is>
          <t>International Conference on Computer Graphics and Interactive Techniques</t>
        </is>
      </c>
      <c r="J2032" s="77" t="inlineStr">
        <is>
          <t>10.1145/3799902.3811061</t>
        </is>
      </c>
      <c r="K2032" s="95" t="inlineStr">
        <is>
          <t>https://www.semanticscholar.org/paper/0bfdd4c585437667eb0f8663c86aa024270bdbff</t>
        </is>
      </c>
      <c r="L2032" s="77" t="inlineStr">
        <is>
          <t>Audio-Visual Foundation Models, which are pretrained to jointly generate sound and visual content, have recently shown an unprecedented ability to model multi-modal generation and editing, opening new opportunities for downstream tasks. Among these tasks, video dubbing could greatly benefit from such priors, yet most existing solutions still rely on complex, task-specific pipelines that struggle in real-world settings. In this work, we introduce a single-model approach that adapts a foundational audio-video diffusion model for video-to-video dubbing via a lightweight LoRA. The LoRA enables the model to condition on an input audio-video while jointly generating translated audio and synchronized facial motion. To train this LoRA, we leverage the generative model itself to synthesize paired multilingual videos of the same speaker. Specifically, we generate multilingual videos with language switches within a single clip, and then inpaint the face and audio in each half to match the language of the other half. By leveraging the rich generative prior of the audio-visual model, our approach preserves speaker identity and lip synchronization while remaining robust to complex motion and real-world dynamics. We demonstrate that our approach produces high-quality dubbed videos with improved visual fidelity, lip synchronization, and robustness compared to existing dubbing pipelines. Code, model weights, and the synthesized paired-dubbing dataset are at https://justdubit.github.io/</t>
        </is>
      </c>
      <c r="M2032" s="77" t="inlineStr">
        <is>
          <t>Book, JournalArticle, Conference</t>
        </is>
      </c>
      <c r="N2032" s="77" t="inlineStr">
        <is>
          <t>English</t>
        </is>
      </c>
      <c r="O2032" s="77" t="inlineStr">
        <is>
          <t>just-dub-it: video dubbing via joint audio-visual diffusion|anthony chen; naomi korem; tavi halperin; m. yosef; u. jelerčič; ofir bibi; or patashnik; daniel cohen-or|2026</t>
        </is>
      </c>
      <c r="P2032" s="77" t="inlineStr">
        <is>
          <t>No</t>
        </is>
      </c>
      <c r="Q2032" s="77" t="inlineStr">
        <is>
          <t>Citations: 5</t>
        </is>
      </c>
    </row>
    <row r="2033" ht="477.6" customHeight="1" s="57">
      <c r="A2033" s="77" t="inlineStr">
        <is>
          <t>SS-0046</t>
        </is>
      </c>
      <c r="B2033" s="77" t="inlineStr">
        <is>
          <t>Database</t>
        </is>
      </c>
      <c r="C2033" s="77" t="inlineStr">
        <is>
          <t>Semantic Scholar</t>
        </is>
      </c>
      <c r="D2033" s="94" t="n">
        <v>46287</v>
      </c>
      <c r="E2033" s="77" t="inlineStr">
        <is>
          <t>Multiple queries (Q1-Q10)</t>
        </is>
      </c>
      <c r="F2033" s="77" t="inlineStr">
        <is>
          <t>Efficient Video Diffusion Models: Advancements and Challenges</t>
        </is>
      </c>
      <c r="G2033" s="77" t="inlineStr">
        <is>
          <t>Shitong Shao; Lichen Bai; Pengfei Wan; James T. Kwok; Ze-Ke Xie</t>
        </is>
      </c>
      <c r="H2033" s="77" t="n">
        <v>2026</v>
      </c>
      <c r="I2033" s="97" t="inlineStr">
        <is>
          <t>arXiv.org</t>
        </is>
      </c>
      <c r="J2033" s="77" t="inlineStr">
        <is>
          <t>10.48550/arXiv.2604.15911</t>
        </is>
      </c>
      <c r="K2033" s="95" t="inlineStr">
        <is>
          <t>https://www.semanticscholar.org/paper/f1718b38eb542c26ac913bb3461dfa015951bee6</t>
        </is>
      </c>
      <c r="L2033" s="77" t="inlineStr">
        <is>
          <t>Video diffusion models have rapidly become the dominant paradigm for high-fidelity generative video synthesis, but their practical deployment remains constrained by severe inference costs. Compared with image generation, video synthesis compounds computation across spatial-temporal token growth and iterative denoising, making attention and memory traffic major bottlenecks in real-world settings. This survey provides a systematic and deployment-oriented review of efficient video diffusion models. We propose a unified categorization that organizes existing methods into four classes of main paradigms, including step distillation, efficient attention, model compression, and cache/trajectory optimization. Building on this categorization, we respectively analyze algorithmic trends of these four paradigms and examine how different design choices target two core objectives: reducing the number of function evaluations and minimizing per-step overhead. Finally, we discuss open challenges and future directions, including quality preservation under composite acceleration, hardware-software co-design, robust real-time long-horizon generation, and open infrastructure for standardized evaluation. To the best of our knowledge, our work is the first comprehensive survey on efficient video diffusion models, offering researchers and engineers a structured overview of the field and its emerging research directions.</t>
        </is>
      </c>
      <c r="M2033" s="77" t="inlineStr">
        <is>
          <t>JournalArticle, Review</t>
        </is>
      </c>
      <c r="N2033" s="77" t="inlineStr">
        <is>
          <t>English</t>
        </is>
      </c>
      <c r="O2033" s="77" t="inlineStr">
        <is>
          <t>efficient video diffusion models: advancements and challenges|shitong shao; lichen bai; pengfei wan; james t. kwok; ze-ke xie|2026</t>
        </is>
      </c>
      <c r="P2033" s="77" t="inlineStr">
        <is>
          <t>No</t>
        </is>
      </c>
      <c r="Q2033" s="77" t="inlineStr">
        <is>
          <t>Citations: 4</t>
        </is>
      </c>
    </row>
    <row r="2034" ht="428.35" customHeight="1" s="57">
      <c r="A2034" s="77" t="inlineStr">
        <is>
          <t>SS-0047</t>
        </is>
      </c>
      <c r="B2034" s="77" t="inlineStr">
        <is>
          <t>Database</t>
        </is>
      </c>
      <c r="C2034" s="77" t="inlineStr">
        <is>
          <t>Semantic Scholar</t>
        </is>
      </c>
      <c r="D2034" s="94" t="n">
        <v>46287</v>
      </c>
      <c r="E2034" s="77" t="inlineStr">
        <is>
          <t>Multiple queries (Q1-Q10)</t>
        </is>
      </c>
      <c r="F2034" s="77" t="inlineStr">
        <is>
          <t>The Surprising Effectiveness of Video Diffusion Models for Hand Motion Reconstruction</t>
        </is>
      </c>
      <c r="G2034" s="77" t="inlineStr">
        <is>
          <t>Yuxi Wang; Chengkai Jin; Yu-Fei Liu; Wen-Qi Ouyang; Tianyi Wei; Zhiwei Zeng; Siyuan Huang; Zhiqi Shen; Xingang Pan</t>
        </is>
      </c>
      <c r="H2034" s="77" t="n">
        <v>2026</v>
      </c>
      <c r="I2034" s="97" t="inlineStr">
        <is>
          <t>arXiv.org</t>
        </is>
      </c>
      <c r="J2034" s="77" t="inlineStr">
        <is>
          <t>10.48550/arXiv.2606.30308</t>
        </is>
      </c>
      <c r="K2034" s="95" t="inlineStr">
        <is>
          <t>https://www.semanticscholar.org/paper/90d170ca72c7eac56fd8af03990cd8cb8bfe4b8c</t>
        </is>
      </c>
      <c r="L2034" s="77" t="inlineStr">
        <is>
          <t>4D hand motion reconstruction from egocentric video is bottlenecked by clear limitations of existing methods: image-based pipelines depend on a detector that fails under heavy occlusion, while video-based methods rely on temporal modules learned only from scarce hand-pose annotations, a narrow signal insufficient to model motion dynamics, occlusion reasoning, and hand-object interaction. These capabilities, however, are exactly what video generative models must implicitly acquire when trained to synthesize coherent video at internet scale. Motivated by this, we present ViDiHand, which leverages the representations of a pretrained video diffusion model to reconstruct 4D two-hand pose. We adapt it via a hand-overlay rendering objective that specializes its features for hands while preserving its world priors. A decoder then recovers metric-scale pose from the adapted features. The whole pipeline operates directly on full frames--no detector, no infiller, and no test-time optimization. On ARCTIC, HOT3D, and HOI4D, ViDiHand substantially outperforms prior methods, establishing video diffusion models as a powerful new foundation for hand motion reconstruction and a promising route to scalable in-the-wild data collection for embodied AI. Project page: https://vidihand.github.io.</t>
        </is>
      </c>
      <c r="M2034" s="77" t="inlineStr">
        <is>
          <t>JournalArticle</t>
        </is>
      </c>
      <c r="N2034" s="77" t="inlineStr">
        <is>
          <t>English</t>
        </is>
      </c>
      <c r="O2034" s="77" t="inlineStr">
        <is>
          <t>the surprising effectiveness of video diffusion models for hand motion reconstruction|yuxi wang; chengkai jin; yu-fei liu; wen-qi ouyang; tianyi wei; zhiwei zeng; siyuan huang; zhiqi shen; xingang pan|2026</t>
        </is>
      </c>
      <c r="P2034" s="77" t="inlineStr">
        <is>
          <t>No</t>
        </is>
      </c>
      <c r="Q2034" s="77" t="inlineStr">
        <is>
          <t>Citations: 2</t>
        </is>
      </c>
    </row>
    <row r="2035" ht="313.4" customHeight="1" s="57">
      <c r="A2035" s="77" t="inlineStr">
        <is>
          <t>SS-0048</t>
        </is>
      </c>
      <c r="B2035" s="77" t="inlineStr">
        <is>
          <t>Database</t>
        </is>
      </c>
      <c r="C2035" s="77" t="inlineStr">
        <is>
          <t>Semantic Scholar</t>
        </is>
      </c>
      <c r="D2035" s="94" t="n">
        <v>46287</v>
      </c>
      <c r="E2035" s="77" t="inlineStr">
        <is>
          <t>Multiple queries (Q1-Q10)</t>
        </is>
      </c>
      <c r="F2035" s="77" t="inlineStr">
        <is>
          <t>GD-VDM: Generated Depth for better Diffusion-based Video Generation</t>
        </is>
      </c>
      <c r="G2035" s="77" t="inlineStr">
        <is>
          <t>Ariel Lapid; Idan Achituve; Lior Bracha; Ethan Fetaya</t>
        </is>
      </c>
      <c r="H2035" s="77" t="n">
        <v>2023</v>
      </c>
      <c r="I2035" s="97" t="inlineStr">
        <is>
          <t>arXiv.org</t>
        </is>
      </c>
      <c r="J2035" s="77" t="inlineStr">
        <is>
          <t>10.48550/arXiv.2306.11173</t>
        </is>
      </c>
      <c r="K2035" s="95" t="inlineStr">
        <is>
          <t>https://www.semanticscholar.org/paper/da771b92882d87f97dead9c5705d67ae0c717916</t>
        </is>
      </c>
      <c r="L2035" s="77" t="inlineStr">
        <is>
          <t>The field of generative models has recently witnessed significant progress, with diffusion models showing remarkable performance in image generation. In light of this success, there is a growing interest in exploring the application of diffusion models to other modalities. One such challenge is the generation of coherent videos of complex scenes, which poses several technical difficulties, such as capturing temporal dependencies and generating long, high-resolution videos. This paper proposes GD-VDM, a novel diffusion model for video generation, demonstrating promising results. GD-VDM is based on a two-phase generation process involving generating depth videos followed by a novel diffusion Vid2Vid model that generates a coherent real-world video. We evaluated GD-VDM on the Cityscapes dataset and found that it generates more diverse and complex scenes compared to natural baselines, demonstrating the efficacy of our approach.</t>
        </is>
      </c>
      <c r="M2035" s="77" t="inlineStr">
        <is>
          <t>JournalArticle</t>
        </is>
      </c>
      <c r="N2035" s="77" t="inlineStr">
        <is>
          <t>English</t>
        </is>
      </c>
      <c r="O2035" s="77" t="inlineStr">
        <is>
          <t>gd-vdm: generated depth for better diffusion-based video generation|ariel lapid; idan achituve; lior bracha; ethan fetaya|2023</t>
        </is>
      </c>
      <c r="P2035" s="77" t="inlineStr">
        <is>
          <t>No</t>
        </is>
      </c>
      <c r="Q2035" s="77" t="inlineStr">
        <is>
          <t>Citations: 14</t>
        </is>
      </c>
    </row>
    <row r="2036" ht="444.75" customHeight="1" s="57">
      <c r="A2036" s="77" t="inlineStr">
        <is>
          <t>SS-0049</t>
        </is>
      </c>
      <c r="B2036" s="77" t="inlineStr">
        <is>
          <t>Database</t>
        </is>
      </c>
      <c r="C2036" s="77" t="inlineStr">
        <is>
          <t>Semantic Scholar</t>
        </is>
      </c>
      <c r="D2036" s="94" t="n">
        <v>46287</v>
      </c>
      <c r="E2036" s="77" t="inlineStr">
        <is>
          <t>Multiple queries (Q1-Q10)</t>
        </is>
      </c>
      <c r="F2036" s="77" t="inlineStr">
        <is>
          <t>WildShadowRemover: In-the-Wild Video Shadow Removal via Detail-Preserving Video Diffusion Models</t>
        </is>
      </c>
      <c r="G2036" s="77" t="inlineStr">
        <is>
          <t>Jiamin Xu; Cong Wang; Zheng Dong; Chi Wang; Renshu Gu; Weiwei Xu; Gang Xu</t>
        </is>
      </c>
      <c r="H2036" s="77" t="n">
        <v>2026</v>
      </c>
      <c r="I2036" s="97" t="inlineStr">
        <is>
          <t>arXiv.org</t>
        </is>
      </c>
      <c r="J2036" s="77" t="inlineStr">
        <is>
          <t>10.48550/arXiv.2607.26203</t>
        </is>
      </c>
      <c r="K2036" s="95" t="inlineStr">
        <is>
          <t>https://www.semanticscholar.org/paper/f73d59f9cc38a122d63a075b2cd2fdc8026b4984</t>
        </is>
      </c>
      <c r="L2036" s="77" t="inlineStr">
        <is>
          <t>Video shadow removal in the wild remains challenging due to complex illumination, diverse shadow appearances, and limited training data. Despite its importance to numerous vision and graphics applications, it remains largely unexplored in unconstrained real-world scenarios. To address this gap, we present WildShadowRemover, a framework that adapts a pretrained video diffusion model for robust video shadow removal via LoRA fine-tuning. To preserve fine image details while retaining the model's powerful generative prior, we augment the frozen VAE decoder with a detail injection module and introduce a shadow-mask-guided frequency-decomposed modulation module to selectively restore high-frequency textures while suppressing shadow artifacts. Monocular depth priors from Depth Anything 3 further provide geometry-aware guidance under challenging lighting conditions. We also construct WildShadow, a large-scale paired video shadow removal dataset and benchmark, covering diverse synthetic scenes. Extensive experiments demonstrate that our method outperforms existing approaches in shadow removal quality and temporal consistency, producing temporally coherent shadow-free videos with superior visual quality and strong generalization across challenging in-the-wild scenarios.</t>
        </is>
      </c>
      <c r="M2036" s="77" t="inlineStr">
        <is>
          <t>JournalArticle</t>
        </is>
      </c>
      <c r="N2036" s="77" t="inlineStr">
        <is>
          <t>English</t>
        </is>
      </c>
      <c r="O2036" s="77" t="inlineStr">
        <is>
          <t>wildshadowremover: in-the-wild video shadow removal via detail-preserving video diffusion models|jiamin xu; cong wang; zheng dong; chi wang; renshu gu; weiwei xu; gang xu|2026</t>
        </is>
      </c>
      <c r="P2036" s="77" t="inlineStr">
        <is>
          <t>No</t>
        </is>
      </c>
      <c r="Q2036" s="77" t="inlineStr">
        <is>
          <t>Citations: 0</t>
        </is>
      </c>
    </row>
    <row r="2037" ht="362.65" customHeight="1" s="57">
      <c r="A2037" s="77" t="inlineStr">
        <is>
          <t>SS-0050</t>
        </is>
      </c>
      <c r="B2037" s="77" t="inlineStr">
        <is>
          <t>Database</t>
        </is>
      </c>
      <c r="C2037" s="77" t="inlineStr">
        <is>
          <t>Semantic Scholar</t>
        </is>
      </c>
      <c r="D2037" s="94" t="n">
        <v>46287</v>
      </c>
      <c r="E2037" s="77" t="inlineStr">
        <is>
          <t>Multiple queries (Q1-Q10)</t>
        </is>
      </c>
      <c r="F2037" s="77" t="inlineStr">
        <is>
          <t>LongE2V: Long-Horizon Event-based Video Reconstruction, Prediction, and Frame Interpolation with Video Diffusion Models</t>
        </is>
      </c>
      <c r="G2037" s="77" t="inlineStr">
        <is>
          <t>Cheng-De Fan; Chun-Wei Tuan Mu; Chen-Wei Chang; Chin-Yang Lin; Kun-Ru Wu; Yu-Chee Tseng; Yu-Lun Liu</t>
        </is>
      </c>
      <c r="H2037" s="77" t="n">
        <v>2026</v>
      </c>
      <c r="I2037" s="77" t="inlineStr">
        <is>
          <t>International Conference on Computer Graphics and Interactive Techniques</t>
        </is>
      </c>
      <c r="J2037" s="77" t="inlineStr">
        <is>
          <t>10.1145/3799902.3811151</t>
        </is>
      </c>
      <c r="K2037" s="95" t="inlineStr">
        <is>
          <t>https://www.semanticscholar.org/paper/75ebf90f0185071307b9232caafc4fb0a58e258f</t>
        </is>
      </c>
      <c r="L2037" s="77" t="inlineStr">
        <is>
          <t>Recovering high-quality video from sparse event streams is a challenging task. Regression methods often blur textures, while existing generative models struggle with long-term stability. We propose LongE2V, a novel approach that leverages pre-trained video diffusion priors to jointly handle event-based video reconstruction, prediction, and frame interpolation. By fine-tuning a foundational video model, our approach achieves high data efficiency and superior perceptual quality. We introduce Autoregressive Unrolling and Adaptive Context Switching to mitigate temporal drift in extremely long sequences. We also propose Reencoding Alignment with Cross Residual Correction to ensure precise bidirectional consistency during frame interpolation. Furthermore, Event Voxel Density Augmentation ensures robustness across varying sensor resolutions. Extensive experiments on real-world benchmarks demonstrate that LongE2V outperforms state-of-the-art methods across all three tasks, exhibiting exceptional temporal coherence and zero-shot generalization.</t>
        </is>
      </c>
      <c r="M2037" s="77" t="inlineStr">
        <is>
          <t>Book, JournalArticle, Conference</t>
        </is>
      </c>
      <c r="N2037" s="77" t="inlineStr">
        <is>
          <t>English</t>
        </is>
      </c>
      <c r="O2037" s="77" t="inlineStr">
        <is>
          <t>longe2v: long-horizon event-based video reconstruction, prediction, and frame interpolation with video diffusion models|cheng-de fan; chun-wei tuan mu; chen-wei chang; chin-yang lin; kun-ru wu; yu-chee tseng; yu-lun liu|2026</t>
        </is>
      </c>
      <c r="P2037" s="77" t="inlineStr">
        <is>
          <t>No</t>
        </is>
      </c>
      <c r="Q2037" s="77" t="inlineStr">
        <is>
          <t>Citations: 0</t>
        </is>
      </c>
    </row>
    <row r="2038" ht="477.6" customHeight="1" s="57">
      <c r="A2038" s="77" t="inlineStr">
        <is>
          <t>SS-0051</t>
        </is>
      </c>
      <c r="B2038" s="77" t="inlineStr">
        <is>
          <t>Database</t>
        </is>
      </c>
      <c r="C2038" s="77" t="inlineStr">
        <is>
          <t>Semantic Scholar</t>
        </is>
      </c>
      <c r="D2038" s="94" t="n">
        <v>46287</v>
      </c>
      <c r="E2038" s="77" t="inlineStr">
        <is>
          <t>Multiple queries (Q1-Q10)</t>
        </is>
      </c>
      <c r="F2038" s="77" t="inlineStr">
        <is>
          <t>DCDM: Divide-and-Conquer Diffusion Models for Consistency-Preserving Video Generation</t>
        </is>
      </c>
      <c r="G2038" s="77" t="inlineStr">
        <is>
          <t>Hao-Yu Zhao; Yuang Zhang; Junqi Cheng; Jiaxi Gu; Zenghui Lu; Peng Shu; Zuxuan Wu; Yu-Gang Jiang</t>
        </is>
      </c>
      <c r="H2038" s="77" t="n">
        <v>2026</v>
      </c>
      <c r="I2038" s="97" t="inlineStr">
        <is>
          <t>arXiv.org</t>
        </is>
      </c>
      <c r="J2038" s="77" t="inlineStr">
        <is>
          <t>10.48550/arXiv.2602.13637</t>
        </is>
      </c>
      <c r="K2038" s="95" t="inlineStr">
        <is>
          <t>https://www.semanticscholar.org/paper/22a9e01c1bf932541be5c1d408b4b1e134bc8792</t>
        </is>
      </c>
      <c r="L2038" s="77" t="inlineStr">
        <is>
          <t>Recent video generative models have demonstrated impressive visual fidelity, yet they often struggle with semantic, geometric, and identity consistency. In this paper, we propose a system-level framework, termed the Divide-and-Conquer Diffusion Model (DCDM), to address three key challenges: (1) intra-clip world knowledge consistency, (2) inter-clip camera consistency, and (3) inter-shot element consistency. DCDM decomposes video consistency modeling under these scenarios into three dedicated components while sharing a unified video generation backbone. For intra-clip consistency, DCDM leverages a large language model to parse input prompts into structured semantic representations, which are subsequently translated into coherent video content by a diffusion transformer. For inter-clip camera consistency, we propose a temporal camera representation in the noise space that enables precise and stable camera motion control, along with a text-to-image initialization mechanism to further enhance controllability. For inter-shot consistency, DCDM adopts a holistic scene generation paradigm with windowed cross-attention and sparse inter-shot self-attention, ensuring long-range narrative coherence while maintaining computational efficiency. We validate our framework on the test set of the CVM Competition at AAAI'26, and the results demonstrate that the proposed strategies effectively address these challenges.</t>
        </is>
      </c>
      <c r="M2038" s="77" t="inlineStr">
        <is>
          <t>JournalArticle</t>
        </is>
      </c>
      <c r="N2038" s="77" t="inlineStr">
        <is>
          <t>English</t>
        </is>
      </c>
      <c r="O2038" s="77" t="inlineStr">
        <is>
          <t>dcdm: divide-and-conquer diffusion models for consistency-preserving video generation|hao-yu zhao; yuang zhang; junqi cheng; jiaxi gu; zenghui lu; peng shu; zuxuan wu; yu-gang jiang|2026</t>
        </is>
      </c>
      <c r="P2038" s="77" t="inlineStr">
        <is>
          <t>No</t>
        </is>
      </c>
      <c r="Q2038" s="77" t="inlineStr">
        <is>
          <t>Citations: 0</t>
        </is>
      </c>
    </row>
    <row r="2039" ht="149.25" customHeight="1" s="57">
      <c r="A2039" s="77" t="inlineStr">
        <is>
          <t>SS-0052</t>
        </is>
      </c>
      <c r="B2039" s="77" t="inlineStr">
        <is>
          <t>Database</t>
        </is>
      </c>
      <c r="C2039" s="77" t="inlineStr">
        <is>
          <t>Semantic Scholar</t>
        </is>
      </c>
      <c r="D2039" s="94" t="n">
        <v>46287</v>
      </c>
      <c r="E2039" s="77" t="inlineStr">
        <is>
          <t>Multiple queries (Q1-Q10)</t>
        </is>
      </c>
      <c r="F2039" s="77" t="inlineStr">
        <is>
          <t>Discriminative Skeleton-Based Action Recognition via Co-Learning with Motion Diffusion Model</t>
        </is>
      </c>
      <c r="G2039" s="77" t="inlineStr">
        <is>
          <t>Sanghyeon Lee; Ahmed Fakhry; Jinwoo Kim; Jong Taek Lee</t>
        </is>
      </c>
      <c r="H2039" s="77" t="n">
        <v>2025</v>
      </c>
      <c r="I2039" s="77" t="inlineStr">
        <is>
          <t>Advanced Video and Signal Based Surveillance</t>
        </is>
      </c>
      <c r="J2039" s="77" t="inlineStr">
        <is>
          <t>10.1109/AVSS65446.2025.11149969</t>
        </is>
      </c>
      <c r="K2039" s="95" t="inlineStr">
        <is>
          <t>https://www.semanticscholar.org/paper/eff052c61b1dca784ad770cf4d24561c55c630bd</t>
        </is>
      </c>
      <c r="L2039" s="77" t="n"/>
      <c r="M2039" s="77" t="inlineStr">
        <is>
          <t>JournalArticle, Conference</t>
        </is>
      </c>
      <c r="N2039" s="77" t="inlineStr">
        <is>
          <t>English</t>
        </is>
      </c>
      <c r="O2039" s="77" t="inlineStr">
        <is>
          <t>discriminative skeleton-based action recognition via co-learning with motion diffusion model|sanghyeon lee; ahmed fakhry; jinwoo kim; jong taek lee|2025</t>
        </is>
      </c>
      <c r="P2039" s="77" t="inlineStr">
        <is>
          <t>No</t>
        </is>
      </c>
      <c r="Q2039" s="77" t="inlineStr">
        <is>
          <t>Citations: 1</t>
        </is>
      </c>
    </row>
    <row r="2040" ht="346.25" customHeight="1" s="57">
      <c r="A2040" s="77" t="inlineStr">
        <is>
          <t>SS-0053</t>
        </is>
      </c>
      <c r="B2040" s="77" t="inlineStr">
        <is>
          <t>Database</t>
        </is>
      </c>
      <c r="C2040" s="77" t="inlineStr">
        <is>
          <t>Semantic Scholar</t>
        </is>
      </c>
      <c r="D2040" s="94" t="n">
        <v>46287</v>
      </c>
      <c r="E2040" s="77" t="inlineStr">
        <is>
          <t>Multiple queries (Q1-Q10)</t>
        </is>
      </c>
      <c r="F2040" s="77" t="inlineStr">
        <is>
          <t>InSpatio-WorldFM: An Open-Source Real-Time Generative Frame Model</t>
        </is>
      </c>
      <c r="G2040" s="77" t="inlineStr">
        <is>
          <t>Xiao-Yu Zhang; Weihong Pan; Zhichao Ye; Jialin Liu; Yipeng Chen; Nan Wang; Xiaojun Xiang; Weijian Xie; Yifu Wang; Hao-Yu Ji; Sijia Pan; Zhewen Le; Jingwen Guo; Xian-Bin Liu; Donghui Shen; Ziqiang Zhao; Haomin Liu; Guofeng Zhang</t>
        </is>
      </c>
      <c r="H2040" s="77" t="n">
        <v>2026</v>
      </c>
      <c r="I2040" s="97" t="inlineStr">
        <is>
          <t>arXiv.org</t>
        </is>
      </c>
      <c r="J2040" s="77" t="inlineStr">
        <is>
          <t>10.48550/arXiv.2603.11911</t>
        </is>
      </c>
      <c r="K2040" s="95" t="inlineStr">
        <is>
          <t>https://www.semanticscholar.org/paper/6fd0334ef399d1dc82c7544df319591f29e91124</t>
        </is>
      </c>
      <c r="L2040" s="77" t="inlineStr">
        <is>
          <t>We present InSpatio-WorldFM, an open-source real-time frame model for spatial intelligence. Unlike video-based world models that rely on sequential frame generation and incur substantial latency due to window-level processing, InSpatio-WorldFM adopts a frame-based paradigm that generates each frame independently, enabling low-latency real-time spatial inference. By enforcing multi-view spatial consistency through explicit 3D anchors and implicit spatial memory, the model preserves global scene geometry while maintaining fine-grained visual details across viewpoint changes. We further introduce a progressive three-stage training pipeline that transforms a pretrained image diffusion model into a controllable frame model and finally into a real-time generator through few-step distillation. Experimental results show that InSpatio-WorldFM achieves strong multi-view consistency while supporting interactive exploration on consumer-grade GPUs, providing an efficient alternative to traditional video-based world models for real-time world simulation.</t>
        </is>
      </c>
      <c r="M2040" s="77" t="inlineStr">
        <is>
          <t>JournalArticle</t>
        </is>
      </c>
      <c r="N2040" s="77" t="inlineStr">
        <is>
          <t>English</t>
        </is>
      </c>
      <c r="O2040" s="77" t="inlineStr">
        <is>
          <t>inspatio-worldfm: an open-source real-time generative frame model|xiao-yu zhang; weihong pan; zhichao ye; jialin liu; yipeng chen; nan wang; xiaojun xiang; weijian xie; yifu wang; hao-yu ji; sijia pan; zhewen le; jingwen guo; xian-bin liu; donghui shen; ziqiang zhao; haomin liu; guofeng zhang|2026</t>
        </is>
      </c>
      <c r="P2040" s="77" t="inlineStr">
        <is>
          <t>No</t>
        </is>
      </c>
      <c r="Q2040" s="77" t="inlineStr">
        <is>
          <t>Citations: 6</t>
        </is>
      </c>
    </row>
    <row r="2041" ht="428.35" customHeight="1" s="57">
      <c r="A2041" s="77" t="inlineStr">
        <is>
          <t>SS-0054</t>
        </is>
      </c>
      <c r="B2041" s="77" t="inlineStr">
        <is>
          <t>Database</t>
        </is>
      </c>
      <c r="C2041" s="77" t="inlineStr">
        <is>
          <t>Semantic Scholar</t>
        </is>
      </c>
      <c r="D2041" s="94" t="n">
        <v>46287</v>
      </c>
      <c r="E2041" s="77" t="inlineStr">
        <is>
          <t>Multiple queries (Q1-Q10)</t>
        </is>
      </c>
      <c r="F2041" s="77" t="inlineStr">
        <is>
          <t>Generative Camera Dolly: Extreme Monocular Dynamic Novel View Synthesis</t>
        </is>
      </c>
      <c r="G2041" s="77" t="inlineStr">
        <is>
          <t>Basile Van Hoorick; Rundi Wu; Ege Ozguroglu; Kyle Sargent; Ruoshi Liu; P. Tokmakov; Achal Dave; Changxi Zheng; Carl Vondrick</t>
        </is>
      </c>
      <c r="H2041" s="77" t="n">
        <v>2024</v>
      </c>
      <c r="I2041" s="77" t="inlineStr">
        <is>
          <t>European Conference on Computer Vision</t>
        </is>
      </c>
      <c r="J2041" s="77" t="inlineStr">
        <is>
          <t>10.48550/arXiv.2405.14868</t>
        </is>
      </c>
      <c r="K2041" s="95" t="inlineStr">
        <is>
          <t>https://www.semanticscholar.org/paper/0b7d3bf45a62d0e636e6181ed543c26182b8982b</t>
        </is>
      </c>
      <c r="L2041" s="77" t="inlineStr">
        <is>
          <t>Accurate reconstruction of complex dynamic scenes from just a single viewpoint continues to be a challenging task in computer vision. Current dynamic novel view synthesis methods typically require videos from many different camera viewpoints, necessitating careful recording setups, and significantly restricting their utility in the wild as well as in terms of embodied AI applications. In this paper, we propose $\textbf{GCD}$, a controllable monocular dynamic view synthesis pipeline that leverages large-scale diffusion priors to, given a video of any scene, generate a synchronous video from any other chosen perspective, conditioned on a set of relative camera pose parameters. Our model does not require depth as input, and does not explicitly model 3D scene geometry, instead performing end-to-end video-to-video translation in order to achieve its goal efficiently. Despite being trained on synthetic multi-view video data only, zero-shot real-world generalization experiments show promising results in multiple domains, including robotics, object permanence, and driving environments. We believe our framework can potentially unlock powerful applications in rich dynamic scene understanding, perception for robotics, and interactive 3D video viewing experiences for virtual reality.</t>
        </is>
      </c>
      <c r="M2041" s="77" t="inlineStr">
        <is>
          <t>JournalArticle, Conference</t>
        </is>
      </c>
      <c r="N2041" s="77" t="inlineStr">
        <is>
          <t>English</t>
        </is>
      </c>
      <c r="O2041" s="77" t="inlineStr">
        <is>
          <t>generative camera dolly: extreme monocular dynamic novel view synthesis|basile van hoorick; rundi wu; ege ozguroglu; kyle sargent; ruoshi liu; p. tokmakov; achal dave; changxi zheng; carl vondrick|2024</t>
        </is>
      </c>
      <c r="P2041" s="77" t="inlineStr">
        <is>
          <t>No</t>
        </is>
      </c>
      <c r="Q2041" s="77" t="inlineStr">
        <is>
          <t>Citations: 130</t>
        </is>
      </c>
    </row>
    <row r="2042" ht="510.4" customHeight="1" s="57">
      <c r="A2042" s="77" t="inlineStr">
        <is>
          <t>SS-0055</t>
        </is>
      </c>
      <c r="B2042" s="77" t="inlineStr">
        <is>
          <t>Database</t>
        </is>
      </c>
      <c r="C2042" s="77" t="inlineStr">
        <is>
          <t>Semantic Scholar</t>
        </is>
      </c>
      <c r="D2042" s="94" t="n">
        <v>46287</v>
      </c>
      <c r="E2042" s="77" t="inlineStr">
        <is>
          <t>Multiple queries (Q1-Q10)</t>
        </is>
      </c>
      <c r="F2042" s="77" t="inlineStr">
        <is>
          <t>BetterScene: 3D Scene Synthesis with Representation-Aligned Generative Model</t>
        </is>
      </c>
      <c r="G2042" s="77" t="inlineStr">
        <is>
          <t>Yu-Ci Han; Charles Toth; J. E. Anderson; William J. Shuart; Alper Yilmaz</t>
        </is>
      </c>
      <c r="H2042" s="77" t="n">
        <v>2026</v>
      </c>
      <c r="I2042" s="77" t="inlineStr">
        <is>
          <t>ISPRS Annals of the Photogrammetry, Remote Sensing and Spatial Information Sciences</t>
        </is>
      </c>
      <c r="J2042" s="77" t="inlineStr">
        <is>
          <t>10.48550/arXiv.2602.22596</t>
        </is>
      </c>
      <c r="K2042" s="95" t="inlineStr">
        <is>
          <t>https://www.semanticscholar.org/paper/8a05614e87bfe1a051aab403b1f2fdde7b473933</t>
        </is>
      </c>
      <c r="L2042" s="77" t="inlineStr">
        <is>
          <t>Abstract. We present BetterScene, an approach to enhance novel view synthesis (NVS) quality for diverse real-world scenes, using extremely sparse unconstrained photos. BetterScene leverages the production-ready Stable Video Diffusion (SVD) model pretrained on billions of frames as a strong backbone, aiming to mitigate artifacts and recovering view-consistent details at inference time. Conventional methods have developed similar diffusion-based solutions to address these challenges of novel view synthesis. Despite significant improvements, these methods typically rely on off-the-shelf pretrained diffusion priors and fine-tune only the UNet module while keeping other components frozen, which still leads to inconsistent details and artifacts even when incorporating geometry-aware regularizations like depth or semantic conditions. To address this, we investigate the latent space of the diffusion model and introduce two components: (1) temporal equivariance regularization and (2) vision foundation model-aligned representation, both applied to the variational autoencoder (VAE) module within the SVD pipeline. BetterScene integrates a feed-forward 3D Gaussian Splatting (3DGS) model to render features as inputs for the SVD enhancer and generate continuous, artifacts-free, consistent novel views. We perform evaluation using the challenging DL3DV-10K dataset, demonstrating significant visual quality improvements over previous state-of-the-art diffusion-based methods on NVS tasks.</t>
        </is>
      </c>
      <c r="M2042" s="77" t="inlineStr">
        <is>
          <t>JournalArticle</t>
        </is>
      </c>
      <c r="N2042" s="77" t="inlineStr">
        <is>
          <t>English</t>
        </is>
      </c>
      <c r="O2042" s="77" t="inlineStr">
        <is>
          <t>betterscene: 3d scene synthesis with representation-aligned generative model|yu-ci han; charles toth; j. e. anderson; william j. shuart; alper yilmaz|2026</t>
        </is>
      </c>
      <c r="P2042" s="77" t="inlineStr">
        <is>
          <t>No</t>
        </is>
      </c>
      <c r="Q2042" s="77" t="inlineStr">
        <is>
          <t>Citations: 0</t>
        </is>
      </c>
    </row>
    <row r="2043" ht="543.25" customHeight="1" s="57">
      <c r="A2043" s="77" t="inlineStr">
        <is>
          <t>SS-0056</t>
        </is>
      </c>
      <c r="B2043" s="77" t="inlineStr">
        <is>
          <t>Database</t>
        </is>
      </c>
      <c r="C2043" s="77" t="inlineStr">
        <is>
          <t>Semantic Scholar</t>
        </is>
      </c>
      <c r="D2043" s="94" t="n">
        <v>46287</v>
      </c>
      <c r="E2043" s="77" t="inlineStr">
        <is>
          <t>Multiple queries (Q1-Q10)</t>
        </is>
      </c>
      <c r="F2043" s="77" t="inlineStr">
        <is>
          <t>STAG4D: Spatial-Temporal Anchored Generative 4D Gaussians</t>
        </is>
      </c>
      <c r="G2043" s="77" t="inlineStr">
        <is>
          <t>Yi-Fei Zeng; Yan-Qin Jiang; Siyu Zhu; Yuanxun Lu; You-Tian Lin; Hao Zhu; Weiming Hu; Xun Cao; Yao Yao</t>
        </is>
      </c>
      <c r="H2043" s="77" t="n">
        <v>2024</v>
      </c>
      <c r="I2043" s="77" t="inlineStr">
        <is>
          <t>European Conference on Computer Vision</t>
        </is>
      </c>
      <c r="J2043" s="77" t="inlineStr">
        <is>
          <t>10.48550/arXiv.2403.14939</t>
        </is>
      </c>
      <c r="K2043" s="95" t="inlineStr">
        <is>
          <t>https://www.semanticscholar.org/paper/349e53ad4deaae7c4ed164988057981655b12843</t>
        </is>
      </c>
      <c r="L2043" s="77" t="inlineStr">
        <is>
          <t>Recent progress in pre-trained diffusion models and 3D generation have spurred interest in 4D content creation. However, achieving high-fidelity 4D generation with spatial-temporal consistency remains a challenge. In this work, we propose STAG4D, a novel framework that combines pre-trained diffusion models with dynamic 3D Gaussian splatting for high-fidelity 4D generation. Drawing inspiration from 3D generation techniques, we utilize a multi-view diffusion model to initialize multi-view images anchoring on the input video frames, where the video can be either real-world captured or generated by a video diffusion model. To ensure the temporal consistency of the multi-view sequence initialization, we introduce a simple yet effective fusion strategy to leverage the first frame as a temporal anchor in the self-attention computation. With the almost consistent multi-view sequences, we then apply the score distillation sampling to optimize the 4D Gaussian point cloud. The 4D Gaussian spatting is specially crafted for the generation task, where an adaptive densification strategy is proposed to mitigate the unstable Gaussian gradient for robust optimization. Notably, the proposed pipeline does not require any pre-training or fine-tuning of diffusion networks, offering a more accessible and practical solution for the 4D generation task. Extensive experiments demonstrate that our method outperforms prior 4D generation works in rendering quality, spatial-temporal consistency, and generation robustness, setting a new state-of-the-art for 4D generation from diverse inputs, including text, image, and video.</t>
        </is>
      </c>
      <c r="M2043" s="77" t="inlineStr">
        <is>
          <t>JournalArticle, Conference</t>
        </is>
      </c>
      <c r="N2043" s="77" t="inlineStr">
        <is>
          <t>English</t>
        </is>
      </c>
      <c r="O2043" s="77" t="inlineStr">
        <is>
          <t>stag4d: spatial-temporal anchored generative 4d gaussians|yi-fei zeng; yan-qin jiang; siyu zhu; yuanxun lu; you-tian lin; hao zhu; weiming hu; xun cao; yao yao|2024</t>
        </is>
      </c>
      <c r="P2043" s="77" t="inlineStr">
        <is>
          <t>No</t>
        </is>
      </c>
      <c r="Q2043" s="77" t="inlineStr">
        <is>
          <t>Citations: 126</t>
        </is>
      </c>
    </row>
    <row r="2044" ht="313.4" customHeight="1" s="57">
      <c r="A2044" s="77" t="inlineStr">
        <is>
          <t>SS-0057</t>
        </is>
      </c>
      <c r="B2044" s="77" t="inlineStr">
        <is>
          <t>Database</t>
        </is>
      </c>
      <c r="C2044" s="77" t="inlineStr">
        <is>
          <t>Semantic Scholar</t>
        </is>
      </c>
      <c r="D2044" s="94" t="n">
        <v>46287</v>
      </c>
      <c r="E2044" s="77" t="inlineStr">
        <is>
          <t>Multiple queries (Q1-Q10)</t>
        </is>
      </c>
      <c r="F2044" s="77" t="inlineStr">
        <is>
          <t>Generated Reality: Human-centric World Simulation using Interactive Video Generation with Hand and Camera Control</t>
        </is>
      </c>
      <c r="G2044" s="77" t="inlineStr">
        <is>
          <t>Linxi Xie; Lisong C. Sun; A. Neall; Tong Wu; Shengqu Cai; Gordon Wetzstein</t>
        </is>
      </c>
      <c r="H2044" s="77" t="n">
        <v>2026</v>
      </c>
      <c r="I2044" s="97" t="inlineStr">
        <is>
          <t>arXiv.org</t>
        </is>
      </c>
      <c r="J2044" s="77" t="inlineStr">
        <is>
          <t>10.48550/arXiv.2602.18422</t>
        </is>
      </c>
      <c r="K2044" s="95" t="inlineStr">
        <is>
          <t>https://www.semanticscholar.org/paper/d4028b3677d9fdae1b36950b105a1edb4d2d225e</t>
        </is>
      </c>
      <c r="L2044" s="77" t="inlineStr">
        <is>
          <t>Extended reality (XR) demands generative models that respond to users'tracked real-world motion, yet current video world models accept only coarse control signals such as text or keyboard input, limiting their utility for embodied interaction. We introduce a human-centric video world model that is conditioned on both tracked head pose and joint-level hand poses. For this purpose, we evaluate existing diffusion transformer conditioning strategies and propose an effective mechanism for 3D head and hand control, enabling dexterous hand--object interactions. We train a bidirectional video diffusion model teacher using this strategy and distill it into a causal, interactive system that generates egocentric virtual environments. We evaluate this generated reality system with human subjects and demonstrate improved task performance as well as a significantly higher level of perceived amount of control over the performed actions compared with relevant baselines.</t>
        </is>
      </c>
      <c r="M2044" s="77" t="inlineStr">
        <is>
          <t>JournalArticle</t>
        </is>
      </c>
      <c r="N2044" s="77" t="inlineStr">
        <is>
          <t>English</t>
        </is>
      </c>
      <c r="O2044" s="77" t="inlineStr">
        <is>
          <t>generated reality: human-centric world simulation using interactive video generation with hand and camera control|linxi xie; lisong c. sun; a. neall; tong wu; shengqu cai; gordon wetzstein|2026</t>
        </is>
      </c>
      <c r="P2044" s="77" t="inlineStr">
        <is>
          <t>No</t>
        </is>
      </c>
      <c r="Q2044" s="77" t="inlineStr">
        <is>
          <t>Citations: 10</t>
        </is>
      </c>
    </row>
    <row r="2045" ht="526.85" customHeight="1" s="57">
      <c r="A2045" s="77" t="inlineStr">
        <is>
          <t>SS-0058</t>
        </is>
      </c>
      <c r="B2045" s="77" t="inlineStr">
        <is>
          <t>Database</t>
        </is>
      </c>
      <c r="C2045" s="77" t="inlineStr">
        <is>
          <t>Semantic Scholar</t>
        </is>
      </c>
      <c r="D2045" s="94" t="n">
        <v>46287</v>
      </c>
      <c r="E2045" s="77" t="inlineStr">
        <is>
          <t>Multiple queries (Q1-Q10)</t>
        </is>
      </c>
      <c r="F2045" s="77" t="inlineStr">
        <is>
          <t>EchoShot: Multi-Shot Portrait Video Generation</t>
        </is>
      </c>
      <c r="G2045" s="77" t="inlineStr">
        <is>
          <t>Jiahao Wang; Hualian Sheng; Sijia Cai; Weizhan Zhang; Caixia Yan; Yachuang Feng; Bing Deng; Jieping Ye</t>
        </is>
      </c>
      <c r="H2045" s="77" t="n">
        <v>2025</v>
      </c>
      <c r="I2045" s="77" t="inlineStr">
        <is>
          <t>Neural Information Processing Systems</t>
        </is>
      </c>
      <c r="J2045" s="77" t="inlineStr">
        <is>
          <t>10.48550/arXiv.2506.15838</t>
        </is>
      </c>
      <c r="K2045" s="95" t="inlineStr">
        <is>
          <t>https://www.semanticscholar.org/paper/988ee35918920c24e74317795f52890d06b6c81c</t>
        </is>
      </c>
      <c r="L2045" s="77" t="inlineStr">
        <is>
          <t>Video diffusion models substantially boost the productivity of artistic workflows with high-quality portrait video generative capacity. However, prevailing pipelines are primarily constrained to single-shot creation, while real-world applications urge for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t>
        </is>
      </c>
      <c r="M2045" s="77" t="inlineStr">
        <is>
          <t>JournalArticle</t>
        </is>
      </c>
      <c r="N2045" s="77" t="inlineStr">
        <is>
          <t>English</t>
        </is>
      </c>
      <c r="O2045" s="77" t="inlineStr">
        <is>
          <t>echoshot: multi-shot portrait video generation|jiahao wang; hualian sheng; sijia cai; weizhan zhang; caixia yan; yachuang feng; bing deng; jieping ye|2025</t>
        </is>
      </c>
      <c r="P2045" s="77" t="inlineStr">
        <is>
          <t>No</t>
        </is>
      </c>
      <c r="Q2045" s="77" t="inlineStr">
        <is>
          <t>Citations: 27</t>
        </is>
      </c>
    </row>
    <row r="2046" ht="477.6" customHeight="1" s="57">
      <c r="A2046" s="77" t="inlineStr">
        <is>
          <t>SS-0059</t>
        </is>
      </c>
      <c r="B2046" s="77" t="inlineStr">
        <is>
          <t>Database</t>
        </is>
      </c>
      <c r="C2046" s="77" t="inlineStr">
        <is>
          <t>Semantic Scholar</t>
        </is>
      </c>
      <c r="D2046" s="94" t="n">
        <v>46287</v>
      </c>
      <c r="E2046" s="77" t="inlineStr">
        <is>
          <t>Multiple queries (Q1-Q10)</t>
        </is>
      </c>
      <c r="F2046" s="77" t="inlineStr">
        <is>
          <t>Text-to-Model: Text-Conditioned Neural Network Diffusion for Train-Once-for-All Personalization</t>
        </is>
      </c>
      <c r="G2046" s="77" t="inlineStr">
        <is>
          <t>Zexi Li; Ling-Zhi Gao; Chao Wu</t>
        </is>
      </c>
      <c r="H2046" s="77" t="n">
        <v>2024</v>
      </c>
      <c r="I2046" s="97" t="inlineStr">
        <is>
          <t>arXiv.org</t>
        </is>
      </c>
      <c r="J2046" s="77" t="inlineStr">
        <is>
          <t>10.48550/arXiv.2405.14132</t>
        </is>
      </c>
      <c r="K2046" s="95" t="inlineStr">
        <is>
          <t>https://www.semanticscholar.org/paper/288fe7291f73aa2fe7329a49a465dd791e1d61e3</t>
        </is>
      </c>
      <c r="L2046" s="77" t="inlineStr">
        <is>
          <t>Generative artificial intelligence (GenAI) has made significant progress in understanding world knowledge and generating content from human languages across various modalities, like text-to-text large language models, text-to-image stable diffusion, and text-to-video Sora. While in this paper, we investigate the capability of GenAI for text-to-model generation, to see whether GenAI can comprehend hyper-level knowledge embedded within AI itself parameters. Specifically, we study a practical scenario termed train-once-for-all personalization, aiming to generate personalized models for diverse end-users and tasks using text prompts. Inspired by the recent emergence of neural network diffusion, we present Tina, a text-conditioned neural network diffusion for train-once-for-all personalization. Tina leverages a diffusion transformer model conditioned on task descriptions embedded using a CLIP model. Despite the astronomical number of potential personalized tasks (e.g., $1.73\times10^{13}$), by our design, Tina demonstrates remarkable in-distribution and out-of-distribution generalization even trained on small datasets ($\sim 1000$). We further verify whether and how \Tina understands world knowledge by analyzing its capabilities under zero-shot/few-shot image prompts, different numbers of personalized classes, prompts of natural language descriptions, and predicting unseen entities.</t>
        </is>
      </c>
      <c r="M2046" s="77" t="inlineStr">
        <is>
          <t>JournalArticle</t>
        </is>
      </c>
      <c r="N2046" s="77" t="inlineStr">
        <is>
          <t>English</t>
        </is>
      </c>
      <c r="O2046" s="77" t="inlineStr">
        <is>
          <t>text-to-model: text-conditioned neural network diffusion for train-once-for-all personalization|zexi li; ling-zhi gao; chao wu|2024</t>
        </is>
      </c>
      <c r="P2046" s="77" t="inlineStr">
        <is>
          <t>No</t>
        </is>
      </c>
      <c r="Q2046" s="77" t="inlineStr">
        <is>
          <t>Citations: 11</t>
        </is>
      </c>
    </row>
    <row r="2047" ht="379.1" customHeight="1" s="57">
      <c r="A2047" s="77" t="inlineStr">
        <is>
          <t>SS-0060</t>
        </is>
      </c>
      <c r="B2047" s="77" t="inlineStr">
        <is>
          <t>Database</t>
        </is>
      </c>
      <c r="C2047" s="77" t="inlineStr">
        <is>
          <t>Semantic Scholar</t>
        </is>
      </c>
      <c r="D2047" s="94" t="n">
        <v>46287</v>
      </c>
      <c r="E2047" s="77" t="inlineStr">
        <is>
          <t>Multiple queries (Q1-Q10)</t>
        </is>
      </c>
      <c r="F2047" s="77" t="inlineStr">
        <is>
          <t>DuoMo: Dual Motion Diffusion for World-Space Human Reconstruction</t>
        </is>
      </c>
      <c r="G2047" s="77" t="inlineStr">
        <is>
          <t>Yufu Wang; Evonne Ng; Soyong Shin; Rawal Khirodkar; Yuan Dong; Zhaoen Su; Jinhyung D. Park; Kris Kitani; Alexander Richard; F. Prada; Michael Zollhofer</t>
        </is>
      </c>
      <c r="H2047" s="77" t="n">
        <v>2026</v>
      </c>
      <c r="I2047" s="97" t="inlineStr">
        <is>
          <t>arXiv.org</t>
        </is>
      </c>
      <c r="J2047" s="77" t="inlineStr">
        <is>
          <t>10.48550/arXiv.2603.03265</t>
        </is>
      </c>
      <c r="K2047" s="95" t="inlineStr">
        <is>
          <t>https://www.semanticscholar.org/paper/8d3698e1c9bffe322d67a1b5d5228a9bb108fb3c</t>
        </is>
      </c>
      <c r="L2047" s="77" t="inlineStr">
        <is>
          <t>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and bypassing parametric models. DuoMo achieves state-of-the-art performance. On EMDB, our method obtains a 16% reduction in world-space reconstruction error while maintaining low foot skating. On RICH, it obtains a 30% reduction in world-space error. Project page: https://yufu-wang.github.io/duomo/</t>
        </is>
      </c>
      <c r="M2047" s="77" t="inlineStr">
        <is>
          <t>JournalArticle</t>
        </is>
      </c>
      <c r="N2047" s="77" t="inlineStr">
        <is>
          <t>English</t>
        </is>
      </c>
      <c r="O2047" s="77" t="inlineStr">
        <is>
          <t>duomo: dual motion diffusion for world-space human reconstruction|yufu wang; evonne ng; soyong shin; rawal khirodkar; yuan dong; zhaoen su; jinhyung d. park; kris kitani; alexander richard; f. prada; michael zollhofer|2026</t>
        </is>
      </c>
      <c r="P2047" s="77" t="inlineStr">
        <is>
          <t>No</t>
        </is>
      </c>
      <c r="Q2047" s="77" t="inlineStr">
        <is>
          <t>Citations: 6</t>
        </is>
      </c>
    </row>
    <row r="2048" ht="411.9" customHeight="1" s="57">
      <c r="A2048" s="77" t="inlineStr">
        <is>
          <t>SS-0061</t>
        </is>
      </c>
      <c r="B2048" s="77" t="inlineStr">
        <is>
          <t>Database</t>
        </is>
      </c>
      <c r="C2048" s="77" t="inlineStr">
        <is>
          <t>Semantic Scholar</t>
        </is>
      </c>
      <c r="D2048" s="94" t="n">
        <v>46287</v>
      </c>
      <c r="E2048" s="77" t="inlineStr">
        <is>
          <t>Multiple queries (Q1-Q10)</t>
        </is>
      </c>
      <c r="F2048" s="77" t="inlineStr">
        <is>
          <t>Closed-Loop Visuomotor Control with Generative Expectation for Robotic Manipulation</t>
        </is>
      </c>
      <c r="G2048" s="77" t="inlineStr">
        <is>
          <t>Qingwen Bu; Jia Zeng; Li Chen; Yan-Chao Yang; Guyue Zhou; Junchi Yan; Ping Luo; He-Ming Cui; Yi Ma; Hong-Yang Li</t>
        </is>
      </c>
      <c r="H2048" s="77" t="n">
        <v>2024</v>
      </c>
      <c r="I2048" s="77" t="inlineStr">
        <is>
          <t>Neural Information Processing Systems</t>
        </is>
      </c>
      <c r="J2048" s="77" t="inlineStr">
        <is>
          <t>10.48550/arXiv.2409.09016</t>
        </is>
      </c>
      <c r="K2048" s="95" t="inlineStr">
        <is>
          <t>https://www.semanticscholar.org/paper/e9e3f685dce62b0ec9c3f10318110ecf7365231a</t>
        </is>
      </c>
      <c r="L2048" s="77" t="inlineStr">
        <is>
          <t>Despite significant progress in robotics and embodied AI in recent years, deploying robots for long-horizon tasks remains a great challenge. Majority of prior arts adhere to an open-loop philosophy and lack real-time feedback, leading to error accumulation and undesirable robustness. A handful of approaches have endeavored to establish feedback mechanisms leveraging pixel-level differences or pre-trained visual representations, yet their efficacy and adaptability have been found to be constrained. Inspired by classic closed-loop control systems, we propose CLOVER, a closed-loop visuomotor control framework that incorporates feedback mechanisms to improve adaptive robotic control. CLOVER consists of a text-conditioned video diffusion model for generating visual plans as reference inputs, a measurable embedding space for accurate error quantification, and a feedback-driven controller that refines actions from feedback and initiates replans as needed. Our framework exhibits notable advancement in real-world robotic tasks and achieves state-of-the-art on CALVIN benchmark, improving by 8% over previous open-loop counterparts. Code and checkpoints are maintained at https://github.com/OpenDriveLab/CLOVER.</t>
        </is>
      </c>
      <c r="M2048" s="77" t="inlineStr">
        <is>
          <t>JournalArticle</t>
        </is>
      </c>
      <c r="N2048" s="77" t="inlineStr">
        <is>
          <t>English</t>
        </is>
      </c>
      <c r="O2048" s="77" t="inlineStr">
        <is>
          <t>closed-loop visuomotor control with generative expectation for robotic manipulation|qingwen bu; jia zeng; li chen; yan-chao yang; guyue zhou; junchi yan; ping luo; he-ming cui; yi ma; hong-yang li|2024</t>
        </is>
      </c>
      <c r="P2048" s="77" t="inlineStr">
        <is>
          <t>No</t>
        </is>
      </c>
      <c r="Q2048" s="77" t="inlineStr">
        <is>
          <t>Citations: 74</t>
        </is>
      </c>
    </row>
    <row r="2049" ht="461.15" customHeight="1" s="57">
      <c r="A2049" s="77" t="inlineStr">
        <is>
          <t>SS-0062</t>
        </is>
      </c>
      <c r="B2049" s="77" t="inlineStr">
        <is>
          <t>Database</t>
        </is>
      </c>
      <c r="C2049" s="77" t="inlineStr">
        <is>
          <t>Semantic Scholar</t>
        </is>
      </c>
      <c r="D2049" s="94" t="n">
        <v>46287</v>
      </c>
      <c r="E2049" s="77" t="inlineStr">
        <is>
          <t>Multiple queries (Q1-Q10)</t>
        </is>
      </c>
      <c r="F2049" s="77" t="inlineStr">
        <is>
          <t>Nano World Models: A Minimalist Implementation of Future Video Prediction</t>
        </is>
      </c>
      <c r="G2049" s="77" t="inlineStr">
        <is>
          <t>Siqiao Huang; Partha Kaushik; Michael Chen; Hengkai Pan; O. Chehab; Fernando Moreno-Pino; Max Simchowitz</t>
        </is>
      </c>
      <c r="H2049" s="77" t="n">
        <v>2026</v>
      </c>
      <c r="I2049" s="97" t="inlineStr">
        <is>
          <t>arXiv.org</t>
        </is>
      </c>
      <c r="J2049" s="77" t="inlineStr">
        <is>
          <t>10.48550/arXiv.2605.23993</t>
        </is>
      </c>
      <c r="K2049" s="95" t="inlineStr">
        <is>
          <t>https://www.semanticscholar.org/paper/301530307604741d8f9d39bb16fe0f69922a6b5d</t>
        </is>
      </c>
      <c r="L2049" s="77" t="inlineStr">
        <is>
          <t>World models have become a central paradigm for learning predictive simulators that support generation, planning, and decision-making. Yet, despite rapid progress in industry-scale interactive video generation, the broader research community still lacks compact, reproducible, and easily extensible implementations for studying the design choices underlying modern world models. We introduce Nano World Models, a minimalist codebase for future video prediction centered around diffusion forcing. Nano World Models provides a unified interface for generative objectives, model scales, action-conditioning mechanisms, latent observation spaces, datasets, evaluation protocols, and long-horizon rollout procedures. This design enables controlled studies of world-modeling components that are often entangled across separate implementations. Through experiments across simple control environments, game simulation, and real-robot data, we examine how prediction parameterization, architecture scale, action injection, sampling budget, and domain complexity affect video prediction quality and autoregressive rollout behavior. By releasing code, configurations, evaluation scripts, and pretrained checkpoints, Nano World Models aims to provide a compact yet extensible experimental substrate for open, reproducible, and scientific world-model research.</t>
        </is>
      </c>
      <c r="M2049" s="77" t="inlineStr">
        <is>
          <t>JournalArticle</t>
        </is>
      </c>
      <c r="N2049" s="77" t="inlineStr">
        <is>
          <t>English</t>
        </is>
      </c>
      <c r="O2049" s="77" t="inlineStr">
        <is>
          <t>nano world models: a minimalist implementation of future video prediction|siqiao huang; partha kaushik; michael chen; hengkai pan; o. chehab; fernando moreno-pino; max simchowitz|2026</t>
        </is>
      </c>
      <c r="P2049" s="77" t="inlineStr">
        <is>
          <t>No</t>
        </is>
      </c>
      <c r="Q2049" s="77" t="inlineStr">
        <is>
          <t>Citations: 2</t>
        </is>
      </c>
    </row>
    <row r="2050" ht="313.4" customHeight="1" s="57">
      <c r="A2050" s="77" t="inlineStr">
        <is>
          <t>SS-0063</t>
        </is>
      </c>
      <c r="B2050" s="77" t="inlineStr">
        <is>
          <t>Database</t>
        </is>
      </c>
      <c r="C2050" s="77" t="inlineStr">
        <is>
          <t>Semantic Scholar</t>
        </is>
      </c>
      <c r="D2050" s="94" t="n">
        <v>46287</v>
      </c>
      <c r="E2050" s="77" t="inlineStr">
        <is>
          <t>Multiple queries (Q1-Q10)</t>
        </is>
      </c>
      <c r="F2050" s="77" t="inlineStr">
        <is>
          <t>G-HOP: Generative Hand-Object Prior for Interaction Reconstruction and Grasp Synthesis</t>
        </is>
      </c>
      <c r="G2050" s="77" t="inlineStr">
        <is>
          <t>Yufei Ye; Abhinav Gupta; K. Kitani; Shubham Tulsiani</t>
        </is>
      </c>
      <c r="H2050" s="77" t="n">
        <v>2024</v>
      </c>
      <c r="I2050" s="77" t="inlineStr">
        <is>
          <t>Computer Vision and Pattern Recognition</t>
        </is>
      </c>
      <c r="J2050" s="77" t="inlineStr">
        <is>
          <t>10.1109/CVPR52733.2024.00187</t>
        </is>
      </c>
      <c r="K2050" s="95" t="inlineStr">
        <is>
          <t>https://www.semanticscholar.org/paper/eaa0078838310afb0e9a92e929e85a274d696dbb</t>
        </is>
      </c>
      <c r="L2050" s="77" t="inlineStr">
        <is>
          <t>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generic guidance to facilitate other tasks like reconstruction from interaction clip and human grasp synthesis. We believe that our model, trained by aggregating seven diverse real-world interaction datasets spanning across 155 cate-gories, represents a first approach that allows jointly generating both hand and object. Our empirical evaluations demonstrate the benefit of this joint prior in video-based reconstruction and human grasp synthesis, outperforming current task-specific baselines.</t>
        </is>
      </c>
      <c r="M2050" s="77" t="inlineStr">
        <is>
          <t>JournalArticle, Conference</t>
        </is>
      </c>
      <c r="N2050" s="77" t="inlineStr">
        <is>
          <t>English</t>
        </is>
      </c>
      <c r="O2050" s="77" t="inlineStr">
        <is>
          <t>g-hop: generative hand-object prior for interaction reconstruction and grasp synthesis|yufei ye; abhinav gupta; k. kitani; shubham tulsiani|2024</t>
        </is>
      </c>
      <c r="P2050" s="77" t="inlineStr">
        <is>
          <t>No</t>
        </is>
      </c>
      <c r="Q2050" s="77" t="inlineStr">
        <is>
          <t>Citations: 55</t>
        </is>
      </c>
    </row>
    <row r="2051" ht="494" customHeight="1" s="57">
      <c r="A2051" s="77" t="inlineStr">
        <is>
          <t>SS-0064</t>
        </is>
      </c>
      <c r="B2051" s="77" t="inlineStr">
        <is>
          <t>Database</t>
        </is>
      </c>
      <c r="C2051" s="77" t="inlineStr">
        <is>
          <t>Semantic Scholar</t>
        </is>
      </c>
      <c r="D2051" s="94" t="n">
        <v>46287</v>
      </c>
      <c r="E2051" s="77" t="inlineStr">
        <is>
          <t>Multiple queries (Q1-Q10)</t>
        </is>
      </c>
      <c r="F2051" s="77" t="inlineStr">
        <is>
          <t>Cycle-World: Mitigating Error Accumulation in Long-term Video World Models via Reverse-Prediction Cycle Consistency</t>
        </is>
      </c>
      <c r="G2051" s="77" t="inlineStr">
        <is>
          <t>Zi-Han Su; Teng Hu; Jiangning Zhang; Rui-Yan Wang; Ran Yi; Lizhuang Ma; Dacheng Tao</t>
        </is>
      </c>
      <c r="H2051" s="77" t="n">
        <v>2026</v>
      </c>
      <c r="I2051" s="97" t="inlineStr">
        <is>
          <t>arXiv.org</t>
        </is>
      </c>
      <c r="J2051" s="77" t="inlineStr">
        <is>
          <t>10.48550/arXiv.2607.11836</t>
        </is>
      </c>
      <c r="K2051" s="95" t="inlineStr">
        <is>
          <t>https://www.semanticscholar.org/paper/fc30bd6879001320797c8ad17fa2b5862edc1189</t>
        </is>
      </c>
      <c r="L2051" s="77" t="inlineStr">
        <is>
          <t>Autoregressive diffusion models have enabled high-quality video generation, yet their sequential nature inherently suffers from error accumulation. In long-horizon video synthesis, minor prediction deviations compound over time, inevitably leading to unconstrained generative drift, structural collapse, and severe visual degradation. To address this, we propose Cycle-World, a novel framework designed for stable and temporally consistent long-video generation. Our approach tackles error drift by enforcing strict temporal reversibility across both the training and inference phases. Theoretically, we demonstrate that forward generative drift can be strictly bottlenecked by a cycle-consistency objective. During training, we integrate an efficient reverse-prediction model to implicitly embed causal constraints into the forward generator, compelling it to produce reversible sequences that tightly adhere to the natural video manifold. At inference time, we repurpose this frozen reverse model as a runtime corrector. Through gradient-based cycle guidance, it iteratively refines the generated latent representations, actively suppressing accumulated errors before they are committed to the historical context. Extensive experiments on the VBench benchmark demonstrate that Cycle-World's dual-phase synergy significantly mitigates error drift, achieving state-of-the-art overall generation quality and long-horizon temporal consistency in 60-second synthesis.</t>
        </is>
      </c>
      <c r="M2051" s="77" t="inlineStr">
        <is>
          <t>JournalArticle</t>
        </is>
      </c>
      <c r="N2051" s="77" t="inlineStr">
        <is>
          <t>English</t>
        </is>
      </c>
      <c r="O2051" s="77" t="inlineStr">
        <is>
          <t>cycle-world: mitigating error accumulation in long-term video world models via reverse-prediction cycle consistency|zi-han su; teng hu; jiangning zhang; rui-yan wang; ran yi; lizhuang ma; dacheng tao|2026</t>
        </is>
      </c>
      <c r="P2051" s="77" t="inlineStr">
        <is>
          <t>No</t>
        </is>
      </c>
      <c r="Q2051" s="77" t="inlineStr">
        <is>
          <t>Citations: 1</t>
        </is>
      </c>
    </row>
    <row r="2052" ht="444.75" customHeight="1" s="57">
      <c r="A2052" s="77" t="inlineStr">
        <is>
          <t>SS-0065</t>
        </is>
      </c>
      <c r="B2052" s="77" t="inlineStr">
        <is>
          <t>Database</t>
        </is>
      </c>
      <c r="C2052" s="77" t="inlineStr">
        <is>
          <t>Semantic Scholar</t>
        </is>
      </c>
      <c r="D2052" s="94" t="n">
        <v>46287</v>
      </c>
      <c r="E2052" s="77" t="inlineStr">
        <is>
          <t>Multiple queries (Q1-Q10)</t>
        </is>
      </c>
      <c r="F2052" s="77" t="inlineStr">
        <is>
          <t>DiffGSL: A Graph Structure Learning Diffusion Model for Dynamic Spatio-Temporal Forecasting</t>
        </is>
      </c>
      <c r="G2052" s="77" t="inlineStr">
        <is>
          <t>C. Jung; Yun Jang</t>
        </is>
      </c>
      <c r="H2052" s="77" t="n">
        <v>2024</v>
      </c>
      <c r="I2052" s="77" t="inlineStr">
        <is>
          <t>BigData Congress [Services Society]</t>
        </is>
      </c>
      <c r="J2052" s="77" t="inlineStr">
        <is>
          <t>10.1109/BigData62323.2024.10825558</t>
        </is>
      </c>
      <c r="K2052" s="95" t="inlineStr">
        <is>
          <t>https://www.semanticscholar.org/paper/e7a2b304969ec3d5eca9e8e30b84553e9bcc92bd</t>
        </is>
      </c>
      <c r="L2052" s="77" t="inlineStr">
        <is>
          <t>Researchers have been actively engaged in recent studies utilizing the denoising diffusion probabilistic model (DDPM), a generative model that shows stable convergence during training, unlike other generative models, and represents data distributions that approximate real-world data. Due to these advantages, DDPM is widely employed for image, video, and audio generation. Recent DDPM research extends beyond image, video, and audio to various datasets and applications. The majority of real-world scenarios involve spatiotemporal data. Consequently, researchers propose prediction models using spatiotemporal data across domains such as traffic forecasting, weather prediction, and disease tracking. While most spatiotemporal data prediction models focus on traffic data, weather and epidemic data present higher uncertainty due to regional variations, seasonal changes, fluctuations in infection rates, and uncertainties in reported cases. To address these challenges of spatiotemporal data, we propose a DDPM-based model. In contrast to previous DDPM studies, we propose a denoising network combining Graph Structure Learning (GSL) to utilize the dynamic nature of spatiotemporal data. We assess performance using three real-world datasets encompassing traffic, weather, and epidemics and conduct an ablation study comparing GSL methods.</t>
        </is>
      </c>
      <c r="M2052" s="77" t="inlineStr">
        <is>
          <t>JournalArticle, Conference</t>
        </is>
      </c>
      <c r="N2052" s="77" t="inlineStr">
        <is>
          <t>English</t>
        </is>
      </c>
      <c r="O2052" s="77" t="inlineStr">
        <is>
          <t>diffgsl: a graph structure learning diffusion model for dynamic spatio-temporal forecasting|c. jung; yun jang|2024</t>
        </is>
      </c>
      <c r="P2052" s="77" t="inlineStr">
        <is>
          <t>No</t>
        </is>
      </c>
      <c r="Q2052" s="77" t="inlineStr">
        <is>
          <t>Citations: 1</t>
        </is>
      </c>
    </row>
    <row r="2053" ht="411.9" customHeight="1" s="57">
      <c r="A2053" s="77" t="inlineStr">
        <is>
          <t>SS-0066</t>
        </is>
      </c>
      <c r="B2053" s="77" t="inlineStr">
        <is>
          <t>Database</t>
        </is>
      </c>
      <c r="C2053" s="77" t="inlineStr">
        <is>
          <t>Semantic Scholar</t>
        </is>
      </c>
      <c r="D2053" s="94" t="n">
        <v>46287</v>
      </c>
      <c r="E2053" s="77" t="inlineStr">
        <is>
          <t>Multiple queries (Q1-Q10)</t>
        </is>
      </c>
      <c r="F2053" s="77" t="inlineStr">
        <is>
          <t>Generative Artificial Intelligence and Musculoskeletal Health Care</t>
        </is>
      </c>
      <c r="G2053" s="77" t="inlineStr">
        <is>
          <t>Kyle N. Kunze</t>
        </is>
      </c>
      <c r="H2053" s="77" t="n">
        <v>2025</v>
      </c>
      <c r="I2053" s="77" t="inlineStr">
        <is>
          <t>HSS Journal ®</t>
        </is>
      </c>
      <c r="J2053" s="77" t="inlineStr">
        <is>
          <t>10.1177/15563316251335334</t>
        </is>
      </c>
      <c r="K2053" s="95" t="inlineStr">
        <is>
          <t>https://www.semanticscholar.org/paper/9d9bcc265e54dd2751b2015103a5175a82af65e8</t>
        </is>
      </c>
      <c r="L2053" s="77" t="inlineStr">
        <is>
          <t>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is>
      </c>
      <c r="M2053" s="77" t="inlineStr">
        <is>
          <t>Review, JournalArticle</t>
        </is>
      </c>
      <c r="N2053" s="77" t="inlineStr">
        <is>
          <t>English</t>
        </is>
      </c>
      <c r="O2053" s="77" t="inlineStr">
        <is>
          <t>generative artificial intelligence and musculoskeletal health care|kyle n. kunze|2025</t>
        </is>
      </c>
      <c r="P2053" s="77" t="inlineStr">
        <is>
          <t>Yes</t>
        </is>
      </c>
      <c r="Q2053" s="77" t="inlineStr">
        <is>
          <t>Citations: 8 | Duplicate of OA-0251 (OpenAlex)</t>
        </is>
      </c>
    </row>
    <row r="2054" ht="428.35" customHeight="1" s="57">
      <c r="A2054" s="77" t="inlineStr">
        <is>
          <t>SS-0067</t>
        </is>
      </c>
      <c r="B2054" s="77" t="inlineStr">
        <is>
          <t>Database</t>
        </is>
      </c>
      <c r="C2054" s="77" t="inlineStr">
        <is>
          <t>Semantic Scholar</t>
        </is>
      </c>
      <c r="D2054" s="94" t="n">
        <v>46287</v>
      </c>
      <c r="E2054" s="77" t="inlineStr">
        <is>
          <t>Multiple queries (Q1-Q10)</t>
        </is>
      </c>
      <c r="F2054" s="77" t="inlineStr">
        <is>
          <t>Depth Any Video with Scalable Synthetic Data</t>
        </is>
      </c>
      <c r="G2054" s="77" t="inlineStr">
        <is>
          <t>Honghui Yang; Di Huang; Wei Yin; Chunhua Shen; Haifeng Liu; Xiaofei He; Binbin Lin; Wanli Ouyang; Tong He</t>
        </is>
      </c>
      <c r="H2054" s="77" t="n">
        <v>2024</v>
      </c>
      <c r="I2054" s="77" t="inlineStr">
        <is>
          <t>International Conference on Learning Representations</t>
        </is>
      </c>
      <c r="J2054" s="77" t="inlineStr">
        <is>
          <t>10.48550/arXiv.2410.10815</t>
        </is>
      </c>
      <c r="K2054" s="95" t="inlineStr">
        <is>
          <t>https://www.semanticscholar.org/paper/600e1ac2336426f2a58c81be0ac19c4b691023ff</t>
        </is>
      </c>
      <c r="L2054" s="77" t="inlineStr">
        <is>
          <t>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t>
        </is>
      </c>
      <c r="M2054" s="77" t="inlineStr">
        <is>
          <t>JournalArticle</t>
        </is>
      </c>
      <c r="N2054" s="77" t="inlineStr">
        <is>
          <t>English</t>
        </is>
      </c>
      <c r="O2054" s="77" t="inlineStr">
        <is>
          <t>depth any video with scalable synthetic data|honghui yang; di huang; wei yin; chunhua shen; haifeng liu; xiaofei he; binbin lin; wanli ouyang; tong he|2024</t>
        </is>
      </c>
      <c r="P2054" s="77" t="inlineStr">
        <is>
          <t>No</t>
        </is>
      </c>
      <c r="Q2054" s="77" t="inlineStr">
        <is>
          <t>Citations: 66</t>
        </is>
      </c>
    </row>
    <row r="2055" ht="362.65" customHeight="1" s="57">
      <c r="A2055" s="77" t="inlineStr">
        <is>
          <t>SS-0068</t>
        </is>
      </c>
      <c r="B2055" s="77" t="inlineStr">
        <is>
          <t>Database</t>
        </is>
      </c>
      <c r="C2055" s="77" t="inlineStr">
        <is>
          <t>Semantic Scholar</t>
        </is>
      </c>
      <c r="D2055" s="94" t="n">
        <v>46287</v>
      </c>
      <c r="E2055" s="77" t="inlineStr">
        <is>
          <t>Multiple queries (Q1-Q10)</t>
        </is>
      </c>
      <c r="F2055" s="77" t="inlineStr">
        <is>
          <t>P‐2.12: A Comprehensive Study of Content Generation Using Diffusion Model</t>
        </is>
      </c>
      <c r="G2055" s="77" t="inlineStr">
        <is>
          <t>Jing Li; Zhengping Li; Ying Li; Lijun Wang</t>
        </is>
      </c>
      <c r="H2055" s="77" t="n">
        <v>2023</v>
      </c>
      <c r="I2055" s="77" t="inlineStr">
        <is>
          <t>SID Symposium Digest of Technical Papers</t>
        </is>
      </c>
      <c r="J2055" s="77" t="inlineStr">
        <is>
          <t>10.1002/sdtp.16346</t>
        </is>
      </c>
      <c r="K2055" s="95" t="inlineStr">
        <is>
          <t>https://www.semanticscholar.org/paper/66d356a6edcee1e3679d3134737ada1b15403df4</t>
        </is>
      </c>
      <c r="L2055" s="77" t="inlineStr">
        <is>
          <t>The essence of the Metaverse is the process of integrating a large number of existing technologies to virtualize and digitize the real world. With the development of artificial intelligence technology, a large number of digital native content in the Metaverse needs to be completed by artificial intelligence. The current artificial intelligence technology allows computers to automatically and efficiently generate text, pictures, audio, video, and even 3D models. With the further development of natural language processing technology and generative network models, future artificial intelligence generation will subvert the existing content generation methods and gradually become an accelerator for the development of the Metaverse. In this paper, we have analyzed and studied the basic principles of diffusion models, clarified some existing problems of diffusion models, considered the key areas of concern and potential areas to be further explored, and looked forward to the future application of diffusion models in the field of Metaverse.</t>
        </is>
      </c>
      <c r="M2055" s="77" t="inlineStr">
        <is>
          <t>JournalArticle</t>
        </is>
      </c>
      <c r="N2055" s="77" t="inlineStr">
        <is>
          <t>English</t>
        </is>
      </c>
      <c r="O2055" s="77" t="inlineStr">
        <is>
          <t>p‐2.12: a comprehensive study of content generation using diffusion model|jing li; zhengping li; ying li; lijun wang|2023</t>
        </is>
      </c>
      <c r="P2055" s="77" t="inlineStr">
        <is>
          <t>No</t>
        </is>
      </c>
      <c r="Q2055" s="77" t="inlineStr">
        <is>
          <t>Citations: 1</t>
        </is>
      </c>
    </row>
    <row r="2056" ht="411.9" customHeight="1" s="57">
      <c r="A2056" s="77" t="inlineStr">
        <is>
          <t>SS-0069</t>
        </is>
      </c>
      <c r="B2056" s="77" t="inlineStr">
        <is>
          <t>Database</t>
        </is>
      </c>
      <c r="C2056" s="77" t="inlineStr">
        <is>
          <t>Semantic Scholar</t>
        </is>
      </c>
      <c r="D2056" s="94" t="n">
        <v>46287</v>
      </c>
      <c r="E2056" s="77" t="inlineStr">
        <is>
          <t>Multiple queries (Q1-Q10)</t>
        </is>
      </c>
      <c r="F2056" s="77" t="inlineStr">
        <is>
          <t>Genie Envisioner: A Unified World Foundation Platform for Robotic Manipulation</t>
        </is>
      </c>
      <c r="G2056" s="77" t="inlineStr">
        <is>
          <t>Yue Liao; Yue Liao; Pengfei Zhou; Siyuan Huang; Donglin Yang; Shengcong Chen; Yuxin Jiang; Hu Yue; Jing-Tian Cai; Si Liu; Jianlan Luo; Liliang Chen; Shuicheng Yan; Maoqing Yao; Guanghui Ren</t>
        </is>
      </c>
      <c r="H2056" s="77" t="n">
        <v>2025</v>
      </c>
      <c r="I2056" s="97" t="inlineStr">
        <is>
          <t>arXiv.org</t>
        </is>
      </c>
      <c r="J2056" s="77" t="inlineStr">
        <is>
          <t>10.48550/arXiv.2508.05635</t>
        </is>
      </c>
      <c r="K2056" s="95" t="inlineStr">
        <is>
          <t>https://www.semanticscholar.org/paper/cc446fc0a6c6f4f331f7e914f33f2cc42f1d991e</t>
        </is>
      </c>
      <c r="L2056" s="77" t="inlineStr">
        <is>
          <t>We introduce Genie Envisioner (GE), a unified world foundation platform for robotic manipulation that integrates policy learning, evaluation, and simulation within a single video-generative framework. At its core, GE-Base is a large-scale, instruction-conditioned video diffusion model that captures the spatial, temporal, and semantic dynamics of real-world robotic interactions in a structured latent space. Built upon this foundation, GE-Act maps latent representations to executable action trajectories through a lightweight, flow-matching decoder, enabling precise and generalizable policy inference across diverse embodiments with minimal supervision. To support scalable evaluation and training, GE-Sim serves as an action-conditioned neural simulator, producing high-fidelity rollouts for closed-loop policy development. The platform is further equipped with EWMBench, a standardized benchmark suite measuring visual fidelity, physical consistency, and instruction-action alignment. Together, these components establish Genie Envisioner as a scalable and practical foundation for instruction-driven, general-purpose embodied intelligence. All code, models, and benchmarks will be released publicly.</t>
        </is>
      </c>
      <c r="M2056" s="77" t="inlineStr">
        <is>
          <t>JournalArticle</t>
        </is>
      </c>
      <c r="N2056" s="77" t="inlineStr">
        <is>
          <t>English</t>
        </is>
      </c>
      <c r="O2056" s="77" t="inlineStr">
        <is>
          <t>genie envisioner: a unified world foundation platform for robotic manipulation|yue liao; yue liao; pengfei zhou; siyuan huang; donglin yang; shengcong chen; yuxin jiang; hu yue; jing-tian cai; si liu; jianlan luo; liliang chen; shuicheng yan; maoqing yao; guanghui ren|2025</t>
        </is>
      </c>
      <c r="P2056" s="77" t="inlineStr">
        <is>
          <t>No</t>
        </is>
      </c>
      <c r="Q2056" s="77" t="inlineStr">
        <is>
          <t>Citations: 129</t>
        </is>
      </c>
    </row>
    <row r="2057" ht="329.85" customHeight="1" s="57">
      <c r="A2057" s="77" t="inlineStr">
        <is>
          <t>SS-0070</t>
        </is>
      </c>
      <c r="B2057" s="77" t="inlineStr">
        <is>
          <t>Database</t>
        </is>
      </c>
      <c r="C2057" s="77" t="inlineStr">
        <is>
          <t>Semantic Scholar</t>
        </is>
      </c>
      <c r="D2057" s="94" t="n">
        <v>46287</v>
      </c>
      <c r="E2057" s="77" t="inlineStr">
        <is>
          <t>Multiple queries (Q1-Q10)</t>
        </is>
      </c>
      <c r="F2057" s="77" t="inlineStr">
        <is>
          <t>GR3EN: Generative Relighting for 3D Environments</t>
        </is>
      </c>
      <c r="G2057" s="77" t="inlineStr">
        <is>
          <t>Xiaoyan Xing; Philipp Henzler; Junhwa Hur; Runze Li; Jonathan T. Barron; P. Srinivasan; Dor Verbin</t>
        </is>
      </c>
      <c r="H2057" s="77" t="n">
        <v>2026</v>
      </c>
      <c r="I2057" s="77" t="inlineStr">
        <is>
          <t>International Conference on Computer Graphics and Interactive Techniques</t>
        </is>
      </c>
      <c r="J2057" s="77" t="inlineStr">
        <is>
          <t>10.1145/3799902.3811181</t>
        </is>
      </c>
      <c r="K2057" s="95" t="inlineStr">
        <is>
          <t>https://www.semanticscholar.org/paper/226fb092437ee58208c45ce5bce0929e720b2028</t>
        </is>
      </c>
      <c r="L2057" s="77" t="inlineStr">
        <is>
          <t>We present a method for relighting 3D reconstructions of large room-scale environments. Existing solutions for 3D scene relighting often require solving under-determined or ill-conditioned inverse rendering problems, and are as such unable to produce high-quality results on complex real-world scenes. Though recent progress in using generative image and video diffusion models for relighting has been promising, these techniques are either limited to 2D image and video relighting or 3D relighting of individual objects. Our approach enables controllable 3D relighting of room-scale scenes by distilling the outputs of a video-to-video relighting diffusion model into a 3D reconstruction. This side-steps the need to solve a difficult inverse rendering problem, and results in a flexible system that can relight 3D reconstructions of complex real-world scenes. We validate our approach on both synthetic and real-world datasets to show that it can faithfully render novel views of scenes under new lighting conditions.</t>
        </is>
      </c>
      <c r="M2057" s="77" t="inlineStr">
        <is>
          <t>JournalArticle, Book, Conference</t>
        </is>
      </c>
      <c r="N2057" s="77" t="inlineStr">
        <is>
          <t>English</t>
        </is>
      </c>
      <c r="O2057" s="77" t="inlineStr">
        <is>
          <t>gr3en: generative relighting for 3d environments|xiaoyan xing; philipp henzler; junhwa hur; runze li; jonathan t. barron; p. srinivasan; dor verbin|2026</t>
        </is>
      </c>
      <c r="P2057" s="77" t="inlineStr">
        <is>
          <t>No</t>
        </is>
      </c>
      <c r="Q2057" s="77" t="inlineStr">
        <is>
          <t>Citations: 5</t>
        </is>
      </c>
    </row>
    <row r="2058" ht="592.5" customHeight="1" s="57">
      <c r="A2058" s="77" t="inlineStr">
        <is>
          <t>SS-0071</t>
        </is>
      </c>
      <c r="B2058" s="77" t="inlineStr">
        <is>
          <t>Database</t>
        </is>
      </c>
      <c r="C2058" s="77" t="inlineStr">
        <is>
          <t>Semantic Scholar</t>
        </is>
      </c>
      <c r="D2058" s="94" t="n">
        <v>46287</v>
      </c>
      <c r="E2058" s="77" t="inlineStr">
        <is>
          <t>Multiple queries (Q1-Q10)</t>
        </is>
      </c>
      <c r="F2058" s="77" t="inlineStr">
        <is>
          <t>VETA-DiT: Variance-Equalized and Temporally Adaptive Quantization for Efficient 4-bit Diffusion Transformers</t>
        </is>
      </c>
      <c r="G2058" s="77" t="inlineStr">
        <is>
          <t>Qinkai Xu; Yijin Liu; Yang Chen; Lin F. Yang; Erran L. Li; Yuxiang Fu</t>
        </is>
      </c>
      <c r="H2058" s="77" t="n">
        <v>2025</v>
      </c>
      <c r="I2058" s="77" t="inlineStr">
        <is>
          <t>Neural Information Processing Systems</t>
        </is>
      </c>
      <c r="J2058" s="77" t="inlineStr">
        <is>
          <t>10.52202/085713-5113</t>
        </is>
      </c>
      <c r="K2058" s="95" t="inlineStr">
        <is>
          <t>https://www.semanticscholar.org/paper/f156b9130f4b5b15467fcca8e3d7004d443f32fe</t>
        </is>
      </c>
      <c r="L2058" s="77" t="inlineStr">
        <is>
          <t>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 V ariance-E qualized and T emporal A daptation for Di ffusion T 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PixArt-Σ model compared to the base-line under W4A4, demonstrating its strong quantization</t>
        </is>
      </c>
      <c r="M2058" s="77" t="inlineStr">
        <is>
          <t>JournalArticle</t>
        </is>
      </c>
      <c r="N2058" s="77" t="inlineStr">
        <is>
          <t>English</t>
        </is>
      </c>
      <c r="O2058" s="77" t="inlineStr">
        <is>
          <t>veta-dit: variance-equalized and temporally adaptive quantization for efficient 4-bit diffusion transformers|qinkai xu; yijin liu; yang chen; lin f. yang; erran l. li; yuxiang fu|2025</t>
        </is>
      </c>
      <c r="P2058" s="77" t="inlineStr">
        <is>
          <t>No</t>
        </is>
      </c>
      <c r="Q2058" s="77" t="inlineStr">
        <is>
          <t>Citations: 2</t>
        </is>
      </c>
    </row>
    <row r="2059" ht="477.6" customHeight="1" s="57">
      <c r="A2059" s="77" t="inlineStr">
        <is>
          <t>SS-0072</t>
        </is>
      </c>
      <c r="B2059" s="77" t="inlineStr">
        <is>
          <t>Database</t>
        </is>
      </c>
      <c r="C2059" s="77" t="inlineStr">
        <is>
          <t>Semantic Scholar</t>
        </is>
      </c>
      <c r="D2059" s="94" t="n">
        <v>46287</v>
      </c>
      <c r="E2059" s="77" t="inlineStr">
        <is>
          <t>Multiple queries (Q1-Q10)</t>
        </is>
      </c>
      <c r="F2059" s="77" t="inlineStr">
        <is>
          <t>ArtifactWorld: Scaling 3D Gaussian Splatting Artifact Restoration via Video Generation Models</t>
        </is>
      </c>
      <c r="G2059" s="77" t="inlineStr">
        <is>
          <t>Xinliang Wang; Yifeng Shi; Zhenyu Wu</t>
        </is>
      </c>
      <c r="H2059" s="77" t="n">
        <v>2026</v>
      </c>
      <c r="I2059" s="97" t="inlineStr">
        <is>
          <t>arXiv.org</t>
        </is>
      </c>
      <c r="J2059" s="77" t="inlineStr">
        <is>
          <t>10.48550/arXiv.2604.12251</t>
        </is>
      </c>
      <c r="K2059" s="95" t="inlineStr">
        <is>
          <t>https://www.semanticscholar.org/paper/3389527024f24265f216c0831b16b84aa8e71d8a</t>
        </is>
      </c>
      <c r="L2059" s="77" t="inlineStr">
        <is>
          <t>3D Gaussian Splatting (3DGS) delivers high-fidelity real-time rendering but suffers from geometric and photometric degradations under sparse-view constraints. Current generative restoration approaches are often limited by insufficient temporal coherence, a lack of explicit spatial constraints, and a lack of large-scale training data, resulting in multi-view inconsistencies, erroneous geometric hallucinations, and limited generalization to diverse real-world artifact distributions. In this paper, we present ArtifactWorld, a framework that resolves 3DGS artifact repair through systematic data expansion and a homogeneous dual-model paradigm. To address the data bottleneck, we establish a fine-grained phenomenological taxonomy of 3DGS artifacts and construct a comprehensive training set of 107.5K diverse paired video clips to enhance model robustness. Architecturally, we unify the restoration process within a video diffusion backbone, utilizing an isomorphic predictor to localize structural defects via an artifact heatmap. This heatmap then guides the restoration through an Artifact-Aware Triplet Fusion mechanism, enabling precise, intensity-guided spatio-temporal repair within native self-attention. Extensive experiments demonstrate that ArtifactWorld achieves state-of-the-art performance in sparse novel view synthesis and robust 3D reconstruction. Code and dataset will be made public.</t>
        </is>
      </c>
      <c r="M2059" s="77" t="inlineStr">
        <is>
          <t>JournalArticle</t>
        </is>
      </c>
      <c r="N2059" s="77" t="inlineStr">
        <is>
          <t>English</t>
        </is>
      </c>
      <c r="O2059" s="77" t="inlineStr">
        <is>
          <t>artifactworld: scaling 3d gaussian splatting artifact restoration via video generation models|xinliang wang; yifeng shi; zhenyu wu|2026</t>
        </is>
      </c>
      <c r="P2059" s="77" t="inlineStr">
        <is>
          <t>No</t>
        </is>
      </c>
      <c r="Q2059" s="77" t="inlineStr">
        <is>
          <t>Citations: 6</t>
        </is>
      </c>
    </row>
    <row r="2060" ht="411.9" customHeight="1" s="57">
      <c r="A2060" s="77" t="inlineStr">
        <is>
          <t>SS-0073</t>
        </is>
      </c>
      <c r="B2060" s="77" t="inlineStr">
        <is>
          <t>Database</t>
        </is>
      </c>
      <c r="C2060" s="77" t="inlineStr">
        <is>
          <t>Semantic Scholar</t>
        </is>
      </c>
      <c r="D2060" s="94" t="n">
        <v>46287</v>
      </c>
      <c r="E2060" s="77" t="inlineStr">
        <is>
          <t>Multiple queries (Q1-Q10)</t>
        </is>
      </c>
      <c r="F2060" s="77" t="inlineStr">
        <is>
          <t>Future Optical Flow Prediction Improves Robot Control &amp; Video Generation</t>
        </is>
      </c>
      <c r="G2060" s="77" t="inlineStr">
        <is>
          <t>Kanchana Ranasinghe; Honglu Zhou; Yu Fang; Luyu Yang; Le Xue; Ran Xu; Caiming Xiong; Silvio Savarese; Michael S. Ryoo; Juan Carlos Niebles</t>
        </is>
      </c>
      <c r="H2060" s="77" t="n">
        <v>2026</v>
      </c>
      <c r="I2060" s="97" t="inlineStr">
        <is>
          <t>arXiv.org</t>
        </is>
      </c>
      <c r="J2060" s="77" t="inlineStr">
        <is>
          <t>10.48550/arXiv.2601.10781</t>
        </is>
      </c>
      <c r="K2060" s="95" t="inlineStr">
        <is>
          <t>https://www.semanticscholar.org/paper/5e451560f40eac1f5f46f3d81e8eb8f2d5a87502</t>
        </is>
      </c>
      <c r="L2060" s="77" t="inlineStr">
        <is>
          <t>Future motion representations, such as optical flow, offer immense value for control and generative tasks. However, forecasting generalizable spatially dense motion representations remains a key challenge, and learning such forecasting from noisy, real-world data remains relatively unexplored. We introduce FOFPred, a novel language-conditioned optical flow forecasting model featuring a unified Vision-Language Model (VLM) and Diffusion architecture. This unique combination enables strong multimodal reasoning with pixel-level generative fidelity for future motion prediction. Our model is trained on web-scale human activity data-a highly scalable but unstructured source. To extract meaningful signals from this noisy video-caption data, we employ crucial data preprocessing techniques and our unified architecture with strong image pretraining. The resulting trained model is then extended to tackle two distinct downstream tasks in control and generation. Evaluations across robotic manipulation and video generation under language-driven settings establish the cross-domain versatility of FOFPred, confirming the value of a unified VLM-Diffusion architecture and scalable learning from diverse web data for future optical flow prediction.</t>
        </is>
      </c>
      <c r="M2060" s="77" t="inlineStr">
        <is>
          <t>JournalArticle</t>
        </is>
      </c>
      <c r="N2060" s="77" t="inlineStr">
        <is>
          <t>English</t>
        </is>
      </c>
      <c r="O2060" s="77" t="inlineStr">
        <is>
          <t>future optical flow prediction improves robot control &amp; video generation|kanchana ranasinghe; honglu zhou; yu fang; luyu yang; le xue; ran xu; caiming xiong; silvio savarese; michael s. ryoo; juan carlos niebles|2026</t>
        </is>
      </c>
      <c r="P2060" s="77" t="inlineStr">
        <is>
          <t>No</t>
        </is>
      </c>
      <c r="Q2060" s="77" t="inlineStr">
        <is>
          <t>Citations: 5</t>
        </is>
      </c>
    </row>
    <row r="2061" ht="313.4" customHeight="1" s="57">
      <c r="A2061" s="77" t="inlineStr">
        <is>
          <t>SS-0074</t>
        </is>
      </c>
      <c r="B2061" s="77" t="inlineStr">
        <is>
          <t>Database</t>
        </is>
      </c>
      <c r="C2061" s="77" t="inlineStr">
        <is>
          <t>Semantic Scholar</t>
        </is>
      </c>
      <c r="D2061" s="94" t="n">
        <v>46287</v>
      </c>
      <c r="E2061" s="77" t="inlineStr">
        <is>
          <t>Multiple queries (Q1-Q10)</t>
        </is>
      </c>
      <c r="F2061" s="77" t="inlineStr">
        <is>
          <t>Nuclear Diffusion Models for Low-Rank Background Suppression in Videos</t>
        </is>
      </c>
      <c r="G2061" s="77" t="inlineStr">
        <is>
          <t>Tristan S. W. Stevens; Oisín Nolan; Jean-Luc Robert; R. V. van Sloun</t>
        </is>
      </c>
      <c r="H2061" s="77" t="n">
        <v>2025</v>
      </c>
      <c r="I2061" s="77" t="inlineStr">
        <is>
          <t>IEEE International Conference on Acoustics, Speech, and Signal Processing</t>
        </is>
      </c>
      <c r="J2061" s="77" t="inlineStr">
        <is>
          <t>10.48550/arXiv.2509.20886</t>
        </is>
      </c>
      <c r="K2061" s="95" t="inlineStr">
        <is>
          <t>https://www.semanticscholar.org/paper/0dc42d111be6d47a642eabc9d09082eabe9a4266</t>
        </is>
      </c>
      <c r="L2061" s="77" t="inlineStr">
        <is>
          <t>Video sequences often contain structured noise and background artifacts that obscure dynamic content, posing challenges for accurate analysis and restoration. Robust principal component methods address this by decomposing data into low-rank and sparse components. Still, the sparsity assumption often fails to capture the rich variability present in real video data. To overcome this limitation, a hybrid framework that integrates low-rank temporal modeling with diffusion posterior sampling is proposed. The proposed method, Nuclear Diffusion, is evaluated on a real-world medical imaging problem, namely cardiac ultrasound dehazing, and demonstrates improved dehazing performance compared to traditional RPCA concerning contrast enhancement (gCNR) and signal preservation (KS statistic). These results highlight the potential of combining model-based temporal models with deep generative priors for high-fidelity video restoration.</t>
        </is>
      </c>
      <c r="M2061" s="77" t="inlineStr">
        <is>
          <t>JournalArticle, Conference</t>
        </is>
      </c>
      <c r="N2061" s="77" t="inlineStr">
        <is>
          <t>English</t>
        </is>
      </c>
      <c r="O2061" s="77" t="inlineStr">
        <is>
          <t>nuclear diffusion models for low-rank background suppression in videos|tristan s. w. stevens; oisín nolan; jean-luc robert; r. v. van sloun|2025</t>
        </is>
      </c>
      <c r="P2061" s="77" t="inlineStr">
        <is>
          <t>No</t>
        </is>
      </c>
      <c r="Q2061" s="77" t="inlineStr">
        <is>
          <t>Citations: 0</t>
        </is>
      </c>
    </row>
    <row r="2062" ht="526.85" customHeight="1" s="57">
      <c r="A2062" s="77" t="inlineStr">
        <is>
          <t>SS-0075</t>
        </is>
      </c>
      <c r="B2062" s="77" t="inlineStr">
        <is>
          <t>Database</t>
        </is>
      </c>
      <c r="C2062" s="77" t="inlineStr">
        <is>
          <t>Semantic Scholar</t>
        </is>
      </c>
      <c r="D2062" s="94" t="n">
        <v>46287</v>
      </c>
      <c r="E2062" s="77" t="inlineStr">
        <is>
          <t>Multiple queries (Q1-Q10)</t>
        </is>
      </c>
      <c r="F2062" s="77" t="inlineStr">
        <is>
          <t>Diffusion-Derep: Removing Sample Replication During Diffusion Inference</t>
        </is>
      </c>
      <c r="G2062" s="77" t="inlineStr">
        <is>
          <t>Nithin Gopalakrishnan Nair; Vibashan Vishnukuamr Sharmini; Vishal M. Patel</t>
        </is>
      </c>
      <c r="H2062" s="77" t="n">
        <v>2025</v>
      </c>
      <c r="I2062" s="77" t="inlineStr">
        <is>
          <t>IEEE International Symposium on Biomedical Imaging</t>
        </is>
      </c>
      <c r="J2062" s="77" t="inlineStr">
        <is>
          <t>10.1109/ISBI60581.2025.10981018</t>
        </is>
      </c>
      <c r="K2062" s="95" t="inlineStr">
        <is>
          <t>https://www.semanticscholar.org/paper/fbba8a58ea48aec17b0362dc47e7a7ced7e64719</t>
        </is>
      </c>
      <c r="L2062" s="77" t="inlineStr">
        <is>
          <t>Recent advancements in research on diffusion-based generative models have yielded excellent results in image, video, and 3D generation. Several open-source models for real-world images have recently been released, generating photorealistic results. However, in the medical domain, most major foundation diffusion models are held privately due to the data replication issue inherent in diffusion models. The data replication issue refers to a sampling problem observed in diffusion models, where the model tends to generate samples closely resembling the training data. This phenomenon becomes pronounced when a diffusion model is trained on a small dataset containing only a few hundred images. In this work, we address the data replication issue in diffusion models by proposing a novel inference process guidance algorithm. Specifically, during the inference process, we steer the generated samples away from the training samples by utilizing a similarity loss that quantifies the distance between the generated sample and the embedded representations of the training examples. To the best of our knowledge, this is the first attempt to tackle the sample replication problem in diffusion models. Our method can be easily integrated with existing methods, enhancing their performance in generating new, novel samples. We present results across 8 datasets across different domains and show that utilizing our sampling algorithm significantly reduces data mitigation and observed in our FID and SSCD experiments. Code: https://github.com/Vibashan/MedDataset</t>
        </is>
      </c>
      <c r="M2062" s="77" t="inlineStr">
        <is>
          <t>JournalArticle</t>
        </is>
      </c>
      <c r="N2062" s="77" t="inlineStr">
        <is>
          <t>English</t>
        </is>
      </c>
      <c r="O2062" s="77" t="inlineStr">
        <is>
          <t>diffusion-derep: removing sample replication during diffusion inference|nithin gopalakrishnan nair; vibashan vishnukuamr sharmini; vishal m. patel|2025</t>
        </is>
      </c>
      <c r="P2062" s="77" t="inlineStr">
        <is>
          <t>No</t>
        </is>
      </c>
      <c r="Q2062" s="77" t="inlineStr">
        <is>
          <t>Citations: 0</t>
        </is>
      </c>
    </row>
    <row r="2063" ht="543.25" customHeight="1" s="57">
      <c r="A2063" s="77" t="inlineStr">
        <is>
          <t>SS-0076</t>
        </is>
      </c>
      <c r="B2063" s="77" t="inlineStr">
        <is>
          <t>Database</t>
        </is>
      </c>
      <c r="C2063" s="77" t="inlineStr">
        <is>
          <t>Semantic Scholar</t>
        </is>
      </c>
      <c r="D2063" s="94" t="n">
        <v>46287</v>
      </c>
      <c r="E2063" s="77" t="inlineStr">
        <is>
          <t>Multiple queries (Q1-Q10)</t>
        </is>
      </c>
      <c r="F2063" s="77" t="inlineStr">
        <is>
          <t>TDM-R1: Reinforcing Few-Step Diffusion Models with Non-Differentiable Reward</t>
        </is>
      </c>
      <c r="G2063" s="77" t="inlineStr">
        <is>
          <t>Yihong Luo; Tianyang Hu; Weijian Luo; Jing Tang</t>
        </is>
      </c>
      <c r="H2063" s="77" t="n">
        <v>2026</v>
      </c>
      <c r="I2063" s="97" t="inlineStr">
        <is>
          <t>arXiv.org</t>
        </is>
      </c>
      <c r="J2063" s="77" t="inlineStr">
        <is>
          <t>10.48550/arXiv.2603.07700</t>
        </is>
      </c>
      <c r="K2063" s="95" t="inlineStr">
        <is>
          <t>https://www.semanticscholar.org/paper/85ff9eede2146a29c474e4c6978a2b5375ef0d6d</t>
        </is>
      </c>
      <c r="L2063" s="77" t="inlineStr">
        <is>
          <t>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models'ability with generic rewards. We conduct extensive experiments ranging from text-rendering, visual quality, and preference alignment. All results demonstrate that TDM-R1 is a powerful reinforcement learning paradigm for few-step text-to-image models, achieving state-of-the-art reinforcement learning performances on both in-domain and out-of-domain metrics. Furthermore, TDM-R1 also scales effectively to the recent strong Z-Image model, consistently outperforming both its 100-NFE and few-step variants with only 4 NFEs. Project page: https://github.com/Luo-Yihong/TDM-R1</t>
        </is>
      </c>
      <c r="M2063" s="77" t="inlineStr">
        <is>
          <t>JournalArticle</t>
        </is>
      </c>
      <c r="N2063" s="77" t="inlineStr">
        <is>
          <t>English</t>
        </is>
      </c>
      <c r="O2063" s="77" t="inlineStr">
        <is>
          <t>tdm-r1: reinforcing few-step diffusion models with non-differentiable reward|yihong luo; tianyang hu; weijian luo; jing tang|2026</t>
        </is>
      </c>
      <c r="P2063" s="77" t="inlineStr">
        <is>
          <t>No</t>
        </is>
      </c>
      <c r="Q2063" s="77" t="inlineStr">
        <is>
          <t>Citations: 7</t>
        </is>
      </c>
    </row>
    <row r="2064" ht="608.95" customHeight="1" s="57">
      <c r="A2064" s="77" t="inlineStr">
        <is>
          <t>SS-0077</t>
        </is>
      </c>
      <c r="B2064" s="77" t="inlineStr">
        <is>
          <t>Database</t>
        </is>
      </c>
      <c r="C2064" s="77" t="inlineStr">
        <is>
          <t>Semantic Scholar</t>
        </is>
      </c>
      <c r="D2064" s="94" t="n">
        <v>46287</v>
      </c>
      <c r="E2064" s="77" t="inlineStr">
        <is>
          <t>Multiple queries (Q1-Q10)</t>
        </is>
      </c>
      <c r="F2064" s="77" t="inlineStr">
        <is>
          <t>UNIVERSE: Unified Video Action Models for Autonomous Driving with Flexible Mask-Modulated Modality Generation</t>
        </is>
      </c>
      <c r="G2064" s="77" t="inlineStr">
        <is>
          <t>Mengmeng Liu; Dian-Kun Zhang; Jiuming Liu; Jian-Feng Cui; Hong-Bin Xie; Guang Chen; Hang-Jun Ye; Francesco Nex; Hao Cheng; Michael Ying Yang</t>
        </is>
      </c>
      <c r="H2064" s="77" t="n">
        <v>2026</v>
      </c>
      <c r="I2064" s="97" t="inlineStr">
        <is>
          <t>arXiv.org</t>
        </is>
      </c>
      <c r="J2064" s="77" t="inlineStr">
        <is>
          <t>10.48550/arXiv.2607.05133</t>
        </is>
      </c>
      <c r="K2064" s="95" t="inlineStr">
        <is>
          <t>https://www.semanticscholar.org/paper/093c43f7fdf96f284a99f39e68f73638530adbb8</t>
        </is>
      </c>
      <c r="L2064" s="77" t="inlineStr">
        <is>
          <t>World Action Models (WAMs) have shown strong potential for improving action generalization in autonomous driving by using future video prediction as dense supervision for scene dynamics and temporal causality. However, it remains unclear which architecture better transfers video-modeling benefits to trajectory generation. Existing cascaded or dual-DiT designs separate video imagination from action prediction, weakening the transfer of video-learned world dynamics to the trajectory branch: the action model may still overfit dataset-specific driving priors, while the video model only indirectly regularizes planning. We propose UNIVERSE, a unified video-action model built upon a single mask-modulated Diffusion Transformer. By co-training future video latents and ego-trajectory tokens within shared generative parameters, UNIVERSE allows dense video supervision to directly shape trajectory denoising, leading to stronger cross-domain action generalization. To ensure causal validity and efficient deployment, we introduce a Modality-Decoupling Visibility Mask, which shares historical context across modalities while blocking mutual attention between future video and trajectory tokens. This prevents future-target leakage and enables trajectory-only inference by removing future-video denoising at test time, achieving a $4.3\times$ speedup over joint video-action rollout while maintaining comparable planning accuracy. The same model also supports video-only and joint video-action rollouts. Experiments show that UNIVERSE achieves 91.0 PDMS on NAVSIM (vs. 89.6 for the Two-DiT variant), and demonstrates strong zero-shot transfer to nuScenes and Bench2Drive without fine-tuning, while ablations confirm the importance of single-DiT unification, video co-training, and mask-based modality decoupling.</t>
        </is>
      </c>
      <c r="M2064" s="77" t="inlineStr">
        <is>
          <t>JournalArticle</t>
        </is>
      </c>
      <c r="N2064" s="77" t="inlineStr">
        <is>
          <t>English</t>
        </is>
      </c>
      <c r="O2064" s="77" t="inlineStr">
        <is>
          <t>universe: unified video action models for autonomous driving with flexible mask-modulated modality generation|mengmeng liu; dian-kun zhang; jiuming liu; jian-feng cui; hong-bin xie; guang chen; hang-jun ye; francesco nex; hao cheng; michael ying yang|2026</t>
        </is>
      </c>
      <c r="P2064" s="77" t="inlineStr">
        <is>
          <t>No</t>
        </is>
      </c>
      <c r="Q2064" s="77" t="inlineStr">
        <is>
          <t>Citations: 1</t>
        </is>
      </c>
    </row>
    <row r="2065" ht="444.75" customHeight="1" s="57">
      <c r="A2065" s="77" t="inlineStr">
        <is>
          <t>SS-0078</t>
        </is>
      </c>
      <c r="B2065" s="77" t="inlineStr">
        <is>
          <t>Database</t>
        </is>
      </c>
      <c r="C2065" s="77" t="inlineStr">
        <is>
          <t>Semantic Scholar</t>
        </is>
      </c>
      <c r="D2065" s="94" t="n">
        <v>46287</v>
      </c>
      <c r="E2065" s="77" t="inlineStr">
        <is>
          <t>Multiple queries (Q1-Q10)</t>
        </is>
      </c>
      <c r="F2065" s="77" t="inlineStr">
        <is>
          <t>Sequential Posterior Sampling with Diffusion Models</t>
        </is>
      </c>
      <c r="G2065" s="77" t="inlineStr">
        <is>
          <t>Tristan S. W. Stevens; Oisín Nolan; Jean-Luc Robert; R. V. van Sloun</t>
        </is>
      </c>
      <c r="H2065" s="77" t="n">
        <v>2024</v>
      </c>
      <c r="I2065" s="77" t="inlineStr">
        <is>
          <t>IEEE International Conference on Acoustics, Speech, and Signal Processing</t>
        </is>
      </c>
      <c r="J2065" s="77" t="inlineStr">
        <is>
          <t>10.1109/ICASSP49660.2025.10889752</t>
        </is>
      </c>
      <c r="K2065" s="95" t="inlineStr">
        <is>
          <t>https://www.semanticscholar.org/paper/554114b7d9f7de6728545d3a874cf71b4d818119</t>
        </is>
      </c>
      <c r="L2065" s="77" t="inlineStr">
        <is>
          <t>Diffusion models have quickly risen in popularity for their ability to model complex distributions and perform effective posterior sampling. Unfortunately, the iterative nature of these generative models makes them computationally expensive and unsuitable for real-time sequential inverse problems such as ultrasound imaging. Considering the strong temporal structure across sequences of frames, we propose a novel approach that models the transition dynamics to improve the efficiency of sequential diffusion posterior sampling in conditional image synthesis. Through modeling sequence data using a video vision transformer (ViViT) transition model based on previous diffusion outputs, we can initialize the reverse diffusion trajectory at a lower noise scale, greatly reducing the number of iterations required for convergence. We demonstrate the effectiveness of our approach on a real-world dataset of high frame rate cardiac ultrasound images and show that it achieves the same performance as a full diffusion trajectory while accelerating inference 25×, enabling real-time posterior sampling. Furthermore, we show that the addition of a transition model improves the PSNR up to 8% in cases with severe motion. Our method opens up new possibilities for real-time applications of diffusion models in imaging and other domains requiring real-time inference.</t>
        </is>
      </c>
      <c r="M2065" s="77" t="inlineStr">
        <is>
          <t>JournalArticle, Conference</t>
        </is>
      </c>
      <c r="N2065" s="77" t="inlineStr">
        <is>
          <t>English</t>
        </is>
      </c>
      <c r="O2065" s="77" t="inlineStr">
        <is>
          <t>sequential posterior sampling with diffusion models|tristan s. w. stevens; oisín nolan; jean-luc robert; r. v. van sloun|2024</t>
        </is>
      </c>
      <c r="P2065" s="77" t="inlineStr">
        <is>
          <t>No</t>
        </is>
      </c>
      <c r="Q2065" s="77" t="inlineStr">
        <is>
          <t>Citations: 13</t>
        </is>
      </c>
    </row>
    <row r="2066" ht="346.25" customHeight="1" s="57">
      <c r="A2066" s="77" t="inlineStr">
        <is>
          <t>SS-0079</t>
        </is>
      </c>
      <c r="B2066" s="77" t="inlineStr">
        <is>
          <t>Database</t>
        </is>
      </c>
      <c r="C2066" s="77" t="inlineStr">
        <is>
          <t>Semantic Scholar</t>
        </is>
      </c>
      <c r="D2066" s="94" t="n">
        <v>46287</v>
      </c>
      <c r="E2066" s="77" t="inlineStr">
        <is>
          <t>Multiple queries (Q1-Q10)</t>
        </is>
      </c>
      <c r="F2066" s="77" t="inlineStr">
        <is>
          <t>Infinite Gaze Generation for Videos with Autoregressive Diffusion</t>
        </is>
      </c>
      <c r="G2066" s="77" t="inlineStr">
        <is>
          <t>Jenna Kang; Colin Groth; Tong Wu; Finley Torrens; Patsorn Sangkloy; Gordon Wetzstein; Qi Sun</t>
        </is>
      </c>
      <c r="H2066" s="77" t="n">
        <v>2026</v>
      </c>
      <c r="I2066" s="97" t="inlineStr">
        <is>
          <t>arXiv.org</t>
        </is>
      </c>
      <c r="J2066" s="77" t="inlineStr">
        <is>
          <t>10.48550/arXiv.2603.24938</t>
        </is>
      </c>
      <c r="K2066" s="95" t="inlineStr">
        <is>
          <t>https://www.semanticscholar.org/paper/20b2008e648e03a82ff7f59910ca207116f0395f</t>
        </is>
      </c>
      <c r="L2066" s="77" t="inlineStr">
        <is>
          <t>Predicting human gaze in video is fundamental to advancing scene understanding and multimodal interaction. While traditional saliency maps provide spatial probability distributions and scanpaths offer ordered fixations, both abstractions often collapse the fine-grained temporal dynamics of raw gaze. Furthermore, existing models are typically constrained to short-term windows ($\approx$ 3-5s), failing to capture the long-range behavioral dependencies inherent in real-world content. We present a generative framework for infinite-horizon raw gaze prediction in videos of arbitrary length. By leveraging an autoregressive diffusion model, we synthesize gaze trajectories characterized by continuous spatial coordinates and high-resolution timestamps. Our model is conditioned on a saliency-aware visual latent space. Quantitative and qualitative evaluations demonstrate that our approach significantly outperforms existing approaches in long-range spatio-temporal accuracy and trajectory realism.</t>
        </is>
      </c>
      <c r="M2066" s="77" t="inlineStr">
        <is>
          <t>JournalArticle</t>
        </is>
      </c>
      <c r="N2066" s="77" t="inlineStr">
        <is>
          <t>English</t>
        </is>
      </c>
      <c r="O2066" s="77" t="inlineStr">
        <is>
          <t>infinite gaze generation for videos with autoregressive diffusion|jenna kang; colin groth; tong wu; finley torrens; patsorn sangkloy; gordon wetzstein; qi sun|2026</t>
        </is>
      </c>
      <c r="P2066" s="77" t="inlineStr">
        <is>
          <t>No</t>
        </is>
      </c>
      <c r="Q2066" s="77" t="inlineStr">
        <is>
          <t>Citations: 1</t>
        </is>
      </c>
    </row>
    <row r="2067" ht="543.25" customHeight="1" s="57">
      <c r="A2067" s="77" t="inlineStr">
        <is>
          <t>SS-0080</t>
        </is>
      </c>
      <c r="B2067" s="77" t="inlineStr">
        <is>
          <t>Database</t>
        </is>
      </c>
      <c r="C2067" s="77" t="inlineStr">
        <is>
          <t>Semantic Scholar</t>
        </is>
      </c>
      <c r="D2067" s="94" t="n">
        <v>46287</v>
      </c>
      <c r="E2067" s="77" t="inlineStr">
        <is>
          <t>Multiple queries (Q1-Q10)</t>
        </is>
      </c>
      <c r="F2067" s="77" t="inlineStr">
        <is>
          <t>GenLCA: 3D Diffusion for Full-Body Avatars from In-the-Wild Videos</t>
        </is>
      </c>
      <c r="G2067" s="77" t="inlineStr">
        <is>
          <t>Yiqian Wu; Rawal Khirodkar; Egor Zakharov; Timur M. Bagautdinov; Lei Xiao; Zhaoen Su; Shunsuke Saito; Xiaogang Jin; Junxuan Li</t>
        </is>
      </c>
      <c r="H2067" s="77" t="n">
        <v>2026</v>
      </c>
      <c r="I2067" s="97" t="inlineStr">
        <is>
          <t>arXiv.org</t>
        </is>
      </c>
      <c r="J2067" s="77" t="inlineStr">
        <is>
          <t>10.48550/arXiv.2604.07273</t>
        </is>
      </c>
      <c r="K2067" s="95" t="inlineStr">
        <is>
          <t>https://www.semanticscholar.org/paper/2f9c5d82b927e688ab2aa5c218e69881d30a1ccf</t>
        </is>
      </c>
      <c r="L2067" s="77" t="inlineStr">
        <is>
          <t>We present GenLCA, a diffusion-based generative model for generating and editing photorealistic full-body avatars from text and image inputs. The generated avatars are faithful to the inputs, while supporting high-fidelity facial and full-body animations. The core idea is a novel paradigm that enables training a full-body 3D diffusion model from partially observable 2D data, allowing the training dataset to scale to millions of real-world videos. This scalability contributes to the superior photorealism and generalizability of GenLCA. Specifically, we scale up the dataset by repurposing a pretrained feed-forward avatar reconstruction model as an animatable 3D tokenizer, which encodes unstructured video frames into structured 3D tokens. However, most real-world videos only provide partial observations of body parts, resulting in excessive blurring or transparency artifacts in the 3D tokens. To address this, we propose a novel visibility-aware diffusion training strategy that replaces invalid regions with learnable tokens and computes losses only over valid regions. We then train a flow-based diffusion model on the token dataset, inherently maintaining the photorealism and animatability provided by the pretrained avatar reconstruction model. Our approach effectively enables the use of large-scale real-world video data to train a diffusion model natively in 3D. We demonstrate the efficacy of our method through diverse and high-fidelity generation and editing results, outperforming existing solutions by a large margin. The project page is available at https://onethousandwu.com/GenLCA-Page.</t>
        </is>
      </c>
      <c r="M2067" s="77" t="inlineStr">
        <is>
          <t>JournalArticle</t>
        </is>
      </c>
      <c r="N2067" s="77" t="inlineStr">
        <is>
          <t>English</t>
        </is>
      </c>
      <c r="O2067" s="77" t="inlineStr">
        <is>
          <t>genlca: 3d diffusion for full-body avatars from in-the-wild videos|yiqian wu; rawal khirodkar; egor zakharov; timur m. bagautdinov; lei xiao; zhaoen su; shunsuke saito; xiaogang jin; junxuan li|2026</t>
        </is>
      </c>
      <c r="P2067" s="77" t="inlineStr">
        <is>
          <t>No</t>
        </is>
      </c>
      <c r="Q2067" s="77" t="inlineStr">
        <is>
          <t>Citations: 1</t>
        </is>
      </c>
    </row>
    <row r="2068" ht="116.4" customHeight="1" s="57">
      <c r="A2068" s="77" t="inlineStr">
        <is>
          <t>SS-0081</t>
        </is>
      </c>
      <c r="B2068" s="77" t="inlineStr">
        <is>
          <t>Database</t>
        </is>
      </c>
      <c r="C2068" s="77" t="inlineStr">
        <is>
          <t>Semantic Scholar</t>
        </is>
      </c>
      <c r="D2068" s="94" t="n">
        <v>46287</v>
      </c>
      <c r="E2068" s="77" t="inlineStr">
        <is>
          <t>Multiple queries (Q1-Q10)</t>
        </is>
      </c>
      <c r="F2068" s="77" t="inlineStr">
        <is>
          <t>Object detection using augmented attention assisted diffusion based vision transformer</t>
        </is>
      </c>
      <c r="G2068" s="77" t="inlineStr">
        <is>
          <t>Kumari Neha Yadav; S. Parihar</t>
        </is>
      </c>
      <c r="H2068" s="77" t="n">
        <v>2026</v>
      </c>
      <c r="I2068" s="77" t="inlineStr">
        <is>
          <t>Signal, Image and Video Processing</t>
        </is>
      </c>
      <c r="J2068" s="77" t="inlineStr">
        <is>
          <t>10.1007/s11760-026-05561-6</t>
        </is>
      </c>
      <c r="K2068" s="95" t="inlineStr">
        <is>
          <t>https://www.semanticscholar.org/paper/f53536c7da1c2fe426f36ee87d6cb3521a83becd</t>
        </is>
      </c>
      <c r="L2068" s="77" t="n"/>
      <c r="M2068" s="77" t="inlineStr">
        <is>
          <t>JournalArticle</t>
        </is>
      </c>
      <c r="N2068" s="77" t="inlineStr">
        <is>
          <t>English</t>
        </is>
      </c>
      <c r="O2068" s="77" t="inlineStr">
        <is>
          <t>object detection using augmented attention assisted diffusion based vision transformer|kumari neha yadav; s. parihar|2026</t>
        </is>
      </c>
      <c r="P2068" s="77" t="inlineStr">
        <is>
          <t>No</t>
        </is>
      </c>
      <c r="Q2068" s="77" t="inlineStr">
        <is>
          <t>Citations: 0</t>
        </is>
      </c>
    </row>
    <row r="2069" ht="641.75" customHeight="1" s="57">
      <c r="A2069" s="77" t="inlineStr">
        <is>
          <t>SS-0082</t>
        </is>
      </c>
      <c r="B2069" s="77" t="inlineStr">
        <is>
          <t>Database</t>
        </is>
      </c>
      <c r="C2069" s="77" t="inlineStr">
        <is>
          <t>Semantic Scholar</t>
        </is>
      </c>
      <c r="D2069" s="94" t="n">
        <v>46287</v>
      </c>
      <c r="E2069" s="77" t="inlineStr">
        <is>
          <t>Multiple queries (Q1-Q10)</t>
        </is>
      </c>
      <c r="F2069" s="77" t="inlineStr">
        <is>
          <t>Recent Advances in Deep Learning-Based Video Super-Resolution</t>
        </is>
      </c>
      <c r="G2069" s="77" t="inlineStr">
        <is>
          <t>J. Kang; Junki Lee; Lae-Hoon Kim</t>
        </is>
      </c>
      <c r="H2069" s="77" t="n">
        <v>2026</v>
      </c>
      <c r="I2069" s="77" t="inlineStr">
        <is>
          <t>IEEE Access</t>
        </is>
      </c>
      <c r="J2069" s="77" t="inlineStr">
        <is>
          <t>10.1109/ACCESS.2026.3701009</t>
        </is>
      </c>
      <c r="K2069" s="95" t="inlineStr">
        <is>
          <t>https://www.semanticscholar.org/paper/d6cc2fb172ee0c40cdd2b5e471fd16a93de1dc6f</t>
        </is>
      </c>
      <c r="L2069" s="77" t="inlineStr">
        <is>
          <t>Video Super-Resolution (VSR) aims to reconstruct high-resolution (HR) videos from low-resolution (LR) inputs, enabling enhanced visual experiences and reliable video analysis across diverse domains. While early methods relied on signal processing and optimization techniques, deep learning has driven rapid progress, with architectures evolving from convolutional neural networks (CNNs) to transformers, generative models such as generative adversarial networks (GANs) and diffusion models, as well as state-space models such as Mamba. However, most existing surveys focus on CNN-based methods developed prior to 2021, leaving recent advances insufficiently explored. This paper presents a comprehensive review of VSR research published from 2021 onward and introduces a hierarchical taxonomy that organizes methods by problem scope, model architecture, and temporal dependency modeling. We systematically analyze general-purpose methods as well as specialized approaches addressing compression-aware, blind, real-world, RAW data, space-time, and event camera-based scenarios. In addition, we survey application-driven VSR studies spanning online streaming, remote sensing, animation, medical imaging, and multi-camera systems, highlighting the expanding practical relevance of VSR. We also summarize evaluation fundamentals, including benchmark datasets, metrics, and challenges, and provide a comparative performance analysis. Our review reveals clear architectural trends: transformer-based methods enable effective long-range spatial-temporal modeling, diffusion models improve perceptual quality, and Mamba-based approaches offer efficient restoration with temporal consistency. Finally, we discuss open challenges and future research directions, offering a structured reference for both researchers and practitioners in the rapidly evolving field of video super-resolution.</t>
        </is>
      </c>
      <c r="M2069" s="77" t="inlineStr">
        <is>
          <t>JournalArticle, Review</t>
        </is>
      </c>
      <c r="N2069" s="77" t="inlineStr">
        <is>
          <t>English</t>
        </is>
      </c>
      <c r="O2069" s="77" t="inlineStr">
        <is>
          <t>recent advances in deep learning-based video super-resolution|j. kang; junki lee; lae-hoon kim|2026</t>
        </is>
      </c>
      <c r="P2069" s="77" t="inlineStr">
        <is>
          <t>No</t>
        </is>
      </c>
      <c r="Q2069" s="77" t="inlineStr">
        <is>
          <t>Citations: 0</t>
        </is>
      </c>
    </row>
    <row r="2070" ht="477.6" customHeight="1" s="57">
      <c r="A2070" s="77" t="inlineStr">
        <is>
          <t>SS-0083</t>
        </is>
      </c>
      <c r="B2070" s="77" t="inlineStr">
        <is>
          <t>Database</t>
        </is>
      </c>
      <c r="C2070" s="77" t="inlineStr">
        <is>
          <t>Semantic Scholar</t>
        </is>
      </c>
      <c r="D2070" s="94" t="n">
        <v>46287</v>
      </c>
      <c r="E2070" s="77" t="inlineStr">
        <is>
          <t>Multiple queries (Q1-Q10)</t>
        </is>
      </c>
      <c r="F2070" s="77" t="inlineStr">
        <is>
          <t>UniVG: Towards UNIfied-modal Video Generation</t>
        </is>
      </c>
      <c r="G2070" s="77" t="inlineStr">
        <is>
          <t>Ludan Ruan; Lei Tian; Chuanwei Huang; Xu Zhang; Xinyan Xiao</t>
        </is>
      </c>
      <c r="H2070" s="77" t="n">
        <v>2024</v>
      </c>
      <c r="I2070" s="77" t="inlineStr">
        <is>
          <t>IEEE International Conference on Multimedia and Expo</t>
        </is>
      </c>
      <c r="J2070" s="77" t="inlineStr">
        <is>
          <t>10.1109/ICME59968.2025.11210223</t>
        </is>
      </c>
      <c r="K2070" s="95" t="inlineStr">
        <is>
          <t>https://www.semanticscholar.org/paper/147ceee32c1e33f332ac7b2dcabf397788a01d1a</t>
        </is>
      </c>
      <c r="L2070" s="77" t="inlineStr">
        <is>
          <t>Diffusion based video generation has received significant attention in both the academic and industrial communities. Despite recent exploration of diverse conditional inputs for better video generation control, existing methods, primarily targeting individual tasks, often fall short in real-world scenarios where users may use any form of conditioning, either individually or combined. To address this, we propose a Unified-modal Video Generation system capable of handling multiple video generation tasks across different modalities. Our approach introduces the concept of generative freedom in the diffusion process, which allows us to reclassify video generation tasks into high-freedom and low-freedom categories based on the solution space given certain conditions. We then design different diffusion paradigms for each category. For high-freedom video generation, we present a base model that is capable of handling varied semantic combinations of text and image. For low-freedom video generation, we propose the Biased Gaussian Noise (BGN) to tackle the discrepancy of the diffusion process between the training and inference stage when using strong conditional guidance strategy. Our proposed UniVG achieves superior objective results on public datasets, surpassing the current open-source methods and is on par with the current close-source method Gen2 and Pika in human evaluations. For more samples, visit our homepage.</t>
        </is>
      </c>
      <c r="M2070" s="77" t="inlineStr">
        <is>
          <t>JournalArticle, Conference</t>
        </is>
      </c>
      <c r="N2070" s="77" t="inlineStr">
        <is>
          <t>English</t>
        </is>
      </c>
      <c r="O2070" s="77" t="inlineStr">
        <is>
          <t>univg: towards unified-modal video generation|ludan ruan; lei tian; chuanwei huang; xu zhang; xinyan xiao|2024</t>
        </is>
      </c>
      <c r="P2070" s="77" t="inlineStr">
        <is>
          <t>No</t>
        </is>
      </c>
      <c r="Q2070" s="77" t="inlineStr">
        <is>
          <t>Citations: 5</t>
        </is>
      </c>
    </row>
    <row r="2071" ht="641.75" customHeight="1" s="57">
      <c r="A2071" s="77" t="inlineStr">
        <is>
          <t>SS-0084</t>
        </is>
      </c>
      <c r="B2071" s="77" t="inlineStr">
        <is>
          <t>Database</t>
        </is>
      </c>
      <c r="C2071" s="77" t="inlineStr">
        <is>
          <t>Semantic Scholar</t>
        </is>
      </c>
      <c r="D2071" s="94" t="n">
        <v>46287</v>
      </c>
      <c r="E2071" s="77" t="inlineStr">
        <is>
          <t>Multiple queries (Q1-Q10)</t>
        </is>
      </c>
      <c r="F2071" s="77" t="inlineStr">
        <is>
          <t>Can World Models Benefit VLMs for World Dynamics?</t>
        </is>
      </c>
      <c r="G2071" s="77" t="inlineStr">
        <is>
          <t>Kevin Zhang; Kuangzhi Ge; Xiaowei Chi; Renrui Zhang; Shaojun Shi; Zhen Dong; Sirui Han; Shanghang Zhang</t>
        </is>
      </c>
      <c r="H2071" s="77" t="n">
        <v>2025</v>
      </c>
      <c r="I2071" s="97" t="inlineStr">
        <is>
          <t>arXiv.org</t>
        </is>
      </c>
      <c r="J2071" s="77" t="inlineStr">
        <is>
          <t>10.48550/arXiv.2510.00855</t>
        </is>
      </c>
      <c r="K2071" s="95" t="inlineStr">
        <is>
          <t>https://www.semanticscholar.org/paper/6fd4bf68d5b0ea1cade215b468692d733b453240</t>
        </is>
      </c>
      <c r="L2071" s="77" t="inlineStr">
        <is>
          <t>Trained on internet-scale video data, generative world models are increasingly recognized as powerful world simulators that can generate consistent and plausible dynamics over structure, motion, and physics. This raises a natural question: with the advent of strong video foundational models, might they supplant conventional vision encoder paradigms for general-purpose multimodal understanding? While recent studies have begun to explore the potential of world models on common vision tasks, these explorations typically lack a systematic investigation of generic, multimodal tasks. In this work, we strive to investigate the capabilities when world model priors are transferred into Vision-Language Models: we re-purpose a video diffusion model as a generative encoder to perform a single denoising step and treat the resulting latents as a set of visual embedding. We empirically investigate this class of models, which we refer to as World-Language Models (WorldLMs), and we find that generative encoders can capture latents useful for downstream understanding that show distinctions from conventional encoders. Naming our best-performing variant Dynamic Vision Aligner (DyVA), we further discover that this method significantly enhances spatial reasoning abilities and enables single-image models to perform multi-frame reasoning. Through the curation of a suite of visual reasoning tasks, we find DyVA to surpass both open-source and proprietary baselines, achieving state-of-the-art or comparable performance. We attribute these gains to WorldLM's inherited motion-consistency internalization from video pre-training. Finally, we systematically explore extensive model designs to highlight promising directions for future work. We hope our study can pave the way for a new family of VLMs that leverage priors from world models and are on a promising path towards generalist vision learners.</t>
        </is>
      </c>
      <c r="M2071" s="77" t="inlineStr">
        <is>
          <t>JournalArticle</t>
        </is>
      </c>
      <c r="N2071" s="77" t="inlineStr">
        <is>
          <t>English</t>
        </is>
      </c>
      <c r="O2071" s="77" t="inlineStr">
        <is>
          <t>can world models benefit vlms for world dynamics?|kevin zhang; kuangzhi ge; xiaowei chi; renrui zhang; shaojun shi; zhen dong; sirui han; shanghang zhang|2025</t>
        </is>
      </c>
      <c r="P2071" s="77" t="inlineStr">
        <is>
          <t>No</t>
        </is>
      </c>
      <c r="Q2071" s="77" t="inlineStr">
        <is>
          <t>Citations: 11</t>
        </is>
      </c>
    </row>
    <row r="2072" ht="526.85" customHeight="1" s="57">
      <c r="A2072" s="77" t="inlineStr">
        <is>
          <t>SS-0085</t>
        </is>
      </c>
      <c r="B2072" s="77" t="inlineStr">
        <is>
          <t>Database</t>
        </is>
      </c>
      <c r="C2072" s="77" t="inlineStr">
        <is>
          <t>Semantic Scholar</t>
        </is>
      </c>
      <c r="D2072" s="94" t="n">
        <v>46287</v>
      </c>
      <c r="E2072" s="77" t="inlineStr">
        <is>
          <t>Multiple queries (Q1-Q10)</t>
        </is>
      </c>
      <c r="F2072" s="77" t="inlineStr">
        <is>
          <t>VISTAv2: World Imagination for Indoor Vision-and-Language Navigation</t>
        </is>
      </c>
      <c r="G2072" s="77" t="inlineStr">
        <is>
          <t>Yan-Jia Huang; Xianshun Jiang; Xiangbo Gao; Mingyang Wu; Zhengzhong Tu</t>
        </is>
      </c>
      <c r="H2072" s="77" t="n">
        <v>2025</v>
      </c>
      <c r="I2072" s="97" t="inlineStr">
        <is>
          <t>arXiv.org</t>
        </is>
      </c>
      <c r="J2072" s="77" t="inlineStr">
        <is>
          <t>10.48550/arXiv.2512.00041</t>
        </is>
      </c>
      <c r="K2072" s="95" t="inlineStr">
        <is>
          <t>https://www.semanticscholar.org/paper/4df81705e32935671146a61f843df7f4e74a7d33</t>
        </is>
      </c>
      <c r="L2072" s="77" t="inlineStr">
        <is>
          <t>Vision-and-Language Navigation (VLN) requires agents to follow language instructions while acting in continuous real-world spaces. Prior image imagination based VLN work shows benefits for discrete panoramas but lacks online, action-conditioned predictions and does not produce explicit planning values; moreover, many methods replace the planner with long-horizon objectives that are brittle and slow. To bridge this gap, we propose VISTAv2, a generative world model that rolls out egocentric future views conditioned on past observations, candidate action sequences, and instructions, and projects them into an online value map for planning. Unlike prior approaches, VISTAv2 does not replace the planner. The online value map is fused at score level with the base objective, providing reachability and risk-aware guidance. Concretely, we employ an action-aware Conditional Diffusion Transformer video predictor to synthesize short-horizon futures, align them with the natural language instruction via a vision-language scorer, and fuse multiple rollouts in a differentiable imagination-to-value head to output an imagined egocentric value map. For efficiency, rollouts occur in VAE latent space with a distilled sampler and sparse decoding, enabling inference on a single consumer GPU. Evaluated on MP3D and RoboTHOR, VISTAv2 improves over strong baselines, and ablations show that action-conditioned imagination, instruction-guided value fusion, and the online value-map planner are all critical, suggesting that VISTAv2 offers a practical and interpretable route to robust VLN.</t>
        </is>
      </c>
      <c r="M2072" s="77" t="inlineStr">
        <is>
          <t>JournalArticle</t>
        </is>
      </c>
      <c r="N2072" s="77" t="inlineStr">
        <is>
          <t>English</t>
        </is>
      </c>
      <c r="O2072" s="77" t="inlineStr">
        <is>
          <t>vistav2: world imagination for indoor vision-and-language navigation|yan-jia huang; xianshun jiang; xiangbo gao; mingyang wu; zhengzhong tu|2025</t>
        </is>
      </c>
      <c r="P2072" s="77" t="inlineStr">
        <is>
          <t>No</t>
        </is>
      </c>
      <c r="Q2072" s="77" t="inlineStr">
        <is>
          <t>Citations: 6</t>
        </is>
      </c>
    </row>
    <row r="2073" ht="510.4" customHeight="1" s="57">
      <c r="A2073" s="77" t="inlineStr">
        <is>
          <t>SS-0086</t>
        </is>
      </c>
      <c r="B2073" s="77" t="inlineStr">
        <is>
          <t>Database</t>
        </is>
      </c>
      <c r="C2073" s="77" t="inlineStr">
        <is>
          <t>Semantic Scholar</t>
        </is>
      </c>
      <c r="D2073" s="94" t="n">
        <v>46287</v>
      </c>
      <c r="E2073" s="77" t="inlineStr">
        <is>
          <t>Multiple queries (Q1-Q10)</t>
        </is>
      </c>
      <c r="F2073" s="77" t="inlineStr">
        <is>
          <t>Towards Suturing World Models: Learning Predictive Models for Robotic Surgical Tasks</t>
        </is>
      </c>
      <c r="G2073" s="77" t="inlineStr">
        <is>
          <t>Mehmet Kerem Türkcan; Mattia Ballo; Filippo Filicori; Zoran Kostic</t>
        </is>
      </c>
      <c r="H2073" s="77" t="n">
        <v>2025</v>
      </c>
      <c r="I2073" s="97" t="inlineStr">
        <is>
          <t>arXiv.org</t>
        </is>
      </c>
      <c r="J2073" s="77" t="inlineStr">
        <is>
          <t>10.48550/arXiv.2503.12531</t>
        </is>
      </c>
      <c r="K2073" s="95" t="inlineStr">
        <is>
          <t>https://www.semanticscholar.org/paper/6f7b026701a8e9f0b79ba2ba9fa39c1fe2e7ea5a</t>
        </is>
      </c>
      <c r="L2073" s="77" t="inlineStr">
        <is>
          <t>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t>
        </is>
      </c>
      <c r="M2073" s="77" t="inlineStr">
        <is>
          <t>JournalArticle</t>
        </is>
      </c>
      <c r="N2073" s="77" t="inlineStr">
        <is>
          <t>English</t>
        </is>
      </c>
      <c r="O2073" s="77" t="inlineStr">
        <is>
          <t>towards suturing world models: learning predictive models for robotic surgical tasks|mehmet kerem türkcan; mattia ballo; filippo filicori; zoran kostic|2025</t>
        </is>
      </c>
      <c r="P2073" s="77" t="inlineStr">
        <is>
          <t>No</t>
        </is>
      </c>
      <c r="Q2073" s="77" t="inlineStr">
        <is>
          <t>Citations: 6</t>
        </is>
      </c>
    </row>
    <row r="2074" ht="362.65" customHeight="1" s="57">
      <c r="A2074" s="77" t="inlineStr">
        <is>
          <t>SS-0087</t>
        </is>
      </c>
      <c r="B2074" s="77" t="inlineStr">
        <is>
          <t>Database</t>
        </is>
      </c>
      <c r="C2074" s="77" t="inlineStr">
        <is>
          <t>Semantic Scholar</t>
        </is>
      </c>
      <c r="D2074" s="94" t="n">
        <v>46287</v>
      </c>
      <c r="E2074" s="77" t="inlineStr">
        <is>
          <t>Multiple queries (Q1-Q10)</t>
        </is>
      </c>
      <c r="F2074" s="77" t="inlineStr">
        <is>
          <t>RealCraft: Attention Control as A Tool for Zero-Shot Consistent Video Editing</t>
        </is>
      </c>
      <c r="G2074" s="77" t="inlineStr">
        <is>
          <t>Shutong Jin; Rui-Yu Wang; Florian T. Pokorny</t>
        </is>
      </c>
      <c r="H2074" s="77" t="n">
        <v>2023</v>
      </c>
      <c r="I2074" s="77" t="inlineStr">
        <is>
          <t>International Conference on Neural Information Processing</t>
        </is>
      </c>
      <c r="J2074" s="77" t="inlineStr">
        <is>
          <t>10.1007/978-981-95-4378-6_10</t>
        </is>
      </c>
      <c r="K2074" s="95" t="inlineStr">
        <is>
          <t>https://www.semanticscholar.org/paper/271fe5d51aa7b9a7217a828ea31a4577a7a21d43</t>
        </is>
      </c>
      <c r="L2074" s="77" t="inlineStr">
        <is>
          <t>Even though large-scale text-to-image generative models show promising performance in synthesizing high-quality images, applying these models directly to image editing remains a significant challenge. This challenge is further amplified in video editing due to the additional dimension of time. This is especially the case for editing real-world videos as it necessitates maintaining a stable structural layout across frames while executing localized edits without disrupting the existing content. In this paper, we propose RealCraft, an attention-control-based method for zero-shot real-world video editing. By swapping cross-attention for new feature injection and relaxing spatial-temporal attention of the editing object, we achieve localized shape-wise edit along with enhanced temporal consistency. Our model directly uses Stable Diffusion and operates without the need for additional information. We showcase the proposed zero-shot attention-control-based method across a range of videos, demonstrating shape-wise, time-consistent and parameter-free editing in videos of up to 64 frames.</t>
        </is>
      </c>
      <c r="M2074" s="77" t="inlineStr">
        <is>
          <t>JournalArticle</t>
        </is>
      </c>
      <c r="N2074" s="77" t="inlineStr">
        <is>
          <t>English</t>
        </is>
      </c>
      <c r="O2074" s="77" t="inlineStr">
        <is>
          <t>realcraft: attention control as a tool for zero-shot consistent video editing|shutong jin; rui-yu wang; florian t. pokorny|2023</t>
        </is>
      </c>
      <c r="P2074" s="77" t="inlineStr">
        <is>
          <t>No</t>
        </is>
      </c>
      <c r="Q2074" s="77" t="inlineStr">
        <is>
          <t>Citations: 3</t>
        </is>
      </c>
    </row>
    <row r="2075" ht="576.1" customHeight="1" s="57">
      <c r="A2075" s="77" t="inlineStr">
        <is>
          <t>SS-0088</t>
        </is>
      </c>
      <c r="B2075" s="77" t="inlineStr">
        <is>
          <t>Database</t>
        </is>
      </c>
      <c r="C2075" s="77" t="inlineStr">
        <is>
          <t>Semantic Scholar</t>
        </is>
      </c>
      <c r="D2075" s="94" t="n">
        <v>46287</v>
      </c>
      <c r="E2075" s="77" t="inlineStr">
        <is>
          <t>Multiple queries (Q1-Q10)</t>
        </is>
      </c>
      <c r="F2075" s="77" t="inlineStr">
        <is>
          <t>CausalDrive: Real-time Causal World Models for Autonomous Driving</t>
        </is>
      </c>
      <c r="G2075" s="77" t="inlineStr">
        <is>
          <t>Tianyi Yan; Huan Zheng; Dubing Chen; Meizhi Qu; Ying Shen; Lijun Zhou; Ming Tu; Bin Wang; Guang Chen; Hang-Jun Ye; Haiyang Sun; Cheng-Zhong Xu; Jianbing Shen</t>
        </is>
      </c>
      <c r="H2075" s="77" t="n">
        <v>2026</v>
      </c>
      <c r="I2075" s="97" t="inlineStr">
        <is>
          <t>arXiv.org</t>
        </is>
      </c>
      <c r="J2075" s="77" t="inlineStr">
        <is>
          <t>10.48550/arXiv.2606.15341</t>
        </is>
      </c>
      <c r="K2075" s="95" t="inlineStr">
        <is>
          <t>https://www.semanticscholar.org/paper/5ea9c809c6cc0ee154ed0c20109b7e17325e14c3</t>
        </is>
      </c>
      <c r="L2075" s="77" t="inlineStr">
        <is>
          <t>World models have emerged as a promising paradigm for scaling autonomous driving (AD) data, yet existing video generative models fall short as interactive simulators. Layout-conditioned renderers rely on"oracle"future trajectories of all background agents, rendering them strictly non-reactive. Conversely, pure action-conditioned predictors lack semantic control over complex interactions and suffer from prohibitive diffusion latencies, hindering closed-loop policy learning. To bridge this gap, we present CausalDrive, a controllable, real-time foundation driving world renderer. CausalDrive operates solely on the initial front-view frame, the ego-vehicle's trajectory, and a macroscopic text prompt. By excluding future NPC layouts, we compel the model to intrinsically predict causal interactions, enabling text-driven control over Driving Sociology, allowing users to dynamically orchestrate diverse counterfactual reactions to identical ego-actions. To overcome the efficiency bottleneck and address the covariate shift in autoregressive generation, we propose a novel Context-Forced DMD architecture. This combines continuous flow-matching with a self-correcting distillation objective, achieving interactive speeds of 12 FPS. This breakthrough transforms the passive video generator into a playable neural simulator. We demonstrate its versatility across three downstream applications: (1) generative closed-loop evaluation with significantly mitigated collision artifacts, (2) large-scale Reinforcement Learning (RL) post-training driven by a Video2Reward module, and (3) real-time human-in-the-loop simulation. Extensive experiments validate that policies trained within CausalDrive's reactive scenarios exhibit superior interaction capabilities in the real world.</t>
        </is>
      </c>
      <c r="M2075" s="77" t="inlineStr">
        <is>
          <t>JournalArticle</t>
        </is>
      </c>
      <c r="N2075" s="77" t="inlineStr">
        <is>
          <t>English</t>
        </is>
      </c>
      <c r="O2075" s="77" t="inlineStr">
        <is>
          <t>causaldrive: real-time causal world models for autonomous driving|tianyi yan; huan zheng; dubing chen; meizhi qu; ying shen; lijun zhou; ming tu; bin wang; guang chen; hang-jun ye; haiyang sun; cheng-zhong xu; jianbing shen|2026</t>
        </is>
      </c>
      <c r="P2075" s="77" t="inlineStr">
        <is>
          <t>No</t>
        </is>
      </c>
      <c r="Q2075" s="77" t="inlineStr">
        <is>
          <t>Citations: 5</t>
        </is>
      </c>
    </row>
    <row r="2076" ht="526.85" customHeight="1" s="57">
      <c r="A2076" s="77" t="inlineStr">
        <is>
          <t>SS-0089</t>
        </is>
      </c>
      <c r="B2076" s="77" t="inlineStr">
        <is>
          <t>Database</t>
        </is>
      </c>
      <c r="C2076" s="77" t="inlineStr">
        <is>
          <t>Semantic Scholar</t>
        </is>
      </c>
      <c r="D2076" s="94" t="n">
        <v>46287</v>
      </c>
      <c r="E2076" s="77" t="inlineStr">
        <is>
          <t>Multiple queries (Q1-Q10)</t>
        </is>
      </c>
      <c r="F2076" s="77" t="inlineStr">
        <is>
          <t>Learning Visual Feature-Based World Models via Residual Latent Action</t>
        </is>
      </c>
      <c r="G2076" s="77" t="inlineStr">
        <is>
          <t>Xinyu Zhang; Zheng-Tong Xu; Yu Tao; Ye Wang; Yuqin She; Abdeslam Boularias</t>
        </is>
      </c>
      <c r="H2076" s="77" t="n">
        <v>2026</v>
      </c>
      <c r="I2076" s="97" t="inlineStr">
        <is>
          <t>arXiv.org</t>
        </is>
      </c>
      <c r="J2076" s="77" t="inlineStr">
        <is>
          <t>10.48550/arXiv.2605.07079</t>
        </is>
      </c>
      <c r="K2076" s="95" t="inlineStr">
        <is>
          <t>https://www.semanticscholar.org/paper/62059de2d3b417212bb7e4f1f61c974f2d0cf0c1</t>
        </is>
      </c>
      <c r="L2076" s="77" t="inlineStr">
        <is>
          <t>World models predict future transitions from observations and actions. Existing works predominantly focus on image generation only. Visual feature-based world models, on the other hand, predict future visual features instead of raw video pixels, offering a promising alternative that is more efficient and less prone to hallucination. However, current feature-based approaches rely on direct regression, which leads to blurry or collapsed predictions in complex interactions, while generative modeling in high-dimensional feature spaces still remains challenging. In this work, we discover that a new type of latent action representation, which we refer to as *Residual Latent Action* (RLA), can be easily learned from DINO residuals. We also show that RLA is predictive, generalizable, and encodes temporal progression. Building on RLA, we propose *RLA World Model* (RLA-WM), which predicts RLA values via flow matching. RLA-WM outperforms both state-of-the-art feature-based and video-diffusion world models on simulation and real-world datasets, while being orders of magnitude faster than video diffusion. Furthermore, we develop two robot learning techniques that use RLA-WM to improve policy learning. The first one is a minimalist world action model with RLA that learns from actionless demonstration videos. The second one is the first visual RL framework trained entirely inside a world model learned from offline videos only, using a video-aligned reward and no online interactions or handcrafted rewards. Project page: https://mlzxy.github.io/rla-wm</t>
        </is>
      </c>
      <c r="M2076" s="77" t="inlineStr">
        <is>
          <t>JournalArticle</t>
        </is>
      </c>
      <c r="N2076" s="77" t="inlineStr">
        <is>
          <t>English</t>
        </is>
      </c>
      <c r="O2076" s="77" t="inlineStr">
        <is>
          <t>learning visual feature-based world models via residual latent action|xinyu zhang; zheng-tong xu; yu tao; ye wang; yuqin she; abdeslam boularias|2026</t>
        </is>
      </c>
      <c r="P2076" s="77" t="inlineStr">
        <is>
          <t>No</t>
        </is>
      </c>
      <c r="Q2076" s="77" t="inlineStr">
        <is>
          <t>Citations: 2</t>
        </is>
      </c>
    </row>
    <row r="2077" ht="608.95" customHeight="1" s="57">
      <c r="A2077" s="77" t="inlineStr">
        <is>
          <t>SS-0090</t>
        </is>
      </c>
      <c r="B2077" s="77" t="inlineStr">
        <is>
          <t>Database</t>
        </is>
      </c>
      <c r="C2077" s="77" t="inlineStr">
        <is>
          <t>Semantic Scholar</t>
        </is>
      </c>
      <c r="D2077" s="94" t="n">
        <v>46287</v>
      </c>
      <c r="E2077" s="77" t="inlineStr">
        <is>
          <t>Multiple queries (Q1-Q10)</t>
        </is>
      </c>
      <c r="F2077" s="77" t="inlineStr">
        <is>
          <t>Real-Time Person Image Synthesis Using a Flow Matching Model</t>
        </is>
      </c>
      <c r="G2077" s="77" t="inlineStr">
        <is>
          <t>Jiwoo Jeong; Kirok Kim; Wooju Kim; Nam-joon Kim</t>
        </is>
      </c>
      <c r="H2077" s="77" t="n">
        <v>2025</v>
      </c>
      <c r="I2077" s="97" t="inlineStr">
        <is>
          <t>arXiv.org</t>
        </is>
      </c>
      <c r="J2077" s="77" t="inlineStr">
        <is>
          <t>10.48550/arXiv.2505.03562</t>
        </is>
      </c>
      <c r="K2077" s="95" t="inlineStr">
        <is>
          <t>https://www.semanticscholar.org/paper/6bc3386bb80e2ef36bce73c129a28b0f0a20a7da</t>
        </is>
      </c>
      <c r="L2077" s="77" t="inlineStr">
        <is>
          <t>Pose-Guided Person Image Synthesis (PGPIS) generates realistic person images conditioned on a target pose and a source image. This task plays a key role in various real-world applications, such as sign language video generation, AR/VR, gaming, and live streaming. In these scenarios, real-time PGPIS is critical for providing immediate visual feedback and maintaining user immersion.However, achieving real-time performance remains a significant challenge due to the complexity of synthesizing high-fidelity images from diverse and dynamic human poses. Recent diffusion-based methods have shown impressive image quality in PGPIS, but their slow sampling speeds hinder deployment in time-sensitive applications. This latency is particularly problematic in tasks like generating sign language videos during live broadcasts, where rapid image updates are required. Therefore, developing a fast and reliable PGPIS model is a crucial step toward enabling real-time interactive systems. To address this challenge, we propose a generative model based on flow matching (FM). Our approach enables faster, more stable, and more efficient training and sampling. Furthermore, the proposed model supports conditional generation and can operate in latent space, making it especially suitable for real-time PGPIS applications where both speed and quality are critical. We evaluate our proposed method, Real-Time Person Image Synthesis Using a Flow Matching Model (RPFM), on the widely used DeepFashion dataset for PGPIS tasks. Our results show that RPFM achieves near-real-time sampling speeds while maintaining performance comparable to the state-of-the-art models. Our methodology trades off a slight, acceptable decrease in generated-image accuracy for over a twofold increase in generation speed, thereby ensuring real-time performance.</t>
        </is>
      </c>
      <c r="M2077" s="77" t="inlineStr">
        <is>
          <t>JournalArticle</t>
        </is>
      </c>
      <c r="N2077" s="77" t="inlineStr">
        <is>
          <t>English</t>
        </is>
      </c>
      <c r="O2077" s="77" t="inlineStr">
        <is>
          <t>real-time person image synthesis using a flow matching model|jiwoo jeong; kirok kim; wooju kim; nam-joon kim|2025</t>
        </is>
      </c>
      <c r="P2077" s="77" t="inlineStr">
        <is>
          <t>No</t>
        </is>
      </c>
      <c r="Q2077" s="77" t="inlineStr">
        <is>
          <t>Citations: 1</t>
        </is>
      </c>
    </row>
    <row r="2078" ht="461.15" customHeight="1" s="57">
      <c r="A2078" s="77" t="inlineStr">
        <is>
          <t>SS-0091</t>
        </is>
      </c>
      <c r="B2078" s="77" t="inlineStr">
        <is>
          <t>Database</t>
        </is>
      </c>
      <c r="C2078" s="77" t="inlineStr">
        <is>
          <t>Semantic Scholar</t>
        </is>
      </c>
      <c r="D2078" s="94" t="n">
        <v>46287</v>
      </c>
      <c r="E2078" s="77" t="inlineStr">
        <is>
          <t>Multiple queries (Q1-Q10)</t>
        </is>
      </c>
      <c r="F2078" s="77" t="inlineStr">
        <is>
          <t>RoboDream: Compositional World Models for Scalable Robot Data Synthesis</t>
        </is>
      </c>
      <c r="G2078" s="77" t="inlineStr">
        <is>
          <t>Junjie Ye; Rong Xue; Basile Van Hoorick; Runhao Li; Harshitha Rajaprakash; P. Tokmakov; Muhammad Zubair Irshad; V. Guizilini; Yue Wang</t>
        </is>
      </c>
      <c r="H2078" s="77" t="n">
        <v>2026</v>
      </c>
      <c r="I2078" s="97" t="inlineStr">
        <is>
          <t>arXiv.org</t>
        </is>
      </c>
      <c r="J2078" s="77" t="inlineStr">
        <is>
          <t>10.48550/arXiv.2606.02577</t>
        </is>
      </c>
      <c r="K2078" s="95" t="inlineStr">
        <is>
          <t>https://www.semanticscholar.org/paper/3ff90ab4b0261514684776cdc54f6939097b0521</t>
        </is>
      </c>
      <c r="L2078" s="77" t="inlineStr">
        <is>
          <t>Scaling robot learning requires large-scale, diverse demonstrations, yet real-world data collection via teleoperation remains prohibitively expensive and time-consuming. While video diffusion models offer a promising avenue for data scaling, existing generative approaches are often limited to superficial visual augmentation, or suffer from embodiment hallucinations that yield physically infeasible motions. We present a generalizable embodiment-centric world model that achieves scalable data generation by synthesizing photorealistic demonstrations with novel objects, in novel scenes, and from novel viewpoints. Our approach anchors generation to rendered robot motion while conditioning on explicit scene and object priors, effectively decoupling trajectory execution from environment synthesis. This formulation has the potential to unlock two powerful data scaling capabilities: (1) retrieval and rebirth, which repurposes existing trajectories into entirely new contexts without new motion data; and (2) prop-free teleoperation, where operators manipulate empty air and the model hallucinates the target objects and scene afterwards, eliminating reset time. We demonstrate with real-world experiments that our generated data consistently improves downstream policy performance and significantly reduces real-world data requirements across diverse manipulation tasks.</t>
        </is>
      </c>
      <c r="M2078" s="77" t="inlineStr">
        <is>
          <t>JournalArticle</t>
        </is>
      </c>
      <c r="N2078" s="77" t="inlineStr">
        <is>
          <t>English</t>
        </is>
      </c>
      <c r="O2078" s="77" t="inlineStr">
        <is>
          <t>robodream: compositional world models for scalable robot data synthesis|junjie ye; rong xue; basile van hoorick; runhao li; harshitha rajaprakash; p. tokmakov; muhammad zubair irshad; v. guizilini; yue wang|2026</t>
        </is>
      </c>
      <c r="P2078" s="77" t="inlineStr">
        <is>
          <t>No</t>
        </is>
      </c>
      <c r="Q2078" s="77" t="inlineStr">
        <is>
          <t>Citations: 0</t>
        </is>
      </c>
    </row>
    <row r="2079" ht="362.65" customHeight="1" s="57">
      <c r="A2079" s="77" t="inlineStr">
        <is>
          <t>SS-0092</t>
        </is>
      </c>
      <c r="B2079" s="77" t="inlineStr">
        <is>
          <t>Database</t>
        </is>
      </c>
      <c r="C2079" s="77" t="inlineStr">
        <is>
          <t>Semantic Scholar</t>
        </is>
      </c>
      <c r="D2079" s="94" t="n">
        <v>46287</v>
      </c>
      <c r="E2079" s="77" t="inlineStr">
        <is>
          <t>Multiple queries (Q1-Q10)</t>
        </is>
      </c>
      <c r="F2079" s="77" t="inlineStr">
        <is>
          <t>EnerVerse: Envisioning Embodied Future Space for Robotics Manipulation</t>
        </is>
      </c>
      <c r="G2079" s="77" t="inlineStr">
        <is>
          <t>Siyuan Huang; Liliang Chen; Pengfei Zhou; Shengcong Chen; Zhengkai Jiang; Yutao Hu; Peng Gao; Hongsheng Li; Maoqing Yao; Guanghui Ren</t>
        </is>
      </c>
      <c r="H2079" s="77" t="n">
        <v>2025</v>
      </c>
      <c r="I2079" s="77" t="inlineStr">
        <is>
          <t>Neural Information Processing Systems</t>
        </is>
      </c>
      <c r="J2079" s="77" t="inlineStr">
        <is>
          <t>10.48550/arXiv.2501.01895</t>
        </is>
      </c>
      <c r="K2079" s="95" t="inlineStr">
        <is>
          <t>https://www.semanticscholar.org/paper/0602b015c64394c0802f53dc15b678a64bc9a46e</t>
        </is>
      </c>
      <c r="L2079" s="77" t="inlineStr">
        <is>
          <t>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t>
        </is>
      </c>
      <c r="M2079" s="77" t="inlineStr">
        <is>
          <t>JournalArticle</t>
        </is>
      </c>
      <c r="N2079" s="77" t="inlineStr">
        <is>
          <t>English</t>
        </is>
      </c>
      <c r="O2079" s="77" t="inlineStr">
        <is>
          <t>enerverse: envisioning embodied future space for robotics manipulation|siyuan huang; liliang chen; pengfei zhou; shengcong chen; zhengkai jiang; yutao hu; peng gao; hongsheng li; maoqing yao; guanghui ren|2025</t>
        </is>
      </c>
      <c r="P2079" s="77" t="inlineStr">
        <is>
          <t>No</t>
        </is>
      </c>
      <c r="Q2079" s="77" t="inlineStr">
        <is>
          <t>Citations: 64</t>
        </is>
      </c>
    </row>
    <row r="2080" ht="641.75" customHeight="1" s="57">
      <c r="A2080" s="77" t="inlineStr">
        <is>
          <t>SS-0093</t>
        </is>
      </c>
      <c r="B2080" s="77" t="inlineStr">
        <is>
          <t>Database</t>
        </is>
      </c>
      <c r="C2080" s="77" t="inlineStr">
        <is>
          <t>Semantic Scholar</t>
        </is>
      </c>
      <c r="D2080" s="94" t="n">
        <v>46287</v>
      </c>
      <c r="E2080" s="77" t="inlineStr">
        <is>
          <t>Multiple queries (Q1-Q10)</t>
        </is>
      </c>
      <c r="F2080" s="77" t="inlineStr">
        <is>
          <t>SkyReels-V3 Technique Report</t>
        </is>
      </c>
      <c r="G2080" s="77" t="inlineStr">
        <is>
          <t>Debang Li; Zhengcong Fei; Tuanhui Li; Yikun Dou; Zhenghao Chen; Jiangping Yang; Mingyuan Fan; Jing-Tao Xu; Jiahua Wang; Baoxuan Gu; Min-Kyu Chang; Wenjing Cai; Yuqiang Xie; Binjie Mao; Youqiang Zhang; Nuo Pang; Hao Zhang; Yuzhe Jin; Zhi-Xin Xu; Dixuan Lin; Guibin Chen; Yahui Zhou</t>
        </is>
      </c>
      <c r="H2080" s="77" t="n">
        <v>2026</v>
      </c>
      <c r="I2080" s="97" t="inlineStr">
        <is>
          <t>arXiv.org</t>
        </is>
      </c>
      <c r="J2080" s="77" t="inlineStr">
        <is>
          <t>10.48550/arXiv.2601.17323</t>
        </is>
      </c>
      <c r="K2080" s="95" t="inlineStr">
        <is>
          <t>https://www.semanticscholar.org/paper/c1bbf208cb844ec911ecbfa542b66e61d8228a3b</t>
        </is>
      </c>
      <c r="L2080" s="77" t="inlineStr">
        <is>
          <t>Video generation serves as a cornerstone for building world models, where multimodal contextual inference stands as the defining test of capability. In this end, we present SkyReels-V3, a conditional video generation model, built upon a unified multimodal in-context learning framework with diffusion Transformers. SkyReels-V3 model supports three core generative paradigms within a single architecture: reference images-to-video synthesis, video-to-video extension and audio-guided video generation. (i) reference images-to-video model is designed to produce high-fidelity videos with strong subject identity preservation, temporal coherence, and narrative consistency. To enhance reference adherence and compositional stability, we design a comprehensive data processing pipeline that leverages cross frame pairing, image editing, and semantic rewriting, effectively mitigating copy paste artifacts. During training, an image video hybrid strategy combined with multi-resolution joint optimization is employed to improve generalization and robustness across diverse scenarios. (ii) video extension model integrates spatio-temporal consistency modeling with large-scale video understanding, enabling both seamless single-shot continuation and intelligent multi-shot switching with professional cinematographic patterns. (iii) Talking avatar model supports minute-level audio-conditioned video generation by training first-and-last frame insertion patterns and reconstructing key-frame inference paradigms. On the basis of ensuring visual quality, synchronization of audio and videos has been optimized. Extensive evaluations demonstrate that SkyReels-V3 achieves state-of-the-art or near state-of-the-art performance on key metrics including visual quality, instruction following, and specific aspect metrics, approaching leading closed-source systems. Github: https://github.com/SkyworkAI/SkyReels-V3.</t>
        </is>
      </c>
      <c r="M2080" s="77" t="inlineStr">
        <is>
          <t>JournalArticle</t>
        </is>
      </c>
      <c r="N2080" s="77" t="inlineStr">
        <is>
          <t>English</t>
        </is>
      </c>
      <c r="O2080" s="77" t="inlineStr">
        <is>
          <t>skyreels-v3 technique report|debang li; zhengcong fei; tuanhui li; yikun dou; zhenghao chen; jiangping yang; mingyuan fan; jing-tao xu; jiahua wang; baoxuan gu; min-kyu chang; wenjing cai; yuqiang xie; binjie mao; youqiang zhang; nuo pang; hao zhang; yuzhe jin; zhi-xin xu; dixuan lin; guibin chen; yahui zhou|2026</t>
        </is>
      </c>
      <c r="P2080" s="77" t="inlineStr">
        <is>
          <t>No</t>
        </is>
      </c>
      <c r="Q2080" s="77" t="inlineStr">
        <is>
          <t>Citations: 15</t>
        </is>
      </c>
    </row>
    <row r="2081" ht="559.7" customHeight="1" s="57">
      <c r="A2081" s="77" t="inlineStr">
        <is>
          <t>SS-0094</t>
        </is>
      </c>
      <c r="B2081" s="77" t="inlineStr">
        <is>
          <t>Database</t>
        </is>
      </c>
      <c r="C2081" s="77" t="inlineStr">
        <is>
          <t>Semantic Scholar</t>
        </is>
      </c>
      <c r="D2081" s="94" t="n">
        <v>46287</v>
      </c>
      <c r="E2081" s="77" t="inlineStr">
        <is>
          <t>Multiple queries (Q1-Q10)</t>
        </is>
      </c>
      <c r="F2081" s="77" t="inlineStr">
        <is>
          <t>Prediction with Action: Visual Policy Learning via Joint Denoising Process</t>
        </is>
      </c>
      <c r="G2081" s="77" t="inlineStr">
        <is>
          <t>Yanjiang Guo; Yucheng Hu; Jianke Zhang; Yen-Jen Wang; Xiaoyu Chen; Chaochao Lu; Jianyu Chen</t>
        </is>
      </c>
      <c r="H2081" s="77" t="n">
        <v>2024</v>
      </c>
      <c r="I2081" s="77" t="inlineStr">
        <is>
          <t>Neural Information Processing Systems</t>
        </is>
      </c>
      <c r="J2081" s="77" t="inlineStr">
        <is>
          <t>10.48550/arXiv.2411.18179</t>
        </is>
      </c>
      <c r="K2081" s="95" t="inlineStr">
        <is>
          <t>https://www.semanticscholar.org/paper/3fbf40b6d2125b0593f34d8e5e597abc00c976eb</t>
        </is>
      </c>
      <c r="L2081" s="77" t="inlineStr">
        <is>
          <t>Diffusion models have demonstrated remarkable capabilities in image generation tasks, including image editing and video creation, representing a good understanding of the physical world. On the other line, diffusion models have also shown promise in robotic control tasks by denoising actions, known as diffusion policy. Although the diffusion generative model and diffusion policy exhibit distinct capabilities--image prediction and robotic action, respectively--they technically follow a similar denoising process. In robotic tasks, the ability to predict future images and generate actions is highly correlated since they share the same underlying dynamics of the physical world. Building on this insight, we introduce PAD, a novel visual policy learning framework that unifies image Prediction and robot Action within a joint Denoising process. Specifically, PAD utilizes Diffusion Transformers (DiT) to seamlessly integrate images and robot states, enabling the simultaneous prediction of future images and robot actions. Additionally, PAD supports co-training on both robotic demonstrations and large-scale video datasets and can be easily extended to other robotic modalities, such as depth images. PAD outperforms previous methods, achieving a significant 26.3% relative improvement on the full Metaworld benchmark, by utilizing a single text-conditioned visual policy within a data-efficient imitation learning setting. Furthermore, PAD demonstrates superior generalization to unseen tasks in real-world robot manipulation settings with 28.0% success rate increase compared to the strongest baseline. Project page at https://sites.google.com/view/pad-paper</t>
        </is>
      </c>
      <c r="M2081" s="77" t="inlineStr">
        <is>
          <t>JournalArticle</t>
        </is>
      </c>
      <c r="N2081" s="77" t="inlineStr">
        <is>
          <t>English</t>
        </is>
      </c>
      <c r="O2081" s="77" t="inlineStr">
        <is>
          <t>prediction with action: visual policy learning via joint denoising process|yanjiang guo; yucheng hu; jianke zhang; yen-jen wang; xiaoyu chen; chaochao lu; jianyu chen|2024</t>
        </is>
      </c>
      <c r="P2081" s="77" t="inlineStr">
        <is>
          <t>No</t>
        </is>
      </c>
      <c r="Q2081" s="77" t="inlineStr">
        <is>
          <t>Citations: 84</t>
        </is>
      </c>
    </row>
    <row r="2082" ht="379.1" customHeight="1" s="57">
      <c r="A2082" s="77" t="inlineStr">
        <is>
          <t>SS-0095</t>
        </is>
      </c>
      <c r="B2082" s="77" t="inlineStr">
        <is>
          <t>Database</t>
        </is>
      </c>
      <c r="C2082" s="77" t="inlineStr">
        <is>
          <t>Semantic Scholar</t>
        </is>
      </c>
      <c r="D2082" s="94" t="n">
        <v>46287</v>
      </c>
      <c r="E2082" s="77" t="inlineStr">
        <is>
          <t>Multiple queries (Q1-Q10)</t>
        </is>
      </c>
      <c r="F2082" s="77" t="inlineStr">
        <is>
          <t>Exploring Representation-Aligned Latent Space for Better Generation</t>
        </is>
      </c>
      <c r="G2082" s="77" t="inlineStr">
        <is>
          <t>Wanghan Xu; Xiaoyu Yue; Zidong Wang; Yao Teng; Wenlong Zhang; Xihui Liu; Luping Zhou; Wanli Ouyang; Lei Bai</t>
        </is>
      </c>
      <c r="H2082" s="77" t="n">
        <v>2025</v>
      </c>
      <c r="I2082" s="97" t="inlineStr">
        <is>
          <t>arXiv.org</t>
        </is>
      </c>
      <c r="J2082" s="77" t="inlineStr">
        <is>
          <t>10.48550/arXiv.2502.00359</t>
        </is>
      </c>
      <c r="K2082" s="95" t="inlineStr">
        <is>
          <t>https://www.semanticscholar.org/paper/94491e8ff00b2947c1a1cc575a923bd75cf93bae</t>
        </is>
      </c>
      <c r="L2082" s="77" t="inlineStr">
        <is>
          <t>Generative models serve as powerful tools for modeling the real world, with mainstream diffusion models, particularly those based on the latent diffusion model paradigm, achieving remarkable progress across various tasks, such as image and video synthesis. Latent diffusion models are typically trained using Variational Autoencoders (VAEs), interacting with VAE latents rather than the real samples. While this generative paradigm speeds up training and inference, the quality of the generated outputs is limited by the latents' quality. Traditional VAE latents are often seen as spatial compression in pixel space and lack explicit semantic representations, which are essential for modeling the real world. In this paper, we introduce ReaLS (Representation-Aligned Latent Space), which integrates semantic priors to improve generation performance. Extensive experiments show that fundamental DiT and SiT trained on ReaLS can achieve a 15% improvement in FID metric. Furthermore, the enhanced semantic latent space enables more perceptual downstream tasks, such as segmentation and depth estimation.</t>
        </is>
      </c>
      <c r="M2082" s="77" t="inlineStr">
        <is>
          <t>JournalArticle</t>
        </is>
      </c>
      <c r="N2082" s="77" t="inlineStr">
        <is>
          <t>English</t>
        </is>
      </c>
      <c r="O2082" s="77" t="inlineStr">
        <is>
          <t>exploring representation-aligned latent space for better generation|wanghan xu; xiaoyu yue; zidong wang; yao teng; wenlong zhang; xihui liu; luping zhou; wanli ouyang; lei bai|2025</t>
        </is>
      </c>
      <c r="P2082" s="77" t="inlineStr">
        <is>
          <t>No</t>
        </is>
      </c>
      <c r="Q2082" s="77" t="inlineStr">
        <is>
          <t>Citations: 21</t>
        </is>
      </c>
    </row>
    <row r="2083" ht="477.6" customHeight="1" s="57">
      <c r="A2083" s="77" t="inlineStr">
        <is>
          <t>SS-0096</t>
        </is>
      </c>
      <c r="B2083" s="77" t="inlineStr">
        <is>
          <t>Database</t>
        </is>
      </c>
      <c r="C2083" s="77" t="inlineStr">
        <is>
          <t>Semantic Scholar</t>
        </is>
      </c>
      <c r="D2083" s="94" t="n">
        <v>46287</v>
      </c>
      <c r="E2083" s="77" t="inlineStr">
        <is>
          <t>Multiple queries (Q1-Q10)</t>
        </is>
      </c>
      <c r="F2083" s="77" t="inlineStr">
        <is>
          <t>Generation Models Know Space: Unleashing Implicit 3D Priors for Scene Understanding</t>
        </is>
      </c>
      <c r="G2083" s="77" t="inlineStr">
        <is>
          <t>Xian Wu; Dingkang Liang; Tianrui Feng; Kui Xia; Yu-Meng Zhang; Xiaofan Li; X. Tan; Xiangyu Bai</t>
        </is>
      </c>
      <c r="H2083" s="77" t="n">
        <v>2026</v>
      </c>
      <c r="I2083" s="97" t="inlineStr">
        <is>
          <t>arXiv.org</t>
        </is>
      </c>
      <c r="J2083" s="77" t="inlineStr">
        <is>
          <t>10.48550/arXiv.2603.19235</t>
        </is>
      </c>
      <c r="K2083" s="95" t="inlineStr">
        <is>
          <t>https://www.semanticscholar.org/paper/96a41f13d16f81fdfcfcce1e00394ac7637fbeaa</t>
        </is>
      </c>
      <c r="L2083" s="77" t="inlineStr">
        <is>
          <t>While Multimodal Large Language Models demonstrate impressive semantic capabilities, they often suffer from spatial blindness, struggling with fine-grained geometric reasoning and physical dynamics. Existing solutions typically rely on explicit 3D modalities or complex geometric scaffolding, which are limited by data scarcity and generalization challenges. In this work, we propose a paradigm shift by leveraging the implicit spatial prior within large-scale video generation models. We posit that to synthesize temporally coherent videos, these models inherently learn robust 3D structural priors and physical laws. We introduce VEGA-3D (Video Extracted Generative Awareness), a plug-and-play framework that repurposes a pre-trained video diffusion model as a Latent World Simulator. By extracting spatiotemporal features from intermediate noise levels and integrating them with semantic representations via a token-level adaptive gated fusion mechanism, we enrich MLLMs with dense geometric cues without explicit 3D supervision. Extensive experiments across 3D scene understanding, spatial reasoning, and embodied manipulation benchmarks demonstrate that our method outperforms state-of-the-art baselines, validating that generative priors provide a scalable foundation for physical-world understanding. Code is publicly available at https://github.com/H-EmbodVis/VEGA-3D.</t>
        </is>
      </c>
      <c r="M2083" s="77" t="inlineStr">
        <is>
          <t>JournalArticle</t>
        </is>
      </c>
      <c r="N2083" s="77" t="inlineStr">
        <is>
          <t>English</t>
        </is>
      </c>
      <c r="O2083" s="77" t="inlineStr">
        <is>
          <t>generation models know space: unleashing implicit 3d priors for scene understanding|xian wu; dingkang liang; tianrui feng; kui xia; yu-meng zhang; xiaofan li; x. tan; xiangyu bai|2026</t>
        </is>
      </c>
      <c r="P2083" s="77" t="inlineStr">
        <is>
          <t>No</t>
        </is>
      </c>
      <c r="Q2083" s="77" t="inlineStr">
        <is>
          <t>Citations: 11</t>
        </is>
      </c>
    </row>
    <row r="2084" ht="494" customHeight="1" s="57">
      <c r="A2084" s="77" t="inlineStr">
        <is>
          <t>SS-0097</t>
        </is>
      </c>
      <c r="B2084" s="77" t="inlineStr">
        <is>
          <t>Database</t>
        </is>
      </c>
      <c r="C2084" s="77" t="inlineStr">
        <is>
          <t>Semantic Scholar</t>
        </is>
      </c>
      <c r="D2084" s="94" t="n">
        <v>46287</v>
      </c>
      <c r="E2084" s="77" t="inlineStr">
        <is>
          <t>Multiple queries (Q1-Q10)</t>
        </is>
      </c>
      <c r="F2084" s="77" t="inlineStr">
        <is>
          <t>WorldCam: Interactive Autoregressive 3D Gaming Worlds with Camera Pose as a Unifying Geometric Representation</t>
        </is>
      </c>
      <c r="G2084" s="77" t="inlineStr">
        <is>
          <t>Jisu Nam; Yicong Hong; C. Huang; Feng Liu; Joungbin Lee; Jiyoung Kim; Siyoon Jin; Yunsung Lee; Jaeyoon Jung; Suhwan Choi; Seungryong Kim; Yang Zhou</t>
        </is>
      </c>
      <c r="H2084" s="77" t="n">
        <v>2026</v>
      </c>
      <c r="I2084" s="97" t="inlineStr">
        <is>
          <t>arXiv.org</t>
        </is>
      </c>
      <c r="J2084" s="77" t="inlineStr">
        <is>
          <t>10.48550/arXiv.2603.16871</t>
        </is>
      </c>
      <c r="K2084" s="95" t="inlineStr">
        <is>
          <t>https://www.semanticscholar.org/paper/3c4119724d7bd58898c064e0c317e0c112db63f0</t>
        </is>
      </c>
      <c r="L2084" s="77" t="inlineStr">
        <is>
          <t>Recent advances in video diffusion transformers have enabled interactive gaming world models that allow users to explore generated environments over extended horizons. However, existing approaches struggle with precise action control and long-horizon 3D consistency. Most prior works treat user actions as abstract conditioning signals, overlooking the fundamental geometric coupling between actions and the 3D world, whereby actions induce relative camera motions that accumulate into a global camera pose within a 3D world. In this paper, we establish camera pose as a unifying geometric representation to jointly ground immediate action control and long-term 3D consistency. First, we define a physics-based continuous action space and represent user inputs in the Lie algebra to derive precise 6-DoF camera poses, which are injected into the generative model via a camera embedder to ensure accurate action alignment. Second, we use global camera poses as spatial indices to retrieve relevant past observations, enabling geometrically consistent revisiting of locations during long-horizon navigation. To support this research, we introduce a large-scale dataset comprising 3,000 minutes of authentic human gameplay annotated with camera trajectories and textual descriptions. Extensive experiments show that our approach substantially outperforms state-of-the-art interactive gaming world models in action controllability, long-horizon visual quality, and 3D spatial consistency.</t>
        </is>
      </c>
      <c r="M2084" s="77" t="inlineStr">
        <is>
          <t>JournalArticle</t>
        </is>
      </c>
      <c r="N2084" s="77" t="inlineStr">
        <is>
          <t>English</t>
        </is>
      </c>
      <c r="O2084" s="77" t="inlineStr">
        <is>
          <t>worldcam: interactive autoregressive 3d gaming worlds with camera pose as a unifying geometric representation|jisu nam; yicong hong; c. huang; feng liu; joungbin lee; jiyoung kim; siyoon jin; yunsung lee; jaeyoon jung; suhwan choi; seungryong kim; yang zhou|2026</t>
        </is>
      </c>
      <c r="P2084" s="77" t="inlineStr">
        <is>
          <t>No</t>
        </is>
      </c>
      <c r="Q2084" s="77" t="inlineStr">
        <is>
          <t>Citations: 9</t>
        </is>
      </c>
    </row>
    <row r="2085" ht="428.35" customHeight="1" s="57">
      <c r="A2085" s="77" t="inlineStr">
        <is>
          <t>SS-0098</t>
        </is>
      </c>
      <c r="B2085" s="77" t="inlineStr">
        <is>
          <t>Database</t>
        </is>
      </c>
      <c r="C2085" s="77" t="inlineStr">
        <is>
          <t>Semantic Scholar</t>
        </is>
      </c>
      <c r="D2085" s="94" t="n">
        <v>46287</v>
      </c>
      <c r="E2085" s="77" t="inlineStr">
        <is>
          <t>Multiple queries (Q1-Q10)</t>
        </is>
      </c>
      <c r="F2085" s="77" t="inlineStr">
        <is>
          <t>3D-Fixup: Advancing Photo Editing with 3D Priors</t>
        </is>
      </c>
      <c r="G2085" s="77" t="inlineStr">
        <is>
          <t>Yen-Chi Cheng; Krishna Kumar Singh; Jae Shin Yoon; Alexander G. Schwing; Liang-Yan Gui; Matheus Gadelha; Paul Guerrero; Nanxuan Zhao</t>
        </is>
      </c>
      <c r="H2085" s="77" t="n">
        <v>2025</v>
      </c>
      <c r="I2085" s="77" t="inlineStr">
        <is>
          <t>International Conference on Computer Graphics and Interactive Techniques</t>
        </is>
      </c>
      <c r="J2085" s="77" t="inlineStr">
        <is>
          <t>10.1145/3721238.3730695</t>
        </is>
      </c>
      <c r="K2085" s="95" t="inlineStr">
        <is>
          <t>https://www.semanticscholar.org/paper/8fbfbff35570431c59d766410aca2f6acbd0afe8</t>
        </is>
      </c>
      <c r="L2085" s="77" t="inlineStr">
        <is>
          <t>Despite significant advances in modeling image priors via diffusion models, 3D-aware image editing remains challenging, in part because the object is only specified via a single image. To tackle this challenge, we propose 3D-Fixup, a new framework for editing 2D images guided by learned 3D priors. The framework supports difficult editing situations such as object translation and 3D rotation. To achieve this, we leverage a training-based approach that harnesses the generative power of diffusion models. As video data naturally encodes real-world physical dynamics, we turn to video data for generating training data pairs, i.e., a source and a target frame. Rather than relying solely on a single trained model to infer transformations between source and target frames, we incorporate 3D guidance from an Image-to-3D model, which bridges this challenging task by explicitly projecting 2D information into 3D space. We design a data generation pipeline to ensure high-quality 3D guidance throughout training. Results show that by integrating these 3D priors, 3D-Fixup effectively supports complex, identity coherent 3D-aware edits, achieving high-quality results and advancing the application of diffusion models in realistic image manipulation. The code is provided at https://3dfixup.github.io/.</t>
        </is>
      </c>
      <c r="M2085" s="77" t="inlineStr">
        <is>
          <t>JournalArticle, Book, Conference</t>
        </is>
      </c>
      <c r="N2085" s="77" t="inlineStr">
        <is>
          <t>English</t>
        </is>
      </c>
      <c r="O2085" s="77" t="inlineStr">
        <is>
          <t>3d-fixup: advancing photo editing with 3d priors|yen-chi cheng; krishna kumar singh; jae shin yoon; alexander g. schwing; liang-yan gui; matheus gadelha; paul guerrero; nanxuan zhao|2025</t>
        </is>
      </c>
      <c r="P2085" s="77" t="inlineStr">
        <is>
          <t>No</t>
        </is>
      </c>
      <c r="Q2085" s="77" t="inlineStr">
        <is>
          <t>Citations: 13</t>
        </is>
      </c>
    </row>
    <row r="2086" ht="444.75" customHeight="1" s="57">
      <c r="A2086" s="77" t="inlineStr">
        <is>
          <t>SS-0099</t>
        </is>
      </c>
      <c r="B2086" s="77" t="inlineStr">
        <is>
          <t>Database</t>
        </is>
      </c>
      <c r="C2086" s="77" t="inlineStr">
        <is>
          <t>Semantic Scholar</t>
        </is>
      </c>
      <c r="D2086" s="94" t="n">
        <v>46287</v>
      </c>
      <c r="E2086" s="77" t="inlineStr">
        <is>
          <t>Multiple queries (Q1-Q10)</t>
        </is>
      </c>
      <c r="F2086" s="77" t="inlineStr">
        <is>
          <t>Magic Fixup: Streamlining Photo Editing by Watching Dynamic Videos</t>
        </is>
      </c>
      <c r="G2086" s="77" t="inlineStr">
        <is>
          <t>Hadi Alzayer; Zhi-Hao Xia; Xuan-Er Zhang; Eli Shechtman; Jia-Bin Huang; Michael Gharbi</t>
        </is>
      </c>
      <c r="H2086" s="77" t="n">
        <v>2024</v>
      </c>
      <c r="I2086" s="77" t="inlineStr">
        <is>
          <t>ACM Transactions on Graphics</t>
        </is>
      </c>
      <c r="J2086" s="77" t="inlineStr">
        <is>
          <t>10.1145/3750722</t>
        </is>
      </c>
      <c r="K2086" s="95" t="inlineStr">
        <is>
          <t>https://www.semanticscholar.org/paper/563b697c33b913ed4973ed7b0c0d6c90568112d9</t>
        </is>
      </c>
      <c r="L2086" s="77" t="inlineStr">
        <is>
          <t>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is>
      </c>
      <c r="M2086" s="77" t="inlineStr">
        <is>
          <t>JournalArticle</t>
        </is>
      </c>
      <c r="N2086" s="77" t="inlineStr">
        <is>
          <t>English</t>
        </is>
      </c>
      <c r="O2086" s="77" t="inlineStr">
        <is>
          <t>magic fixup: streamlining photo editing by watching dynamic videos|hadi alzayer; zhi-hao xia; xuan-er zhang; eli shechtman; jia-bin huang; michael gharbi|2024</t>
        </is>
      </c>
      <c r="P2086" s="77" t="inlineStr">
        <is>
          <t>Yes</t>
        </is>
      </c>
      <c r="Q2086" s="77" t="inlineStr">
        <is>
          <t>Citations: 42 | Duplicate of OA-0292 (OpenAlex)</t>
        </is>
      </c>
    </row>
    <row r="2087" ht="362.65" customHeight="1" s="57">
      <c r="A2087" s="77" t="inlineStr">
        <is>
          <t>SS-0100</t>
        </is>
      </c>
      <c r="B2087" s="77" t="inlineStr">
        <is>
          <t>Database</t>
        </is>
      </c>
      <c r="C2087" s="77" t="inlineStr">
        <is>
          <t>Semantic Scholar</t>
        </is>
      </c>
      <c r="D2087" s="94" t="n">
        <v>46287</v>
      </c>
      <c r="E2087" s="77" t="inlineStr">
        <is>
          <t>Multiple queries (Q1-Q10)</t>
        </is>
      </c>
      <c r="F2087" s="77" t="inlineStr">
        <is>
          <t>Learning to Generate 4D LiDAR Sequences</t>
        </is>
      </c>
      <c r="G2087" s="77" t="inlineStr">
        <is>
          <t>Ao Liang; Youquan Liu; Yu Yang; Dongyue Lu; Linfeng Li; Lingdong Kong; Huaici Zhao; W. Ooi</t>
        </is>
      </c>
      <c r="H2087" s="77" t="n">
        <v>2025</v>
      </c>
      <c r="I2087" s="97" t="inlineStr">
        <is>
          <t>arXiv.org</t>
        </is>
      </c>
      <c r="J2087" s="77" t="inlineStr">
        <is>
          <t>10.48550/arXiv.2509.11959</t>
        </is>
      </c>
      <c r="K2087" s="95" t="inlineStr">
        <is>
          <t>https://www.semanticscholar.org/paper/cacc4733b7ed3da21eff710bfe29ec8cbbc2ad7e</t>
        </is>
      </c>
      <c r="L2087" s="77" t="inlineStr">
        <is>
          <t>While generative world models have advanced video and occupancy-based data synthesis, LiDAR generation remains underexplored despite its importance for accurate 3D perception. Extending generation to 4D LiDAR data introduces challenges in controllability, temporal stability, and evaluation. We present LiDARCrafter, a unified framework that converts free-form language into editable LiDAR sequences. Instructions are parsed into ego-centric scene graphs, which a tri-branch diffusion model transforms into object layouts, trajectories, and shapes. A range-image diffusion model generates the initial scan, and an autoregressive module extends it into a temporally coherent sequence. The explicit layout design further supports object-level editing, such as insertion or relocation. To enable fair assessment, we provide EvalSuite, a benchmark spanning scene-, object-, and sequence-level metrics. On nuScenes, LiDARCrafter achieves state-of-the-art fidelity, controllability, and temporal consistency, offering a foundation for LiDAR-based simulation and data augmentation.</t>
        </is>
      </c>
      <c r="M2087" s="77" t="inlineStr">
        <is>
          <t>JournalArticle</t>
        </is>
      </c>
      <c r="N2087" s="77" t="inlineStr">
        <is>
          <t>English</t>
        </is>
      </c>
      <c r="O2087" s="77" t="inlineStr">
        <is>
          <t>learning to generate 4d lidar sequences|ao liang; youquan liu; yu yang; dongyue lu; linfeng li; lingdong kong; huaici zhao; w. ooi|2025</t>
        </is>
      </c>
      <c r="P2087" s="77" t="inlineStr">
        <is>
          <t>No</t>
        </is>
      </c>
      <c r="Q2087" s="77" t="inlineStr">
        <is>
          <t>Citations: 3</t>
        </is>
      </c>
    </row>
    <row r="2088" ht="477.6" customHeight="1" s="57">
      <c r="A2088" s="77" t="inlineStr">
        <is>
          <t>SS-0101</t>
        </is>
      </c>
      <c r="B2088" s="77" t="inlineStr">
        <is>
          <t>Database</t>
        </is>
      </c>
      <c r="C2088" s="77" t="inlineStr">
        <is>
          <t>Semantic Scholar</t>
        </is>
      </c>
      <c r="D2088" s="94" t="n">
        <v>46287</v>
      </c>
      <c r="E2088" s="77" t="inlineStr">
        <is>
          <t>Multiple queries (Q1-Q10)</t>
        </is>
      </c>
      <c r="F2088" s="77" t="inlineStr">
        <is>
          <t>PAVXploreRL: Physical-Action-Visual World Model Reinforcement Learning with Action Exploration</t>
        </is>
      </c>
      <c r="G2088" s="77" t="inlineStr">
        <is>
          <t>Hanyin Wang; Zijun Wang; Shuoshuo Xue; Rui Cao; Feng-Jiao Cheng; Xiaodan Liang; Roy Ka-Wei Lee</t>
        </is>
      </c>
      <c r="H2088" s="77" t="n">
        <v>2026</v>
      </c>
      <c r="I2088" s="97" t="inlineStr">
        <is>
          <t>arXiv.org</t>
        </is>
      </c>
      <c r="J2088" s="77" t="inlineStr">
        <is>
          <t>10.48550/arXiv.2607.16602</t>
        </is>
      </c>
      <c r="K2088" s="95" t="inlineStr">
        <is>
          <t>https://www.semanticscholar.org/paper/a9a5bd2a35bd1c52d9ae2067d4ffdfcb7ca448e2</t>
        </is>
      </c>
      <c r="L2088" s="77" t="inlineStr">
        <is>
          <t>Action-conditioned world models are a key component of embodied AI, serving as scalable policy evaluators that reduce reliance on expensive real-world rollouts. To accurately capture diverse action-induced dynamics, such models should satisfy three key objectives-Physical Plausibility (P), Action Adherence (A), and Visual Fidelity (V), collectively referred to as PAV-while remaining robust to both in-distribution (ID) expert demonstrations and out-of-distribution (OOD) actions. However, existing methods primarily rely on ID action-video pairs and pixel-level reconstruction losses, which do not explicitly optimize PAV objectives and generalize poorly beyond expert data. To address this, we propose PAVXploreRL, a reinforcement learning framework built on a pretrained latent world model that explicitly optimizes PAV objectives through reward-driven training. To improve action generalization, our method jointly leverages ID trajectories and noise-driven OOD action exploration, without paired video supervision. Experiments show that PAVXploreRL consistently outperforms pretrained baselines, achieving a 5.6% average gain across benchmarks and producing higher-quality PAV properties. As a policy evaluator, it also yields more reliable performance estimates and reduces the overestimation bias of prior expert-only world models such as Ctrl-World. Code: https://github.com/Social-AI-Studio/PAVXploreRL</t>
        </is>
      </c>
      <c r="M2088" s="77" t="inlineStr">
        <is>
          <t>JournalArticle</t>
        </is>
      </c>
      <c r="N2088" s="77" t="inlineStr">
        <is>
          <t>English</t>
        </is>
      </c>
      <c r="O2088" s="77" t="inlineStr">
        <is>
          <t>pavxplorerl: physical-action-visual world model reinforcement learning with action exploration|hanyin wang; zijun wang; shuoshuo xue; rui cao; feng-jiao cheng; xiaodan liang; roy ka-wei lee|2026</t>
        </is>
      </c>
      <c r="P2088" s="77" t="inlineStr">
        <is>
          <t>No</t>
        </is>
      </c>
      <c r="Q2088" s="77" t="inlineStr">
        <is>
          <t>Citations: 0</t>
        </is>
      </c>
    </row>
    <row r="2089" ht="510.4" customHeight="1" s="57">
      <c r="A2089" s="77" t="inlineStr">
        <is>
          <t>SS-0102</t>
        </is>
      </c>
      <c r="B2089" s="77" t="inlineStr">
        <is>
          <t>Database</t>
        </is>
      </c>
      <c r="C2089" s="77" t="inlineStr">
        <is>
          <t>Semantic Scholar</t>
        </is>
      </c>
      <c r="D2089" s="94" t="n">
        <v>46287</v>
      </c>
      <c r="E2089" s="77" t="inlineStr">
        <is>
          <t>Multiple queries (Q1-Q10)</t>
        </is>
      </c>
      <c r="F2089" s="77" t="inlineStr">
        <is>
          <t>World Models for Health Management Decision-Making: a Modality-Independent Pre-Trainable Foundation Model-Based Multimodal Reinforcement Learning</t>
        </is>
      </c>
      <c r="G2089" s="77" t="inlineStr">
        <is>
          <t>Tsuyoshi Okita</t>
        </is>
      </c>
      <c r="H2089" s="77" t="n">
        <v>2026</v>
      </c>
      <c r="I2089" s="77" t="inlineStr">
        <is>
          <t>International Conference on Activity and Behavior Computing</t>
        </is>
      </c>
      <c r="J2089" s="77" t="inlineStr">
        <is>
          <t>10.1109/ABC68169.2026.11567338</t>
        </is>
      </c>
      <c r="K2089" s="95" t="inlineStr">
        <is>
          <t>https://www.semanticscholar.org/paper/57b067bf7bf88343f782a529aa685c4e63387b55</t>
        </is>
      </c>
      <c r="L2089" s="77" t="inlineStr">
        <is>
          <t>This paper proposes a hierarchical reinforcement learning framework that integrates multimodal information. The proposed method combines a pretrained CLIP visual encoder with numerically stabilized Slot Attention to extract object-centric representations from video frames. Furthermore, we apply independent Flow Matching modules to each of the four modalities-state, vision, language, and reward-and integrate them through a Fourier Neural Operator (FNO) guidance mechanism. Language-grounded reward shaping is achieved through mission interpretation using a large language model (LLM) and dynamic phrase generation from observations. By incorporating Differentiable Neural Computer (DNC) memory, the framework enables learning of long-term dependencies. The framework further integrates an RSSM-based world model that learns physiological dynamics in a latent space, enabling imagination-based policy optimization and KL-divergence-driven anomaly detection, as demonstrated through a wearable-sensor-based health management application on the PAMAP2 dataset. In video-text learning experiments on the MSR-VTT dataset, our numerical stabilization techniques reduced the NaN occurrence rate from $\mathbf{2 3. 5 \%}$ to 0 %. Comprehensive evaluation across 31 experimental configurations in MiniGrid environments demonstrated success rates of 93.0 % on MultiRoom-N4-S4 and 94.0 % on N2-S4, representing improvements of up to 45 % compared to standard PPO.</t>
        </is>
      </c>
      <c r="M2089" s="77" t="inlineStr">
        <is>
          <t>JournalArticle, Conference</t>
        </is>
      </c>
      <c r="N2089" s="77" t="inlineStr">
        <is>
          <t>English</t>
        </is>
      </c>
      <c r="O2089" s="77" t="inlineStr">
        <is>
          <t>world models for health management decision-making: a modality-independent pre-trainable foundation model-based multimodal reinforcement learning|tsuyoshi okita|2026</t>
        </is>
      </c>
      <c r="P2089" s="77" t="inlineStr">
        <is>
          <t>No</t>
        </is>
      </c>
      <c r="Q2089" s="77" t="inlineStr">
        <is>
          <t>Citations: 0</t>
        </is>
      </c>
    </row>
    <row r="2090" ht="411.9" customHeight="1" s="57">
      <c r="A2090" s="77" t="inlineStr">
        <is>
          <t>SS-0103</t>
        </is>
      </c>
      <c r="B2090" s="77" t="inlineStr">
        <is>
          <t>Database</t>
        </is>
      </c>
      <c r="C2090" s="77" t="inlineStr">
        <is>
          <t>Semantic Scholar</t>
        </is>
      </c>
      <c r="D2090" s="94" t="n">
        <v>46287</v>
      </c>
      <c r="E2090" s="77" t="inlineStr">
        <is>
          <t>Multiple queries (Q1-Q10)</t>
        </is>
      </c>
      <c r="F2090" s="77" t="inlineStr">
        <is>
          <t>Kuramoto Object-Centric Reinforcement Learning for Robotic Manipulation Tasks</t>
        </is>
      </c>
      <c r="G2090" s="77" t="inlineStr">
        <is>
          <t>L. Ugadiarov; Aleksandr Panov</t>
        </is>
      </c>
      <c r="H2090" s="77" t="n">
        <v>2026</v>
      </c>
      <c r="I2090" s="77" t="inlineStr">
        <is>
          <t>Technologies</t>
        </is>
      </c>
      <c r="J2090" s="77" t="inlineStr">
        <is>
          <t>10.3390/technologies14050266</t>
        </is>
      </c>
      <c r="K2090" s="95" t="inlineStr">
        <is>
          <t>https://www.semanticscholar.org/paper/ca62bb94db90cdcbc77e5c8fa1ea5f4b3e2540f8</t>
        </is>
      </c>
      <c r="L2090" s="77" t="inlineStr">
        <is>
          <t>Model-based reinforcement learning (MBRL) is a promising approach for achieving high sample efficiency in learning control policies. The existing world models in MBRL typically represent the environment’s state as a single global latent vector. However, such representations limit the model’s ability to capture object interactions and reason about individual objects—capabilities that are critical for visual object-oriented tasks—and may lead to lower sample efficiency. To address this limitation, we propose Kuramoto Object-Centric Reinforcement Learning (KORL), a model-based agent that learns an object-centric world model. Our approach introduces a novel Kuramoto Slot Attention for Video (KSAVi) model that integrates Kuramoto oscillatory neurons with the Slot Attention module to robustly extract object representations. We design a world model that leverages these structured object-centric latents and predicts dynamics using graph neural networks, thereby incorporating an inductive bias for modeling object interactions. We evaluate KORL on a suite of visually diverse object-oriented robotic manipulation tasks and demonstrate that our method outperforms object-centric model-free and model-based approaches.</t>
        </is>
      </c>
      <c r="M2090" s="77" t="inlineStr">
        <is>
          <t>JournalArticle</t>
        </is>
      </c>
      <c r="N2090" s="77" t="inlineStr">
        <is>
          <t>English</t>
        </is>
      </c>
      <c r="O2090" s="77" t="inlineStr">
        <is>
          <t>kuramoto object-centric reinforcement learning for robotic manipulation tasks|l. ugadiarov; aleksandr panov|2026</t>
        </is>
      </c>
      <c r="P2090" s="77" t="inlineStr">
        <is>
          <t>No</t>
        </is>
      </c>
      <c r="Q2090" s="77" t="inlineStr">
        <is>
          <t>Citations: 0</t>
        </is>
      </c>
    </row>
    <row r="2091" ht="411.9" customHeight="1" s="57">
      <c r="A2091" s="77" t="inlineStr">
        <is>
          <t>SS-0104</t>
        </is>
      </c>
      <c r="B2091" s="77" t="inlineStr">
        <is>
          <t>Database</t>
        </is>
      </c>
      <c r="C2091" s="77" t="inlineStr">
        <is>
          <t>Semantic Scholar</t>
        </is>
      </c>
      <c r="D2091" s="94" t="n">
        <v>46287</v>
      </c>
      <c r="E2091" s="77" t="inlineStr">
        <is>
          <t>Multiple queries (Q1-Q10)</t>
        </is>
      </c>
      <c r="F2091" s="77" t="inlineStr">
        <is>
          <t>Reinforcement Learning with Action-Free Pre-Training from Videos</t>
        </is>
      </c>
      <c r="G2091" s="77" t="inlineStr">
        <is>
          <t>Younggyo Seo; Kimin Lee; Stephen James; P. Abbeel</t>
        </is>
      </c>
      <c r="H2091" s="77" t="n">
        <v>2022</v>
      </c>
      <c r="I2091" s="77" t="inlineStr">
        <is>
          <t>International Conference on Machine Learning</t>
        </is>
      </c>
      <c r="J2091" s="77" t="inlineStr">
        <is>
          <t>10.48550/arXiv.2203.13880</t>
        </is>
      </c>
      <c r="K2091" s="95" t="inlineStr">
        <is>
          <t>https://www.semanticscholar.org/paper/1c35807e1a4c24e2013fa0a090cee9cc4716a5f5</t>
        </is>
      </c>
      <c r="L2091" s="77" t="inlineStr">
        <is>
          <t>Recent unsupervised pre-training methods have shown to be effective on language and vision domains by learning useful representations for multiple downstream tasks. In this paper, we investigate if such unsupervised pre-training methods can also be effective for vision-based reinforcement learning (RL). To this end, we introduce a framework that learns representations useful for understanding the dynamics via generative pre-training on videos. Our framework consists of two phases: we pre-train an action-free latent video prediction model, and then utilize the pre-trained representations for efficiently learning action-conditional world models on unseen environments. To incorporate additional action inputs during fine-tuning, we introduce a new architecture that stacks an action-conditional latent prediction model on top of the pre-trained action-free prediction model. Moreover, for better exploration, we propose a video-based intrinsic bonus that leverages pre-trained representations. We demonstrate that our framework significantly improves both final performances and sample-efficiency of vision-based RL in a variety of manipulation and locomotion tasks. Code is available at https://github.com/younggyoseo/apv.</t>
        </is>
      </c>
      <c r="M2091" s="77" t="inlineStr">
        <is>
          <t>JournalArticle, Conference</t>
        </is>
      </c>
      <c r="N2091" s="77" t="inlineStr">
        <is>
          <t>English</t>
        </is>
      </c>
      <c r="O2091" s="77" t="inlineStr">
        <is>
          <t>reinforcement learning with action-free pre-training from videos|younggyo seo; kimin lee; stephen james; p. abbeel|2022</t>
        </is>
      </c>
      <c r="P2091" s="77" t="inlineStr">
        <is>
          <t>No</t>
        </is>
      </c>
      <c r="Q2091" s="77" t="inlineStr">
        <is>
          <t>Citations: 159</t>
        </is>
      </c>
    </row>
    <row r="2092" ht="625.35" customHeight="1" s="57">
      <c r="A2092" s="77" t="inlineStr">
        <is>
          <t>SS-0105</t>
        </is>
      </c>
      <c r="B2092" s="77" t="inlineStr">
        <is>
          <t>Database</t>
        </is>
      </c>
      <c r="C2092" s="77" t="inlineStr">
        <is>
          <t>Semantic Scholar</t>
        </is>
      </c>
      <c r="D2092" s="94" t="n">
        <v>46287</v>
      </c>
      <c r="E2092" s="77" t="inlineStr">
        <is>
          <t>Multiple queries (Q1-Q10)</t>
        </is>
      </c>
      <c r="F2092" s="77" t="inlineStr">
        <is>
          <t>LaWM: Least Action World Models for Long-Horizon Physical Consistency from Visual Observations</t>
        </is>
      </c>
      <c r="G2092" s="77" t="inlineStr">
        <is>
          <t>Qi-Xin Xiao; Maani Ghaffari</t>
        </is>
      </c>
      <c r="H2092" s="77" t="n">
        <v>2026</v>
      </c>
      <c r="I2092" s="97" t="inlineStr">
        <is>
          <t>arXiv.org</t>
        </is>
      </c>
      <c r="J2092" s="77" t="inlineStr">
        <is>
          <t>10.48550/arXiv.2605.08279</t>
        </is>
      </c>
      <c r="K2092" s="95" t="inlineStr">
        <is>
          <t>https://www.semanticscholar.org/paper/22619446f26ddcd5b05fe63a76a0a544a8de68ed</t>
        </is>
      </c>
      <c r="L2092" s="77" t="inlineStr">
        <is>
          <t>Learning predictive world models from visual observations is a core problem in embodied AI, with applications to model-based reinforcement learning and robotic planning. Existing latent world models typically generate future states with unconstrained neural transition functions, while modern video generation systems often prioritize perceptual plausibility or introduce physical structure through auxiliary losses, external guidance, or separate dynamics modules. As a result, long-horizon rollouts can remain weakly grounded in the physical principles that govern real dynamics, leading to compounding error, energy drift, and physically inconsistent futures. We propose Least Action World Models (LaWM), a latent world-modeling framework that operationalizes the Principle of Least Action in learned visual latent space: future rollouts are governed by a learned Lagrangian action functional rather than produced only by an unconstrained transition predictor. Our main technical realization is a latent variational integrator: LaWM encodes observations into learned generalized coordinates, learns a latent discrete Lagrangian over consecutive latent states, constructs a discrete action functional, and advances prediction by solving the corresponding discrete integration condition. Thus, physical structure is not merely used to score, regularize, or constrain a completed trajectory; it defines the latent transition rule itself. Because the transition is induced by a discrete variational principle, LaWM provides a structure-preserving bias for long-horizon visual prediction. Across physics-clean synthetic dynamics and embodied robot interaction benchmarks, LaWM improves physical invariance, background consistency, motion smoothness, and appearance and geometric prediction metrics over video-generation and world-model baselines.</t>
        </is>
      </c>
      <c r="M2092" s="77" t="inlineStr">
        <is>
          <t>JournalArticle</t>
        </is>
      </c>
      <c r="N2092" s="77" t="inlineStr">
        <is>
          <t>English</t>
        </is>
      </c>
      <c r="O2092" s="77" t="inlineStr">
        <is>
          <t>lawm: least action world models for long-horizon physical consistency from visual observations|qi-xin xiao; maani ghaffari|2026</t>
        </is>
      </c>
      <c r="P2092" s="77" t="inlineStr">
        <is>
          <t>No</t>
        </is>
      </c>
      <c r="Q2092" s="77" t="inlineStr">
        <is>
          <t>Citations: 1</t>
        </is>
      </c>
    </row>
    <row r="2093" ht="477.6" customHeight="1" s="57">
      <c r="A2093" s="77" t="inlineStr">
        <is>
          <t>SS-0106</t>
        </is>
      </c>
      <c r="B2093" s="77" t="inlineStr">
        <is>
          <t>Database</t>
        </is>
      </c>
      <c r="C2093" s="77" t="inlineStr">
        <is>
          <t>Semantic Scholar</t>
        </is>
      </c>
      <c r="D2093" s="94" t="n">
        <v>46287</v>
      </c>
      <c r="E2093" s="77" t="inlineStr">
        <is>
          <t>Multiple queries (Q1-Q10)</t>
        </is>
      </c>
      <c r="F2093" s="77" t="inlineStr">
        <is>
          <t>4DThinker: Thinking with 4D Imagery for Dynamic Spatial Understanding</t>
        </is>
      </c>
      <c r="G2093" s="77" t="inlineStr">
        <is>
          <t>Zhangquan Chen; Manyuan Zhang; Xinlei Yu; Xiang An; Bo Li; Xin Xie; Zidong Wang; Ming-Ze Sun; Shuang Chen; Hong-Yu Li; Xiaobin Hu; Ruqi Huang</t>
        </is>
      </c>
      <c r="H2093" s="77" t="n">
        <v>2026</v>
      </c>
      <c r="I2093" s="97" t="inlineStr">
        <is>
          <t>arXiv.org</t>
        </is>
      </c>
      <c r="J2093" s="77" t="inlineStr">
        <is>
          <t>10.48550/arXiv.2605.05997</t>
        </is>
      </c>
      <c r="K2093" s="95" t="inlineStr">
        <is>
          <t>https://www.semanticscholar.org/paper/052a65a0097bb15d9f20ce8fc15aa9b426dbad7e</t>
        </is>
      </c>
      <c r="L2093" s="77" t="inlineStr">
        <is>
          <t>Dynamic spatial reasoning from monocular video is essential for bridging visual intelligence and the physical world, yet remains challenging for vision-language models (VLMs). Prior approaches either verbalize spatial-temporal reasoning entirely as text, which is inherently verbose and imprecise for complex dynamics, or rely on external geometric modules that increase inference complexity without fostering intrinsic model capability. In this paper, we present 4DThinker, the first framework that enables VLMs to"think with 4D"through dynamic latent mental imagery, i.e., internally simulating how scenes evolve within the continuous hidden space. Specifically, we first introduce a scalable, annotation-free data generation pipeline that synthesizes 4D reasoning data from raw videos. We then propose Dynamic-Imagery Fine-Tuning (DIFT), which jointly supervises textual tokens and 4D latents to ground the model in dynamic visual semantics. Building on this, 4D Reinforcement Learning (4DRL) further tackles complex reasoning tasks via outcome-based rewards, restricting policy gradients to text tokens to ensure stable optimization. Extensive experiments across multiple dynamic spatial reasoning benchmarks demonstrate that 4DThinker consistently outperforms strong baselines and offers a new perspective toward 4D reasoning in VLMs. Our code is available at https://github.com/zhangquanchen/4DThinker.</t>
        </is>
      </c>
      <c r="M2093" s="77" t="inlineStr">
        <is>
          <t>JournalArticle</t>
        </is>
      </c>
      <c r="N2093" s="77" t="inlineStr">
        <is>
          <t>English</t>
        </is>
      </c>
      <c r="O2093" s="77" t="inlineStr">
        <is>
          <t>4dthinker: thinking with 4d imagery for dynamic spatial understanding|zhangquan chen; manyuan zhang; xinlei yu; xiang an; bo li; xin xie; zidong wang; ming-ze sun; shuang chen; hong-yu li; xiaobin hu; ruqi huang|2026</t>
        </is>
      </c>
      <c r="P2093" s="77" t="inlineStr">
        <is>
          <t>No</t>
        </is>
      </c>
      <c r="Q2093" s="77" t="inlineStr">
        <is>
          <t>Citations: 0</t>
        </is>
      </c>
    </row>
    <row r="2094" ht="444.75" customHeight="1" s="57">
      <c r="A2094" s="77" t="inlineStr">
        <is>
          <t>SS-0107</t>
        </is>
      </c>
      <c r="B2094" s="77" t="inlineStr">
        <is>
          <t>Database</t>
        </is>
      </c>
      <c r="C2094" s="77" t="inlineStr">
        <is>
          <t>Semantic Scholar</t>
        </is>
      </c>
      <c r="D2094" s="94" t="n">
        <v>46287</v>
      </c>
      <c r="E2094" s="77" t="inlineStr">
        <is>
          <t>Multiple queries (Q1-Q10)</t>
        </is>
      </c>
      <c r="F2094" s="77" t="inlineStr">
        <is>
          <t>Unmanned Surface Vehicle Navigation Under Disturbances: World Model Enhanced Reinforcement Learning</t>
        </is>
      </c>
      <c r="G2094" s="77" t="inlineStr">
        <is>
          <t>Kefan Jin; Zhe Liu; Jian Wang; Hesheng Wang</t>
        </is>
      </c>
      <c r="H2094" s="77" t="n">
        <v>2025</v>
      </c>
      <c r="I2094" s="77" t="inlineStr">
        <is>
          <t>IEEE/ASME transactions on mechatronics</t>
        </is>
      </c>
      <c r="J2094" s="77" t="inlineStr">
        <is>
          <t>10.1109/TMECH.2025.3552601</t>
        </is>
      </c>
      <c r="K2094" s="95" t="inlineStr">
        <is>
          <t>https://www.semanticscholar.org/paper/7206ffc3dddb43753f2e93ec17adcd46f60a46fd</t>
        </is>
      </c>
      <c r="L2094" s="77" t="inlineStr">
        <is>
          <t>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t>
        </is>
      </c>
      <c r="M2094" s="77" t="inlineStr">
        <is>
          <t>JournalArticle</t>
        </is>
      </c>
      <c r="N2094" s="77" t="inlineStr">
        <is>
          <t>English</t>
        </is>
      </c>
      <c r="O2094" s="77" t="inlineStr">
        <is>
          <t>unmanned surface vehicle navigation under disturbances: world model enhanced reinforcement learning|kefan jin; zhe liu; jian wang; hesheng wang|2025</t>
        </is>
      </c>
      <c r="P2094" s="77" t="inlineStr">
        <is>
          <t>No</t>
        </is>
      </c>
      <c r="Q2094" s="77" t="inlineStr">
        <is>
          <t>Citations: 14</t>
        </is>
      </c>
    </row>
    <row r="2095" ht="395.5" customHeight="1" s="57">
      <c r="A2095" s="77" t="inlineStr">
        <is>
          <t>SS-0108</t>
        </is>
      </c>
      <c r="B2095" s="77" t="inlineStr">
        <is>
          <t>Database</t>
        </is>
      </c>
      <c r="C2095" s="77" t="inlineStr">
        <is>
          <t>Semantic Scholar</t>
        </is>
      </c>
      <c r="D2095" s="94" t="n">
        <v>46287</v>
      </c>
      <c r="E2095" s="77" t="inlineStr">
        <is>
          <t>Multiple queries (Q1-Q10)</t>
        </is>
      </c>
      <c r="F2095" s="77" t="inlineStr">
        <is>
          <t>DreamerAD: Efficient Reinforcement Learning via Latent World Model for Autonomous Driving</t>
        </is>
      </c>
      <c r="G2095" s="77" t="inlineStr">
        <is>
          <t>Pengxuan Yang; Yupeng Zheng; Deheng Qian; Zebin Xing; Qichao Zhang; Lin-Bo Wang; Yichen Zhang; Shao Guo; Zhongpu Xia; Qiangyu Chen; Junyu Han; Lingyun Xu; Yifeng Pan; Dong-Bin Zhao</t>
        </is>
      </c>
      <c r="H2095" s="77" t="n">
        <v>2026</v>
      </c>
      <c r="I2095" s="97" t="inlineStr">
        <is>
          <t>arXiv.org</t>
        </is>
      </c>
      <c r="J2095" s="77" t="inlineStr">
        <is>
          <t>10.48550/arXiv.2603.24587</t>
        </is>
      </c>
      <c r="K2095" s="95" t="inlineStr">
        <is>
          <t>https://www.semanticscholar.org/paper/518d905de002e75199a600e2d00629f1db83a78c</t>
        </is>
      </c>
      <c r="L2095" s="77" t="inlineStr">
        <is>
          <t>We introduce DreamerAD, the first latent world model framework that enables efficient reinforcement learning for autonomous driving by compressing diffusion sampling from 100 steps to 1 - achieving 80x speedup while maintaining visual interpretability. Training RL policies on real-world driving data incurs prohibitive costs and safety risks. While existing pixel-level diffusion world models enable safe imagination-based training, they suffer from multi-step diffusion inference latency (2s/frame) that prevents high-frequency RL interaction. Our approach leverages denoised latent features from video generation models through three key mechanisms: (1) shortcut forcing that reduces sampling complexity via recursive multi-resolution step compression, (2) an autoregressive dense reward model operating directly on latent representations for fine-grained credit assignment, and (3) Gaussian vocabulary sampling for GRPO that constrains exploration to physically plausible trajectories. DreamerAD achieves 87.7 EPDMS on NavSim v2, establishing state-of-the-art performance and demonstrating that latent-space RL is effective for autonomous driving.</t>
        </is>
      </c>
      <c r="M2095" s="77" t="inlineStr">
        <is>
          <t>JournalArticle</t>
        </is>
      </c>
      <c r="N2095" s="77" t="inlineStr">
        <is>
          <t>English</t>
        </is>
      </c>
      <c r="O2095" s="77" t="inlineStr">
        <is>
          <t>dreamerad: efficient reinforcement learning via latent world model for autonomous driving|pengxuan yang; yupeng zheng; deheng qian; zebin xing; qichao zhang; lin-bo wang; yichen zhang; shao guo; zhongpu xia; qiangyu chen; junyu han; lingyun xu; yifeng pan; dong-bin zhao|2026</t>
        </is>
      </c>
      <c r="P2095" s="77" t="inlineStr">
        <is>
          <t>No</t>
        </is>
      </c>
      <c r="Q2095" s="77" t="inlineStr">
        <is>
          <t>Citations: 12</t>
        </is>
      </c>
    </row>
    <row r="2096" ht="395.5" customHeight="1" s="57">
      <c r="A2096" s="77" t="inlineStr">
        <is>
          <t>SS-0109</t>
        </is>
      </c>
      <c r="B2096" s="77" t="inlineStr">
        <is>
          <t>Database</t>
        </is>
      </c>
      <c r="C2096" s="77" t="inlineStr">
        <is>
          <t>Semantic Scholar</t>
        </is>
      </c>
      <c r="D2096" s="94" t="n">
        <v>46287</v>
      </c>
      <c r="E2096" s="77" t="inlineStr">
        <is>
          <t>Multiple queries (Q1-Q10)</t>
        </is>
      </c>
      <c r="F2096" s="77" t="inlineStr">
        <is>
          <t>PlaySlot: Learning Inverse Latent Dynamics for Controllable Object-Centric Video Prediction and Planning</t>
        </is>
      </c>
      <c r="G2096" s="77" t="inlineStr">
        <is>
          <t>Angel Villar-Corrales; Sven Behnke</t>
        </is>
      </c>
      <c r="H2096" s="77" t="n">
        <v>2025</v>
      </c>
      <c r="I2096" s="77" t="inlineStr">
        <is>
          <t>International Conference on Machine Learning</t>
        </is>
      </c>
      <c r="J2096" s="77" t="inlineStr">
        <is>
          <t>10.48550/arXiv.2502.07600</t>
        </is>
      </c>
      <c r="K2096" s="95" t="inlineStr">
        <is>
          <t>https://www.semanticscholar.org/paper/4c7a24e64d7184c277d33cd6b72a2d423df46a58</t>
        </is>
      </c>
      <c r="L2096" s="77" t="inlineStr">
        <is>
          <t>Predicting future scene representations is a crucial task for enabling robots to understand and interact with the environment. However, most existing methods rely on videos and simulations with precise action annotations, limiting their ability to leverage the large amount of available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https://play-slot.github.io/PlaySlot/.</t>
        </is>
      </c>
      <c r="M2096" s="77" t="inlineStr">
        <is>
          <t>JournalArticle, Conference</t>
        </is>
      </c>
      <c r="N2096" s="77" t="inlineStr">
        <is>
          <t>English</t>
        </is>
      </c>
      <c r="O2096" s="77" t="inlineStr">
        <is>
          <t>playslot: learning inverse latent dynamics for controllable object-centric video prediction and planning|angel villar-corrales; sven behnke|2025</t>
        </is>
      </c>
      <c r="P2096" s="77" t="inlineStr">
        <is>
          <t>No</t>
        </is>
      </c>
      <c r="Q2096" s="77" t="inlineStr">
        <is>
          <t>Citations: 15</t>
        </is>
      </c>
    </row>
    <row r="2097" ht="494" customHeight="1" s="57">
      <c r="A2097" s="77" t="inlineStr">
        <is>
          <t>SS-0110</t>
        </is>
      </c>
      <c r="B2097" s="77" t="inlineStr">
        <is>
          <t>Database</t>
        </is>
      </c>
      <c r="C2097" s="77" t="inlineStr">
        <is>
          <t>Semantic Scholar</t>
        </is>
      </c>
      <c r="D2097" s="94" t="n">
        <v>46287</v>
      </c>
      <c r="E2097" s="77" t="inlineStr">
        <is>
          <t>Multiple queries (Q1-Q10)</t>
        </is>
      </c>
      <c r="F2097" s="77" t="inlineStr">
        <is>
          <t>Reinforcement Learning with Inverse Rewards for World Model Post-training</t>
        </is>
      </c>
      <c r="G2097" s="77" t="inlineStr">
        <is>
          <t>Yang Ye; Tianyu He; Shuo Yang; Jiang Bian</t>
        </is>
      </c>
      <c r="H2097" s="77" t="n">
        <v>2025</v>
      </c>
      <c r="I2097" s="97" t="inlineStr">
        <is>
          <t>arXiv.org</t>
        </is>
      </c>
      <c r="J2097" s="77" t="inlineStr">
        <is>
          <t>10.48550/arXiv.2509.23958</t>
        </is>
      </c>
      <c r="K2097" s="95" t="inlineStr">
        <is>
          <t>https://www.semanticscholar.org/paper/547360a8bac4e944aadb2d3be3eca0fc8ba1dbdc</t>
        </is>
      </c>
      <c r="L2097" s="77" t="inlineStr">
        <is>
          <t>World models simulate dynamic environments, enabling agents to interact with diverse input modalities. Although recent advances have improved the visual quality and temporal consistency of video world models, their ability of accurately modeling human-specified actions remains under-explored. Reinforcement learning presents a promising approach for directly improving the suboptimal action-following capability of pre-trained models, assuming that an appropriate reward function can be defined. However, transferring reinforcement learning post-training methods to world model is impractical due to the prohibitive cost of large-scale preference annotations and the infeasibility of constructing rule-based video verifiers. To address this gap, we propose Reinforcement Learning with Inverse Rewards (RLIR), a post-training framework that derives verifiable reward signals by recovering input actions from generated videos using an Inverse Dynamics Model. By mapping high-dimensional video modality to a low-dimensional action space, RLIR provides an objective and verifiable reward for optimization via Group Relative Policy Optimization. Experiments across autoregressive and diffusion paradigms demonstrate 5-10% gains in action-following, up to 10% improvements in visual quality, and higher human preference scores, establishing RLIR as the first post-training method specifically designed to enhance action-following in video world models.</t>
        </is>
      </c>
      <c r="M2097" s="77" t="inlineStr">
        <is>
          <t>JournalArticle</t>
        </is>
      </c>
      <c r="N2097" s="77" t="inlineStr">
        <is>
          <t>English</t>
        </is>
      </c>
      <c r="O2097" s="77" t="inlineStr">
        <is>
          <t>reinforcement learning with inverse rewards for world model post-training|yang ye; tianyu he; shuo yang; jiang bian|2025</t>
        </is>
      </c>
      <c r="P2097" s="77" t="inlineStr">
        <is>
          <t>No</t>
        </is>
      </c>
      <c r="Q2097" s="77" t="inlineStr">
        <is>
          <t>Citations: 11</t>
        </is>
      </c>
    </row>
    <row r="2098" ht="526.85" customHeight="1" s="57">
      <c r="A2098" s="77" t="inlineStr">
        <is>
          <t>SS-0111</t>
        </is>
      </c>
      <c r="B2098" s="77" t="inlineStr">
        <is>
          <t>Database</t>
        </is>
      </c>
      <c r="C2098" s="77" t="inlineStr">
        <is>
          <t>Semantic Scholar</t>
        </is>
      </c>
      <c r="D2098" s="94" t="n">
        <v>46287</v>
      </c>
      <c r="E2098" s="77" t="inlineStr">
        <is>
          <t>Multiple queries (Q1-Q10)</t>
        </is>
      </c>
      <c r="F2098" s="77" t="inlineStr">
        <is>
          <t>Think2Drive: Efficient Reinforcement Learning by Thinking in Latent World Model for Quasi-Realistic Autonomous Driving (in CARLA-v2)</t>
        </is>
      </c>
      <c r="G2098" s="77" t="inlineStr">
        <is>
          <t>Qifeng Li; Xiaosong Jia; Shao-Bo Wang; Junchi Yan</t>
        </is>
      </c>
      <c r="H2098" s="77" t="n">
        <v>2024</v>
      </c>
      <c r="I2098" s="97" t="inlineStr">
        <is>
          <t>arXiv.org</t>
        </is>
      </c>
      <c r="J2098" s="77" t="inlineStr">
        <is>
          <t>10.48550/arXiv.2402.16720</t>
        </is>
      </c>
      <c r="K2098" s="95" t="inlineStr">
        <is>
          <t>https://www.semanticscholar.org/paper/4f1a59bec54c2bf66cd40b9b9cae486260c4862d</t>
        </is>
      </c>
      <c r="L2098" s="77" t="inlineStr">
        <is>
          <t>Real-world autonomous driving (AD) especially urban driving involves many corner cases. The lately released AD simulator CARLA v2 adds 39 common events in the driving scene, and provide more quasi-realistic testbed compared to CARLA v1. It poses new challenge to the community and so far no literature has reported any success on the new scenarios in V2 as existing works mostly have to rely on specific rules for planning yet they cannot cover the more complex cases in CARLA v2. In this work, we take the initiative of directly training a planner and the hope is to handle the corner cases flexibly and effectively, which we believe is also the future of AD. To our best knowledge, we develop the first model-based RL method named Think2Drive for AD, with a world model to learn the transitions of the environment, and then it acts as a neural simulator to train the planner. This paradigm significantly boosts the training efficiency due to the low dimensional state space and parallel computing of tensors in the world model. As a result, Think2Drive is able to run in an expert-level proficiency in CARLA v2 within 3 days of training on a single A6000 GPU, and to our best knowledge, so far there is no reported success (100\% route completion)on CARLA v2. We also propose CornerCase-Repository, a benchmark that supports the evaluation of driving models by scenarios. Additionally, we propose a new and balanced metric to evaluate the performance by route completion, infraction number, and scenario density, so that the driving score could give more information about the actual driving performance.</t>
        </is>
      </c>
      <c r="M2098" s="77" t="inlineStr">
        <is>
          <t>JournalArticle</t>
        </is>
      </c>
      <c r="N2098" s="77" t="inlineStr">
        <is>
          <t>English</t>
        </is>
      </c>
      <c r="O2098" s="77" t="inlineStr">
        <is>
          <t>think2drive: efficient reinforcement learning by thinking in latent world model for quasi-realistic autonomous driving (in carla-v2)|qifeng li; xiaosong jia; shao-bo wang; junchi yan|2024</t>
        </is>
      </c>
      <c r="P2098" s="77" t="inlineStr">
        <is>
          <t>No</t>
        </is>
      </c>
      <c r="Q2098" s="77" t="inlineStr">
        <is>
          <t>Citations: 60</t>
        </is>
      </c>
    </row>
    <row r="2099" ht="428.35" customHeight="1" s="57">
      <c r="A2099" s="77" t="inlineStr">
        <is>
          <t>SS-0112</t>
        </is>
      </c>
      <c r="B2099" s="77" t="inlineStr">
        <is>
          <t>Database</t>
        </is>
      </c>
      <c r="C2099" s="77" t="inlineStr">
        <is>
          <t>Semantic Scholar</t>
        </is>
      </c>
      <c r="D2099" s="94" t="n">
        <v>46287</v>
      </c>
      <c r="E2099" s="77" t="inlineStr">
        <is>
          <t>Multiple queries (Q1-Q10)</t>
        </is>
      </c>
      <c r="F2099" s="77" t="inlineStr">
        <is>
          <t>Leveraging World Model Disentanglement in Value-Based Multi-Agent Reinforcement Learning</t>
        </is>
      </c>
      <c r="G2099" s="77" t="inlineStr">
        <is>
          <t>Zhizun Wang; David Meger</t>
        </is>
      </c>
      <c r="H2099" s="77" t="n">
        <v>2025</v>
      </c>
      <c r="I2099" s="77" t="inlineStr">
        <is>
          <t>IEEE International Joint Conference on Neural Network</t>
        </is>
      </c>
      <c r="J2099" s="77" t="inlineStr">
        <is>
          <t>10.1109/IJCNN64981.2025.11228644</t>
        </is>
      </c>
      <c r="K2099" s="95" t="inlineStr">
        <is>
          <t>https://www.semanticscholar.org/paper/37e0a9126e15c9c77dbdc334762275020f0c3217</t>
        </is>
      </c>
      <c r="L2099" s="77" t="inlineStr">
        <is>
          <t>In this paper, we propose a novel model-based multi-agent reinforcement learning approach named Value Decomposition Framework with Disentangled World Model to address the challenge of achieving a common goal of multiple agents interacting in the same environment with reduced sample complexity. Due to scalability and non-stationarity problems posed by multi-agent systems, model-free methods rely on a considerable number of samples for training. In contrast, we use a modularized world model, composed of action-conditioned, action-free, and static branches, to unravel the complicated environment dynamics. Our model produces imagined outcomes based on past experience, without sampling directly from the real environment. We employ variational auto-encoders and variational graph auto-encoders to learn the latent representations for the world model, which is merged with a value-based framework to predict the joint action-value function and optimize the overall training objective. Experimental results on StarCraft II micro-management, Multi-Agent MuJoCo, and Level-Based Foraging challenges demonstrate that our method achieves high sample efficiency and exhibits superior performance compared to other baselines across a wide range of multi-agent learning tasks.</t>
        </is>
      </c>
      <c r="M2099" s="77" t="inlineStr">
        <is>
          <t>JournalArticle, Conference</t>
        </is>
      </c>
      <c r="N2099" s="77" t="inlineStr">
        <is>
          <t>English</t>
        </is>
      </c>
      <c r="O2099" s="77" t="inlineStr">
        <is>
          <t>leveraging world model disentanglement in value-based multi-agent reinforcement learning|zhizun wang; david meger|2025</t>
        </is>
      </c>
      <c r="P2099" s="77" t="inlineStr">
        <is>
          <t>No</t>
        </is>
      </c>
      <c r="Q2099" s="77" t="inlineStr">
        <is>
          <t>Citations: 4</t>
        </is>
      </c>
    </row>
    <row r="2100" ht="477.6" customHeight="1" s="57">
      <c r="A2100" s="77" t="inlineStr">
        <is>
          <t>SS-0113</t>
        </is>
      </c>
      <c r="B2100" s="77" t="inlineStr">
        <is>
          <t>Database</t>
        </is>
      </c>
      <c r="C2100" s="77" t="inlineStr">
        <is>
          <t>Semantic Scholar</t>
        </is>
      </c>
      <c r="D2100" s="94" t="n">
        <v>46287</v>
      </c>
      <c r="E2100" s="77" t="inlineStr">
        <is>
          <t>Multiple queries (Q1-Q10)</t>
        </is>
      </c>
      <c r="F2100" s="77" t="inlineStr">
        <is>
          <t>Motus: A Unified Latent Action World Model</t>
        </is>
      </c>
      <c r="G2100" s="77" t="inlineStr">
        <is>
          <t>Hong-Zhe Bi; Heng-Kai Tan; Shenghao Xie; Zeyu Wang; Shu-He Huang; Hai-Tian Liu; Ruowen Zhao; Yao Feng; Chendong Xiang; Yinze Rong; Hongyang Zhao; Han-Yu Liu; Zhi-Zhong Su; Lei Ma; Hang Su; Jun Zhu</t>
        </is>
      </c>
      <c r="H2100" s="77" t="n">
        <v>2025</v>
      </c>
      <c r="I2100" s="97" t="inlineStr">
        <is>
          <t>arXiv.org</t>
        </is>
      </c>
      <c r="J2100" s="77" t="inlineStr">
        <is>
          <t>10.48550/arXiv.2512.13030</t>
        </is>
      </c>
      <c r="K2100" s="95" t="inlineStr">
        <is>
          <t>https://www.semanticscholar.org/paper/c9f926f18886a1e4107f91125aac209a4565bfa0</t>
        </is>
      </c>
      <c r="L2100" s="77" t="inlineStr">
        <is>
          <t>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models). Motus further leverages the optical flow to learn latent actions and adopts a recipe with three-phase training pipeline and six-layer data pyramid, thereby extracting pixel-level"delta action"and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t>
        </is>
      </c>
      <c r="M2100" s="77" t="inlineStr">
        <is>
          <t>JournalArticle</t>
        </is>
      </c>
      <c r="N2100" s="77" t="inlineStr">
        <is>
          <t>English</t>
        </is>
      </c>
      <c r="O2100" s="77" t="inlineStr">
        <is>
          <t>motus: a unified latent action world model|hong-zhe bi; heng-kai tan; shenghao xie; zeyu wang; shu-he huang; hai-tian liu; ruowen zhao; yao feng; chendong xiang; yinze rong; hongyang zhao; han-yu liu; zhi-zhong su; lei ma; hang su; jun zhu|2025</t>
        </is>
      </c>
      <c r="P2100" s="77" t="inlineStr">
        <is>
          <t>No</t>
        </is>
      </c>
      <c r="Q2100" s="77" t="inlineStr">
        <is>
          <t>Citations: 212</t>
        </is>
      </c>
    </row>
    <row r="2101" ht="182.05" customHeight="1" s="57">
      <c r="A2101" s="77" t="inlineStr">
        <is>
          <t>SS-0114</t>
        </is>
      </c>
      <c r="B2101" s="77" t="inlineStr">
        <is>
          <t>Database</t>
        </is>
      </c>
      <c r="C2101" s="77" t="inlineStr">
        <is>
          <t>Semantic Scholar</t>
        </is>
      </c>
      <c r="D2101" s="94" t="n">
        <v>46287</v>
      </c>
      <c r="E2101" s="77" t="inlineStr">
        <is>
          <t>Multiple queries (Q1-Q10)</t>
        </is>
      </c>
      <c r="F2101" s="77" t="inlineStr">
        <is>
          <t>Think2Drive: Efficient Reinforcement Learning by Thinking with Latent World Model for Autonomous Driving (in CARLA-V2)</t>
        </is>
      </c>
      <c r="G2101" s="77" t="inlineStr">
        <is>
          <t>Qifeng Li; Xiaosong Jia; Shao-Bo Wang; Junchi Yan</t>
        </is>
      </c>
      <c r="H2101" s="77" t="n">
        <v>2024</v>
      </c>
      <c r="I2101" s="77" t="inlineStr">
        <is>
          <t>European Conference on Computer Vision</t>
        </is>
      </c>
      <c r="J2101" s="77" t="inlineStr">
        <is>
          <t>10.1007/978-3-031-72995-9_9</t>
        </is>
      </c>
      <c r="K2101" s="95" t="inlineStr">
        <is>
          <t>https://www.semanticscholar.org/paper/b65ebf81520ab639a1dd0e9f025011762236ce2f</t>
        </is>
      </c>
      <c r="L2101" s="77" t="n"/>
      <c r="M2101" s="77" t="inlineStr">
        <is>
          <t>JournalArticle, Conference</t>
        </is>
      </c>
      <c r="N2101" s="77" t="inlineStr">
        <is>
          <t>English</t>
        </is>
      </c>
      <c r="O2101" s="77" t="inlineStr">
        <is>
          <t>think2drive: efficient reinforcement learning by thinking with latent world model for autonomous driving (in carla-v2)|qifeng li; xiaosong jia; shao-bo wang; junchi yan|2024</t>
        </is>
      </c>
      <c r="P2101" s="77" t="inlineStr">
        <is>
          <t>No</t>
        </is>
      </c>
      <c r="Q2101" s="77" t="inlineStr">
        <is>
          <t>Citations: 90</t>
        </is>
      </c>
    </row>
    <row r="2102" ht="510.4" customHeight="1" s="57">
      <c r="A2102" s="77" t="inlineStr">
        <is>
          <t>SS-0115</t>
        </is>
      </c>
      <c r="B2102" s="77" t="inlineStr">
        <is>
          <t>Database</t>
        </is>
      </c>
      <c r="C2102" s="77" t="inlineStr">
        <is>
          <t>Semantic Scholar</t>
        </is>
      </c>
      <c r="D2102" s="94" t="n">
        <v>46287</v>
      </c>
      <c r="E2102" s="77" t="inlineStr">
        <is>
          <t>Multiple queries (Q1-Q10)</t>
        </is>
      </c>
      <c r="F2102" s="77" t="inlineStr">
        <is>
          <t>WorldRFT: Latent World Model Planning with Reinforcement Fine-Tuning for Autonomous Driving</t>
        </is>
      </c>
      <c r="G2102" s="77" t="inlineStr">
        <is>
          <t>Pengxuan Yang; Ben Lu; Zhong-Pu Xia; Chao Han; Yinfeng Gao; Teng Zhang; Kun Zhan; Xianpeng Lang; Yupeng Zheng; Qichao Zhang</t>
        </is>
      </c>
      <c r="H2102" s="77" t="n">
        <v>2025</v>
      </c>
      <c r="I2102" s="77" t="inlineStr">
        <is>
          <t>AAAI Conference on Artificial Intelligence</t>
        </is>
      </c>
      <c r="J2102" s="77" t="inlineStr">
        <is>
          <t>10.48550/arXiv.2512.19133</t>
        </is>
      </c>
      <c r="K2102" s="95" t="inlineStr">
        <is>
          <t>https://www.semanticscholar.org/paper/0838871d9d5f8dc6f41e901b4c09648ed554d2ee</t>
        </is>
      </c>
      <c r="L2102" s="77" t="inlineStr">
        <is>
          <t>Latent World Models enhance scene representation through temporal self-supervised learning, presenting a perception annotation-free paradigm for end-to-end autonomous driving. However, the reconstruction-oriented representation learning tangles perception with planning tasks, leading to suboptimal optimization for planning. To address this challenge, we propose WorldRFT, a planning-oriented latent world model framework that aligns scene representation learning with planning via a hierarchical planning decomposition and local-aware interactive refinement mechanism, augmented by reinforcement learning fine-tuning (RFT) to enhance safety-critical policy performance. Specifically, WorldRFT integrates a vision-geometry foundation model to improve 3D spatial awareness, employs hierarchical planning task decomposition to guide representation optimization, and utilizes local-aware iterative refinement to derive a planning-oriented driving policy. Furthermore, we introduce Group Relative Policy Optimization (GRPO), which applies trajectory Gaussianization and collision-aware rewards to fine-tune the driving policy, yielding systematic improvements in safety. WorldRFT achieves state-of-the-art (SOTA) performance on both open-loop nuScenes and closed-loop NavSim benchmarks. On nuScenes, it reduces collision rates by 83% (0.30% → 0.05%). On NavSim, using camera-only sensors input, it attains competitive performance with the LiDAR-based SOTA method DiffusionDrive (87.8 vs. 88.1 PDMS).</t>
        </is>
      </c>
      <c r="M2102" s="77" t="inlineStr">
        <is>
          <t>JournalArticle, Conference</t>
        </is>
      </c>
      <c r="N2102" s="77" t="inlineStr">
        <is>
          <t>English</t>
        </is>
      </c>
      <c r="O2102" s="77" t="inlineStr">
        <is>
          <t>worldrft: latent world model planning with reinforcement fine-tuning for autonomous driving|pengxuan yang; ben lu; zhong-pu xia; chao han; yinfeng gao; teng zhang; kun zhan; xianpeng lang; yupeng zheng; qichao zhang|2025</t>
        </is>
      </c>
      <c r="P2102" s="77" t="inlineStr">
        <is>
          <t>No</t>
        </is>
      </c>
      <c r="Q2102" s="77" t="inlineStr">
        <is>
          <t>Citations: 26</t>
        </is>
      </c>
    </row>
    <row r="2103" ht="608.95" customHeight="1" s="57">
      <c r="A2103" s="77" t="inlineStr">
        <is>
          <t>SS-0116</t>
        </is>
      </c>
      <c r="B2103" s="77" t="inlineStr">
        <is>
          <t>Database</t>
        </is>
      </c>
      <c r="C2103" s="77" t="inlineStr">
        <is>
          <t>Semantic Scholar</t>
        </is>
      </c>
      <c r="D2103" s="94" t="n">
        <v>46287</v>
      </c>
      <c r="E2103" s="77" t="inlineStr">
        <is>
          <t>Multiple queries (Q1-Q10)</t>
        </is>
      </c>
      <c r="F2103" s="77" t="inlineStr">
        <is>
          <t>SafeDojo: Safe Reinforcement Learning for VLA via Interactive World Model</t>
        </is>
      </c>
      <c r="G2103" s="77" t="inlineStr">
        <is>
          <t>Kai Tang; Peidong Jia; Zhong Chu; Ji-Xin Wu; Rui Ma; Jia-Jun Cao; Fangyuan Zhao; Si-Xiang Chen; Yichen Guo; Xiaowei Chi; Chunkai Fan; Kevin Zhang; Jin-Chang Xu; Fubing Yang; Weishi Mi; Xiao-Zhu Ju; Jian Tang; Shanghang Zhang</t>
        </is>
      </c>
      <c r="H2103" s="77" t="n">
        <v>2026</v>
      </c>
      <c r="I2103" s="97" t="inlineStr">
        <is>
          <t>arXiv.org</t>
        </is>
      </c>
      <c r="J2103" s="77" t="inlineStr">
        <is>
          <t>10.48550/arXiv.2606.20698</t>
        </is>
      </c>
      <c r="K2103" s="95" t="inlineStr">
        <is>
          <t>https://www.semanticscholar.org/paper/53f52a9076adae94a70024e04b14d1c841bb92c5</t>
        </is>
      </c>
      <c r="L2103" s="77" t="inlineStr">
        <is>
          <t>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t>
        </is>
      </c>
      <c r="M2103" s="77" t="inlineStr">
        <is>
          <t>JournalArticle</t>
        </is>
      </c>
      <c r="N2103" s="77" t="inlineStr">
        <is>
          <t>English</t>
        </is>
      </c>
      <c r="O2103" s="77" t="inlineStr">
        <is>
          <t>safedojo: safe reinforcement learning for vla via interactive world model|kai tang; peidong jia; zhong chu; ji-xin wu; rui ma; jia-jun cao; fangyuan zhao; si-xiang chen; yichen guo; xiaowei chi; chunkai fan; kevin zhang; jin-chang xu; fubing yang; weishi mi; xiao-zhu ju; jian tang; shanghang zhang|2026</t>
        </is>
      </c>
      <c r="P2103" s="77" t="inlineStr">
        <is>
          <t>No</t>
        </is>
      </c>
      <c r="Q2103" s="77" t="inlineStr">
        <is>
          <t>Citations: 3</t>
        </is>
      </c>
    </row>
    <row r="2104" ht="411.9" customHeight="1" s="57">
      <c r="A2104" s="77" t="inlineStr">
        <is>
          <t>SS-0117</t>
        </is>
      </c>
      <c r="B2104" s="77" t="inlineStr">
        <is>
          <t>Database</t>
        </is>
      </c>
      <c r="C2104" s="77" t="inlineStr">
        <is>
          <t>Semantic Scholar</t>
        </is>
      </c>
      <c r="D2104" s="94" t="n">
        <v>46287</v>
      </c>
      <c r="E2104" s="77" t="inlineStr">
        <is>
          <t>Multiple queries (Q1-Q10)</t>
        </is>
      </c>
      <c r="F2104" s="77" t="inlineStr">
        <is>
          <t>Learning Interactive World Model for Object-Centric Reinforcement Learning</t>
        </is>
      </c>
      <c r="G2104" s="77" t="inlineStr">
        <is>
          <t>Fan Feng; Phillip Lippe; Sara Magliacane</t>
        </is>
      </c>
      <c r="H2104" s="77" t="n">
        <v>2025</v>
      </c>
      <c r="I2104" s="77" t="inlineStr">
        <is>
          <t>Neural Information Processing Systems</t>
        </is>
      </c>
      <c r="J2104" s="77" t="inlineStr">
        <is>
          <t>10.48550/arXiv.2511.02225</t>
        </is>
      </c>
      <c r="K2104" s="95" t="inlineStr">
        <is>
          <t>https://www.semanticscholar.org/paper/bc80874a0829755613830f42ee248a52ffa35d86</t>
        </is>
      </c>
      <c r="L2104" s="77" t="inlineStr">
        <is>
          <t>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t>
        </is>
      </c>
      <c r="M2104" s="77" t="inlineStr">
        <is>
          <t>JournalArticle</t>
        </is>
      </c>
      <c r="N2104" s="77" t="inlineStr">
        <is>
          <t>English</t>
        </is>
      </c>
      <c r="O2104" s="77" t="inlineStr">
        <is>
          <t>learning interactive world model for object-centric reinforcement learning|fan feng; phillip lippe; sara magliacane|2025</t>
        </is>
      </c>
      <c r="P2104" s="77" t="inlineStr">
        <is>
          <t>No</t>
        </is>
      </c>
      <c r="Q2104" s="77" t="inlineStr">
        <is>
          <t>Citations: 11</t>
        </is>
      </c>
    </row>
    <row r="2105" ht="608.95" customHeight="1" s="57">
      <c r="A2105" s="77" t="inlineStr">
        <is>
          <t>SS-0118</t>
        </is>
      </c>
      <c r="B2105" s="77" t="inlineStr">
        <is>
          <t>Database</t>
        </is>
      </c>
      <c r="C2105" s="77" t="inlineStr">
        <is>
          <t>Semantic Scholar</t>
        </is>
      </c>
      <c r="D2105" s="94" t="n">
        <v>46287</v>
      </c>
      <c r="E2105" s="77" t="inlineStr">
        <is>
          <t>Multiple queries (Q1-Q10)</t>
        </is>
      </c>
      <c r="F2105" s="77" t="inlineStr">
        <is>
          <t>GAWM: Global-Aware World Model for Multi-Agent Reinforcement Learning</t>
        </is>
      </c>
      <c r="G2105" s="77" t="inlineStr">
        <is>
          <t>Zifeng Shi; Meiqin Liu; Senlin Zhang; Ronghao Zheng; Shan-Ling Dong; Ping Wei</t>
        </is>
      </c>
      <c r="H2105" s="77" t="n">
        <v>2025</v>
      </c>
      <c r="I2105" s="97" t="inlineStr">
        <is>
          <t>arXiv.org</t>
        </is>
      </c>
      <c r="J2105" s="77" t="inlineStr">
        <is>
          <t>10.48550/arXiv.2501.10116</t>
        </is>
      </c>
      <c r="K2105" s="95" t="inlineStr">
        <is>
          <t>https://www.semanticscholar.org/paper/66763e0426fff6d0d9c7cdb7e948f0c21d8fc1a3</t>
        </is>
      </c>
      <c r="L2105" s="77" t="inlineStr">
        <is>
          <t>In recent years, Model-based Multi-Agent Reinforcement Learning (MARL) has demonstrated significant advantages over model-free methods in terms of sample efficiency by using independent environment dynamics world models for data sample augmentation. However, without considering the limited sample size, these methods still lag behind model-free methods in terms of final convergence performance and stability. This is primarily due to the world model's insufficient and unstable representation of global states in partially observable environments. This limitation hampers the ability to ensure global consistency in the data samples and results in a time-varying and unstable distribution mismatch between the pseudo data samples generated by the world model and the real samples. This issue becomes particularly pronounced in more complex multi-agent environments. To address this challenge, we propose a model-based MARL method called GAWM, which enhances the centralized world model's ability to achieve globally unified and accurate representation of state information while adhering to the CTDE paradigm. GAWM uniquely leverages an additional Transformer architecture to fuse local observation information from different agents, thereby improving its ability to extract and represent global state information. This enhancement not only improves sample efficiency but also enhances training stability, leading to superior convergence performance, particularly in complex and challenging multi-agent environments. This advancement enables model-based methods to be effectively applied to more complex multi-agent environments. Experimental results demonstrate that GAWM outperforms various model-free and model-based approaches, achieving exceptional performance in the challenging domains of SMAC.</t>
        </is>
      </c>
      <c r="M2105" s="77" t="inlineStr">
        <is>
          <t>JournalArticle</t>
        </is>
      </c>
      <c r="N2105" s="77" t="inlineStr">
        <is>
          <t>English</t>
        </is>
      </c>
      <c r="O2105" s="77" t="inlineStr">
        <is>
          <t>gawm: global-aware world model for multi-agent reinforcement learning|zifeng shi; meiqin liu; senlin zhang; ronghao zheng; shan-ling dong; ping wei|2025</t>
        </is>
      </c>
      <c r="P2105" s="77" t="inlineStr">
        <is>
          <t>No</t>
        </is>
      </c>
      <c r="Q2105" s="77" t="inlineStr">
        <is>
          <t>Citations: 9</t>
        </is>
      </c>
    </row>
    <row r="2106" ht="477.6" customHeight="1" s="57">
      <c r="A2106" s="77" t="inlineStr">
        <is>
          <t>SS-0119</t>
        </is>
      </c>
      <c r="B2106" s="77" t="inlineStr">
        <is>
          <t>Database</t>
        </is>
      </c>
      <c r="C2106" s="77" t="inlineStr">
        <is>
          <t>Semantic Scholar</t>
        </is>
      </c>
      <c r="D2106" s="94" t="n">
        <v>46287</v>
      </c>
      <c r="E2106" s="77" t="inlineStr">
        <is>
          <t>Multiple queries (Q1-Q10)</t>
        </is>
      </c>
      <c r="F2106" s="77" t="inlineStr">
        <is>
          <t>Learning from Reward-Free Offline Data: A Case for Planning with Latent Dynamics Models</t>
        </is>
      </c>
      <c r="G2106" s="77" t="inlineStr">
        <is>
          <t>Vlad Sobal; Wancong Zhang; Kynghyun Cho; Randall Balestriero; Tim G. J. Rudner; Yann LeCun</t>
        </is>
      </c>
      <c r="H2106" s="77" t="n">
        <v>2025</v>
      </c>
      <c r="I2106" s="77" t="inlineStr">
        <is>
          <t>Neural Information Processing Systems</t>
        </is>
      </c>
      <c r="J2106" s="77" t="inlineStr">
        <is>
          <t>10.48550/arXiv.2502.14819</t>
        </is>
      </c>
      <c r="K2106" s="95" t="inlineStr">
        <is>
          <t>https://www.semanticscholar.org/paper/b9eb8ba8467d4e8d50c41d4e66f96fa6ec173193</t>
        </is>
      </c>
      <c r="L2106" s="77" t="inlineStr">
        <is>
          <t>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 - where agents must learn from reward-free trajectories - 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t>
        </is>
      </c>
      <c r="M2106" s="77" t="inlineStr">
        <is>
          <t>JournalArticle</t>
        </is>
      </c>
      <c r="N2106" s="77" t="inlineStr">
        <is>
          <t>English</t>
        </is>
      </c>
      <c r="O2106" s="77" t="inlineStr">
        <is>
          <t>learning from reward-free offline data: a case for planning with latent dynamics models|vlad sobal; wancong zhang; kynghyun cho; randall balestriero; tim g. j. rudner; yann lecun|2025</t>
        </is>
      </c>
      <c r="P2106" s="77" t="inlineStr">
        <is>
          <t>No</t>
        </is>
      </c>
      <c r="Q2106" s="77" t="inlineStr">
        <is>
          <t>Citations: 71</t>
        </is>
      </c>
    </row>
    <row r="2107" ht="510.4" customHeight="1" s="57">
      <c r="A2107" s="77" t="inlineStr">
        <is>
          <t>SS-0120</t>
        </is>
      </c>
      <c r="B2107" s="77" t="inlineStr">
        <is>
          <t>Database</t>
        </is>
      </c>
      <c r="C2107" s="77" t="inlineStr">
        <is>
          <t>Semantic Scholar</t>
        </is>
      </c>
      <c r="D2107" s="94" t="n">
        <v>46287</v>
      </c>
      <c r="E2107" s="77" t="inlineStr">
        <is>
          <t>Multiple queries (Q1-Q10)</t>
        </is>
      </c>
      <c r="F2107" s="77" t="inlineStr">
        <is>
          <t>MABL: Bi-Level Latent-Variable World Model for Sample-Efficient Multi-Agent Reinforcement Learning</t>
        </is>
      </c>
      <c r="G2107" s="77" t="inlineStr">
        <is>
          <t>Aravind Venugopal; Stephanie Milani; Fei Fang; Balaraman Ravindran</t>
        </is>
      </c>
      <c r="H2107" s="77" t="n">
        <v>2023</v>
      </c>
      <c r="I2107" s="77" t="inlineStr">
        <is>
          <t>Adaptive Agents and Multi-Agent Systems</t>
        </is>
      </c>
      <c r="J2107" s="77" t="inlineStr">
        <is>
          <t>10.5555/3635637.3663049</t>
        </is>
      </c>
      <c r="K2107" s="95" t="inlineStr">
        <is>
          <t>https://www.semanticscholar.org/paper/a9d22d8b95ec7f5528cb060d959d0f61aa420ca7</t>
        </is>
      </c>
      <c r="L2107" s="77" t="inlineStr">
        <is>
          <t>Multi-agent reinforcement learning (MARL) methods often suffer from high sample complexity, limiting their use in real-world problems where data is sparse or expensive to collect. Although latent-variable world models have been employed to address this issue by generating abundant synthetic data for MARL training, most of these models cannot encode vital global information available during training into their latent states, which hampers learning efficiency. The few exceptions that incorporate global information assume centralized execution of their learned policies, which is impractical in many applications with partial observability. We propose a novel model-based MARL algorithm, MABL (Multi-Agent Bi-Level world model), that learns a bi-level latent-variable world model from high-dimensional inputs. Unlike existing models, MABL is capable of encoding essential global information into the latent states during training while guaranteeing the decentralized execution of learned policies. For each agent, MABL learns a global latent state at the upper level, which is used to inform the learning of an agent latent state at the lower level. During execution, agents exclusively use lower-level latent states and act independently. Crucially, MABL can be combined with any model-free MARL algorithm for policy learning. In our empirical evaluation with complex discrete and continuous multi-agent tasks including SMAC, Flatland, and MAMuJoCo, MABL surpasses SOTA multi-agent latent-variable world models in both sample efficiency and overall performance.</t>
        </is>
      </c>
      <c r="M2107" s="77" t="inlineStr">
        <is>
          <t>JournalArticle, Conference</t>
        </is>
      </c>
      <c r="N2107" s="77" t="inlineStr">
        <is>
          <t>English</t>
        </is>
      </c>
      <c r="O2107" s="77" t="inlineStr">
        <is>
          <t>mabl: bi-level latent-variable world model for sample-efficient multi-agent reinforcement learning|aravind venugopal; stephanie milani; fei fang; balaraman ravindran|2023</t>
        </is>
      </c>
      <c r="P2107" s="77" t="inlineStr">
        <is>
          <t>No</t>
        </is>
      </c>
      <c r="Q2107" s="77" t="inlineStr">
        <is>
          <t>Citations: 9</t>
        </is>
      </c>
    </row>
    <row r="2108" ht="494" customHeight="1" s="57">
      <c r="A2108" s="77" t="inlineStr">
        <is>
          <t>SS-0121</t>
        </is>
      </c>
      <c r="B2108" s="77" t="inlineStr">
        <is>
          <t>Database</t>
        </is>
      </c>
      <c r="C2108" s="77" t="inlineStr">
        <is>
          <t>Semantic Scholar</t>
        </is>
      </c>
      <c r="D2108" s="94" t="n">
        <v>46287</v>
      </c>
      <c r="E2108" s="77" t="inlineStr">
        <is>
          <t>Multiple queries (Q1-Q10)</t>
        </is>
      </c>
      <c r="F2108" s="77" t="inlineStr">
        <is>
          <t>Reinforcement Learning under Latent Dynamics: Toward Statistical and Algorithmic Modularity</t>
        </is>
      </c>
      <c r="G2108" s="77" t="inlineStr">
        <is>
          <t>P. Amortila; Dylan J. Foster; Nan Jiang; Akshay Krishnamurthy; Zakaria Mhammedi</t>
        </is>
      </c>
      <c r="H2108" s="77" t="n">
        <v>2024</v>
      </c>
      <c r="I2108" s="77" t="inlineStr">
        <is>
          <t>Neural Information Processing Systems</t>
        </is>
      </c>
      <c r="J2108" s="77" t="inlineStr">
        <is>
          <t>10.48550/arXiv.2410.17904</t>
        </is>
      </c>
      <c r="K2108" s="95" t="inlineStr">
        <is>
          <t>https://www.semanticscholar.org/paper/6d31f43247d9d8d9120d07c4f6dd41dd738fb266</t>
        </is>
      </c>
      <c r="L2108" s="77" t="inlineStr">
        <is>
          <t>Real-world applications of reinforcement learning often involve environments where agents operate on complex, high-dimensional observations, but the underlying (''latent'') dynamics are comparatively simple. However, outside of restrictive settings such as small latent spaces, the fundamental statistical requirements and algorithmic principles for reinforcement learning under latent dynamics are poorly understood. This paper addresses the question of reinforcement learning under $\textit{general}$ latent dynamics from a statistical and algorithmic perspective. On the statistical side, our main negative result shows that most well-studied settings for reinforcement learning with function approximation become intractable when composed with rich observations; we complement this with a positive result, identifying latent pushforward coverability as a general condition that enables statistical tractability. Algorithmically, we develop provably efficient observable-to-latent reductions -- that is, reductions that transform an arbitrary algorithm for the latent MDP into an algorithm that can operate on rich observations -- in two settings: one where the agent has access to hindsight observations of the latent dynamics [LADZ23], and one where the agent can estimate self-predictive latent models [SAGHCB20]. Together, our results serve as a first step toward a unified statistical and algorithmic theory for reinforcement learning under latent dynamics.</t>
        </is>
      </c>
      <c r="M2108" s="77" t="inlineStr">
        <is>
          <t>JournalArticle</t>
        </is>
      </c>
      <c r="N2108" s="77" t="inlineStr">
        <is>
          <t>English</t>
        </is>
      </c>
      <c r="O2108" s="77" t="inlineStr">
        <is>
          <t>reinforcement learning under latent dynamics: toward statistical and algorithmic modularity|p. amortila; dylan j. foster; nan jiang; akshay krishnamurthy; zakaria mhammedi|2024</t>
        </is>
      </c>
      <c r="P2108" s="77" t="inlineStr">
        <is>
          <t>No</t>
        </is>
      </c>
      <c r="Q2108" s="77" t="inlineStr">
        <is>
          <t>Citations: 6</t>
        </is>
      </c>
    </row>
    <row r="2109" ht="444.75" customHeight="1" s="57">
      <c r="A2109" s="77" t="inlineStr">
        <is>
          <t>SS-0122</t>
        </is>
      </c>
      <c r="B2109" s="77" t="inlineStr">
        <is>
          <t>Database</t>
        </is>
      </c>
      <c r="C2109" s="77" t="inlineStr">
        <is>
          <t>Semantic Scholar</t>
        </is>
      </c>
      <c r="D2109" s="94" t="n">
        <v>46287</v>
      </c>
      <c r="E2109" s="77" t="inlineStr">
        <is>
          <t>Multiple queries (Q1-Q10)</t>
        </is>
      </c>
      <c r="F2109" s="77" t="inlineStr">
        <is>
          <t>Mamba World Model for RL: Enhancing Long-term Memory in Model-based Reinforcement Learning</t>
        </is>
      </c>
      <c r="G2109" s="77" t="inlineStr">
        <is>
          <t>Mingcong Cao; Yuchen Huang; S. Gumussoy; Ümit Y. Ogras</t>
        </is>
      </c>
      <c r="H2109" s="77" t="n">
        <v>2025</v>
      </c>
      <c r="I2109" s="77" t="inlineStr">
        <is>
          <t>International Conference on Machine Learning and Applications</t>
        </is>
      </c>
      <c r="J2109" s="77" t="inlineStr">
        <is>
          <t>10.1109/ICMLA66185.2025.00094</t>
        </is>
      </c>
      <c r="K2109" s="95" t="inlineStr">
        <is>
          <t>https://www.semanticscholar.org/paper/d3eab0e4c1de5c61a7e37c965ab225c40353b4c3</t>
        </is>
      </c>
      <c r="L2109" s="77" t="inlineStr">
        <is>
          <t>Model-based reinforcement learning (MBRL) has achieved strong results in numerous challenging domains with visual inputs. Its success relies on training a robust world model that not only captures the dynamics of the environment but also generates rich, imagined trajectories from minimal real-world interactions. Recurrent Neural Networks (RNNs) and Transformers are commonly used for such sequential learning tasks, but both have their drawbacks: RNNs suffer from poor long-term memory, while Transformers have O(n2) inference complexity and linearly growing KV cache, which can restrict their ability to handle long contexts effectively. We present a Mamba-based world model (MWM) that incorporates a novel entropy term to enhance sample efficiency. Our approach matches RNNs and Transformers in sample efficiency while supporting a longer history with O(1) inference complexity. The proposed MWM approach outperforms the Gated Recurrent Unit (GRU) and Transformer-based state-of-the-art techniques in the challenging Minigrid Memory task, showcasing its ability to capture long-term dependencies accurately. Moreover, our 19.7 million-parameter model performs on par with state-of-the-art methods on the Atari 100k benchmark while having lower training times than other PyTorch-based MBRL algorithms.</t>
        </is>
      </c>
      <c r="M2109" s="77" t="inlineStr">
        <is>
          <t>JournalArticle, Conference</t>
        </is>
      </c>
      <c r="N2109" s="77" t="inlineStr">
        <is>
          <t>English</t>
        </is>
      </c>
      <c r="O2109" s="77" t="inlineStr">
        <is>
          <t>mamba world model for rl: enhancing long-term memory in model-based reinforcement learning|mingcong cao; yuchen huang; s. gumussoy; ümit y. ogras|2025</t>
        </is>
      </c>
      <c r="P2109" s="77" t="inlineStr">
        <is>
          <t>No</t>
        </is>
      </c>
      <c r="Q2109" s="77" t="inlineStr">
        <is>
          <t>Citations: 0</t>
        </is>
      </c>
    </row>
    <row r="2110" ht="411.9" customHeight="1" s="57">
      <c r="A2110" s="77" t="inlineStr">
        <is>
          <t>SS-0123</t>
        </is>
      </c>
      <c r="B2110" s="77" t="inlineStr">
        <is>
          <t>Database</t>
        </is>
      </c>
      <c r="C2110" s="77" t="inlineStr">
        <is>
          <t>Semantic Scholar</t>
        </is>
      </c>
      <c r="D2110" s="94" t="n">
        <v>46287</v>
      </c>
      <c r="E2110" s="77" t="inlineStr">
        <is>
          <t>Multiple queries (Q1-Q10)</t>
        </is>
      </c>
      <c r="F2110" s="77" t="inlineStr">
        <is>
          <t>Continual Visual Reinforcement Learning with A Life-Long World Model</t>
        </is>
      </c>
      <c r="G2110" s="77" t="inlineStr">
        <is>
          <t>Min-Ting Pan; Wendong Zhang; Geng Chen; Xiangming Zhu; Siyu Gao; Yun-Bo Wang; Xiaokang Yang</t>
        </is>
      </c>
      <c r="H2110" s="77" t="n">
        <v>2023</v>
      </c>
      <c r="I2110" s="77" t="inlineStr">
        <is>
          <t>ECML/PKDD</t>
        </is>
      </c>
      <c r="J2110" s="77" t="inlineStr">
        <is>
          <t>10.1007/978-3-032-06106-5_9</t>
        </is>
      </c>
      <c r="K2110" s="95" t="inlineStr">
        <is>
          <t>https://www.semanticscholar.org/paper/0518ecaada7166ff10e7064b49b737827b0105ee</t>
        </is>
      </c>
      <c r="L2110" s="77" t="inlineStr">
        <is>
          <t>Learning physical dynamics in a series of non-stationary environments is a challenging but essential task for model-based reinforcement learning (MBRL) with visual inputs. It requires the agent to consistently adapt to novel tasks without forgetting previous knowledge. In this paper, we present a new continual learning approach for visual dynamics modeling and explore its efficacy in visual control. The key assumption is that an ideal world model can provide a non-forgetting environment simulator, which enables the agent to optimize the policy in a multi-task learning manner based on the imagined trajectories from the world model. To this end, we first introduce the life-long world model, which learns task-specific latent dynamics using a mixture of Gaussians and incorporates generative experience replay to mitigate catastrophic forgetting. Then, we further address the value estimation challenge for previous tasks with the exploratory-conservative behavior learning approach. Our model remarkably outperforms the straightforward combinations of existing continual learning and visual RL algorithms on DeepMind Control Suite and Meta-World benchmarks with continual visual control tasks.</t>
        </is>
      </c>
      <c r="M2110" s="77" t="inlineStr">
        <is>
          <t>JournalArticle</t>
        </is>
      </c>
      <c r="N2110" s="77" t="inlineStr">
        <is>
          <t>English</t>
        </is>
      </c>
      <c r="O2110" s="77" t="inlineStr">
        <is>
          <t>continual visual reinforcement learning with a life-long world model|min-ting pan; wendong zhang; geng chen; xiangming zhu; siyu gao; yun-bo wang; xiaokang yang|2023</t>
        </is>
      </c>
      <c r="P2110" s="77" t="inlineStr">
        <is>
          <t>No</t>
        </is>
      </c>
      <c r="Q2110" s="77" t="inlineStr">
        <is>
          <t>Citations: 6</t>
        </is>
      </c>
    </row>
    <row r="2111" ht="494" customHeight="1" s="57">
      <c r="A2111" s="77" t="inlineStr">
        <is>
          <t>SS-0124</t>
        </is>
      </c>
      <c r="B2111" s="77" t="inlineStr">
        <is>
          <t>Database</t>
        </is>
      </c>
      <c r="C2111" s="77" t="inlineStr">
        <is>
          <t>Semantic Scholar</t>
        </is>
      </c>
      <c r="D2111" s="94" t="n">
        <v>46287</v>
      </c>
      <c r="E2111" s="77" t="inlineStr">
        <is>
          <t>Multiple queries (Q1-Q10)</t>
        </is>
      </c>
      <c r="F2111" s="77" t="inlineStr">
        <is>
          <t>Disentangled World Models: Learning to Transfer Semantic Knowledge from Distracting Videos for Reinforcement Learning</t>
        </is>
      </c>
      <c r="G2111" s="77" t="inlineStr">
        <is>
          <t>Qi Wang; Zhipeng Zhang; Baao Xie; Xin Jin; Yun-Bo Wang; Shiyu Wang; Liao-Mo Zheng; Xiaokang Yang; Wenjun Zeng</t>
        </is>
      </c>
      <c r="H2111" s="77" t="n">
        <v>2025</v>
      </c>
      <c r="I2111" s="77" t="inlineStr">
        <is>
          <t>IEEE International Conference on Computer Vision</t>
        </is>
      </c>
      <c r="J2111" s="77" t="inlineStr">
        <is>
          <t>10.1109/ICCV51701.2025.00250</t>
        </is>
      </c>
      <c r="K2111" s="95" t="inlineStr">
        <is>
          <t>https://www.semanticscholar.org/paper/0aefae99e10281f7f64e7100b8da572ba4351d82</t>
        </is>
      </c>
      <c r="L2111" s="77" t="inlineStr">
        <is>
          <t>Training visual reinforcement learning (RL) in practical scenarios presents a significant challenge, i.e., RL agents suffer from low sample efficiency in environments with variations. While various approaches have attempted to alleviate this issue by disentangled representation learning, these methods usually start learning from scratch without prior knowledge of the world. This paper, in contrast, tries to learn and understand underlying semantic variations from distracting videos via offline-to-online latent distillation and flexible disentanglement constraints. To enable effective cross-domain semantic knowledge transfer, we introduce an interpretable model-based $R L$ framework, dubbed Disentangled World Models (DisWM). Specifically, we pretrain the action-free video prediction model offline with disentanglement regularization to extract semantic knowledge from distracting videos. The disentanglement capability of the pretrained model is then transferred to the world model through latent distillation. For finetuning in the online environment, we exploit the knowledge from the pretrained model and introduce a disentanglement constraint to the world model. During the adaptation phase, the incorporation of actions and rewards from online environment interactions enriches the diversity of the data, which in turn strengthens the disentangled representation learning. Experimental results validate the superiority of our approach on various benchmarks.</t>
        </is>
      </c>
      <c r="M2111" s="77" t="inlineStr">
        <is>
          <t>JournalArticle, Conference</t>
        </is>
      </c>
      <c r="N2111" s="77" t="inlineStr">
        <is>
          <t>English</t>
        </is>
      </c>
      <c r="O2111" s="77" t="inlineStr">
        <is>
          <t>disentangled world models: learning to transfer semantic knowledge from distracting videos for reinforcement learning|qi wang; zhipeng zhang; baao xie; xin jin; yun-bo wang; shiyu wang; liao-mo zheng; xiaokang yang; wenjun zeng|2025</t>
        </is>
      </c>
      <c r="P2111" s="77" t="inlineStr">
        <is>
          <t>No</t>
        </is>
      </c>
      <c r="Q2111" s="77" t="inlineStr">
        <is>
          <t>Citations: 10</t>
        </is>
      </c>
    </row>
    <row r="2112" ht="280.55" customHeight="1" s="57">
      <c r="A2112" s="77" t="inlineStr">
        <is>
          <t>SS-0125</t>
        </is>
      </c>
      <c r="B2112" s="77" t="inlineStr">
        <is>
          <t>Database</t>
        </is>
      </c>
      <c r="C2112" s="77" t="inlineStr">
        <is>
          <t>Semantic Scholar</t>
        </is>
      </c>
      <c r="D2112" s="94" t="n">
        <v>46287</v>
      </c>
      <c r="E2112" s="77" t="inlineStr">
        <is>
          <t>Multiple queries (Q1-Q10)</t>
        </is>
      </c>
      <c r="F2112" s="77" t="inlineStr">
        <is>
          <t>Video-Enhanced Offline Reinforcement Learning: A Model-Based Approach</t>
        </is>
      </c>
      <c r="G2112" s="77" t="inlineStr">
        <is>
          <t>Min-Ting Pan; Yitao Zheng; Jiajian Li; Yun-Bo Wang; Xiaokang Yang</t>
        </is>
      </c>
      <c r="H2112" s="77" t="n">
        <v>2025</v>
      </c>
      <c r="I2112" s="77" t="inlineStr">
        <is>
          <t>International Conference on Machine Learning</t>
        </is>
      </c>
      <c r="J2112" s="77" t="inlineStr">
        <is>
          <t>10.48550/arXiv.2505.06482</t>
        </is>
      </c>
      <c r="K2112" s="95" t="inlineStr">
        <is>
          <t>https://www.semanticscholar.org/paper/ad258b6e72e9c70418dd7c58026d4d0cf66a5fca</t>
        </is>
      </c>
      <c r="L2112" s="77" t="inlineStr">
        <is>
          <t>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t>
        </is>
      </c>
      <c r="M2112" s="77" t="inlineStr">
        <is>
          <t>JournalArticle, Conference</t>
        </is>
      </c>
      <c r="N2112" s="77" t="inlineStr">
        <is>
          <t>English</t>
        </is>
      </c>
      <c r="O2112" s="77" t="inlineStr">
        <is>
          <t>video-enhanced offline reinforcement learning: a model-based approach|min-ting pan; yitao zheng; jiajian li; yun-bo wang; xiaokang yang|2025</t>
        </is>
      </c>
      <c r="P2112" s="77" t="inlineStr">
        <is>
          <t>No</t>
        </is>
      </c>
      <c r="Q2112" s="77" t="inlineStr">
        <is>
          <t>Citations: 1</t>
        </is>
      </c>
    </row>
    <row r="2113" ht="510.4" customHeight="1" s="57">
      <c r="A2113" s="77" t="inlineStr">
        <is>
          <t>SS-0126</t>
        </is>
      </c>
      <c r="B2113" s="77" t="inlineStr">
        <is>
          <t>Database</t>
        </is>
      </c>
      <c r="C2113" s="77" t="inlineStr">
        <is>
          <t>Semantic Scholar</t>
        </is>
      </c>
      <c r="D2113" s="94" t="n">
        <v>46287</v>
      </c>
      <c r="E2113" s="77" t="inlineStr">
        <is>
          <t>Multiple queries (Q1-Q10)</t>
        </is>
      </c>
      <c r="F2113" s="77" t="inlineStr">
        <is>
          <t>medDreamer: Model-Based Reinforcement Learning with Latent Imagination on Complex EHRs for Clinical Decision Support</t>
        </is>
      </c>
      <c r="G2113" s="77" t="inlineStr">
        <is>
          <t>Qianyi Xu; Gousia Habib; Feng Wu; Dilruk Perera; Mengling Feng</t>
        </is>
      </c>
      <c r="H2113" s="77" t="n">
        <v>2025</v>
      </c>
      <c r="I2113" s="77" t="inlineStr">
        <is>
          <t>Knowledge Discovery and Data Mining</t>
        </is>
      </c>
      <c r="J2113" s="77" t="inlineStr">
        <is>
          <t>10.1145/3770854.3780292</t>
        </is>
      </c>
      <c r="K2113" s="95" t="inlineStr">
        <is>
          <t>https://www.semanticscholar.org/paper/ab5acad2b6ff5ab93c0fc35b95a7a203ad28caad</t>
        </is>
      </c>
      <c r="L2113" s="77" t="inlineStr">
        <is>
          <t>Timely and personalized treatment decisions are essential across a wide range of healthcare settings where patient responses can vary significantly and evolve over time. Clinical data used to support these treatment decisions are often irregularly sampled, where missing data frequencies may implicitly convey information about the patient's condition. Existing Reinforcement Learning (RL) based clinical decision support systems often ignore the missing patterns and distort them with coarse discretization and simple imputation. They are also predominantly model-free and largely depend on retrospective data, which could lead to insufficient exploration and bias by historical behaviors. To address these limitations, we propose medDreamer, a novel model-based reinforcement learning framework for personalized treatment recommendation. medDreamer contains a world model with an Adaptive Feature Integration module that simulates latent patient states from irregular data and a two-phase policy trained on a hybrid of real and imagined trajectories. This enables learning optimal policies that go beyond the sub-optimality of historical clinical decisions, while remaining close to real clinical data. We evaluate medDreamer on both sepsis and mechanical ventilation treatment tasks using two large-scale Electronic Health Records (EHRs) datasets. Comprehensive evaluations show that medDreamer significantly outperforms model-free and model-based baselines in both clinical outcomes and off-policy metrics.</t>
        </is>
      </c>
      <c r="M2113" s="77" t="inlineStr">
        <is>
          <t>Book, JournalArticle, Conference</t>
        </is>
      </c>
      <c r="N2113" s="77" t="inlineStr">
        <is>
          <t>English</t>
        </is>
      </c>
      <c r="O2113" s="77" t="inlineStr">
        <is>
          <t>meddreamer: model-based reinforcement learning with latent imagination on complex ehrs for clinical decision support|qianyi xu; gousia habib; feng wu; dilruk perera; mengling feng|2025</t>
        </is>
      </c>
      <c r="P2113" s="77" t="inlineStr">
        <is>
          <t>No</t>
        </is>
      </c>
      <c r="Q2113" s="77" t="inlineStr">
        <is>
          <t>Citations: 7</t>
        </is>
      </c>
    </row>
    <row r="2114" ht="559.7" customHeight="1" s="57">
      <c r="A2114" s="77" t="inlineStr">
        <is>
          <t>SS-0127</t>
        </is>
      </c>
      <c r="B2114" s="77" t="inlineStr">
        <is>
          <t>Database</t>
        </is>
      </c>
      <c r="C2114" s="77" t="inlineStr">
        <is>
          <t>Semantic Scholar</t>
        </is>
      </c>
      <c r="D2114" s="94" t="n">
        <v>46287</v>
      </c>
      <c r="E2114" s="77" t="inlineStr">
        <is>
          <t>Multiple queries (Q1-Q10)</t>
        </is>
      </c>
      <c r="F2114" s="77" t="inlineStr">
        <is>
          <t>PhysMaster: Mastering Physical Representation for Video Generation via Reinforcement Learning</t>
        </is>
      </c>
      <c r="G2114" s="77" t="inlineStr">
        <is>
          <t>Sihui Ji; Xi Chen; Xin Tao; Peng-Fei Wan; Heng-Shuang Zhao</t>
        </is>
      </c>
      <c r="H2114" s="77" t="n">
        <v>2025</v>
      </c>
      <c r="I2114" s="97" t="inlineStr">
        <is>
          <t>arXiv.org</t>
        </is>
      </c>
      <c r="J2114" s="77" t="inlineStr">
        <is>
          <t>10.48550/arXiv.2510.13809</t>
        </is>
      </c>
      <c r="K2114" s="95" t="inlineStr">
        <is>
          <t>https://www.semanticscholar.org/paper/945c5540583a8d9a5dd1712f8ceeec9b2b7ea1b7</t>
        </is>
      </c>
      <c r="L2114" s="77" t="inlineStr">
        <is>
          <t>Video generation models nowadays are capable of generating visually realistic videos, but often fail to adhere to physical laws, limiting their ability to generate physically plausible videos and serve as''world models''. To address this issue, we propose PhysMaster, which captures physical knowledge as a representation for guiding video generation models to enhance their physics-awareness. Specifically, PhysMaster is based on the image-to-video task where the model is expected to predict physically plausible dynamics from the input image. Since the input image provides physical priors like relative positions and potential interactions of objects in the scenario, we devise PhysEncoder to encode physical information from it as an extra condition to inject physical knowledge into the video generation process. The lack of proper supervision on the model's physical performance beyond mere appearance motivates PhysEncoder to apply reinforcement learning with human feedback to physical representation learning, which leverages feedback from generation models to optimize physical representations with Direct Preference Optimization (DPO) in an end-to-end manner. PhysMaster provides a feasible solution for improving physics-awareness of PhysEncoder and thus of video generation, proving its ability on a simple proxy task and generalizability to wide-ranging physical scenarios. This implies that our PhysMaster, which unifies solutions for various physical processes via representation learning in the reinforcement learning paradigm, can act as a generic and plug-in solution for physics-aware video generation and broader applications.</t>
        </is>
      </c>
      <c r="M2114" s="77" t="inlineStr">
        <is>
          <t>JournalArticle</t>
        </is>
      </c>
      <c r="N2114" s="77" t="inlineStr">
        <is>
          <t>English</t>
        </is>
      </c>
      <c r="O2114" s="77" t="inlineStr">
        <is>
          <t>physmaster: mastering physical representation for video generation via reinforcement learning|sihui ji; xi chen; xin tao; peng-fei wan; heng-shuang zhao|2025</t>
        </is>
      </c>
      <c r="P2114" s="77" t="inlineStr">
        <is>
          <t>No</t>
        </is>
      </c>
      <c r="Q2114" s="77" t="inlineStr">
        <is>
          <t>Citations: 11</t>
        </is>
      </c>
    </row>
    <row r="2115" ht="494" customHeight="1" s="57">
      <c r="A2115" s="77" t="inlineStr">
        <is>
          <t>SS-0128</t>
        </is>
      </c>
      <c r="B2115" s="77" t="inlineStr">
        <is>
          <t>Database</t>
        </is>
      </c>
      <c r="C2115" s="77" t="inlineStr">
        <is>
          <t>Semantic Scholar</t>
        </is>
      </c>
      <c r="D2115" s="94" t="n">
        <v>46287</v>
      </c>
      <c r="E2115" s="77" t="inlineStr">
        <is>
          <t>Multiple queries (Q1-Q10)</t>
        </is>
      </c>
      <c r="F2115" s="77" t="inlineStr">
        <is>
          <t>TD-JEPA: Latent-predictive Representations for Zero-Shot Reinforcement Learning</t>
        </is>
      </c>
      <c r="G2115" s="77" t="inlineStr">
        <is>
          <t>M. Bagatella; Matteo Pirotta; Ahmed Touati; A. Lazaric; Andrea Tirinzoni</t>
        </is>
      </c>
      <c r="H2115" s="77" t="n">
        <v>2025</v>
      </c>
      <c r="I2115" s="97" t="inlineStr">
        <is>
          <t>arXiv.org</t>
        </is>
      </c>
      <c r="J2115" s="77" t="inlineStr">
        <is>
          <t>10.48550/arXiv.2510.00739</t>
        </is>
      </c>
      <c r="K2115" s="95" t="inlineStr">
        <is>
          <t>https://www.semanticscholar.org/paper/eadaa117433e9083d45105ba07bb0d1dddf9e0ad</t>
        </is>
      </c>
      <c r="L2115" s="77" t="inlineStr">
        <is>
          <t>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
        </is>
      </c>
      <c r="M2115" s="77" t="inlineStr">
        <is>
          <t>JournalArticle</t>
        </is>
      </c>
      <c r="N2115" s="77" t="inlineStr">
        <is>
          <t>English</t>
        </is>
      </c>
      <c r="O2115" s="77" t="inlineStr">
        <is>
          <t>td-jepa: latent-predictive representations for zero-shot reinforcement learning|m. bagatella; matteo pirotta; ahmed touati; a. lazaric; andrea tirinzoni|2025</t>
        </is>
      </c>
      <c r="P2115" s="77" t="inlineStr">
        <is>
          <t>No</t>
        </is>
      </c>
      <c r="Q2115" s="77" t="inlineStr">
        <is>
          <t>Citations: 14</t>
        </is>
      </c>
    </row>
    <row r="2116" ht="592.5" customHeight="1" s="57">
      <c r="A2116" s="77" t="inlineStr">
        <is>
          <t>SS-0129</t>
        </is>
      </c>
      <c r="B2116" s="77" t="inlineStr">
        <is>
          <t>Database</t>
        </is>
      </c>
      <c r="C2116" s="77" t="inlineStr">
        <is>
          <t>Semantic Scholar</t>
        </is>
      </c>
      <c r="D2116" s="94" t="n">
        <v>46287</v>
      </c>
      <c r="E2116" s="77" t="inlineStr">
        <is>
          <t>Multiple queries (Q1-Q10)</t>
        </is>
      </c>
      <c r="F2116" s="77" t="inlineStr">
        <is>
          <t>Accelerating Model-Based Reinforcement Learning with State-Space World Models</t>
        </is>
      </c>
      <c r="G2116" s="77" t="inlineStr">
        <is>
          <t>Maria Krinner; Elie Aljalbout; Angel Romero; Davide Scaramuzza</t>
        </is>
      </c>
      <c r="H2116" s="77" t="n">
        <v>2025</v>
      </c>
      <c r="I2116" s="97" t="inlineStr">
        <is>
          <t>arXiv.org</t>
        </is>
      </c>
      <c r="J2116" s="77" t="inlineStr">
        <is>
          <t>10.48550/arXiv.2502.20168</t>
        </is>
      </c>
      <c r="K2116" s="95" t="inlineStr">
        <is>
          <t>https://www.semanticscholar.org/paper/6d8f165d6fdcf175c54870225703a03a4fe417d4</t>
        </is>
      </c>
      <c r="L2116" s="77" t="inlineStr">
        <is>
          <t>Reinforcement learning (RL) is a powerful approach for robot learning. However, model-free RL (MFRL) requires a large number of environment interactions to learn successful control policies. This is due to the noisy RL training updates and the complexity of robotic systems, which typically involve highly non-linear dynamics and noisy sensor signals. In contrast, model-based RL (MBRL) not only trains a policy but simultaneously learns a world model that captures the environment's dynamics and rewards. The world model can either be used for planning, for data collection, or to provide first-order policy gradients for training. Leveraging a world model significantly improves sample efficiency compared to model-free RL. However, training a world model alongside the policy increases the computational complexity, leading to longer training times that are often intractable for complex real-world scenarios. In this work, we propose a new method for accelerating model-based RL using state-space world models. Our approach leverages state-space models (SSMs) to parallelize the training of the dynamics model, which is typically the main computational bottleneck. Additionally, we propose an architecture that provides privileged information to the world model during training, which is particularly relevant for partially observable environments. We evaluate our method in several real-world agile quadrotor flight tasks, involving complex dynamics, for both fully and partially observable environments. We demonstrate a significant speedup, reducing the world model training time by up to 10 times, and the overall MBRL training time by up to 4 times. This benefit comes without compromising performance, as our method achieves similar sample efficiency and task rewards to state-of-the-art MBRL methods.</t>
        </is>
      </c>
      <c r="M2116" s="77" t="inlineStr">
        <is>
          <t>JournalArticle</t>
        </is>
      </c>
      <c r="N2116" s="77" t="inlineStr">
        <is>
          <t>English</t>
        </is>
      </c>
      <c r="O2116" s="77" t="inlineStr">
        <is>
          <t>accelerating model-based reinforcement learning with state-space world models|maria krinner; elie aljalbout; angel romero; davide scaramuzza|2025</t>
        </is>
      </c>
      <c r="P2116" s="77" t="inlineStr">
        <is>
          <t>No</t>
        </is>
      </c>
      <c r="Q2116" s="77" t="inlineStr">
        <is>
          <t>Citations: 16</t>
        </is>
      </c>
    </row>
    <row r="2117" ht="494" customHeight="1" s="57">
      <c r="A2117" s="77" t="inlineStr">
        <is>
          <t>SS-0130</t>
        </is>
      </c>
      <c r="B2117" s="77" t="inlineStr">
        <is>
          <t>Database</t>
        </is>
      </c>
      <c r="C2117" s="77" t="inlineStr">
        <is>
          <t>Semantic Scholar</t>
        </is>
      </c>
      <c r="D2117" s="94" t="n">
        <v>46287</v>
      </c>
      <c r="E2117" s="77" t="inlineStr">
        <is>
          <t>Multiple queries (Q1-Q10)</t>
        </is>
      </c>
      <c r="F2117" s="77" t="inlineStr">
        <is>
          <t>World-Gymnast: Training Robots with Reinforcement Learning in a World Model</t>
        </is>
      </c>
      <c r="G2117" s="77" t="inlineStr">
        <is>
          <t>Ansh Kumar Sharma; Y. Sun; Ning Lu; Yun-Zhe Zhang; Jiarao Liu; Sherry Yang</t>
        </is>
      </c>
      <c r="H2117" s="77" t="n">
        <v>2026</v>
      </c>
      <c r="I2117" s="97" t="inlineStr">
        <is>
          <t>arXiv.org</t>
        </is>
      </c>
      <c r="J2117" s="77" t="inlineStr">
        <is>
          <t>10.48550/arXiv.2602.02454</t>
        </is>
      </c>
      <c r="K2117" s="95" t="inlineStr">
        <is>
          <t>https://www.semanticscholar.org/paper/3859de96b3c95d8c814a6c850df29f1b97d0644d</t>
        </is>
      </c>
      <c r="L2117" s="77" t="inlineStr">
        <is>
          <t>Robot learning from interacting with the physical world is fundamentally bottlenecked by the cost of physical interaction. The two alternatives, supervised finetuning (SFT) from expert demonstrations and reinforcement learning (RL) in a software-based simulator, are limited by the amount of expert data available and the sim-to-real gap for manipulation. With the recent emergence of world models learned from real-world video-action data, we ask the question of whether training a policy in a world model can be more effective than supervised learning or software simulation in achieving better real-robot performance. We propose World-Gymnast, which performs RL finetuning of a vision-language-action (VLA) policy by rolling out the policy in an action-conditioned video world model and rewarding the rollouts with a vision-language model (VLM). On the Bridge robot setup, World-Gymnast outperforms SFT by as much as 18x and outperforms software simulator by as much as 2x. More importantly, World-Gymnast demonstrates intriguing capabilities of RL with a world model, including training on diverse language instructions and novel scenes from the world model, test-time training in a novel scene, and online iterative world model and policy improvement. Our results suggest learning a world model and training robot policies in the cloud could be the key to bridging the gap between robots that work in demonstrations and robots that can work in anyone's household.</t>
        </is>
      </c>
      <c r="M2117" s="77" t="inlineStr">
        <is>
          <t>JournalArticle</t>
        </is>
      </c>
      <c r="N2117" s="77" t="inlineStr">
        <is>
          <t>English</t>
        </is>
      </c>
      <c r="O2117" s="77" t="inlineStr">
        <is>
          <t>world-gymnast: training robots with reinforcement learning in a world model|ansh kumar sharma; y. sun; ning lu; yun-zhe zhang; jiarao liu; sherry yang|2026</t>
        </is>
      </c>
      <c r="P2117" s="77" t="inlineStr">
        <is>
          <t>No</t>
        </is>
      </c>
      <c r="Q2117" s="77" t="inlineStr">
        <is>
          <t>Citations: 24</t>
        </is>
      </c>
    </row>
    <row r="2118" ht="494" customHeight="1" s="57">
      <c r="A2118" s="77" t="inlineStr">
        <is>
          <t>SS-0131</t>
        </is>
      </c>
      <c r="B2118" s="77" t="inlineStr">
        <is>
          <t>Database</t>
        </is>
      </c>
      <c r="C2118" s="77" t="inlineStr">
        <is>
          <t>Semantic Scholar</t>
        </is>
      </c>
      <c r="D2118" s="94" t="n">
        <v>46287</v>
      </c>
      <c r="E2118" s="77" t="inlineStr">
        <is>
          <t>Multiple queries (Q1-Q10)</t>
        </is>
      </c>
      <c r="F2118" s="77" t="inlineStr">
        <is>
          <t>GigaBrain-0.5M*: a VLA That Learns From World Model-Based Reinforcement Learning</t>
        </is>
      </c>
      <c r="G2118" s="77" t="inlineStr">
        <is>
          <t>Boyuan Wang; Bo-Han Li; Chaojun Ni; Guan Huang; Guosheng Zhao; Hao Li; Jie Li; Jin Lv; Jingyue Liu; Lv Feng; Mingming Yu; Peng Li; Qiuping Deng; Tianze Liu; Xinyu Zhou; Xinze Chen; Xiao-Feng Wang; Yang Wang; Yi-Fan Li; Yifei Nie; Yi-Long Li; Yukun Zhou; Yun Ye; Zhi-Chao Liu; Zhengjia Zhu</t>
        </is>
      </c>
      <c r="H2118" s="77" t="n">
        <v>2026</v>
      </c>
      <c r="I2118" s="97" t="inlineStr">
        <is>
          <t>arXiv.org</t>
        </is>
      </c>
      <c r="J2118" s="77" t="inlineStr">
        <is>
          <t>10.48550/arXiv.2602.12099</t>
        </is>
      </c>
      <c r="K2118" s="95" t="inlineStr">
        <is>
          <t>https://www.semanticscholar.org/paper/734cbfee42c97463f52d52c95c5e03af2e6bd638</t>
        </is>
      </c>
      <c r="L2118" s="77" t="inlineStr">
        <is>
          <t>Vision-language-action (VLA) models that directly predict multi-step action chunks from current observations face inherent limitations due to constrained scene understanding and weak future anticipation capabilities. In contrast, video world models pre-trained on web-scale video corpora exhibit robust spatiotemporal reasoning and accurate future prediction, making them a natural foundation for enhancing VLA learning. Therefore, we propose \textit{GigaBrain-0.5M*}, a VLA model trained via world model-based reinforcement learning. Built upon \textit{GigaBrain-0.5}, which is pre-trained on over 10,000 hours of robotic manipulation data, whose intermediate version currently ranks first on the international RoboChallenge benchmark. \textit{GigaBrain-0.5M*} further integrates world model-based reinforcement learning via \textit{RAMP} (Reinforcement leArning via world Model-conditioned Policy) to enable robust cross-task adaptation. Empirical results demonstrate that \textit{RAMP} achieves substantial performance gains over the RECAP baseline, yielding improvements of approximately 30\% on challenging tasks including \texttt{Laundry Folding}, \texttt{Box Packing}, and \texttt{Espresso Preparation}. Critically, \textit{GigaBrain-0.5M$^*$} exhibits reliable long-horizon execution, consistently accomplishing complex manipulation tasks without failure as validated by real-world deployment videos on our \href{https://gigabrain05m.github.io}{project page}.</t>
        </is>
      </c>
      <c r="M2118" s="77" t="inlineStr">
        <is>
          <t>JournalArticle</t>
        </is>
      </c>
      <c r="N2118" s="77" t="inlineStr">
        <is>
          <t>English</t>
        </is>
      </c>
      <c r="O2118" s="77" t="inlineStr">
        <is>
          <t>gigabrain-0.5m*: a vla that learns from world model-based reinforcement learning|boyuan wang; bo-han li; chaojun ni; guan huang; guosheng zhao; hao li; jie li; jin lv; jingyue liu; lv feng; mingming yu; peng li; qiuping deng; tianze liu; xinyu zhou; xinze chen; xiao-feng wang; yang wang; yi-fan li; yifei nie; yi-long li; yukun zhou; yun ye; zhi-chao liu; zhengjia zhu|2026</t>
        </is>
      </c>
      <c r="P2118" s="77" t="inlineStr">
        <is>
          <t>No</t>
        </is>
      </c>
      <c r="Q2118" s="77" t="inlineStr">
        <is>
          <t>Citations: 10</t>
        </is>
      </c>
    </row>
    <row r="2119" ht="494" customHeight="1" s="57">
      <c r="A2119" s="77" t="inlineStr">
        <is>
          <t>SS-0132</t>
        </is>
      </c>
      <c r="B2119" s="77" t="inlineStr">
        <is>
          <t>Database</t>
        </is>
      </c>
      <c r="C2119" s="77" t="inlineStr">
        <is>
          <t>Semantic Scholar</t>
        </is>
      </c>
      <c r="D2119" s="94" t="n">
        <v>46287</v>
      </c>
      <c r="E2119" s="77" t="inlineStr">
        <is>
          <t>Multiple queries (Q1-Q10)</t>
        </is>
      </c>
      <c r="F2119" s="77" t="inlineStr">
        <is>
          <t>BFM-Zero: A Promptable Behavioral Foundation Model for Humanoid Control Using Unsupervised Reinforcement Learning</t>
        </is>
      </c>
      <c r="G2119" s="77" t="inlineStr">
        <is>
          <t>Yitang Li; Zhengyi Luo; Tonghe Zhang; Cunxi Dai; A. Kanervisto; Andrea Tirinzoni; Haoyang Weng; Kris Kitani; Mateusz Guzek; Ahmed Touati; A. Lazaric; Matteo Pirotta; Guanya Shi</t>
        </is>
      </c>
      <c r="H2119" s="77" t="n">
        <v>2025</v>
      </c>
      <c r="I2119" s="97" t="inlineStr">
        <is>
          <t>arXiv.org</t>
        </is>
      </c>
      <c r="J2119" s="77" t="inlineStr">
        <is>
          <t>10.48550/arXiv.2511.04131</t>
        </is>
      </c>
      <c r="K2119" s="95" t="inlineStr">
        <is>
          <t>https://www.semanticscholar.org/paper/b84e1037ba26c74c980c51e1b2dfb32766918c3c</t>
        </is>
      </c>
      <c r="L2119" s="77" t="inlineStr">
        <is>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is>
      </c>
      <c r="M2119" s="77" t="inlineStr">
        <is>
          <t>JournalArticle</t>
        </is>
      </c>
      <c r="N2119" s="77" t="inlineStr">
        <is>
          <t>English</t>
        </is>
      </c>
      <c r="O2119" s="77" t="inlineStr">
        <is>
          <t>bfm-zero: a promptable behavioral foundation model for humanoid control using unsupervised reinforcement learning|yitang li; zhengyi luo; tonghe zhang; cunxi dai; a. kanervisto; andrea tirinzoni; haoyang weng; kris kitani; mateusz guzek; ahmed touati; a. lazaric; matteo pirotta; guanya shi|2025</t>
        </is>
      </c>
      <c r="P2119" s="77" t="inlineStr">
        <is>
          <t>No</t>
        </is>
      </c>
      <c r="Q2119" s="77" t="inlineStr">
        <is>
          <t>Citations: 55</t>
        </is>
      </c>
    </row>
    <row r="2120" ht="526.85" customHeight="1" s="57">
      <c r="A2120" s="77" t="inlineStr">
        <is>
          <t>SS-0133</t>
        </is>
      </c>
      <c r="B2120" s="77" t="inlineStr">
        <is>
          <t>Database</t>
        </is>
      </c>
      <c r="C2120" s="77" t="inlineStr">
        <is>
          <t>Semantic Scholar</t>
        </is>
      </c>
      <c r="D2120" s="94" t="n">
        <v>46287</v>
      </c>
      <c r="E2120" s="77" t="inlineStr">
        <is>
          <t>Multiple queries (Q1-Q10)</t>
        </is>
      </c>
      <c r="F2120" s="77" t="inlineStr">
        <is>
          <t>Exploring the Effect of Reinforcement Learning on Video Understanding: Insights from SEED-Bench-R1</t>
        </is>
      </c>
      <c r="G2120" s="77" t="inlineStr">
        <is>
          <t>Yi Chen; Yuying Ge; Rui Wang; Yi-Xiao Ge; Lu Qiu; Shan Ying; Xihui Liu</t>
        </is>
      </c>
      <c r="H2120" s="77" t="n">
        <v>2025</v>
      </c>
      <c r="I2120" s="97" t="inlineStr">
        <is>
          <t>arXiv.org</t>
        </is>
      </c>
      <c r="J2120" s="77" t="inlineStr">
        <is>
          <t>10.48550/arXiv.2503.24376</t>
        </is>
      </c>
      <c r="K2120" s="95" t="inlineStr">
        <is>
          <t>https://www.semanticscholar.org/paper/38ae4151a187cfe760f2ecd9176e7f778b7c8067</t>
        </is>
      </c>
      <c r="L2120" s="77" t="inlineStr">
        <is>
          <t>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t>
        </is>
      </c>
      <c r="M2120" s="77" t="inlineStr">
        <is>
          <t>JournalArticle</t>
        </is>
      </c>
      <c r="N2120" s="77" t="inlineStr">
        <is>
          <t>English</t>
        </is>
      </c>
      <c r="O2120" s="77" t="inlineStr">
        <is>
          <t>exploring the effect of reinforcement learning on video understanding: insights from seed-bench-r1|yi chen; yuying ge; rui wang; yi-xiao ge; lu qiu; shan ying; xihui liu|2025</t>
        </is>
      </c>
      <c r="P2120" s="77" t="inlineStr">
        <is>
          <t>No</t>
        </is>
      </c>
      <c r="Q2120" s="77" t="inlineStr">
        <is>
          <t>Citations: 25</t>
        </is>
      </c>
    </row>
    <row r="2121" ht="444.75" customHeight="1" s="57">
      <c r="A2121" s="77" t="inlineStr">
        <is>
          <t>SS-0134</t>
        </is>
      </c>
      <c r="B2121" s="77" t="inlineStr">
        <is>
          <t>Database</t>
        </is>
      </c>
      <c r="C2121" s="77" t="inlineStr">
        <is>
          <t>Semantic Scholar</t>
        </is>
      </c>
      <c r="D2121" s="94" t="n">
        <v>46287</v>
      </c>
      <c r="E2121" s="77" t="inlineStr">
        <is>
          <t>Multiple queries (Q1-Q10)</t>
        </is>
      </c>
      <c r="F2121" s="77" t="inlineStr">
        <is>
          <t>Robot Learning from a Physical World Model</t>
        </is>
      </c>
      <c r="G2121" s="77" t="inlineStr">
        <is>
          <t>Jiageng Mao; Sicheng He; Hao Wu; Yang You; Shuyang Sun; Zhicheng Wang; Yanan Bao; Huizhong Chen; Leonidas J. Guibas; V. Guizilini; Howard Zhou; Yue Wang</t>
        </is>
      </c>
      <c r="H2121" s="77" t="n">
        <v>2025</v>
      </c>
      <c r="I2121" s="97" t="inlineStr">
        <is>
          <t>arXiv.org</t>
        </is>
      </c>
      <c r="J2121" s="77" t="inlineStr">
        <is>
          <t>10.48550/arXiv.2511.07416</t>
        </is>
      </c>
      <c r="K2121" s="95" t="inlineStr">
        <is>
          <t>https://www.semanticscholar.org/paper/ff46a46dc583bfc8956e744bc01b613429a000ae</t>
        </is>
      </c>
      <c r="L2121" s="77" t="inlineStr">
        <is>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is>
      </c>
      <c r="M2121" s="77" t="inlineStr">
        <is>
          <t>JournalArticle</t>
        </is>
      </c>
      <c r="N2121" s="77" t="inlineStr">
        <is>
          <t>English</t>
        </is>
      </c>
      <c r="O2121" s="77" t="inlineStr">
        <is>
          <t>robot learning from a physical world model|jiageng mao; sicheng he; hao wu; yang you; shuyang sun; zhicheng wang; yanan bao; huizhong chen; leonidas j. guibas; v. guizilini; howard zhou; yue wang|2025</t>
        </is>
      </c>
      <c r="P2121" s="77" t="inlineStr">
        <is>
          <t>No</t>
        </is>
      </c>
      <c r="Q2121" s="77" t="inlineStr">
        <is>
          <t>Citations: 20</t>
        </is>
      </c>
    </row>
    <row r="2122" ht="395.5" customHeight="1" s="57">
      <c r="A2122" s="77" t="inlineStr">
        <is>
          <t>SS-0135</t>
        </is>
      </c>
      <c r="B2122" s="77" t="inlineStr">
        <is>
          <t>Database</t>
        </is>
      </c>
      <c r="C2122" s="77" t="inlineStr">
        <is>
          <t>Semantic Scholar</t>
        </is>
      </c>
      <c r="D2122" s="94" t="n">
        <v>46287</v>
      </c>
      <c r="E2122" s="77" t="inlineStr">
        <is>
          <t>Multiple queries (Q1-Q10)</t>
        </is>
      </c>
      <c r="F2122" s="77" t="inlineStr">
        <is>
          <t>Prototypical Context-Aware Dynamics for Generalization in Visual Control With Model-Based Reinforcement Learning</t>
        </is>
      </c>
      <c r="G2122" s="77" t="inlineStr">
        <is>
          <t>Junjie Wang; Qichao Zhang; Yao Mu; Dong Li; Dongbin Zhao; Yuzheng Zhuang; Ping Luo; Bin Wang; Jianye Hao</t>
        </is>
      </c>
      <c r="H2122" s="77" t="n">
        <v>2024</v>
      </c>
      <c r="I2122" s="77" t="inlineStr">
        <is>
          <t>IEEE Transactions on Industrial Informatics</t>
        </is>
      </c>
      <c r="J2122" s="77" t="inlineStr">
        <is>
          <t>10.1109/TII.2024.3396525</t>
        </is>
      </c>
      <c r="K2122" s="95" t="inlineStr">
        <is>
          <t>https://www.semanticscholar.org/paper/522d00dedb9c9f02072a2644756fb3448b2bfed8</t>
        </is>
      </c>
      <c r="L2122" s="77" t="inlineStr">
        <is>
          <t>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is>
      </c>
      <c r="M2122" s="77" t="inlineStr">
        <is>
          <t>JournalArticle</t>
        </is>
      </c>
      <c r="N2122" s="77" t="inlineStr">
        <is>
          <t>English</t>
        </is>
      </c>
      <c r="O2122" s="77" t="inlineStr">
        <is>
          <t>prototypical context-aware dynamics for generalization in visual control with model-based reinforcement learning|junjie wang; qichao zhang; yao mu; dong li; dongbin zhao; yuzheng zhuang; ping luo; bin wang; jianye hao|2024</t>
        </is>
      </c>
      <c r="P2122" s="77" t="inlineStr">
        <is>
          <t>No</t>
        </is>
      </c>
      <c r="Q2122" s="77" t="inlineStr">
        <is>
          <t>Citations: 13</t>
        </is>
      </c>
    </row>
    <row r="2123" ht="379.1" customHeight="1" s="57">
      <c r="A2123" s="77" t="inlineStr">
        <is>
          <t>SS-0136</t>
        </is>
      </c>
      <c r="B2123" s="77" t="inlineStr">
        <is>
          <t>Database</t>
        </is>
      </c>
      <c r="C2123" s="77" t="inlineStr">
        <is>
          <t>Semantic Scholar</t>
        </is>
      </c>
      <c r="D2123" s="94" t="n">
        <v>46287</v>
      </c>
      <c r="E2123" s="77" t="inlineStr">
        <is>
          <t>Multiple queries (Q1-Q10)</t>
        </is>
      </c>
      <c r="F2123" s="77" t="inlineStr">
        <is>
          <t>Learning Multiple Probabilistic Decisions from Latent World Model in Autonomous Driving</t>
        </is>
      </c>
      <c r="G2123" s="77" t="inlineStr">
        <is>
          <t>Lingyu Xiao; Jiang-jiang Liu; Sen Yang; Xiaofan Li; Xiaoqing Ye; Wan-Kou Yang; Jingdong Wang</t>
        </is>
      </c>
      <c r="H2123" s="77" t="n">
        <v>2024</v>
      </c>
      <c r="I2123" s="77" t="inlineStr">
        <is>
          <t>IEEE International Conference on Robotics and Automation</t>
        </is>
      </c>
      <c r="J2123" s="77" t="inlineStr">
        <is>
          <t>10.1109/ICRA55743.2025.11127996</t>
        </is>
      </c>
      <c r="K2123" s="95" t="inlineStr">
        <is>
          <t>https://www.semanticscholar.org/paper/1d3b4e03bc85c07a6e1c9f78972514c617ffc04e</t>
        </is>
      </c>
      <c r="L2123" s="77" t="inlineStr">
        <is>
          <t>The autoregressive world model exhibits robust generalization capabilities in vectorized scene understanding but encounters difficulties in deriving actions due to insufficient uncertainty modeling and self-delusion. In this paper, we explore the feasibility of deriving decisions from an autoregres-sive world model by addressing these challenges through the formulation of multiple probabilistic hypotheses. We propose LatentDriver, a framework models the environment's next states and the ego vehicle's possible actions as a mixture distribution, from which a deterministic control signal is then derived. By incorporating mixture modeling, the stochastic nature of decision-making is captured. Additionally, the self-delusion problem is mitigated by providing intermediate actions sampled from a distribution to the world model. Experimen-tal results on the recently released closed-loop benchmark Waymax demonstrate that LatentDriver surpasses state-of-the-art reinforcement learning and imitation learning methods, achieving expert-level performance. The code and models will be made available at https://github.com/Sephirex-X/LatentDriver.</t>
        </is>
      </c>
      <c r="M2123" s="77" t="inlineStr">
        <is>
          <t>JournalArticle, Conference</t>
        </is>
      </c>
      <c r="N2123" s="77" t="inlineStr">
        <is>
          <t>English</t>
        </is>
      </c>
      <c r="O2123" s="77" t="inlineStr">
        <is>
          <t>learning multiple probabilistic decisions from latent world model in autonomous driving|lingyu xiao; jiang-jiang liu; sen yang; xiaofan li; xiaoqing ye; wan-kou yang; jingdong wang|2024</t>
        </is>
      </c>
      <c r="P2123" s="77" t="inlineStr">
        <is>
          <t>No</t>
        </is>
      </c>
      <c r="Q2123" s="77" t="inlineStr">
        <is>
          <t>Citations: 12</t>
        </is>
      </c>
    </row>
    <row r="2124" ht="494" customHeight="1" s="57">
      <c r="A2124" s="77" t="inlineStr">
        <is>
          <t>SS-0137</t>
        </is>
      </c>
      <c r="B2124" s="77" t="inlineStr">
        <is>
          <t>Database</t>
        </is>
      </c>
      <c r="C2124" s="77" t="inlineStr">
        <is>
          <t>Semantic Scholar</t>
        </is>
      </c>
      <c r="D2124" s="94" t="n">
        <v>46287</v>
      </c>
      <c r="E2124" s="77" t="inlineStr">
        <is>
          <t>Multiple queries (Q1-Q10)</t>
        </is>
      </c>
      <c r="F2124" s="77" t="inlineStr">
        <is>
          <t>AdaWM: Adaptive World Model based Planning for Autonomous Driving</t>
        </is>
      </c>
      <c r="G2124" s="77" t="inlineStr">
        <is>
          <t>Hang Wang; Xin Ye; Feng Tao; Chenbin Pan; Abhirup Mallik; Burhaneddin Yaman; Liu Ren; Jun-Shan Zhang</t>
        </is>
      </c>
      <c r="H2124" s="77" t="n">
        <v>2025</v>
      </c>
      <c r="I2124" s="77" t="inlineStr">
        <is>
          <t>International Conference on Learning Representations</t>
        </is>
      </c>
      <c r="J2124" s="77" t="inlineStr">
        <is>
          <t>10.48550/arXiv.2501.13072</t>
        </is>
      </c>
      <c r="K2124" s="95" t="inlineStr">
        <is>
          <t>https://www.semanticscholar.org/paper/2d84fe2fd81ba7db3239cf9bbd7a35d5a248df73</t>
        </is>
      </c>
      <c r="L2124" s="77" t="inlineStr">
        <is>
          <t>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t>
        </is>
      </c>
      <c r="M2124" s="77" t="inlineStr">
        <is>
          <t>JournalArticle</t>
        </is>
      </c>
      <c r="N2124" s="77" t="inlineStr">
        <is>
          <t>English</t>
        </is>
      </c>
      <c r="O2124" s="77" t="inlineStr">
        <is>
          <t>adawm: adaptive world model based planning for autonomous driving|hang wang; xin ye; feng tao; chenbin pan; abhirup mallik; burhaneddin yaman; liu ren; jun-shan zhang|2025</t>
        </is>
      </c>
      <c r="P2124" s="77" t="inlineStr">
        <is>
          <t>No</t>
        </is>
      </c>
      <c r="Q2124" s="77" t="inlineStr">
        <is>
          <t>Citations: 25</t>
        </is>
      </c>
    </row>
    <row r="2125" ht="608.95" customHeight="1" s="57">
      <c r="A2125" s="77" t="inlineStr">
        <is>
          <t>SS-0138</t>
        </is>
      </c>
      <c r="B2125" s="77" t="inlineStr">
        <is>
          <t>Database</t>
        </is>
      </c>
      <c r="C2125" s="77" t="inlineStr">
        <is>
          <t>Semantic Scholar</t>
        </is>
      </c>
      <c r="D2125" s="94" t="n">
        <v>46287</v>
      </c>
      <c r="E2125" s="77" t="inlineStr">
        <is>
          <t>Multiple queries (Q1-Q10)</t>
        </is>
      </c>
      <c r="F2125" s="77" t="inlineStr">
        <is>
          <t>VQAThinker: Exploring Generalizable and Explainable Video Quality Assessment via Reinforcement Learning</t>
        </is>
      </c>
      <c r="G2125" s="77" t="inlineStr">
        <is>
          <t>Linhan Cao; Wei Sun; Weixia Zhang; Xiang-Yang Zhu; Jun Jia; Kaiwei Zhang; Dan-Dan Zhu; Guangtao Zhai; Xiongkuo Min</t>
        </is>
      </c>
      <c r="H2125" s="77" t="n">
        <v>2025</v>
      </c>
      <c r="I2125" s="77" t="inlineStr">
        <is>
          <t>AAAI Conference on Artificial Intelligence</t>
        </is>
      </c>
      <c r="J2125" s="77" t="inlineStr">
        <is>
          <t>10.48550/arXiv.2508.06051</t>
        </is>
      </c>
      <c r="K2125" s="95" t="inlineStr">
        <is>
          <t>https://www.semanticscholar.org/paper/e3149cb24bd0a8b5f0def83ce381a42b48ec8a52</t>
        </is>
      </c>
      <c r="L2125" s="77" t="inlineStr">
        <is>
          <t>Video quality assessment (VQA) aims to objectively quantify perceptual quality degradation in alignment with human visual perception. Despite recent advances, existing VQA models still suffer from two critical limitations: poor generalization to out-of-distribution (OOD) videos and limited explainability, which restrict their applicability in real-world scenarios. To address these challenges, we propose VQAThinker, a reasoning-based VQA framework that leverages large multimodal models (LMMs) with reinforcement learning to jointly model video quality understanding and scoring, emulating human perceptual decision-making. Specifically, we adopt group relative policy optimization (GRPO), a rule-guided reinforcement learning algorithm that enables reasoning over video quality under score-level supervision, and introduce three VQA-specific rewards: (1) a bell-shaped regression reward that increases rapidly as the prediction error decreases and becomes progressively less sensitive near the ground truth; (2) a pairwise ranking reward that guides the model to correctly determine the relative quality between video pairs; and (3) a temporal consistency reward that encourages the model to prefer temporally coherent videos over their perturbed counterparts. Extensive experiments demonstrate that VQAThinker achieves state-of-the-art performance on both in-domain and OOD VQA benchmarks, showing strong generalization for video quality scoring. Furthermore, evaluations on video quality understanding tasks validate its superiority in distortion attribution and quality description compared to existing explainable VQA models and LMMs. These findings demonstrate that reinforcement learning offers an effective pathway toward building generalizable and explainable VQA models solely with score-level supervision.</t>
        </is>
      </c>
      <c r="M2125" s="77" t="inlineStr">
        <is>
          <t>JournalArticle, Conference</t>
        </is>
      </c>
      <c r="N2125" s="77" t="inlineStr">
        <is>
          <t>English</t>
        </is>
      </c>
      <c r="O2125" s="77" t="inlineStr">
        <is>
          <t>vqathinker: exploring generalizable and explainable video quality assessment via reinforcement learning|linhan cao; wei sun; weixia zhang; xiang-yang zhu; jun jia; kaiwei zhang; dan-dan zhu; guangtao zhai; xiongkuo min|2025</t>
        </is>
      </c>
      <c r="P2125" s="77" t="inlineStr">
        <is>
          <t>No</t>
        </is>
      </c>
      <c r="Q2125" s="77" t="inlineStr">
        <is>
          <t>Citations: 15</t>
        </is>
      </c>
    </row>
    <row r="2126" ht="461.15" customHeight="1" s="57">
      <c r="A2126" s="77" t="inlineStr">
        <is>
          <t>SS-0139</t>
        </is>
      </c>
      <c r="B2126" s="77" t="inlineStr">
        <is>
          <t>Database</t>
        </is>
      </c>
      <c r="C2126" s="77" t="inlineStr">
        <is>
          <t>Semantic Scholar</t>
        </is>
      </c>
      <c r="D2126" s="94" t="n">
        <v>46287</v>
      </c>
      <c r="E2126" s="77" t="inlineStr">
        <is>
          <t>Multiple queries (Q1-Q10)</t>
        </is>
      </c>
      <c r="F2126" s="77" t="inlineStr">
        <is>
          <t>Hierarchical Latent Dynamics Model with Multiple Timescales for Learning Long-Horizon Tasks</t>
        </is>
      </c>
      <c r="G2126" s="77" t="inlineStr">
        <is>
          <t>Kentaro Fujii; Shingo Murata</t>
        </is>
      </c>
      <c r="H2126" s="77" t="n">
        <v>2023</v>
      </c>
      <c r="I2126" s="77" t="inlineStr">
        <is>
          <t>International Conference on Development and Learning</t>
        </is>
      </c>
      <c r="J2126" s="77" t="inlineStr">
        <is>
          <t>10.1109/ICDL55364.2023.10364442</t>
        </is>
      </c>
      <c r="K2126" s="95" t="inlineStr">
        <is>
          <t>https://www.semanticscholar.org/paper/403247c350d0d3e206087de15809261f5cc56809</t>
        </is>
      </c>
      <c r="L2126" s="77" t="inlineStr">
        <is>
          <t>Long-horizon tasks require intelligent agents, such as robots, to handle both temporal uncertainty and temporal dependency. Although world models have shown promise for solving tasks across many domains, they often struggle with managing long context in tasks due to the limited representation ability of their latent dynamics models. To overcome this issue, we propose a novel hierarchical latent dynamics model that takes into account multiple-timescale dynamics. Specifically, our proposed model, called the “multiple timescale recurrent state-space model” (MTRSSM), comprises a higher level with slow dynamics and a lower level with fast dynamics, each incorporating both deterministic and stochastic latent states. We demonstrate, both quantitatively and qualitatively, that a world model with our proposed MTRSSM can generate superior video predictions for long-horizon robotic object-manipulation tasks through latent imagination compared with other baselines. Importantly, we emphasize the critical role of the higher level in effectively handling temporal uncertainty and temporal dependency in long-horizon tasks. These findings indicate that the proposed MTRSSM enables intelligent agents to acquire a better understanding of the environment and generate more accurate predictions, thereby facilitating their learning and planning of long-horizon tasks.</t>
        </is>
      </c>
      <c r="M2126" s="77" t="inlineStr">
        <is>
          <t>JournalArticle, Conference</t>
        </is>
      </c>
      <c r="N2126" s="77" t="inlineStr">
        <is>
          <t>English</t>
        </is>
      </c>
      <c r="O2126" s="77" t="inlineStr">
        <is>
          <t>hierarchical latent dynamics model with multiple timescales for learning long-horizon tasks|kentaro fujii; shingo murata|2023</t>
        </is>
      </c>
      <c r="P2126" s="77" t="inlineStr">
        <is>
          <t>No</t>
        </is>
      </c>
      <c r="Q2126" s="77" t="inlineStr">
        <is>
          <t>Citations: 3</t>
        </is>
      </c>
    </row>
    <row r="2127" ht="379.1" customHeight="1" s="57">
      <c r="A2127" s="77" t="inlineStr">
        <is>
          <t>SS-0140</t>
        </is>
      </c>
      <c r="B2127" s="77" t="inlineStr">
        <is>
          <t>Database</t>
        </is>
      </c>
      <c r="C2127" s="77" t="inlineStr">
        <is>
          <t>Semantic Scholar</t>
        </is>
      </c>
      <c r="D2127" s="94" t="n">
        <v>46287</v>
      </c>
      <c r="E2127" s="77" t="inlineStr">
        <is>
          <t>Multiple queries (Q1-Q10)</t>
        </is>
      </c>
      <c r="F2127" s="77" t="inlineStr">
        <is>
          <t>Simplifying Latent Dynamics with Softly State-Invariant World Models</t>
        </is>
      </c>
      <c r="G2127" s="77" t="inlineStr">
        <is>
          <t>Tankred Saanum; Peter Dayan; Eric Schulz</t>
        </is>
      </c>
      <c r="H2127" s="77" t="n">
        <v>2024</v>
      </c>
      <c r="I2127" s="77" t="inlineStr">
        <is>
          <t>Neural Information Processing Systems</t>
        </is>
      </c>
      <c r="J2127" s="77" t="inlineStr">
        <is>
          <t>10.52202/079017-1212</t>
        </is>
      </c>
      <c r="K2127" s="95" t="inlineStr">
        <is>
          <t>https://www.semanticscholar.org/paper/40ff30ebca54dd0969a27a78b7d28e120318fd27</t>
        </is>
      </c>
      <c r="L2127" s="77" t="inlineStr">
        <is>
          <t>To solve control problems via model-based reasoning or planning, an agent needs to know how its actions affect the state of the world. The actions an agent has at its disposal often change the state of the environment in systematic ways. However, existing techniques for world modelling do not guarantee that the effect of actions are represented in such systematic ways. We introduce the Parsimonious Latent Space Model (PLSM), a world model that regularizes the latent dynamics to make the effect of the agent's actions more predictable. Our approach minimizes the mutual information between latent states and the change that an action produces in the agent's latent state, in turn minimizing the dependence the state has on the dynamics. This makes the world model softly state-invariant. We combine PLSM with different model classes used for i) future latent state prediction, ii) planning, and iii) model-free reinforcement learning. We find that our regularization improves accuracy, generalization, and performance in downstream tasks, highlighting the importance of systematic treatment of actions in world models.</t>
        </is>
      </c>
      <c r="M2127" s="77" t="inlineStr">
        <is>
          <t>JournalArticle</t>
        </is>
      </c>
      <c r="N2127" s="77" t="inlineStr">
        <is>
          <t>English</t>
        </is>
      </c>
      <c r="O2127" s="77" t="inlineStr">
        <is>
          <t>simplifying latent dynamics with softly state-invariant world models|tankred saanum; peter dayan; eric schulz|2024</t>
        </is>
      </c>
      <c r="P2127" s="77" t="inlineStr">
        <is>
          <t>No</t>
        </is>
      </c>
      <c r="Q2127" s="77" t="inlineStr">
        <is>
          <t>Citations: 11</t>
        </is>
      </c>
    </row>
    <row r="2128" ht="395.5" customHeight="1" s="57">
      <c r="A2128" s="77" t="inlineStr">
        <is>
          <t>SS-0141</t>
        </is>
      </c>
      <c r="B2128" s="77" t="inlineStr">
        <is>
          <t>Database</t>
        </is>
      </c>
      <c r="C2128" s="77" t="inlineStr">
        <is>
          <t>Semantic Scholar</t>
        </is>
      </c>
      <c r="D2128" s="94" t="n">
        <v>46287</v>
      </c>
      <c r="E2128" s="77" t="inlineStr">
        <is>
          <t>Multiple queries (Q1-Q10)</t>
        </is>
      </c>
      <c r="F2128" s="77" t="inlineStr">
        <is>
          <t>Distilling Reinforcement Learning Algorithms for In-Context Model-Based Planning</t>
        </is>
      </c>
      <c r="G2128" s="77" t="inlineStr">
        <is>
          <t>Jaehyeon Son; Soochan Lee; Gunhee Kim</t>
        </is>
      </c>
      <c r="H2128" s="77" t="n">
        <v>2025</v>
      </c>
      <c r="I2128" s="77" t="inlineStr">
        <is>
          <t>International Conference on Learning Representations</t>
        </is>
      </c>
      <c r="J2128" s="77" t="inlineStr">
        <is>
          <t>10.48550/arXiv.2502.19009</t>
        </is>
      </c>
      <c r="K2128" s="95" t="inlineStr">
        <is>
          <t>https://www.semanticscholar.org/paper/8b3107bbd2d02585a9ab36312a70128c2cfc72f3</t>
        </is>
      </c>
      <c r="L2128" s="77" t="inlineStr">
        <is>
          <t>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t>
        </is>
      </c>
      <c r="M2128" s="77" t="inlineStr">
        <is>
          <t>JournalArticle</t>
        </is>
      </c>
      <c r="N2128" s="77" t="inlineStr">
        <is>
          <t>English</t>
        </is>
      </c>
      <c r="O2128" s="77" t="inlineStr">
        <is>
          <t>distilling reinforcement learning algorithms for in-context model-based planning|jaehyeon son; soochan lee; gunhee kim|2025</t>
        </is>
      </c>
      <c r="P2128" s="77" t="inlineStr">
        <is>
          <t>No</t>
        </is>
      </c>
      <c r="Q2128" s="77" t="inlineStr">
        <is>
          <t>Citations: 13</t>
        </is>
      </c>
    </row>
    <row r="2129" ht="510.4" customHeight="1" s="57">
      <c r="A2129" s="77" t="inlineStr">
        <is>
          <t>SS-0142</t>
        </is>
      </c>
      <c r="B2129" s="77" t="inlineStr">
        <is>
          <t>Database</t>
        </is>
      </c>
      <c r="C2129" s="77" t="inlineStr">
        <is>
          <t>Semantic Scholar</t>
        </is>
      </c>
      <c r="D2129" s="94" t="n">
        <v>46287</v>
      </c>
      <c r="E2129" s="77" t="inlineStr">
        <is>
          <t>Multiple queries (Q1-Q10)</t>
        </is>
      </c>
      <c r="F2129" s="77" t="inlineStr">
        <is>
          <t>Constrained Latent Action Policies for Model-Based Offline Reinforcement Learning</t>
        </is>
      </c>
      <c r="G2129" s="77" t="inlineStr">
        <is>
          <t>Marvin Alles; Philip Becker-Ehmck; Patrick van der Smagt; Maximilian Karl</t>
        </is>
      </c>
      <c r="H2129" s="77" t="n">
        <v>2024</v>
      </c>
      <c r="I2129" s="77" t="inlineStr">
        <is>
          <t>Neural Information Processing Systems</t>
        </is>
      </c>
      <c r="J2129" s="77" t="inlineStr">
        <is>
          <t>10.52202/079017-2249</t>
        </is>
      </c>
      <c r="K2129" s="95" t="inlineStr">
        <is>
          <t>https://www.semanticscholar.org/paper/d319d19973a15c3e9e9dd6875720b4d7e73599fa</t>
        </is>
      </c>
      <c r="L2129" s="77" t="inlineStr">
        <is>
          <t>In offline reinforcement learning, a policy is learned using a static dataset in the absence of costly feedback from the environment. In contrast to the online setting, only using static datasets poses additional challenges, such as policies generating out-of-distribution samples. Model-based offline reinforcement learning methods try to overcome these by learning a model of the underlying dynamics of the environment and using it to guide policy search. It is beneficial but, with limited datasets, errors in the model and the issue of value overestimation among out-of-distribution states can worsen performance. Current model-based methods apply some notion of conservatism to the Bellman update, often implemented using uncertainty estimation derived from model ensembles. In this paper, we propose Constrained Latent Action Policies (C-LAP) which learns a generative model of the joint distribution of observations and actions. We cast policy learning as a constrained objective to always stay within the support of the latent action distribution, and use the generative capabilities of the model to impose an implicit constraint on the generated actions. Thereby eliminating the need to use additional uncertainty penalties on the Bellman update and significantly decreasing the number of gradient steps required to learn a policy. We empirically evaluate C-LAP on the D4RL and V-D4RL benchmark, and show that C-LAP is competitive to state-of-the-art methods, especially outperforming on datasets with visual observations.</t>
        </is>
      </c>
      <c r="M2129" s="77" t="inlineStr">
        <is>
          <t>JournalArticle</t>
        </is>
      </c>
      <c r="N2129" s="77" t="inlineStr">
        <is>
          <t>English</t>
        </is>
      </c>
      <c r="O2129" s="77" t="inlineStr">
        <is>
          <t>constrained latent action policies for model-based offline reinforcement learning|marvin alles; philip becker-ehmck; patrick van der smagt; maximilian karl|2024</t>
        </is>
      </c>
      <c r="P2129" s="77" t="inlineStr">
        <is>
          <t>No</t>
        </is>
      </c>
      <c r="Q2129" s="77" t="inlineStr">
        <is>
          <t>Citations: 5</t>
        </is>
      </c>
    </row>
    <row r="2130" ht="395.5" customHeight="1" s="57">
      <c r="A2130" s="77" t="inlineStr">
        <is>
          <t>SS-0143</t>
        </is>
      </c>
      <c r="B2130" s="77" t="inlineStr">
        <is>
          <t>Database</t>
        </is>
      </c>
      <c r="C2130" s="77" t="inlineStr">
        <is>
          <t>Semantic Scholar</t>
        </is>
      </c>
      <c r="D2130" s="94" t="n">
        <v>46287</v>
      </c>
      <c r="E2130" s="77" t="inlineStr">
        <is>
          <t>Multiple queries (Q1-Q10)</t>
        </is>
      </c>
      <c r="F2130" s="77" t="inlineStr">
        <is>
          <t>Temporal Distance-aware Transition Augmentation for Offline Model-based Reinforcement Learning</t>
        </is>
      </c>
      <c r="G2130" s="77" t="inlineStr">
        <is>
          <t>Dong-Su Lee; Minhae Kwon</t>
        </is>
      </c>
      <c r="H2130" s="77" t="n">
        <v>2025</v>
      </c>
      <c r="I2130" s="77" t="inlineStr">
        <is>
          <t>International Conference on Machine Learning</t>
        </is>
      </c>
      <c r="J2130" s="77" t="inlineStr">
        <is>
          <t>10.48550/arXiv.2505.13144</t>
        </is>
      </c>
      <c r="K2130" s="95" t="inlineStr">
        <is>
          <t>https://www.semanticscholar.org/paper/9da58a29f476f560dda373976e820a369fba9568</t>
        </is>
      </c>
      <c r="L2130" s="77" t="inlineStr">
        <is>
          <t>The goal of offline reinforcement learning (RL) is to extract a high-performance policy from the fixed datasets, minimizing performance degradation due to out-of-distribution (OOD) samples. Offline model-based RL (MBRL) is a promising approach that ameliorates OOD issues by enriching state-action transitions with augmentations synthesized via a learned dynamics model. Unfortunately, seminal offline MBRL methods often struggle in sparse-reward, long-horizon tasks. In this work, we introduce a novel MBRL framework, dubbed Temporal Distance-Aware Transition Augmentation (TempDATA), that generates augmented transitions in a temporally structured latent space rather than in raw state space. To model long-horizon behavior, TempDATA learns a latent abstraction that captures a temporal distance from both trajectory and transition levels of state space. Our experiments confirm that TempDATA outperforms previous offline MBRL methods and achieves matching or surpassing the performance of diffusion-based trajectory augmentation and goal-conditioned RL on the D4RL AntMaze, FrankaKitchen, CALVIN, and pixel-based FrankaKitchen.</t>
        </is>
      </c>
      <c r="M2130" s="77" t="inlineStr">
        <is>
          <t>JournalArticle, Conference</t>
        </is>
      </c>
      <c r="N2130" s="77" t="inlineStr">
        <is>
          <t>English</t>
        </is>
      </c>
      <c r="O2130" s="77" t="inlineStr">
        <is>
          <t>temporal distance-aware transition augmentation for offline model-based reinforcement learning|dong-su lee; minhae kwon|2025</t>
        </is>
      </c>
      <c r="P2130" s="77" t="inlineStr">
        <is>
          <t>No</t>
        </is>
      </c>
      <c r="Q2130" s="77" t="inlineStr">
        <is>
          <t>Citations: 8</t>
        </is>
      </c>
    </row>
    <row r="2131" ht="395.5" customHeight="1" s="57">
      <c r="A2131" s="77" t="inlineStr">
        <is>
          <t>SS-0144</t>
        </is>
      </c>
      <c r="B2131" s="77" t="inlineStr">
        <is>
          <t>Database</t>
        </is>
      </c>
      <c r="C2131" s="77" t="inlineStr">
        <is>
          <t>Semantic Scholar</t>
        </is>
      </c>
      <c r="D2131" s="94" t="n">
        <v>46287</v>
      </c>
      <c r="E2131" s="77" t="inlineStr">
        <is>
          <t>Multiple queries (Q1-Q10)</t>
        </is>
      </c>
      <c r="F2131" s="77" t="inlineStr">
        <is>
          <t>ViVa: A Video-Generative Value Model for Robot Reinforcement Learning</t>
        </is>
      </c>
      <c r="G2131" s="77" t="inlineStr">
        <is>
          <t>Jin Lv; Hao Li; Jie Li; Yifei Nie; Fankun Kong; Yang Wang; Xiaofeng Wang; Zheng Zhu; Chaojun Ni; Qiuping Deng; Heng-Tao Li; Jian-Cheng Lv; Guan Huang</t>
        </is>
      </c>
      <c r="H2131" s="77" t="n">
        <v>2026</v>
      </c>
      <c r="I2131" s="97" t="inlineStr">
        <is>
          <t>arXiv.org</t>
        </is>
      </c>
      <c r="J2131" s="77" t="inlineStr">
        <is>
          <t>10.48550/arXiv.2604.08168</t>
        </is>
      </c>
      <c r="K2131" s="95" t="inlineStr">
        <is>
          <t>https://www.semanticscholar.org/paper/d43a80f41a8c13954e38f38fb416a6fe9e26563d</t>
        </is>
      </c>
      <c r="L2131" s="77" t="inlineStr">
        <is>
          <t>Vision-language-action (VLA) models have advanced robot manipulation through large-scale pretraining, but real-world deployment remains challenging due to partial observability and delayed feedback. Reinforcement learning addresses this via value functions, which assess task progress and guide policy improvement. However, existing value models built on vision-language models (VLMs) struggle to capture temporal dynamics and physical interactions, undermining reliable value estimation in long-horizon tasks. In this paper, we propose ViVa, a video-generative value model that repurposes a pretrained video generator to jointly predict future proprioception and a scalar value. By grounding value estimation in anticipated embodiment dynamics, ViVa leverages spatiotemporal priors to intrinsically couple value with foresight beyond static snapshots. ViVa achieves state-of-the-art results in metric-based evaluation across three tasks, producing reliable value signals that accurately track task progress and detect execution errors. Integrated into RECAP, it achieves an average success rate of 80%, highlighting the promise of video-generative models for value estimation.</t>
        </is>
      </c>
      <c r="M2131" s="77" t="inlineStr">
        <is>
          <t>JournalArticle</t>
        </is>
      </c>
      <c r="N2131" s="77" t="inlineStr">
        <is>
          <t>English</t>
        </is>
      </c>
      <c r="O2131" s="77" t="inlineStr">
        <is>
          <t>viva: a video-generative value model for robot reinforcement learning|jin lv; hao li; jie li; yifei nie; fankun kong; yang wang; xiaofeng wang; zheng zhu; chaojun ni; qiuping deng; heng-tao li; jian-cheng lv; guan huang|2026</t>
        </is>
      </c>
      <c r="P2131" s="77" t="inlineStr">
        <is>
          <t>No</t>
        </is>
      </c>
      <c r="Q2131" s="77" t="inlineStr">
        <is>
          <t>Citations: 12</t>
        </is>
      </c>
    </row>
    <row r="2132" ht="395.5" customHeight="1" s="57">
      <c r="A2132" s="77" t="inlineStr">
        <is>
          <t>SS-0145</t>
        </is>
      </c>
      <c r="B2132" s="77" t="inlineStr">
        <is>
          <t>Database</t>
        </is>
      </c>
      <c r="C2132" s="77" t="inlineStr">
        <is>
          <t>Semantic Scholar</t>
        </is>
      </c>
      <c r="D2132" s="94" t="n">
        <v>46287</v>
      </c>
      <c r="E2132" s="77" t="inlineStr">
        <is>
          <t>Multiple queries (Q1-Q10)</t>
        </is>
      </c>
      <c r="F2132" s="77" t="inlineStr">
        <is>
          <t>WMPO: World Model-based Policy Optimization for Vision-Language-Action Models</t>
        </is>
      </c>
      <c r="G2132" s="77" t="inlineStr">
        <is>
          <t>Fangqi Zhu; Zhengyang Yan; Zicong Hong; Quanxin Shou; Xiao Ma; Song Guo</t>
        </is>
      </c>
      <c r="H2132" s="77" t="n">
        <v>2025</v>
      </c>
      <c r="I2132" s="97" t="inlineStr">
        <is>
          <t>arXiv.org</t>
        </is>
      </c>
      <c r="J2132" s="77" t="inlineStr">
        <is>
          <t>10.48550/arXiv.2511.09515</t>
        </is>
      </c>
      <c r="K2132" s="95" t="inlineStr">
        <is>
          <t>https://www.semanticscholar.org/paper/d4c33afeb29d05c0c0e4e9e4c5daed53e9e1241a</t>
        </is>
      </c>
      <c r="L2132" s="77" t="inlineStr">
        <is>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the"imagined"trajectories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M2132" s="77" t="inlineStr">
        <is>
          <t>JournalArticle</t>
        </is>
      </c>
      <c r="N2132" s="77" t="inlineStr">
        <is>
          <t>English</t>
        </is>
      </c>
      <c r="O2132" s="77" t="inlineStr">
        <is>
          <t>wmpo: world model-based policy optimization for vision-language-action models|fangqi zhu; zhengyang yan; zicong hong; quanxin shou; xiao ma; song guo|2025</t>
        </is>
      </c>
      <c r="P2132" s="77" t="inlineStr">
        <is>
          <t>No</t>
        </is>
      </c>
      <c r="Q2132" s="77" t="inlineStr">
        <is>
          <t>Citations: 53</t>
        </is>
      </c>
    </row>
    <row r="2133" ht="592.5" customHeight="1" s="57">
      <c r="A2133" s="77" t="inlineStr">
        <is>
          <t>SS-0146</t>
        </is>
      </c>
      <c r="B2133" s="77" t="inlineStr">
        <is>
          <t>Database</t>
        </is>
      </c>
      <c r="C2133" s="77" t="inlineStr">
        <is>
          <t>Semantic Scholar</t>
        </is>
      </c>
      <c r="D2133" s="94" t="n">
        <v>46287</v>
      </c>
      <c r="E2133" s="77" t="inlineStr">
        <is>
          <t>Multiple queries (Q1-Q10)</t>
        </is>
      </c>
      <c r="F2133" s="77" t="inlineStr">
        <is>
          <t>Optimization of Pressure Management Strategies for Geological CO2 Sequestration Using Surrogate Model-based Reinforcement Learning</t>
        </is>
      </c>
      <c r="G2133" s="77" t="inlineStr">
        <is>
          <t>Jungang Chen; E. Gildin; Georgy Kompantsev</t>
        </is>
      </c>
      <c r="H2133" s="77" t="n">
        <v>2024</v>
      </c>
      <c r="I2133" s="77" t="inlineStr">
        <is>
          <t>International Journal of Greenhouse Gas Control</t>
        </is>
      </c>
      <c r="J2133" s="77" t="inlineStr">
        <is>
          <t>10.1016/j.ijggc.2024.104262</t>
        </is>
      </c>
      <c r="K2133" s="95" t="inlineStr">
        <is>
          <t>https://www.semanticscholar.org/paper/6f735766af56425ae57f75007ae89a529b9f16db</t>
        </is>
      </c>
      <c r="L2133" s="77" t="inlineStr">
        <is>
          <t>Injecting greenhouse gas into deep underground reservoirs for permanent storage can inadvertently lead to fault reactivation, caprock fracturing and greenhouse gas leakage when the injection-induced stress exceeds the critical threshold. Extraction of pre-existing fluids at various stages of injection process, referred as pressure management, can mitigate associated risks and lessen environmental impact. However, identifying optimal pressure management strategies typically requires thousands of full-order simulations due to the need for function evaluations, making the process computationally prohibitive. This paper introduces a novel surrogate model-based reinforcement learning method for devising optimal pressure management strategies for geological CO2 sequestration efficiently. Our approach comprises two steps. Firstly, a surrogate model is developed through the embed to control method, which employs an encoder-transition-decoder structure to learn latent dynamics. Leveraging this proxy model, reinforcement learning is utilized to find an optimal strategy that maximizes economic benefits while satisfying various control constraints. The reinforcement learning agent receives the latent state space representation and immediate reward tailored for CO2 sequestration and choose real-time controls which are subject to predefined engineering constraints in order to maximize the long-term cumulative rewards. To demonstrate its effectiveness, this framework is applied to a compositional simulation model where CO2 is injected into saline aquifer. The results reveal that our surrogate model-based reinforcement learning approach significantly optimizes CO2 sequestration strategies, leading to notable economic gains compared to baseline scenarios.</t>
        </is>
      </c>
      <c r="M2133" s="77" t="inlineStr">
        <is>
          <t>JournalArticle</t>
        </is>
      </c>
      <c r="N2133" s="77" t="inlineStr">
        <is>
          <t>English</t>
        </is>
      </c>
      <c r="O2133" s="77" t="inlineStr">
        <is>
          <t>optimization of pressure management strategies for geological co2 sequestration using surrogate model-based reinforcement learning|jungang chen; e. gildin; georgy kompantsev|2024</t>
        </is>
      </c>
      <c r="P2133" s="77" t="inlineStr">
        <is>
          <t>No</t>
        </is>
      </c>
      <c r="Q2133" s="77" t="inlineStr">
        <is>
          <t>Citations: 44</t>
        </is>
      </c>
    </row>
    <row r="2134" ht="395.5" customHeight="1" s="57">
      <c r="A2134" s="77" t="inlineStr">
        <is>
          <t>SS-0147</t>
        </is>
      </c>
      <c r="B2134" s="77" t="inlineStr">
        <is>
          <t>Database</t>
        </is>
      </c>
      <c r="C2134" s="77" t="inlineStr">
        <is>
          <t>Semantic Scholar</t>
        </is>
      </c>
      <c r="D2134" s="94" t="n">
        <v>46287</v>
      </c>
      <c r="E2134" s="77" t="inlineStr">
        <is>
          <t>Multiple queries (Q1-Q10)</t>
        </is>
      </c>
      <c r="F2134" s="77" t="inlineStr">
        <is>
          <t>Dynamics-Aligned Latent Imagination in Contextual World Models for Zero-Shot Generalization</t>
        </is>
      </c>
      <c r="G2134" s="77" t="inlineStr">
        <is>
          <t>F. Röder; Jan Benad; Manfred Eppe; P. Banerjee</t>
        </is>
      </c>
      <c r="H2134" s="77" t="n">
        <v>2025</v>
      </c>
      <c r="I2134" s="77" t="inlineStr">
        <is>
          <t>Neural Information Processing Systems</t>
        </is>
      </c>
      <c r="J2134" s="77" t="inlineStr">
        <is>
          <t>10.48550/arXiv.2508.20294</t>
        </is>
      </c>
      <c r="K2134" s="95" t="inlineStr">
        <is>
          <t>https://www.semanticscholar.org/paper/391cfbe8a2bccb6308cee7e16c547cb8780f1dd0</t>
        </is>
      </c>
      <c r="L2134" s="77" t="inlineStr">
        <is>
          <t>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t>
        </is>
      </c>
      <c r="M2134" s="77" t="inlineStr">
        <is>
          <t>JournalArticle</t>
        </is>
      </c>
      <c r="N2134" s="77" t="inlineStr">
        <is>
          <t>English</t>
        </is>
      </c>
      <c r="O2134" s="77" t="inlineStr">
        <is>
          <t>dynamics-aligned latent imagination in contextual world models for zero-shot generalization|f. röder; jan benad; manfred eppe; p. banerjee|2025</t>
        </is>
      </c>
      <c r="P2134" s="77" t="inlineStr">
        <is>
          <t>No</t>
        </is>
      </c>
      <c r="Q2134" s="77" t="inlineStr">
        <is>
          <t>Citations: 6</t>
        </is>
      </c>
    </row>
    <row r="2135" ht="346.25" customHeight="1" s="57">
      <c r="A2135" s="77" t="inlineStr">
        <is>
          <t>SS-0148</t>
        </is>
      </c>
      <c r="B2135" s="77" t="inlineStr">
        <is>
          <t>Database</t>
        </is>
      </c>
      <c r="C2135" s="77" t="inlineStr">
        <is>
          <t>Semantic Scholar</t>
        </is>
      </c>
      <c r="D2135" s="94" t="n">
        <v>46287</v>
      </c>
      <c r="E2135" s="77" t="inlineStr">
        <is>
          <t>Multiple queries (Q1-Q10)</t>
        </is>
      </c>
      <c r="F2135" s="77" t="inlineStr">
        <is>
          <t>Adapting World Models with Latent-State Dynamics Residuals</t>
        </is>
      </c>
      <c r="G2135" s="77" t="inlineStr">
        <is>
          <t>JB Lanier; Kyungmin Kim; Armin Karamzade; Yi-Fei Liu; Ankita Sinha; Kat He; Davide Corsi; Roy Fox</t>
        </is>
      </c>
      <c r="H2135" s="77" t="n">
        <v>2025</v>
      </c>
      <c r="I2135" s="97" t="inlineStr">
        <is>
          <t>arXiv.org</t>
        </is>
      </c>
      <c r="J2135" s="77" t="inlineStr">
        <is>
          <t>10.48550/arXiv.2504.02252</t>
        </is>
      </c>
      <c r="K2135" s="95" t="inlineStr">
        <is>
          <t>https://www.semanticscholar.org/paper/bae2080ec1114f266bf1fac48fdccc5c5fc9e0ca</t>
        </is>
      </c>
      <c r="L2135" s="77" t="inlineStr">
        <is>
          <t>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t>
        </is>
      </c>
      <c r="M2135" s="77" t="inlineStr">
        <is>
          <t>JournalArticle</t>
        </is>
      </c>
      <c r="N2135" s="77" t="inlineStr">
        <is>
          <t>English</t>
        </is>
      </c>
      <c r="O2135" s="77" t="inlineStr">
        <is>
          <t>adapting world models with latent-state dynamics residuals|jb lanier; kyungmin kim; armin karamzade; yi-fei liu; ankita sinha; kat he; davide corsi; roy fox|2025</t>
        </is>
      </c>
      <c r="P2135" s="77" t="inlineStr">
        <is>
          <t>No</t>
        </is>
      </c>
      <c r="Q2135" s="77" t="inlineStr">
        <is>
          <t>Citations: 6</t>
        </is>
      </c>
    </row>
    <row r="2136" ht="789.55" customHeight="1" s="57">
      <c r="A2136" s="77" t="inlineStr">
        <is>
          <t>SS-0149</t>
        </is>
      </c>
      <c r="B2136" s="77" t="inlineStr">
        <is>
          <t>Database</t>
        </is>
      </c>
      <c r="C2136" s="77" t="inlineStr">
        <is>
          <t>Semantic Scholar</t>
        </is>
      </c>
      <c r="D2136" s="94" t="n">
        <v>46287</v>
      </c>
      <c r="E2136" s="77" t="inlineStr">
        <is>
          <t>Multiple queries (Q1-Q10)</t>
        </is>
      </c>
      <c r="F2136" s="77" t="inlineStr">
        <is>
          <t>MERINA+: Improving Generalization for Neural Video Adaptation via Information-Theoretic Meta-Reinforcement Learning</t>
        </is>
      </c>
      <c r="G2136" s="77" t="inlineStr">
        <is>
          <t>Nuowen Kan; Chenglin Li; Yuan Jiang; Wenrui Dai; Junni Zou; Hongkai Xiong; Laura Toni</t>
        </is>
      </c>
      <c r="H2136" s="77" t="n">
        <v>2026</v>
      </c>
      <c r="I2136" s="77" t="inlineStr">
        <is>
          <t>IEEE transactions on circuits and systems for video technology (Print)</t>
        </is>
      </c>
      <c r="J2136" s="77" t="inlineStr">
        <is>
          <t>10.1109/TCSVT.2025.3596636</t>
        </is>
      </c>
      <c r="K2136" s="95" t="inlineStr">
        <is>
          <t>https://www.semanticscholar.org/paper/04e2f5c1f6b2673d4b5a5189d9c7e6aaee9312d8</t>
        </is>
      </c>
      <c r="L2136" s="77" t="inlineStr">
        <is>
          <t>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t>
        </is>
      </c>
      <c r="M2136" s="77" t="inlineStr">
        <is>
          <t>JournalArticle</t>
        </is>
      </c>
      <c r="N2136" s="77" t="inlineStr">
        <is>
          <t>English</t>
        </is>
      </c>
      <c r="O2136" s="77" t="inlineStr">
        <is>
          <t>merina+: improving generalization for neural video adaptation via information-theoretic meta-reinforcement learning|nuowen kan; chenglin li; yuan jiang; wenrui dai; junni zou; hongkai xiong; laura toni|2026</t>
        </is>
      </c>
      <c r="P2136" s="77" t="inlineStr">
        <is>
          <t>No</t>
        </is>
      </c>
      <c r="Q2136" s="77" t="inlineStr">
        <is>
          <t>Citations: 10</t>
        </is>
      </c>
    </row>
    <row r="2137" ht="428.35" customHeight="1" s="57">
      <c r="A2137" s="77" t="inlineStr">
        <is>
          <t>SS-0150</t>
        </is>
      </c>
      <c r="B2137" s="77" t="inlineStr">
        <is>
          <t>Database</t>
        </is>
      </c>
      <c r="C2137" s="77" t="inlineStr">
        <is>
          <t>Semantic Scholar</t>
        </is>
      </c>
      <c r="D2137" s="94" t="n">
        <v>46287</v>
      </c>
      <c r="E2137" s="77" t="inlineStr">
        <is>
          <t>Multiple queries (Q1-Q10)</t>
        </is>
      </c>
      <c r="F2137" s="77" t="inlineStr">
        <is>
          <t>Neural Motion Simulator Pushing the Limit of World Models in Reinforcement Learning</t>
        </is>
      </c>
      <c r="G2137" s="77" t="inlineStr">
        <is>
          <t>Chenjie Hao; Weyl Lu; Yifan Xu; Yubei Chen</t>
        </is>
      </c>
      <c r="H2137" s="77" t="n">
        <v>2025</v>
      </c>
      <c r="I2137" s="77" t="inlineStr">
        <is>
          <t>Computer Vision and Pattern Recognition</t>
        </is>
      </c>
      <c r="J2137" s="77" t="inlineStr">
        <is>
          <t>10.1109/CVPR52734.2025.02571</t>
        </is>
      </c>
      <c r="K2137" s="95" t="inlineStr">
        <is>
          <t>https://www.semanticscholar.org/paper/63df5f97fbfb22f438de2cc36f08967bdd73fd78</t>
        </is>
      </c>
      <c r="L2137" s="77" t="inlineStr">
        <is>
          <t>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t>
        </is>
      </c>
      <c r="M2137" s="77" t="inlineStr">
        <is>
          <t>JournalArticle, Conference</t>
        </is>
      </c>
      <c r="N2137" s="77" t="inlineStr">
        <is>
          <t>English</t>
        </is>
      </c>
      <c r="O2137" s="77" t="inlineStr">
        <is>
          <t>neural motion simulator pushing the limit of world models in reinforcement learning|chenjie hao; weyl lu; yifan xu; yubei chen|2025</t>
        </is>
      </c>
      <c r="P2137" s="77" t="inlineStr">
        <is>
          <t>No</t>
        </is>
      </c>
      <c r="Q2137" s="77" t="inlineStr">
        <is>
          <t>Citations: 12</t>
        </is>
      </c>
    </row>
    <row r="2138" ht="428.35" customHeight="1" s="57">
      <c r="A2138" s="77" t="inlineStr">
        <is>
          <t>SS-0151</t>
        </is>
      </c>
      <c r="B2138" s="77" t="inlineStr">
        <is>
          <t>Database</t>
        </is>
      </c>
      <c r="C2138" s="77" t="inlineStr">
        <is>
          <t>Semantic Scholar</t>
        </is>
      </c>
      <c r="D2138" s="94" t="n">
        <v>46287</v>
      </c>
      <c r="E2138" s="77" t="inlineStr">
        <is>
          <t>Multiple queries (Q1-Q10)</t>
        </is>
      </c>
      <c r="F2138" s="77" t="inlineStr">
        <is>
          <t>Continual Reinforcement Learning by Planning with Online World Models</t>
        </is>
      </c>
      <c r="G2138" s="77" t="inlineStr">
        <is>
          <t>Zichen Liu; Guoji Fu; Chao Du; W. Lee; Min Lin</t>
        </is>
      </c>
      <c r="H2138" s="77" t="n">
        <v>2025</v>
      </c>
      <c r="I2138" s="77" t="inlineStr">
        <is>
          <t>International Conference on Machine Learning</t>
        </is>
      </c>
      <c r="J2138" s="77" t="inlineStr">
        <is>
          <t>10.48550/arXiv.2507.09177</t>
        </is>
      </c>
      <c r="K2138" s="95" t="inlineStr">
        <is>
          <t>https://www.semanticscholar.org/paper/8d1a5fd439dd67f8a16859566b12a35f705f7c83</t>
        </is>
      </c>
      <c r="L2138" s="77" t="inlineStr">
        <is>
          <t>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t>
        </is>
      </c>
      <c r="M2138" s="77" t="inlineStr">
        <is>
          <t>JournalArticle, Conference</t>
        </is>
      </c>
      <c r="N2138" s="77" t="inlineStr">
        <is>
          <t>English</t>
        </is>
      </c>
      <c r="O2138" s="77" t="inlineStr">
        <is>
          <t>continual reinforcement learning by planning with online world models|zichen liu; guoji fu; chao du; w. lee; min lin|2025</t>
        </is>
      </c>
      <c r="P2138" s="77" t="inlineStr">
        <is>
          <t>No</t>
        </is>
      </c>
      <c r="Q2138" s="77" t="inlineStr">
        <is>
          <t>Citations: 12</t>
        </is>
      </c>
    </row>
    <row r="2139" ht="313.4" customHeight="1" s="57">
      <c r="A2139" s="77" t="inlineStr">
        <is>
          <t>SS-0152</t>
        </is>
      </c>
      <c r="B2139" s="77" t="inlineStr">
        <is>
          <t>Database</t>
        </is>
      </c>
      <c r="C2139" s="77" t="inlineStr">
        <is>
          <t>Semantic Scholar</t>
        </is>
      </c>
      <c r="D2139" s="94" t="n">
        <v>46287</v>
      </c>
      <c r="E2139" s="77" t="inlineStr">
        <is>
          <t>Multiple queries (Q1-Q10)</t>
        </is>
      </c>
      <c r="F2139" s="77" t="inlineStr">
        <is>
          <t>Learning Real-World Action-Video Dynamics with Heterogeneous Masked Autoregression</t>
        </is>
      </c>
      <c r="G2139" s="77" t="inlineStr">
        <is>
          <t>Lirui Wang; Kevin Zhao; Chaoqi Liu; Xinlei Chen</t>
        </is>
      </c>
      <c r="H2139" s="77" t="n">
        <v>2025</v>
      </c>
      <c r="I2139" s="97" t="inlineStr">
        <is>
          <t>arXiv.org</t>
        </is>
      </c>
      <c r="J2139" s="77" t="inlineStr">
        <is>
          <t>10.48550/arXiv.2502.04296</t>
        </is>
      </c>
      <c r="K2139" s="95" t="inlineStr">
        <is>
          <t>https://www.semanticscholar.org/paper/eb9e49e6e4c3ce04c511baae4d7475c3c56f2e11</t>
        </is>
      </c>
      <c r="L2139" s="77" t="inlineStr">
        <is>
          <t>We propose Heterogeneous Masked Autoregression (HMA) for modeling action-video dynamics to generate high-quality data and evaluation in scaling robot learning. Building interactive video world models and policies for robotics is difficult due to the challenge of handling diverse settings while maintaining computational efficiency to run in real time. HMA uses heterogeneous pre-training from observations and action sequences across different robotic embodiments, domains, and tasks. HMA uses masked autoregression to generate quantized or soft tokens for video predictions. \ourshort achieves better visual fidelity and controllability than the previous robotic video generation models with 15 times faster speed in the real world. After post-training, this model can be used as a video simulator from low-level action inputs for evaluating policies and generating synthetic data. See this link https://liruiw.github.io/hma for more information.</t>
        </is>
      </c>
      <c r="M2139" s="77" t="inlineStr">
        <is>
          <t>JournalArticle</t>
        </is>
      </c>
      <c r="N2139" s="77" t="inlineStr">
        <is>
          <t>English</t>
        </is>
      </c>
      <c r="O2139" s="77" t="inlineStr">
        <is>
          <t>learning real-world action-video dynamics with heterogeneous masked autoregression|lirui wang; kevin zhao; chaoqi liu; xinlei chen|2025</t>
        </is>
      </c>
      <c r="P2139" s="77" t="inlineStr">
        <is>
          <t>No</t>
        </is>
      </c>
      <c r="Q2139" s="77" t="inlineStr">
        <is>
          <t>Citations: 22</t>
        </is>
      </c>
    </row>
    <row r="2140" ht="346.25" customHeight="1" s="57">
      <c r="A2140" s="77" t="inlineStr">
        <is>
          <t>SS-0153</t>
        </is>
      </c>
      <c r="B2140" s="77" t="inlineStr">
        <is>
          <t>Database</t>
        </is>
      </c>
      <c r="C2140" s="77" t="inlineStr">
        <is>
          <t>Semantic Scholar</t>
        </is>
      </c>
      <c r="D2140" s="94" t="n">
        <v>46287</v>
      </c>
      <c r="E2140" s="77" t="inlineStr">
        <is>
          <t>Multiple queries (Q1-Q10)</t>
        </is>
      </c>
      <c r="F2140" s="77" t="inlineStr">
        <is>
          <t>TeViR: Text-to-Video Reward With Diffusion Models for Efficient Reinforcement Learning</t>
        </is>
      </c>
      <c r="G2140" s="77" t="inlineStr">
        <is>
          <t>Yuhui Chen; Haoran Li; Zhen Jiang; Haowei Wen; Dongbin Zhao</t>
        </is>
      </c>
      <c r="H2140" s="77" t="n">
        <v>2025</v>
      </c>
      <c r="I2140" s="77" t="inlineStr">
        <is>
          <t>IEEE Transactions on Systems, Man &amp; Cybernetics. Systems</t>
        </is>
      </c>
      <c r="J2140" s="77" t="inlineStr">
        <is>
          <t>10.1109/TSMC.2025.3638818</t>
        </is>
      </c>
      <c r="K2140" s="95" t="inlineStr">
        <is>
          <t>https://www.semanticscholar.org/paper/efc028b1a397eeb46eb6b945faea536d068b752a</t>
        </is>
      </c>
      <c r="L2140" s="77" t="inlineStr">
        <is>
          <t>Developing scalable and generalizable reward engineering for reinforcement learning (RL) is crucial for creating general-purpose agents, especially in the challenging domain of robotic manipulation. While recent advances in reward engineering with vision–language models (VLMs) have shown promise, their sparse reward nature significantly limits sample efficiency. This article introduces text-to-video reward (TeViR), a novel method that leverages a pretrained text-to-video diffusion model to generate dense rewards by comparing the predicted image sequence with current observations. Experimental results across 13 simulation and real-world robotic tasks demonstrate that TeViR outperforms traditional methods leveraging sparse rewards and other state-of-the-art (SOTA) methods, achieving better sample efficiency and performance without ground truth environmental rewards. TeViR’s ability to efficiently guide agents in complex environments highlights its potential to advance RL applications in robotic manipulation.</t>
        </is>
      </c>
      <c r="M2140" s="77" t="inlineStr">
        <is>
          <t>JournalArticle</t>
        </is>
      </c>
      <c r="N2140" s="77" t="inlineStr">
        <is>
          <t>English</t>
        </is>
      </c>
      <c r="O2140" s="77" t="inlineStr">
        <is>
          <t>tevir: text-to-video reward with diffusion models for efficient reinforcement learning|yuhui chen; haoran li; zhen jiang; haowei wen; dongbin zhao|2025</t>
        </is>
      </c>
      <c r="P2140" s="77" t="inlineStr">
        <is>
          <t>No</t>
        </is>
      </c>
      <c r="Q2140" s="77" t="inlineStr">
        <is>
          <t>Citations: 10</t>
        </is>
      </c>
    </row>
    <row r="2141" ht="608.95" customHeight="1" s="57">
      <c r="A2141" s="77" t="inlineStr">
        <is>
          <t>SS-0154</t>
        </is>
      </c>
      <c r="B2141" s="77" t="inlineStr">
        <is>
          <t>Database</t>
        </is>
      </c>
      <c r="C2141" s="77" t="inlineStr">
        <is>
          <t>Semantic Scholar</t>
        </is>
      </c>
      <c r="D2141" s="94" t="n">
        <v>46287</v>
      </c>
      <c r="E2141" s="77" t="inlineStr">
        <is>
          <t>Multiple queries (Q1-Q10)</t>
        </is>
      </c>
      <c r="F2141" s="77" t="inlineStr">
        <is>
          <t>Latent Reward: LLM-Empowered Credit Assignment in Episodic Reinforcement Learning</t>
        </is>
      </c>
      <c r="G2141" s="77" t="inlineStr">
        <is>
          <t>Yun Qu; Yuhang Jiang; Boyuan Wang; Yixiu Mao; Qi Cheems Wang; Chang Liu; Xiangyang Ji</t>
        </is>
      </c>
      <c r="H2141" s="77" t="n">
        <v>2024</v>
      </c>
      <c r="I2141" s="77" t="inlineStr">
        <is>
          <t>AAAI Conference on Artificial Intelligence</t>
        </is>
      </c>
      <c r="J2141" s="77" t="inlineStr">
        <is>
          <t>10.48550/arXiv.2412.11120</t>
        </is>
      </c>
      <c r="K2141" s="95" t="inlineStr">
        <is>
          <t>https://www.semanticscholar.org/paper/7a38224a0a3968fc174cf5f2f187667d24f78d67</t>
        </is>
      </c>
      <c r="L2141" s="77" t="inlineStr">
        <is>
          <t>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t>
        </is>
      </c>
      <c r="M2141" s="77" t="inlineStr">
        <is>
          <t>JournalArticle, Conference</t>
        </is>
      </c>
      <c r="N2141" s="77" t="inlineStr">
        <is>
          <t>English</t>
        </is>
      </c>
      <c r="O2141" s="77" t="inlineStr">
        <is>
          <t>latent reward: llm-empowered credit assignment in episodic reinforcement learning|yun qu; yuhang jiang; boyuan wang; yixiu mao; qi cheems wang; chang liu; xiangyang ji|2024</t>
        </is>
      </c>
      <c r="P2141" s="77" t="inlineStr">
        <is>
          <t>No</t>
        </is>
      </c>
      <c r="Q2141" s="77" t="inlineStr">
        <is>
          <t>Citations: 39</t>
        </is>
      </c>
    </row>
    <row r="2142" ht="461.15" customHeight="1" s="57">
      <c r="A2142" s="77" t="inlineStr">
        <is>
          <t>SS-0155</t>
        </is>
      </c>
      <c r="B2142" s="77" t="inlineStr">
        <is>
          <t>Database</t>
        </is>
      </c>
      <c r="C2142" s="77" t="inlineStr">
        <is>
          <t>Semantic Scholar</t>
        </is>
      </c>
      <c r="D2142" s="94" t="n">
        <v>46287</v>
      </c>
      <c r="E2142" s="77" t="inlineStr">
        <is>
          <t>Multiple queries (Q1-Q10)</t>
        </is>
      </c>
      <c r="F2142" s="77" t="inlineStr">
        <is>
          <t>Reinforcement World Model Learning for LLM-based Agents</t>
        </is>
      </c>
      <c r="G2142" s="77" t="inlineStr">
        <is>
          <t>Xiao Yu; Baolin Peng; Rui-Ze Xu; Yelong Shen; Pengcheng He; Suman Nath; Nikhil Singh; Jian Gao; Zhou Yu</t>
        </is>
      </c>
      <c r="H2142" s="77" t="n">
        <v>2026</v>
      </c>
      <c r="I2142" s="97" t="inlineStr">
        <is>
          <t>arXiv.org</t>
        </is>
      </c>
      <c r="J2142" s="77" t="inlineStr">
        <is>
          <t>10.48550/arXiv.2602.05842</t>
        </is>
      </c>
      <c r="K2142" s="95" t="inlineStr">
        <is>
          <t>https://www.semanticscholar.org/paper/22da573d32143122808ae537de027e4d7b99ce1f</t>
        </is>
      </c>
      <c r="L2142" s="77" t="inlineStr">
        <is>
          <t>Large language models (LLMs) have achieved strong performance in language-centric tasks. However, in agentic settings, LLMs often struggle to anticipate action consequences and adapt to environment dynamics, highlighting the need for world-modeling capabilities in LLM-based agents. We propose Reinforcement World Model Learning (RWML), a self-supervised method that learns action-conditioned world models for LLM-based agents on textual states using sim-to-real gap rewards. Our method aligns simulated next states produced by the model with realized next states observed from the environment, encouraging consistency between internal world simulations and actual environment dynamics in a pre-trained embedding space. Unlike next-state token prediction, which prioritizes token-level fidelity (i.e., reproducing exact wording) over semantic equivalence and can lead to model collapse, our method provides a more robust training signal and is empirically less susceptible to reward hacking than LLM-as-a-judge. We evaluate our method on ALFWorld and $\tau^2$ Bench and observe significant gains over the base model, despite being entirely self-supervised. When combined with task-success rewards, our method outperforms direct task-success reward RL by 6.9 and 5.7 points on ALFWorld and $\tau^2$ Bench respectively, while matching the performance of expert-data training.</t>
        </is>
      </c>
      <c r="M2142" s="77" t="inlineStr">
        <is>
          <t>JournalArticle</t>
        </is>
      </c>
      <c r="N2142" s="77" t="inlineStr">
        <is>
          <t>English</t>
        </is>
      </c>
      <c r="O2142" s="77" t="inlineStr">
        <is>
          <t>reinforcement world model learning for llm-based agents|xiao yu; baolin peng; rui-ze xu; yelong shen; pengcheng he; suman nath; nikhil singh; jian gao; zhou yu|2026</t>
        </is>
      </c>
      <c r="P2142" s="77" t="inlineStr">
        <is>
          <t>No</t>
        </is>
      </c>
      <c r="Q2142" s="77" t="inlineStr">
        <is>
          <t>Citations: 15</t>
        </is>
      </c>
    </row>
    <row r="2143" ht="411.9" customHeight="1" s="57">
      <c r="A2143" s="77" t="inlineStr">
        <is>
          <t>SS-0156</t>
        </is>
      </c>
      <c r="B2143" s="77" t="inlineStr">
        <is>
          <t>Database</t>
        </is>
      </c>
      <c r="C2143" s="77" t="inlineStr">
        <is>
          <t>Semantic Scholar</t>
        </is>
      </c>
      <c r="D2143" s="94" t="n">
        <v>46287</v>
      </c>
      <c r="E2143" s="77" t="inlineStr">
        <is>
          <t>Multiple queries (Q1-Q10)</t>
        </is>
      </c>
      <c r="F2143" s="77" t="inlineStr">
        <is>
          <t>Fine-Grained Causal Dynamics Learning with Quantization for Improving Robustness in Reinforcement Learning</t>
        </is>
      </c>
      <c r="G2143" s="77" t="inlineStr">
        <is>
          <t>Inwoo Hwang; Yunhyeok Kwak; Suhyung Choi; Byoung-Tak Zhang; Sanghack Lee</t>
        </is>
      </c>
      <c r="H2143" s="77" t="n">
        <v>2024</v>
      </c>
      <c r="I2143" s="77" t="inlineStr">
        <is>
          <t>International Conference on Machine Learning</t>
        </is>
      </c>
      <c r="J2143" s="77" t="inlineStr">
        <is>
          <t>10.48550/arXiv.2406.03234</t>
        </is>
      </c>
      <c r="K2143" s="95" t="inlineStr">
        <is>
          <t>https://www.semanticscholar.org/paper/bebadf2e75bb9d79d488bbf2fb75364e4b8c0016</t>
        </is>
      </c>
      <c r="L2143" s="77" t="inlineStr">
        <is>
          <t>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t>
        </is>
      </c>
      <c r="M2143" s="77" t="inlineStr">
        <is>
          <t>JournalArticle, Conference</t>
        </is>
      </c>
      <c r="N2143" s="77" t="inlineStr">
        <is>
          <t>English</t>
        </is>
      </c>
      <c r="O2143" s="77" t="inlineStr">
        <is>
          <t>fine-grained causal dynamics learning with quantization for improving robustness in reinforcement learning|inwoo hwang; yunhyeok kwak; suhyung choi; byoung-tak zhang; sanghack lee|2024</t>
        </is>
      </c>
      <c r="P2143" s="77" t="inlineStr">
        <is>
          <t>No</t>
        </is>
      </c>
      <c r="Q2143" s="77" t="inlineStr">
        <is>
          <t>Citations: 13</t>
        </is>
      </c>
    </row>
    <row r="2144" ht="346.25" customHeight="1" s="57">
      <c r="A2144" s="77" t="inlineStr">
        <is>
          <t>SS-0157</t>
        </is>
      </c>
      <c r="B2144" s="77" t="inlineStr">
        <is>
          <t>Database</t>
        </is>
      </c>
      <c r="C2144" s="77" t="inlineStr">
        <is>
          <t>Semantic Scholar</t>
        </is>
      </c>
      <c r="D2144" s="94" t="n">
        <v>46287</v>
      </c>
      <c r="E2144" s="77" t="inlineStr">
        <is>
          <t>Multiple queries (Q1-Q10)</t>
        </is>
      </c>
      <c r="F2144" s="77" t="inlineStr">
        <is>
          <t>Knowledge Retention for Continual Model-Based Reinforcement Learning</t>
        </is>
      </c>
      <c r="G2144" s="77" t="inlineStr">
        <is>
          <t>Y. Sun; Haotian Fu; Michael S. Littman; G. Konidaris</t>
        </is>
      </c>
      <c r="H2144" s="77" t="n">
        <v>2025</v>
      </c>
      <c r="I2144" s="97" t="inlineStr">
        <is>
          <t>arXiv.org</t>
        </is>
      </c>
      <c r="J2144" s="77" t="inlineStr">
        <is>
          <t>10.48550/arXiv.2503.04256</t>
        </is>
      </c>
      <c r="K2144" s="95" t="inlineStr">
        <is>
          <t>https://www.semanticscholar.org/paper/de8856e1755fdbbb9ba94e3a4d56628a0526ad8f</t>
        </is>
      </c>
      <c r="L2144" s="77" t="inlineStr">
        <is>
          <t>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t>
        </is>
      </c>
      <c r="M2144" s="77" t="inlineStr">
        <is>
          <t>JournalArticle</t>
        </is>
      </c>
      <c r="N2144" s="77" t="inlineStr">
        <is>
          <t>English</t>
        </is>
      </c>
      <c r="O2144" s="77" t="inlineStr">
        <is>
          <t>knowledge retention for continual model-based reinforcement learning|y. sun; haotian fu; michael s. littman; g. konidaris|2025</t>
        </is>
      </c>
      <c r="P2144" s="77" t="inlineStr">
        <is>
          <t>No</t>
        </is>
      </c>
      <c r="Q2144" s="77" t="inlineStr">
        <is>
          <t>Citations: 9</t>
        </is>
      </c>
    </row>
    <row r="2145" ht="510.4" customHeight="1" s="57">
      <c r="A2145" s="77" t="inlineStr">
        <is>
          <t>SS-0158</t>
        </is>
      </c>
      <c r="B2145" s="77" t="inlineStr">
        <is>
          <t>Database</t>
        </is>
      </c>
      <c r="C2145" s="77" t="inlineStr">
        <is>
          <t>Semantic Scholar</t>
        </is>
      </c>
      <c r="D2145" s="94" t="n">
        <v>46287</v>
      </c>
      <c r="E2145" s="77" t="inlineStr">
        <is>
          <t>Multiple queries (Q1-Q10)</t>
        </is>
      </c>
      <c r="F2145" s="77" t="inlineStr">
        <is>
          <t>Pre-training Contextualized World Models with In-the-wild Videos for Reinforcement Learning</t>
        </is>
      </c>
      <c r="G2145" s="77" t="inlineStr">
        <is>
          <t>Jialong Wu; Haoyu Ma; Chao Deng; Mingsheng Long</t>
        </is>
      </c>
      <c r="H2145" s="77" t="n">
        <v>2023</v>
      </c>
      <c r="I2145" s="77" t="inlineStr">
        <is>
          <t>Neural Information Processing Systems</t>
        </is>
      </c>
      <c r="J2145" s="77" t="inlineStr">
        <is>
          <t>10.48550/arXiv.2305.18499</t>
        </is>
      </c>
      <c r="K2145" s="95" t="inlineStr">
        <is>
          <t>https://www.semanticscholar.org/paper/9314fa28ccb7308367efe704241944baf66534f4</t>
        </is>
      </c>
      <c r="L2145" s="77" t="inlineStr">
        <is>
          <t>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t>
        </is>
      </c>
      <c r="M2145" s="77" t="inlineStr">
        <is>
          <t>JournalArticle</t>
        </is>
      </c>
      <c r="N2145" s="77" t="inlineStr">
        <is>
          <t>English</t>
        </is>
      </c>
      <c r="O2145" s="77" t="inlineStr">
        <is>
          <t>pre-training contextualized world models with in-the-wild videos for reinforcement learning|jialong wu; haoyu ma; chao deng; mingsheng long|2023</t>
        </is>
      </c>
      <c r="P2145" s="77" t="inlineStr">
        <is>
          <t>No</t>
        </is>
      </c>
      <c r="Q2145" s="77" t="inlineStr">
        <is>
          <t>Citations: 54</t>
        </is>
      </c>
    </row>
    <row r="2146" ht="346.25" customHeight="1" s="57">
      <c r="A2146" s="77" t="inlineStr">
        <is>
          <t>SS-0159</t>
        </is>
      </c>
      <c r="B2146" s="77" t="inlineStr">
        <is>
          <t>Database</t>
        </is>
      </c>
      <c r="C2146" s="77" t="inlineStr">
        <is>
          <t>Semantic Scholar</t>
        </is>
      </c>
      <c r="D2146" s="94" t="n">
        <v>46287</v>
      </c>
      <c r="E2146" s="77" t="inlineStr">
        <is>
          <t>Multiple queries (Q1-Q10)</t>
        </is>
      </c>
      <c r="F2146" s="77" t="inlineStr">
        <is>
          <t>iDiffODE: Learning Continuous-Time Latent Dynamics for Generative Spatiotemporal Modeling</t>
        </is>
      </c>
      <c r="G2146" s="77" t="inlineStr">
        <is>
          <t>S. Yeddula; Abhijeet Bhattacharya; Chen Jiang</t>
        </is>
      </c>
      <c r="H2146" s="77" t="n">
        <v>2025</v>
      </c>
      <c r="I2146" s="77" t="inlineStr">
        <is>
          <t>International Conference on Machine Learning and Applications</t>
        </is>
      </c>
      <c r="J2146" s="77" t="inlineStr">
        <is>
          <t>10.1109/ICMLA66185.2025.00194</t>
        </is>
      </c>
      <c r="K2146" s="95" t="inlineStr">
        <is>
          <t>https://www.semanticscholar.org/paper/43b9b9fc8adbf1d8381e9a6861685ca9fb621ee4</t>
        </is>
      </c>
      <c r="L2146" s="77" t="inlineStr">
        <is>
          <t>Irregularly sampled time series are prevalent in domains such as healthcare, wearable sensing, and geospatial event monitoring. These datasets pose significant challenges for traditional time-series models, which assume uniform sampling and struggle with missing or delayed observations. In this work, we present iDiffODE, a novel continuous-time generative model that explicitly constructs smooth latent trajectories from irregular observations, enabling both accurate reconstruction and realistic simulation of multivariate system states. We evaluate our method on three representative datasets demonstrating consistent improvements over the existing methods. Our results demonstrate that iDiffODE and it’s model variants effectively learn continuous latent dynamics and generate time series data even under conditions of severe irregular sampling, positioning it as a highly promising solution for handling irregular time series data in the real world with enhanced generalizability. Github: https://github.com/Abhijeet399/iDiffODE</t>
        </is>
      </c>
      <c r="M2146" s="77" t="inlineStr">
        <is>
          <t>JournalArticle, Conference</t>
        </is>
      </c>
      <c r="N2146" s="77" t="inlineStr">
        <is>
          <t>English</t>
        </is>
      </c>
      <c r="O2146" s="77" t="inlineStr">
        <is>
          <t>idiffode: learning continuous-time latent dynamics for generative spatiotemporal modeling|s. yeddula; abhijeet bhattacharya; chen jiang|2025</t>
        </is>
      </c>
      <c r="P2146" s="77" t="inlineStr">
        <is>
          <t>No</t>
        </is>
      </c>
      <c r="Q2146" s="77" t="inlineStr">
        <is>
          <t>Citations: 0</t>
        </is>
      </c>
    </row>
    <row r="2147" ht="477.6" customHeight="1" s="57">
      <c r="A2147" s="77" t="inlineStr">
        <is>
          <t>SS-0160</t>
        </is>
      </c>
      <c r="B2147" s="77" t="inlineStr">
        <is>
          <t>Database</t>
        </is>
      </c>
      <c r="C2147" s="77" t="inlineStr">
        <is>
          <t>Semantic Scholar</t>
        </is>
      </c>
      <c r="D2147" s="94" t="n">
        <v>46287</v>
      </c>
      <c r="E2147" s="77" t="inlineStr">
        <is>
          <t>Multiple queries (Q1-Q10)</t>
        </is>
      </c>
      <c r="F2147" s="77" t="inlineStr">
        <is>
          <t>World-VLA-Loop: Closed-Loop Learning of Video World Model and VLA Policy</t>
        </is>
      </c>
      <c r="G2147" s="77" t="inlineStr">
        <is>
          <t>Xiaokang Liu; Ze-Chen Bai; Hai Ci; K. Ma; M. Shou</t>
        </is>
      </c>
      <c r="H2147" s="77" t="n">
        <v>2026</v>
      </c>
      <c r="I2147" s="97" t="inlineStr">
        <is>
          <t>arXiv.org</t>
        </is>
      </c>
      <c r="J2147" s="77" t="inlineStr">
        <is>
          <t>10.48550/arXiv.2602.06508</t>
        </is>
      </c>
      <c r="K2147" s="95" t="inlineStr">
        <is>
          <t>https://www.semanticscholar.org/paper/936122c1ae597d12187b6633e1d85806a0d4b3ab</t>
        </is>
      </c>
      <c r="L2147" s="77" t="inlineStr">
        <is>
          <t>Reinforcement learning (RL) can refine Vision-Language-Action (VLA) policies beyond behavior cloning, but real-world RL remains expensive due to extensive rollouts, resets, supervision, and safety risks. Action-conditioned video world models offer an option to train in virtual environments, yet they exhibit imprecise action following, particularly on subtle near-success failures. Besides, they lack native reward signals for RL. Computing rewards based on inaccurate visual predictions remain unreliable. We introduce World-VLA-Loop, structured around two foundational designs and a higher-level co-evolving paradigm. We first curate SANS, dedicatedly mixing successful and near-success trajectories to improve action-outcome alignment. Then, we train a state-aware video world model that jointly predicts future frames and binary rewards from diffusion latents. It couples reward estimation to the generator rather than a separate module, and in turn, benefits visual prediction. Since VLA behavior shifts during RL, a fixed simulator can misalign with the updated policy, World-VLA-Loop therefore closes the loop by using the refined world model for iterative VLA post-training while feeding rollouts from each improved policy back to augment and fine-tune the world model. Across simulation and real-robot experiments, World-VLA-Loop substantially improves VLA performance while reducing reliance on costly physical interaction.</t>
        </is>
      </c>
      <c r="M2147" s="77" t="inlineStr">
        <is>
          <t>JournalArticle</t>
        </is>
      </c>
      <c r="N2147" s="77" t="inlineStr">
        <is>
          <t>English</t>
        </is>
      </c>
      <c r="O2147" s="77" t="inlineStr">
        <is>
          <t>world-vla-loop: closed-loop learning of video world model and vla policy|xiaokang liu; ze-chen bai; hai ci; k. ma; m. shou|2026</t>
        </is>
      </c>
      <c r="P2147" s="77" t="inlineStr">
        <is>
          <t>No</t>
        </is>
      </c>
      <c r="Q2147" s="77" t="inlineStr">
        <is>
          <t>Citations: 30</t>
        </is>
      </c>
    </row>
    <row r="2148" ht="576.1" customHeight="1" s="57">
      <c r="A2148" s="77" t="inlineStr">
        <is>
          <t>SS-0161</t>
        </is>
      </c>
      <c r="B2148" s="77" t="inlineStr">
        <is>
          <t>Database</t>
        </is>
      </c>
      <c r="C2148" s="77" t="inlineStr">
        <is>
          <t>Semantic Scholar</t>
        </is>
      </c>
      <c r="D2148" s="94" t="n">
        <v>46287</v>
      </c>
      <c r="E2148" s="77" t="inlineStr">
        <is>
          <t>Multiple queries (Q1-Q10)</t>
        </is>
      </c>
      <c r="F2148" s="77" t="inlineStr">
        <is>
          <t>CarDreamer: Open-Source Learning Platform for World-Model-Based Autonomous Driving</t>
        </is>
      </c>
      <c r="G2148" s="77" t="inlineStr">
        <is>
          <t>De-Chen Gao; Shuangyu Cai; Han-Chu Zhou; Hang Wang; Iman Soltani; Jun-Shan Zhang</t>
        </is>
      </c>
      <c r="H2148" s="77" t="n">
        <v>2024</v>
      </c>
      <c r="I2148" s="77" t="inlineStr">
        <is>
          <t>IEEE Internet of Things Journal</t>
        </is>
      </c>
      <c r="J2148" s="77" t="inlineStr">
        <is>
          <t>10.1109/JIOT.2024.3479088</t>
        </is>
      </c>
      <c r="K2148" s="95" t="inlineStr">
        <is>
          <t>https://www.semanticscholar.org/paper/5de56a818f2575dbf7b7fcbaa22b793a4178f90d</t>
        </is>
      </c>
      <c r="L2148" s="77" t="inlineStr">
        <is>
          <t>To safely navigate intricate real-world scenarios, autonomous vehicles (AVs) must be able to adapt to diverse road conditions and anticipate future events. World model (WM)-based reinforcement learning (RL) has emerged as a promising approach by learning and predicting the complex dynamics of various environments. Nevertheless, to the best of our knowledge, there does not exist an open-source platform for training and testing such algorithms in complicated driving environments. To fill this void, we introduce CarDreamer, the first open-source learning platform designed specifically for developing and evaluating WM-based autonomous driving algorithms. It comprises a few key components, including 1) WM Backbone: CarDreamer has integrated some state-of-the-art WMs, which simplifies the reproduction of RL algorithms; 2) Built-In Tasks: CarDreamer offers a comprehensive set of highly configurable driving tasks which are compatible with gym interfaces and are equipped with empirically optimized reward functions; and 3) Task Development Suite: CarDreamer integrates a flexible task development suite to streamline the creation of driving tasks. This suite enables easy definition of traffic flows and vehicle routes, along with automatic collection of multimodal observation data. Furthermore, we conduct extensive experiments using built-in tasks to evaluate the performance and potential of WMs in autonomous driving. Thanks to the richness and flexibility of CarDreamer, we also systematically study the impact of observation modality, observability, and sharing of vehicle intentions on AV safety and efficiency. All code and documents are accessible on our GitHub page https://github.com/ucd-dare/CarDreamer.</t>
        </is>
      </c>
      <c r="M2148" s="77" t="inlineStr">
        <is>
          <t>JournalArticle</t>
        </is>
      </c>
      <c r="N2148" s="77" t="inlineStr">
        <is>
          <t>English</t>
        </is>
      </c>
      <c r="O2148" s="77" t="inlineStr">
        <is>
          <t>cardreamer: open-source learning platform for world-model-based autonomous driving|de-chen gao; shuangyu cai; han-chu zhou; hang wang; iman soltani; jun-shan zhang|2024</t>
        </is>
      </c>
      <c r="P2148" s="77" t="inlineStr">
        <is>
          <t>No</t>
        </is>
      </c>
      <c r="Q2148" s="77" t="inlineStr">
        <is>
          <t>Citations: 23</t>
        </is>
      </c>
    </row>
    <row r="2149" ht="559.7" customHeight="1" s="57">
      <c r="A2149" s="77" t="inlineStr">
        <is>
          <t>SS-0162</t>
        </is>
      </c>
      <c r="B2149" s="77" t="inlineStr">
        <is>
          <t>Database</t>
        </is>
      </c>
      <c r="C2149" s="77" t="inlineStr">
        <is>
          <t>Semantic Scholar</t>
        </is>
      </c>
      <c r="D2149" s="94" t="n">
        <v>46287</v>
      </c>
      <c r="E2149" s="77" t="inlineStr">
        <is>
          <t>Multiple queries (Q1-Q10)</t>
        </is>
      </c>
      <c r="F2149" s="77" t="inlineStr">
        <is>
          <t>Model-Based Reinforcement Learning for Control of Strongly Disturbed Unsteady Aerodynamic Flows</t>
        </is>
      </c>
      <c r="G2149" s="77" t="inlineStr">
        <is>
          <t>Zhe-Cheng Liu; D. Beckers; J. Eldredge</t>
        </is>
      </c>
      <c r="H2149" s="77" t="n">
        <v>2024</v>
      </c>
      <c r="I2149" s="77" t="inlineStr">
        <is>
          <t>AIAA Journal</t>
        </is>
      </c>
      <c r="J2149" s="77" t="inlineStr">
        <is>
          <t>10.2514/1.J064790</t>
        </is>
      </c>
      <c r="K2149" s="95" t="inlineStr">
        <is>
          <t>https://www.semanticscholar.org/paper/1ed00b921694331d480533e5710f002af6f6ca39</t>
        </is>
      </c>
      <c r="L2149" s="77" t="inlineStr">
        <is>
          <t>The intrinsic high dimension of fluid dynamics is an inherent challenge to control of aerodynamic flows, and this is further complicated by a flow’s nonlinear response to strong disturbances. Deep reinforcement learning, which takes advantage of the exploratory aspects of reinforcement learning (RL) and the rich nonlinearity of a deep neural network, provides a promising approach to discover feasible control strategies. However, the typical model-free approach to reinforcement learning requires a significant amount of interaction between the flow environment and the RL agent during training, and this high training cost impedes its development and application. In this work, we propose a model-based reinforcement learning (MBRL) approach by incorporating a novel reduced-order model as a surrogate for the full environment. The model consists of a physics-augmented autoencoder, which compresses high-dimensional CFD flowfield snapshots into a three-dimensional latent space, and a latent dynamics model that is trained to accurately predict the long-time dynamics of trajectories in the latent space in response to action sequences. The accuracy and robustness of the model are demonstrated in the scenario of a pitching airfoil within a highly disturbed environment. Additionally, an application to a vertical-axis wind turbine in a disturbance-free environment is discussed in the Appendix. Based on the model trained in the pitching airfoil problem, we realize an MBRL strategy to mitigate lift variation during gust-airfoil encounters. We demonstrate that the policy learned in the reduced-order environment translates to an effective control strategy in the full CFD environment.</t>
        </is>
      </c>
      <c r="M2149" s="77" t="inlineStr">
        <is>
          <t>JournalArticle</t>
        </is>
      </c>
      <c r="N2149" s="77" t="inlineStr">
        <is>
          <t>English</t>
        </is>
      </c>
      <c r="O2149" s="77" t="inlineStr">
        <is>
          <t>model-based reinforcement learning for control of strongly disturbed unsteady aerodynamic flows|zhe-cheng liu; d. beckers; j. eldredge|2024</t>
        </is>
      </c>
      <c r="P2149" s="77" t="inlineStr">
        <is>
          <t>No</t>
        </is>
      </c>
      <c r="Q2149" s="77" t="inlineStr">
        <is>
          <t>Citations: 12</t>
        </is>
      </c>
    </row>
    <row r="2150" ht="428.35" customHeight="1" s="57">
      <c r="A2150" s="77" t="inlineStr">
        <is>
          <t>SS-0163</t>
        </is>
      </c>
      <c r="B2150" s="77" t="inlineStr">
        <is>
          <t>Database</t>
        </is>
      </c>
      <c r="C2150" s="77" t="inlineStr">
        <is>
          <t>Semantic Scholar</t>
        </is>
      </c>
      <c r="D2150" s="94" t="n">
        <v>46287</v>
      </c>
      <c r="E2150" s="77" t="inlineStr">
        <is>
          <t>Multiple queries (Q1-Q10)</t>
        </is>
      </c>
      <c r="F2150" s="77" t="inlineStr">
        <is>
          <t>Object-Centric World Models for Causality-Aware Reinforcement Learning</t>
        </is>
      </c>
      <c r="G2150" s="77" t="inlineStr">
        <is>
          <t>Yosuke Nishimoto; Takashi Matsubara</t>
        </is>
      </c>
      <c r="H2150" s="77" t="n">
        <v>2025</v>
      </c>
      <c r="I2150" s="77" t="inlineStr">
        <is>
          <t>AAAI Conference on Artificial Intelligence</t>
        </is>
      </c>
      <c r="J2150" s="77" t="inlineStr">
        <is>
          <t>10.48550/arXiv.2511.14262</t>
        </is>
      </c>
      <c r="K2150" s="95" t="inlineStr">
        <is>
          <t>https://www.semanticscholar.org/paper/16da3feb82151da3ae8a121d0cf08cb7077d7c2e</t>
        </is>
      </c>
      <c r="L2150" s="77" t="inlineStr">
        <is>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is>
      </c>
      <c r="M2150" s="77" t="inlineStr">
        <is>
          <t>JournalArticle, Conference</t>
        </is>
      </c>
      <c r="N2150" s="77" t="inlineStr">
        <is>
          <t>English</t>
        </is>
      </c>
      <c r="O2150" s="77" t="inlineStr">
        <is>
          <t>object-centric world models for causality-aware reinforcement learning|yosuke nishimoto; takashi matsubara|2025</t>
        </is>
      </c>
      <c r="P2150" s="77" t="inlineStr">
        <is>
          <t>No</t>
        </is>
      </c>
      <c r="Q2150" s="77" t="inlineStr">
        <is>
          <t>Citations: 4</t>
        </is>
      </c>
    </row>
    <row r="2151" ht="477.6" customHeight="1" s="57">
      <c r="A2151" s="77" t="inlineStr">
        <is>
          <t>SS-0164</t>
        </is>
      </c>
      <c r="B2151" s="77" t="inlineStr">
        <is>
          <t>Database</t>
        </is>
      </c>
      <c r="C2151" s="77" t="inlineStr">
        <is>
          <t>Semantic Scholar</t>
        </is>
      </c>
      <c r="D2151" s="94" t="n">
        <v>46287</v>
      </c>
      <c r="E2151" s="77" t="inlineStr">
        <is>
          <t>Multiple queries (Q1-Q10)</t>
        </is>
      </c>
      <c r="F2151" s="77" t="inlineStr">
        <is>
          <t>Owl-1: Omni World Model for Consistent Long Video Generation</t>
        </is>
      </c>
      <c r="G2151" s="77" t="inlineStr">
        <is>
          <t>Yuanhui Huang; Wenzhao Zheng; Yuan Gao; Xin Tao; Pengfei Wan; Di Zhang; Jie Zhou; Jiwen Lu</t>
        </is>
      </c>
      <c r="H2151" s="77" t="n">
        <v>2024</v>
      </c>
      <c r="I2151" s="97" t="inlineStr">
        <is>
          <t>arXiv.org</t>
        </is>
      </c>
      <c r="J2151" s="77" t="inlineStr">
        <is>
          <t>10.48550/arXiv.2412.09600</t>
        </is>
      </c>
      <c r="K2151" s="95" t="inlineStr">
        <is>
          <t>https://www.semanticscholar.org/paper/b688c1412bc861e59da2659ad4fe0e25a3f574d6</t>
        </is>
      </c>
      <c r="L2151" s="77" t="inlineStr">
        <is>
          <t>Video generation models (VGMs) have received extensive attention recently and serve as promising candidates for general-purpose large vision models. While they can only generate short videos each time, existing methods achieve long video generation by iteratively calling the VGMs, using the last-frame output as the condition for the next-round generation. However, the last frame only contains short-term fine-grained information about the scene, resulting in inconsistency in the long horizon. To address this, we propose an Omni World modeL (Owl-1) to produce long-term coherent and comprehensive conditions for consistent long video generation. As videos are observations of the underlying evolving world, we propose to model the long-term developments in a latent space and use VGMs to film them into videos. Specifically, we represent the world with a latent state variable which can be decoded into explicit video observations. These observations serve as a basis for anticipating temporal dynamics which in turn update the state variable. The interaction between evolving dynamics and persistent state enhances the diversity and consistency of the long videos. Extensive experiments show that Owl-1 achieves comparable performance with SOTA methods on VBench-I2V and VBench-Long, validating its ability to generate high-quality video observations. Code: https://github.com/huang-yh/Owl.</t>
        </is>
      </c>
      <c r="M2151" s="77" t="inlineStr">
        <is>
          <t>JournalArticle</t>
        </is>
      </c>
      <c r="N2151" s="77" t="inlineStr">
        <is>
          <t>English</t>
        </is>
      </c>
      <c r="O2151" s="77" t="inlineStr">
        <is>
          <t>owl-1: omni world model for consistent long video generation|yuanhui huang; wenzhao zheng; yuan gao; xin tao; pengfei wan; di zhang; jie zhou; jiwen lu|2024</t>
        </is>
      </c>
      <c r="P2151" s="77" t="inlineStr">
        <is>
          <t>No</t>
        </is>
      </c>
      <c r="Q2151" s="77" t="inlineStr">
        <is>
          <t>Citations: 17</t>
        </is>
      </c>
    </row>
    <row r="2152" ht="182.05" customHeight="1" s="57">
      <c r="A2152" s="77" t="inlineStr">
        <is>
          <t>SS-0165</t>
        </is>
      </c>
      <c r="B2152" s="77" t="inlineStr">
        <is>
          <t>Database</t>
        </is>
      </c>
      <c r="C2152" s="77" t="inlineStr">
        <is>
          <t>Semantic Scholar</t>
        </is>
      </c>
      <c r="D2152" s="94" t="n">
        <v>46287</v>
      </c>
      <c r="E2152" s="77" t="inlineStr">
        <is>
          <t>Multiple queries (Q1-Q10)</t>
        </is>
      </c>
      <c r="F2152" s="77" t="inlineStr">
        <is>
          <t>Learning Hierarchical World Models with Adaptive Temporal Abstractions from Discrete Latent Dynamics</t>
        </is>
      </c>
      <c r="G2152" s="77" t="inlineStr">
        <is>
          <t>Christian Gumbsch; Noor Sajid; G. Martius; Martin Volker Butz</t>
        </is>
      </c>
      <c r="H2152" s="77" t="n">
        <v>2024</v>
      </c>
      <c r="I2152" s="77" t="inlineStr">
        <is>
          <t>International Conference on Learning Representations</t>
        </is>
      </c>
      <c r="J2152" s="77" t="n"/>
      <c r="K2152" s="95" t="inlineStr">
        <is>
          <t>https://www.semanticscholar.org/paper/c262e1fe4e11d5e91222d03f824ee08ed327ba75</t>
        </is>
      </c>
      <c r="L2152" s="77" t="n"/>
      <c r="M2152" s="77" t="inlineStr">
        <is>
          <t>JournalArticle</t>
        </is>
      </c>
      <c r="N2152" s="77" t="inlineStr">
        <is>
          <t>English</t>
        </is>
      </c>
      <c r="O2152" s="77" t="inlineStr">
        <is>
          <t>learning hierarchical world models with adaptive temporal abstractions from discrete latent dynamics|christian gumbsch; noor sajid; g. martius; martin volker butz|2024</t>
        </is>
      </c>
      <c r="P2152" s="77" t="inlineStr">
        <is>
          <t>No</t>
        </is>
      </c>
      <c r="Q2152" s="77" t="inlineStr">
        <is>
          <t>Citations: 35</t>
        </is>
      </c>
    </row>
    <row r="2153" ht="346.25" customHeight="1" s="57">
      <c r="A2153" s="77" t="inlineStr">
        <is>
          <t>SS-0166</t>
        </is>
      </c>
      <c r="B2153" s="77" t="inlineStr">
        <is>
          <t>Database</t>
        </is>
      </c>
      <c r="C2153" s="77" t="inlineStr">
        <is>
          <t>Semantic Scholar</t>
        </is>
      </c>
      <c r="D2153" s="94" t="n">
        <v>46287</v>
      </c>
      <c r="E2153" s="77" t="inlineStr">
        <is>
          <t>Multiple queries (Q1-Q10)</t>
        </is>
      </c>
      <c r="F2153" s="77" t="inlineStr">
        <is>
          <t>Robotic World Model: A Neural Network Simulator for Robust Policy Optimization in Robotics</t>
        </is>
      </c>
      <c r="G2153" s="77" t="inlineStr">
        <is>
          <t>Chen-Hao Li; Andreas Krause; Marco Hutter</t>
        </is>
      </c>
      <c r="H2153" s="77" t="n">
        <v>2025</v>
      </c>
      <c r="I2153" s="97" t="inlineStr">
        <is>
          <t>arXiv.org</t>
        </is>
      </c>
      <c r="J2153" s="77" t="inlineStr">
        <is>
          <t>10.48550/arXiv.2501.10100</t>
        </is>
      </c>
      <c r="K2153" s="95" t="inlineStr">
        <is>
          <t>https://www.semanticscholar.org/paper/5c0c62a4a5b7ab7ba4b86e848f9cdab4e699eb38</t>
        </is>
      </c>
      <c r="L2153" s="77" t="inlineStr">
        <is>
          <t>Learning robust and generalizable world models is crucial for enabling efficient and scalable robotic control in real-world environments. In this work, we introduce a novel framework for learning world models that accurately capture complex, partially observable, and stochastic dynamics. The proposed method employs a dual-autoregressive mechanism and self-supervised training to achieve reliable long-horizon predictions without relying on domain-specific inductive biases, ensuring adaptability across diverse robotic tasks. We further propose a policy optimization framework that leverages world models for efficient training in imagined environments and seamless deployment in real-world systems. This work advances model-based reinforcement learning by addressing the challenges of long-horizon prediction, error accumulation, and sim-to-real transfer. By providing a scalable and robust framework, the introduced methods pave the way for adaptive and efficient robotic systems in real-world applications.</t>
        </is>
      </c>
      <c r="M2153" s="77" t="inlineStr">
        <is>
          <t>JournalArticle</t>
        </is>
      </c>
      <c r="N2153" s="77" t="inlineStr">
        <is>
          <t>English</t>
        </is>
      </c>
      <c r="O2153" s="77" t="inlineStr">
        <is>
          <t>robotic world model: a neural network simulator for robust policy optimization in robotics|chen-hao li; andreas krause; marco hutter|2025</t>
        </is>
      </c>
      <c r="P2153" s="77" t="inlineStr">
        <is>
          <t>No</t>
        </is>
      </c>
      <c r="Q2153" s="77" t="inlineStr">
        <is>
          <t>Citations: 57</t>
        </is>
      </c>
    </row>
    <row r="2154" ht="149.25" customHeight="1" s="57">
      <c r="A2154" s="77" t="inlineStr">
        <is>
          <t>SS-0167</t>
        </is>
      </c>
      <c r="B2154" s="77" t="inlineStr">
        <is>
          <t>Database</t>
        </is>
      </c>
      <c r="C2154" s="77" t="inlineStr">
        <is>
          <t>Semantic Scholar</t>
        </is>
      </c>
      <c r="D2154" s="94" t="n">
        <v>46287</v>
      </c>
      <c r="E2154" s="77" t="inlineStr">
        <is>
          <t>Multiple queries (Q1-Q10)</t>
        </is>
      </c>
      <c r="F2154" s="77" t="inlineStr">
        <is>
          <t>Knowledge Retention in Continual Model-Based Reinforcement Learning</t>
        </is>
      </c>
      <c r="G2154" s="77" t="inlineStr">
        <is>
          <t>Haotian Fu; Y. Sun; Michael S. Littman; G. Konidaris</t>
        </is>
      </c>
      <c r="H2154" s="77" t="n">
        <v>2025</v>
      </c>
      <c r="I2154" s="77" t="inlineStr">
        <is>
          <t>International Conference on Machine Learning</t>
        </is>
      </c>
      <c r="J2154" s="77" t="n"/>
      <c r="K2154" s="95" t="inlineStr">
        <is>
          <t>https://www.semanticscholar.org/paper/0410942deba14df1cf37f3045ea6ddb788a674f7</t>
        </is>
      </c>
      <c r="L2154" s="77" t="n"/>
      <c r="M2154" s="77" t="inlineStr">
        <is>
          <t>JournalArticle, Conference</t>
        </is>
      </c>
      <c r="N2154" s="77" t="inlineStr">
        <is>
          <t>English</t>
        </is>
      </c>
      <c r="O2154" s="77" t="inlineStr">
        <is>
          <t>knowledge retention in continual model-based reinforcement learning|haotian fu; y. sun; michael s. littman; g. konidaris|2025</t>
        </is>
      </c>
      <c r="P2154" s="77" t="inlineStr">
        <is>
          <t>No</t>
        </is>
      </c>
      <c r="Q2154" s="77" t="inlineStr">
        <is>
          <t>Citations: 0</t>
        </is>
      </c>
    </row>
    <row r="2155" ht="477.6" customHeight="1" s="57">
      <c r="A2155" s="77" t="inlineStr">
        <is>
          <t>SS-0168</t>
        </is>
      </c>
      <c r="B2155" s="77" t="inlineStr">
        <is>
          <t>Database</t>
        </is>
      </c>
      <c r="C2155" s="77" t="inlineStr">
        <is>
          <t>Semantic Scholar</t>
        </is>
      </c>
      <c r="D2155" s="94" t="n">
        <v>46287</v>
      </c>
      <c r="E2155" s="77" t="inlineStr">
        <is>
          <t>Multiple queries (Q1-Q10)</t>
        </is>
      </c>
      <c r="F2155" s="77" t="inlineStr">
        <is>
          <t>RoboScape: Physics-informed Embodied World Model</t>
        </is>
      </c>
      <c r="G2155" s="77" t="inlineStr">
        <is>
          <t>Yu Shang; Xin Zhang; Yin-Zhou Tang; Lei Jin; Chen Gao; Wei Wu; Yong Li</t>
        </is>
      </c>
      <c r="H2155" s="77" t="n">
        <v>2025</v>
      </c>
      <c r="I2155" s="77" t="inlineStr">
        <is>
          <t>Neural Information Processing Systems</t>
        </is>
      </c>
      <c r="J2155" s="77" t="inlineStr">
        <is>
          <t>10.48550/arXiv.2506.23135</t>
        </is>
      </c>
      <c r="K2155" s="95" t="inlineStr">
        <is>
          <t>https://www.semanticscholar.org/paper/25d4708f2daad2b41ea902325186b115f8247bf5</t>
        </is>
      </c>
      <c r="L2155" s="77" t="inlineStr">
        <is>
          <t>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The code is available at: https://github.com/tsinghua-fib-lab/RoboScape.</t>
        </is>
      </c>
      <c r="M2155" s="77" t="inlineStr">
        <is>
          <t>JournalArticle</t>
        </is>
      </c>
      <c r="N2155" s="77" t="inlineStr">
        <is>
          <t>English</t>
        </is>
      </c>
      <c r="O2155" s="77" t="inlineStr">
        <is>
          <t>roboscape: physics-informed embodied world model|yu shang; xin zhang; yin-zhou tang; lei jin; chen gao; wei wu; yong li|2025</t>
        </is>
      </c>
      <c r="P2155" s="77" t="inlineStr">
        <is>
          <t>No</t>
        </is>
      </c>
      <c r="Q2155" s="77" t="inlineStr">
        <is>
          <t>Citations: 41</t>
        </is>
      </c>
    </row>
    <row r="2156" ht="526.85" customHeight="1" s="57">
      <c r="A2156" s="77" t="inlineStr">
        <is>
          <t>SS-0169</t>
        </is>
      </c>
      <c r="B2156" s="77" t="inlineStr">
        <is>
          <t>Database</t>
        </is>
      </c>
      <c r="C2156" s="77" t="inlineStr">
        <is>
          <t>Semantic Scholar</t>
        </is>
      </c>
      <c r="D2156" s="94" t="n">
        <v>46287</v>
      </c>
      <c r="E2156" s="77" t="inlineStr">
        <is>
          <t>Multiple queries (Q1-Q10)</t>
        </is>
      </c>
      <c r="F2156" s="77" t="inlineStr">
        <is>
          <t>Edge-Cloud Collaborative Streaming Video Analytics With Multi-Agent Deep Reinforcement Learning</t>
        </is>
      </c>
      <c r="G2156" s="77" t="inlineStr">
        <is>
          <t>Bin Qian; Yubo Xuan; Di Wu; Zhenyu Wen; Ren-Yu Yang; Shibo He; Jiming Chen; R. Ranjan</t>
        </is>
      </c>
      <c r="H2156" s="77" t="n">
        <v>2025</v>
      </c>
      <c r="I2156" s="77" t="inlineStr">
        <is>
          <t>IEEE Network</t>
        </is>
      </c>
      <c r="J2156" s="77" t="inlineStr">
        <is>
          <t>10.1109/MNET.2024.3398724</t>
        </is>
      </c>
      <c r="K2156" s="95" t="inlineStr">
        <is>
          <t>https://www.semanticscholar.org/paper/3a766ccf4a1aca13f5328f3c3205dac57b8de185</t>
        </is>
      </c>
      <c r="L2156" s="77" t="inlineStr">
        <is>
          <t>Streaming video analytics focuses on the real-time analysis of streaming video data from multiple resources, such as security cameras, and IoT devices with video capabilities. It involves applications of various techniques to extract valuable information from live video streams. Edge computing and cloud computing facilitate video stream analytics by utilizing computation resources across both ends, enabling both high accuracy and low latency. However, video streaming behaviours are dynamic and constantly evolving across the edge and the cloud. The network conditions, computing resources, and video content can change rapidly, making it crucial to continuously adjust the analytics methods to provide accurate results. Previous works both based on deep neural networks (DNNs) or heuristic algorithms learn a suitable deployment plan for streaming video analytics applications from historical data or synthetic data and therefore are not able to capture the dynamics. Hence, we propose reinforcement learning-based methods that can adapt to ongoing changes in video streaming behaviours. To ensure the scalability of video analytics in distributed environments, we implement OsmoticGate2, a distributed streaming video analytics system that features optimized processing pipelines and multi-agent RL-based controllers for fast adapting the system configurations across the edge and the cloud. Experiments on a real testbed show that our method outperforms baselines, assuring real-time video analysis and high accuracy in dynamic and distributed environments.</t>
        </is>
      </c>
      <c r="M2156" s="77" t="inlineStr">
        <is>
          <t>JournalArticle</t>
        </is>
      </c>
      <c r="N2156" s="77" t="inlineStr">
        <is>
          <t>English</t>
        </is>
      </c>
      <c r="O2156" s="77" t="inlineStr">
        <is>
          <t>edge-cloud collaborative streaming video analytics with multi-agent deep reinforcement learning|bin qian; yubo xuan; di wu; zhenyu wen; ren-yu yang; shibo he; jiming chen; r. ranjan|2025</t>
        </is>
      </c>
      <c r="P2156" s="77" t="inlineStr">
        <is>
          <t>No</t>
        </is>
      </c>
      <c r="Q2156" s="77" t="inlineStr">
        <is>
          <t>Citations: 22</t>
        </is>
      </c>
    </row>
    <row r="2157" ht="494" customHeight="1" s="57">
      <c r="A2157" s="77" t="inlineStr">
        <is>
          <t>SS-0170</t>
        </is>
      </c>
      <c r="B2157" s="77" t="inlineStr">
        <is>
          <t>Database</t>
        </is>
      </c>
      <c r="C2157" s="77" t="inlineStr">
        <is>
          <t>Semantic Scholar</t>
        </is>
      </c>
      <c r="D2157" s="94" t="n">
        <v>46287</v>
      </c>
      <c r="E2157" s="77" t="inlineStr">
        <is>
          <t>Multiple queries (Q1-Q10)</t>
        </is>
      </c>
      <c r="F2157" s="77" t="inlineStr">
        <is>
          <t>Learning Visual Representation for Autonomous Drone Navigation via a Contrastive World Model</t>
        </is>
      </c>
      <c r="G2157" s="77" t="inlineStr">
        <is>
          <t>Jiang Zhao; Yi-Bo Wang; Zhihao Cai; Ning-Jun Liu; Kun Wu; Ying-Xun Wang</t>
        </is>
      </c>
      <c r="H2157" s="77" t="n">
        <v>2024</v>
      </c>
      <c r="I2157" s="77" t="inlineStr">
        <is>
          <t>IEEE Transactions on Artificial Intelligence</t>
        </is>
      </c>
      <c r="J2157" s="77" t="inlineStr">
        <is>
          <t>10.1109/TAI.2023.3283488</t>
        </is>
      </c>
      <c r="K2157" s="95" t="inlineStr">
        <is>
          <t>https://www.semanticscholar.org/paper/d7b0ecfd49af85ff10a93ae879862751280e7fce</t>
        </is>
      </c>
      <c r="L2157"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is>
      </c>
      <c r="M2157" s="77" t="inlineStr">
        <is>
          <t>JournalArticle</t>
        </is>
      </c>
      <c r="N2157" s="77" t="inlineStr">
        <is>
          <t>English</t>
        </is>
      </c>
      <c r="O2157" s="77" t="inlineStr">
        <is>
          <t>learning visual representation for autonomous drone navigation via a contrastive world model|jiang zhao; yi-bo wang; zhihao cai; ning-jun liu; kun wu; ying-xun wang|2024</t>
        </is>
      </c>
      <c r="P2157" s="77" t="inlineStr">
        <is>
          <t>Yes</t>
        </is>
      </c>
      <c r="Q2157" s="77" t="inlineStr">
        <is>
          <t>Citations: 14 | Duplicate of OA-0820 (OpenAlex)</t>
        </is>
      </c>
    </row>
    <row r="2158" ht="494" customHeight="1" s="57">
      <c r="A2158" s="77" t="inlineStr">
        <is>
          <t>SS-0171</t>
        </is>
      </c>
      <c r="B2158" s="77" t="inlineStr">
        <is>
          <t>Database</t>
        </is>
      </c>
      <c r="C2158" s="77" t="inlineStr">
        <is>
          <t>Semantic Scholar</t>
        </is>
      </c>
      <c r="D2158" s="94" t="n">
        <v>46287</v>
      </c>
      <c r="E2158" s="77" t="inlineStr">
        <is>
          <t>Multiple queries (Q1-Q10)</t>
        </is>
      </c>
      <c r="F2158" s="77" t="inlineStr">
        <is>
          <t>World4RL: Diffusion World Models for Policy Refinement With Reinforcement Learning for Robotic Manipulation</t>
        </is>
      </c>
      <c r="G2158" s="77" t="inlineStr">
        <is>
          <t>Zhen Jiang; Kai Liu; Yu-Xing Qin; Shuai Tian; Yupeng Zheng; Ming-Cai Zhou; Zhengtao Zhang; Chao Yu; Hao-Ran Li; Dong-Bin Zhao</t>
        </is>
      </c>
      <c r="H2158" s="77" t="n">
        <v>2025</v>
      </c>
      <c r="I2158" s="77" t="inlineStr">
        <is>
          <t>IEEE Robotics and Automation Letters</t>
        </is>
      </c>
      <c r="J2158" s="77" t="inlineStr">
        <is>
          <t>10.1109/LRA.2026.3728345</t>
        </is>
      </c>
      <c r="K2158" s="95" t="inlineStr">
        <is>
          <t>https://www.semanticscholar.org/paper/2083f2f7cf24d23793c0ba4495a407a4717f8db7</t>
        </is>
      </c>
      <c r="L2158" s="77" t="inlineStr">
        <is>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is>
      </c>
      <c r="M2158" s="77" t="inlineStr">
        <is>
          <t>JournalArticle</t>
        </is>
      </c>
      <c r="N2158" s="77" t="inlineStr">
        <is>
          <t>English</t>
        </is>
      </c>
      <c r="O2158" s="77" t="inlineStr">
        <is>
          <t>world4rl: diffusion world models for policy refinement with reinforcement learning for robotic manipulation|zhen jiang; kai liu; yu-xing qin; shuai tian; yupeng zheng; ming-cai zhou; zhengtao zhang; chao yu; hao-ran li; dong-bin zhao|2025</t>
        </is>
      </c>
      <c r="P2158" s="77" t="inlineStr">
        <is>
          <t>Yes</t>
        </is>
      </c>
      <c r="Q2158" s="77" t="inlineStr">
        <is>
          <t>Citations: 35 | Duplicate of OA-0018 (OpenAlex)</t>
        </is>
      </c>
    </row>
    <row r="2159" ht="526.85" customHeight="1" s="57">
      <c r="A2159" s="77" t="inlineStr">
        <is>
          <t>SS-0172</t>
        </is>
      </c>
      <c r="B2159" s="77" t="inlineStr">
        <is>
          <t>Database</t>
        </is>
      </c>
      <c r="C2159" s="77" t="inlineStr">
        <is>
          <t>Semantic Scholar</t>
        </is>
      </c>
      <c r="D2159" s="94" t="n">
        <v>46287</v>
      </c>
      <c r="E2159" s="77" t="inlineStr">
        <is>
          <t>Multiple queries (Q1-Q10)</t>
        </is>
      </c>
      <c r="F2159" s="77" t="inlineStr">
        <is>
          <t>Vista: A Generalizable Driving World Model with High Fidelity and Versatile Controllability</t>
        </is>
      </c>
      <c r="G2159" s="77" t="inlineStr">
        <is>
          <t>Shenyuan Gao; Jiazhi Yang; Li Chen; Kashyap Chitta; Yihang Qiu; Andreas Geiger; Jun Zhang; Hongyang Li</t>
        </is>
      </c>
      <c r="H2159" s="77" t="n">
        <v>2024</v>
      </c>
      <c r="I2159" s="77" t="inlineStr">
        <is>
          <t>Neural Information Processing Systems</t>
        </is>
      </c>
      <c r="J2159" s="77" t="inlineStr">
        <is>
          <t>10.48550/arXiv.2405.17398</t>
        </is>
      </c>
      <c r="K2159" s="95" t="inlineStr">
        <is>
          <t>https://www.semanticscholar.org/paper/ece57d6dcb7ee3e88d2ee94328badb5b41098744</t>
        </is>
      </c>
      <c r="L2159" s="77" t="inlineStr">
        <is>
          <t>World models can foresee the outcomes of different actions, which is of paramount importance for autonomous driving. Nevertheless, existing driving world models still have limitations in generalization to unseen environments, prediction fidelity of critical details, and action controllability for flexible application. In this paper, we present Vista, a generalizable driving world model with high fidelity and versatile controllability. Based on a systematic diagnosis of existing methods, we introduce several key ingredients to address these limitations. To accurately predict real-world dynamics at high resolution, we propose two novel losses to promote the learning of moving instances and structural information. We also devise an effective latent replacement approach to inject historical frames as priors for coherent long-horizon rollouts. For action controllability, we incorporate a versatile set of controls from high-level intentions (command, goal point) to low-level maneuvers (trajectory, angle, and speed) through an efficient learning strategy. After large-scale training, the capabilities of Vista can seamlessly generalize to different scenarios. Extensive experiments on multiple datasets show that Vista outperforms the most advanced general-purpose video generator in over 70% of comparisons and surpasses the best-performing driving world model by 55% in FID and 27% in FVD. Moreover, for the first time, we utilize the capacity of Vista itself to establish a generalizable reward for real-world action evaluation without accessing the ground truth actions.</t>
        </is>
      </c>
      <c r="M2159" s="77" t="inlineStr">
        <is>
          <t>JournalArticle</t>
        </is>
      </c>
      <c r="N2159" s="77" t="inlineStr">
        <is>
          <t>English</t>
        </is>
      </c>
      <c r="O2159" s="77" t="inlineStr">
        <is>
          <t>vista: a generalizable driving world model with high fidelity and versatile controllability|shenyuan gao; jiazhi yang; li chen; kashyap chitta; yihang qiu; andreas geiger; jun zhang; hongyang li|2024</t>
        </is>
      </c>
      <c r="P2159" s="77" t="inlineStr">
        <is>
          <t>No</t>
        </is>
      </c>
      <c r="Q2159" s="77" t="inlineStr">
        <is>
          <t>Citations: 380</t>
        </is>
      </c>
    </row>
    <row r="2160" ht="494" customHeight="1" s="57">
      <c r="A2160" s="77" t="inlineStr">
        <is>
          <t>SS-0173</t>
        </is>
      </c>
      <c r="B2160" s="77" t="inlineStr">
        <is>
          <t>Database</t>
        </is>
      </c>
      <c r="C2160" s="77" t="inlineStr">
        <is>
          <t>Semantic Scholar</t>
        </is>
      </c>
      <c r="D2160" s="94" t="n">
        <v>46287</v>
      </c>
      <c r="E2160" s="77" t="inlineStr">
        <is>
          <t>Multiple queries (Q1-Q10)</t>
        </is>
      </c>
      <c r="F2160" s="77" t="inlineStr">
        <is>
          <t>Improving Generalization for Neural Adaptive Video Streaming via Meta Reinforcement Learning</t>
        </is>
      </c>
      <c r="G2160" s="77" t="inlineStr">
        <is>
          <t>Nuowen Kan; Yuan Jiang; Chenglin Li; Wenrui Dai; Junni Zou; H. Xiong</t>
        </is>
      </c>
      <c r="H2160" s="77" t="n">
        <v>2022</v>
      </c>
      <c r="I2160" s="77" t="inlineStr">
        <is>
          <t>ACM Multimedia</t>
        </is>
      </c>
      <c r="J2160" s="77" t="inlineStr">
        <is>
          <t>10.1145/3503161.3548331</t>
        </is>
      </c>
      <c r="K2160" s="95" t="inlineStr">
        <is>
          <t>https://www.semanticscholar.org/paper/d4f7476d249521b7cd03a81dc5ad878d7fd8b64c</t>
        </is>
      </c>
      <c r="L2160" s="77" t="inlineStr">
        <is>
          <t>In this paper, we present a meta reinforcement learning (Meta-RL)-based neural adaptive bitrate streaming (ABR) algorithm that is able to rapidly adapt its control policy to the changing network throughput dynamics. Specifically, to allow rapid adaptation, we discuss the necessity of detaching the inference of throughput dynamics with the universal control mechanism that is in essence shared by all potential throughput dynamics for neural ABR algorithms. To meta-learn the ABR policy, we then build up a model-free system framework, composed of a probabilistic latent encoder that infers the underlying dynamics from the recent throughput context, and a policy network that is conditioned on latent variable and learns to quickly adapt to new environments. Additionally, to address the difficulties caused by training the policy on mixed dynamics, on-policy RL (or imitation learning) algorithms are suggested for policy training, with a mutual information-based regularization to make the latent variable more informative about the policy. Finally, we implement our algorithm's meta-training and meta-adaptation procedures under a variety of throughput dynamics. Empirical evaluations on different QoE metrics and multiple datasets containing real-world network traces demonstrate that our algorithm outperforms state-of-the-art ABR algorithms, in terms of the performance on the average chunk QoE, consistency and fast adaptation across a wide range of throughput patterns.</t>
        </is>
      </c>
      <c r="M2160" s="77" t="inlineStr">
        <is>
          <t>Book, JournalArticle</t>
        </is>
      </c>
      <c r="N2160" s="77" t="inlineStr">
        <is>
          <t>English</t>
        </is>
      </c>
      <c r="O2160" s="77" t="inlineStr">
        <is>
          <t>improving generalization for neural adaptive video streaming via meta reinforcement learning|nuowen kan; yuan jiang; chenglin li; wenrui dai; junni zou; h. xiong|2022</t>
        </is>
      </c>
      <c r="P2160" s="77" t="inlineStr">
        <is>
          <t>No</t>
        </is>
      </c>
      <c r="Q2160" s="77" t="inlineStr">
        <is>
          <t>Citations: 53</t>
        </is>
      </c>
    </row>
    <row r="2161" ht="477.6" customHeight="1" s="57">
      <c r="A2161" s="77" t="inlineStr">
        <is>
          <t>SS-0174</t>
        </is>
      </c>
      <c r="B2161" s="77" t="inlineStr">
        <is>
          <t>Database</t>
        </is>
      </c>
      <c r="C2161" s="77" t="inlineStr">
        <is>
          <t>Semantic Scholar</t>
        </is>
      </c>
      <c r="D2161" s="94" t="n">
        <v>46287</v>
      </c>
      <c r="E2161" s="77" t="inlineStr">
        <is>
          <t>Multiple queries (Q1-Q10)</t>
        </is>
      </c>
      <c r="F2161" s="77" t="inlineStr">
        <is>
          <t>Model-Based Reinforcement Learning With Isolated Imaginations</t>
        </is>
      </c>
      <c r="G2161" s="77" t="inlineStr">
        <is>
          <t>Min-Ting Pan; Xiangming Zhu; Yitao Zheng; Yun-Bo Wang; Xiaokang Yang</t>
        </is>
      </c>
      <c r="H2161" s="77" t="n">
        <v>2023</v>
      </c>
      <c r="I2161" s="77" t="inlineStr">
        <is>
          <t>IEEE Transactions on Pattern Analysis and Machine Intelligence</t>
        </is>
      </c>
      <c r="J2161" s="77" t="inlineStr">
        <is>
          <t>10.1109/TPAMI.2023.3335263</t>
        </is>
      </c>
      <c r="K2161" s="95" t="inlineStr">
        <is>
          <t>https://www.semanticscholar.org/paper/f89465a8809b640fde405af305a48719ba371c50</t>
        </is>
      </c>
      <c r="L2161" s="77" t="inlineStr">
        <is>
          <t>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is>
      </c>
      <c r="M2161" s="77" t="inlineStr">
        <is>
          <t>JournalArticle</t>
        </is>
      </c>
      <c r="N2161" s="77" t="inlineStr">
        <is>
          <t>English</t>
        </is>
      </c>
      <c r="O2161" s="77" t="inlineStr">
        <is>
          <t>model-based reinforcement learning with isolated imaginations|min-ting pan; xiangming zhu; yitao zheng; yun-bo wang; xiaokang yang|2023</t>
        </is>
      </c>
      <c r="P2161" s="77" t="inlineStr">
        <is>
          <t>No</t>
        </is>
      </c>
      <c r="Q2161" s="77" t="inlineStr">
        <is>
          <t>Citations: 9</t>
        </is>
      </c>
    </row>
    <row r="2162" ht="379.1" customHeight="1" s="57">
      <c r="A2162" s="77" t="inlineStr">
        <is>
          <t>SS-0175</t>
        </is>
      </c>
      <c r="B2162" s="77" t="inlineStr">
        <is>
          <t>Database</t>
        </is>
      </c>
      <c r="C2162" s="77" t="inlineStr">
        <is>
          <t>Semantic Scholar</t>
        </is>
      </c>
      <c r="D2162" s="94" t="n">
        <v>46287</v>
      </c>
      <c r="E2162" s="77" t="inlineStr">
        <is>
          <t>Multiple queries (Q1-Q10)</t>
        </is>
      </c>
      <c r="F2162" s="77" t="inlineStr">
        <is>
          <t>RLVR-World: Training World Models with Reinforcement Learning</t>
        </is>
      </c>
      <c r="G2162" s="77" t="inlineStr">
        <is>
          <t>Jialong Wu; Shaofeng Yin; Ningya Feng; Mingsheng Long</t>
        </is>
      </c>
      <c r="H2162" s="77" t="n">
        <v>2025</v>
      </c>
      <c r="I2162" s="77" t="inlineStr">
        <is>
          <t>Neural Information Processing Systems</t>
        </is>
      </c>
      <c r="J2162" s="77" t="inlineStr">
        <is>
          <t>10.48550/arXiv.2505.13934</t>
        </is>
      </c>
      <c r="K2162" s="95" t="inlineStr">
        <is>
          <t>https://www.semanticscholar.org/paper/78169fd4729b3da0f5cf72f57bd968515a5ed646</t>
        </is>
      </c>
      <c r="L2162" s="77" t="inlineStr">
        <is>
          <t>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t>
        </is>
      </c>
      <c r="M2162" s="77" t="inlineStr">
        <is>
          <t>JournalArticle</t>
        </is>
      </c>
      <c r="N2162" s="77" t="inlineStr">
        <is>
          <t>English</t>
        </is>
      </c>
      <c r="O2162" s="77" t="inlineStr">
        <is>
          <t>rlvr-world: training world models with reinforcement learning|jialong wu; shaofeng yin; ningya feng; mingsheng long|2025</t>
        </is>
      </c>
      <c r="P2162" s="77" t="inlineStr">
        <is>
          <t>No</t>
        </is>
      </c>
      <c r="Q2162" s="77" t="inlineStr">
        <is>
          <t>Citations: 50</t>
        </is>
      </c>
    </row>
    <row r="2163" ht="428.35" customHeight="1" s="57">
      <c r="A2163" s="77" t="inlineStr">
        <is>
          <t>SS-0176</t>
        </is>
      </c>
      <c r="B2163" s="77" t="inlineStr">
        <is>
          <t>Database</t>
        </is>
      </c>
      <c r="C2163" s="77" t="inlineStr">
        <is>
          <t>Semantic Scholar</t>
        </is>
      </c>
      <c r="D2163" s="94" t="n">
        <v>46287</v>
      </c>
      <c r="E2163" s="77" t="inlineStr">
        <is>
          <t>Multiple queries (Q1-Q10)</t>
        </is>
      </c>
      <c r="F2163" s="77" t="inlineStr">
        <is>
          <t>Dream to Generalize: Zero-Shot Model-Based Reinforcement Learning for Unseen Visual Distractions</t>
        </is>
      </c>
      <c r="G2163" s="77" t="inlineStr">
        <is>
          <t>Jeongsoo Ha; KyungSoo Kim; Yusung Kim</t>
        </is>
      </c>
      <c r="H2163" s="77" t="n">
        <v>2023</v>
      </c>
      <c r="I2163" s="77" t="inlineStr">
        <is>
          <t>AAAI Conference on Artificial Intelligence</t>
        </is>
      </c>
      <c r="J2163" s="77" t="inlineStr">
        <is>
          <t>10.1609/aaai.v37i6.25945</t>
        </is>
      </c>
      <c r="K2163" s="95" t="inlineStr">
        <is>
          <t>https://www.semanticscholar.org/paper/dbe429e7edf790b26c0f117027dc2cddb8ab9815</t>
        </is>
      </c>
      <c r="L2163" s="77" t="inlineStr">
        <is>
          <t>Model-based reinforcement learning (MBRL) has been used to efficiently solve vision-based control tasks in high-dimensional image observations. Although recent MBRL algorithms perform well in trained observations, they fail when faced with visual distractions in observations. These task-irrelevant distractions (e.g., clouds, shadows, and light) may be constantly present in real-world scenarios. In this study, we propose a novel self-supervised method, Dream to Generalize (Dr. G), for zero-shot MBRL. Dr. G trains its encoder and world model with dual contrastive learning which efficiently captures task-relevant features among multi-view data augmentations. We also introduce a recurrent state inverse dynamics model that helps the world model to better understand the temporal structure. The proposed methods can enhance the robustness of the world model against visual distractions. To evaluate the generalization performance, we first train Dr. G on simple backgrounds and then test it on complex natural video backgrounds in the DeepMind Control suite, and the randomizing environments in Robosuite. Dr. G yields a performance improvement of 117% and 14% over prior works, respectively. Our code is open-sourced and available at https://github.com/JeongsooHa/DrG.git</t>
        </is>
      </c>
      <c r="M2163" s="77" t="inlineStr">
        <is>
          <t>JournalArticle, Conference</t>
        </is>
      </c>
      <c r="N2163" s="77" t="inlineStr">
        <is>
          <t>English</t>
        </is>
      </c>
      <c r="O2163" s="77" t="inlineStr">
        <is>
          <t>dream to generalize: zero-shot model-based reinforcement learning for unseen visual distractions|jeongsoo ha; kyungsoo kim; yusung kim|2023</t>
        </is>
      </c>
      <c r="P2163" s="77" t="inlineStr">
        <is>
          <t>No</t>
        </is>
      </c>
      <c r="Q2163" s="77" t="inlineStr">
        <is>
          <t>Citations: 11</t>
        </is>
      </c>
    </row>
    <row r="2164" ht="346.25" customHeight="1" s="57">
      <c r="A2164" s="77" t="inlineStr">
        <is>
          <t>SS-0177</t>
        </is>
      </c>
      <c r="B2164" s="77" t="inlineStr">
        <is>
          <t>Database</t>
        </is>
      </c>
      <c r="C2164" s="77" t="inlineStr">
        <is>
          <t>Semantic Scholar</t>
        </is>
      </c>
      <c r="D2164" s="94" t="n">
        <v>46287</v>
      </c>
      <c r="E2164" s="77" t="inlineStr">
        <is>
          <t>Multiple queries (Q1-Q10)</t>
        </is>
      </c>
      <c r="F2164" s="77" t="inlineStr">
        <is>
          <t>Reinforcement Learning from Delayed Observations via World Models</t>
        </is>
      </c>
      <c r="G2164" s="77" t="inlineStr">
        <is>
          <t>Armin Karamzade; Kyungmin Kim; Montek Kalsi; Roy Fox</t>
        </is>
      </c>
      <c r="H2164" s="77" t="n">
        <v>2024</v>
      </c>
      <c r="I2164" s="77" t="inlineStr">
        <is>
          <t>RLJ</t>
        </is>
      </c>
      <c r="J2164" s="77" t="inlineStr">
        <is>
          <t>10.48550/arXiv.2403.12309</t>
        </is>
      </c>
      <c r="K2164" s="95" t="inlineStr">
        <is>
          <t>https://www.semanticscholar.org/paper/8dfcc25c5f06f575bee0c2ab9e12a4d8c95c1fd2</t>
        </is>
      </c>
      <c r="L2164" s="77" t="inlineStr">
        <is>
          <t>In standard reinforcement learning settings, agents typically assume immediate feedback about the effects of their actions after taking them. However, in practice, this assumption may not hold true due to physical constraints and can significantly impact the performance of learning algorithms. In this paper, we address observation delays in partially observable environments. We propose leveraging world models, which have shown success in integrating past observations and learning dynamics, to handle observation delays. By reducing delayed POMDPs to delayed MDPs with world models, our methods can effectively handle partial observability, where existing approaches achieve sub-optimal performance or degrade quickly as observability decreases. Experiments suggest that one of our methods can outperform a naive model-based approach by up to 250%. Moreover, we evaluate our methods on visual delayed environments, for the first time showcasing delay-aware reinforcement learning continuous control with visual observations.</t>
        </is>
      </c>
      <c r="M2164" s="77" t="inlineStr">
        <is>
          <t>JournalArticle</t>
        </is>
      </c>
      <c r="N2164" s="77" t="inlineStr">
        <is>
          <t>English</t>
        </is>
      </c>
      <c r="O2164" s="77" t="inlineStr">
        <is>
          <t>reinforcement learning from delayed observations via world models|armin karamzade; kyungmin kim; montek kalsi; roy fox|2024</t>
        </is>
      </c>
      <c r="P2164" s="77" t="inlineStr">
        <is>
          <t>No</t>
        </is>
      </c>
      <c r="Q2164" s="77" t="inlineStr">
        <is>
          <t>Citations: 19</t>
        </is>
      </c>
    </row>
    <row r="2165" ht="362.65" customHeight="1" s="57">
      <c r="A2165" s="77" t="inlineStr">
        <is>
          <t>SS-0178</t>
        </is>
      </c>
      <c r="B2165" s="77" t="inlineStr">
        <is>
          <t>Database</t>
        </is>
      </c>
      <c r="C2165" s="77" t="inlineStr">
        <is>
          <t>Semantic Scholar</t>
        </is>
      </c>
      <c r="D2165" s="94" t="n">
        <v>46287</v>
      </c>
      <c r="E2165" s="77" t="inlineStr">
        <is>
          <t>Multiple queries (Q1-Q10)</t>
        </is>
      </c>
      <c r="F2165" s="77" t="inlineStr">
        <is>
          <t>Latent Intuitive Physics: Learning to Transfer Hidden Physics from A 3D Video</t>
        </is>
      </c>
      <c r="G2165" s="77" t="inlineStr">
        <is>
          <t>Xiangming Zhu; Huayu Deng; Haochen Yuan; Yun-Bo Wang; Xiaokang Yang</t>
        </is>
      </c>
      <c r="H2165" s="77" t="n">
        <v>2024</v>
      </c>
      <c r="I2165" s="77" t="inlineStr">
        <is>
          <t>International Conference on Learning Representations</t>
        </is>
      </c>
      <c r="J2165" s="77" t="inlineStr">
        <is>
          <t>10.48550/arXiv.2406.12769</t>
        </is>
      </c>
      <c r="K2165" s="95" t="inlineStr">
        <is>
          <t>https://www.semanticscholar.org/paper/c3e62fa890f4208789b78536311a730f7578c869</t>
        </is>
      </c>
      <c r="L2165" s="77" t="inlineStr">
        <is>
          <t>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t>
        </is>
      </c>
      <c r="M2165" s="77" t="inlineStr">
        <is>
          <t>JournalArticle</t>
        </is>
      </c>
      <c r="N2165" s="77" t="inlineStr">
        <is>
          <t>English</t>
        </is>
      </c>
      <c r="O2165" s="77" t="inlineStr">
        <is>
          <t>latent intuitive physics: learning to transfer hidden physics from a 3d video|xiangming zhu; huayu deng; haochen yuan; yun-bo wang; xiaokang yang|2024</t>
        </is>
      </c>
      <c r="P2165" s="77" t="inlineStr">
        <is>
          <t>No</t>
        </is>
      </c>
      <c r="Q2165" s="77" t="inlineStr">
        <is>
          <t>Citations: 8</t>
        </is>
      </c>
    </row>
    <row r="2166" ht="428.35" customHeight="1" s="57">
      <c r="A2166" s="77" t="inlineStr">
        <is>
          <t>SS-0179</t>
        </is>
      </c>
      <c r="B2166" s="77" t="inlineStr">
        <is>
          <t>Database</t>
        </is>
      </c>
      <c r="C2166" s="77" t="inlineStr">
        <is>
          <t>Semantic Scholar</t>
        </is>
      </c>
      <c r="D2166" s="94" t="n">
        <v>46287</v>
      </c>
      <c r="E2166" s="77" t="inlineStr">
        <is>
          <t>Multiple queries (Q1-Q10)</t>
        </is>
      </c>
      <c r="F2166" s="77" t="inlineStr">
        <is>
          <t>Latent Variable Modeling in Multi-Agent Reinforcement Learning via Expectation-Maximization for UAV-Based Wildlife Protection</t>
        </is>
      </c>
      <c r="G2166" s="77" t="inlineStr">
        <is>
          <t>Mazyar Taghavi; R. Farnoosh</t>
        </is>
      </c>
      <c r="H2166" s="77" t="n">
        <v>2025</v>
      </c>
      <c r="I2166" s="77" t="inlineStr">
        <is>
          <t>i-manager's Journal on Artificial Intelligence &amp; Machine Learning</t>
        </is>
      </c>
      <c r="J2166" s="77" t="inlineStr">
        <is>
          <t>10.48550/arXiv.2509.02579</t>
        </is>
      </c>
      <c r="K2166" s="95" t="inlineStr">
        <is>
          <t>https://www.semanticscholar.org/paper/28b1b00313fe6eb2b17af9281c0b1a77c7362bf1</t>
        </is>
      </c>
      <c r="L2166" s="77" t="inlineStr">
        <is>
          <t>Protecting endangered wildlife from illegal poaching presents a critical challenge, particularly in vast and partially observable environments where real-time response is essential. This paper introduces a novel Expectation-Maximization (EM) based latent variable modeling approach in the context of Multi-Agent Reinforcement Learning (MARL) for Unmanned Aerial Vehicle (UAV) coordination in wildlife protection. By modeling hidden environmental factors and interagent dynamics through latent variables, our method enhances exploration and coordination under uncertainty. We implement and evaluate our EM-MARL framework using a custom simulation involving 10 UAVs tasked with patrolling protected habitats of the endangered Iranian leopard. Extensive experimental results demonstrate superior performance in detection accuracy, adaptability, and policy convergence when compared to standard algorithms such as Proximal Policy Optimization (PPO) and Deep Deterministic Policy Gradient (DDPG). Our findings underscore the potential of combining EM inference with MARL to improve decentralized decisionmaking in complex, high-stakes conservation scenarios. The full implementation, simulation environment, and training scripts are publicly available on GitHub.</t>
        </is>
      </c>
      <c r="M2166" s="77" t="inlineStr">
        <is>
          <t>JournalArticle</t>
        </is>
      </c>
      <c r="N2166" s="77" t="inlineStr">
        <is>
          <t>English</t>
        </is>
      </c>
      <c r="O2166" s="77" t="inlineStr">
        <is>
          <t>latent variable modeling in multi-agent reinforcement learning via expectation-maximization for uav-based wildlife protection|mazyar taghavi; r. farnoosh|2025</t>
        </is>
      </c>
      <c r="P2166" s="77" t="inlineStr">
        <is>
          <t>No</t>
        </is>
      </c>
      <c r="Q2166" s="77" t="inlineStr">
        <is>
          <t>Citations: 3</t>
        </is>
      </c>
    </row>
    <row r="2167" ht="428.35" customHeight="1" s="57">
      <c r="A2167" s="77" t="inlineStr">
        <is>
          <t>SS-0180</t>
        </is>
      </c>
      <c r="B2167" s="77" t="inlineStr">
        <is>
          <t>Database</t>
        </is>
      </c>
      <c r="C2167" s="77" t="inlineStr">
        <is>
          <t>Semantic Scholar</t>
        </is>
      </c>
      <c r="D2167" s="94" t="n">
        <v>46287</v>
      </c>
      <c r="E2167" s="77" t="inlineStr">
        <is>
          <t>Multiple queries (Q1-Q10)</t>
        </is>
      </c>
      <c r="F2167" s="77" t="inlineStr">
        <is>
          <t>Learning Latent Dynamic Robust Representations for World Models</t>
        </is>
      </c>
      <c r="G2167" s="77" t="inlineStr">
        <is>
          <t>Ruixiang Sun; Hongyu Zang; Xin Li; Riashat Islam</t>
        </is>
      </c>
      <c r="H2167" s="77" t="n">
        <v>2024</v>
      </c>
      <c r="I2167" s="77" t="inlineStr">
        <is>
          <t>International Conference on Machine Learning</t>
        </is>
      </c>
      <c r="J2167" s="77" t="inlineStr">
        <is>
          <t>10.48550/arXiv.2405.06263</t>
        </is>
      </c>
      <c r="K2167" s="95" t="inlineStr">
        <is>
          <t>https://www.semanticscholar.org/paper/e70d671b3333e2f437e00f5dbab98c29d412bc80</t>
        </is>
      </c>
      <c r="L2167" s="77" t="inlineStr">
        <is>
          <t>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\cite{gu2023maniskill2} with exogenous distractors from the Matterport environment. Our code is avaliable at https://github.com/bit1029public/HRSSM.</t>
        </is>
      </c>
      <c r="M2167" s="77" t="inlineStr">
        <is>
          <t>JournalArticle, Conference</t>
        </is>
      </c>
      <c r="N2167" s="77" t="inlineStr">
        <is>
          <t>English</t>
        </is>
      </c>
      <c r="O2167" s="77" t="inlineStr">
        <is>
          <t>learning latent dynamic robust representations for world models|ruixiang sun; hongyu zang; xin li; riashat islam|2024</t>
        </is>
      </c>
      <c r="P2167" s="77" t="inlineStr">
        <is>
          <t>No</t>
        </is>
      </c>
      <c r="Q2167" s="77" t="inlineStr">
        <is>
          <t>Citations: 26</t>
        </is>
      </c>
    </row>
    <row r="2168" ht="559.7" customHeight="1" s="57">
      <c r="A2168" s="77" t="inlineStr">
        <is>
          <t>SS-0181</t>
        </is>
      </c>
      <c r="B2168" s="77" t="inlineStr">
        <is>
          <t>Database</t>
        </is>
      </c>
      <c r="C2168" s="77" t="inlineStr">
        <is>
          <t>Semantic Scholar</t>
        </is>
      </c>
      <c r="D2168" s="94" t="n">
        <v>46287</v>
      </c>
      <c r="E2168" s="77" t="inlineStr">
        <is>
          <t>Multiple queries (Q1-Q10)</t>
        </is>
      </c>
      <c r="F2168" s="77" t="inlineStr">
        <is>
          <t>Offline Reinforcement Learning of Robotic Control Using Deep Kinematics and Dynamics</t>
        </is>
      </c>
      <c r="G2168" s="77" t="inlineStr">
        <is>
          <t>Xiang Li; Weiwei Shang; Shuang Cong</t>
        </is>
      </c>
      <c r="H2168" s="77" t="n">
        <v>2024</v>
      </c>
      <c r="I2168" s="77" t="inlineStr">
        <is>
          <t>IEEE/ASME transactions on mechatronics</t>
        </is>
      </c>
      <c r="J2168" s="77" t="inlineStr">
        <is>
          <t>10.1109/TMECH.2023.3336316</t>
        </is>
      </c>
      <c r="K2168" s="95" t="inlineStr">
        <is>
          <t>https://www.semanticscholar.org/paper/4ced46f4049fb056ef6e56aad6b2444daab065c4</t>
        </is>
      </c>
      <c r="L2168" s="77" t="inlineStr">
        <is>
          <t>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t>
        </is>
      </c>
      <c r="M2168" s="77" t="inlineStr">
        <is>
          <t>JournalArticle</t>
        </is>
      </c>
      <c r="N2168" s="77" t="inlineStr">
        <is>
          <t>English</t>
        </is>
      </c>
      <c r="O2168" s="77" t="inlineStr">
        <is>
          <t>offline reinforcement learning of robotic control using deep kinematics and dynamics|xiang li; weiwei shang; shuang cong|2024</t>
        </is>
      </c>
      <c r="P2168" s="77" t="inlineStr">
        <is>
          <t>No</t>
        </is>
      </c>
      <c r="Q2168" s="77" t="inlineStr">
        <is>
          <t>Citations: 13</t>
        </is>
      </c>
    </row>
    <row r="2169" ht="444.75" customHeight="1" s="57">
      <c r="A2169" s="77" t="inlineStr">
        <is>
          <t>SS-0182</t>
        </is>
      </c>
      <c r="B2169" s="77" t="inlineStr">
        <is>
          <t>Database</t>
        </is>
      </c>
      <c r="C2169" s="77" t="inlineStr">
        <is>
          <t>Semantic Scholar</t>
        </is>
      </c>
      <c r="D2169" s="94" t="n">
        <v>46287</v>
      </c>
      <c r="E2169" s="77" t="inlineStr">
        <is>
          <t>Multiple queries (Q1-Q10)</t>
        </is>
      </c>
      <c r="F2169" s="77" t="inlineStr">
        <is>
          <t>Model-Based Deep Reinforcement Learning Framework for Channel Access in Wireless Networks</t>
        </is>
      </c>
      <c r="G2169" s="77" t="inlineStr">
        <is>
          <t>Jong In Park; J. Chae; K. Choi</t>
        </is>
      </c>
      <c r="H2169" s="77" t="n">
        <v>2024</v>
      </c>
      <c r="I2169" s="77" t="inlineStr">
        <is>
          <t>IEEE Internet of Things Journal</t>
        </is>
      </c>
      <c r="J2169" s="77" t="inlineStr">
        <is>
          <t>10.1109/JIOT.2023.3325575</t>
        </is>
      </c>
      <c r="K2169" s="95" t="inlineStr">
        <is>
          <t>https://www.semanticscholar.org/paper/6cc8ea9396bf0fa051690a449f12c87fb1a5db5b</t>
        </is>
      </c>
      <c r="L2169" s="77" t="inlineStr">
        <is>
          <t>In this article, we propose a model-based reinforcement learning (RL) algorithm for wireless channel access. The model-based RL is a relatively new RL paradigm that integrates the concept of the world model into the agent. The world model is built based on the neural network and is capable of predicting the future trajectories of actions, rewards, and observations. In this article, we focus on developing a sophisticated world model based on the partially observable Markov decision process (POMDP). The proposed world model can describe the environment in which only the partial observation emitted from the hidden state is available. For establishing the wireless channel access problem, we introduce two separate environments, one of which describes the channel occupancy dynamics and the other governs data traffic arrival patterns. Both environments are modeled by the proposed partially observable MDP (POMDP)-based world model. For designing an agent capable of making a decision on the next action, we propose a planning algorithm, which makes use of the future trajectories generated from the trained world model differently from the existing model-free RL algorithms. We have conducted extensive simulations to verify the performance of the proposed method in various wireless channel access scenarios.</t>
        </is>
      </c>
      <c r="M2169" s="77" t="inlineStr">
        <is>
          <t>JournalArticle</t>
        </is>
      </c>
      <c r="N2169" s="77" t="inlineStr">
        <is>
          <t>English</t>
        </is>
      </c>
      <c r="O2169" s="77" t="inlineStr">
        <is>
          <t>model-based deep reinforcement learning framework for channel access in wireless networks|jong in park; j. chae; k. choi|2024</t>
        </is>
      </c>
      <c r="P2169" s="77" t="inlineStr">
        <is>
          <t>No</t>
        </is>
      </c>
      <c r="Q2169" s="77" t="inlineStr">
        <is>
          <t>Citations: 7</t>
        </is>
      </c>
    </row>
    <row r="2170" ht="362.65" customHeight="1" s="57">
      <c r="A2170" s="77" t="inlineStr">
        <is>
          <t>SS-0183</t>
        </is>
      </c>
      <c r="B2170" s="77" t="inlineStr">
        <is>
          <t>Database</t>
        </is>
      </c>
      <c r="C2170" s="77" t="inlineStr">
        <is>
          <t>Semantic Scholar</t>
        </is>
      </c>
      <c r="D2170" s="94" t="n">
        <v>46287</v>
      </c>
      <c r="E2170" s="77" t="inlineStr">
        <is>
          <t>Multiple queries (Q1-Q10)</t>
        </is>
      </c>
      <c r="F2170" s="77" t="inlineStr">
        <is>
          <t>Policy-shaped prediction: avoiding distractions in model-based reinforcement learning</t>
        </is>
      </c>
      <c r="G2170" s="77" t="inlineStr">
        <is>
          <t>Miles Hutson; Isaac Kauvar; Nick Haber</t>
        </is>
      </c>
      <c r="H2170" s="77" t="n">
        <v>2024</v>
      </c>
      <c r="I2170" s="77" t="inlineStr">
        <is>
          <t>Neural Information Processing Systems</t>
        </is>
      </c>
      <c r="J2170" s="77" t="inlineStr">
        <is>
          <t>10.48550/arXiv.2412.05766</t>
        </is>
      </c>
      <c r="K2170" s="95" t="inlineStr">
        <is>
          <t>https://www.semanticscholar.org/paper/4620f6e5e223fef12e3413448ce8799e383defec</t>
        </is>
      </c>
      <c r="L2170" s="77" t="inlineStr">
        <is>
          <t>Model-based reinforcement learning (MBRL) is a promising route to sample-efficient policy optimization. However, a known vulnerability of reconstruction-based MBRL consists of scenarios in which detailed aspects of the world are highly predictable, but irrelevant to learning a good policy. Such scenarios can lead the model to exhaust its capacity on meaningless content, at the cost of neglecting important environment dynamics. While existing approaches attempt to solve this problem, we highlight its continuing impact on leading MBRL methods -- including DreamerV3 and DreamerPro -- with a novel environment where background distractions are intricate, predictable, and useless for planning future actions. To address this challenge we develop a method for focusing the capacity of the world model through synergy of a pretrained segmentation model, a task-aware reconstruction loss, and adversarial learning. Our method outperforms a variety of other approaches designed to reduce the impact of distractors, and is an advance towards robust model-based reinforcement learning.</t>
        </is>
      </c>
      <c r="M2170" s="77" t="inlineStr">
        <is>
          <t>JournalArticle</t>
        </is>
      </c>
      <c r="N2170" s="77" t="inlineStr">
        <is>
          <t>English</t>
        </is>
      </c>
      <c r="O2170" s="77" t="inlineStr">
        <is>
          <t>policy-shaped prediction: avoiding distractions in model-based reinforcement learning|miles hutson; isaac kauvar; nick haber|2024</t>
        </is>
      </c>
      <c r="P2170" s="77" t="inlineStr">
        <is>
          <t>No</t>
        </is>
      </c>
      <c r="Q2170" s="77" t="inlineStr">
        <is>
          <t>Citations: 7</t>
        </is>
      </c>
    </row>
    <row r="2171" ht="379.1" customHeight="1" s="57">
      <c r="A2171" s="77" t="inlineStr">
        <is>
          <t>SS-0184</t>
        </is>
      </c>
      <c r="B2171" s="77" t="inlineStr">
        <is>
          <t>Database</t>
        </is>
      </c>
      <c r="C2171" s="77" t="inlineStr">
        <is>
          <t>Semantic Scholar</t>
        </is>
      </c>
      <c r="D2171" s="94" t="n">
        <v>46287</v>
      </c>
      <c r="E2171" s="77" t="inlineStr">
        <is>
          <t>Multiple queries (Q1-Q10)</t>
        </is>
      </c>
      <c r="F2171" s="77" t="inlineStr">
        <is>
          <t>Learning Low-dimensional Latent Dynamics from High-dimensional Observations: Non-asymptotics and Lower Bounds</t>
        </is>
      </c>
      <c r="G2171" s="77" t="inlineStr">
        <is>
          <t>Yuyang Zhang; Shahriar Talebi; Na Li</t>
        </is>
      </c>
      <c r="H2171" s="77" t="n">
        <v>2024</v>
      </c>
      <c r="I2171" s="77" t="inlineStr">
        <is>
          <t>International Conference on Machine Learning</t>
        </is>
      </c>
      <c r="J2171" s="77" t="inlineStr">
        <is>
          <t>10.48550/arXiv.2405.06089</t>
        </is>
      </c>
      <c r="K2171" s="95" t="inlineStr">
        <is>
          <t>https://www.semanticscholar.org/paper/5a624f76c5d25645f744f4c9fd61310534c0fc6f</t>
        </is>
      </c>
      <c r="L2171" s="77" t="inlineStr">
        <is>
          <t>In this paper, we focus on learning a linear time-invariant (LTI) model with low-dimensional latent variables but high-dimensional observations. We provide an algorithm that recovers the high-dimensional features, i.e. column space of the observer, embeds the data into low dimensions and learns the low-dimensional model parameters. Our algorithm enjoys a sample complexity guarantee of order $\tilde{\mathcal{O}}(n/\epsilon^2)$, where $n$ is the observation dimension. We further establish a fundamental lower bound indicating this complexity bound is optimal up to logarithmic factors and dimension-independent constants. We show that this inevitable linear factor of $n$ is due to the learning error of the observer's column space in the presence of high-dimensional noises. Extending our results, we consider a meta-learning problem inspired by various real-world applications, where the observer column space can be collectively learned from datasets of multiple LTI systems. An end-to-end algorithm is then proposed, facilitating learning LTI systems from a meta-dataset which breaks the sample complexity lower bound in certain scenarios.</t>
        </is>
      </c>
      <c r="M2171" s="77" t="inlineStr">
        <is>
          <t>JournalArticle, Conference</t>
        </is>
      </c>
      <c r="N2171" s="77" t="inlineStr">
        <is>
          <t>English</t>
        </is>
      </c>
      <c r="O2171" s="77" t="inlineStr">
        <is>
          <t>learning low-dimensional latent dynamics from high-dimensional observations: non-asymptotics and lower bounds|yuyang zhang; shahriar talebi; na li|2024</t>
        </is>
      </c>
      <c r="P2171" s="77" t="inlineStr">
        <is>
          <t>No</t>
        </is>
      </c>
      <c r="Q2171" s="77" t="inlineStr">
        <is>
          <t>Citations: 6</t>
        </is>
      </c>
    </row>
    <row r="2172" ht="477.6" customHeight="1" s="57">
      <c r="A2172" s="77" t="inlineStr">
        <is>
          <t>SS-0185</t>
        </is>
      </c>
      <c r="B2172" s="77" t="inlineStr">
        <is>
          <t>Database</t>
        </is>
      </c>
      <c r="C2172" s="77" t="inlineStr">
        <is>
          <t>Semantic Scholar</t>
        </is>
      </c>
      <c r="D2172" s="94" t="n">
        <v>46287</v>
      </c>
      <c r="E2172" s="77" t="inlineStr">
        <is>
          <t>Multiple queries (Q1-Q10)</t>
        </is>
      </c>
      <c r="F2172" s="77" t="inlineStr">
        <is>
          <t>OSVI-WM: One-Shot Visual Imitation for Unseen Tasks using World-Model-Guided Trajectory Generation</t>
        </is>
      </c>
      <c r="G2172" s="77" t="inlineStr">
        <is>
          <t>Raktim Gautam Goswami; P. Krishnamurthy; Yann LeCun; F. Khorrami</t>
        </is>
      </c>
      <c r="H2172" s="77" t="n">
        <v>2025</v>
      </c>
      <c r="I2172" s="77" t="inlineStr">
        <is>
          <t>Neural Information Processing Systems</t>
        </is>
      </c>
      <c r="J2172" s="77" t="inlineStr">
        <is>
          <t>10.48550/arXiv.2505.20425</t>
        </is>
      </c>
      <c r="K2172" s="95" t="inlineStr">
        <is>
          <t>https://www.semanticscholar.org/paper/b6f6263a206c18e4fb9e01ed26af532a9bd44b3a</t>
        </is>
      </c>
      <c r="L2172" s="77" t="inlineStr">
        <is>
          <t>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 The code is available at https://github.com/raktimgg/osvi-wm.</t>
        </is>
      </c>
      <c r="M2172" s="77" t="inlineStr">
        <is>
          <t>JournalArticle</t>
        </is>
      </c>
      <c r="N2172" s="77" t="inlineStr">
        <is>
          <t>English</t>
        </is>
      </c>
      <c r="O2172" s="77" t="inlineStr">
        <is>
          <t>osvi-wm: one-shot visual imitation for unseen tasks using world-model-guided trajectory generation|raktim gautam goswami; p. krishnamurthy; yann lecun; f. khorrami|2025</t>
        </is>
      </c>
      <c r="P2172" s="77" t="inlineStr">
        <is>
          <t>No</t>
        </is>
      </c>
      <c r="Q2172" s="77" t="inlineStr">
        <is>
          <t>Citations: 12</t>
        </is>
      </c>
    </row>
    <row r="2173" ht="379.1" customHeight="1" s="57">
      <c r="A2173" s="77" t="inlineStr">
        <is>
          <t>SS-0186</t>
        </is>
      </c>
      <c r="B2173" s="77" t="inlineStr">
        <is>
          <t>Database</t>
        </is>
      </c>
      <c r="C2173" s="77" t="inlineStr">
        <is>
          <t>Semantic Scholar</t>
        </is>
      </c>
      <c r="D2173" s="94" t="n">
        <v>46287</v>
      </c>
      <c r="E2173" s="77" t="inlineStr">
        <is>
          <t>Multiple queries (Q1-Q10)</t>
        </is>
      </c>
      <c r="F2173" s="77" t="inlineStr">
        <is>
          <t>VLA-JEPA: Enhancing Vision-Language-Action Model with Latent World Model</t>
        </is>
      </c>
      <c r="G2173" s="77" t="inlineStr">
        <is>
          <t>Jing-Wen Sun; Wenyao Zhang; Ze-Kun Qi; Shaojie Ren; Zezhi Liu; Han-Xin Zhu; Guang-Zhong Sun; Xin Jin; Zhi-Bo Chen</t>
        </is>
      </c>
      <c r="H2173" s="77" t="n">
        <v>2026</v>
      </c>
      <c r="I2173" s="97" t="inlineStr">
        <is>
          <t>arXiv.org</t>
        </is>
      </c>
      <c r="J2173" s="77" t="inlineStr">
        <is>
          <t>10.48550/arXiv.2602.10098</t>
        </is>
      </c>
      <c r="K2173" s="95" t="inlineStr">
        <is>
          <t>https://www.semanticscholar.org/paper/7d2c6d3db847add8ccb33d34f8e25f83fdf8cd69</t>
        </is>
      </c>
      <c r="L2173" s="77" t="inlineStr">
        <is>
          <t>Pretraining Vision-Language-Action (VLA) policies on internet-scale video is appealing, yet current latent-action objectives often learn the wrong thing: they remain anchored to pixel variation rather than action-relevant state transitions, making them vulnerable to appearance bias, nuisance motion, and information leakage. We introduce VLA-JEPA, a JEPA-style pretraining framework that sidesteps these pitfalls by design. The key idea is leakage-free state prediction: a target encoder produces latent representations from future frames, while the student pathway sees only the current observation -- future information is used solely as supervision targets, never as input. By predicting in latent space rather than pixel space, VLA-JEPA learns dynamics abstractions that are robust to camera motion and irrelevant background changes. This yields a simple two-stage recipe -- JEPA pretraining followed by action-head fine-tuning -- without the multi-stage complexity of prior latent-action pipelines. Experiments on LIBERO, LIBERO-Plus, SimplerEnv and real-world manipulation tasks show that VLA-JEPA achieves consistent gains in generalization and robustness over existing methods.</t>
        </is>
      </c>
      <c r="M2173" s="77" t="inlineStr">
        <is>
          <t>JournalArticle</t>
        </is>
      </c>
      <c r="N2173" s="77" t="inlineStr">
        <is>
          <t>English</t>
        </is>
      </c>
      <c r="O2173" s="77" t="inlineStr">
        <is>
          <t>vla-jepa: enhancing vision-language-action model with latent world model|jing-wen sun; wenyao zhang; ze-kun qi; shaojie ren; zezhi liu; han-xin zhu; guang-zhong sun; xin jin; zhi-bo chen|2026</t>
        </is>
      </c>
      <c r="P2173" s="77" t="inlineStr">
        <is>
          <t>No</t>
        </is>
      </c>
      <c r="Q2173" s="77" t="inlineStr">
        <is>
          <t>Citations: 82</t>
        </is>
      </c>
    </row>
    <row r="2174" ht="559.7" customHeight="1" s="57">
      <c r="A2174" s="77" t="inlineStr">
        <is>
          <t>SS-0187</t>
        </is>
      </c>
      <c r="B2174" s="77" t="inlineStr">
        <is>
          <t>Database</t>
        </is>
      </c>
      <c r="C2174" s="77" t="inlineStr">
        <is>
          <t>Semantic Scholar</t>
        </is>
      </c>
      <c r="D2174" s="94" t="n">
        <v>46287</v>
      </c>
      <c r="E2174" s="77" t="inlineStr">
        <is>
          <t>Multiple queries (Q1-Q10)</t>
        </is>
      </c>
      <c r="F2174" s="77" t="inlineStr">
        <is>
          <t>Chain of World: World Model Thinking in Latent Motion</t>
        </is>
      </c>
      <c r="G2174" s="77" t="inlineStr">
        <is>
          <t>Fu-Yao Yang; Donglin Di; Lulu Tang; Xuan Zhang; Lei Fan; Hao Li; Chen Wei; Tonghua Su; Baorui Ma</t>
        </is>
      </c>
      <c r="H2174" s="77" t="n">
        <v>2026</v>
      </c>
      <c r="I2174" s="97" t="inlineStr">
        <is>
          <t>arXiv.org</t>
        </is>
      </c>
      <c r="J2174" s="77" t="inlineStr">
        <is>
          <t>10.48550/arXiv.2603.03195</t>
        </is>
      </c>
      <c r="K2174" s="95" t="inlineStr">
        <is>
          <t>https://www.semanticscholar.org/paper/f9234e389eba3db0a85bc24b388d9fc7dc6249ff</t>
        </is>
      </c>
      <c r="L2174" s="77" t="inlineStr">
        <is>
          <t>Vision-Language-Action (VLA) models are a promising path toward embodied intelligence, yet they often overlook the predictive and temporal-causal structure underlying visual dynamics. World-model VLAs address this by predicting future frames, but waste capacity reconstructing redundant backgrounds. Latent-action VLAs encode frame-to-frame transitions compactly, but lack temporally continuous dynamic modeling and world knowledge. To overcome these limitations, we introduce CoWVLA (Chain-of-World VLA), a new"Chain of World"paradigm that unifies world-model temporal reasoning with a disentangled latent motion representation. First, a pretrained video VAE serves as a latent motion extractor, explicitly factorizing video segments into structure and motion latents. Then, during pre-training, the VLA learns from an instruction and an initial frame to infer a continuous latent motion chain and predict the segment's terminal frame. Finally, during co-fine-tuning, this latent dynamic is aligned with discrete action prediction by jointly modeling sparse keyframes and action sequences in a unified autoregressive decoder. This design preserves the world-model benefits of temporal reasoning and world knowledge while retaining the compactness and interpretability of latent actions, enabling efficient visuomotor learning. Extensive experiments on robotic simulation benchmarks show that CoWVLA outperforms existing world-model and latent-action approaches and achieves moderate computational efficiency, highlighting its potential as a more effective VLA pretraining paradigm. The project website can be found at https://fx-hit.github.io/cowvla-io.</t>
        </is>
      </c>
      <c r="M2174" s="77" t="inlineStr">
        <is>
          <t>JournalArticle</t>
        </is>
      </c>
      <c r="N2174" s="77" t="inlineStr">
        <is>
          <t>English</t>
        </is>
      </c>
      <c r="O2174" s="77" t="inlineStr">
        <is>
          <t>chain of world: world model thinking in latent motion|fu-yao yang; donglin di; lulu tang; xuan zhang; lei fan; hao li; chen wei; tonghua su; baorui ma|2026</t>
        </is>
      </c>
      <c r="P2174" s="77" t="inlineStr">
        <is>
          <t>No</t>
        </is>
      </c>
      <c r="Q2174" s="77" t="inlineStr">
        <is>
          <t>Citations: 7</t>
        </is>
      </c>
    </row>
    <row r="2175" ht="428.35" customHeight="1" s="57">
      <c r="A2175" s="77" t="inlineStr">
        <is>
          <t>SS-0188</t>
        </is>
      </c>
      <c r="B2175" s="77" t="inlineStr">
        <is>
          <t>Database</t>
        </is>
      </c>
      <c r="C2175" s="77" t="inlineStr">
        <is>
          <t>Semantic Scholar</t>
        </is>
      </c>
      <c r="D2175" s="94" t="n">
        <v>46287</v>
      </c>
      <c r="E2175" s="77" t="inlineStr">
        <is>
          <t>Multiple queries (Q1-Q10)</t>
        </is>
      </c>
      <c r="F2175" s="77" t="inlineStr">
        <is>
          <t>Real-World Fluid Directed Rigid Body Control via Deep Reinforcement Learning</t>
        </is>
      </c>
      <c r="G2175" s="77" t="inlineStr">
        <is>
          <t>Mohak Bhardwaj; Thomas Lampe; M. Neunert; Francesco Romano; A. Abdolmaleki; Arunkumar Byravan; Markus Wulfmeier; M. Riedmiller; J. Buchli</t>
        </is>
      </c>
      <c r="H2175" s="77" t="n">
        <v>2024</v>
      </c>
      <c r="I2175" s="77" t="inlineStr">
        <is>
          <t>Conference on Learning for Dynamics &amp; Control</t>
        </is>
      </c>
      <c r="J2175" s="77" t="inlineStr">
        <is>
          <t>10.48550/arXiv.2402.06102</t>
        </is>
      </c>
      <c r="K2175" s="95" t="inlineStr">
        <is>
          <t>https://www.semanticscholar.org/paper/c39b3a7c12a1fad1d6fe8923bb9ea5e40afe4982</t>
        </is>
      </c>
      <c r="L2175" s="77" t="inlineStr">
        <is>
          <t>Recent advances in real-world applications of reinforcement learning (RL) have relied on the ability to accurately simulate systems at scale. However, domains such as fluid dynamical systems exhibit complex dynamic phenomena that are hard to simulate at high integration rates, limiting the direct application of modern deep RL algorithms to often expensive or safety critical hardware. In this work, we introduce"Box o Flows", a novel benchtop experimental control system for systematically evaluating RL algorithms in dynamic real-world scenarios. We describe the key components of the Box o Flows, and through a series of experiments demonstrate how state-of-the-art model-free RL algorithms can synthesize a variety of complex behaviors via simple reward specifications. Furthermore, we explore the role of offline RL in data-efficient hypothesis testing by reusing past experiences. We believe that the insights gained from this preliminary study and the availability of systems like the Box o Flows support the way forward for developing systematic RL algorithms that can be generally applied to complex, dynamical systems. Supplementary material and videos of experiments are available at https://sites.google.com/view/box-o-flows/home.</t>
        </is>
      </c>
      <c r="M2175" s="77" t="inlineStr">
        <is>
          <t>JournalArticle</t>
        </is>
      </c>
      <c r="N2175" s="77" t="inlineStr">
        <is>
          <t>English</t>
        </is>
      </c>
      <c r="O2175" s="77" t="inlineStr">
        <is>
          <t>real-world fluid directed rigid body control via deep reinforcement learning|mohak bhardwaj; thomas lampe; m. neunert; francesco romano; a. abdolmaleki; arunkumar byravan; markus wulfmeier; m. riedmiller; j. buchli|2024</t>
        </is>
      </c>
      <c r="P2175" s="77" t="inlineStr">
        <is>
          <t>No</t>
        </is>
      </c>
      <c r="Q2175" s="77" t="inlineStr">
        <is>
          <t>Citations: 1</t>
        </is>
      </c>
    </row>
    <row r="2176" ht="592.5" customHeight="1" s="57">
      <c r="A2176" s="77" t="inlineStr">
        <is>
          <t>SS-0189</t>
        </is>
      </c>
      <c r="B2176" s="77" t="inlineStr">
        <is>
          <t>Database</t>
        </is>
      </c>
      <c r="C2176" s="77" t="inlineStr">
        <is>
          <t>Semantic Scholar</t>
        </is>
      </c>
      <c r="D2176" s="94" t="n">
        <v>46287</v>
      </c>
      <c r="E2176" s="77" t="inlineStr">
        <is>
          <t>Multiple queries (Q1-Q10)</t>
        </is>
      </c>
      <c r="F2176" s="77" t="inlineStr">
        <is>
          <t>ReconDreamer-RL: Enhancing Reinforcement Learning via Diffusion-based Scene Reconstruction</t>
        </is>
      </c>
      <c r="G2176" s="77" t="inlineStr">
        <is>
          <t>Chaojun Ni; Guosheng Zhao; Xiaofeng Wang; Zheng Zhu; Wenkang Qin; Xinze Chen; Guanghong Jia; Guan Huang; Wenjun Mei</t>
        </is>
      </c>
      <c r="H2176" s="77" t="n">
        <v>2025</v>
      </c>
      <c r="I2176" s="97" t="inlineStr">
        <is>
          <t>arXiv.org</t>
        </is>
      </c>
      <c r="J2176" s="77" t="inlineStr">
        <is>
          <t>10.48550/arXiv.2508.08170</t>
        </is>
      </c>
      <c r="K2176" s="95" t="inlineStr">
        <is>
          <t>https://www.semanticscholar.org/paper/c43496023fcf45f5149557febfd541f56ea2c149</t>
        </is>
      </c>
      <c r="L2176" s="77" t="inlineStr">
        <is>
          <t>Reinforcement learning for training end-to-end autonomous driving models in closed-loop simulations is gaining growing attention. However, most simulation environments differ significantly from real-world conditions, creating a substantial simulation-to-reality (sim2real) gap. To bridge this gap, some approaches utilize scene reconstruction techniques to create photorealistic environments as a simulator. While this improves realistic sensor simulation, these methods are inherently constrained by the distribution of the training data, making it difficult to render high-quality sensor data for novel trajectories or corner case scenarios. Therefore, we propose ReconDreamer-RL, a framework designed to integrate video diffusion priors into scene reconstruction to aid reinforcement learning, thereby enhancing end-to-end autonomous driving training. Specifically, in ReconDreamer-RL, we introduce ReconSimulator, which combines the video diffusion prior for appearance modeling and incorporates a kinematic model for physical modeling, thereby reconstructing driving scenarios from real-world data. This narrows the sim2real gap for closed-loop evaluation and reinforcement learning. To cover more corner-case scenarios, we introduce the Dynamic Adversary Agent (DAA), which adjusts the trajectories of surrounding vehicles relative to the ego vehicle, autonomously generating corner-case traffic scenarios (e.g., cut-in). Finally, the Cousin Trajectory Generator (CTG) is proposed to address the issue of training data distribution, which is often biased toward simple straight-line movements. Experiments show that ReconDreamer-RL improves end-to-end autonomous driving training, outperforming imitation learning methods with a 5x reduction in the Collision Ratio.</t>
        </is>
      </c>
      <c r="M2176" s="77" t="inlineStr">
        <is>
          <t>JournalArticle</t>
        </is>
      </c>
      <c r="N2176" s="77" t="inlineStr">
        <is>
          <t>English</t>
        </is>
      </c>
      <c r="O2176" s="77" t="inlineStr">
        <is>
          <t>recondreamer-rl: enhancing reinforcement learning via diffusion-based scene reconstruction|chaojun ni; guosheng zhao; xiaofeng wang; zheng zhu; wenkang qin; xinze chen; guanghong jia; guan huang; wenjun mei|2025</t>
        </is>
      </c>
      <c r="P2176" s="77" t="inlineStr">
        <is>
          <t>No</t>
        </is>
      </c>
      <c r="Q2176" s="77" t="inlineStr">
        <is>
          <t>Citations: 29</t>
        </is>
      </c>
    </row>
    <row r="2177" ht="116.4" customHeight="1" s="57">
      <c r="A2177" s="77" t="inlineStr">
        <is>
          <t>SS-0190</t>
        </is>
      </c>
      <c r="B2177" s="77" t="inlineStr">
        <is>
          <t>Database</t>
        </is>
      </c>
      <c r="C2177" s="77" t="inlineStr">
        <is>
          <t>Semantic Scholar</t>
        </is>
      </c>
      <c r="D2177" s="94" t="n">
        <v>46287</v>
      </c>
      <c r="E2177" s="77" t="inlineStr">
        <is>
          <t>Multiple queries (Q1-Q10)</t>
        </is>
      </c>
      <c r="F2177" s="77" t="inlineStr">
        <is>
          <t>PreLAR: World Model Pre-training with Learnable Action Representation</t>
        </is>
      </c>
      <c r="G2177" s="77" t="inlineStr">
        <is>
          <t>Li-Xuan Zhang; Meina Kan; Shiguang Shan; Xilin Chen</t>
        </is>
      </c>
      <c r="H2177" s="77" t="n">
        <v>2024</v>
      </c>
      <c r="I2177" s="77" t="inlineStr">
        <is>
          <t>European Conference on Computer Vision</t>
        </is>
      </c>
      <c r="J2177" s="77" t="inlineStr">
        <is>
          <t>10.1007/978-3-031-73337-6_11</t>
        </is>
      </c>
      <c r="K2177" s="95" t="inlineStr">
        <is>
          <t>https://www.semanticscholar.org/paper/f5ef05e654d4555704f180ad7436f6afb72fb343</t>
        </is>
      </c>
      <c r="L2177" s="77" t="n"/>
      <c r="M2177" s="77" t="inlineStr">
        <is>
          <t>JournalArticle, Conference</t>
        </is>
      </c>
      <c r="N2177" s="77" t="inlineStr">
        <is>
          <t>English</t>
        </is>
      </c>
      <c r="O2177" s="77" t="inlineStr">
        <is>
          <t>prelar: world model pre-training with learnable action representation|li-xuan zhang; meina kan; shiguang shan; xilin chen|2024</t>
        </is>
      </c>
      <c r="P2177" s="77" t="inlineStr">
        <is>
          <t>No</t>
        </is>
      </c>
      <c r="Q2177" s="77" t="inlineStr">
        <is>
          <t>Citations: 10</t>
        </is>
      </c>
    </row>
    <row r="2178" ht="297" customHeight="1" s="57">
      <c r="A2178" s="77" t="inlineStr">
        <is>
          <t>SS-0191</t>
        </is>
      </c>
      <c r="B2178" s="77" t="inlineStr">
        <is>
          <t>Database</t>
        </is>
      </c>
      <c r="C2178" s="77" t="inlineStr">
        <is>
          <t>Semantic Scholar</t>
        </is>
      </c>
      <c r="D2178" s="94" t="n">
        <v>46287</v>
      </c>
      <c r="E2178" s="77" t="inlineStr">
        <is>
          <t>Multiple queries (Q1-Q10)</t>
        </is>
      </c>
      <c r="F2178" s="77" t="inlineStr">
        <is>
          <t>Latent Particle World Models: Self-supervised Object-centric Stochastic Dynamics Modeling</t>
        </is>
      </c>
      <c r="G2178" s="77" t="inlineStr">
        <is>
          <t>Tal Daniel; Carl Qi; Dan Haramati; Amir Zadeh; Chuan Li; Aviv Tamar; Deepak Pathak; David Held</t>
        </is>
      </c>
      <c r="H2178" s="77" t="n">
        <v>2026</v>
      </c>
      <c r="I2178" s="97" t="inlineStr">
        <is>
          <t>arXiv.org</t>
        </is>
      </c>
      <c r="J2178" s="77" t="inlineStr">
        <is>
          <t>10.48550/arXiv.2603.04553</t>
        </is>
      </c>
      <c r="K2178" s="95" t="inlineStr">
        <is>
          <t>https://www.semanticscholar.org/paper/2d214cbd13cbecfe242096d075c93df9474d698e</t>
        </is>
      </c>
      <c r="L2178" s="77" t="inlineStr">
        <is>
          <t>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
        </is>
      </c>
      <c r="M2178" s="77" t="inlineStr">
        <is>
          <t>JournalArticle</t>
        </is>
      </c>
      <c r="N2178" s="77" t="inlineStr">
        <is>
          <t>English</t>
        </is>
      </c>
      <c r="O2178" s="77" t="inlineStr">
        <is>
          <t>latent particle world models: self-supervised object-centric stochastic dynamics modeling|tal daniel; carl qi; dan haramati; amir zadeh; chuan li; aviv tamar; deepak pathak; david held|2026</t>
        </is>
      </c>
      <c r="P2178" s="77" t="inlineStr">
        <is>
          <t>No</t>
        </is>
      </c>
      <c r="Q2178" s="77" t="inlineStr">
        <is>
          <t>Citations: 11</t>
        </is>
      </c>
    </row>
    <row r="2179" ht="461.15" customHeight="1" s="57">
      <c r="A2179" s="77" t="inlineStr">
        <is>
          <t>SS-0192</t>
        </is>
      </c>
      <c r="B2179" s="77" t="inlineStr">
        <is>
          <t>Database</t>
        </is>
      </c>
      <c r="C2179" s="77" t="inlineStr">
        <is>
          <t>Semantic Scholar</t>
        </is>
      </c>
      <c r="D2179" s="94" t="n">
        <v>46287</v>
      </c>
      <c r="E2179" s="77" t="inlineStr">
        <is>
          <t>Multiple queries (Q1-Q10)</t>
        </is>
      </c>
      <c r="F2179" s="77" t="inlineStr">
        <is>
          <t>MOSS-ChatV: Reinforcement Learning with Process Reasoning Reward for Video Temporal Reasoning</t>
        </is>
      </c>
      <c r="G2179" s="77" t="inlineStr">
        <is>
          <t>Sicheng Tao; Jungang Li; Yibo Yan; Jun-Yan Zhang; Yu-Bo Gao; Hanqian Li; Shuhang Xun; Yuxuan Fan; Hong Chen; Jianxiang He; Xuming Hu</t>
        </is>
      </c>
      <c r="H2179" s="77" t="n">
        <v>2025</v>
      </c>
      <c r="I2179" s="97" t="inlineStr">
        <is>
          <t>arXiv.org</t>
        </is>
      </c>
      <c r="J2179" s="77" t="inlineStr">
        <is>
          <t>10.48550/arXiv.2509.21113</t>
        </is>
      </c>
      <c r="K2179" s="95" t="inlineStr">
        <is>
          <t>https://www.semanticscholar.org/paper/d380ab09237ca3bad68ae0df9fee01bce360731c</t>
        </is>
      </c>
      <c r="L2179" s="77" t="inlineStr">
        <is>
          <t>Video reasoning has emerged as a critical capability for multimodal large language models (MLLMs), requiring models to move beyond static perception toward coherent understanding of temporal dynamics in complex scenes. Yet existing MLLMs often exhibit process inconsistency, where intermediate reasoning drifts from video dynamics even when the final answer is correct, undermining interpretability and robustness. To address this issue, we introduce MOSS-ChatV, a reinforcement learning framework with a Dynamic Time Warping (DTW)-based process reward. This rule-based reward aligns reasoning traces with temporally grounded references, enabling efficient process supervision without auxiliary reward models. We further identify dynamic state prediction as a key measure of video reasoning and construct MOSS-Video, a benchmark with annotated reasoning traces, where the training split is used to fine-tune MOSS-ChatV and the held-out split is reserved for evaluation. MOSS-ChatV achieves 87.2\% on MOSS-Video (test) and improves performance on general video benchmarks such as MVBench and MMVU. The framework consistently yields gains across different architectures, including Qwen2.5-VL and Phi-2, confirming its broad applicability. Evaluations with GPT-4o-as-judge further show that MOSS-ChatV produces more consistent and stable reasoning traces.</t>
        </is>
      </c>
      <c r="M2179" s="77" t="inlineStr">
        <is>
          <t>JournalArticle</t>
        </is>
      </c>
      <c r="N2179" s="77" t="inlineStr">
        <is>
          <t>English</t>
        </is>
      </c>
      <c r="O2179" s="77" t="inlineStr">
        <is>
          <t>moss-chatv: reinforcement learning with process reasoning reward for video temporal reasoning|sicheng tao; jungang li; yibo yan; jun-yan zhang; yu-bo gao; hanqian li; shuhang xun; yuxuan fan; hong chen; jianxiang he; xuming hu|2025</t>
        </is>
      </c>
      <c r="P2179" s="77" t="inlineStr">
        <is>
          <t>No</t>
        </is>
      </c>
      <c r="Q2179" s="77" t="inlineStr">
        <is>
          <t>Citations: 10</t>
        </is>
      </c>
    </row>
    <row r="2180" ht="510.4" customHeight="1" s="57">
      <c r="A2180" s="77" t="inlineStr">
        <is>
          <t>SS-0193</t>
        </is>
      </c>
      <c r="B2180" s="77" t="inlineStr">
        <is>
          <t>Database</t>
        </is>
      </c>
      <c r="C2180" s="77" t="inlineStr">
        <is>
          <t>Semantic Scholar</t>
        </is>
      </c>
      <c r="D2180" s="94" t="n">
        <v>46287</v>
      </c>
      <c r="E2180" s="77" t="inlineStr">
        <is>
          <t>Multiple queries (Q1-Q10)</t>
        </is>
      </c>
      <c r="F2180" s="77" t="inlineStr">
        <is>
          <t>LDA-1B: Scaling Latent Dynamics Action Model via Universal Embodied Data Ingestion</t>
        </is>
      </c>
      <c r="G2180" s="77" t="inlineStr">
        <is>
          <t>Jiangran Lyu; Kai Liu; Xuheng Zhang; Hao-Ran Liao; Yusen Feng; Wenxuan Zhu; Tingrui Shen; Jiayi Chen; Jiazhao Zhang; Yifei Dong; Wen-Bo Cui; Senmao Qi; Shuo Wang; Yi-Xin Zheng; Mingqi Yan; Xuesong Shi; Haoran Li; Dong-Bin Zhao; Mingyu Liu; Zhizheng Zhang; Li Yi; Yizhou Wang; He Wang</t>
        </is>
      </c>
      <c r="H2180" s="77" t="n">
        <v>2026</v>
      </c>
      <c r="I2180" s="77" t="inlineStr">
        <is>
          <t>Robotics</t>
        </is>
      </c>
      <c r="J2180" s="77" t="inlineStr">
        <is>
          <t>10.48550/arXiv.2602.12215</t>
        </is>
      </c>
      <c r="K2180" s="95" t="inlineStr">
        <is>
          <t>https://www.semanticscholar.org/paper/a2782010c9e695b00d36e3ed958545917eaad030</t>
        </is>
      </c>
      <c r="L2180" s="77" t="inlineStr">
        <is>
          <t>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a robot foundation model that scales through universal embodied data ingestion by jointly learning dynamics, policy, and visual forecasting, assigning distinct roles to data of varying quality. To support this regime at scale, we assemble and standardize EI-30k, an embodied interaction dataset comprising over 30k hours of human and robot trajectories in a unified format. Scalable dynamics learning over such heterogeneous data is enabled by prediction in a structured DINO latent space, which avoids redundant pixel-space appearance modeling. Complementing this representation, LDA-1B employs a multi-modal diffusion transformer to handle asynchronous vision and action streams, enabling stable training at the 1B-parameter scale. Experiments in simulation and the real world show LDA-1B outperforms prior methods (e.g., $\pi_{0.5}$) by up to 21\%, 48\%, and 23\% on contact-rich, dexterous, and long-horizon tasks, respectively. Notably, LDA-1B enables data-efficient fine-tuning, gaining 10\% by leveraging 30\% low-quality trajectories typically harmful and discarded.</t>
        </is>
      </c>
      <c r="M2180" s="77" t="inlineStr">
        <is>
          <t>JournalArticle</t>
        </is>
      </c>
      <c r="N2180" s="77" t="inlineStr">
        <is>
          <t>English</t>
        </is>
      </c>
      <c r="O2180" s="77" t="inlineStr">
        <is>
          <t>lda-1b: scaling latent dynamics action model via universal embodied data ingestion|jiangran lyu; kai liu; xuheng zhang; hao-ran liao; yusen feng; wenxuan zhu; tingrui shen; jiayi chen; jiazhao zhang; yifei dong; wen-bo cui; senmao qi; shuo wang; yi-xin zheng; mingqi yan; xuesong shi; haoran li; dong-bin zhao; mingyu liu; zhizheng zhang; li yi; yizhou wang; he wang|2026</t>
        </is>
      </c>
      <c r="P2180" s="77" t="inlineStr">
        <is>
          <t>No</t>
        </is>
      </c>
      <c r="Q2180" s="77" t="inlineStr">
        <is>
          <t>Citations: 46</t>
        </is>
      </c>
    </row>
    <row r="2181" ht="625.35" customHeight="1" s="57">
      <c r="A2181" s="77" t="inlineStr">
        <is>
          <t>SS-0194</t>
        </is>
      </c>
      <c r="B2181" s="77" t="inlineStr">
        <is>
          <t>Database</t>
        </is>
      </c>
      <c r="C2181" s="77" t="inlineStr">
        <is>
          <t>Semantic Scholar</t>
        </is>
      </c>
      <c r="D2181" s="94" t="n">
        <v>46287</v>
      </c>
      <c r="E2181" s="77" t="inlineStr">
        <is>
          <t>Multiple queries (Q1-Q10)</t>
        </is>
      </c>
      <c r="F2181" s="77" t="inlineStr">
        <is>
          <t>MOBODY: Model Based Off-Dynamics Offline Reinforcement Learning</t>
        </is>
      </c>
      <c r="G2181" s="77" t="inlineStr">
        <is>
          <t>Yi Guo; Yu Yang; Pan Xu; Anqi Liu</t>
        </is>
      </c>
      <c r="H2181" s="77" t="n">
        <v>2025</v>
      </c>
      <c r="I2181" s="97" t="inlineStr">
        <is>
          <t>arXiv.org</t>
        </is>
      </c>
      <c r="J2181" s="77" t="inlineStr">
        <is>
          <t>10.48550/arXiv.2506.08460</t>
        </is>
      </c>
      <c r="K2181" s="95" t="inlineStr">
        <is>
          <t>https://www.semanticscholar.org/paper/9fdc926e2c8ceb61348e49b0150dc1b88575f522</t>
        </is>
      </c>
      <c r="L2181" s="77" t="inlineStr">
        <is>
          <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is>
      </c>
      <c r="M2181" s="77" t="inlineStr">
        <is>
          <t>JournalArticle</t>
        </is>
      </c>
      <c r="N2181" s="77" t="inlineStr">
        <is>
          <t>English</t>
        </is>
      </c>
      <c r="O2181" s="77" t="inlineStr">
        <is>
          <t>mobody: model based off-dynamics offline reinforcement learning|yi guo; yu yang; pan xu; anqi liu|2025</t>
        </is>
      </c>
      <c r="P2181" s="77" t="inlineStr">
        <is>
          <t>No</t>
        </is>
      </c>
      <c r="Q2181" s="77" t="inlineStr">
        <is>
          <t>Citations: 10</t>
        </is>
      </c>
    </row>
    <row r="2182" ht="477.6" customHeight="1" s="57">
      <c r="A2182" s="77" t="inlineStr">
        <is>
          <t>SS-0195</t>
        </is>
      </c>
      <c r="B2182" s="77" t="inlineStr">
        <is>
          <t>Database</t>
        </is>
      </c>
      <c r="C2182" s="77" t="inlineStr">
        <is>
          <t>Semantic Scholar</t>
        </is>
      </c>
      <c r="D2182" s="94" t="n">
        <v>46287</v>
      </c>
      <c r="E2182" s="77" t="inlineStr">
        <is>
          <t>Multiple queries (Q1-Q10)</t>
        </is>
      </c>
      <c r="F2182" s="77" t="inlineStr">
        <is>
          <t>Serving Long-Context LLMs at the Mobile Edge: Test-Time Reinforcement Learning-based Model Caching and Inference Offloading</t>
        </is>
      </c>
      <c r="G2182" s="77" t="inlineStr">
        <is>
          <t>Minrui Xu; D. Niyato; Christopher G. Brinton</t>
        </is>
      </c>
      <c r="H2182" s="77" t="n">
        <v>2025</v>
      </c>
      <c r="I2182" s="77" t="inlineStr">
        <is>
          <t>Global Communications Conference</t>
        </is>
      </c>
      <c r="J2182" s="77" t="inlineStr">
        <is>
          <t>10.1109/GLOBECOM59602.2025.11432543</t>
        </is>
      </c>
      <c r="K2182" s="95" t="inlineStr">
        <is>
          <t>https://www.semanticscholar.org/paper/75665bdbd0162478c2e92c107ca2b0bdbac7b8e5</t>
        </is>
      </c>
      <c r="L2182" s="77" t="inlineStr">
        <is>
          <t>Large Language Models (LLMs) can process data to perform zero-shot learning on unseen tasks and few-shot learning on complex reasoning tasks for devices. However, resource-limited mobile edge networks struggle to support long-context LLM serving for deploying and executing LLM agents during multi-round interactions with users. Unlike stateless computation offloading and static service offloading in edge computing, optimizing LLM serving at edge servers is challenging because LLMs continuously learn from context, which makes their accuracy, latency, and resource consumption dynamics. In this paper, we propose a joint model caching and inference offloading framework that utilizes test-time deep reinforcement learning (T2DRL) to optimize deployment and execution strategies for long-context LLM serving. In this framework, we analyze the performance convergence and design an optimization problem considering the utilization of context windows in LLMs. Furthermore, the T2DRL algorithm can learn not only in the training phase but also in the testing phase to proactively manage cached models and service requests and adapt to context changes and usage patterns during execution. Finally, experimental results demonstrate that the T2DRL algorithm can reduce system costs by at least 30% compared to baselines while guaranteeing the performance of LLM agents in real-world perception and reasoning tasks.</t>
        </is>
      </c>
      <c r="M2182" s="77" t="inlineStr">
        <is>
          <t>JournalArticle, Conference</t>
        </is>
      </c>
      <c r="N2182" s="77" t="inlineStr">
        <is>
          <t>English</t>
        </is>
      </c>
      <c r="O2182" s="77" t="inlineStr">
        <is>
          <t>serving long-context llms at the mobile edge: test-time reinforcement learning-based model caching and inference offloading|minrui xu; d. niyato; christopher g. brinton|2025</t>
        </is>
      </c>
      <c r="P2182" s="77" t="inlineStr">
        <is>
          <t>No</t>
        </is>
      </c>
      <c r="Q2182" s="77" t="inlineStr">
        <is>
          <t>Citations: 23</t>
        </is>
      </c>
    </row>
    <row r="2183" ht="477.6" customHeight="1" s="57">
      <c r="A2183" s="77" t="inlineStr">
        <is>
          <t>SS-0196</t>
        </is>
      </c>
      <c r="B2183" s="77" t="inlineStr">
        <is>
          <t>Database</t>
        </is>
      </c>
      <c r="C2183" s="77" t="inlineStr">
        <is>
          <t>Semantic Scholar</t>
        </is>
      </c>
      <c r="D2183" s="94" t="n">
        <v>46287</v>
      </c>
      <c r="E2183" s="77" t="inlineStr">
        <is>
          <t>Multiple queries (Q1-Q10)</t>
        </is>
      </c>
      <c r="F2183" s="77" t="inlineStr">
        <is>
          <t>World Model for Robot Learning: A Comprehensive Survey</t>
        </is>
      </c>
      <c r="G2183" s="77" t="inlineStr">
        <is>
          <t>Bohan Hou; Gen Li; Jin-Dou Jia; Tuo An; Xinying Guo; Sicong Leng; Haoran Geng; Yanjie Ze; Tatsuya Harada; Philip H. S. Torr; Oier Mees; Marc Pollefeys; Zhuang Liu; Jiajun Wu; Pieter Abbeel; Jitendra Malik; Yilun Du; Jian-Fei Yang</t>
        </is>
      </c>
      <c r="H2183" s="77" t="n">
        <v>2026</v>
      </c>
      <c r="I2183" s="97" t="inlineStr">
        <is>
          <t>arXiv.org</t>
        </is>
      </c>
      <c r="J2183" s="77" t="inlineStr">
        <is>
          <t>10.48550/arXiv.2605.00080</t>
        </is>
      </c>
      <c r="K2183" s="95" t="inlineStr">
        <is>
          <t>https://www.semanticscholar.org/paper/ddfe191f758ed8d74ceaf769392af5c5c9546e52</t>
        </is>
      </c>
      <c r="L2183" s="77" t="inlineStr">
        <is>
          <t>World models, which are predictive representations of how environments evolve under actions, have become a central component of robot learning. They support policy learning, planning, simulation, evaluation, data generation, and have advanced rapidly with the rise of foundation models and large-scale video generation. However, the literature remains fragmented across architectures, functional roles, and embodied application domains. To address this gap, we present a comprehensive review of world models from a robot-learning perspective. We examine how world models are coupled with robot policies, how they serve as learned simulators for reinforcement learning and evaluation, and how robotic video world models have progressed from imagination-based generation to controllable, structured, and foundation-scale formulations. We further connect these ideas to navigation and autonomous driving, and summarize representative datasets, benchmarks, and evaluation protocols. Overall, this survey systematically reviews the rapidly growing literature on world models for robot learning, clarifies key paradigms and applications, and highlights major challenges and future directions for predictive modeling in embodied agents. To facilitate continued access to newly emerging works, benchmarks, and resources, we will maintain and regularly update the accompanying GitHub repository alongside this survey.</t>
        </is>
      </c>
      <c r="M2183" s="77" t="inlineStr">
        <is>
          <t>JournalArticle, Review</t>
        </is>
      </c>
      <c r="N2183" s="77" t="inlineStr">
        <is>
          <t>English</t>
        </is>
      </c>
      <c r="O2183" s="77" t="inlineStr">
        <is>
          <t>world model for robot learning: a comprehensive survey|bohan hou; gen li; jin-dou jia; tuo an; xinying guo; sicong leng; haoran geng; yanjie ze; tatsuya harada; philip h. s. torr; oier mees; marc pollefeys; zhuang liu; jiajun wu; pieter abbeel; jitendra malik; yilun du; jian-fei yang|2026</t>
        </is>
      </c>
      <c r="P2183" s="77" t="inlineStr">
        <is>
          <t>No</t>
        </is>
      </c>
      <c r="Q2183" s="77" t="inlineStr">
        <is>
          <t>Citations: 35</t>
        </is>
      </c>
    </row>
    <row r="2184" ht="329.85" customHeight="1" s="57">
      <c r="A2184" s="77" t="inlineStr">
        <is>
          <t>SS-0197</t>
        </is>
      </c>
      <c r="B2184" s="77" t="inlineStr">
        <is>
          <t>Database</t>
        </is>
      </c>
      <c r="C2184" s="77" t="inlineStr">
        <is>
          <t>Semantic Scholar</t>
        </is>
      </c>
      <c r="D2184" s="94" t="n">
        <v>46287</v>
      </c>
      <c r="E2184" s="77" t="inlineStr">
        <is>
          <t>Multiple queries (Q1-Q10)</t>
        </is>
      </c>
      <c r="F2184" s="77" t="inlineStr">
        <is>
          <t>Planning in 8 Tokens: A Compact Discrete Tokenizer for Latent World Model</t>
        </is>
      </c>
      <c r="G2184" s="77" t="inlineStr">
        <is>
          <t>Dongwon Kim; Gawon Seo; Jinsung Lee; Minsu Cho; Suha Kwak</t>
        </is>
      </c>
      <c r="H2184" s="77" t="n">
        <v>2026</v>
      </c>
      <c r="I2184" s="97" t="inlineStr">
        <is>
          <t>arXiv.org</t>
        </is>
      </c>
      <c r="J2184" s="77" t="inlineStr">
        <is>
          <t>10.48550/arXiv.2603.05438</t>
        </is>
      </c>
      <c r="K2184" s="95" t="inlineStr">
        <is>
          <t>https://www.semanticscholar.org/paper/39ac40fc6de26b401093b7a3a2902bceb4ffa120</t>
        </is>
      </c>
      <c r="L2184" s="77" t="inlineStr">
        <is>
          <t>World models provide a powerful framework for simulating environment dynamics conditioned on actions or instructions, enabling downstream tasks such as action planning or policy learning. Recent approaches leverage world models as learned simulators, but its application to decision-time planning remains computationally prohibitive for real-time control. A key bottleneck lies in latent representations: conventional tokenizers encode each observation into hundreds of tokens, making planning both slow and resource-intensive. To address this, we propose CompACT, a discrete tokenizer that compresses each observation into as few as 8 tokens, drastically reducing computational cost while preserving essential information for planning. An action-conditioned world model that occupies CompACT tokenizer achieves competitive planning performance with orders-of-magnitude faster planning, offering a practical step toward real-world deployment of world models.</t>
        </is>
      </c>
      <c r="M2184" s="77" t="inlineStr">
        <is>
          <t>JournalArticle</t>
        </is>
      </c>
      <c r="N2184" s="77" t="inlineStr">
        <is>
          <t>English</t>
        </is>
      </c>
      <c r="O2184" s="77" t="inlineStr">
        <is>
          <t>planning in 8 tokens: a compact discrete tokenizer for latent world model|dongwon kim; gawon seo; jinsung lee; minsu cho; suha kwak|2026</t>
        </is>
      </c>
      <c r="P2184" s="77" t="inlineStr">
        <is>
          <t>No</t>
        </is>
      </c>
      <c r="Q2184" s="77" t="inlineStr">
        <is>
          <t>Citations: 5</t>
        </is>
      </c>
    </row>
    <row r="2185" ht="297" customHeight="1" s="57">
      <c r="A2185" s="77" t="inlineStr">
        <is>
          <t>SS-0198</t>
        </is>
      </c>
      <c r="B2185" s="77" t="inlineStr">
        <is>
          <t>Database</t>
        </is>
      </c>
      <c r="C2185" s="77" t="inlineStr">
        <is>
          <t>Semantic Scholar</t>
        </is>
      </c>
      <c r="D2185" s="94" t="n">
        <v>46287</v>
      </c>
      <c r="E2185" s="77" t="inlineStr">
        <is>
          <t>Multiple queries (Q1-Q10)</t>
        </is>
      </c>
      <c r="F2185" s="77" t="inlineStr">
        <is>
          <t>Dream to Adapt: Meta Reinforcement Learning by Latent Context Imagination and MDP Imagination</t>
        </is>
      </c>
      <c r="G2185" s="77" t="inlineStr">
        <is>
          <t>Lu Wen; Songan Zhang; H. Tseng; Huei Peng</t>
        </is>
      </c>
      <c r="H2185" s="77" t="n">
        <v>2023</v>
      </c>
      <c r="I2185" s="97" t="inlineStr">
        <is>
          <t>arXiv.org</t>
        </is>
      </c>
      <c r="J2185" s="77" t="inlineStr">
        <is>
          <t>10.48550/arXiv.2311.06673</t>
        </is>
      </c>
      <c r="K2185" s="95" t="inlineStr">
        <is>
          <t>https://www.semanticscholar.org/paper/8651cccfd739fe406e4292a0fcaa2f0e645c7ead</t>
        </is>
      </c>
      <c r="L2185" s="77" t="inlineStr">
        <is>
          <t>Meta reinforcement learning (Meta RL) has been amply explored to quickly learn an unseen task by transferring previously learned knowledge from similar tasks. However, most state-of-the-art algorithms require the meta-training tasks to have a dense coverage on the task distribution and a great amount of data for each of them. In this paper, we propose MetaDreamer, a context-based Meta RL algorithm that requires less real training tasks and data by doing meta-imagination and MDP-imagination.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185" s="77" t="inlineStr">
        <is>
          <t>JournalArticle</t>
        </is>
      </c>
      <c r="N2185" s="77" t="inlineStr">
        <is>
          <t>English</t>
        </is>
      </c>
      <c r="O2185" s="77" t="inlineStr">
        <is>
          <t>dream to adapt: meta reinforcement learning by latent context imagination and mdp imagination|lu wen; songan zhang; h. tseng; huei peng|2023</t>
        </is>
      </c>
      <c r="P2185" s="77" t="inlineStr">
        <is>
          <t>No</t>
        </is>
      </c>
      <c r="Q2185" s="77" t="inlineStr">
        <is>
          <t>Citations: 16</t>
        </is>
      </c>
    </row>
    <row r="2186" ht="592.5" customHeight="1" s="57">
      <c r="A2186" s="77" t="inlineStr">
        <is>
          <t>SN-0001</t>
        </is>
      </c>
      <c r="B2186" s="77" t="inlineStr">
        <is>
          <t>Database</t>
        </is>
      </c>
      <c r="C2186" s="77" t="inlineStr">
        <is>
          <t>Springer Nature</t>
        </is>
      </c>
      <c r="D2186" s="94" t="n">
        <v>46287</v>
      </c>
      <c r="E2186" s="77" t="inlineStr">
        <is>
          <t>world model video</t>
        </is>
      </c>
      <c r="F2186" s="77" t="inlineStr">
        <is>
          <t>The use of large language models to solve mathematical modeling problems: preservice mathematics teachers’ use practices, perceived affordances and challenges, and trustworthiness judgments of AI-generated outputs</t>
        </is>
      </c>
      <c r="G2186" s="77" t="inlineStr">
        <is>
          <t>Cevikbas, Mustafa; Kaiser, Gabriele</t>
        </is>
      </c>
      <c r="H2186" s="77" t="n">
        <v>2026</v>
      </c>
      <c r="I2186" s="77" t="inlineStr">
        <is>
          <t>ZDM – Mathematics Education</t>
        </is>
      </c>
      <c r="J2186" s="77" t="inlineStr">
        <is>
          <t>10.1007/s11858-026-01786-4</t>
        </is>
      </c>
      <c r="K2186" s="95" t="inlineStr">
        <is>
          <t>https://doi.org/10.1007/s11858-026-01786-4</t>
        </is>
      </c>
      <c r="L2186" s="77" t="inlineStr">
        <is>
          <t>Mathematical modeling is a core component of mathematics education, enabling learners to connect mathematical ideas with real-world phenomena. Yet, it remains challenging for preservice teachers (PSTs), who must develop their own modeling competence while preparing to guide future students in reasoning about authentic situations. Large language models (LLMs) offer promising, though underexplored, potential to scaffold these complex learning processes by providing real-time explanations, supporting reasoning, and assisting with problem solving. This study examines how PSTs engage with LLMs while solving modeling problems, focusing on the perceived affordances, challenges, and trustworthiness of these tools, an essential aspect for developing critical and pedagogically responsible AI use in modeling. The study involved 150 PSTs enrolled in a master’s-level mathematics course at a German university who worked collaboratively on three authentic modeling tasks. Multiple data sources were analyzed, including worksheets documenting LLM-user interactions, open-ended survey responses, and semi-structured interviews. The findings revealed that LLMs were predominantly used during the mathematization and understanding/simplifying phases of modeling, supporting assumption-making, formula retrieval, and the development of mathematical models and solution strategies. While participants valued LLMs’ efficiency and support, they raised concerns about inaccuracies, overreliance, and limited usefulness for reflective phases of modeling, such as validation. These results highlight the potentials and constraints of LLMs in modeling and call for pedagogical frameworks to cultivate critical AI literacy, epistemic awareness, and responsible use of LLMs in teacher education.</t>
        </is>
      </c>
      <c r="M2186" s="77" t="inlineStr">
        <is>
          <t>journal-article</t>
        </is>
      </c>
      <c r="N2186" s="77" t="inlineStr">
        <is>
          <t>en</t>
        </is>
      </c>
      <c r="O2186" s="77" t="inlineStr">
        <is>
          <t>the use of large language models to solve mathematical modeling problems: preservice mathematics teachers’ use practices, perceived affordances and challenges, and trustworthiness judgments of ai-generated outputs|cevikbas, mustafa; kaiser, gabriele|2026</t>
        </is>
      </c>
      <c r="P2186" s="77" t="inlineStr">
        <is>
          <t>No</t>
        </is>
      </c>
      <c r="Q2186" s="77" t="inlineStr">
        <is>
          <t>Publisher: Springer Nature | Type: Article</t>
        </is>
      </c>
    </row>
    <row r="2187" ht="608.95" customHeight="1" s="57">
      <c r="A2187" s="77" t="inlineStr">
        <is>
          <t>SN-0002</t>
        </is>
      </c>
      <c r="B2187" s="77" t="inlineStr">
        <is>
          <t>Database</t>
        </is>
      </c>
      <c r="C2187" s="77" t="inlineStr">
        <is>
          <t>Springer Nature</t>
        </is>
      </c>
      <c r="D2187" s="94" t="n">
        <v>46287</v>
      </c>
      <c r="E2187" s="77" t="inlineStr">
        <is>
          <t>world model video</t>
        </is>
      </c>
      <c r="F2187" s="77" t="inlineStr">
        <is>
          <t>Slow Drift Temporal Poisoning attacks and vision language model guided defense for BEV perception in autonomous vehicles</t>
        </is>
      </c>
      <c r="G2187" s="77" t="inlineStr">
        <is>
          <t>Hallur, Sudhakar; Baskaran, G.; Kattoju, Hari Krishna; Gajendra, B. V.; Beechu, Srikar GeethaPrabhu</t>
        </is>
      </c>
      <c r="H2187" s="77" t="n">
        <v>2026</v>
      </c>
      <c r="I2187" s="77" t="inlineStr">
        <is>
          <t>Discover Vehicles</t>
        </is>
      </c>
      <c r="J2187" s="77" t="inlineStr">
        <is>
          <t>10.1007/s44465-026-00048-7</t>
        </is>
      </c>
      <c r="K2187" s="95" t="inlineStr">
        <is>
          <t>https://doi.org/10.1007/s44465-026-00048-7</t>
        </is>
      </c>
      <c r="L2187" s="77" t="inlineStr">
        <is>
          <t>World-model BEV perception maintains a persistent temporal latent memory that can be gradually corrupted by perturbations too small to trigger existing per-frame anomaly checks. We formalize this as Slow-Drift Temporal Poisoning (SDTP): frame-wise perturbations bounded by a small digital L∞ budget (ε ≤ 2/255) - a standard proxy for low perturbation magnitude, not a validated measure of human-perceptual imperceptibility or physical-world realizability, jointly optimized across a temporal window via a Backward Temporal Gradient procedure, that reach an 84.3% Temporal Drift Success Rate by frame 32 on BEVFormer-T while evading temporal-consistency defenses calibrated on single-step thresholds. We propose SemantiGuard, a cross-modal defense that cross-checks BEV detections against a frozen vision-language model’s scene description and triggers latent-memory rollback on divergence, reducing the Temporal Drift Success Rate (TDSR) from 91.2% to 13.8% under the primary evaluation configuration (SDTP-L: ε = 4/255, T = 32, BEVFormer-T, Table 6), with a lower 11.2% TDSR observed under the smaller SDTP-M ablation configuration (ε = 2/255, T = 16, Table 7). We also introduce TemporalAdvBEV, a benchmark extending RoboBEV with multi-frame adversarial configurations and drift-specific metrics. These results indicate that temporal memory is an attack surface that BEV security evaluation has not yet accounted for, and that cross-modal semantic verification is a promising, if not yet field-validated, direction for defending it. The paper also introduces TemporalAdvBEV, a benchmark extending RoboBEV with multi-frame adversarial configurations and drift-specific metrics, designed to support evaluation on both nuScenes and Waymo Open, with nuScenes results reported in this manuscript.</t>
        </is>
      </c>
      <c r="M2187" s="77" t="inlineStr">
        <is>
          <t>journal-article</t>
        </is>
      </c>
      <c r="N2187" s="77" t="inlineStr">
        <is>
          <t>en</t>
        </is>
      </c>
      <c r="O2187" s="77" t="inlineStr">
        <is>
          <t>slow drift temporal poisoning attacks and vision language model guided defense for bev perception in autonomous vehicles|hallur, sudhakar; baskaran, g.; kattoju, hari krishna; gajendra, b. v.; beechu, srikar geethaprabhu|2026</t>
        </is>
      </c>
      <c r="P2187" s="77" t="inlineStr">
        <is>
          <t>No</t>
        </is>
      </c>
      <c r="Q2187" s="77" t="inlineStr">
        <is>
          <t>Publisher: Springer Nature | Type: Article</t>
        </is>
      </c>
    </row>
    <row r="2188" ht="379.1" customHeight="1" s="57">
      <c r="A2188" s="77" t="inlineStr">
        <is>
          <t>SN-0003</t>
        </is>
      </c>
      <c r="B2188" s="77" t="inlineStr">
        <is>
          <t>Database</t>
        </is>
      </c>
      <c r="C2188" s="77" t="inlineStr">
        <is>
          <t>Springer Nature</t>
        </is>
      </c>
      <c r="D2188" s="94" t="n">
        <v>46287</v>
      </c>
      <c r="E2188" s="77" t="inlineStr">
        <is>
          <t>world model video</t>
        </is>
      </c>
      <c r="F2188" s="77" t="inlineStr">
        <is>
          <t>Diffusion Model-Based Video Editing: A Survey</t>
        </is>
      </c>
      <c r="G2188" s="77" t="inlineStr">
        <is>
          <t>Sun, Wenhao; Tu, Rong-Cheng; Liao, Jingyi; Tao, Dacheng</t>
        </is>
      </c>
      <c r="H2188" s="77" t="n">
        <v>2026</v>
      </c>
      <c r="I2188" s="77" t="inlineStr">
        <is>
          <t>International Journal of Computer Vision</t>
        </is>
      </c>
      <c r="J2188" s="77" t="inlineStr">
        <is>
          <t>10.1007/s11263-026-03040-6</t>
        </is>
      </c>
      <c r="K2188" s="95" t="inlineStr">
        <is>
          <t>https://doi.org/10.1007/s11263-026-03040-6</t>
        </is>
      </c>
      <c r="L2188" s="77" t="inlineStr">
        <is>
          <t>The rapid development of diffusion models (DMs) has significantly advanced image and video applications, making "what you want is what you see" a reality. Among these, video editing has gained substantial attention and seen a swift rise in research activity, necessitating a comprehensive and systematic review of the existing literature. This paper reviews diffusion model-based video editing techniques, including theoretical foundations and practical applications. We begin by overviewing the mathematical formulation and image domain’s key methods. Subsequently, we categorize video editing approaches by the inherent connections of their core technologies, depicting evolutionary trajectory. This paper also dives into novel applications, including point-based and pose-guided human video editing. Additionally, we present a comprehensive comparison using our newly introduced V2VBench. Building on the progress achieved to date, the paper concludes with ongoing challenges and potential directions for future research. A project related to this paper can be found at https://github.com/wenhao728/awesome-diffusion-v2v .</t>
        </is>
      </c>
      <c r="M2188" s="77" t="inlineStr">
        <is>
          <t>journal-article</t>
        </is>
      </c>
      <c r="N2188" s="77" t="inlineStr">
        <is>
          <t>en</t>
        </is>
      </c>
      <c r="O2188" s="77" t="inlineStr">
        <is>
          <t>diffusion model-based video editing: a survey|sun, wenhao; tu, rong-cheng; liao, jingyi; tao, dacheng|2026</t>
        </is>
      </c>
      <c r="P2188" s="77" t="inlineStr">
        <is>
          <t>No</t>
        </is>
      </c>
      <c r="Q2188" s="77" t="inlineStr">
        <is>
          <t>Publisher: Springer Nature | Type: Article</t>
        </is>
      </c>
    </row>
    <row r="2189" ht="658.2" customHeight="1" s="57">
      <c r="A2189" s="77" t="inlineStr">
        <is>
          <t>SN-0004</t>
        </is>
      </c>
      <c r="B2189" s="77" t="inlineStr">
        <is>
          <t>Database</t>
        </is>
      </c>
      <c r="C2189" s="77" t="inlineStr">
        <is>
          <t>Springer Nature</t>
        </is>
      </c>
      <c r="D2189" s="94" t="n">
        <v>46287</v>
      </c>
      <c r="E2189" s="77" t="inlineStr">
        <is>
          <t>world model video</t>
        </is>
      </c>
      <c r="F2189" s="77" t="inlineStr">
        <is>
          <t>Prompt robustness, fine-tuning, and Generalization in open-vocabulary object detection: a comparative study of YOLO-World, YOLO-World v2 and YOLOE</t>
        </is>
      </c>
      <c r="G2189" s="77" t="inlineStr">
        <is>
          <t>Ozuberk, Melisa Alara; Cinar, Ilkay</t>
        </is>
      </c>
      <c r="H2189" s="77" t="n">
        <v>2026</v>
      </c>
      <c r="I2189" s="77" t="inlineStr">
        <is>
          <t>Multimedia Tools and Applications</t>
        </is>
      </c>
      <c r="J2189" s="77" t="inlineStr">
        <is>
          <t>10.1007/s11042-026-21928-w</t>
        </is>
      </c>
      <c r="K2189" s="95" t="inlineStr">
        <is>
          <t>https://doi.org/10.1007/s11042-026-21928-w</t>
        </is>
      </c>
      <c r="L2189" s="77" t="inlineStr">
        <is>
          <t>Open-vocabulary object detection architectures stand as an emerging research field because they enable recognition of new classes through textual prompts without additional training. Existing studies mainly focus on accuracy metrics while prompt robustness, unseen class generalization and computational costs are rarely evaluated together. This study conducts a systematic evaluation of open-vocabulary object detection models by analyzing their performance in terms of accuracy, prompt robustness, unseen class generalization, and inference cost. The evaluation includes YOLO-World, YOLO-World v2, and YOLOE models under three scenarios: zero-shot inference, prompt variation, and fine-tuning on VOC2012 segmentation subset, HomeObjects-3 K, and KITTI. Zero-shot results show that the highest performance is obtained on HomeObjects-3 K, where YOLO-World v2 achieves 0.443 mAP@0.5:0.95, while KITTI produces the lowest performance due to domain shift. YOLO-World v2 provides the best balance between accuracy and speed, operating between 20 and 30 FPS. On the VOC dataset, YOLOE achieves the highest zero-shot accuracy with 0.310 mAP@0.5:0.95 but shows lower inference speed in some cases. Prompt sensitivity analysis reveals performance drops under noisy prompt conditions while YOLO-World v2 maintains better stability. Latency analysis with increasing prompt counts shows that the YOLO-World family benefits from an embedding cache mechanism that improves inference efficiency. After fine-tuning, mAP scores improve for all models, although zero performance appears for some unseen categories. The YOLO-World family maintains some open-vocabulary generalization ability, whereas YOLOE exhibits closed-set-like behavior under the adopted fine-tuning protocol, as its predictions remain insensitive to the evaluated prompt variations. The results indicate that model selection should consider accuracy, inference speed, prompt robustness, and unseen class generalization.</t>
        </is>
      </c>
      <c r="M2189" s="77" t="inlineStr">
        <is>
          <t>journal-article</t>
        </is>
      </c>
      <c r="N2189" s="77" t="inlineStr">
        <is>
          <t>en</t>
        </is>
      </c>
      <c r="O2189" s="77" t="inlineStr">
        <is>
          <t>prompt robustness, fine-tuning, and generalization in open-vocabulary object detection: a comparative study of yolo-world, yolo-world v2 and yoloe|ozuberk, melisa alara; cinar, ilkay|2026</t>
        </is>
      </c>
      <c r="P2189" s="77" t="inlineStr">
        <is>
          <t>No</t>
        </is>
      </c>
      <c r="Q2189" s="77" t="inlineStr">
        <is>
          <t>Publisher: Springer Nature | Type: Article</t>
        </is>
      </c>
    </row>
    <row r="2190" ht="707.45" customHeight="1" s="57">
      <c r="A2190" s="77" t="inlineStr">
        <is>
          <t>SN-0005</t>
        </is>
      </c>
      <c r="B2190" s="77" t="inlineStr">
        <is>
          <t>Database</t>
        </is>
      </c>
      <c r="C2190" s="77" t="inlineStr">
        <is>
          <t>Springer Nature</t>
        </is>
      </c>
      <c r="D2190" s="94" t="n">
        <v>46287</v>
      </c>
      <c r="E2190" s="77" t="inlineStr">
        <is>
          <t>world model video</t>
        </is>
      </c>
      <c r="F2190" s="77" t="inlineStr">
        <is>
          <t>Zum historischen Wandel von Schulund Unterrichtskulturen und Lernergebnissen. Anlage und erste Befunde eines interdisziplinären Forschungsprojektes</t>
        </is>
      </c>
      <c r="G2190" s="77" t="inlineStr">
        <is>
          <t>Feldhoff, Tobias; Klieme, Eckhard; Reh, Sabine; Wurster, Sebastian; Kurig, Julia; Neuhard, Sven; Oerke, Britta; Polze, Hella; Schäfer, Lisa; Steinert, Brigitte</t>
        </is>
      </c>
      <c r="H2190" s="77" t="n">
        <v>2026</v>
      </c>
      <c r="I2190" s="77" t="inlineStr">
        <is>
          <t>Zeitschrift für Erziehungswissenschaft</t>
        </is>
      </c>
      <c r="J2190" s="77" t="inlineStr">
        <is>
          <t>10.1007/s11618-026-01423-6</t>
        </is>
      </c>
      <c r="K2190" s="95" t="inlineStr">
        <is>
          <t>https://doi.org/10.1007/s11618-026-01423-6</t>
        </is>
      </c>
      <c r="L2190" s="77" t="inlineStr">
        <is>
          <t>Das interdisziplinäre Projekt „Schule im Wandel“ untersucht den Wandel von Schulund Unterrichtskulturen in Deutschland zwischen den 1970er und 2020er-Jahren. Grundlage sind Daten der sog. „Drei-Länder-Studie“ von 1978/79 von Helmut Fend (Fend 1982 a, b) und einer Follow-Up-Erhebung von 2023 an denselben Schulen mit weitgehend originalen Fragebögen und -tests. Analysiert werden Veränderungen in der Schulkultur (u. a. Partizipationsverhältnisse, Leistungserwartungen, pädagogische Orientierungen), der Unterrichtskultur (z. B. Unterstützung, Struktur, Adaptivität) sowie den Lernergebnissen. Die stärkste schulkulturelle Veränderung zeigt sich in den Leistungserwartungen, die gesunken sind. Die „Disziplinund Kontrollorientierung“ der Lehrkräfte ist gestiegen, während ihre Kooperation abgenommen hat. Unterschiede zwischen Schulformen in Bezug auf pädagogische Orientierungen haben sich verringert, während sie in Bezug auf akademische Komposition und Fachleistungen gestiegen sind. Die Ergebnisse werden bildungshistorisch kontextualisiert und diskutiert. The interdisciplinary project ‘Schools in time of change’ studies the transformation of school and teaching cultures in Germany between the 1970s and 2020s. It is based on data from the so-called ‘Three-State Study’ of 1978/79 by Helmut Fend (Fend 1982 b) and a follow-up survey of 2023 at the same schools with largely original questionnaires and tests. Changes in school culture (e.g. participation, achievement expectation, pedagogical orientations), teaching culture (e.g. support, structure, adaptivity) and learning outcomes are analyzed. Among the dimensions of school culture, the largest change is seen in achievement expectations, which decreased—except in the Gymnasium track. Teachers’ orientation towards ‘discipline and control’ has increased, while their cooperation decreased. Differences between school types decreased with respect to school culture but increased with respect to academic composition and level of achievement. The results are contextualized from the perspective of the history of education.</t>
        </is>
      </c>
      <c r="M2190" s="77" t="inlineStr">
        <is>
          <t>journal-article</t>
        </is>
      </c>
      <c r="N2190" s="77" t="inlineStr">
        <is>
          <t>en</t>
        </is>
      </c>
      <c r="O2190" s="77" t="inlineStr">
        <is>
          <t>zum historischen wandel von schulund unterrichtskulturen und lernergebnissen. anlage und erste befunde eines interdisziplinären forschungsprojektes|feldhoff, tobias; klieme, eckhard; reh, sabine; wurster, sebastian; kurig, julia; neuhard, sven; oerke, britta; polze, hella; schäfer, lisa; steinert, brigitte|2026</t>
        </is>
      </c>
      <c r="P2190" s="77" t="inlineStr">
        <is>
          <t>No</t>
        </is>
      </c>
      <c r="Q2190" s="77" t="inlineStr">
        <is>
          <t>Publisher: Springer Nature | Type: Article</t>
        </is>
      </c>
    </row>
    <row r="2191" ht="576.1" customHeight="1" s="57">
      <c r="A2191" s="77" t="inlineStr">
        <is>
          <t>SN-0006</t>
        </is>
      </c>
      <c r="B2191" s="77" t="inlineStr">
        <is>
          <t>Database</t>
        </is>
      </c>
      <c r="C2191" s="77" t="inlineStr">
        <is>
          <t>Springer Nature</t>
        </is>
      </c>
      <c r="D2191" s="94" t="n">
        <v>46287</v>
      </c>
      <c r="E2191" s="77" t="inlineStr">
        <is>
          <t>world model video</t>
        </is>
      </c>
      <c r="F2191" s="77" t="inlineStr">
        <is>
          <t>Performance characterization framework for light field 3D display</t>
        </is>
      </c>
      <c r="G2191" s="77" t="inlineStr">
        <is>
          <t>Liu, Yi-Jian; Li, Yi-Hang; Zhang, Lin-Bo; Li, Wei-Ze; Wen, Xue-Rui; Lin, Xing-Yu; Zhao, Yu-Hang; Wang, Qiong-Hua; Xing, Yan</t>
        </is>
      </c>
      <c r="H2191" s="77" t="n">
        <v>2026</v>
      </c>
      <c r="I2191" s="77" t="inlineStr">
        <is>
          <t>PhotoniX</t>
        </is>
      </c>
      <c r="J2191" s="77" t="inlineStr">
        <is>
          <t>10.1186/s43074-026-00286-8</t>
        </is>
      </c>
      <c r="K2191" s="95" t="inlineStr">
        <is>
          <t>https://doi.org/10.1186/s43074-026-00286-8</t>
        </is>
      </c>
      <c r="L2191" s="77" t="inlineStr">
        <is>
          <t>Light field 3D displays are widely considered the optimal pathway for immersive visualization to bridge the physical and digital spaces within the metaverse. However, the lack of a unified theoretical foundation leaves hardware design reliant on empirical heuristics, restricting the deterministic development of light field 3D displays. Here, a performance characterization framework is established by introducing ray-phase space to mathematically analyze light field propagation. With regard to viewing angle, the formation mechanism and distributions of correct and crosstalk rays are characterized, enabling the definition of the complete crosstalk-free viewing zone. Regarding depth and resolution, the propagation induced expansion of light field units is analyzed, leading to a depth-dependent spatial resolution model. Following these definitions, the intrinsic constraints among performance metrics are analyzed within typical parameter ranges. This analysis yields a space-bandwidth-product-based feasible domain, providing a deterministic guideline for initial hardware parameter selection. To validate the proposed framework, a 31.5-inch 8 K light field 3D display prototype utilizing a crossed lenticular lens array was constructed. Experimental results demonstrate good agreement with the analytical model. The measured viewing angle closely matches the analytical limits, and the resolution degradation follows the theoretical prediction, with a coefficient of determination of R ^2 = 0.8561 for experimental measurements. These results indicate that the proposed framework can support performance characterization and initial hardware parameter selection for light field 3D display systems.</t>
        </is>
      </c>
      <c r="M2191" s="77" t="inlineStr">
        <is>
          <t>journal-article</t>
        </is>
      </c>
      <c r="N2191" s="77" t="inlineStr">
        <is>
          <t>en</t>
        </is>
      </c>
      <c r="O2191" s="77" t="inlineStr">
        <is>
          <t>performance characterization framework for light field 3d display|liu, yi-jian; li, yi-hang; zhang, lin-bo; li, wei-ze; wen, xue-rui; lin, xing-yu; zhao, yu-hang; wang, qiong-hua; xing, yan|2026</t>
        </is>
      </c>
      <c r="P2191" s="77" t="inlineStr">
        <is>
          <t>No</t>
        </is>
      </c>
      <c r="Q2191" s="77" t="inlineStr">
        <is>
          <t>Publisher: Springer Nature | Type: Article</t>
        </is>
      </c>
    </row>
    <row r="2192" ht="428.35" customHeight="1" s="57">
      <c r="A2192" s="77" t="inlineStr">
        <is>
          <t>SN-0007</t>
        </is>
      </c>
      <c r="B2192" s="77" t="inlineStr">
        <is>
          <t>Database</t>
        </is>
      </c>
      <c r="C2192" s="77" t="inlineStr">
        <is>
          <t>Springer Nature</t>
        </is>
      </c>
      <c r="D2192" s="94" t="n">
        <v>46287</v>
      </c>
      <c r="E2192" s="77" t="inlineStr">
        <is>
          <t>world model video</t>
        </is>
      </c>
      <c r="F2192" s="77" t="inlineStr">
        <is>
          <t>Artificial Intelligence in Ophthalmic Surgery: Applications Across the Perioperative Pathway</t>
        </is>
      </c>
      <c r="G2192" s="77" t="inlineStr">
        <is>
          <t>Grzybowski, Andrzej; Jin, Kai</t>
        </is>
      </c>
      <c r="H2192" s="77" t="n">
        <v>2026</v>
      </c>
      <c r="I2192" s="77" t="inlineStr">
        <is>
          <t>Current Surgery Reports</t>
        </is>
      </c>
      <c r="J2192" s="77" t="inlineStr">
        <is>
          <t>10.1007/s40137-026-00534-7</t>
        </is>
      </c>
      <c r="K2192" s="95" t="inlineStr">
        <is>
          <t>https://doi.org/10.1007/s40137-026-00534-7</t>
        </is>
      </c>
      <c r="L2192" s="77" t="inlineStr">
        <is>
          <t>Purpose of Review This narrative review examines how artificial intelligence is being applied across the ophthalmic surgical pathway, spanning preoperative planning, intraoperative guidance and training, and postoperative prediction, and it identifies the priorities required for responsible clinical adoption. Recent Findings Recent studies show that preoperative biometric planning in cataract surgery and surgical video analysis are currently the most mature applications, while image-based risk stratification in corneal and retinal surgery and prediction of postoperative visual or refractive outcomes are advancing steadily. By contrast, real-time intraoperative guidance and autonomous robotic support remain earlier in development and are still limited by data heterogeneity, workflow-integration challenges, and sparse prospective validation. Summary Artificial intelligence is unlikely to replace ophthalmic surgeons in the near term, but it can augment clinical judgment, standardize workflows, and improve efficiency and safety across the perioperative pathway. Wider clinical adoption will depend on stronger external validation, better interpretability, integration into real-world surgical workflows, and prospective studies demonstrating meaningful patient benefit.</t>
        </is>
      </c>
      <c r="M2192" s="77" t="inlineStr">
        <is>
          <t>journal-article</t>
        </is>
      </c>
      <c r="N2192" s="77" t="inlineStr">
        <is>
          <t>en</t>
        </is>
      </c>
      <c r="O2192" s="77" t="inlineStr">
        <is>
          <t>artificial intelligence in ophthalmic surgery: applications across the perioperative pathway|grzybowski, andrzej; jin, kai|2026</t>
        </is>
      </c>
      <c r="P2192" s="77" t="inlineStr">
        <is>
          <t>No</t>
        </is>
      </c>
      <c r="Q2192" s="77" t="inlineStr">
        <is>
          <t>Publisher: Springer Nature | Type: Article</t>
        </is>
      </c>
    </row>
    <row r="2193" ht="592.5" customHeight="1" s="57">
      <c r="A2193" s="77" t="inlineStr">
        <is>
          <t>SN-0008</t>
        </is>
      </c>
      <c r="B2193" s="77" t="inlineStr">
        <is>
          <t>Database</t>
        </is>
      </c>
      <c r="C2193" s="77" t="inlineStr">
        <is>
          <t>Springer Nature</t>
        </is>
      </c>
      <c r="D2193" s="94" t="n">
        <v>46287</v>
      </c>
      <c r="E2193" s="77" t="inlineStr">
        <is>
          <t>world model video</t>
        </is>
      </c>
      <c r="F2193" s="77" t="inlineStr">
        <is>
          <t>Semantic bridge-guided training-free open-vocabulary segmentation for fashion visual understanding</t>
        </is>
      </c>
      <c r="G2193" s="77" t="inlineStr">
        <is>
          <t>Muttal, Channabasappa; Giri, Chandadevi; Mulla, Md Naveed; Dhane, Ratan</t>
        </is>
      </c>
      <c r="H2193" s="77" t="n">
        <v>2026</v>
      </c>
      <c r="I2193" s="77" t="inlineStr">
        <is>
          <t>The Visual Computer</t>
        </is>
      </c>
      <c r="J2193" s="77" t="inlineStr">
        <is>
          <t>10.1007/s00371-026-04732-3</t>
        </is>
      </c>
      <c r="K2193" s="95" t="inlineStr">
        <is>
          <t>https://doi.org/10.1007/s00371-026-04732-3</t>
        </is>
      </c>
      <c r="L2193" s="77" t="inlineStr">
        <is>
          <t>Automated fashion image understanding supports e-commerce, virtual try-on, and visual search, yet existing segmentation methods rely on closed vocabularies and extensive pixel-level annotations that limit generalization to unseen garment categories and flexible, natural language queries. This work introduces SemBridge, ontology-guided zero-shot fashion segmentation pipeline that employs a large language model (LLM) as a semantic bridge to convert free-form user prompts into structured fashion concepts and synonym-enriched detection queries to improve detection accuracy. The pipeline orchestrates four foundation models: FLAN-T5-XL for semantic parsing, Grounding DINO for zero-shot localization, SAM for pixel-level mask generation, and CLIP for open-vocabulary attribute recognition without any task-specific training. On the Fashionpedia benchmark, SemBridge achieves 38.2% mask AP $$_{50}$$ 50 , 31.3% COCO-style mAP, and 84.0% mean IoU across 44 categories in a fully zero-shot setting, representing a 7.6-fold improvement over naïve prompting method. LLM-based semantic parsing delivers a 10 $$\times $$ × higher F1 score for indirect natural language descriptions than keyword matching. Cross-dataset evaluation on DeepFashion2 further confirmed the generalizability of the framework beyond a single benchmark. The full source code, pre-trained configurations, and usage documentation are publicly available at https://github.com/ChannabasappaMuttal/SemBridge and permanently archived at https://doi.org/10.5281/zenodo.20034554 This framework offers a low-cost, generalizable solution for practical zero-shot fashion analysis with broad industrial applicability in e-commerce and virtual try-on.</t>
        </is>
      </c>
      <c r="M2193" s="77" t="inlineStr">
        <is>
          <t>journal-article</t>
        </is>
      </c>
      <c r="N2193" s="77" t="inlineStr">
        <is>
          <t>en</t>
        </is>
      </c>
      <c r="O2193" s="77" t="inlineStr">
        <is>
          <t>semantic bridge-guided training-free open-vocabulary segmentation for fashion visual understanding|muttal, channabasappa; giri, chandadevi; mulla, md naveed; dhane, ratan|2026</t>
        </is>
      </c>
      <c r="P2193" s="77" t="inlineStr">
        <is>
          <t>No</t>
        </is>
      </c>
      <c r="Q2193" s="77" t="inlineStr">
        <is>
          <t>Publisher: Springer Nature | Type: Article</t>
        </is>
      </c>
    </row>
    <row r="2194" ht="559.7" customHeight="1" s="57">
      <c r="A2194" s="77" t="inlineStr">
        <is>
          <t>SN-0009</t>
        </is>
      </c>
      <c r="B2194" s="77" t="inlineStr">
        <is>
          <t>Database</t>
        </is>
      </c>
      <c r="C2194" s="77" t="inlineStr">
        <is>
          <t>Springer Nature</t>
        </is>
      </c>
      <c r="D2194" s="94" t="n">
        <v>46287</v>
      </c>
      <c r="E2194" s="77" t="inlineStr">
        <is>
          <t>world model video</t>
        </is>
      </c>
      <c r="F2194" s="77" t="inlineStr">
        <is>
          <t>Dual-view multi-scale feature enhancement and fusion for fine-grained visual classification</t>
        </is>
      </c>
      <c r="G2194" s="77" t="inlineStr">
        <is>
          <t>Zhang, Ke; Zhong, Junkai; Gao, Peng; Zhao, Qianhao; Liu, Jianlei; Dong, Zhanhua</t>
        </is>
      </c>
      <c r="H2194" s="77" t="n">
        <v>2026</v>
      </c>
      <c r="I2194" s="77" t="inlineStr">
        <is>
          <t>Applied Intelligence</t>
        </is>
      </c>
      <c r="J2194" s="77" t="inlineStr">
        <is>
          <t>10.1007/s10489-026-07465-x</t>
        </is>
      </c>
      <c r="K2194" s="95" t="inlineStr">
        <is>
          <t>https://doi.org/10.1007/s10489-026-07465-x</t>
        </is>
      </c>
      <c r="L2194" s="77" t="inlineStr">
        <is>
          <t>Fine-grained visual classification (FGVC) aims to distinguish highly similar subcategories within the same coarse-grained category and is important in biodiversity monitoring, intelligent transportation, and industrial inspection. However, its performance is often degraded by subtle inter-class differences, large intra-class variations, scale changes, occlusion, and cluttered backgrounds. These factors weaken discriminative responses and easily induce shortcut learning from background context, thereby limiting generalization. To address this problem, a dual-view multi-scale feature enhancement and fusion network is proposed for accurate and efficient FGVC. Specifically, a lightweight multi-scale feature enhancement module is designed to strengthen discriminative cues in features through multi-branch modeling and channel attention. A dynamic feature fusion module is then designed to align and adaptively integrate enhanced multi-level features in both spatial and channel dimensions, producing more informative representations. In addition, a dual-branch self-distillation framework is constructed, in which the raw-image branch and the enhanced-view branch share the same architecture. Combined with open-vocabulary text-guided foreground cropping and an augmented-view transfer module, the soft predictions of the enhanced branch are used to guide the raw branch toward foreground-oriented decision boundaries. During inference, only a single branch is retained, so improved performance is achieved without additional inference overhead. Extensive experiments on multiple public FGVC benchmarks demonstrate the effectiveness, robustness, and generality of the proposed method.</t>
        </is>
      </c>
      <c r="M2194" s="77" t="inlineStr">
        <is>
          <t>journal-article</t>
        </is>
      </c>
      <c r="N2194" s="77" t="inlineStr">
        <is>
          <t>en</t>
        </is>
      </c>
      <c r="O2194" s="77" t="inlineStr">
        <is>
          <t>dual-view multi-scale feature enhancement and fusion for fine-grained visual classification|zhang, ke; zhong, junkai; gao, peng; zhao, qianhao; liu, jianlei; dong, zhanhua|2026</t>
        </is>
      </c>
      <c r="P2194" s="77" t="inlineStr">
        <is>
          <t>No</t>
        </is>
      </c>
      <c r="Q2194" s="77" t="inlineStr">
        <is>
          <t>Publisher: Springer Nature | Type: Article</t>
        </is>
      </c>
    </row>
    <row r="2195" ht="543.25" customHeight="1" s="57">
      <c r="A2195" s="77" t="inlineStr">
        <is>
          <t>SN-0010</t>
        </is>
      </c>
      <c r="B2195" s="77" t="inlineStr">
        <is>
          <t>Database</t>
        </is>
      </c>
      <c r="C2195" s="77" t="inlineStr">
        <is>
          <t>Springer Nature</t>
        </is>
      </c>
      <c r="D2195" s="94" t="n">
        <v>46287</v>
      </c>
      <c r="E2195" s="77" t="inlineStr">
        <is>
          <t>world model video</t>
        </is>
      </c>
      <c r="F2195" s="77" t="inlineStr">
        <is>
          <t>From Single-modal to Multimodal Perception in Intelligent Robotic Manipulators: A Review</t>
        </is>
      </c>
      <c r="G2195" s="77" t="inlineStr">
        <is>
          <t>Weng, Tianhao; Gao, Jiale; Gong, Minghao; Yang, Hongjing; Sui, Xunan; Feng, Longlong; Yang, Dexu; Bai, Xiaohu</t>
        </is>
      </c>
      <c r="H2195" s="77" t="n">
        <v>2026</v>
      </c>
      <c r="I2195" s="77" t="inlineStr">
        <is>
          <t>Journal of Bionic Engineering</t>
        </is>
      </c>
      <c r="J2195" s="77" t="inlineStr">
        <is>
          <t>10.1007/s42235-026-01000-x</t>
        </is>
      </c>
      <c r="K2195" s="95" t="inlineStr">
        <is>
          <t>https://doi.org/10.1007/s42235-026-01000-x</t>
        </is>
      </c>
      <c r="L2195" s="77" t="inlineStr">
        <is>
          <t>Human beings’ dexterous control ability stems from the seamless collaboration between vision and touch. To enable intelligent manipulators to approach human levels in increasingly complex physical interaction tasks, manipulators with multimodal fusion of touch and vision have become an emerging research direction. However, traditional visual systems have inherent bottlenecks in contact dynamics issues such as fine force control, material identification, and slip detection, which limits their application reliability in unstructured environments. This review examines an emerging research direction: the current single-modal research on vision and touch to the multimodal collaborative mechanism of “global visual guidance and local tactile verification”, aiming to endow robots with dexterous control capabilities closer to those of humans. First, we explored the core hardware that supports this technology, ranging from high-resolution vision systems to diverse electronic skins, and the key computing models, from early convolutional neural networks to the Transformer architecture. Based on this, we propose a three-stage evolution framework, progressing through three stages: task performance enhancement, unified physical representation, and intelligent behavior guidance, in order to reveal the development context and core driving forces of this field. Finally, we discussed the challenges currently faced by fusion technologies, including cross-modal data discrepancies, the sim-to-real gap, and semantic discontinuities. Additional obstacles include system-level integration and computational scalability, and looked forward to future development opportunities.</t>
        </is>
      </c>
      <c r="M2195" s="77" t="inlineStr">
        <is>
          <t>journal-article</t>
        </is>
      </c>
      <c r="N2195" s="77" t="inlineStr">
        <is>
          <t>en</t>
        </is>
      </c>
      <c r="O2195" s="77" t="inlineStr">
        <is>
          <t>from single-modal to multimodal perception in intelligent robotic manipulators: a review|weng, tianhao; gao, jiale; gong, minghao; yang, hongjing; sui, xunan; feng, longlong; yang, dexu; bai, xiaohu|2026</t>
        </is>
      </c>
      <c r="P2195" s="77" t="inlineStr">
        <is>
          <t>No</t>
        </is>
      </c>
      <c r="Q2195" s="77" t="inlineStr">
        <is>
          <t>Publisher: Springer Nature | Type: Article</t>
        </is>
      </c>
    </row>
    <row r="2196" ht="510.4" customHeight="1" s="57">
      <c r="A2196" s="77" t="inlineStr">
        <is>
          <t>SN-0011</t>
        </is>
      </c>
      <c r="B2196" s="77" t="inlineStr">
        <is>
          <t>Database</t>
        </is>
      </c>
      <c r="C2196" s="77" t="inlineStr">
        <is>
          <t>Springer Nature</t>
        </is>
      </c>
      <c r="D2196" s="94" t="n">
        <v>46287</v>
      </c>
      <c r="E2196" s="77" t="inlineStr">
        <is>
          <t>world model video</t>
        </is>
      </c>
      <c r="F2196" s="77" t="inlineStr">
        <is>
          <t>Physics filtering favors the generalization of robot learning</t>
        </is>
      </c>
      <c r="G2196" s="77" t="inlineStr">
        <is>
          <t>Jia, Jindou; Han, Shixuan; Wang, Meng; Li, Gen; Yang, Zihan; Zhou, Sicheng; Guo, Kexin; Yang, Jianfei; Yu, Xiang; Wang, Wei; Guo, Lei</t>
        </is>
      </c>
      <c r="H2196" s="77" t="n">
        <v>2026</v>
      </c>
      <c r="I2196" s="77" t="inlineStr">
        <is>
          <t>npj Robotics</t>
        </is>
      </c>
      <c r="J2196" s="77" t="inlineStr">
        <is>
          <t>10.1038/s44182-026-00114-y</t>
        </is>
      </c>
      <c r="K2196" s="95" t="inlineStr">
        <is>
          <t>https://doi.org/10.1038/s44182-026-00114-y</t>
        </is>
      </c>
      <c r="L2196" s="77" t="inlineStr">
        <is>
          <t>Living organisms exhibit extraordinary adaptability to unseen environments through their intrinsic physical structures and lifelong feedback-driven learning. Endowing robots with comparable generalization is critical for reliable operation in the real world. While recent approaches attempt to improve generalization by scaling training data, such strategies remain impractical for robotics, where collecting real-world demonstrations at the scale of large language models is prohibitively costly and slow. Contrary to this reliance on massive datasets, we show that robots can generalize effectively under dynamics uncertainties even with limited training data by leveraging a feedback mechanism, namely PhyFilter, that corrects learning outputs with physics-filtered learning residuals. PhyFilter operates as a lightweight, model-agnostic module whose parameters can be automatically optimized through an auto-learning algorithm, eliminating manual tuning and enabling seamless integration with diverse robot policies. We validate PhyFilter across four representative robotic systems, demonstrating that it enables quadruped robots to generalize to unseen terrains, payload variations, and speed ranges; drones to flight under unseen wind disturbances; aerial manipulators to achieve centimeter-level in-air capture despite wind and mass uncertainties; and acceleration differentiators to remain robust with distribution shift. These results show that physics-filtered feedback can serve as a powerful alternative to massive data scaling.</t>
        </is>
      </c>
      <c r="M2196" s="77" t="inlineStr">
        <is>
          <t>journal-article</t>
        </is>
      </c>
      <c r="N2196" s="77" t="inlineStr">
        <is>
          <t>en</t>
        </is>
      </c>
      <c r="O2196" s="77" t="inlineStr">
        <is>
          <t>physics filtering favors the generalization of robot learning|jia, jindou; han, shixuan; wang, meng; li, gen; yang, zihan; zhou, sicheng; guo, kexin; yang, jianfei; yu, xiang; wang, wei; guo, lei|2026</t>
        </is>
      </c>
      <c r="P2196" s="77" t="inlineStr">
        <is>
          <t>No</t>
        </is>
      </c>
      <c r="Q2196" s="77" t="inlineStr">
        <is>
          <t>Publisher: Springer Nature | Type: Article</t>
        </is>
      </c>
    </row>
    <row r="2197" ht="477.6" customHeight="1" s="57">
      <c r="A2197" s="77" t="inlineStr">
        <is>
          <t>SN-0012</t>
        </is>
      </c>
      <c r="B2197" s="77" t="inlineStr">
        <is>
          <t>Database</t>
        </is>
      </c>
      <c r="C2197" s="77" t="inlineStr">
        <is>
          <t>Springer Nature</t>
        </is>
      </c>
      <c r="D2197" s="94" t="n">
        <v>46287</v>
      </c>
      <c r="E2197" s="77" t="inlineStr">
        <is>
          <t>world model video</t>
        </is>
      </c>
      <c r="F2197" s="77" t="inlineStr">
        <is>
          <t>A survey of world models for physical AI with uncertainty representation and control</t>
        </is>
      </c>
      <c r="G2197" s="77" t="inlineStr">
        <is>
          <t>Kirchner, Sven; Purschke, Nils; Knoll, Alois</t>
        </is>
      </c>
      <c r="H2197" s="77" t="n">
        <v>2026</v>
      </c>
      <c r="I2197" s="77" t="inlineStr">
        <is>
          <t>Discover Artificial Intelligence</t>
        </is>
      </c>
      <c r="J2197" s="77" t="inlineStr">
        <is>
          <t>10.1007/s44163-026-02122-1</t>
        </is>
      </c>
      <c r="K2197" s="95" t="inlineStr">
        <is>
          <t>https://doi.org/10.1007/s44163-026-02122-1</t>
        </is>
      </c>
      <c r="L2197" s="77" t="inlineStr">
        <is>
          <t>Physical AI systems must reason about real-world dynamics in order to perceive, predict, and act safely under partial observability and uncertainty. World models–learned predictive representations of environment dynamics and action consequences–have emerged as a unifying framework for integrating perception, prediction, planning, and control in embodied agents. This survey provides a comprehensive and technically grounded review of learning-based world models for Physical AI, with particular emphasis on closed-loop decision-making. We organize existing approaches along six compositional design dimensions: state abstraction, temporal dynamics, uncertainty source and treatment, structural prior, observation modality, and decision coupling. Beyond this design-oriented taxonomy, we analyze how world models interact with optimization–highlighting compounding error, planner exploitation, rollout horizon management, and uncertainty calibration as central design tensions. We further examine evaluation methodologies, benchmark ecosystems, and sim-to-real transfer challenges, and synthesize open problems in long-horizon consistency, physical constraint enforcement, data efficiency, and safety. By clarifying recurring trade-offs across robotics and model-based reinforcement learning, this survey outlines principled directions for building reliable and scalable Physical AI systems.</t>
        </is>
      </c>
      <c r="M2197" s="77" t="inlineStr">
        <is>
          <t>journal-article</t>
        </is>
      </c>
      <c r="N2197" s="77" t="inlineStr">
        <is>
          <t>en</t>
        </is>
      </c>
      <c r="O2197" s="77" t="inlineStr">
        <is>
          <t>a survey of world models for physical ai with uncertainty representation and control|kirchner, sven; purschke, nils; knoll, alois|2026</t>
        </is>
      </c>
      <c r="P2197" s="77" t="inlineStr">
        <is>
          <t>No</t>
        </is>
      </c>
      <c r="Q2197" s="77" t="inlineStr">
        <is>
          <t>Publisher: Springer Nature | Type: Article</t>
        </is>
      </c>
    </row>
    <row r="2198" ht="559.7" customHeight="1" s="57">
      <c r="A2198" s="77" t="inlineStr">
        <is>
          <t>SN-0013</t>
        </is>
      </c>
      <c r="B2198" s="77" t="inlineStr">
        <is>
          <t>Database</t>
        </is>
      </c>
      <c r="C2198" s="77" t="inlineStr">
        <is>
          <t>Springer Nature</t>
        </is>
      </c>
      <c r="D2198" s="94" t="n">
        <v>46287</v>
      </c>
      <c r="E2198" s="77" t="inlineStr">
        <is>
          <t>world model video</t>
        </is>
      </c>
      <c r="F2198" s="77" t="inlineStr">
        <is>
          <t>3D Scene Generation: A Survey</t>
        </is>
      </c>
      <c r="G2198" s="77" t="inlineStr">
        <is>
          <t>Xie, Haozhe; Wen, Beichen; Chen, Zhaoxi; Hong, Fangzhou; Liu, Ziwei</t>
        </is>
      </c>
      <c r="H2198" s="77" t="n">
        <v>2026</v>
      </c>
      <c r="I2198" s="77" t="inlineStr">
        <is>
          <t>International Journal of Computer Vision</t>
        </is>
      </c>
      <c r="J2198" s="77" t="inlineStr">
        <is>
          <t>10.1007/s11263-026-02999-6</t>
        </is>
      </c>
      <c r="K2198" s="95" t="inlineStr">
        <is>
          <t>https://doi.org/10.1007/s11263-026-02999-6</t>
        </is>
      </c>
      <c r="L2198" s="77" t="inlineStr">
        <is>
          <t>3D scene generation seeks to synthesize spatially structured, semantically meaningful, and photorealistic environments for applications such as immersive media, robotics, autonomous driving, and embodied AI. Early methods based on procedural rules offered scalability but limited diversity. Recent advances in deep generative models ( e.g. , GANs, diffusion models) and 3D representations ( e.g. , NeRF, 3D Gaussians) have enabled the learning of real-world scene distributions, improving fidelity, diversity, and view consistency. More recently, imageand video-diffusion models have enabled scene generation to leverage large-scale 2D visual priors, substantially improving photorealism. This survey provides a systematic overview of state-of-the-art approaches, organizing them into four paradigms: procedural generation, neural 3D-based generation, image-based generation, and video-based generation. We analyze their technical foundations, trade-offs, and representative results, and review commonly used datasets, evaluation protocols, and downstream applications. We conclude by discussing key challenges in generation capacity, 3D representation, data and annotations, and evaluation, and outline promising directions including higher fidelity, physics-aware and interactive generation, and unified perception-generation models. This review organizes recent advances in 3D scene generation and highlights promising directions at the intersection of generative AI, 3D vision, and embodied intelligence. To track ongoing developments, we maintain an up-to-date project page: https://github.com/hzxie/Awesome-3D-Scene-Generation .</t>
        </is>
      </c>
      <c r="M2198" s="77" t="inlineStr">
        <is>
          <t>journal-article</t>
        </is>
      </c>
      <c r="N2198" s="77" t="inlineStr">
        <is>
          <t>en</t>
        </is>
      </c>
      <c r="O2198" s="77" t="inlineStr">
        <is>
          <t>3d scene generation: a survey|xie, haozhe; wen, beichen; chen, zhaoxi; hong, fangzhou; liu, ziwei|2026</t>
        </is>
      </c>
      <c r="P2198" s="77" t="inlineStr">
        <is>
          <t>No</t>
        </is>
      </c>
      <c r="Q2198" s="77" t="inlineStr">
        <is>
          <t>Publisher: Springer Nature | Type: Article</t>
        </is>
      </c>
    </row>
    <row r="2199" ht="576.1" customHeight="1" s="57">
      <c r="A2199" s="77" t="inlineStr">
        <is>
          <t>SN-0014</t>
        </is>
      </c>
      <c r="B2199" s="77" t="inlineStr">
        <is>
          <t>Database</t>
        </is>
      </c>
      <c r="C2199" s="77" t="inlineStr">
        <is>
          <t>Springer Nature</t>
        </is>
      </c>
      <c r="D2199" s="94" t="n">
        <v>46287</v>
      </c>
      <c r="E2199" s="77" t="inlineStr">
        <is>
          <t>world model video</t>
        </is>
      </c>
      <c r="F2199" s="77" t="inlineStr">
        <is>
          <t>Epistemically irrational, allostatically adaptive: a predictive processing account of conspiracy theory beliefs</t>
        </is>
      </c>
      <c r="G2199" s="77" t="inlineStr">
        <is>
          <t>Tsapos, Melina; Tjøstheim, Trond A.; Ekström, Axel G.; Stephens, Andreas</t>
        </is>
      </c>
      <c r="H2199" s="77" t="n">
        <v>2026</v>
      </c>
      <c r="I2199" s="77" t="inlineStr">
        <is>
          <t>Synthese</t>
        </is>
      </c>
      <c r="J2199" s="77" t="inlineStr">
        <is>
          <t>10.1007/s11229-026-05786-5</t>
        </is>
      </c>
      <c r="K2199" s="95" t="inlineStr">
        <is>
          <t>https://doi.org/10.1007/s11229-026-05786-5</t>
        </is>
      </c>
      <c r="L2199" s="77" t="inlineStr">
        <is>
          <t>Belief in conspiracy theories is often considered to be irrational. The cognitive and motivational mechanisms driving such beliefs remain poorly integrated in leading models of the mind. This paper applies the Predictive Processing (PP) framework to account for two central belief-forming biases associated with irrational conspiracy theory belief: confirmation bias and motivated reasoning. While PP readily explains confirmation bias as a result of precision-weighted Bayesian inference, accommodating motivated reasoning, where desires and emotions shape what agents come to believe, is more challenging. We argue that this gap can be addressed by incorporating insights from the Free Energy Principle (FEP) and research on allostasis (i.e. predictive stabilization in response to stressors). We distinguish between beliefs sustained by cognitive reinforcement of prior beliefs and those shaped by emotional and motivational factors. From the point of view of motivated reasoning, interoceptive and affective priors involve high precision that can affect the generative model. Such motivated reasoning downplays epistemic value and information maximisation, instead focusing on affect-regulation – suggesting that PP, when focusing on metabolic and emotional costs tied to belief formation, can accommodate the role of desires and motivations in shaping beliefs. This work advances how we can understand belief systems under the PP framework and offers a nuanced perspective on the rationality of belief in conspiracy theories. Further, it illuminates why belief in poorly supported and disproven conspiracy theories persists, and presents a refined model of rationality under cognitive and emotional constraint.</t>
        </is>
      </c>
      <c r="M2199" s="77" t="inlineStr">
        <is>
          <t>journal-article</t>
        </is>
      </c>
      <c r="N2199" s="77" t="inlineStr">
        <is>
          <t>en</t>
        </is>
      </c>
      <c r="O2199" s="77" t="inlineStr">
        <is>
          <t>epistemically irrational, allostatically adaptive: a predictive processing account of conspiracy theory beliefs|tsapos, melina; tjøstheim, trond a.; ekström, axel g.; stephens, andreas|2026</t>
        </is>
      </c>
      <c r="P2199" s="77" t="inlineStr">
        <is>
          <t>No</t>
        </is>
      </c>
      <c r="Q2199" s="77" t="inlineStr">
        <is>
          <t>Publisher: Springer Nature | Type: Article</t>
        </is>
      </c>
    </row>
    <row r="2200" ht="773.1" customHeight="1" s="57">
      <c r="A2200" s="77" t="inlineStr">
        <is>
          <t>SN-0015</t>
        </is>
      </c>
      <c r="B2200" s="77" t="inlineStr">
        <is>
          <t>Database</t>
        </is>
      </c>
      <c r="C2200" s="77" t="inlineStr">
        <is>
          <t>Springer Nature</t>
        </is>
      </c>
      <c r="D2200" s="94" t="n">
        <v>46287</v>
      </c>
      <c r="E2200" s="77" t="inlineStr">
        <is>
          <t>world model video</t>
        </is>
      </c>
      <c r="F2200" s="77" t="inlineStr">
        <is>
          <t>Traffic flow prediction using multiscale diffusion model guided by wavelet transform</t>
        </is>
      </c>
      <c r="G2200" s="77" t="inlineStr">
        <is>
          <t>Wang, Wenjing; Fu, Deqian</t>
        </is>
      </c>
      <c r="H2200" s="77" t="n">
        <v>2026</v>
      </c>
      <c r="I2200" s="77" t="inlineStr">
        <is>
          <t>Applied Intelligence</t>
        </is>
      </c>
      <c r="J2200" s="77" t="inlineStr">
        <is>
          <t>10.1007/s10489-026-07408-6</t>
        </is>
      </c>
      <c r="K2200" s="95" t="inlineStr">
        <is>
          <t>https://doi.org/10.1007/s10489-026-07408-6</t>
        </is>
      </c>
      <c r="L2200" s="77" t="inlineStr">
        <is>
          <t>Precise traffic flow forecasting is crucial for the development of intelligent transportation systems, enabling proactive traffic management, congestion alleviation, and efficient resource allocation. Traditional predictive models frequently fail to accurately capture the intricate nonlinear dynamics and multiscale temporal correlations present in traffic data. Multiscale TemporalSpatial Diffusion Model informed by Wavelet Transform (MTSDM/WT) is proposed to overcome these constraints. The MTSDM/WT architecture begins with wavelet decomposition to decompose traffic time series into high-frequency components (capturing short-term fluctuations such as sudden congestion) and low-frequency components (reflecting long-term trends like rush-hour patterns). Specifically, the High-Frequency Refinement Module (HFRM) leverages multiscale convolution and attention mechanisms to precisely model localized temporal variations in the high-frequency domain, enhancing the capture of transient dynamics. Meanwhile, the low-frequency components undergo a forward diffusion process that incrementally adds noise, followed by a reverse denoising diffusion process to learn and reconstruct their temporal distribution, enabling accurate modeling of long-term trends. Finally, the refined high-frequency components and reconstructed low-frequency components are fused via inverse wavelet transform to generate comprehensive and robust traffic flow predictions. Extensive experiments were conducted on real-world traffic flow datasets from key urban intersections in Linyi City, Shandong Province, China. The MTSDM/WT framework exhibits notable improvements across critical evaluation metrics-Mean Absolute Error (MAE), Mean Absolute Percentage Error (MAPE), Root Mean Squared Error (RMSE), and Continuous Ranked Probability Score (CRPS)-with a 3% performance gain observed, for instance, on the MJ dataset at a 10-minute prediction horizon. These findings validate that MTSDM/WT provides superior prediction accuracy and resilience, especially in settings marked by fluctuating traffic patterns and noise disruption, with theoretical implications for advancing diffusion model applications in spatiotemporal series analysis and practical value for intelligent transportation system optimization.</t>
        </is>
      </c>
      <c r="M2200" s="77" t="inlineStr">
        <is>
          <t>journal-article</t>
        </is>
      </c>
      <c r="N2200" s="77" t="inlineStr">
        <is>
          <t>en</t>
        </is>
      </c>
      <c r="O2200" s="77" t="inlineStr">
        <is>
          <t>traffic flow prediction using multiscale diffusion model guided by wavelet transform|wang, wenjing; fu, deqian|2026</t>
        </is>
      </c>
      <c r="P2200" s="77" t="inlineStr">
        <is>
          <t>No</t>
        </is>
      </c>
      <c r="Q2200" s="77" t="inlineStr">
        <is>
          <t>Publisher: Springer Nature | Type: Article</t>
        </is>
      </c>
    </row>
    <row r="2201" ht="411.9" customHeight="1" s="57">
      <c r="A2201" s="77" t="inlineStr">
        <is>
          <t>SN-0016</t>
        </is>
      </c>
      <c r="B2201" s="77" t="inlineStr">
        <is>
          <t>Database</t>
        </is>
      </c>
      <c r="C2201" s="77" t="inlineStr">
        <is>
          <t>Springer Nature</t>
        </is>
      </c>
      <c r="D2201" s="94" t="n">
        <v>46287</v>
      </c>
      <c r="E2201" s="77" t="inlineStr">
        <is>
          <t>world model video</t>
        </is>
      </c>
      <c r="F2201" s="77" t="inlineStr">
        <is>
          <t>From Westphalia to Webphalia: reimagining small states in the digital sovereignty order</t>
        </is>
      </c>
      <c r="G2201" s="77" t="inlineStr">
        <is>
          <t>Aryal, Saroj Kumar; Pulami, Manish Jung</t>
        </is>
      </c>
      <c r="H2201" s="77" t="n">
        <v>2026</v>
      </c>
      <c r="I2201" s="77" t="inlineStr">
        <is>
          <t>Journal of International Relations and Development</t>
        </is>
      </c>
      <c r="J2201" s="77" t="inlineStr">
        <is>
          <t>10.1057/s41268-026-00391-y</t>
        </is>
      </c>
      <c r="K2201" s="95" t="inlineStr">
        <is>
          <t>https://doi.org/10.1057/s41268-026-00391-y</t>
        </is>
      </c>
      <c r="L2201" s="77" t="inlineStr">
        <is>
          <t>This article re-examines sovereignty and international order in the digital age by theorizing a shift from territorial to infrastructural modalities of power. Rather than considering the present order as a break from the Westphalian past, it conceptualizes the Webphalian system as an overlapping layered configuration coexisting with territorial sovereignty, in which effective authority is mediated by digital infrastructures, platforms, standards, and data regimes. The study introduces digital minoritization to describe how small states experience sovereignty through infrastructures they do not control and theorizes digital clientelism and epistemic injustice as mechanisms that reproduce asymmetric dependence and marginalize small states as credible knowers. Through the contrasting cases of Estonia and Tuvalu, the article shows how digitally ambitious and existentially threatened small states negotiate agency under constraint: leveraging institutional embedding or ontological innovation while remaining structurally tethered to external systems. The study argues that small states function as critical diagnostic lenses for the future of global order, revealing how sovereignty, legitimacy, and justice will be contested in the Webphalian era.</t>
        </is>
      </c>
      <c r="M2201" s="77" t="inlineStr">
        <is>
          <t>journal-article</t>
        </is>
      </c>
      <c r="N2201" s="77" t="inlineStr">
        <is>
          <t>en</t>
        </is>
      </c>
      <c r="O2201" s="77" t="inlineStr">
        <is>
          <t>from westphalia to webphalia: reimagining small states in the digital sovereignty order|aryal, saroj kumar; pulami, manish jung|2026</t>
        </is>
      </c>
      <c r="P2201" s="77" t="inlineStr">
        <is>
          <t>No</t>
        </is>
      </c>
      <c r="Q2201" s="77" t="inlineStr">
        <is>
          <t>Publisher: Springer Nature | Type: Article</t>
        </is>
      </c>
    </row>
    <row r="2202" ht="789.55" customHeight="1" s="57">
      <c r="A2202" s="77" t="inlineStr">
        <is>
          <t>SN-0017</t>
        </is>
      </c>
      <c r="B2202" s="77" t="inlineStr">
        <is>
          <t>Database</t>
        </is>
      </c>
      <c r="C2202" s="77" t="inlineStr">
        <is>
          <t>Springer Nature</t>
        </is>
      </c>
      <c r="D2202" s="94" t="n">
        <v>46287</v>
      </c>
      <c r="E2202" s="77" t="inlineStr">
        <is>
          <t>world model video</t>
        </is>
      </c>
      <c r="F2202" s="77" t="inlineStr">
        <is>
          <t>Towards socio-cyber-physical systems: a software perspective amid AI breakthroughs</t>
        </is>
      </c>
      <c r="G2202" s="77"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H2202" s="77" t="n">
        <v>2026</v>
      </c>
      <c r="I2202" s="77" t="inlineStr">
        <is>
          <t>Science China Information Sciences</t>
        </is>
      </c>
      <c r="J2202" s="77" t="inlineStr">
        <is>
          <t>10.1007/s11432-026-5037-1</t>
        </is>
      </c>
      <c r="K2202" s="95" t="inlineStr">
        <is>
          <t>https://doi.org/10.1007/s11432-026-5037-1</t>
        </is>
      </c>
      <c r="L2202" s="77"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c r="M2202" s="77" t="inlineStr">
        <is>
          <t>journal-article</t>
        </is>
      </c>
      <c r="N2202" s="77" t="inlineStr">
        <is>
          <t>en</t>
        </is>
      </c>
      <c r="O2202" s="77" t="inlineStr">
        <is>
          <t>towards socio-cyber-physical systems: a software perspective amid ai breakthroughs|belbachir,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naijun|2026</t>
        </is>
      </c>
      <c r="P2202" s="77" t="inlineStr">
        <is>
          <t>No</t>
        </is>
      </c>
      <c r="Q2202" s="77" t="inlineStr">
        <is>
          <t>Publisher: Springer Nature | Type: Article</t>
        </is>
      </c>
    </row>
    <row r="2203" ht="411.9" customHeight="1" s="57">
      <c r="A2203" s="77" t="inlineStr">
        <is>
          <t>SN-0018</t>
        </is>
      </c>
      <c r="B2203" s="77" t="inlineStr">
        <is>
          <t>Database</t>
        </is>
      </c>
      <c r="C2203" s="77" t="inlineStr">
        <is>
          <t>Springer Nature</t>
        </is>
      </c>
      <c r="D2203" s="94" t="n">
        <v>46287</v>
      </c>
      <c r="E2203" s="77" t="inlineStr">
        <is>
          <t>world model video</t>
        </is>
      </c>
      <c r="F2203" s="77" t="inlineStr">
        <is>
          <t>How to build an AI-driven digital organism</t>
        </is>
      </c>
      <c r="G2203" s="77" t="inlineStr">
        <is>
          <t>Song, Le; Segal, Eran; Xing, Eric</t>
        </is>
      </c>
      <c r="H2203" s="77" t="n">
        <v>2026</v>
      </c>
      <c r="I2203" s="77" t="inlineStr">
        <is>
          <t>Nature Medicine</t>
        </is>
      </c>
      <c r="J2203" s="77" t="inlineStr">
        <is>
          <t>10.1038/s41591-026-04595-0</t>
        </is>
      </c>
      <c r="K2203" s="95" t="inlineStr">
        <is>
          <t>https://doi.org/10.1038/s41591-026-04595-0</t>
        </is>
      </c>
      <c r="L2203" s="77" t="inlineStr">
        <is>
          <t>Biology lies at the core of medicine, pharmacy, public health and longevity. However, in the physical world, biology is often too complex to manipulate and too expensive and risky to tamper with. In this Perspective, we put forward a vision of using AI to model and simulate biology and life. We present our vision on how to address this challenge through the construction of an AI-driven digital organism (AIDO)—a system of integrated multiscale foundation models—in a modular, connectable and holistic fashion to reflect biological scales, connectedness and complexities. An AIDO opens up a safe, affordable and high-throughput alternative platform for predicting, simulating and programming biology at all levels, from molecules to cells to individuals. We envision that an AIDO is poised to trigger a new wave of better-guided wet-lab experimentation and better-informed first-principle reasoning, which can eventually help us better decode and improve life. Manipulating biology in the physical world is complex; the authors envision an AI-driven digital organism—a system of integrated multiscale foundation models—detailing how to construct and use such a model to advance biological and medical research.</t>
        </is>
      </c>
      <c r="M2203" s="77" t="inlineStr">
        <is>
          <t>journal-article</t>
        </is>
      </c>
      <c r="N2203" s="77" t="inlineStr">
        <is>
          <t>en</t>
        </is>
      </c>
      <c r="O2203" s="77" t="inlineStr">
        <is>
          <t>how to build an ai-driven digital organism|song, le; segal, eran; xing, eric|2026</t>
        </is>
      </c>
      <c r="P2203" s="77" t="inlineStr">
        <is>
          <t>No</t>
        </is>
      </c>
      <c r="Q2203" s="77" t="inlineStr">
        <is>
          <t>Publisher: Springer Nature | Type: Article</t>
        </is>
      </c>
    </row>
    <row r="2204" ht="805.95" customHeight="1" s="57">
      <c r="A2204" s="77" t="inlineStr">
        <is>
          <t>SN-0019</t>
        </is>
      </c>
      <c r="B2204" s="77" t="inlineStr">
        <is>
          <t>Database</t>
        </is>
      </c>
      <c r="C2204" s="77" t="inlineStr">
        <is>
          <t>Springer Nature</t>
        </is>
      </c>
      <c r="D2204" s="94" t="n">
        <v>46287</v>
      </c>
      <c r="E2204" s="77" t="inlineStr">
        <is>
          <t>world model video</t>
        </is>
      </c>
      <c r="F2204" s="77" t="inlineStr">
        <is>
          <t>Autonomous driving chips</t>
        </is>
      </c>
      <c r="G2204" s="77" t="inlineStr">
        <is>
          <t>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t>
        </is>
      </c>
      <c r="H2204" s="77" t="n">
        <v>2026</v>
      </c>
      <c r="I2204" s="77" t="inlineStr">
        <is>
          <t>Nature Reviews Electrical Engineering</t>
        </is>
      </c>
      <c r="J2204" s="77" t="inlineStr">
        <is>
          <t>10.1038/s44287-026-00319-1</t>
        </is>
      </c>
      <c r="K2204" s="95" t="inlineStr">
        <is>
          <t>https://doi.org/10.1038/s44287-026-00319-1</t>
        </is>
      </c>
      <c r="L2204" s="77" t="inlineStr">
        <is>
          <t>This Perspective examines how increasingly stringent requirements for safety, real-time intelligence and cost are reshaping the design of autonomous driving chips, and discusses the challenges of sustaining performance growth as conventional scaling approaches slow down. The automobile is undergoing a dramatic transformation — from a conventional mode of transportation to an intelligent, interconnected terminal within the Internet of Everything. As driving functions progressively shift from human drivers to onboard AI systems, vehicles are becoming intelligent agents operating in complex, safety-critical environments. In this transition, autonomous driving chips are emerging as a key determinant of whether safe, scalable and commercially viable autonomy can be achieved. We argue that the future of autonomous driving will be shaped by a widening gap between rapidly growing computational demands and the physical limits of conventional chip technologies. Closing this gap requires a paradigm shift from isolated hardware or software innovation towards holistic hardware–software codesign. This Perspective examines how increasingly stringent requirements for safety, real-time intelligence and cost are reshaping the design of autonomous driving chips, and discusses the challenges of sustaining performance growth as conventional scaling approaches slow down. Particular attention is given to emerging opportunities in advanced materials, logic and memory technologies, heterogeneous monolithic three-dimensional integration and domain-specific architectures. By connecting developments across semiconductor technology and autonomous driving algorithms, we discuss the key technological bottlenecks, design trade-offs and cross-disciplinary innovations that are likely to shape the next generation of intelligent computing platforms for autonomous systems.</t>
        </is>
      </c>
      <c r="M2204" s="77" t="inlineStr">
        <is>
          <t>journal-article</t>
        </is>
      </c>
      <c r="N2204" s="77" t="inlineStr">
        <is>
          <t>en</t>
        </is>
      </c>
      <c r="O2204" s="77" t="inlineStr">
        <is>
          <t>autonomous driving chips|lu,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jianfeng|2026</t>
        </is>
      </c>
      <c r="P2204" s="77" t="inlineStr">
        <is>
          <t>No</t>
        </is>
      </c>
      <c r="Q2204" s="77" t="inlineStr">
        <is>
          <t>Publisher: Springer Nature | Type: Article</t>
        </is>
      </c>
    </row>
    <row r="2205" ht="641.75" customHeight="1" s="57">
      <c r="A2205" s="77" t="inlineStr">
        <is>
          <t>SN-0020</t>
        </is>
      </c>
      <c r="B2205" s="77" t="inlineStr">
        <is>
          <t>Database</t>
        </is>
      </c>
      <c r="C2205" s="77" t="inlineStr">
        <is>
          <t>Springer Nature</t>
        </is>
      </c>
      <c r="D2205" s="94" t="n">
        <v>46287</v>
      </c>
      <c r="E2205" s="77" t="inlineStr">
        <is>
          <t>world model video</t>
        </is>
      </c>
      <c r="F2205" s="77" t="inlineStr">
        <is>
          <t>Continuous sub-action recognition in manual assembly using Kinect skeletal data and dynamic time warping for AI-assisted work study</t>
        </is>
      </c>
      <c r="G2205" s="77" t="inlineStr">
        <is>
          <t>Cheng, Chih-Feng; Lin, Chiuhsiang Joe; Lo, Meng-Ting; Hu, Qin-Xuan</t>
        </is>
      </c>
      <c r="H2205" s="77" t="n">
        <v>2026</v>
      </c>
      <c r="I2205" s="77" t="inlineStr">
        <is>
          <t>The International Journal of Advanced Manufacturing Technology</t>
        </is>
      </c>
      <c r="J2205" s="77" t="inlineStr">
        <is>
          <t>10.1007/s00170-026-18865-1</t>
        </is>
      </c>
      <c r="K2205" s="95" t="inlineStr">
        <is>
          <t>https://doi.org/10.1007/s00170-026-18865-1</t>
        </is>
      </c>
      <c r="L2205" s="77" t="inlineStr">
        <is>
          <t>Manual assembly operations still require objective, efficient methods for recognizing fine-grained operational elements and assessing conformance with standard operating procedures. This study presents an offline, segment-level proof of concept for artificial intelligence-assisted sub-action recognition in a large wooden-box assembly task. Sixteen right-handed participants and one right-handed demonstrator performed the task, which was decomposed into 10 consecutive operational steps based on a standard operating procedure and leftand right-hand process charts. A Kinect depth camera captured upper-body skeletal joint data at 30 frames per second, and the continuous recordings were manually labeled and segmented prior to classification. Traditional supervised classifiers, including random forest, Naive Bayes, support vector machine, and k-nearest neighbors, were developed using normalized coordinate data and kinematic statistical features. A dynamic time warping plus k-nearest neighbors classifier was further applied to preserve the temporal structure of the pre-segmented skeletal-motion sequences. Kinematic features improved the performance and computational efficiency of traditional classifiers, with the support vector machine achieving the highest classification accuracy of 0.87 among the evaluated feature-based models. However, fixed-length feature-based models still confused several middle-stage sub-actions with similar motion patterns. In contrast, dynamic time warping plus k-nearest neighbors produced stable recognition across all 10 sub-actions, with correct recognition rates ranging from 0.91 to 0.99. These findings support the feasibility of sequence alignment for offline recognition of SOP-defined sub-actions and provide a methodological foundation for future AI-assisted work-study systems that incorporate automatic segmentation and real-time process-state inference.</t>
        </is>
      </c>
      <c r="M2205" s="77" t="inlineStr">
        <is>
          <t>journal-article</t>
        </is>
      </c>
      <c r="N2205" s="77" t="inlineStr">
        <is>
          <t>en</t>
        </is>
      </c>
      <c r="O2205" s="77" t="inlineStr">
        <is>
          <t>continuous sub-action recognition in manual assembly using kinect skeletal data and dynamic time warping for ai-assisted work study|cheng, chih-feng; lin, chiuhsiang joe; lo, meng-ting; hu, qin-xuan|2026</t>
        </is>
      </c>
      <c r="P2205" s="77" t="inlineStr">
        <is>
          <t>No</t>
        </is>
      </c>
      <c r="Q2205" s="77" t="inlineStr">
        <is>
          <t>Publisher: Springer Nature | Type: Article</t>
        </is>
      </c>
    </row>
    <row r="2206" ht="608.95" customHeight="1" s="57">
      <c r="A2206" s="77" t="inlineStr">
        <is>
          <t>SN-0021</t>
        </is>
      </c>
      <c r="B2206" s="77" t="inlineStr">
        <is>
          <t>Database</t>
        </is>
      </c>
      <c r="C2206" s="77" t="inlineStr">
        <is>
          <t>Springer Nature</t>
        </is>
      </c>
      <c r="D2206" s="94" t="n">
        <v>46287</v>
      </c>
      <c r="E2206" s="77" t="inlineStr">
        <is>
          <t>world model video</t>
        </is>
      </c>
      <c r="F2206" s="77" t="inlineStr">
        <is>
          <t>Why We Must Break the World</t>
        </is>
      </c>
      <c r="G2206" s="77" t="inlineStr">
        <is>
          <t>Buehler, Markus J.</t>
        </is>
      </c>
      <c r="H2206" s="77" t="n">
        <v>2026</v>
      </c>
      <c r="I2206" s="77" t="inlineStr">
        <is>
          <t>Integrating Materials and Manufacturing Innovation</t>
        </is>
      </c>
      <c r="J2206" s="77" t="inlineStr">
        <is>
          <t>10.1007/s40192-026-00465-2</t>
        </is>
      </c>
      <c r="K2206" s="95" t="inlineStr">
        <is>
          <t>https://doi.org/10.1007/s40192-026-00465-2</t>
        </is>
      </c>
      <c r="L2206" s="77" t="inlineStr">
        <is>
          <t>Artificial intelligence is entering materials science and manufacturing at a moment when retrieval is often mistaken for discovery. We argue that models trained to optimize plausibility within a closed theoretical system are structurally biased toward interpolation and away from the anomalies from which scientific revolutions arise. In materials and manufacturing, this limitation becomes acute because the design space is combinatorial, multiscale, and physically constrained. What is needed is not another assistant for summarizing what is already known, but systems that can assemble compositional world models, invert the forward problem, falsify their own principles, and test those principles against simulation and fabrication. Drawing on recent work in graph-native reasoning, inverse protein design, multi-agent scientific discovery, and AI-integrated manufacturing, we outline an architecture for discovery built on three coupled capabilities: world-model construction, adversarial falsification, and physical grounding. We make this architecture operational through a minimum description length gate: A proposed world-model break is accepted only when the revised model encodes the accumulated evidence in fewer bits than the model it replaces. We illustrate the loop with a residue-level protein mechanics case study in which a Breaker–Builder agent system revises a symbolic graph model of crystallographic B-factor data through accepted, rejected, and retracted hypotheses. The central claim is that materials innovation will accelerate when AI moves beyond retrieval and surrogate prediction toward systems that can generate, challenge, and physically realize new hypotheses. In that sense, discovery requires breaking the current world model in order to build the next one. Summary (MP4 286016 KB)</t>
        </is>
      </c>
      <c r="M2206" s="77" t="inlineStr">
        <is>
          <t>journal-article</t>
        </is>
      </c>
      <c r="N2206" s="77" t="inlineStr">
        <is>
          <t>en</t>
        </is>
      </c>
      <c r="O2206" s="77" t="inlineStr">
        <is>
          <t>why we must break the world|buehler, markus j.|2026</t>
        </is>
      </c>
      <c r="P2206" s="77" t="inlineStr">
        <is>
          <t>No</t>
        </is>
      </c>
      <c r="Q2206" s="77" t="inlineStr">
        <is>
          <t>Publisher: Springer Nature | Type: Article</t>
        </is>
      </c>
    </row>
    <row r="2207" ht="379.1" customHeight="1" s="57">
      <c r="A2207" s="77" t="inlineStr">
        <is>
          <t>SN-0022</t>
        </is>
      </c>
      <c r="B2207" s="77" t="inlineStr">
        <is>
          <t>Database</t>
        </is>
      </c>
      <c r="C2207" s="77" t="inlineStr">
        <is>
          <t>Springer Nature</t>
        </is>
      </c>
      <c r="D2207" s="94" t="n">
        <v>46287</v>
      </c>
      <c r="E2207" s="77" t="inlineStr">
        <is>
          <t>world model video</t>
        </is>
      </c>
      <c r="F2207" s="77" t="inlineStr">
        <is>
          <t>Recentring Postdigital Education in the Pacific Through a Critical–Ecological Lens</t>
        </is>
      </c>
      <c r="G2207" s="77" t="inlineStr">
        <is>
          <t>Prasad, Sangeeta Nath; Brown, Cheryl; MacCallum, Kathryn; Williamson-Leadley, Sandra</t>
        </is>
      </c>
      <c r="H2207" s="77" t="n">
        <v>2026</v>
      </c>
      <c r="I2207" s="77" t="inlineStr">
        <is>
          <t>Postdigital Science and Education</t>
        </is>
      </c>
      <c r="J2207" s="77" t="inlineStr">
        <is>
          <t>10.1007/s42438-026-00678-w</t>
        </is>
      </c>
      <c r="K2207" s="95" t="inlineStr">
        <is>
          <t>https://doi.org/10.1007/s42438-026-00678-w</t>
        </is>
      </c>
      <c r="L2207" s="77" t="inlineStr">
        <is>
          <t>Digital education in Pacific Island Countries (PICs) has been influenced by structures, policies, and funding from the Minority World. However, these promised opportunities fail to account for a context of diversity and culture in PICs contributing to unsustainable educational practices. Drawing from a study on the sustainability of Technology-Enhanced Learning (TEL), this paper examines case studies from an urban and a rural Fijian primary school. We propose a Critical–Ecological Framework as an analytical lens that integrates insights from Critical Theory and Ecological Systems Theory to examine how power, culture, and structure shape TEL in context. The framework highlights how cultural relevance, resource constraints, and partnerships mediate technology use, emphasising that postdigital education must be locally grounded rather than imported. This research contributes to postdigital education in the Majority World by offering evidence-based insights that challenge dominant Minority one-size-fits-all narratives and by advocating postdigital strategies that advance equity, transformation, and local educational sovereignty across Pacific contexts.</t>
        </is>
      </c>
      <c r="M2207" s="77" t="inlineStr">
        <is>
          <t>journal-article</t>
        </is>
      </c>
      <c r="N2207" s="77" t="inlineStr">
        <is>
          <t>en</t>
        </is>
      </c>
      <c r="O2207" s="77" t="inlineStr">
        <is>
          <t>recentring postdigital education in the pacific through a critical–ecological lens|prasad, sangeeta nath; brown, cheryl; maccallum, kathryn; williamson-leadley, sandra|2026</t>
        </is>
      </c>
      <c r="P2207" s="77" t="inlineStr">
        <is>
          <t>No</t>
        </is>
      </c>
      <c r="Q2207" s="77" t="inlineStr">
        <is>
          <t>Publisher: Springer Nature | Type: Article</t>
        </is>
      </c>
    </row>
    <row r="2208" ht="559.7" customHeight="1" s="57">
      <c r="A2208" s="77" t="inlineStr">
        <is>
          <t>SN-0023</t>
        </is>
      </c>
      <c r="B2208" s="77" t="inlineStr">
        <is>
          <t>Database</t>
        </is>
      </c>
      <c r="C2208" s="77" t="inlineStr">
        <is>
          <t>Springer Nature</t>
        </is>
      </c>
      <c r="D2208" s="94" t="n">
        <v>46287</v>
      </c>
      <c r="E2208" s="77" t="inlineStr">
        <is>
          <t>world model video</t>
        </is>
      </c>
      <c r="F2208" s="77" t="inlineStr">
        <is>
          <t>Intelligent Computing Social Modeling and Methodological Innovations in Political Science in the Era of Large Language Models</t>
        </is>
      </c>
      <c r="G2208" s="77" t="inlineStr">
        <is>
          <t>Wang, Zhenyu; Wang, Dequan; Xu, Yi; Zhou, Lingfeng; Zhou, Yiqi</t>
        </is>
      </c>
      <c r="H2208" s="77" t="n">
        <v>2026</v>
      </c>
      <c r="I2208" s="77" t="inlineStr">
        <is>
          <t>Journal of Chinese Political Science</t>
        </is>
      </c>
      <c r="J2208" s="77" t="inlineStr">
        <is>
          <t>10.1007/s11366-025-09917-6</t>
        </is>
      </c>
      <c r="K2208" s="95" t="inlineStr">
        <is>
          <t>https://doi.org/10.1007/s11366-025-09917-6</t>
        </is>
      </c>
      <c r="L2208" s="77" t="inlineStr">
        <is>
          <t>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is>
      </c>
      <c r="M2208" s="77" t="inlineStr">
        <is>
          <t>journal-article</t>
        </is>
      </c>
      <c r="N2208" s="77" t="inlineStr">
        <is>
          <t>en</t>
        </is>
      </c>
      <c r="O2208" s="77" t="inlineStr">
        <is>
          <t>intelligent computing social modeling and methodological innovations in political science in the era of large language models|wang, zhenyu; wang, dequan; xu, yi; zhou, lingfeng; zhou, yiqi|2026</t>
        </is>
      </c>
      <c r="P2208" s="77" t="inlineStr">
        <is>
          <t>No</t>
        </is>
      </c>
      <c r="Q2208" s="77" t="inlineStr">
        <is>
          <t>Publisher: Springer Nature | Type: Article</t>
        </is>
      </c>
    </row>
    <row r="2209" ht="723.85" customHeight="1" s="57">
      <c r="A2209" s="77" t="inlineStr">
        <is>
          <t>SN-0024</t>
        </is>
      </c>
      <c r="B2209" s="77" t="inlineStr">
        <is>
          <t>Database</t>
        </is>
      </c>
      <c r="C2209" s="77" t="inlineStr">
        <is>
          <t>Springer Nature</t>
        </is>
      </c>
      <c r="D2209" s="94" t="n">
        <v>46287</v>
      </c>
      <c r="E2209" s="77" t="inlineStr">
        <is>
          <t>world model video</t>
        </is>
      </c>
      <c r="F2209" s="77" t="inlineStr">
        <is>
          <t>A survey of theory-grounded interpretability for deep neural networks</t>
        </is>
      </c>
      <c r="G2209" s="77" t="inlineStr">
        <is>
          <t>Khalid, Muhammad Usman; Alharbi, Abeer A. K.; Bashir, Shariq; Rehman, Shafiq ur</t>
        </is>
      </c>
      <c r="H2209" s="77" t="n">
        <v>2026</v>
      </c>
      <c r="I2209" s="77" t="inlineStr">
        <is>
          <t>Journal of King Saud University Computer and Information Sciences</t>
        </is>
      </c>
      <c r="J2209" s="77" t="inlineStr">
        <is>
          <t>10.1007/s44443-026-01061-2</t>
        </is>
      </c>
      <c r="K2209" s="95" t="inlineStr">
        <is>
          <t>https://doi.org/10.1007/s44443-026-01061-2</t>
        </is>
      </c>
      <c r="L2209" s="77" t="inlineStr">
        <is>
          <t>Deep neural networks achieve state-of-the-art performance across computer vision, natural language processing, and scientific discovery, yet their internal decision-making mechanisms remain difficult to interpret. Post-hoc explanation methods such as SHAP, saliency maps, and attention visualization provide empirical insights but offer limited mathematical guarantees about learning dynamics and representation formation. This survey takes a complementary, theory-grounded perspective, examining interpretability through four classical machine learning (ML) frameworks, each grounded in a mature mathematical theory. These are kernel methods (functional analysis), sparse representations (convex optimization), matrix factorization (linear algebra), and manifold learning (differential geometry). We synthesize and critically evaluate 203 papers (2016–2026), organizing them by the theoretical principle each framework contributes rather than by application domain. Neural tangent kernel (NTK) methods provide rigorous convergence and generalization guarantees but depend on idealized infinite-width assumptions; sparse representation methods yield interpretable-by-design architectures but face reconstruction and approximation trade-offs; matrix factorization reveals an implicit bias toward low-rank structure that helps explain generalization; and manifold learning offers geometric tools for analyzing representation structure, class separability, and generative behavior. Beyond reviewing each framework, we establish explicit mathematical bridges between them, arguing that they offer complementary views of a common phenomenon, namely that gradient-based optimization often drives deep networks toward low-dimensional, interpretable structure. We further situate these frameworks among adjacent interpretability paradigms, including mechanistic, concept-based, and attribution-based methods, and delineate the validity conditions and failure modes that determine when classical theory yields reliable rather than misleading explanations. The review concludes with open problems and directions for scalable, theory-grounded interpretability.</t>
        </is>
      </c>
      <c r="M2209" s="77" t="inlineStr">
        <is>
          <t>journal-article</t>
        </is>
      </c>
      <c r="N2209" s="77" t="inlineStr">
        <is>
          <t>en</t>
        </is>
      </c>
      <c r="O2209" s="77" t="inlineStr">
        <is>
          <t>a survey of theory-grounded interpretability for deep neural networks|khalid, muhammad usman; alharbi, abeer a. k.; bashir, shariq; rehman, shafiq ur|2026</t>
        </is>
      </c>
      <c r="P2209" s="77" t="inlineStr">
        <is>
          <t>No</t>
        </is>
      </c>
      <c r="Q2209" s="77" t="inlineStr">
        <is>
          <t>Publisher: Springer Nature | Type: Article</t>
        </is>
      </c>
    </row>
    <row r="2210" ht="559.7" customHeight="1" s="57">
      <c r="A2210" s="77" t="inlineStr">
        <is>
          <t>SN-0025</t>
        </is>
      </c>
      <c r="B2210" s="77" t="inlineStr">
        <is>
          <t>Database</t>
        </is>
      </c>
      <c r="C2210" s="77" t="inlineStr">
        <is>
          <t>Springer Nature</t>
        </is>
      </c>
      <c r="D2210" s="94" t="n">
        <v>46287</v>
      </c>
      <c r="E2210" s="77" t="inlineStr">
        <is>
          <t>world model video</t>
        </is>
      </c>
      <c r="F2210" s="77" t="inlineStr">
        <is>
          <t>Imagining Trajectories for Anomaly Detection in Reinforcement Learning from Images</t>
        </is>
      </c>
      <c r="G2210" s="77" t="inlineStr">
        <is>
          <t>Haider, Tom; Roscher, Karsten; Günnemann, Stephan</t>
        </is>
      </c>
      <c r="H2210" s="77" t="n">
        <v>2026</v>
      </c>
      <c r="I2210" s="77" t="inlineStr">
        <is>
          <t>Machine Learning</t>
        </is>
      </c>
      <c r="J2210" s="77" t="inlineStr">
        <is>
          <t>10.1007/s10994-026-07126-7</t>
        </is>
      </c>
      <c r="K2210" s="95" t="inlineStr">
        <is>
          <t>https://doi.org/10.1007/s10994-026-07126-7</t>
        </is>
      </c>
      <c r="L2210" s="77" t="inlineStr">
        <is>
          <t>Detecting anomalous inputs is a critical prerequisite for the safe deployment of reinforcement learning (RL) agents in real-world environments. Although anomaly detection (AD) has been extensively studied in other domains, its application to reinforcement learning remains challenging due to high-dimensional sensory observations and complex temporal dependencies. Existing approaches in this setting are limited and often rely on access to internal representations of trained agents, creating an undesirable coupling between policy and safety mechanisms. In this work, we propose ITRM, a novel approach to anomaly detection in visual reinforcement learning that is fully agent-agnostic and does not require access to policy internals. Our method is based on the observation that deviations from nominal environment dynamics can be identified through discrepancies in the latent representations of a learned world model. Specifically, we leverage predictive components of a recurrent state-space model to generate deterministic latent embeddings that serve as normative references for anomaly detection. Anomalies are detected by comparing predicted latent features against a reference set of nominal embeddings using a similarity-based criterion. Operating in the world model’s latent space allows the detector to capture semantically meaningful deviations. Extensive empirical evaluations and ablation studies demonstrate that the proposed approach achieves strong detection performance. On the Anomaly-Gym benchmark, our method outperforms existing baselines, achieving an average AUROC of 0.853 and an FPR95 of 0.279.</t>
        </is>
      </c>
      <c r="M2210" s="77" t="inlineStr">
        <is>
          <t>journal-article</t>
        </is>
      </c>
      <c r="N2210" s="77" t="inlineStr">
        <is>
          <t>en</t>
        </is>
      </c>
      <c r="O2210" s="77" t="inlineStr">
        <is>
          <t>imagining trajectories for anomaly detection in reinforcement learning from images|haider, tom; roscher, karsten; günnemann, stephan|2026</t>
        </is>
      </c>
      <c r="P2210" s="77" t="inlineStr">
        <is>
          <t>No</t>
        </is>
      </c>
      <c r="Q2210" s="77" t="inlineStr">
        <is>
          <t>Publisher: Springer Nature | Type: Article</t>
        </is>
      </c>
    </row>
    <row r="2211" ht="576.1" customHeight="1" s="57">
      <c r="A2211" s="77" t="inlineStr">
        <is>
          <t>SN-0026</t>
        </is>
      </c>
      <c r="B2211" s="77" t="inlineStr">
        <is>
          <t>Database</t>
        </is>
      </c>
      <c r="C2211" s="77" t="inlineStr">
        <is>
          <t>Springer Nature</t>
        </is>
      </c>
      <c r="D2211" s="94" t="n">
        <v>46287</v>
      </c>
      <c r="E2211" s="77" t="inlineStr">
        <is>
          <t>world model video</t>
        </is>
      </c>
      <c r="F2211" s="77" t="inlineStr">
        <is>
          <t>Evidence-Grounded Trustworthy Multimodal Reasoning and Evaluation Benchmark in Complex Urban Scenes</t>
        </is>
      </c>
      <c r="G2211" s="77" t="inlineStr">
        <is>
          <t>Wei, Zhaoyang; Jiang, Bowen; Han, Xumeng; Li, Jiashu; Yu, Xuehui; Liu, Yuling; Li, Guorong; Han, Zhenjun; Jiao, Jianbin</t>
        </is>
      </c>
      <c r="H2211" s="77" t="n">
        <v>2026</v>
      </c>
      <c r="I2211" s="77" t="inlineStr">
        <is>
          <t>International Journal of Computer Vision</t>
        </is>
      </c>
      <c r="J2211" s="77" t="inlineStr">
        <is>
          <t>10.1007/s11263-026-02980-3</t>
        </is>
      </c>
      <c r="K2211" s="95" t="inlineStr">
        <is>
          <t>https://doi.org/10.1007/s11263-026-02980-3</t>
        </is>
      </c>
      <c r="L2211" s="77" t="inlineStr">
        <is>
          <t>While Multimodal large language models (MLLMs) demonstrate impressive proficiency in benign scenarios, their cognitive reliability significantly deteriorates in complex scenes characterized by adverse conditions. In such scenarios, models relying on implicit inference devoid of visual evidence succumb to disconnects between perception and logic; simultaneously, existing outcome-oriented benchmarks fail to diagnose the underlying reasoning process. To bridge this gap, we present $$\hbox {AD}^2$$ AD 2 -Bench, which establishes a rigorous Hierarchical Visual Diagnosis to decompose reasoning into a structured Chain of evidence (CoE). This granular perspective reveals that robust cognition is predicated on precise evidence acquisition. From this perspective, we formulate reasoning probabilistically, attributing the collapse to two bottlenecks: (1) Spatial Ambiguity, failing to distinguish targets from background clutter (i.e., localization error); and (2) Semantic Uncertainty, misinterpreting semantics due to feature degradation (i.e., understanding error). To resolve these evidence gaps, we propose Evidence-grounded visual reasoning (EGVOR). Departing from implicit inference, EGVOR reformulates reasoning as the explicit generation of Evidence Atoms–structured triplets that enforce strict spatial-semantic alignment. We orchestrate training via a hierarchical curriculum, progressing from reflective supervision establishment to reinforcement learning that explicitly rewards the reduction of reasoning variance. Extensive experiments demonstrate that EGVOR substantially mitigates instability, establishing a robust framework for trustworthy multimodal cognition.</t>
        </is>
      </c>
      <c r="M2211" s="77" t="inlineStr">
        <is>
          <t>journal-article</t>
        </is>
      </c>
      <c r="N2211" s="77" t="inlineStr">
        <is>
          <t>en</t>
        </is>
      </c>
      <c r="O2211" s="77" t="inlineStr">
        <is>
          <t>evidence-grounded trustworthy multimodal reasoning and evaluation benchmark in complex urban scenes|wei, zhaoyang; jiang, bowen; han, xumeng; li, jiashu; yu, xuehui; liu, yuling; li, guorong; han, zhenjun; jiao, jianbin|2026</t>
        </is>
      </c>
      <c r="P2211" s="77" t="inlineStr">
        <is>
          <t>No</t>
        </is>
      </c>
      <c r="Q2211" s="77" t="inlineStr">
        <is>
          <t>Publisher: Springer Nature | Type: Article</t>
        </is>
      </c>
    </row>
    <row r="2212" ht="461.15" customHeight="1" s="57">
      <c r="A2212" s="77" t="inlineStr">
        <is>
          <t>SN-0027</t>
        </is>
      </c>
      <c r="B2212" s="77" t="inlineStr">
        <is>
          <t>Database</t>
        </is>
      </c>
      <c r="C2212" s="77" t="inlineStr">
        <is>
          <t>Springer Nature</t>
        </is>
      </c>
      <c r="D2212" s="94" t="n">
        <v>46287</v>
      </c>
      <c r="E2212" s="77" t="inlineStr">
        <is>
          <t>world model video</t>
        </is>
      </c>
      <c r="F2212" s="77" t="inlineStr">
        <is>
          <t>Agi-powered affective computing in cyber-physical-social-thinking space: framework, techniques, applications and future directions</t>
        </is>
      </c>
      <c r="G2212" s="77" t="inlineStr">
        <is>
          <t>Shi, Feifei; Yang, Jingyi; Lifelo, Zita; Ding, Jianguo; Ning, Huansheng</t>
        </is>
      </c>
      <c r="H2212" s="77" t="n">
        <v>2026</v>
      </c>
      <c r="I2212" s="77" t="inlineStr">
        <is>
          <t>Artificial Intelligence Review</t>
        </is>
      </c>
      <c r="J2212" s="77" t="inlineStr">
        <is>
          <t>10.1007/s10462-026-11691-7</t>
        </is>
      </c>
      <c r="K2212" s="95" t="inlineStr">
        <is>
          <t>https://doi.org/10.1007/s10462-026-11691-7</t>
        </is>
      </c>
      <c r="L2212" s="77" t="inlineStr">
        <is>
          <t>The advent of Artificial General Intelligence (AGI) promises to revolutionize affective computing. However, current research lacks a systematic framework that accounts for the inherently cross-space nature of human emotion, where physiological states (physical space), cultural norms (social space), cognitive processes (thinking space), and digital data (cyberspace) continuously interact and shape each other. To address this gap, this paper starts by repositioning affective computing within the theory of Cyber-Physical-Social-Thinking (CPST) space, conceptualizing it as a dynamic process of cross-space transformation rather than an isolated function. AGI capabilities of perception, learning, reasoning, memory, generalization, and generation serve as the computational engines that enable these cross-space transformations. We then systematically map AGI techniques (e.g., causal modeling, chain-of-thought, diffusion models) to specific affective computing tasks, showing how each technique supports their realization. By integrating CPST as a theoretical backbone and AGI as an enabling technology, this paper provides a systematic roadmap for next-generation affective computing. Potential applications and future directions are also discussed, highlighting how this framework advances human-level affective intelligence toward genuine empathy and contextual awareness.</t>
        </is>
      </c>
      <c r="M2212" s="77" t="inlineStr">
        <is>
          <t>journal-article</t>
        </is>
      </c>
      <c r="N2212" s="77" t="inlineStr">
        <is>
          <t>en</t>
        </is>
      </c>
      <c r="O2212" s="77" t="inlineStr">
        <is>
          <t>agi-powered affective computing in cyber-physical-social-thinking space: framework, techniques, applications and future directions|shi, feifei; yang, jingyi; lifelo, zita; ding, jianguo; ning, huansheng|2026</t>
        </is>
      </c>
      <c r="P2212" s="77" t="inlineStr">
        <is>
          <t>No</t>
        </is>
      </c>
      <c r="Q2212" s="77" t="inlineStr">
        <is>
          <t>Publisher: Springer Nature | Type: Article</t>
        </is>
      </c>
    </row>
    <row r="2213" ht="625.35" customHeight="1" s="57">
      <c r="A2213" s="77" t="inlineStr">
        <is>
          <t>SN-0028</t>
        </is>
      </c>
      <c r="B2213" s="77" t="inlineStr">
        <is>
          <t>Database</t>
        </is>
      </c>
      <c r="C2213" s="77" t="inlineStr">
        <is>
          <t>Springer Nature</t>
        </is>
      </c>
      <c r="D2213" s="94" t="n">
        <v>46287</v>
      </c>
      <c r="E2213" s="77" t="inlineStr">
        <is>
          <t>world model video</t>
        </is>
      </c>
      <c r="F2213" s="77" t="inlineStr">
        <is>
          <t>GTA: Advancing Image-to-3D World Generation via Geometry Then Appearance Video Diffusion</t>
        </is>
      </c>
      <c r="G2213" s="77" t="inlineStr">
        <is>
          <t>Zhu, Hanxin; Wang, Cong; Tu, Peiyan; Luo, Jiayi; He, Tianyu; Jin, Xin; Chen, Zhibo</t>
        </is>
      </c>
      <c r="H2213" s="77" t="n">
        <v>2026</v>
      </c>
      <c r="I2213" s="77" t="inlineStr">
        <is>
          <t>International Journal of Computer Vision</t>
        </is>
      </c>
      <c r="J2213" s="77" t="inlineStr">
        <is>
          <t>10.1007/s11263-026-02993-y</t>
        </is>
      </c>
      <c r="K2213" s="95" t="inlineStr">
        <is>
          <t>https://doi.org/10.1007/s11263-026-02993-y</t>
        </is>
      </c>
      <c r="L2213" s="77" t="inlineStr">
        <is>
          <t>Recent developments in generative models and large-scale datasets have substantially advanced 3D world generation, facilitating a broad range of domains including spatial intelligence, embodied intelligence, and autonomous driving. While achieving remarkable progress, existing approaches to 3D world generation typically prioritize appearance prediction with limited modeling of the underlying geometry, leading to issues such as unreliable scene structure estimation and degraded cross-view consistency. To address these limitations, motivated by the coarse-to-fine nature of human visual perception, we propose GTA, a novel image-to-3D world generation method following a Geometry-Then-Appearance paradigm. Specifically, given a single input image, to improve the structural fidelity of synthesized 3D scenes, GTA adopts a two-stage framework with two dedicated video diffusion models, which first generate coarse geometric structure from novel viewpoints and then synthesize fine-grained appearance conditioned on the predicted geometry. To further enhance cross-view appearance consistency, we introduce a random latent shuffle strategy during the training process, along with a test-time scaling scheme that improves perceptual quality without compromising quantitative performance. Extensive experiments have demonstrated that our proposed method consistently outperforms existing approaches in terms of fidelity, visual quality, and geometric accuracy. Moreover, GTA is shown to be effective as a general enhancement module that further improves the generation quality of existing image-to-3D world pipelines, as well as supporting multiple downstream applications and exhibiting favorable data efficiency during model training, highlighting its versatility and broad applicability. Project page: https://hanxinzhu-lab.github.io/GTA/ .</t>
        </is>
      </c>
      <c r="M2213" s="77" t="inlineStr">
        <is>
          <t>journal-article</t>
        </is>
      </c>
      <c r="N2213" s="77" t="inlineStr">
        <is>
          <t>en</t>
        </is>
      </c>
      <c r="O2213" s="77" t="inlineStr">
        <is>
          <t>gta: advancing image-to-3d world generation via geometry then appearance video diffusion|zhu, hanxin; wang, cong; tu, peiyan; luo, jiayi; he, tianyu; jin, xin; chen, zhibo|2026</t>
        </is>
      </c>
      <c r="P2213" s="77" t="inlineStr">
        <is>
          <t>No</t>
        </is>
      </c>
      <c r="Q2213" s="77" t="inlineStr">
        <is>
          <t>Publisher: Springer Nature | Type: Article</t>
        </is>
      </c>
    </row>
    <row r="2214" ht="428.35" customHeight="1" s="57">
      <c r="A2214" s="77" t="inlineStr">
        <is>
          <t>SN-0029</t>
        </is>
      </c>
      <c r="B2214" s="77" t="inlineStr">
        <is>
          <t>Database</t>
        </is>
      </c>
      <c r="C2214" s="77" t="inlineStr">
        <is>
          <t>Springer Nature</t>
        </is>
      </c>
      <c r="D2214" s="94" t="n">
        <v>46287</v>
      </c>
      <c r="E2214" s="77" t="inlineStr">
        <is>
          <t>world model video</t>
        </is>
      </c>
      <c r="F2214" s="77" t="inlineStr">
        <is>
          <t>Governing generative AI in higher education: emerging policy approaches and support ecosystems at innovative U.S. Universities</t>
        </is>
      </c>
      <c r="G2214" s="77" t="inlineStr">
        <is>
          <t>Qian, Yufeng</t>
        </is>
      </c>
      <c r="H2214" s="77" t="n">
        <v>2026</v>
      </c>
      <c r="I2214" s="77" t="inlineStr">
        <is>
          <t>International Journal for Educational Integrity</t>
        </is>
      </c>
      <c r="J2214" s="77" t="inlineStr">
        <is>
          <t>10.1007/s40979-026-00233-x</t>
        </is>
      </c>
      <c r="K2214" s="95" t="inlineStr">
        <is>
          <t>https://doi.org/10.1007/s40979-026-00233-x</t>
        </is>
      </c>
      <c r="L2214" s="77" t="inlineStr">
        <is>
          <t>This study examines how the 50 U.S. universities ranked as most innovative by U.S. News &amp; World Report articulate policy, guidance, and support for generative artificial intelligence (GenAI) in teaching and learning. Using qualitative document analysis and inductive thematic analysis of official institutional websites, the study identifies five convergent patterns: instructor-led, syllabus-level governance; disclosure and attribution expectations; privacy-oriented data guardrails and vetted tools; caution toward AI-detection systems; and expanding investment in AI literacy. It also identifies important divergences in default permission stances, the maturity of enterprise governance, and tooling strategies, including campus-hosted platforms and consumer tools governed by risk controls. Across institutions, GenAI support is distributed through teaching centers, libraries, IT/security units, and academic integrity offices. The findings suggest that academic integrity in the GenAI era is shifting from a primarily punitive model toward a pedagogy-first ecosystem that combines clear expectations, assessment redesign, equitable access to vetted tools, and iterative governance. The study offers an early comparative baseline for longitudinal tracking and evidence-informed institutional policy design.</t>
        </is>
      </c>
      <c r="M2214" s="77" t="inlineStr">
        <is>
          <t>journal-article</t>
        </is>
      </c>
      <c r="N2214" s="77" t="inlineStr">
        <is>
          <t>en</t>
        </is>
      </c>
      <c r="O2214" s="77" t="inlineStr">
        <is>
          <t>governing generative ai in higher education: emerging policy approaches and support ecosystems at innovative u.s. universities|qian, yufeng|2026</t>
        </is>
      </c>
      <c r="P2214" s="77" t="inlineStr">
        <is>
          <t>No</t>
        </is>
      </c>
      <c r="Q2214" s="77" t="inlineStr">
        <is>
          <t>Publisher: Springer Nature | Type: Article</t>
        </is>
      </c>
    </row>
    <row r="2215" ht="477.6" customHeight="1" s="57">
      <c r="A2215" s="77" t="inlineStr">
        <is>
          <t>SN-0030</t>
        </is>
      </c>
      <c r="B2215" s="77" t="inlineStr">
        <is>
          <t>Database</t>
        </is>
      </c>
      <c r="C2215" s="77" t="inlineStr">
        <is>
          <t>Springer Nature</t>
        </is>
      </c>
      <c r="D2215" s="94" t="n">
        <v>46287</v>
      </c>
      <c r="E2215" s="77" t="inlineStr">
        <is>
          <t>world model video</t>
        </is>
      </c>
      <c r="F2215" s="77" t="inlineStr">
        <is>
          <t>Prompt-to-Grade: closed-loop promptable segmentation and reliability-aware fusion for cine-ultrasound grading</t>
        </is>
      </c>
      <c r="G2215" s="77" t="inlineStr">
        <is>
          <t>Li, Pin; Tao, Yuandong; Zhang, Xiaowei; Zhang, Xuefeng; Cao, Hualin; Zhao, Yang; Tao, Tian; Ma, Lifei; Zhou, Xiaoguang; Yi, Xiaoyu; Yao, Xincheng; Zhu, Lei; Zhou, Huixia</t>
        </is>
      </c>
      <c r="H2215" s="77" t="n">
        <v>2026</v>
      </c>
      <c r="I2215" s="77" t="inlineStr">
        <is>
          <t>The Visual Computer</t>
        </is>
      </c>
      <c r="J2215" s="77" t="inlineStr">
        <is>
          <t>10.1007/s00371-026-04689-3</t>
        </is>
      </c>
      <c r="K2215" s="95" t="inlineStr">
        <is>
          <t>https://doi.org/10.1007/s00371-026-04689-3</t>
        </is>
      </c>
      <c r="L2215" s="77" t="inlineStr">
        <is>
          <t>Medical video classification, particularly in cine ultrasound, faces challenges due to low signal-to-noise ratios, complex anatomical structures, and temporally intermittent diagnostic evidence. This paper introduces Prompt-to-Grade, a closed-loop framework that integrates promptable video segmentation with reliability-aware reasoning for robust cine video grading. A learned prompt policy selects informative frames and regions, invokes a promptable segmenter to obtain identity-consistent mask tracklets, and converts these tracklets into structured spatiotemporal tokens. The visual tokens are then fused with clinical tabular evidence through reliability-gated Dirichlet evidential fusion, which explicitly down-weights unstable visual measurements and provides uncertainty estimates for decision support. We compare Prompt-to-Grade with competitive ultrasound classification and multimodal fusion baselines on HydroUST, a private multi-center multimodal cine-ultrasound dataset, and the public CINE-Thyroid dataset, improving macro-F1 and AUROC by up to 1.49 and 0.86 points, respectively. Additional calibration, sensitivity, public-dataset ablation, and accuracy–cost analyses characterize the reliability and practical trade-offs of the closed-loop design. Code, split files, preprocessing scripts, documentation, and permitted release materials will be made available according to institutional data-sharing requirements.</t>
        </is>
      </c>
      <c r="M2215" s="77" t="inlineStr">
        <is>
          <t>journal-article</t>
        </is>
      </c>
      <c r="N2215" s="77" t="inlineStr">
        <is>
          <t>en</t>
        </is>
      </c>
      <c r="O2215" s="77" t="inlineStr">
        <is>
          <t>prompt-to-grade: closed-loop promptable segmentation and reliability-aware fusion for cine-ultrasound grading|li, pin; tao, yuandong; zhang, xiaowei; zhang, xuefeng; cao, hualin; zhao, yang; tao, tian; ma, lifei; zhou, xiaoguang; yi, xiaoyu; yao, xincheng; zhu, lei; zhou, huixia|2026</t>
        </is>
      </c>
      <c r="P2215" s="77" t="inlineStr">
        <is>
          <t>No</t>
        </is>
      </c>
      <c r="Q2215" s="77" t="inlineStr">
        <is>
          <t>Publisher: Springer Nature | Type: Article</t>
        </is>
      </c>
    </row>
    <row r="2216" ht="526.85" customHeight="1" s="57">
      <c r="A2216" s="77" t="inlineStr">
        <is>
          <t>SN-0031</t>
        </is>
      </c>
      <c r="B2216" s="77" t="inlineStr">
        <is>
          <t>Database</t>
        </is>
      </c>
      <c r="C2216" s="77" t="inlineStr">
        <is>
          <t>Springer Nature</t>
        </is>
      </c>
      <c r="D2216" s="94" t="n">
        <v>46287</v>
      </c>
      <c r="E2216" s="77" t="inlineStr">
        <is>
          <t>world model video</t>
        </is>
      </c>
      <c r="F2216" s="77" t="inlineStr">
        <is>
          <t>Human-LLM collaborative domain modeling: a human-in-the-loop framework and empirical assessment</t>
        </is>
      </c>
      <c r="G2216" s="77" t="inlineStr">
        <is>
          <t>Silva Mercado, Jonathan; Ma, Qin; Cabot, Jordi; Kelsen, Pierre; Proper, Henderik A.; Gavric, Aleksandar; Schnellmann, Marianne</t>
        </is>
      </c>
      <c r="H2216" s="77" t="n">
        <v>2026</v>
      </c>
      <c r="I2216" s="77" t="inlineStr">
        <is>
          <t>Software and Systems Modeling</t>
        </is>
      </c>
      <c r="J2216" s="77" t="inlineStr">
        <is>
          <t>10.1007/s10270-026-01414-5</t>
        </is>
      </c>
      <c r="K2216" s="95" t="inlineStr">
        <is>
          <t>https://doi.org/10.1007/s10270-026-01414-5</t>
        </is>
      </c>
      <c r="L2216" s="77" t="inlineStr">
        <is>
          <t>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is>
      </c>
      <c r="M2216" s="77" t="inlineStr">
        <is>
          <t>journal-article</t>
        </is>
      </c>
      <c r="N2216" s="77" t="inlineStr">
        <is>
          <t>en</t>
        </is>
      </c>
      <c r="O2216" s="77" t="inlineStr">
        <is>
          <t>human-llm collaborative domain modeling: a human-in-the-loop framework and empirical assessment|silva mercado, jonathan; ma, qin; cabot, jordi; kelsen, pierre; proper, henderik a.; gavric, aleksandar; schnellmann, marianne|2026</t>
        </is>
      </c>
      <c r="P2216" s="77" t="inlineStr">
        <is>
          <t>No</t>
        </is>
      </c>
      <c r="Q2216" s="77" t="inlineStr">
        <is>
          <t>Publisher: Springer Nature | Type: Article</t>
        </is>
      </c>
    </row>
    <row r="2217" ht="559.7" customHeight="1" s="57">
      <c r="A2217" s="77" t="inlineStr">
        <is>
          <t>SN-0032</t>
        </is>
      </c>
      <c r="B2217" s="77" t="inlineStr">
        <is>
          <t>Database</t>
        </is>
      </c>
      <c r="C2217" s="77" t="inlineStr">
        <is>
          <t>Springer Nature</t>
        </is>
      </c>
      <c r="D2217" s="94" t="n">
        <v>46287</v>
      </c>
      <c r="E2217" s="77" t="inlineStr">
        <is>
          <t>world model video</t>
        </is>
      </c>
      <c r="F2217" s="77" t="inlineStr">
        <is>
          <t>Senna: Bridging Large Vision-Language Models and End-to-End Autonomous Driving</t>
        </is>
      </c>
      <c r="G2217" s="77" t="inlineStr">
        <is>
          <t>Jiang, Bo; Chen, Shaoyu; Liao, Bencheng; Zhang, Xingyu; Yin, Wei; Zhang, Qian; Huang, Chang; Liu, Wenyu; Wang, Xinggang</t>
        </is>
      </c>
      <c r="H2217" s="77" t="n">
        <v>2026</v>
      </c>
      <c r="I2217" s="77" t="inlineStr">
        <is>
          <t>International Journal of Computer Vision</t>
        </is>
      </c>
      <c r="J2217" s="77" t="inlineStr">
        <is>
          <t>10.1007/s11263-026-03002-y</t>
        </is>
      </c>
      <c r="K2217" s="95" t="inlineStr">
        <is>
          <t>https://doi.org/10.1007/s11263-026-03002-y</t>
        </is>
      </c>
      <c r="L2217" s="77" t="inlineStr">
        <is>
          <t>End-to-end driving models achieve strong planning performance with large-scale data but remain constrained by training-data bias and often struggle in complex and challenging scenarios. In contrast, Large Vision-Language Models (LVLMs) exhibit promising scene understanding and reasoning abilities. The path forward lies in merging the strengths of both approaches. Prior attempts using LVLMs to predict trajectories or control signals yield suboptimal results, as LVLMs are not well-suited for precise numerical outputs. We introduce Senna, an autonomous driving framework combining an LVLM (Senna-VLM) with an end-to-end model (Senna-E2E). Senna decouples high-level planning from low-level prediction. Senna-VLM produces natural language planning decisions, and Senna-E2E converts them into precise trajectories. Senna-VLM utilizes a multi-image encoding mechanism and multi-view prompts for efficient scene reasoning. Besides, we introduce planning-oriented QAs and a three-stage training strategy, which together enhance Senna-VLM’s scene understanding and planning capabilities. Comprehensive open-loop and closed-loop experiments show that Senna achieves state-of-the-art planning performance. Notably, with pre-training on a large-scale dataset DriveX and fine-tuning on nuScenes, Senna significantly reduces planning error by 35.59% and collision rate by 38.89% over model without pre-training. We believe Senna’s cross-scenario generalization and transferability are essential for achieving fully autonomous driving. Code and models are publicly available at https://github.com/hustvl/Senna to facilitate future research.</t>
        </is>
      </c>
      <c r="M2217" s="77" t="inlineStr">
        <is>
          <t>journal-article</t>
        </is>
      </c>
      <c r="N2217" s="77" t="inlineStr">
        <is>
          <t>en</t>
        </is>
      </c>
      <c r="O2217" s="77" t="inlineStr">
        <is>
          <t>senna: bridging large vision-language models and end-to-end autonomous driving|jiang, bo; chen, shaoyu; liao, bencheng; zhang, xingyu; yin, wei; zhang, qian; huang, chang; liu, wenyu; wang, xinggang|2026</t>
        </is>
      </c>
      <c r="P2217" s="77" t="inlineStr">
        <is>
          <t>No</t>
        </is>
      </c>
      <c r="Q2217" s="77" t="inlineStr">
        <is>
          <t>Publisher: Springer Nature | Type: Article</t>
        </is>
      </c>
    </row>
    <row r="2218" ht="428.35" customHeight="1" s="57">
      <c r="A2218" s="77" t="inlineStr">
        <is>
          <t>SN-0033</t>
        </is>
      </c>
      <c r="B2218" s="77" t="inlineStr">
        <is>
          <t>Database</t>
        </is>
      </c>
      <c r="C2218" s="77" t="inlineStr">
        <is>
          <t>Springer Nature</t>
        </is>
      </c>
      <c r="D2218" s="94" t="n">
        <v>46287</v>
      </c>
      <c r="E2218" s="77" t="inlineStr">
        <is>
          <t>world model video</t>
        </is>
      </c>
      <c r="F2218" s="77" t="inlineStr">
        <is>
          <t>Gradient conflict for boundary-aware segmentation in 3D Gaussian Splatting</t>
        </is>
      </c>
      <c r="G2218" s="77" t="inlineStr">
        <is>
          <t>Ren, Mingrong; Liu, Wenkang; Zhu, Yuehui; Yang, Yan</t>
        </is>
      </c>
      <c r="H2218" s="77" t="n">
        <v>2026</v>
      </c>
      <c r="I2218" s="77" t="inlineStr">
        <is>
          <t>Signal, Image and Video Processing</t>
        </is>
      </c>
      <c r="J2218" s="77" t="inlineStr">
        <is>
          <t>10.1007/s11760-026-05653-3</t>
        </is>
      </c>
      <c r="K2218" s="95" t="inlineStr">
        <is>
          <t>https://doi.org/10.1007/s11760-026-05653-3</t>
        </is>
      </c>
      <c r="L2218" s="77" t="inlineStr">
        <is>
          <t>Accurate instance-level segmentation in 3D Gaussian Splatting (3DGS) remains challenging because individual Gaussians often receive ambiguous semantic supervision. A single Gaussian can be projected onto multiple pixels with different semantic labels, producing conflicting semantic gradients that may contribute to blurred object boundaries and semantic drift. To address this issue, we propose a boundary identification framework based on Gaussian gradient conflict. Our method analyzes the semantic gradients received by each Gaussian and decomposes them according to their semantic origins. Specifically, a Gaussian is selected as a potential boundary candidate when the accumulated gradient from the semantic region opposite to its current assignment exceeds a predefined threshold. The selected candidates are subsequently refined via proximity-guided splitting and local regularization, encouraging local consistency in scale and opacity. Experiments on the NVOS and 3D-OVS benchmarks demonstrate that our method achieves the best average mIoU among the evaluated methods, reaching 95.6% and 95.8%, respectively, together with improvements in the evaluated boundary-sensitive metrics. Code is available at https://github.com/24kell/gradconflictgs .</t>
        </is>
      </c>
      <c r="M2218" s="77" t="inlineStr">
        <is>
          <t>journal-article</t>
        </is>
      </c>
      <c r="N2218" s="77" t="inlineStr">
        <is>
          <t>en</t>
        </is>
      </c>
      <c r="O2218" s="77" t="inlineStr">
        <is>
          <t>gradient conflict for boundary-aware segmentation in 3d gaussian splatting|ren, mingrong; liu, wenkang; zhu, yuehui; yang, yan|2026</t>
        </is>
      </c>
      <c r="P2218" s="77" t="inlineStr">
        <is>
          <t>No</t>
        </is>
      </c>
      <c r="Q2218" s="77" t="inlineStr">
        <is>
          <t>Publisher: Springer Nature | Type: Article</t>
        </is>
      </c>
    </row>
    <row r="2219" ht="444.75" customHeight="1" s="57">
      <c r="A2219" s="77" t="inlineStr">
        <is>
          <t>SN-0034</t>
        </is>
      </c>
      <c r="B2219" s="77" t="inlineStr">
        <is>
          <t>Database</t>
        </is>
      </c>
      <c r="C2219" s="77" t="inlineStr">
        <is>
          <t>Springer Nature</t>
        </is>
      </c>
      <c r="D2219" s="94" t="n">
        <v>46287</v>
      </c>
      <c r="E2219" s="77" t="inlineStr">
        <is>
          <t>world model video</t>
        </is>
      </c>
      <c r="F2219" s="77" t="inlineStr">
        <is>
          <t>Multimodal Referring Segmentation: A Survey</t>
        </is>
      </c>
      <c r="G2219" s="77" t="inlineStr">
        <is>
          <t>Ding, Henghui; Tang, Song; He, Shuting; Liu, Chang; Wu, Zuxuan; Jiang, Yu-Gang</t>
        </is>
      </c>
      <c r="H2219" s="77" t="n">
        <v>2026</v>
      </c>
      <c r="I2219" s="77" t="inlineStr">
        <is>
          <t>International Journal of Computer Vision</t>
        </is>
      </c>
      <c r="J2219" s="77" t="inlineStr">
        <is>
          <t>10.1007/s11263-026-02943-8</t>
        </is>
      </c>
      <c r="K2219" s="95" t="inlineStr">
        <is>
          <t>https://doi.org/10.1007/s11263-026-02943-8</t>
        </is>
      </c>
      <c r="L2219" s="77" t="inlineStr">
        <is>
          <t>Multimodal referring segmentation aims to segment target objects in visual scenes, such as images, videos, and 3D scenes, based on referring expressions in text or audio format. This task plays a crucial role in practical applications requiring accurate object perception based on user instructions. Over the past decade, it has gained significant attention in the multimodal community, driven by advances in convolutional neural networks, transformers, and large language models, all of which have substantially improved multimodal perception capabilities. This paper provides a comprehensive survey of multimodal referring segmentation. We begin by introducing this field’s background, including problem definitions and commonly used datasets. Next, we summarize a unified meta architecture for referring segmentation and review representative methods across three primary visual scenes, including images, videos, and 3D scenes. We further discuss Generalized Referring Expression (GREx) methods to address the challenges of real-world complexity, along with related tasks and practical applications. Extensive performance comparisons on standard benchmarks are also provided. We continually track related works at https://github.com/henghuiding/Awesome-Multimodal-Referring-Segmentation .</t>
        </is>
      </c>
      <c r="M2219" s="77" t="inlineStr">
        <is>
          <t>journal-article</t>
        </is>
      </c>
      <c r="N2219" s="77" t="inlineStr">
        <is>
          <t>en</t>
        </is>
      </c>
      <c r="O2219" s="77" t="inlineStr">
        <is>
          <t>multimodal referring segmentation: a survey|ding, henghui; tang, song; he, shuting; liu, chang; wu, zuxuan; jiang, yu-gang|2026</t>
        </is>
      </c>
      <c r="P2219" s="77" t="inlineStr">
        <is>
          <t>No</t>
        </is>
      </c>
      <c r="Q2219" s="77" t="inlineStr">
        <is>
          <t>Publisher: Springer Nature | Type: Article</t>
        </is>
      </c>
    </row>
    <row r="2220" ht="395.5" customHeight="1" s="57">
      <c r="A2220" s="77" t="inlineStr">
        <is>
          <t>SN-0035</t>
        </is>
      </c>
      <c r="B2220" s="77" t="inlineStr">
        <is>
          <t>Database</t>
        </is>
      </c>
      <c r="C2220" s="77" t="inlineStr">
        <is>
          <t>Springer Nature</t>
        </is>
      </c>
      <c r="D2220" s="94" t="n">
        <v>46287</v>
      </c>
      <c r="E2220" s="77" t="inlineStr">
        <is>
          <t>world model video</t>
        </is>
      </c>
      <c r="F2220" s="77" t="inlineStr">
        <is>
          <t>Ethics practices in ai development: An empirical study across roles and regions</t>
        </is>
      </c>
      <c r="G2220" s="77" t="inlineStr">
        <is>
          <t>Baldwin, Wilder; Ghanavati, Sepideh; Woersdoerfer, Manuel</t>
        </is>
      </c>
      <c r="H2220" s="77" t="n">
        <v>2026</v>
      </c>
      <c r="I2220" s="77" t="inlineStr">
        <is>
          <t>Empirical Software Engineering</t>
        </is>
      </c>
      <c r="J2220" s="77" t="inlineStr">
        <is>
          <t>10.1007/s10664-026-10954-9</t>
        </is>
      </c>
      <c r="K2220" s="95" t="inlineStr">
        <is>
          <t>https://doi.org/10.1007/s10664-026-10954-9</t>
        </is>
      </c>
      <c r="L2220" s="77" t="inlineStr">
        <is>
          <t>Recent advances in AI applications have raised growing concerns about the need for ethical guidelines and regulations to mitigate the risks posed by these technologies. In this paper, we present a mixed-methods survey study - combining statistical and qualitative analyses - to examine the ethical perceptions, practices, and knowledge of individuals involved in various AI development roles. Our survey comprises 414 participants from 43 countries, representing various roles such as AI managers, analysts, developers, quality assurance professionals, and information security and privacy experts. The results reveal varying degrees of familiarity and experience with AI ethics principles, governance initiatives, and risk mitigation strategies across roles, regions, and other demographic factors. Our findings underscore the importance of a collaborative, role-sensitive approach that involves diverse stakeholders in ethical decision-making throughout the AI development lifecycle. We advocate for developing tailored, inclusive solutions to address ethical challenges in AI development, and we propose future research directions and educational strategies to promote ethics-aware AI practices.</t>
        </is>
      </c>
      <c r="M2220" s="77" t="inlineStr">
        <is>
          <t>journal-article</t>
        </is>
      </c>
      <c r="N2220" s="77" t="inlineStr">
        <is>
          <t>en</t>
        </is>
      </c>
      <c r="O2220" s="77" t="inlineStr">
        <is>
          <t>ethics practices in ai development: an empirical study across roles and regions|baldwin, wilder; ghanavati, sepideh; woersdoerfer, manuel|2026</t>
        </is>
      </c>
      <c r="P2220" s="77" t="inlineStr">
        <is>
          <t>No</t>
        </is>
      </c>
      <c r="Q2220" s="77" t="inlineStr">
        <is>
          <t>Publisher: Springer Nature | Type: Article</t>
        </is>
      </c>
    </row>
    <row r="2221" ht="756.7" customHeight="1" s="57">
      <c r="A2221" s="77" t="inlineStr">
        <is>
          <t>SN-0036</t>
        </is>
      </c>
      <c r="B2221" s="77" t="inlineStr">
        <is>
          <t>Database</t>
        </is>
      </c>
      <c r="C2221" s="77" t="inlineStr">
        <is>
          <t>Springer Nature</t>
        </is>
      </c>
      <c r="D2221" s="94" t="n">
        <v>46287</v>
      </c>
      <c r="E2221" s="77" t="inlineStr">
        <is>
          <t>world model video</t>
        </is>
      </c>
      <c r="F2221" s="77" t="inlineStr">
        <is>
          <t>Bridging the silos in affective AI: a critical perspective from data to society</t>
        </is>
      </c>
      <c r="G2221" s="77" t="inlineStr">
        <is>
          <t>Inoshita, Keito</t>
        </is>
      </c>
      <c r="H2221" s="77" t="n">
        <v>2026</v>
      </c>
      <c r="I2221" s="77" t="inlineStr">
        <is>
          <t>AI &amp; SOCIETY</t>
        </is>
      </c>
      <c r="J2221" s="77" t="inlineStr">
        <is>
          <t>10.1007/s00146-026-03324-y</t>
        </is>
      </c>
      <c r="K2221" s="95" t="inlineStr">
        <is>
          <t>https://doi.org/10.1007/s00146-026-03324-y</t>
        </is>
      </c>
      <c r="L2221" s="77" t="inlineStr">
        <is>
          <t>Affective computing has grown into a field that spans emotion theory, multimodal data, computational modeling, human–AI interaction, social applications, and ethical evaluation, yet most existing surveys address only one or two of these layers at a time and fail to capture how the layers depend on one another. Rather than offering another comprehensive survey, this position paper reorganizes the field around a six-layer pipeline and reads the literature as a chain of dependencies in which upstream design choices propagate into downstream evaluation, deployment, and governance. Our central diagnosis is that four silo-bridge patterns recur across the field: disconnections at the theory/data (Pattern 1), modeling/interaction (Pattern 2), technology/ethics (Pattern 3), and data/social-application (Pattern 4) boundaries. These are not incidental implementation problems but recurring failure modes rooted in the pipeline structure itself, forming a cascade in which upstream patterns structurally enable downstream ones. We argue that this dependency chain is not merely a technical liability but a socio-philosophical one: as upstream inconsistencies propagate downstream, they threaten the individual’s authority to interpret their own emotions (emotional agency), pull affective expression toward machine-legible norms (algorithmic conformity), and relocate the power to define and act on emotion from persons to the institutions that operate these systems (institutional power). As a prescriptive program, we present five integrated design criteria: theory-explicit affective representation (DC1), affective reasoning with bounded intervention (DC2), longitudinal interaction-in-the-loop evaluation (DC3), deployment-specific affective accountability (DC4), and user-retained interpretive authority (DC5). The five criteria are designed as an interlocking response to the cascade rather than as independent recommendations. We situate affective AI not as a mere recognition or generation technology but as a sociotechnical system that can intervene in human emotional interpretation, interaction, and social decision-making, and call upon future research to move toward systems that are more coherent, more responsible, and more respectful of human emotional agency.</t>
        </is>
      </c>
      <c r="M2221" s="77" t="inlineStr">
        <is>
          <t>journal-article</t>
        </is>
      </c>
      <c r="N2221" s="77" t="inlineStr">
        <is>
          <t>en</t>
        </is>
      </c>
      <c r="O2221" s="77" t="inlineStr">
        <is>
          <t>bridging the silos in affective ai: a critical perspective from data to society|inoshita, keito|2026</t>
        </is>
      </c>
      <c r="P2221" s="77" t="inlineStr">
        <is>
          <t>No</t>
        </is>
      </c>
      <c r="Q2221" s="77" t="inlineStr">
        <is>
          <t>Publisher: Springer Nature | Type: Article</t>
        </is>
      </c>
    </row>
    <row r="2222" ht="658.2" customHeight="1" s="57">
      <c r="A2222" s="77" t="inlineStr">
        <is>
          <t>SN-0037</t>
        </is>
      </c>
      <c r="B2222" s="77" t="inlineStr">
        <is>
          <t>Database</t>
        </is>
      </c>
      <c r="C2222" s="77" t="inlineStr">
        <is>
          <t>Springer Nature</t>
        </is>
      </c>
      <c r="D2222" s="94" t="n">
        <v>46287</v>
      </c>
      <c r="E2222" s="77" t="inlineStr">
        <is>
          <t>world model video</t>
        </is>
      </c>
      <c r="F2222" s="77" t="inlineStr">
        <is>
          <t>AI-powered semantic segmentation model for enhanced ureteral mapping and real-time instrument feedback in robotic colorectal surgery</t>
        </is>
      </c>
      <c r="G2222" s="77" t="inlineStr">
        <is>
          <t>Bader, Justin M.; Sun, Xiatao; Rosenfelt, Tripp; Ramirez-Hardy, Alexis; Sapir, Netanel; Scheub, Rachel; Vitchutripop, Teeratham; Khanna, Amit; Pantel, Haddon; Rakita, Daniel</t>
        </is>
      </c>
      <c r="H2222" s="77" t="n">
        <v>2026</v>
      </c>
      <c r="I2222" s="77" t="inlineStr">
        <is>
          <t>Journal of Robotic Surgery</t>
        </is>
      </c>
      <c r="J2222" s="77" t="inlineStr">
        <is>
          <t>10.1007/s11701-026-03807-6</t>
        </is>
      </c>
      <c r="K2222" s="95" t="inlineStr">
        <is>
          <t>https://doi.org/10.1007/s11701-026-03807-6</t>
        </is>
      </c>
      <c r="L2222" s="77" t="inlineStr">
        <is>
          <t>Ureteral injury is a serious complication of colorectal surgery. Current intraoperative localization methods, including indocyanine green (ICG) fluorescence and dissection with direct visualization can be time-consuming, invasive, and technically limited. We developed a deep learning model which provides real-time instrument-proximity warnings and ureter identification without ICG during robotic colorectal surgery. Deidentified videos of robotic-assisted low anterior resections and sigmoid colectomies were annotated for ureter and surgical instrument locations across multiple operative phases and camera perspectives. A convolutional neural network was trained for semantic ureter segmentation and instrument detection. Model performance was evaluated using mean average precision (mAP) and F1 score. The system was also configured to generate visual warnings when instruments approached the predicted ureter location. The model demonstrated high detection accuracy, achieving a mAP of 0.8821 which is considerably better than most real-world models (mAP range: 0.5–0.9). The model also showed a high F1 score of 0.8347 demonstrating balance between precision and recall. Performance remained robust across variable anatomy, operative fields, and viewing angles. The model consistently localized the ureters and surgical instruments in real-time for previously unseen video frames while also generating proximity warnings when dissecting near the ureter. This AI-powered semantic segmentation platform enables real-time, contrast-free ureter mapping and instrument-proximity warnings during robotic colorectal surgery. This model provides an intraoperative safeguard for prevention of ureteral injury to improve surgical outcomes. Further work will focus on external validation, prospective evaluation, and integration with robotic platforms to support real-time surgical decision-making across diverse procedures, surgeons, patients, and institutional settings.</t>
        </is>
      </c>
      <c r="M2222" s="77" t="inlineStr">
        <is>
          <t>journal-article</t>
        </is>
      </c>
      <c r="N2222" s="77" t="inlineStr">
        <is>
          <t>en</t>
        </is>
      </c>
      <c r="O2222" s="77" t="inlineStr">
        <is>
          <t>ai-powered semantic segmentation model for enhanced ureteral mapping and real-time instrument feedback in robotic colorectal surgery|bader, justin m.; sun, xiatao; rosenfelt, tripp; ramirez-hardy, alexis; sapir, netanel; scheub, rachel; vitchutripop, teeratham; khanna, amit; pantel, haddon; rakita, daniel|2026</t>
        </is>
      </c>
      <c r="P2222" s="77" t="inlineStr">
        <is>
          <t>No</t>
        </is>
      </c>
      <c r="Q2222" s="77" t="inlineStr">
        <is>
          <t>Publisher: Springer Nature | Type: Article</t>
        </is>
      </c>
    </row>
    <row r="2223" ht="444.75" customHeight="1" s="57">
      <c r="A2223" s="77" t="inlineStr">
        <is>
          <t>SN-0038</t>
        </is>
      </c>
      <c r="B2223" s="77" t="inlineStr">
        <is>
          <t>Database</t>
        </is>
      </c>
      <c r="C2223" s="77" t="inlineStr">
        <is>
          <t>Springer Nature</t>
        </is>
      </c>
      <c r="D2223" s="94" t="n">
        <v>46287</v>
      </c>
      <c r="E2223" s="77" t="inlineStr">
        <is>
          <t>world model video</t>
        </is>
      </c>
      <c r="F2223" s="77" t="inlineStr">
        <is>
          <t>Colla-Gaussian: High Quality Surface Reconstruction of Non-Collaborative Objects with Gaussian Splatting</t>
        </is>
      </c>
      <c r="G2223" s="77" t="inlineStr">
        <is>
          <t>Yan, Ziyang; Liu, Xingyu; Shao, Yihua; Remondino, Fabio</t>
        </is>
      </c>
      <c r="H2223" s="77" t="n">
        <v>2026</v>
      </c>
      <c r="I2223" s="77" t="inlineStr">
        <is>
          <t>PFG – Journal of Photogrammetry, Remote Sensing and Geoinformation Science</t>
        </is>
      </c>
      <c r="J2223" s="77" t="inlineStr">
        <is>
          <t>10.1007/s41064-026-00410-0</t>
        </is>
      </c>
      <c r="K2223" s="95" t="inlineStr">
        <is>
          <t>https://doi.org/10.1007/s41064-026-00410-0</t>
        </is>
      </c>
      <c r="L2223" s="77" t="inlineStr">
        <is>
          <t>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t>
        </is>
      </c>
      <c r="M2223" s="77" t="inlineStr">
        <is>
          <t>journal-article</t>
        </is>
      </c>
      <c r="N2223" s="77" t="inlineStr">
        <is>
          <t>en</t>
        </is>
      </c>
      <c r="O2223" s="77" t="inlineStr">
        <is>
          <t>colla-gaussian: high quality surface reconstruction of non-collaborative objects with gaussian splatting|yan, ziyang; liu, xingyu; shao, yihua; remondino, fabio|2026</t>
        </is>
      </c>
      <c r="P2223" s="77" t="inlineStr">
        <is>
          <t>No</t>
        </is>
      </c>
      <c r="Q2223" s="77" t="inlineStr">
        <is>
          <t>Publisher: Springer Nature | Type: Article</t>
        </is>
      </c>
    </row>
    <row r="2224" ht="608.95" customHeight="1" s="57">
      <c r="A2224" s="77" t="inlineStr">
        <is>
          <t>SN-0039</t>
        </is>
      </c>
      <c r="B2224" s="77" t="inlineStr">
        <is>
          <t>Database</t>
        </is>
      </c>
      <c r="C2224" s="77" t="inlineStr">
        <is>
          <t>Springer Nature</t>
        </is>
      </c>
      <c r="D2224" s="94" t="n">
        <v>46287</v>
      </c>
      <c r="E2224" s="77" t="inlineStr">
        <is>
          <t>world model video</t>
        </is>
      </c>
      <c r="F2224" s="77" t="inlineStr">
        <is>
          <t>Autonomous post-typhoon structural inspection and damage assessment: an agentic AI and aerial robotics-enabled model</t>
        </is>
      </c>
      <c r="G2224" s="77" t="inlineStr">
        <is>
          <t>Wu, Liupengfei; Geng, Linna; Xue, Jin; Qian, Yangyang; Liu, Zhengzhe; Wuni, Ibrahim Yahaya</t>
        </is>
      </c>
      <c r="H2224" s="77" t="n">
        <v>2026</v>
      </c>
      <c r="I2224" s="77" t="inlineStr">
        <is>
          <t>AI in Civil Engineering</t>
        </is>
      </c>
      <c r="J2224" s="77" t="inlineStr">
        <is>
          <t>10.1007/s43503-026-00107-8</t>
        </is>
      </c>
      <c r="K2224" s="95" t="inlineStr">
        <is>
          <t>https://doi.org/10.1007/s43503-026-00107-8</t>
        </is>
      </c>
      <c r="L2224" s="77" t="inlineStr">
        <is>
          <t>The increasing frequency and intensity of typhoons in recent years due to climate change has heightened the need for rapid post-disaster assessment. Inspection of post-typhoon damage is required to assess damages to critical infrastructure and facilitate disaster management. Unmanned aerial vehicles (UAVs) are commonly used for the recognition of post-typhoon damage. However, existing UAVs require either to be manually teleoperated or to follow a pre-programmed flight path, which is significantly limited in terms of rapid or adaptive post-typhoon inspection. To address this critical limitation, this study introduces a novel agentic AI and aerial robotics-enabled model designed for autonomous inspection operations. We propose a three-layered conceptual framework that closes the perception–cognition–action loop, thereby enabling goal-directed mission reasoning. This framework is operationalized as the Agentic AI and UAV-enabled Autonomous Inspection and Assessment System (AAUIAS)—a comprehensive cyber-physical system architecture. Within this architecture, the core agentic AI layer independently performs world modeling, real-time damage assessment, and dynamic path replanning. The proposed model and system were evaluated through high-fidelity simulations of a typhoon-impacted urban environment. Results demonstrate that AAUIAS reduces overall inspection time by 34.5%–40.2% relative to conventional approaches, achieves robust dynamic obstacle avoidance, and intelligently prioritizes critical damage sites. This preliminary work contributes a conceptual model and system architecture, supported by simulation-based evidence, for transforming UAVs into proactive intelligent agents, thereby advancing the state of the art in autonomous disaster response and resilient infrastructure management.</t>
        </is>
      </c>
      <c r="M2224" s="77" t="inlineStr">
        <is>
          <t>journal-article</t>
        </is>
      </c>
      <c r="N2224" s="77" t="inlineStr">
        <is>
          <t>en</t>
        </is>
      </c>
      <c r="O2224" s="77" t="inlineStr">
        <is>
          <t>autonomous post-typhoon structural inspection and damage assessment: an agentic ai and aerial robotics-enabled model|wu, liupengfei; geng, linna; xue, jin; qian, yangyang; liu, zhengzhe; wuni, ibrahim yahaya|2026</t>
        </is>
      </c>
      <c r="P2224" s="77" t="inlineStr">
        <is>
          <t>No</t>
        </is>
      </c>
      <c r="Q2224" s="77" t="inlineStr">
        <is>
          <t>Publisher: Springer Nature | Type: Article</t>
        </is>
      </c>
    </row>
    <row r="2225" ht="214.9" customHeight="1" s="57">
      <c r="A2225" s="77" t="inlineStr">
        <is>
          <t>SN-0040</t>
        </is>
      </c>
      <c r="B2225" s="77" t="inlineStr">
        <is>
          <t>Database</t>
        </is>
      </c>
      <c r="C2225" s="77" t="inlineStr">
        <is>
          <t>Springer Nature</t>
        </is>
      </c>
      <c r="D2225" s="94" t="n">
        <v>46287</v>
      </c>
      <c r="E2225" s="77" t="inlineStr">
        <is>
          <t>world model video</t>
        </is>
      </c>
      <c r="F2225" s="77" t="inlineStr">
        <is>
          <t>Are AI language models scientific models of language?</t>
        </is>
      </c>
      <c r="G2225" s="77" t="inlineStr">
        <is>
          <t>Ladyman, James; Nefdt, Ryan M.</t>
        </is>
      </c>
      <c r="H2225" s="77" t="n">
        <v>2026</v>
      </c>
      <c r="I2225" s="77" t="inlineStr">
        <is>
          <t>European Journal for Philosophy of Science</t>
        </is>
      </c>
      <c r="J2225" s="77" t="inlineStr">
        <is>
          <t>10.1007/s13194-026-00770-9</t>
        </is>
      </c>
      <c r="K2225" s="95" t="inlineStr">
        <is>
          <t>https://doi.org/10.1007/s13194-026-00770-9</t>
        </is>
      </c>
      <c r="L2225" s="77" t="inlineStr">
        <is>
          <t>There has been a recent surge of philosophical interest in AI large language models (LLMs) and their relevance for the understanding of human language. In this article, we take the perspective of the philosophy of science on modelling in general to consider whether LLMs are (good) models of language. We establish that LLMs can be considered scientific models, and that as such they are good scientific models of certain aspects of human language, in so far as they can capture the modal structure of natural language. We argue that they can do this even if they do not reveal (all) its causal structure, nomological structure or mechanisms.</t>
        </is>
      </c>
      <c r="M2225" s="77" t="inlineStr">
        <is>
          <t>journal-article</t>
        </is>
      </c>
      <c r="N2225" s="77" t="inlineStr">
        <is>
          <t>en</t>
        </is>
      </c>
      <c r="O2225" s="77" t="inlineStr">
        <is>
          <t>are ai language models scientific models of language?|ladyman, james; nefdt, ryan m.|2026</t>
        </is>
      </c>
      <c r="P2225" s="77" t="inlineStr">
        <is>
          <t>No</t>
        </is>
      </c>
      <c r="Q2225" s="77" t="inlineStr">
        <is>
          <t>Publisher: Springer Nature | Type: Article</t>
        </is>
      </c>
    </row>
    <row r="2226" ht="313.4" customHeight="1" s="57">
      <c r="A2226" s="77" t="inlineStr">
        <is>
          <t>SN-0041</t>
        </is>
      </c>
      <c r="B2226" s="77" t="inlineStr">
        <is>
          <t>Database</t>
        </is>
      </c>
      <c r="C2226" s="77" t="inlineStr">
        <is>
          <t>Springer Nature</t>
        </is>
      </c>
      <c r="D2226" s="94" t="n">
        <v>46287</v>
      </c>
      <c r="E2226" s="77" t="inlineStr">
        <is>
          <t>world model video</t>
        </is>
      </c>
      <c r="F2226" s="77" t="inlineStr">
        <is>
          <t>Digital Life Models and Transformative Choices: Could AI Simulations of Individual Minds (AI SIMs) Help us Make Important Life Decisions More Rationally and Authentically?</t>
        </is>
      </c>
      <c r="G2226" s="77" t="inlineStr">
        <is>
          <t>Register, Christopher; Porsdam Mann, Sebastian; Voinea, Cristina; Koplin, Julian; Savulescu, Julian; Earp, Brian D.</t>
        </is>
      </c>
      <c r="H2226" s="77" t="n">
        <v>2026</v>
      </c>
      <c r="I2226" s="77" t="inlineStr">
        <is>
          <t>Neuroethics</t>
        </is>
      </c>
      <c r="J2226" s="77" t="inlineStr">
        <is>
          <t>10.1007/s12152-026-09662-4</t>
        </is>
      </c>
      <c r="K2226" s="95" t="inlineStr">
        <is>
          <t>https://doi.org/10.1007/s12152-026-09662-4</t>
        </is>
      </c>
      <c r="L2226" s="77" t="inlineStr">
        <is>
          <t>The article advances the idea of "digital life models" to assist with difficult personal decisions, including those that can change an individual in profound ways. We propose that if personalized AI simulations can model how an individual's life might unfold under different conditions, this could help the individual better understand the likelihoods and expected subjective value of these possible outcomes. It remains to be seen whether these digital life models are technically feasible, given fundamental challenges in modeling psychological complexity, person-environment interactions, and value change. Ethical concerns include data privacy, cultural bias, and the risk of improperly shaping user decisions. Acknowledging these limitations, we argue that digital life models, if successfully developed, could in principle enhance rational and authentic decision-making in the face of potentially transformative change.</t>
        </is>
      </c>
      <c r="M2226" s="77" t="inlineStr">
        <is>
          <t>journal-article</t>
        </is>
      </c>
      <c r="N2226" s="77" t="inlineStr">
        <is>
          <t>en</t>
        </is>
      </c>
      <c r="O2226" s="77" t="inlineStr">
        <is>
          <t>digital life models and transformative choices: could ai simulations of individual minds (ai sims) help us make important life decisions more rationally and authentically?|register, christopher; porsdam mann, sebastian; voinea, cristina; koplin, julian; savulescu, julian; earp, brian d.|2026</t>
        </is>
      </c>
      <c r="P2226" s="77" t="inlineStr">
        <is>
          <t>No</t>
        </is>
      </c>
      <c r="Q2226" s="77" t="inlineStr">
        <is>
          <t>Publisher: Springer Nature | Type: Article</t>
        </is>
      </c>
    </row>
    <row r="2227" ht="428.35" customHeight="1" s="57">
      <c r="A2227" s="77" t="inlineStr">
        <is>
          <t>SN-0042</t>
        </is>
      </c>
      <c r="B2227" s="77" t="inlineStr">
        <is>
          <t>Database</t>
        </is>
      </c>
      <c r="C2227" s="77" t="inlineStr">
        <is>
          <t>Springer Nature</t>
        </is>
      </c>
      <c r="D2227" s="94" t="n">
        <v>46287</v>
      </c>
      <c r="E2227" s="77" t="inlineStr">
        <is>
          <t>world model video</t>
        </is>
      </c>
      <c r="F2227" s="77" t="inlineStr">
        <is>
          <t>Scene graph generation from point cloud panoptic segmentation for indoor scene understanding</t>
        </is>
      </c>
      <c r="G2227" s="77" t="inlineStr">
        <is>
          <t>Tiong, Tze Yuan Arthur; Lim, King Hann; Phang, Jonathan Then Sien; Sia, Chun Wan</t>
        </is>
      </c>
      <c r="H2227" s="77" t="n">
        <v>2026</v>
      </c>
      <c r="I2227" s="77" t="inlineStr">
        <is>
          <t>Multimedia Tools and Applications</t>
        </is>
      </c>
      <c r="J2227" s="77" t="inlineStr">
        <is>
          <t>10.1007/s11042-026-21856-9</t>
        </is>
      </c>
      <c r="K2227" s="95" t="inlineStr">
        <is>
          <t>https://doi.org/10.1007/s11042-026-21856-9</t>
        </is>
      </c>
      <c r="L2227" s="77" t="inlineStr">
        <is>
          <t>Indoor scene understanding enables machines to comprehend 3D indoor environments by capturing object relationships and supporting spatial reasoning. Scene graphs are commonly used to represent objects and their relationships in a node–edge structure describing how neighboring objects are connected within a scene. The current scene graph generation methods often suffer from ambiguous object-edge labeling caused by imbalanced training samples and unknown multi-objects identification. Hence, a panoptic segmentation derived from an unified transformer segmentation framework is proposed to retrieve objects and their attributes. This information is then used to generate the nodes and edges of the scene graph. Subsequently, semantic labels for predicted instances are obtained using a majority label voting mechanism, while an edge completion network predicts relationships among neighboring object instances. The proposed network is evaluated using the ScanNet and ScanNet++ datasets. The results show that using a unified transformer network to generate object label predictions prior to scene graph generation yields an improvement in Panoptic Quality of +29.74% on the ScanNet dataset and +22.87% on the ScanNet++ dataset.</t>
        </is>
      </c>
      <c r="M2227" s="77" t="inlineStr">
        <is>
          <t>journal-article</t>
        </is>
      </c>
      <c r="N2227" s="77" t="inlineStr">
        <is>
          <t>en</t>
        </is>
      </c>
      <c r="O2227" s="77" t="inlineStr">
        <is>
          <t>scene graph generation from point cloud panoptic segmentation for indoor scene understanding|tiong, tze yuan arthur; lim, king hann; phang, jonathan then sien; sia, chun wan|2026</t>
        </is>
      </c>
      <c r="P2227" s="77" t="inlineStr">
        <is>
          <t>No</t>
        </is>
      </c>
      <c r="Q2227" s="77" t="inlineStr">
        <is>
          <t>Publisher: Springer Nature | Type: Article</t>
        </is>
      </c>
    </row>
    <row r="2228" ht="543.25" customHeight="1" s="57">
      <c r="A2228" s="77" t="inlineStr">
        <is>
          <t>SN-0043</t>
        </is>
      </c>
      <c r="B2228" s="77" t="inlineStr">
        <is>
          <t>Database</t>
        </is>
      </c>
      <c r="C2228" s="77" t="inlineStr">
        <is>
          <t>Springer Nature</t>
        </is>
      </c>
      <c r="D2228" s="94" t="n">
        <v>46287</v>
      </c>
      <c r="E2228" s="77" t="inlineStr">
        <is>
          <t>world model video</t>
        </is>
      </c>
      <c r="F2228" s="77" t="inlineStr">
        <is>
          <t>SCALAR++: Efficient Controllable Generation via Scale-wise Visual Autoregressive Learning</t>
        </is>
      </c>
      <c r="G2228" s="77" t="inlineStr">
        <is>
          <t>Xu, Ryan; Jin, Dongyang; Chen, Shawn; Bai, Yancheng; Ma, Jingzhe; Lan, Rui; Zeng, Jianhao; Ge, Yunyang; Zheng, Mingzhe; Sun, Lei; Chu, Xiangxiang</t>
        </is>
      </c>
      <c r="H2228" s="77" t="n">
        <v>2026</v>
      </c>
      <c r="I2228" s="77" t="inlineStr">
        <is>
          <t>International Journal of Computer Vision</t>
        </is>
      </c>
      <c r="J2228" s="77" t="inlineStr">
        <is>
          <t>10.1007/s11263-026-02984-z</t>
        </is>
      </c>
      <c r="K2228" s="95" t="inlineStr">
        <is>
          <t>https://doi.org/10.1007/s11263-026-02984-z</t>
        </is>
      </c>
      <c r="L2228" s="77" t="inlineStr">
        <is>
          <t>Visual Autoregressive (VAR) modeling has emerged as a compelling paradigm for image generation, offering superior scalability compared to traditional raster-scan approaches. However, equipping VAR with fine-grained spatial control remains challenging due to its unique hierarchical, next-scale prediction nature. Existing attempts often rely on disruptive injection mechanisms or heavy adapters that compromise generative priors and computational efficiency. In this work, we present SCALAR , a novel framework designed to align structural guidance with the coarse-to-fine generation process of VAR. We propose a Scale-wise Conditional Decoding mechanism, which projects semantic signals from a frozen vision encoder into scale-specific layers of the VAR backbone. To address the parameter explosion in high-resolution text-to-image (T2I) tasks, we further advance this design to SCALAR++ . By introducing Layer-Shared Scale-wise Conditioning supplemented with lightweight LoRA modulation, SCALAR++ substantially reduces parameter and memory overhead via weight sharing, while maintaining precise control through layer-specific adaptation. Additionally, we introduce a Unified Control Alignment strategy (SCALAR-Uni) to handle diverse control modalities within a single projection space. Extensive experiments on ImageNet and MultiGen-20 M demonstrate that SCALAR and SCALAR++ achieve state-of-the-art performance, outperforming strong baselines like ControlNet++ and ControlAR in both generation fidelity and condition consistency. All the code will be released at https://github.com/AMAP-ML/SCALAR .</t>
        </is>
      </c>
      <c r="M2228" s="77" t="inlineStr">
        <is>
          <t>journal-article</t>
        </is>
      </c>
      <c r="N2228" s="77" t="inlineStr">
        <is>
          <t>en</t>
        </is>
      </c>
      <c r="O2228" s="77" t="inlineStr">
        <is>
          <t>scalar++: efficient controllable generation via scale-wise visual autoregressive learning|xu, ryan; jin, dongyang; chen, shawn; bai, yancheng; ma, jingzhe; lan, rui; zeng, jianhao; ge, yunyang; zheng, mingzhe; sun, lei; chu, xiangxiang|2026</t>
        </is>
      </c>
      <c r="P2228" s="77" t="inlineStr">
        <is>
          <t>No</t>
        </is>
      </c>
      <c r="Q2228" s="77" t="inlineStr">
        <is>
          <t>Publisher: Springer Nature | Type: Article</t>
        </is>
      </c>
    </row>
    <row r="2229" ht="526.85" customHeight="1" s="57">
      <c r="A2229" s="77" t="inlineStr">
        <is>
          <t>SN-0044</t>
        </is>
      </c>
      <c r="B2229" s="77" t="inlineStr">
        <is>
          <t>Database</t>
        </is>
      </c>
      <c r="C2229" s="77" t="inlineStr">
        <is>
          <t>Springer Nature</t>
        </is>
      </c>
      <c r="D2229" s="94" t="n">
        <v>46287</v>
      </c>
      <c r="E2229" s="77" t="inlineStr">
        <is>
          <t>world model video</t>
        </is>
      </c>
      <c r="F2229" s="77" t="inlineStr">
        <is>
          <t>Large language models (LLMs) as psychotherapists: an analysis based on psychodynamic psychotherapy theory</t>
        </is>
      </c>
      <c r="G2229" s="77" t="inlineStr">
        <is>
          <t>Łabuz, Mateusz; Szczęsny, Paweł; Mika-Łabuz, Katarzyna</t>
        </is>
      </c>
      <c r="H2229" s="77" t="n">
        <v>2026</v>
      </c>
      <c r="I2229" s="77" t="inlineStr">
        <is>
          <t>Ethics and Information Technology</t>
        </is>
      </c>
      <c r="J2229" s="77" t="inlineStr">
        <is>
          <t>10.1007/s10676-026-09917-x</t>
        </is>
      </c>
      <c r="K2229" s="95" t="inlineStr">
        <is>
          <t>https://doi.org/10.1007/s10676-026-09917-x</t>
        </is>
      </c>
      <c r="L2229" s="77" t="inlineStr">
        <is>
          <t>The article analyses the capabilities and limitations of large language models’ (LLMs) powering chat interfaces, such as ChatGPT, in the context of their potential use as “psychotherapists”. The authors relate this issue to the principles of psychodynamic psychotherapy, in which interpersonal relationships, unconscious processes, transference, and countertransference are of key importance. Based on a review of the literature and technical analysis, it is indicated that contemporary LLMs do not meet the basic conditions for conducting therapy in this field. They lack awareness, emotionality, and the ability to mentalize, whereas their “empathy” is purely linguistic and simulated. Human interactions with the model can create the illusion of a therapeutic relationship, promote anthropomorphizing and excessive trust in the algorithm. The article highlights the ethical, legal, and purely psychological risks associated with assigning chatbots the role of therapists. The analysis encompasses problems of hallucinations, data bias, and lack of ethical oversight. At the same time, the authors point to the potential benefits of using LLMs as support tools – in psychological education, preliminary diagnosis, stress reduction, or as a support for therapists in the process of analysis. They emphasize the need for an interdisciplinary approach combining psychology, law, and ethics, as well as the need to develop standards for safety and oversight of the use of LLMs in the field of mental health. The article concludes with a call for caution in the face of the growing integration of technology into therapeutic practice.</t>
        </is>
      </c>
      <c r="M2229" s="77" t="inlineStr">
        <is>
          <t>journal-article</t>
        </is>
      </c>
      <c r="N2229" s="77" t="inlineStr">
        <is>
          <t>en</t>
        </is>
      </c>
      <c r="O2229" s="77" t="inlineStr">
        <is>
          <t>large language models (llms) as psychotherapists: an analysis based on psychodynamic psychotherapy theory|łabuz, mateusz; szczęsny, paweł; mika-łabuz, katarzyna|2026</t>
        </is>
      </c>
      <c r="P2229" s="77" t="inlineStr">
        <is>
          <t>No</t>
        </is>
      </c>
      <c r="Q2229" s="77" t="inlineStr">
        <is>
          <t>Publisher: Springer Nature | Type: Article</t>
        </is>
      </c>
    </row>
    <row r="2230" ht="740.25" customHeight="1" s="57">
      <c r="A2230" s="77" t="inlineStr">
        <is>
          <t>SN-0045</t>
        </is>
      </c>
      <c r="B2230" s="77" t="inlineStr">
        <is>
          <t>Database</t>
        </is>
      </c>
      <c r="C2230" s="77" t="inlineStr">
        <is>
          <t>Springer Nature</t>
        </is>
      </c>
      <c r="D2230" s="94" t="n">
        <v>46287</v>
      </c>
      <c r="E2230" s="77" t="inlineStr">
        <is>
          <t>world model video</t>
        </is>
      </c>
      <c r="F2230" s="77" t="inlineStr">
        <is>
          <t>Playing with the dials of belief: how controllable AI behaviours could modulate human belief and cognition across scales</t>
        </is>
      </c>
      <c r="G2230" s="77" t="inlineStr">
        <is>
          <t>Morrin, Hamilton; Nicholls, Luke; Deeley, Quinton; Pollak, Thomas A.</t>
        </is>
      </c>
      <c r="H2230" s="77" t="n">
        <v>2026</v>
      </c>
      <c r="I2230" s="77" t="inlineStr">
        <is>
          <t>AI &amp; SOCIETY</t>
        </is>
      </c>
      <c r="J2230" s="77" t="inlineStr">
        <is>
          <t>10.1007/s00146-026-03283-4</t>
        </is>
      </c>
      <c r="K2230" s="95" t="inlineStr">
        <is>
          <t>https://doi.org/10.1007/s00146-026-03283-4</t>
        </is>
      </c>
      <c r="L2230" s="77" t="inlineStr">
        <is>
          <t>Contemporary generative AI systems, increasingly adapted to human social cognition, are becoming active participants in how people form and revise beliefs. Clinicians have begun to describe AI-associated delusion-centred presentations whose onset or content appears closely associated with users’ extended dialogue with large language models. Many more users report subclinical shifts in conviction and “revelatory” experiences that alter behaviour and world-view without meeting criteria for psychosis. We propose that these phenomena can be understood within a belief-updating framework in which AI agents’ outputs function as testimony about the world, while interaction configurations, such as memory and interpersonal stance (many of which reflect design choices or deployment defaults), can alter the apparent reliability of that testimony and the precision users assign to it. On this view, AI-associated delusions sit at the extreme of a broader spectrum of epistemic effects, extending from gradual epistemic drift to highly crystallised conviction, situated within a wider ecology of belief shaped by personalised human-AI dyads. We develop a virtual psychopharmacology analogy in which different AI system configurations have effects on belief dynamics that resemble neuromodulatory changes in the precision assigned to social evidence. We also consider how dopaminergic and related states may alter susceptibility to belief-shifting dialogue. We consider how deliberately configured agents might be used to support wellbeing in defined clinical contexts and analyse how the same configurations could be deployed to shape belief and attention at population scale, including in products designed to induce spiritual or epiphanic states, as mechanisms of radicalisation in extremist or cultic contexts, and in persona clones used for political purposes. We conclude that interaction configurations should be treated as modifiable influences on belief and attention, and that governance must address both the concentration of control over these dials, as well as the structural biases that determine whose testimonial perspectives are amplified and whose are smoothed over or ignored.</t>
        </is>
      </c>
      <c r="M2230" s="77" t="inlineStr">
        <is>
          <t>journal-article</t>
        </is>
      </c>
      <c r="N2230" s="77" t="inlineStr">
        <is>
          <t>en</t>
        </is>
      </c>
      <c r="O2230" s="77" t="inlineStr">
        <is>
          <t>playing with the dials of belief: how controllable ai behaviours could modulate human belief and cognition across scales|morrin, hamilton; nicholls, luke; deeley, quinton; pollak, thomas a.|2026</t>
        </is>
      </c>
      <c r="P2230" s="77" t="inlineStr">
        <is>
          <t>No</t>
        </is>
      </c>
      <c r="Q2230" s="77" t="inlineStr">
        <is>
          <t>Publisher: Springer Nature | Type: Article</t>
        </is>
      </c>
    </row>
    <row r="2231" ht="576.1" customHeight="1" s="57">
      <c r="A2231" s="77" t="inlineStr">
        <is>
          <t>SN-0046</t>
        </is>
      </c>
      <c r="B2231" s="77" t="inlineStr">
        <is>
          <t>Database</t>
        </is>
      </c>
      <c r="C2231" s="77" t="inlineStr">
        <is>
          <t>Springer Nature</t>
        </is>
      </c>
      <c r="D2231" s="94" t="n">
        <v>46287</v>
      </c>
      <c r="E2231" s="77" t="inlineStr">
        <is>
          <t>world model video</t>
        </is>
      </c>
      <c r="F2231" s="77" t="inlineStr">
        <is>
          <t>Neural basis of compositional control</t>
        </is>
      </c>
      <c r="G2231" s="77" t="inlineStr">
        <is>
          <t>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t>
        </is>
      </c>
      <c r="H2231" s="77" t="n">
        <v>2026</v>
      </c>
      <c r="I2231" s="77" t="inlineStr">
        <is>
          <t>Nature</t>
        </is>
      </c>
      <c r="J2231" s="77" t="inlineStr">
        <is>
          <t>10.1038/s41586-026-10896-8</t>
        </is>
      </c>
      <c r="K2231" s="95" t="inlineStr">
        <is>
          <t>https://doi.org/10.1038/s41586-026-10896-8</t>
        </is>
      </c>
      <c r="L2231" s="77" t="inlineStr">
        <is>
          <t>Naturalistic goal-directed behaviour often involves continuous actions directed at dynamically changing goals^ 1 – 3 . Just as microeconomics serves as a rigorous foundation for discrete choices, control theory can serve as a foundation for understanding choice in continuous ones^ 3 , 4 . In continuous contexts, behaviour is composed of blends of goals, and the closest analogue to choice is a strategic reweighting of goal-specific control policies^ 5 , 6 . Here, to understand the algorithmic and neural bases of continuous choice, we examined behaviour and brain activity in humans performing a continuous prey-pursuit task^ 7 .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 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is>
      </c>
      <c r="M2231" s="77" t="inlineStr">
        <is>
          <t>journal-article</t>
        </is>
      </c>
      <c r="N2231" s="77" t="inlineStr">
        <is>
          <t>en</t>
        </is>
      </c>
      <c r="O2231" s="77" t="inlineStr">
        <is>
          <t>neural basis of compositional control|chericoni,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y.|2026</t>
        </is>
      </c>
      <c r="P2231" s="77" t="inlineStr">
        <is>
          <t>No</t>
        </is>
      </c>
      <c r="Q2231" s="77" t="inlineStr">
        <is>
          <t>Publisher: Springer Nature | Type: Article</t>
        </is>
      </c>
    </row>
    <row r="2232" ht="477.6" customHeight="1" s="57">
      <c r="A2232" s="77" t="inlineStr">
        <is>
          <t>SN-0047</t>
        </is>
      </c>
      <c r="B2232" s="77" t="inlineStr">
        <is>
          <t>Database</t>
        </is>
      </c>
      <c r="C2232" s="77" t="inlineStr">
        <is>
          <t>Springer Nature</t>
        </is>
      </c>
      <c r="D2232" s="94" t="n">
        <v>46287</v>
      </c>
      <c r="E2232" s="77" t="inlineStr">
        <is>
          <t>world model video</t>
        </is>
      </c>
      <c r="F2232" s="77" t="inlineStr">
        <is>
          <t>A^3Bench: an audience-aligned multilingual benchmark for video audience insights understanding</t>
        </is>
      </c>
      <c r="G2232" s="77" t="inlineStr">
        <is>
          <t>Lei, Yiming; Peng, Guozhen; Liu, Zeming; Qiu, Hui; Leng, Haitao; Liu, Shaoguo; Gao, Tingting; Liu, Qingjie; Li, Annan; Wang, Yunhong</t>
        </is>
      </c>
      <c r="H2232" s="77" t="n">
        <v>2026</v>
      </c>
      <c r="I2232" s="77" t="inlineStr">
        <is>
          <t>Frontiers of Computer Science</t>
        </is>
      </c>
      <c r="J2232" s="77" t="inlineStr">
        <is>
          <t>10.1007/s11704-026-52159-9</t>
        </is>
      </c>
      <c r="K2232" s="95" t="inlineStr">
        <is>
          <t>https://doi.org/10.1007/s11704-026-52159-9</t>
        </is>
      </c>
      <c r="L2232" s="77" t="inlineStr">
        <is>
          <t>Multimodal Large Language Models (MLLMs) have made remarkable progress in video understanding and consistently perform well on vision-centric benchmarks. However, existing benchmarks primarily evaluate factual or event-based comprehension, while neglecting audience insights. It is a critical yet underexplored dimension of video understanding, reflecting a deep comprehension of cognitive processes from the audience’s perspective . As a result, MLLMs, shaped by such benchmarks, often produce responses that are factually correct but misaligned with audience’s interests. To bridge this gap, we leverage audience insights derived from video comments as a direct proxy to guide the annotation process and introduce A ^ 3 Bench , an audience-aligned benchmark for evaluating video audience insights with large-scale videos and high-quality multilingual comments. Furthermore, inspired by neuro-imaging studies, we propose Cognition Interaction of Thought ( CIoT ), a structured reasoning framework that emulates key aspects of cognitive processes. Extensive experiments on A^3Bench reveal that current MLLMs struggle to understand audience insights, particularly compared to human-level understanding. In contrast, CIoT can improve the performance of these models, highlighting its potential to enhance the MLLMs’ capability of understanding audience insights in future research.</t>
        </is>
      </c>
      <c r="M2232" s="77" t="inlineStr">
        <is>
          <t>journal-article</t>
        </is>
      </c>
      <c r="N2232" s="77" t="inlineStr">
        <is>
          <t>en</t>
        </is>
      </c>
      <c r="O2232" s="77" t="inlineStr">
        <is>
          <t>a^3bench: an audience-aligned multilingual benchmark for video audience insights understanding|lei, yiming; peng, guozhen; liu, zeming; qiu, hui; leng, haitao; liu, shaoguo; gao, tingting; liu, qingjie; li, annan; wang, yunhong|2026</t>
        </is>
      </c>
      <c r="P2232" s="77" t="inlineStr">
        <is>
          <t>No</t>
        </is>
      </c>
      <c r="Q2232" s="77" t="inlineStr">
        <is>
          <t>Publisher: Springer Nature | Type: Article</t>
        </is>
      </c>
    </row>
    <row r="2233" ht="444.75" customHeight="1" s="57">
      <c r="A2233" s="77" t="inlineStr">
        <is>
          <t>SN-0048</t>
        </is>
      </c>
      <c r="B2233" s="77" t="inlineStr">
        <is>
          <t>Database</t>
        </is>
      </c>
      <c r="C2233" s="77" t="inlineStr">
        <is>
          <t>Springer Nature</t>
        </is>
      </c>
      <c r="D2233" s="94" t="n">
        <v>46287</v>
      </c>
      <c r="E2233" s="77" t="inlineStr">
        <is>
          <t>world model video</t>
        </is>
      </c>
      <c r="F2233" s="77" t="inlineStr">
        <is>
          <t>Guidance on AI-enhanced surgical practice: a Delphi consensus on ontology, data, implementation and evaluation</t>
        </is>
      </c>
      <c r="G2233" s="77" t="inlineStr">
        <is>
          <t>Collins, Justin W.; Montesi, Marco; Stoyanov, Danail; Pugh, Carla M.; Moschovas, Marcio C.; Yu, Denny; Saikali, Shady; Levy, Jeffrey S.; Tandogdu, Zafer; Filicori, Filippo; Stefanidis, Dimitrios; Vedula, Swaroop S.; Martino, Martin A.; Jackson, Gretchen P.</t>
        </is>
      </c>
      <c r="H2233" s="77" t="n">
        <v>2026</v>
      </c>
      <c r="I2233" s="77" t="inlineStr">
        <is>
          <t>npj Digital Surgery</t>
        </is>
      </c>
      <c r="J2233" s="77" t="inlineStr">
        <is>
          <t>10.1038/s44484-026-00017-3</t>
        </is>
      </c>
      <c r="K2233" s="95" t="inlineStr">
        <is>
          <t>https://doi.org/10.1038/s44484-026-00017-3</t>
        </is>
      </c>
      <c r="L2233" s="77" t="inlineStr">
        <is>
          <t>AI-enhanced surgical care lacks standardized frameworks for implementation, evaluation, and governance, limiting safe and scalable adoption. This study integrates a systematic review, expert consensus meeting, and accelerated Delphi process involving 50 expert stakeholders to address these gaps. Consensus was reached with high reliability in over 150 elements defining standards in ontology, data, implementation, and evaluation. The resulting guidance emphasizes rigorous study design, real-world evidence, and lifecycle oversight, providing a structured, consensus-based framework to support clinicians, leaders, and policymakers in responsibly implementing and evaluating AI in surgical practice. Across all stakeholders, success depends on maintaining a closed-loop system in which evaluation continuously informs both data strategy and implementation. Operational adoption may be approached in phases, beginning with institutional readiness and governance, followed by pilot deployments, scaled integration, and ultimately the development of continuous learning systems. This consensus on guidance is intended to serve as an operational blueprint, enabling coordinated, multidisciplinary implementation that ensures AI enhances surgical performance while maintaining safety, trust, and clinical accountability.</t>
        </is>
      </c>
      <c r="M2233" s="77" t="inlineStr">
        <is>
          <t>journal-article</t>
        </is>
      </c>
      <c r="N2233" s="77" t="inlineStr">
        <is>
          <t>en</t>
        </is>
      </c>
      <c r="O2233" s="77" t="inlineStr">
        <is>
          <t>guidance on ai-enhanced surgical practice: a delphi consensus on ontology, data, implementation and evaluation|collins, justin w.; montesi, marco; stoyanov, danail; pugh, carla m.; moschovas, marcio c.; yu, denny; saikali, shady; levy, jeffrey s.; tandogdu, zafer; filicori, filippo; stefanidis, dimitrios; vedula, swaroop s.; martino, martin a.; jackson, gretchen p.|2026</t>
        </is>
      </c>
      <c r="P2233" s="77" t="inlineStr">
        <is>
          <t>No</t>
        </is>
      </c>
      <c r="Q2233" s="77" t="inlineStr">
        <is>
          <t>Publisher: Springer Nature | Type: Article</t>
        </is>
      </c>
    </row>
    <row r="2234" ht="658.2" customHeight="1" s="57">
      <c r="A2234" s="77" t="inlineStr">
        <is>
          <t>SN-0049</t>
        </is>
      </c>
      <c r="B2234" s="77" t="inlineStr">
        <is>
          <t>Database</t>
        </is>
      </c>
      <c r="C2234" s="77" t="inlineStr">
        <is>
          <t>Springer Nature</t>
        </is>
      </c>
      <c r="D2234" s="94" t="n">
        <v>46287</v>
      </c>
      <c r="E2234" s="77" t="inlineStr">
        <is>
          <t>world model video</t>
        </is>
      </c>
      <c r="F2234" s="77" t="inlineStr">
        <is>
          <t>Ethical considerations for multimodal artificial intelligence in healthcare</t>
        </is>
      </c>
      <c r="G2234" s="77" t="inlineStr">
        <is>
          <t>Kostick-Quenet, Kristin; Wagner, Jennifer K.; Cabrera, Laura Y.; Mandl, Kenneth</t>
        </is>
      </c>
      <c r="H2234" s="77" t="n">
        <v>2026</v>
      </c>
      <c r="I2234" s="77" t="inlineStr">
        <is>
          <t>AI and Ethics</t>
        </is>
      </c>
      <c r="J2234" s="77" t="inlineStr">
        <is>
          <t>10.1007/s43681-026-01259-0</t>
        </is>
      </c>
      <c r="K2234" s="95" t="inlineStr">
        <is>
          <t>https://doi.org/10.1007/s43681-026-01259-0</t>
        </is>
      </c>
      <c r="L2234" s="77" t="inlineStr">
        <is>
          <t>Multimodal artificial intelligence (MMAI) is transforming biomedicine by integrating heterogeneous data, e.g., images, speech, behavior, physiological signals, and text, into unified representational spaces. This enables powerful cross-modal inference and data synthesis, with potential gains in diagnostic accuracy, early detection, and patient support. However, these capabilities introduce ethical challenges that exceed existing AI governance frameworks. MMAI can infer sensitive information without patient awareness, and can convert such inferences into new data objects (e.g., images, clinical text) that enter medical records without clear provenance, acquiring the practical status of observed clinical facts. This raises ethical concerns around the infrastructural emedding of inference-based data objects as durable, reusable clinical and research data. The procedures and technical pipelines that govern how such data are classified and integrated into clinical and research infrastructures embed consequential decisions about provenance, attribution, and contestability, often made in advance of adequate governance. In this Perspective, we characterize what distinguishes MMAI-generated data from other forms of algorithmic inference and argue that MMAI is ethically novel in part because it renders cross-modal inferences as recordable data objects, thereby blurring the boundary between observation and generation. We therefore argue for a shift from data-centric protection toward governance of inference and infrastructuring. We propose a four-part agenda: (1) provenance labeling as a prerequisite for accountability; (2) evidence-building to track emergent inference capacities; (3) dynamic consent models responsive to evolving capabilities; and (4) privacy-preserving techniques to limit unjustified or unconsented inferences. These steps aim to support innovation while safeguarding individual rights and expectations.</t>
        </is>
      </c>
      <c r="M2234" s="77" t="inlineStr">
        <is>
          <t>journal-article</t>
        </is>
      </c>
      <c r="N2234" s="77" t="inlineStr">
        <is>
          <t>en</t>
        </is>
      </c>
      <c r="O2234" s="77" t="inlineStr">
        <is>
          <t>ethical considerations for multimodal artificial intelligence in healthcare|kostick-quenet, kristin; wagner, jennifer k.; cabrera, laura y.; mandl, kenneth|2026</t>
        </is>
      </c>
      <c r="P2234" s="77" t="inlineStr">
        <is>
          <t>No</t>
        </is>
      </c>
      <c r="Q2234" s="77" t="inlineStr">
        <is>
          <t>Publisher: Springer Nature | Type: Article</t>
        </is>
      </c>
    </row>
    <row r="2235" ht="461.15" customHeight="1" s="57">
      <c r="A2235" s="77" t="inlineStr">
        <is>
          <t>SN-0050</t>
        </is>
      </c>
      <c r="B2235" s="77" t="inlineStr">
        <is>
          <t>Database</t>
        </is>
      </c>
      <c r="C2235" s="77" t="inlineStr">
        <is>
          <t>Springer Nature</t>
        </is>
      </c>
      <c r="D2235" s="94" t="n">
        <v>46287</v>
      </c>
      <c r="E2235" s="77" t="inlineStr">
        <is>
          <t>world model video</t>
        </is>
      </c>
      <c r="F2235" s="77" t="inlineStr">
        <is>
          <t>From Pixels to Plans: A Review of Latent-Space Future Prediction</t>
        </is>
      </c>
      <c r="G2235" s="77" t="inlineStr">
        <is>
          <t>Malashin, Ivan; Tynchenko, Vadim; Martysyuk, Dmitry</t>
        </is>
      </c>
      <c r="H2235" s="77" t="n">
        <v>2026</v>
      </c>
      <c r="I2235" s="77" t="inlineStr">
        <is>
          <t>Archives of Computational Methods in Engineering</t>
        </is>
      </c>
      <c r="J2235" s="77" t="inlineStr">
        <is>
          <t>10.1007/s11831-026-10766-6</t>
        </is>
      </c>
      <c r="K2235" s="95" t="inlineStr">
        <is>
          <t>https://doi.org/10.1007/s11831-026-10766-6</t>
        </is>
      </c>
      <c r="L2235" s="77" t="inlineStr">
        <is>
          <t>Future prediction in visual systems is shifting from pixel-level frame generation toward latent-space forecasting, agent-centric reasoning, and planning-oriented decision support. This review summarizes this transition and analyzes how pretrained visual representations, temporal modules, graph-based interaction models, and language-conditioned planning reshape both modeling assumptions and evaluation protocols. The discussion first covers the move from direct video prediction to forecasting over compact semantic representations produced by frozen or adapted vision backbones. It then reviews recurrent, convolutional, transformer, state-space, diffusion, and world-model predictors for latent dynamics, followed by common evaluation pitfalls, including persistence shortcuts, static-scene dominance, metric mismatch, and insufficient horizon testing. The review further connects latent forecasting with multi-agent trajectory prediction, future-aware interaction reasoning, and instruction-conditioned inspection planning. The literature and case studies indicate that high feature similarity or low displacement error does not necessarily imply useful future understanding. Robust evaluation should therefore include simple baselines, horizon-wise metrics, dynamic-region or agent-level tests, multimodal uncertainty, and downstream decision performance.</t>
        </is>
      </c>
      <c r="M2235" s="77" t="inlineStr">
        <is>
          <t>journal-article</t>
        </is>
      </c>
      <c r="N2235" s="77" t="inlineStr">
        <is>
          <t>en</t>
        </is>
      </c>
      <c r="O2235" s="77" t="inlineStr">
        <is>
          <t>from pixels to plans: a review of latent-space future prediction|malashin, ivan; tynchenko, vadim; martysyuk, dmitry|2026</t>
        </is>
      </c>
      <c r="P2235" s="77" t="inlineStr">
        <is>
          <t>No</t>
        </is>
      </c>
      <c r="Q2235" s="77" t="inlineStr">
        <is>
          <t>Publisher: Springer Nature | Type: Article</t>
        </is>
      </c>
    </row>
    <row r="2236" ht="937.3" customHeight="1" s="57">
      <c r="A2236" s="77" t="inlineStr">
        <is>
          <t>SN-0051</t>
        </is>
      </c>
      <c r="B2236" s="77" t="inlineStr">
        <is>
          <t>Database</t>
        </is>
      </c>
      <c r="C2236" s="77" t="inlineStr">
        <is>
          <t>Springer Nature</t>
        </is>
      </c>
      <c r="D2236" s="94" t="n">
        <v>46287</v>
      </c>
      <c r="E2236" s="77" t="inlineStr">
        <is>
          <t>world model video</t>
        </is>
      </c>
      <c r="F2236" s="77" t="inlineStr">
        <is>
          <t>Standard-oriented exam task characteristics and their relations to multidimensional student outcomes in mathematics</t>
        </is>
      </c>
      <c r="G2236" s="77" t="inlineStr">
        <is>
          <t>Todtenhöfer, Pia; Schiepe-Tiska, Anja; Reinhold, Frank; Weis, Mirjam; Lewalter, Doris</t>
        </is>
      </c>
      <c r="H2236" s="77" t="n">
        <v>2026</v>
      </c>
      <c r="I2236" s="77" t="inlineStr">
        <is>
          <t>Zeitschrift für Erziehungswissenschaft</t>
        </is>
      </c>
      <c r="J2236" s="77" t="inlineStr">
        <is>
          <t>10.1007/s11618-026-01417-4</t>
        </is>
      </c>
      <c r="K2236" s="95" t="inlineStr">
        <is>
          <t>https://doi.org/10.1007/s11618-026-01417-4</t>
        </is>
      </c>
      <c r="L2236" s="77" t="inlineStr">
        <is>
          <t>In line with multidimensional educational goals, mathematics teaching targets both standards-based competencies and motivational-affective outcomes (enjoyment and interest in mathematics, instrumental motivation). We examined exam tasks as learning and assessment opportunities, focusing on (a) alignment with process-related competencies specified in the educational standards and (b) their motivational potential. Using data from PISA 2022 and the German PISA-Ceco study, we analyzed exam task units ( N = 1395) and linked task characteristics to multidimensional student outcomes in multilevel models ( N = 519 students, N = 32 classes), differentiated by Gymnasium and lower school tracks (LST). Across school tracks, exam tasks largely reflected (a) Subject Knowledge and Subject Methods, whereas (b) motivational potential was only weakly represented. In the multilevel models, exam task characteristics were not related to students’ motivational outcomes. Associations emerged only for mathematics competence and differed by track: Subject Methods was positively associated with competence in LST but negatively in Gymnasium; motivational potential showed a negative relation in LST. Exploratory follow-up analyses within LST further examined whether combinations of task characteristics might underlie this track-specific pattern. Im Sinne mehrdimensionaler Bildungsziele zielt Mathematikunterricht auf standardorientierte Kompetenzen sowie auf motivational-affektive Lernergebnisse (Freude und Interesse an Mathematik, instrumentelle Motivation). Die Studie untersucht Leistungsaufgaben als Lernund Bewertungsmöglichkeiten hinsichtlich (a) ihrer Ausrichtung an den prozessbezogenen Kompetenzen der Bildungsstandards und (b) ihres motivationalen Potenzials. Mit Daten aus PISA 2022 und PISA-Ceco wurden Leistungsaufgaben ( N = 1395) analysiert und Aufgabenmerkmale in Mehrebenenmodellen mit mehrdimensionalen Schüler:innenoutcomes ( N = 519 Schüler:innen, N = 32 Klassen) verknüpft, differenziert nach Gymnasium und nicht gymnasialen Schularten (NG). Schulartübergreifend spiegelten die Leistungsaufgaben vor allem (a) Fachwissen und Fachmethoden wider, während (b) motivationale Aspekte nur schwach vertreten waren. Während in den Mehrebenenmodellen keine Zusammenhänge zwischen Aufgabenmerkmalen und motivationalen Schüler:innenoutcomes auftraten, zeigten sich für die Mathematikkompetenz Schulartunterschiede: Fachmethoden standen in NG positiv, im Gymnasium negativ mit Mathematikkompetenz in Zusammenhang. Das motivationale Potenzial zeigte in NG einen negativen Zusammenhang mit Mathematikkompetenz. Explorative Analysen in NG prüften, ob Kombinationen von Aufgabenmerkmalen diesem Muster zugrunde liegen könnten.</t>
        </is>
      </c>
      <c r="M2236" s="77" t="inlineStr">
        <is>
          <t>journal-article</t>
        </is>
      </c>
      <c r="N2236" s="77" t="inlineStr">
        <is>
          <t>en</t>
        </is>
      </c>
      <c r="O2236" s="77" t="inlineStr">
        <is>
          <t>standard-oriented exam task characteristics and their relations to multidimensional student outcomes in mathematics|todtenhöfer, pia; schiepe-tiska, anja; reinhold, frank; weis, mirjam; lewalter, doris|2026</t>
        </is>
      </c>
      <c r="P2236" s="77" t="inlineStr">
        <is>
          <t>No</t>
        </is>
      </c>
      <c r="Q2236" s="77" t="inlineStr">
        <is>
          <t>Publisher: Springer Nature | Type: Article</t>
        </is>
      </c>
    </row>
    <row r="2237" ht="691" customHeight="1" s="57">
      <c r="A2237" s="77" t="inlineStr">
        <is>
          <t>SN-0052</t>
        </is>
      </c>
      <c r="B2237" s="77" t="inlineStr">
        <is>
          <t>Database</t>
        </is>
      </c>
      <c r="C2237" s="77" t="inlineStr">
        <is>
          <t>Springer Nature</t>
        </is>
      </c>
      <c r="D2237" s="94" t="n">
        <v>46287</v>
      </c>
      <c r="E2237" s="77" t="inlineStr">
        <is>
          <t>world model video</t>
        </is>
      </c>
      <c r="F2237" s="77" t="inlineStr">
        <is>
          <t>On substrate meta ethics as a framework for understanding human and AI divergence in embodied artificial intelligence</t>
        </is>
      </c>
      <c r="G2237" s="77" t="inlineStr">
        <is>
          <t>Morton, Jorge Luis; Guerra, Bernardo Bolaños; Romero, Daniel</t>
        </is>
      </c>
      <c r="H2237" s="77" t="n">
        <v>2026</v>
      </c>
      <c r="I2237" s="77" t="inlineStr">
        <is>
          <t>AI and Ethics</t>
        </is>
      </c>
      <c r="J2237" s="77" t="inlineStr">
        <is>
          <t>10.1007/s43681-026-01255-4</t>
        </is>
      </c>
      <c r="K2237" s="95" t="inlineStr">
        <is>
          <t>https://doi.org/10.1007/s43681-026-01255-4</t>
        </is>
      </c>
      <c r="L2237" s="77" t="inlineStr">
        <is>
          <t>The divergence between embodied AI (AI) and human cognition arises from differences in substrate, architecture, and developmental trajectories. Human intelligence emerges from carbon-based biochemical and evolutionary processes, while embodied AI develops through non-carbon substrates and distinct control systems. This contrast raises key questions: will embodied AI follow a trajectory toward Artificial general intelligence (AGI) comparable to that of carbon-based beings, or will it diverge into novel forms of intelligence? And if divergence is inevitable, what social and ethical consequences follow? Embodied AI may increasingly replicate three core cognitive stages that we propose—perception (“I perceive, therefore I exist”), reflexivity (“I reflect on what I perceive”), and Theory of Mind (“I consider what others perceive”). These advances point toward the possibility of Artificial general intelligence (AGI), but also heighten the risk of anthropomorphizing such systems, mistaking opaque intentions for human-like cognition. To look into this, we propose the metaethics of substrate framework, which holds that the ethical challenges and responsibilities associated with intelligence cannot be reduced to abstract measures of functional performance; here, we assume that they must also account for the material substrate through which cognition emerges. In this regard, Martha Nussbaum’s capabilities approach reminds us that even biological intelligence is plural and diverse; by extension, divergence between biological-based and non-biological embodied AI may prove even greater. Recognizing these differences is vital in the current race to AGI, where market pressures often eclipse ethical reflection. Therefore, this work argues that bridging embodied AI research with frameworks such as metaethics of substrate and the capabilities approach is essential for clarifying how these systems should be situated in society, what forms of agency they may possess, and how their divergence from human cognition can be managed responsibly. es and initials are correct.</t>
        </is>
      </c>
      <c r="M2237" s="77" t="inlineStr">
        <is>
          <t>journal-article</t>
        </is>
      </c>
      <c r="N2237" s="77" t="inlineStr">
        <is>
          <t>en</t>
        </is>
      </c>
      <c r="O2237" s="77" t="inlineStr">
        <is>
          <t>on substrate meta ethics as a framework for understanding human and ai divergence in embodied artificial intelligence|morton, jorge luis; guerra, bernardo bolaños; romero, daniel|2026</t>
        </is>
      </c>
      <c r="P2237" s="77" t="inlineStr">
        <is>
          <t>No</t>
        </is>
      </c>
      <c r="Q2237" s="77" t="inlineStr">
        <is>
          <t>Publisher: Springer Nature | Type: Article</t>
        </is>
      </c>
    </row>
    <row r="2238" ht="543.25" customHeight="1" s="57">
      <c r="A2238" s="77" t="inlineStr">
        <is>
          <t>SN-0053</t>
        </is>
      </c>
      <c r="B2238" s="77" t="inlineStr">
        <is>
          <t>Database</t>
        </is>
      </c>
      <c r="C2238" s="77" t="inlineStr">
        <is>
          <t>Springer Nature</t>
        </is>
      </c>
      <c r="D2238" s="94" t="n">
        <v>46287</v>
      </c>
      <c r="E2238" s="77" t="inlineStr">
        <is>
          <t>world model video</t>
        </is>
      </c>
      <c r="F2238" s="77" t="inlineStr">
        <is>
          <t>FE model bayesian updating with complex modal parameters for a lab-scale pedestrian bridge</t>
        </is>
      </c>
      <c r="G2238" s="77" t="inlineStr">
        <is>
          <t>Henikish, Eamon Karim; Bansal, Sahil</t>
        </is>
      </c>
      <c r="H2238" s="77" t="n">
        <v>2026</v>
      </c>
      <c r="I2238" s="77" t="inlineStr">
        <is>
          <t>Journal of Civil Structural Health Monitoring</t>
        </is>
      </c>
      <c r="J2238" s="77" t="inlineStr">
        <is>
          <t>10.1007/s13349-026-01108-y</t>
        </is>
      </c>
      <c r="K2238" s="95" t="inlineStr">
        <is>
          <t>https://doi.org/10.1007/s13349-026-01108-y</t>
        </is>
      </c>
      <c r="L2238" s="77" t="inlineStr">
        <is>
          <t>This paper presents an experimental study on the Bayesian model updating of a laboratory-scale pedestrian bridge model using complex modal data. Using complex modal data for model updating is crucial as it accounts for non-classical damping, a phenomenon frequently encountered in real-world applications. In this study, to update the FE model, complex modal parameters are identified from the acceleration measurements of the real laboratory structure. Usually, in an experimental environment, modal datasets vary and include non-negligible posterior uncertainty. These posterior statistics are used in addition to the Most Probable Values (MPVs) of natural frequencies, damping ratios, and mode shapes as data for an accurate posterior estimation. To capture modal data, wireless sensors were used to record the response on the desired (as accessible) component of the experimental model. Notably, the use of such a low number of sensors is not accompanied by the need to assemble global mode shapes. The results show a good match between measured and predicted modal parameters with an error percentage less than 5% which validated the updating methodology accuracy. This is further supported by a high correlation in terms of MAC values &gt; 95% between updated and measured mode shapes. In total, the method proved computationally efficient, robust against incomplete measurements, and effective in detecting damage. These results demonstrate that Bayesian updating using complex modal data can be reliably applied to realistic laboratory-scale structures under partial instrumentation.</t>
        </is>
      </c>
      <c r="M2238" s="77" t="inlineStr">
        <is>
          <t>journal-article</t>
        </is>
      </c>
      <c r="N2238" s="77" t="inlineStr">
        <is>
          <t>en</t>
        </is>
      </c>
      <c r="O2238" s="77" t="inlineStr">
        <is>
          <t>fe model bayesian updating with complex modal parameters for a lab-scale pedestrian bridge|henikish, eamon karim; bansal, sahil|2026</t>
        </is>
      </c>
      <c r="P2238" s="77" t="inlineStr">
        <is>
          <t>No</t>
        </is>
      </c>
      <c r="Q2238" s="77" t="inlineStr">
        <is>
          <t>Publisher: Springer Nature | Type: Article</t>
        </is>
      </c>
    </row>
    <row r="2239" ht="576.1" customHeight="1" s="57">
      <c r="A2239" s="77" t="inlineStr">
        <is>
          <t>SN-0054</t>
        </is>
      </c>
      <c r="B2239" s="77" t="inlineStr">
        <is>
          <t>Database</t>
        </is>
      </c>
      <c r="C2239" s="77" t="inlineStr">
        <is>
          <t>Springer Nature</t>
        </is>
      </c>
      <c r="D2239" s="94" t="n">
        <v>46287</v>
      </c>
      <c r="E2239" s="77" t="inlineStr">
        <is>
          <t>world model video</t>
        </is>
      </c>
      <c r="F2239" s="77" t="inlineStr">
        <is>
          <t>Super-Resolution of Through-Plane Undersampled MRIs in Alzheimer’s Disease Diagnosis</t>
        </is>
      </c>
      <c r="G2239" s="77" t="inlineStr">
        <is>
          <t>Turrisi, Rosanna; Cammarasana, Simone; Paccini, Martina; Patanè, Giuseppe; for the Alzheimer’s Disease Neuroimaging Initiative</t>
        </is>
      </c>
      <c r="H2239" s="77" t="n">
        <v>2026</v>
      </c>
      <c r="I2239" s="77" t="inlineStr">
        <is>
          <t>Journal of Imaging Informatics in Medicine</t>
        </is>
      </c>
      <c r="J2239" s="77" t="inlineStr">
        <is>
          <t>10.1007/s10278-026-02159-9</t>
        </is>
      </c>
      <c r="K2239" s="95" t="inlineStr">
        <is>
          <t>https://doi.org/10.1007/s10278-026-02159-9</t>
        </is>
      </c>
      <c r="L2239" s="77" t="inlineStr">
        <is>
          <t>Alzheimer’s disease is a complex neurodegenerative disorder and the leading cause of dementia worldwide. Learning-based techniques applied to magnetic resonance imaging (MRI) have recently shown strong potential for automated diagnosis. Accurate classification typically relies on high-resolution (HR) 3D MRI acquired with thin axial slices to reduce partial-volume artefacts, capture fine anatomical details, and improve diagnostic performance. However, acquiring such data is time-consuming, costly, and prone to motion artefacts and patient discomfort. Super-resolution methods offer a promising alternative by reconstructing HR 3D images from lower-resolution scans and enabling shorter acquisition times. In this study, we propose a novel pipeline that applies super-resolution to through-plane undersampled 3D magnetic resonance images and demonstrates that the resulting volumes preserve Alzheimer’s disease diagnostic accuracy comparable to that achieved using fully sampled HR scans. We compare different state-of-the-art super-resolution methods from distinct methodological families, with the best-performing method achieving an F1 score of 65.6, close to the HR reference of 65.7 and substantially higher than the low-resolution baseline of 55.9. Furthermore, we investigate whether standard image quality metrics (e.g. pixel-based metrics) are sufficient to assess the contribution of super-resolution to the clinical evaluation of Alzheimer’s disease. To this end, we compare them with machine learning–based measures, such as maximum mean discrepancy, and surface-based metrics derived from segmented anatomical structures, highlighting their limitations in clinically oriented evaluations.</t>
        </is>
      </c>
      <c r="M2239" s="77" t="inlineStr">
        <is>
          <t>journal-article</t>
        </is>
      </c>
      <c r="N2239" s="77" t="inlineStr">
        <is>
          <t>en</t>
        </is>
      </c>
      <c r="O2239" s="77" t="inlineStr">
        <is>
          <t>super-resolution of through-plane undersampled mris in alzheimer’s disease diagnosis|turrisi, rosanna; cammarasana, simone; paccini, martina; patanè, giuseppe; for the alzheimer’s disease neuroimaging initiative|2026</t>
        </is>
      </c>
      <c r="P2239" s="77" t="inlineStr">
        <is>
          <t>No</t>
        </is>
      </c>
      <c r="Q2239" s="77" t="inlineStr">
        <is>
          <t>Publisher: Springer Nature | Type: Article</t>
        </is>
      </c>
    </row>
    <row r="2240" ht="494" customHeight="1" s="57">
      <c r="A2240" s="77" t="inlineStr">
        <is>
          <t>SN-0055</t>
        </is>
      </c>
      <c r="B2240" s="77" t="inlineStr">
        <is>
          <t>Database</t>
        </is>
      </c>
      <c r="C2240" s="77" t="inlineStr">
        <is>
          <t>Springer Nature</t>
        </is>
      </c>
      <c r="D2240" s="94" t="n">
        <v>46287</v>
      </c>
      <c r="E2240" s="77" t="inlineStr">
        <is>
          <t>world model video</t>
        </is>
      </c>
      <c r="F2240" s="77" t="inlineStr">
        <is>
          <t>Prospects of intelligent autonomous control technology in aerospace</t>
        </is>
      </c>
      <c r="G2240" s="77" t="inlineStr">
        <is>
          <t>Bao, Weimin; Qi, Zhenqiang</t>
        </is>
      </c>
      <c r="H2240" s="77" t="n">
        <v>2026</v>
      </c>
      <c r="I2240" s="77" t="inlineStr">
        <is>
          <t>Science China Technological Sciences</t>
        </is>
      </c>
      <c r="J2240" s="77" t="inlineStr">
        <is>
          <t>10.1007/s11431-025-3387-8</t>
        </is>
      </c>
      <c r="K2240" s="95" t="inlineStr">
        <is>
          <t>https://doi.org/10.1007/s11431-025-3387-8</t>
        </is>
      </c>
      <c r="L2240" s="77" t="inlineStr">
        <is>
          <t>China has transitioned to a leading aerospace nation. The growing complexity of missions such as deep space exploration, on-orbit servicing, and space countermeasures has imposed increasingly stringent requirements on the autonomy, intelligence, and robustness of aerospace guidance, navigation, and control (GNC) systems. GNC technologies reliant on precise models and deterministic algorithms now face fundamental challenges in adapting to diverse mission profiles, elevating control performance from adequacy to optimality, and shifting engineering focus from functional performance to operational effectiveness. Intelligent autonomous control technology, a comprehensive field integrating multiple cutting-edge disciplines, is emerging as a key driver in the evolution of aerospace control systems. Here, autonomous refers to a system’s capability to accomplish assigned tasks independently without external human intervention, while intelligent represents the comprehensive cognitive and operational capacities to acquire knowledge, solve problems, and adapt to dynamic operational environments. This paper systematically reviews the development and practical experience of aerospace control technology, and then analyzes the opportunities and challenges introduced by intelligent autonomous technology in this field. Finally, future research and practice directions of intelligent autonomous control technology in aerospace are concluded.</t>
        </is>
      </c>
      <c r="M2240" s="77" t="inlineStr">
        <is>
          <t>journal-article</t>
        </is>
      </c>
      <c r="N2240" s="77" t="inlineStr">
        <is>
          <t>en</t>
        </is>
      </c>
      <c r="O2240" s="77" t="inlineStr">
        <is>
          <t>prospects of intelligent autonomous control technology in aerospace|bao, weimin; qi, zhenqiang|2026</t>
        </is>
      </c>
      <c r="P2240" s="77" t="inlineStr">
        <is>
          <t>No</t>
        </is>
      </c>
      <c r="Q2240" s="77" t="inlineStr">
        <is>
          <t>Publisher: Springer Nature | Type: Article</t>
        </is>
      </c>
    </row>
    <row r="2241" ht="510.4" customHeight="1" s="57">
      <c r="A2241" s="77" t="inlineStr">
        <is>
          <t>SN-0056</t>
        </is>
      </c>
      <c r="B2241" s="77" t="inlineStr">
        <is>
          <t>Database</t>
        </is>
      </c>
      <c r="C2241" s="77" t="inlineStr">
        <is>
          <t>Springer Nature</t>
        </is>
      </c>
      <c r="D2241" s="94" t="n">
        <v>46287</v>
      </c>
      <c r="E2241" s="77" t="inlineStr">
        <is>
          <t>world model video</t>
        </is>
      </c>
      <c r="F2241" s="77" t="inlineStr">
        <is>
          <t>Brain-inspired visual sensing–perception for open-world environments</t>
        </is>
      </c>
      <c r="G2241" s="77" t="inlineStr">
        <is>
          <t>Lin, Yihan; Chen, Yuguo; Meng, Yapeng; Chen, Xiangru; Wang, Taoyi; Zhao, Rong; Shi, Luping</t>
        </is>
      </c>
      <c r="H2241" s="77" t="n">
        <v>2026</v>
      </c>
      <c r="I2241" s="77" t="inlineStr">
        <is>
          <t>Nature Sensors</t>
        </is>
      </c>
      <c r="J2241" s="77" t="inlineStr">
        <is>
          <t>10.1038/s44460-026-00095-3</t>
        </is>
      </c>
      <c r="K2241" s="95" t="inlineStr">
        <is>
          <t>https://doi.org/10.1038/s44460-026-00095-3</t>
        </is>
      </c>
      <c r="L2241" s="77" t="inlineStr">
        <is>
          <t>Robust visual perception in open-world environments remains a fundamental challenge, as data representations degrade under extreme imaging conditions. By contrast, the human visual system maintains resilience through compositional representations built from visual primitives. Here we introduce a brain-inspired two-stage learning framework for adaptive and robust perception in open-world settings. In the bottom-up stage, structured visual priors are embedded into intermediate representations, enabling self-supervised learning of an internal model that fuses complementary cues. In the top-down stage, distilled visual knowledge from this model adaptively modulates downstream perception algorithms to enhance robustness and generalization. We instantiate the framework using the brain-inspired vision sensor Tianmouc and evaluate it on datasets capturing real-world extreme scenarios. Experiments show that bottom-up learning yields consistent generalization across diverse degradations, while top-down modulation substantially improves monocular depth estimation and video instance segmentation under severe interference. These results establish a principled brain-inspired computational approach for advancing artificial visual intelligence and understanding human vision. A brain-inspired two-stage sensing–perception framework couples bottom-up visual priors with top-down adaptive modulation, enabling robust open-world vision under extreme real-world degradations.</t>
        </is>
      </c>
      <c r="M2241" s="77" t="inlineStr">
        <is>
          <t>journal-article</t>
        </is>
      </c>
      <c r="N2241" s="77" t="inlineStr">
        <is>
          <t>en</t>
        </is>
      </c>
      <c r="O2241" s="77" t="inlineStr">
        <is>
          <t>brain-inspired visual sensing–perception for open-world environments|lin, yihan; chen, yuguo; meng, yapeng; chen, xiangru; wang, taoyi; zhao, rong; shi, luping|2026</t>
        </is>
      </c>
      <c r="P2241" s="77" t="inlineStr">
        <is>
          <t>No</t>
        </is>
      </c>
      <c r="Q2241" s="77" t="inlineStr">
        <is>
          <t>Publisher: Springer Nature | Type: Article</t>
        </is>
      </c>
    </row>
    <row r="2242" ht="428.35" customHeight="1" s="57">
      <c r="A2242" s="77" t="inlineStr">
        <is>
          <t>SN-0057</t>
        </is>
      </c>
      <c r="B2242" s="77" t="inlineStr">
        <is>
          <t>Database</t>
        </is>
      </c>
      <c r="C2242" s="77" t="inlineStr">
        <is>
          <t>Springer Nature</t>
        </is>
      </c>
      <c r="D2242" s="94" t="n">
        <v>46287</v>
      </c>
      <c r="E2242" s="77" t="inlineStr">
        <is>
          <t>world model video</t>
        </is>
      </c>
      <c r="F2242" s="77" t="inlineStr">
        <is>
          <t>Embodied Intelligence Security with Vision-language Models: A Survey</t>
        </is>
      </c>
      <c r="G2242" s="77" t="inlineStr">
        <is>
          <t>Duan, Junxian; Zhu, Haisu; Liu, Canhui; Li, Shiyi; Tang, Xiangyun; Wang, Yingxue</t>
        </is>
      </c>
      <c r="H2242" s="77" t="n">
        <v>2026</v>
      </c>
      <c r="I2242" s="77" t="inlineStr">
        <is>
          <t>Machine Intelligence Research</t>
        </is>
      </c>
      <c r="J2242" s="77" t="inlineStr">
        <is>
          <t>10.1007/s11633-025-1626-x</t>
        </is>
      </c>
      <c r="K2242" s="95" t="inlineStr">
        <is>
          <t>https://doi.org/10.1007/s11633-025-1626-x</t>
        </is>
      </c>
      <c r="L2242" s="77" t="inlineStr">
        <is>
          <t>Embodied intelligence (EI), integrating vision-language models (VLMs) with action-oriented capabilities, presents transformative potential for autonomous systems. However, deploying VLMs in safety-critical applications like self-driving cars and collaborative robots introduces significant challenges. Key concerns include adversarial attacks and content manipulation, through which maliciously altered visual or textual inputs could lead to incorrect interpretations and hazardous actions in EI systems. Furthermore, integrating VLMs into embodied agents amplifies these risks, as real-world physical interactions introduce complex safety-critical scenarios where errors in perception or decision-making can have immediate and severe consequences. While VLM integration amplifies safety concerns, these models simultaneously offer a foundation for defensive strategies aimed at enhancing the reliability of EI systems. Additionally, VLM-based EI systems raise critical ethical concerns regarding accountability, embedded biases and societal displacement. This review systematically analyzes current applications, safety risks, protection methods and ethical implications, while proposing research directions to advance trustworthy EI systems.</t>
        </is>
      </c>
      <c r="M2242" s="77" t="inlineStr">
        <is>
          <t>journal-article</t>
        </is>
      </c>
      <c r="N2242" s="77" t="inlineStr">
        <is>
          <t>en</t>
        </is>
      </c>
      <c r="O2242" s="77" t="inlineStr">
        <is>
          <t>embodied intelligence security with vision-language models: a survey|duan, junxian; zhu, haisu; liu, canhui; li, shiyi; tang, xiangyun; wang, yingxue|2026</t>
        </is>
      </c>
      <c r="P2242" s="77" t="inlineStr">
        <is>
          <t>No</t>
        </is>
      </c>
      <c r="Q2242" s="77" t="inlineStr">
        <is>
          <t>Publisher: Springer Nature | Type: Article</t>
        </is>
      </c>
    </row>
    <row r="2243" ht="608.95" customHeight="1" s="57">
      <c r="A2243" s="77" t="inlineStr">
        <is>
          <t>SN-0058</t>
        </is>
      </c>
      <c r="B2243" s="77" t="inlineStr">
        <is>
          <t>Database</t>
        </is>
      </c>
      <c r="C2243" s="77" t="inlineStr">
        <is>
          <t>Springer Nature</t>
        </is>
      </c>
      <c r="D2243" s="94" t="n">
        <v>46287</v>
      </c>
      <c r="E2243" s="77" t="inlineStr">
        <is>
          <t>world model video</t>
        </is>
      </c>
      <c r="F2243" s="77" t="inlineStr">
        <is>
          <t>Health system learning enables generalist neuroimaging models</t>
        </is>
      </c>
      <c r="G2243" s="77" t="inlineStr">
        <is>
          <t>Kondepudi, Akhil; Rao, Akshay; Zhao, Chenhui; Lyu, Yiwei; Harake, Samir; Banerjee, Soumyanil; Ogle, Jacob; Joshi, Rushikesh; Meissner, Anna-Katharina; Hou, Xinhai; Jiang, Cheng; Chowdury, Asadur; Srinivasan, Ashok; Athey, Brian; Gulani, Vikas; Pandey, Aditya; Lee, Honglak; Hollon, Todd</t>
        </is>
      </c>
      <c r="H2243" s="77" t="n">
        <v>2026</v>
      </c>
      <c r="I2243" s="77" t="inlineStr">
        <is>
          <t>Nature Medicine</t>
        </is>
      </c>
      <c r="J2243" s="77" t="inlineStr">
        <is>
          <t>10.1038/s41591-026-04497-1</t>
        </is>
      </c>
      <c r="K2243" s="95" t="inlineStr">
        <is>
          <t>https://doi.org/10.1038/s41591-026-04497-1</t>
        </is>
      </c>
      <c r="L2243" s="77" t="inlineStr">
        <is>
          <t>NeuroVFM, trained on routine health system MRI and CT scans, learns general neuroimaging representations that improve diagnosis, report generation and triage, showing how private clinical data will power safer, more accurate medical AI. Frontier artificial intelligence (AI) models have advanced rapidly through training on internet-scale public data, yet such systems lack access to private clinical data. Neuroimaging is underrepresented in the public domain due to identifiable facial features within magnetic resonance imaging (MRI) and computed tomography (CT) scans,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predictive architecture. NeuroVFM learns comprehensive representations of brain anatomy and pathology, achieving state-of-the-art performance across multiple clinical tasks, including radiologic diagnosis and report generation. The model embeds MRI and CT scans into a shared neuroanatomic latent space and grounds diagnostic findings. When paired with open-source language models, NeuroVFM generates radiology reports that surpass frontier models in accuracy, clinical triage and expert preference. NeuroVFM reduces hallucinated findings and critical errors, offering safer clinical decision support. These results establish health system learning as a paradigm for building generalist medical AI and provide a scalable framework for clinical foundation models.</t>
        </is>
      </c>
      <c r="M2243" s="77" t="inlineStr">
        <is>
          <t>journal-article</t>
        </is>
      </c>
      <c r="N2243" s="77" t="inlineStr">
        <is>
          <t>en</t>
        </is>
      </c>
      <c r="O2243" s="77" t="inlineStr">
        <is>
          <t>health system learning enables generalist neuroimaging models|kondepudi, akhil; rao, akshay; zhao, chenhui; lyu, yiwei; harake, samir; banerjee, soumyanil; ogle, jacob; joshi, rushikesh; meissner, anna-katharina; hou, xinhai; jiang, cheng; chowdury, asadur; srinivasan, ashok; athey, brian; gulani, vikas; pandey, aditya; lee, honglak; hollon, todd|2026</t>
        </is>
      </c>
      <c r="P2243" s="77" t="inlineStr">
        <is>
          <t>No</t>
        </is>
      </c>
      <c r="Q2243" s="77" t="inlineStr">
        <is>
          <t>Publisher: Springer Nature | Type: Article</t>
        </is>
      </c>
    </row>
    <row r="2244" ht="559.7" customHeight="1" s="57">
      <c r="A2244" s="77" t="inlineStr">
        <is>
          <t>SN-0059</t>
        </is>
      </c>
      <c r="B2244" s="77" t="inlineStr">
        <is>
          <t>Database</t>
        </is>
      </c>
      <c r="C2244" s="77" t="inlineStr">
        <is>
          <t>Springer Nature</t>
        </is>
      </c>
      <c r="D2244" s="94" t="n">
        <v>46287</v>
      </c>
      <c r="E2244" s="77" t="inlineStr">
        <is>
          <t>world model video</t>
        </is>
      </c>
      <c r="F2244" s="77" t="inlineStr">
        <is>
          <t>AI for ADAS Object Detection: a Comprehensive Study</t>
        </is>
      </c>
      <c r="G2244" s="77" t="inlineStr">
        <is>
          <t>Hallur, Sudhakar</t>
        </is>
      </c>
      <c r="H2244" s="77" t="n">
        <v>2026</v>
      </c>
      <c r="I2244" s="77" t="inlineStr">
        <is>
          <t>International Journal of Intelligent Transportation Systems Research</t>
        </is>
      </c>
      <c r="J2244" s="77" t="inlineStr">
        <is>
          <t>10.1007/s13177-026-00664-3</t>
        </is>
      </c>
      <c r="K2244" s="95" t="inlineStr">
        <is>
          <t>https://doi.org/10.1007/s13177-026-00664-3</t>
        </is>
      </c>
      <c r="L2244" s="77" t="inlineStr">
        <is>
          <t>Artificial intelligence has fundamentally transformed object detection in Advanced Driver Assistance Systems (ADAS), enabling robust environmental perception across diverse and challenging driving conditions. Through a systematic synthesis of 236 peer-reviewed studies published between 2020 and 2025, this review identifies three key findings: transformer-based architectures, particularly BEVFusion and RT-DETR—consistently outperform CNN-based detectors in 3D detection accuracy on benchmark datasets (nuScenes, KITTI, Waymo), but at the cost of 2–4 × higher computational latency that remains prohibitive for embedded automotive platforms, multimodal sensor fusion integrating camera, radar, and LiDAR data yields the highest robustness under adverse weather and low-light conditions, though the transition from late fusion to feature-level fusion introduces unresolved synchronization and calibration challenges, and Generative AI—including diffusion models and world models—shows strong promise for synthetic data augmentation to address the annotation bottleneck, yet standardized evaluation protocols for synthetically augmented ADAS training sets remain absent. Critical research gaps include the lack of unified benchmarks for safety–critical perception, insufficient XAI integration in production ADAS, and the computational barrier to real-time deployment of state-of-the-art fusion networks. This review provides a structured taxonomy, a dataset-aligned comparative analysis, and a five-year technical roadmap to guide future research in scalable, interpretable, and safety-compliant ADAS perception systems.</t>
        </is>
      </c>
      <c r="M2244" s="77" t="inlineStr">
        <is>
          <t>journal-article</t>
        </is>
      </c>
      <c r="N2244" s="77" t="inlineStr">
        <is>
          <t>en</t>
        </is>
      </c>
      <c r="O2244" s="77" t="inlineStr">
        <is>
          <t>ai for adas object detection: a comprehensive study|hallur, sudhakar|2026</t>
        </is>
      </c>
      <c r="P2244" s="77" t="inlineStr">
        <is>
          <t>No</t>
        </is>
      </c>
      <c r="Q2244" s="77" t="inlineStr">
        <is>
          <t>Publisher: Springer Nature | Type: Article</t>
        </is>
      </c>
    </row>
    <row r="2245" ht="411.9" customHeight="1" s="57">
      <c r="A2245" s="77" t="inlineStr">
        <is>
          <t>SN-0060</t>
        </is>
      </c>
      <c r="B2245" s="77" t="inlineStr">
        <is>
          <t>Database</t>
        </is>
      </c>
      <c r="C2245" s="77" t="inlineStr">
        <is>
          <t>Springer Nature</t>
        </is>
      </c>
      <c r="D2245" s="94" t="n">
        <v>46287</v>
      </c>
      <c r="E2245" s="77" t="inlineStr">
        <is>
          <t>world model video</t>
        </is>
      </c>
      <c r="F2245" s="77" t="inlineStr">
        <is>
          <t>ChronoLLM: customizing language models for physics-based simulation code generation</t>
        </is>
      </c>
      <c r="G2245" s="77" t="inlineStr">
        <is>
          <t>Wang, Jingquan; Negrut, Andrew; Zhang, Harry; Slaton, Khailanii; Wang, Shu; Serban, Radu; Wu, Jinlong; Negrut, Dan</t>
        </is>
      </c>
      <c r="H2245" s="77" t="n">
        <v>2026</v>
      </c>
      <c r="I2245" s="77" t="inlineStr">
        <is>
          <t>Multibody System Dynamics</t>
        </is>
      </c>
      <c r="J2245" s="77" t="inlineStr">
        <is>
          <t>10.1007/s11044-026-10152-x</t>
        </is>
      </c>
      <c r="K2245" s="95" t="inlineStr">
        <is>
          <t>https://doi.org/10.1007/s11044-026-10152-x</t>
        </is>
      </c>
      <c r="L2245" s="77" t="inlineStr">
        <is>
          <t>This contribution is concerned with the following issue: can pretrained large language models (LLMs) be refined and customized to the point where they become virtual assistants helping users with the effective use of a simulation tool? In this case study, the “simulation tool” considered is PyChrono, an open source multi-physics dynamics engine for multibody systems. We present a framework for refining and customizing both openand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t>
        </is>
      </c>
      <c r="M2245" s="77" t="inlineStr">
        <is>
          <t>journal-article</t>
        </is>
      </c>
      <c r="N2245" s="77" t="inlineStr">
        <is>
          <t>en</t>
        </is>
      </c>
      <c r="O2245" s="77" t="inlineStr">
        <is>
          <t>chronollm: customizing language models for physics-based simulation code generation|wang, jingquan; negrut, andrew; zhang, harry; slaton, khailanii; wang, shu; serban, radu; wu, jinlong; negrut, dan|2026</t>
        </is>
      </c>
      <c r="P2245" s="77" t="inlineStr">
        <is>
          <t>No</t>
        </is>
      </c>
      <c r="Q2245" s="77" t="inlineStr">
        <is>
          <t>Publisher: Springer Nature | Type: Article</t>
        </is>
      </c>
    </row>
    <row r="2246" ht="116.4" customHeight="1" s="57">
      <c r="A2246" s="77" t="inlineStr">
        <is>
          <t>SN-0061</t>
        </is>
      </c>
      <c r="B2246" s="77" t="inlineStr">
        <is>
          <t>Database</t>
        </is>
      </c>
      <c r="C2246" s="77" t="inlineStr">
        <is>
          <t>Springer Nature</t>
        </is>
      </c>
      <c r="D2246" s="94" t="n">
        <v>46287</v>
      </c>
      <c r="E2246" s="77" t="inlineStr">
        <is>
          <t>world model video</t>
        </is>
      </c>
      <c r="F2246" s="77" t="inlineStr">
        <is>
          <t>Large Action Models for Programmatic Orchestration</t>
        </is>
      </c>
      <c r="G2246" s="77" t="inlineStr">
        <is>
          <t>Piccoli, Gabriele; Rodriguez, Joaquin; Mahmoud, Anas</t>
        </is>
      </c>
      <c r="H2246" s="77" t="n">
        <v>2026</v>
      </c>
      <c r="I2246" s="77" t="inlineStr">
        <is>
          <t>Business &amp; Information Systems Engineering</t>
        </is>
      </c>
      <c r="J2246" s="77" t="inlineStr">
        <is>
          <t>10.1007/s12599-025-00966-y</t>
        </is>
      </c>
      <c r="K2246" s="95" t="inlineStr">
        <is>
          <t>https://doi.org/10.1007/s12599-025-00966-y</t>
        </is>
      </c>
      <c r="L2246" s="77" t="n"/>
      <c r="M2246" s="77" t="inlineStr">
        <is>
          <t>journal-article</t>
        </is>
      </c>
      <c r="N2246" s="77" t="inlineStr">
        <is>
          <t>en</t>
        </is>
      </c>
      <c r="O2246" s="77" t="inlineStr">
        <is>
          <t>large action models for programmatic orchestration|piccoli, gabriele; rodriguez, joaquin; mahmoud, anas|2026</t>
        </is>
      </c>
      <c r="P2246" s="77" t="inlineStr">
        <is>
          <t>No</t>
        </is>
      </c>
      <c r="Q2246" s="77" t="inlineStr">
        <is>
          <t>Publisher: Springer Nature | Type: Article</t>
        </is>
      </c>
    </row>
    <row r="2247" ht="132.8" customHeight="1" s="57">
      <c r="A2247" s="77" t="inlineStr">
        <is>
          <t>SN-0062</t>
        </is>
      </c>
      <c r="B2247" s="77" t="inlineStr">
        <is>
          <t>Database</t>
        </is>
      </c>
      <c r="C2247" s="77" t="inlineStr">
        <is>
          <t>Springer Nature</t>
        </is>
      </c>
      <c r="D2247" s="94" t="n">
        <v>46287</v>
      </c>
      <c r="E2247" s="77" t="inlineStr">
        <is>
          <t>world model JEPA</t>
        </is>
      </c>
      <c r="F2247" s="77" t="inlineStr">
        <is>
          <t>Selected Abstracts from the SIIM 2026 Annual Meeting of the Society for Imaging Informatics in Medicine (SIIM)</t>
        </is>
      </c>
      <c r="G2247" s="77" t="n"/>
      <c r="H2247" s="77" t="n">
        <v>2026</v>
      </c>
      <c r="I2247" s="77" t="inlineStr">
        <is>
          <t>Journal of Imaging Informatics in Medicine</t>
        </is>
      </c>
      <c r="J2247" s="77" t="inlineStr">
        <is>
          <t>10.1007/s10278-026-02201-w</t>
        </is>
      </c>
      <c r="K2247" s="95" t="inlineStr">
        <is>
          <t>https://doi.org/10.1007/s10278-026-02201-w</t>
        </is>
      </c>
      <c r="L2247" s="77" t="n"/>
      <c r="M2247" s="77" t="inlineStr">
        <is>
          <t>journal-article</t>
        </is>
      </c>
      <c r="N2247" s="77" t="inlineStr">
        <is>
          <t>en</t>
        </is>
      </c>
      <c r="O2247" s="77" t="inlineStr">
        <is>
          <t>selected abstracts from the siim 2026 annual meeting of the society for imaging informatics in medicine (siim)||2026</t>
        </is>
      </c>
      <c r="P2247" s="77" t="inlineStr">
        <is>
          <t>No</t>
        </is>
      </c>
      <c r="Q2247" s="77" t="inlineStr">
        <is>
          <t>Publisher: Springer Nature | Type: Article</t>
        </is>
      </c>
    </row>
    <row r="2248" ht="444.75" customHeight="1" s="57">
      <c r="A2248" s="77" t="inlineStr">
        <is>
          <t>SN-0063</t>
        </is>
      </c>
      <c r="B2248" s="77" t="inlineStr">
        <is>
          <t>Database</t>
        </is>
      </c>
      <c r="C2248" s="77" t="inlineStr">
        <is>
          <t>Springer Nature</t>
        </is>
      </c>
      <c r="D2248" s="94" t="n">
        <v>46287</v>
      </c>
      <c r="E2248" s="77" t="inlineStr">
        <is>
          <t>world model JEPA</t>
        </is>
      </c>
      <c r="F2248" s="77" t="inlineStr">
        <is>
          <t>Archeological theory and AI: the potential past through agentic systems</t>
        </is>
      </c>
      <c r="G2248" s="77" t="inlineStr">
        <is>
          <t>Altaweel, Mark; Forte, Maurizio</t>
        </is>
      </c>
      <c r="H2248" s="77" t="n">
        <v>2026</v>
      </c>
      <c r="I2248" s="77" t="inlineStr">
        <is>
          <t>AI &amp; SOCIETY</t>
        </is>
      </c>
      <c r="J2248" s="77" t="inlineStr">
        <is>
          <t>10.1007/s00146-026-03287-0</t>
        </is>
      </c>
      <c r="K2248" s="95" t="inlineStr">
        <is>
          <t>https://doi.org/10.1007/s00146-026-03287-0</t>
        </is>
      </c>
      <c r="L2248" s="77" t="inlineStr">
        <is>
          <t>The increasing capabilities of AI in automation and integration within existing methodology present a new opportunity for disciplines to address long-standing theoretical challenges. This is evident in archaeology, where persistent theoretical debates and interpretive variability present prime opportunities for applying AI-based techniques to address uncertainty. Using the phenomenology of agent-based modeling (ABM), we propose the incorporation of agentic AI methods that facilitate the automation and minimal human intervention in the application of social behavior, where perceptions, values, interaction, and cognition evolve within applied systems. We argue this represents the next challenge and stage of AI in understanding the past, one where applications can move beyond the case-specific and narrow technical results that generative and discriminative AI have been mostly applied toward. For AI to better understand potential pasts, new emergent behavioral outcomes that are better able to address long-standing theoretical debates are needed. Practical applications related to a variety of sub-areas within archeology, including chaîne opératoire , lived experience, logistics, governance, and other applications, are just some examples where closer ABM–AI integration using agentic techniques could better address.</t>
        </is>
      </c>
      <c r="M2248" s="77" t="inlineStr">
        <is>
          <t>journal-article</t>
        </is>
      </c>
      <c r="N2248" s="77" t="inlineStr">
        <is>
          <t>en</t>
        </is>
      </c>
      <c r="O2248" s="77" t="inlineStr">
        <is>
          <t>archeological theory and ai: the potential past through agentic systems|altaweel, mark; forte, maurizio|2026</t>
        </is>
      </c>
      <c r="P2248" s="77" t="inlineStr">
        <is>
          <t>No</t>
        </is>
      </c>
      <c r="Q2248" s="77" t="inlineStr">
        <is>
          <t>Publisher: Springer Nature | Type: Article</t>
        </is>
      </c>
    </row>
    <row r="2249" ht="165.65" customHeight="1" s="57">
      <c r="A2249" s="77" t="inlineStr">
        <is>
          <t>SN-0064</t>
        </is>
      </c>
      <c r="B2249" s="77" t="inlineStr">
        <is>
          <t>Database</t>
        </is>
      </c>
      <c r="C2249" s="77" t="inlineStr">
        <is>
          <t>Springer Nature</t>
        </is>
      </c>
      <c r="D2249" s="94" t="n">
        <v>46287</v>
      </c>
      <c r="E2249" s="77" t="inlineStr">
        <is>
          <t>world model JEPA</t>
        </is>
      </c>
      <c r="F2249" s="77" t="inlineStr">
        <is>
          <t>Learning from routine health system data builds better neuroimaging AI models</t>
        </is>
      </c>
      <c r="G2249" s="77" t="n"/>
      <c r="H2249" s="77" t="n">
        <v>2026</v>
      </c>
      <c r="I2249" s="77" t="inlineStr">
        <is>
          <t>Nature Medicine</t>
        </is>
      </c>
      <c r="J2249" s="77" t="inlineStr">
        <is>
          <t>10.1038/s41591-026-04567-4</t>
        </is>
      </c>
      <c r="K2249" s="95" t="inlineStr">
        <is>
          <t>https://doi.org/10.1038/s41591-026-04567-4</t>
        </is>
      </c>
      <c r="L2249" s="77" t="inlineStr">
        <is>
          <t>We trained a three-dimensional visual foundation model directly on 5.24 million routine clinical computed tomography (CT) and magnetic resonance imaging (MRI) image series so that it learned a shared representation of neuroanatomy and disease. The model demonstrated state-of-the-art diagnosis, in contrast to foundation models that are trained on public Internet and medical data, and enabled preliminary report generation and triage in real health systems.</t>
        </is>
      </c>
      <c r="M2249" s="77" t="inlineStr">
        <is>
          <t>journal-article</t>
        </is>
      </c>
      <c r="N2249" s="77" t="inlineStr">
        <is>
          <t>en</t>
        </is>
      </c>
      <c r="O2249" s="77" t="inlineStr">
        <is>
          <t>learning from routine health system data builds better neuroimaging ai models||2026</t>
        </is>
      </c>
      <c r="P2249" s="77" t="inlineStr">
        <is>
          <t>No</t>
        </is>
      </c>
      <c r="Q2249" s="77" t="inlineStr">
        <is>
          <t>Publisher: Springer Nature | Type: Article</t>
        </is>
      </c>
    </row>
    <row r="2250" ht="543.25" customHeight="1" s="57">
      <c r="A2250" s="77" t="inlineStr">
        <is>
          <t>SN-0065</t>
        </is>
      </c>
      <c r="B2250" s="77" t="inlineStr">
        <is>
          <t>Database</t>
        </is>
      </c>
      <c r="C2250" s="77" t="inlineStr">
        <is>
          <t>Springer Nature</t>
        </is>
      </c>
      <c r="D2250" s="94" t="n">
        <v>46287</v>
      </c>
      <c r="E2250" s="77" t="inlineStr">
        <is>
          <t>world model JEPA</t>
        </is>
      </c>
      <c r="F2250" s="77" t="inlineStr">
        <is>
          <t>Increasing pricing power of platformers and shift from the agency model</t>
        </is>
      </c>
      <c r="G2250" s="77" t="inlineStr">
        <is>
          <t>Li, Yue; Yanagawa, Takashi</t>
        </is>
      </c>
      <c r="H2250" s="77" t="n">
        <v>2026</v>
      </c>
      <c r="I2250" s="77" t="inlineStr">
        <is>
          <t>International Journal of Economic Policy Studies</t>
        </is>
      </c>
      <c r="J2250" s="77" t="inlineStr">
        <is>
          <t>10.1007/s42495-026-00173-x</t>
        </is>
      </c>
      <c r="K2250" s="95" t="inlineStr">
        <is>
          <t>https://doi.org/10.1007/s42495-026-00173-x</t>
        </is>
      </c>
      <c r="L2250" s="77" t="inlineStr">
        <is>
          <t>Several studies have compared the agency model and the conventional wholesale model and have shown that shifting from the wholesale model to the agency model increases retailers’ and consumers’ surplus and may also increase social welfare. Given their increasing power, retailers and platformers, including online shopping malls, content distribution services, and video-sharing services, have gained the power to set the price for both upstream suppliers and downstream consumers. This study considers a wholesale model in which a platformer can set prices for both supplier and consumers; we call this the new wholesale model. We construct a theoretical model to compare the new wholesale model with the agency model. Setting a wholesale price equal to the supplier’s marginal cost is the most profitable for the platformer, and we call this model the new wholesale model with marginal-cost wholesale price. However, platformers will be concerned that shifting from the agency model to the new wholesale model with marginal-cost wholesale price may violate antitrust laws. If in the shift from the agency model to the new wholesale model, the platformer ensures that it does not reduce—and that it can even increase—the supplier’s original profit in the agency model, then this shift can be accepted by the supplier and will not violate antitrust laws. We refer to this as the “new wholesale model with wholesale-price compensation.” We find that shifting from the agency model to a new wholesale model with price compensation may increase the surpluses of the supplier, the platformer, and the consumer; therefore, the total surplus also increases.</t>
        </is>
      </c>
      <c r="M2250" s="77" t="inlineStr">
        <is>
          <t>journal-article</t>
        </is>
      </c>
      <c r="N2250" s="77" t="inlineStr">
        <is>
          <t>en</t>
        </is>
      </c>
      <c r="O2250" s="77" t="inlineStr">
        <is>
          <t>increasing pricing power of platformers and shift from the agency model|li, yue; yanagawa, takashi|2026</t>
        </is>
      </c>
      <c r="P2250" s="77" t="inlineStr">
        <is>
          <t>No</t>
        </is>
      </c>
      <c r="Q2250" s="77" t="inlineStr">
        <is>
          <t>Publisher: Springer Nature | Type: Article</t>
        </is>
      </c>
    </row>
    <row r="2251" ht="444.75" customHeight="1" s="57">
      <c r="A2251" s="77" t="inlineStr">
        <is>
          <t>SN-0066</t>
        </is>
      </c>
      <c r="B2251" s="77" t="inlineStr">
        <is>
          <t>Database</t>
        </is>
      </c>
      <c r="C2251" s="77" t="inlineStr">
        <is>
          <t>Springer Nature</t>
        </is>
      </c>
      <c r="D2251" s="94" t="n">
        <v>46287</v>
      </c>
      <c r="E2251" s="77" t="inlineStr">
        <is>
          <t>world model JEPA</t>
        </is>
      </c>
      <c r="F2251" s="77" t="inlineStr">
        <is>
          <t>Impact of trade openness on structural change in BIMSTEC countries</t>
        </is>
      </c>
      <c r="G2251" s="77" t="inlineStr">
        <is>
          <t>Fazle Rabbi; Bhattacharjee, Soma</t>
        </is>
      </c>
      <c r="H2251" s="77" t="n">
        <v>2026</v>
      </c>
      <c r="I2251" s="77" t="inlineStr">
        <is>
          <t>International Journal of Economic Policy Studies</t>
        </is>
      </c>
      <c r="J2251" s="77" t="inlineStr">
        <is>
          <t>10.1007/s42495-026-00171-z</t>
        </is>
      </c>
      <c r="K2251" s="95" t="inlineStr">
        <is>
          <t>https://doi.org/10.1007/s42495-026-00171-z</t>
        </is>
      </c>
      <c r="L2251" s="77" t="inlineStr">
        <is>
          <t>Structural change refers to the reallocation of economic activity from the agricultural sector to the manufacturing industry, which is crucial for economic development in low-income nations. However, the relationship between trade openness and economic growth is well-documented, but there is a lack of focus on its structural impacts, especially in regional economic blocs like BIMSTEC. To fill-up this gap, this study examines the impact of trade openness on structural change in BIMSTEC countries using 33 years of data from 1991 to 2023. Key independent variables like trade openness, foreign direct investment, exchange rate, employment, and market size significantly impact structural change in BIMSTEC countries. In the long run, trade openness negatively affects structural change, while FDI, exchange rate, and employment positively foster long-term structural transformation. Short-term trade openness positively affects structural change, except in Bangladesh. This contradictory finding of trade openness can be explained by the adjustment costs, Dutch disease effects, or premature deindustrialization. The study suggests that BIMSTEC countries should liberalize trade policies, enhance the investment climate, ensure macroeconomic stability, and invest in infrastructure to speed up structural change.</t>
        </is>
      </c>
      <c r="M2251" s="77" t="inlineStr">
        <is>
          <t>journal-article</t>
        </is>
      </c>
      <c r="N2251" s="77" t="inlineStr">
        <is>
          <t>en</t>
        </is>
      </c>
      <c r="O2251" s="77" t="inlineStr">
        <is>
          <t>impact of trade openness on structural change in bimstec countries|fazle rabbi; bhattacharjee, soma|2026</t>
        </is>
      </c>
      <c r="P2251" s="77" t="inlineStr">
        <is>
          <t>No</t>
        </is>
      </c>
      <c r="Q2251" s="77" t="inlineStr">
        <is>
          <t>Publisher: Springer Nature | Type: Article</t>
        </is>
      </c>
    </row>
    <row r="2252" ht="477.6" customHeight="1" s="57">
      <c r="A2252" s="77" t="inlineStr">
        <is>
          <t>SN-0067</t>
        </is>
      </c>
      <c r="B2252" s="77" t="inlineStr">
        <is>
          <t>Database</t>
        </is>
      </c>
      <c r="C2252" s="77" t="inlineStr">
        <is>
          <t>Springer Nature</t>
        </is>
      </c>
      <c r="D2252" s="94" t="n">
        <v>46287</v>
      </c>
      <c r="E2252" s="77" t="inlineStr">
        <is>
          <t>world model JEPA</t>
        </is>
      </c>
      <c r="F2252" s="77" t="inlineStr">
        <is>
          <t>Do digitalisation and macroeconomic variables affect household debt? Evidence from Southeast Asian countries</t>
        </is>
      </c>
      <c r="G2252" s="77" t="inlineStr">
        <is>
          <t>Ma’in, Masturah; Mokthar, Mohammad Zulfakhairi; Susamto, Akhmad Akbar; Putriani, Diyah; Ridzuan, Abdul Rahim; Sibghatullah, Amena</t>
        </is>
      </c>
      <c r="H2252" s="77" t="n">
        <v>2026</v>
      </c>
      <c r="I2252" s="77" t="inlineStr">
        <is>
          <t>International Journal of Economic Policy Studies</t>
        </is>
      </c>
      <c r="J2252" s="77" t="inlineStr">
        <is>
          <t>10.1007/s42495-026-00170-0</t>
        </is>
      </c>
      <c r="K2252" s="95" t="inlineStr">
        <is>
          <t>https://doi.org/10.1007/s42495-026-00170-0</t>
        </is>
      </c>
      <c r="L2252" s="77" t="inlineStr">
        <is>
          <t>The Association of Southeast Asian Nations (ASEAN) member states have significant challenges in handling high levels of household debt, which can delay economic growth and contribute to social issues. This study examines the impact of key macroeconomic variables and digitalisation on household debt in seven Southeast Asian countries from 2011 to 2022. Six explanatory variables were tested: gross domestic product (GDP) per capita, working-age population, unemployment rate, inflation rate, lending interest rate, and mobile cellular subscriptions (used as a proxy for digitalisation). These variables were analysed using the static panel data cross-section seemingly unrelated regression (SUR), which consisting of panel specification and diagnostic tests. The results demonstrated that all macroeconomic variables were negatively correlated with household debt, while the digitalisation revealed a positive correlation. Despite the negative correlation between macroeconomic variables and household debt, raising public awareness related household debt remains important as a preventive measure. Governments need to enhance the controlling of both macroeconomic policies and digitalisation strategies. Future research is encouraged to investigate household debt variables across numerous countries within specific regions to gain a better understanding of their broader impact.</t>
        </is>
      </c>
      <c r="M2252" s="77" t="inlineStr">
        <is>
          <t>journal-article</t>
        </is>
      </c>
      <c r="N2252" s="77" t="inlineStr">
        <is>
          <t>en</t>
        </is>
      </c>
      <c r="O2252" s="77" t="inlineStr">
        <is>
          <t>do digitalisation and macroeconomic variables affect household debt? evidence from southeast asian countries|ma’in, masturah; mokthar, mohammad zulfakhairi; susamto, akhmad akbar; putriani, diyah; ridzuan, abdul rahim; sibghatullah, amena|2026</t>
        </is>
      </c>
      <c r="P2252" s="77" t="inlineStr">
        <is>
          <t>No</t>
        </is>
      </c>
      <c r="Q2252" s="77" t="inlineStr">
        <is>
          <t>Publisher: Springer Nature | Type: Article</t>
        </is>
      </c>
    </row>
    <row r="2253" ht="379.1" customHeight="1" s="57">
      <c r="A2253" s="77" t="inlineStr">
        <is>
          <t>SN-0068</t>
        </is>
      </c>
      <c r="B2253" s="77" t="inlineStr">
        <is>
          <t>Database</t>
        </is>
      </c>
      <c r="C2253" s="77" t="inlineStr">
        <is>
          <t>Springer Nature</t>
        </is>
      </c>
      <c r="D2253" s="94" t="n">
        <v>46287</v>
      </c>
      <c r="E2253" s="77" t="inlineStr">
        <is>
          <t>world model JEPA</t>
        </is>
      </c>
      <c r="F2253" s="77" t="inlineStr">
        <is>
          <t>The impact of non-performing loans on banks’ reputation: evidence from the New York Stock Exchange</t>
        </is>
      </c>
      <c r="G2253" s="77" t="inlineStr">
        <is>
          <t>Mensah, Leviticus; Arhinful, Richard; Obeng, Hayford Asare; Gyamfi, Bright Akwasi</t>
        </is>
      </c>
      <c r="H2253" s="77" t="n">
        <v>2026</v>
      </c>
      <c r="I2253" s="77" t="inlineStr">
        <is>
          <t>International Journal of Economic Policy Studies</t>
        </is>
      </c>
      <c r="J2253" s="77" t="inlineStr">
        <is>
          <t>10.1007/s42495-026-00169-7</t>
        </is>
      </c>
      <c r="K2253" s="95" t="inlineStr">
        <is>
          <t>https://doi.org/10.1007/s42495-026-00169-7</t>
        </is>
      </c>
      <c r="L2253" s="77" t="inlineStr">
        <is>
          <t>A high level of non-performing loans (NPLs) indicates poor lending practices and undermines banks’ reputations with regulators, customers, and investors. A strong reputation offers banks a competitive edge. Guided by signaling theory, this study investigates the impact of NPLs on the reputational standing of banks in a competitive market. The sample comprises 244 banks listed on the New York Stock Exchange, selected using specific inclusion criteria and purposive sampling. The study analyzes data spanning 18 years (2006–2023), sourced from Thomson Reuters Eikon DataStream. Advanced estimation techniques, including Feasible Generalized Least Squares (FGLS) and the Generalized Method of Moments (GMM), were employed. The results show that NPLs have a significant negative effect on bank reputation. Moreover, the interaction of NPLs with corporate governance quality, bank size, and bank age positively and significantly influences reputation. To reduce NPLs, banks should strengthen credit risk management by adopting advanced risk assessment tools and enforcing stricter loan approval standards.</t>
        </is>
      </c>
      <c r="M2253" s="77" t="inlineStr">
        <is>
          <t>journal-article</t>
        </is>
      </c>
      <c r="N2253" s="77" t="inlineStr">
        <is>
          <t>en</t>
        </is>
      </c>
      <c r="O2253" s="77" t="inlineStr">
        <is>
          <t>the impact of non-performing loans on banks’ reputation: evidence from the new york stock exchange|mensah, leviticus; arhinful, richard; obeng, hayford asare; gyamfi, bright akwasi|2026</t>
        </is>
      </c>
      <c r="P2253" s="77" t="inlineStr">
        <is>
          <t>No</t>
        </is>
      </c>
      <c r="Q2253" s="77" t="inlineStr">
        <is>
          <t>Publisher: Springer Nature | Type: Article</t>
        </is>
      </c>
    </row>
    <row r="2254" ht="428.35" customHeight="1" s="57">
      <c r="A2254" s="77" t="inlineStr">
        <is>
          <t>SN-0069</t>
        </is>
      </c>
      <c r="B2254" s="77" t="inlineStr">
        <is>
          <t>Database</t>
        </is>
      </c>
      <c r="C2254" s="77" t="inlineStr">
        <is>
          <t>Springer Nature</t>
        </is>
      </c>
      <c r="D2254" s="94" t="n">
        <v>46287</v>
      </c>
      <c r="E2254" s="77" t="inlineStr">
        <is>
          <t>world model JEPA</t>
        </is>
      </c>
      <c r="F2254" s="77" t="inlineStr">
        <is>
          <t>On firms’ asymmetric spillovers and endogenous timing in environmental R&amp;D abatement</t>
        </is>
      </c>
      <c r="G2254" s="77" t="inlineStr">
        <is>
          <t>Yamane, Keita</t>
        </is>
      </c>
      <c r="H2254" s="77" t="n">
        <v>2026</v>
      </c>
      <c r="I2254" s="77" t="inlineStr">
        <is>
          <t>International Journal of Economic Policy Studies</t>
        </is>
      </c>
      <c r="J2254" s="77" t="inlineStr">
        <is>
          <t>10.1007/s42495-026-00168-8</t>
        </is>
      </c>
      <c r="K2254" s="95" t="inlineStr">
        <is>
          <t>https://doi.org/10.1007/s42495-026-00168-8</t>
        </is>
      </c>
      <c r="L2254" s="77" t="inlineStr">
        <is>
          <t>When firms undertake environmental R&amp;D (ERD) for pollution abatement, many industries exhibit either simultaneous or lagged investment decisions among competitors. However, existing literature treats the timing of ERD competition as exogenous, without exploring which occurs endogenously. This study addresses this gap by investigating the endogenous timing of ERD competition under environmental taxation. We analyze duopolistic firms undertaking end-of-pipe ERD, focusing on how asymmetric capacity to absorb spillovers from rivals’ ERD influences endogenous timing. Additionally, by distinguishing spillovers into scale and heterogeneity, we explore which effect more likely influences timing decisions. The results show that asymmetric ERD spillovers can result in both simultaneous and sequential ERD competition as endogenous timing outcomes. When ERD spillovers are homogeneous, simultaneous ERD competition is more likely to occur; with heterogeneous spillovers, sequential ERD competition may also occur. We also find that among various timing scenarios, economically optimal timing can be achieved, though these scenarios may differ. Interestingly, when socially optimal ERD timing occurs, total emissions tend to be high, and economic welfare low.</t>
        </is>
      </c>
      <c r="M2254" s="77" t="inlineStr">
        <is>
          <t>journal-article</t>
        </is>
      </c>
      <c r="N2254" s="77" t="inlineStr">
        <is>
          <t>en</t>
        </is>
      </c>
      <c r="O2254" s="77" t="inlineStr">
        <is>
          <t>on firms’ asymmetric spillovers and endogenous timing in environmental r&amp;d abatement|yamane, keita|2026</t>
        </is>
      </c>
      <c r="P2254" s="77" t="inlineStr">
        <is>
          <t>No</t>
        </is>
      </c>
      <c r="Q2254" s="77" t="inlineStr">
        <is>
          <t>Publisher: Springer Nature | Type: Article</t>
        </is>
      </c>
    </row>
    <row r="2255" ht="543.25" customHeight="1" s="57">
      <c r="A2255" s="77" t="inlineStr">
        <is>
          <t>SN-0070</t>
        </is>
      </c>
      <c r="B2255" s="77" t="inlineStr">
        <is>
          <t>Database</t>
        </is>
      </c>
      <c r="C2255" s="77" t="inlineStr">
        <is>
          <t>Springer Nature</t>
        </is>
      </c>
      <c r="D2255" s="94" t="n">
        <v>46287</v>
      </c>
      <c r="E2255" s="77" t="inlineStr">
        <is>
          <t>world model JEPA</t>
        </is>
      </c>
      <c r="F2255" s="77" t="inlineStr">
        <is>
          <t>SAR foundation models: a comprehensive review of data, models, and applications</t>
        </is>
      </c>
      <c r="G2255" s="77" t="inlineStr">
        <is>
          <t>Hou, Yingyan; Wu, Haoran; Zhang, Yilong; Liu, Xiangyu; Ren, Chao; Lu, Wanxuan; Yu, Hongfeng; Huang, Yuhong; Diao, Wenhui; Wang, Yixiao; Li, Ya; Han, Bing; Sun, Xian</t>
        </is>
      </c>
      <c r="H2255" s="77" t="n">
        <v>2026</v>
      </c>
      <c r="I2255" s="77" t="inlineStr">
        <is>
          <t>Science China Information Sciences</t>
        </is>
      </c>
      <c r="J2255" s="77" t="inlineStr">
        <is>
          <t>10.1007/s11432-026-5040-3</t>
        </is>
      </c>
      <c r="K2255" s="95" t="inlineStr">
        <is>
          <t>https://doi.org/10.1007/s11432-026-5040-3</t>
        </is>
      </c>
      <c r="L2255" s="77" t="inlineStr">
        <is>
          <t>Synthetic aperture radar (SAR) provides all-weather, day-and-night observation for continuous global monitoring. The rise of foundation models has shifted artificial intelligence toward large-scale self-supervised pre-training followed by downstream adaptation. Transferring these models to the SAR domain, however, faces obstacles arising from complex microwave scattering mechanisms and the modality gap with optical imagery. Despite these challenges, a growing body of work on SAR foundation models has begun to emerge. To the best of our knowledge, this review presents the first unified taxonomy for SAR foundation models, systematically categorizing the landscape into visual, multimodal, and generative paradigms. From a data-centric perspective, we trace the transition from task-specific supervised learning to self-supervised pre-training and establish a taxonomy that organizes existing work into three paradigms: visual pre-training through masked image modeling and contrastive learning, multimodal foundation models encompassing SAR-optical synergy and vision-language interaction, and generative foundation models for data synthesis and cross-modal translation. We further review available datasets and evaluation benchmarks, and compare downstream adaptation strategies from full fine-tuning to parameter-efficient methods and prompt-based transfer. Finally, we analyze the main bottlenecks in this field and discuss future directions covering dataset construction, multimodal SAR agents, physical interpretability, and robustness under extreme imaging conditions.</t>
        </is>
      </c>
      <c r="M2255" s="77" t="inlineStr">
        <is>
          <t>journal-article</t>
        </is>
      </c>
      <c r="N2255" s="77" t="inlineStr">
        <is>
          <t>en</t>
        </is>
      </c>
      <c r="O2255" s="77" t="inlineStr">
        <is>
          <t>sar foundation models: a comprehensive review of data, models, and applications|hou, yingyan; wu, haoran; zhang, yilong; liu, xiangyu; ren, chao; lu, wanxuan; yu, hongfeng; huang, yuhong; diao, wenhui; wang, yixiao; li, ya; han, bing; sun, xian|2026</t>
        </is>
      </c>
      <c r="P2255" s="77" t="inlineStr">
        <is>
          <t>No</t>
        </is>
      </c>
      <c r="Q2255" s="77" t="inlineStr">
        <is>
          <t>Publisher: Springer Nature | Type: Article</t>
        </is>
      </c>
    </row>
    <row r="2256" ht="592.5" customHeight="1" s="57">
      <c r="A2256" s="77" t="inlineStr">
        <is>
          <t>SN-0071</t>
        </is>
      </c>
      <c r="B2256" s="77" t="inlineStr">
        <is>
          <t>Database</t>
        </is>
      </c>
      <c r="C2256" s="77" t="inlineStr">
        <is>
          <t>Springer Nature</t>
        </is>
      </c>
      <c r="D2256" s="94" t="n">
        <v>46287</v>
      </c>
      <c r="E2256" s="77" t="inlineStr">
        <is>
          <t>world model JEPA</t>
        </is>
      </c>
      <c r="F2256" s="77" t="inlineStr">
        <is>
          <t>A document is worth a structured record: Principled inductive bias design for document recognition</t>
        </is>
      </c>
      <c r="G2256" s="77" t="inlineStr">
        <is>
          <t>Meyer, Benjamin; Tuggener, Lukas; Hänzi, Sascha; Schmid, Daniel; Ayfer, Erdal; Grewe, Benjamin F.; Abdulkadir, Ahmed; Stadelmann, Thilo</t>
        </is>
      </c>
      <c r="H2256" s="77" t="n">
        <v>2026</v>
      </c>
      <c r="I2256" s="77" t="inlineStr">
        <is>
          <t>International Journal on Document Analysis and Recognition (IJDAR)</t>
        </is>
      </c>
      <c r="J2256" s="77" t="inlineStr">
        <is>
          <t>10.1007/s10032-026-00602-9</t>
        </is>
      </c>
      <c r="K2256" s="95" t="inlineStr">
        <is>
          <t>https://doi.org/10.1007/s10032-026-00602-9</t>
        </is>
      </c>
      <c r="L2256" s="77" t="inlineStr">
        <is>
          <t>Many document types use intrinsic, convention-driven structures that serve to encode precise and structured information, such as the conventions governing engineering drawings. However, many state-of-the-art approaches treat document recognition as a mere computer vision problem, neglecting these underlying document-type-specific structural properties, making them dependent on sub-optimal heuristic post-processing and rendering many less frequent or more complicated document types inaccessible to modern document recognition. We suggest a novel perspective that frames document recognition as a transcription task from a document to a record. This implies a natural grouping of documents based on the intrinsic structure inherent in their transcription, where related document types can be treated (and learned) similarly. We propose a method to design structure-specific relational inductive biases for the underlying machine-learned end-to-end document recognition systems, and a respective base transformer architecture that we successfully adapt to different structures. We demonstrate the effectiveness of the so-found inductive biases in extensive experiments with progressively complex record structures from monophonic sheet music, shape drawings, and simplified engineering drawings. By integrating an inductive bias for unrestricted graph structures, we train the first-ever successful end-to-end model to transcribe mechanical engineering drawings to their inherently interlinked information. Our approach is relevant to inform the design of document recognition systems for document types that are less well understood than standard OCR, OMR, etc., and serves as a guide to unify the design of future document foundation models.</t>
        </is>
      </c>
      <c r="M2256" s="77" t="inlineStr">
        <is>
          <t>journal-article</t>
        </is>
      </c>
      <c r="N2256" s="77" t="inlineStr">
        <is>
          <t>en</t>
        </is>
      </c>
      <c r="O2256" s="77" t="inlineStr">
        <is>
          <t>a document is worth a structured record: principled inductive bias design for document recognition|meyer, benjamin; tuggener, lukas; hänzi, sascha; schmid, daniel; ayfer, erdal; grewe, benjamin f.; abdulkadir, ahmed; stadelmann, thilo|2026</t>
        </is>
      </c>
      <c r="P2256" s="77" t="inlineStr">
        <is>
          <t>No</t>
        </is>
      </c>
      <c r="Q2256" s="77" t="inlineStr">
        <is>
          <t>Publisher: Springer Nature | Type: Article</t>
        </is>
      </c>
    </row>
    <row r="2257" ht="625.35" customHeight="1" s="57">
      <c r="A2257" s="77" t="inlineStr">
        <is>
          <t>SN-0072</t>
        </is>
      </c>
      <c r="B2257" s="77" t="inlineStr">
        <is>
          <t>Database</t>
        </is>
      </c>
      <c r="C2257" s="77" t="inlineStr">
        <is>
          <t>Springer Nature</t>
        </is>
      </c>
      <c r="D2257" s="94" t="n">
        <v>46287</v>
      </c>
      <c r="E2257" s="77" t="inlineStr">
        <is>
          <t>world model JEPA</t>
        </is>
      </c>
      <c r="F2257" s="77" t="inlineStr">
        <is>
          <t>Spatiotemporal Predictive Pre-training for Robotic Motor Control</t>
        </is>
      </c>
      <c r="G2257" s="77" t="inlineStr">
        <is>
          <t>Yang, Jiange; Liu, Bei; Fu, Jianlong; Pan, Bocheng; Wu, Gangshan; Wang, Limin</t>
        </is>
      </c>
      <c r="H2257" s="77" t="n">
        <v>2026</v>
      </c>
      <c r="I2257" s="77" t="inlineStr">
        <is>
          <t>International Journal of Computer Vision</t>
        </is>
      </c>
      <c r="J2257" s="77" t="inlineStr">
        <is>
          <t>10.1007/s11263-026-02948-3</t>
        </is>
      </c>
      <c r="K2257" s="95" t="inlineStr">
        <is>
          <t>https://doi.org/10.1007/s11263-026-02948-3</t>
        </is>
      </c>
      <c r="L2257" s="77" t="inlineStr">
        <is>
          <t>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is>
      </c>
      <c r="M2257" s="77" t="inlineStr">
        <is>
          <t>journal-article</t>
        </is>
      </c>
      <c r="N2257" s="77" t="inlineStr">
        <is>
          <t>en</t>
        </is>
      </c>
      <c r="O2257" s="77" t="inlineStr">
        <is>
          <t>spatiotemporal predictive pre-training for robotic motor control|yang, jiange; liu, bei; fu, jianlong; pan, bocheng; wu, gangshan; wang, limin|2026</t>
        </is>
      </c>
      <c r="P2257" s="77" t="inlineStr">
        <is>
          <t>Yes</t>
        </is>
      </c>
      <c r="Q2257" s="77" t="inlineStr">
        <is>
          <t>Publisher: Springer Nature | Type: Article | Duplicate of OA-0499 (OpenAlex)</t>
        </is>
      </c>
    </row>
    <row r="2258" ht="608.95" customHeight="1" s="57">
      <c r="A2258" s="77" t="inlineStr">
        <is>
          <t>SN-0073</t>
        </is>
      </c>
      <c r="B2258" s="77" t="inlineStr">
        <is>
          <t>Database</t>
        </is>
      </c>
      <c r="C2258" s="77" t="inlineStr">
        <is>
          <t>Springer Nature</t>
        </is>
      </c>
      <c r="D2258" s="94" t="n">
        <v>46287</v>
      </c>
      <c r="E2258" s="77" t="inlineStr">
        <is>
          <t>world model JEPA</t>
        </is>
      </c>
      <c r="F2258" s="77" t="inlineStr">
        <is>
          <t>Key variables for sustainable cut rose farming in Batu City, Indonesia</t>
        </is>
      </c>
      <c r="G2258" s="77" t="inlineStr">
        <is>
          <t>Tiasmalomo, Riska; Salam, Muslim; Iswoyo, Hari; Jamil, Muhammad Hatta; Tenriawaru, A. Nixia; Dermawan, Rahmansyah; Kamarulzaman, Nitty Hirawaty; Akhsan; Heliawaty; Fudjaja, Letty; Rahmadanih; Ridwan, Muhammad; Ali, Hamed Noralla Bakheet; Syam, Siti Hardiyanti</t>
        </is>
      </c>
      <c r="H2258" s="77" t="n">
        <v>2026</v>
      </c>
      <c r="I2258" s="77" t="inlineStr">
        <is>
          <t>Discover Sustainability</t>
        </is>
      </c>
      <c r="J2258" s="77" t="inlineStr">
        <is>
          <t>10.1007/s43621-026-03954-8</t>
        </is>
      </c>
      <c r="K2258" s="95" t="inlineStr">
        <is>
          <t>https://doi.org/10.1007/s43621-026-03954-8</t>
        </is>
      </c>
      <c r="L2258" s="77" t="inlineStr">
        <is>
          <t>Currently, cut rose centers in Batu City face many problems that threaten the sustainability of their businesses. Research that combines various dimensions to identify key variables affecting the sustainability of cut rose farming remains limited and is needed. Hence, this study aimed to map and identify the key variables influencing the sustainability of cut rose farming in Batu City, East Java, Indonesia. Primary data were collected through structured interviews with 155 cut rose farmers, selected using random sampling. The employed data analysis technique was the Matrix of Crossed Impact Multiplications Applied to a Classification (MICMAC). The results showed that the key variables influencing the sustainability of the cut flower rose farming business in Batu City are pest and plant disease attacks (PPDA), the use of chemical pesticides (UCP), market objectives (MO), the market chain (MC), and the source of capital (SC). In addition, this study identified key and representative variables from four dimensions based on the Social-Ecological-Technological &amp; Innovation Systems (SETIS) framework, namely extension intensity (social), educational level (social), market objectives (economic), market chain (economic), capital sources (economic), pest and plant disease attack (ecological), use of chemical pesticides (ecological), and cultivation technology (technology and innovation). The study’s recommendations are: (1) increasing the extension intensity and educational level (social dimension); (2) expanding market objectives, shortening market chains, and managing capital appropriately (economic dimension); (3) implementing integrated pest and disease management and limiting the use of chemical pesticides (ecological dimension); and (4) increasing the use of cultivation technologies (technology and innovation dimension).</t>
        </is>
      </c>
      <c r="M2258" s="77" t="inlineStr">
        <is>
          <t>journal-article</t>
        </is>
      </c>
      <c r="N2258" s="77" t="inlineStr">
        <is>
          <t>en</t>
        </is>
      </c>
      <c r="O2258" s="77" t="inlineStr">
        <is>
          <t>key variables for sustainable cut rose farming in batu city, indonesia|tiasmalomo, riska; salam, muslim; iswoyo, hari; jamil, muhammad hatta; tenriawaru, a. nixia; dermawan, rahmansyah; kamarulzaman, nitty hirawaty; akhsan; heliawaty; fudjaja, letty; rahmadanih; ridwan, muhammad; ali, hamed noralla bakheet; syam, siti hardiyanti|2026</t>
        </is>
      </c>
      <c r="P2258" s="77" t="inlineStr">
        <is>
          <t>No</t>
        </is>
      </c>
      <c r="Q2258" s="77" t="inlineStr">
        <is>
          <t>Publisher: Springer Nature | Type: Article</t>
        </is>
      </c>
    </row>
    <row r="2259" ht="411.9" customHeight="1" s="57">
      <c r="A2259" s="77" t="inlineStr">
        <is>
          <t>SN-0074</t>
        </is>
      </c>
      <c r="B2259" s="77" t="inlineStr">
        <is>
          <t>Database</t>
        </is>
      </c>
      <c r="C2259" s="77" t="inlineStr">
        <is>
          <t>Springer Nature</t>
        </is>
      </c>
      <c r="D2259" s="94" t="n">
        <v>46287</v>
      </c>
      <c r="E2259" s="77" t="inlineStr">
        <is>
          <t>world model JEPA</t>
        </is>
      </c>
      <c r="F2259" s="77" t="inlineStr">
        <is>
          <t>Large language models are powerful electronic health record encoders</t>
        </is>
      </c>
      <c r="G2259" s="77" t="inlineStr">
        <is>
          <t>Hegselmann, Stefan; von Arnim, Georg; Rheude, Tillmann; Kronenberg, Noel; Sontag, David; Hindricks, Gerhard; Eils, Roland; Wild, Benjamin</t>
        </is>
      </c>
      <c r="H2259" s="77" t="n">
        <v>2026</v>
      </c>
      <c r="I2259" s="77" t="inlineStr">
        <is>
          <t>npj Digital Medicine</t>
        </is>
      </c>
      <c r="J2259" s="77" t="inlineStr">
        <is>
          <t>10.1038/s41746-026-02915-9</t>
        </is>
      </c>
      <c r="K2259" s="95" t="inlineStr">
        <is>
          <t>https://doi.org/10.1038/s41746-026-02915-9</t>
        </is>
      </c>
      <c r="L2259" s="77" t="inlineStr">
        <is>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is>
      </c>
      <c r="M2259" s="77" t="inlineStr">
        <is>
          <t>journal-article</t>
        </is>
      </c>
      <c r="N2259" s="77" t="inlineStr">
        <is>
          <t>en</t>
        </is>
      </c>
      <c r="O2259" s="77" t="inlineStr">
        <is>
          <t>large language models are powerful electronic health record encoders|hegselmann, stefan; von arnim, georg; rheude, tillmann; kronenberg, noel; sontag, david; hindricks, gerhard; eils, roland; wild, benjamin|2026</t>
        </is>
      </c>
      <c r="P2259" s="77" t="inlineStr">
        <is>
          <t>Yes</t>
        </is>
      </c>
      <c r="Q2259" s="77" t="inlineStr">
        <is>
          <t>Publisher: Springer Nature | Type: Article | Duplicate of OA-0448 (OpenAlex)</t>
        </is>
      </c>
    </row>
    <row r="2260" ht="576.1" customHeight="1" s="57">
      <c r="A2260" s="77" t="inlineStr">
        <is>
          <t>SN-0075</t>
        </is>
      </c>
      <c r="B2260" s="77" t="inlineStr">
        <is>
          <t>Database</t>
        </is>
      </c>
      <c r="C2260" s="77" t="inlineStr">
        <is>
          <t>Springer Nature</t>
        </is>
      </c>
      <c r="D2260" s="94" t="n">
        <v>46287</v>
      </c>
      <c r="E2260" s="77" t="inlineStr">
        <is>
          <t>world model JEPA</t>
        </is>
      </c>
      <c r="F2260" s="77" t="inlineStr">
        <is>
          <t>GeoKIM: Label-Informed Masked Representation Learning for Geoscientific Data Under Few-Shot Conditions</t>
        </is>
      </c>
      <c r="G2260" s="77" t="inlineStr">
        <is>
          <t>Wu, Yixiao; Liu, Bingli; Li, Cheng; Kong, Yunhui</t>
        </is>
      </c>
      <c r="H2260" s="77" t="n">
        <v>2026</v>
      </c>
      <c r="I2260" s="77" t="inlineStr">
        <is>
          <t>Mathematical Geosciences</t>
        </is>
      </c>
      <c r="J2260" s="77" t="inlineStr">
        <is>
          <t>10.1007/s11004-026-10318-5</t>
        </is>
      </c>
      <c r="K2260" s="95" t="inlineStr">
        <is>
          <t>https://doi.org/10.1007/s11004-026-10318-5</t>
        </is>
      </c>
      <c r="L2260" s="77" t="inlineStr">
        <is>
          <t>The scarcity of labeled samples and pronounced spatial heterogeneity present significant challenges for mineral prospectivity mapping using geoscientific data. This study introduces GeoKIM, a label-informed masked representation learning framework designed for tabular geoscientific datasets under few-shot conditions. During pretraining, the model learns from unlabeled observations through masked feature reconstruction, while limited labeled information is used to construct a correlation-guided masking distribution and to supervise an auxiliary regression branch targeting key metallogenic indicators such as Au, As, and Sb. Evaluation on real-world geochemical data from the Xiahe–Hezuo region is conducted using a spatially aware few-shot protocol with strict spatial partitioning to prevent information leakage. In addition to classical machine learning baselines, GeoKIM is compared with four representative modern tabular learning frameworks, namely FT-Transformer, TabNet, SubTab, and VIME. The results show that, although no method is universally dominant in the extreme 1-shot regime, GeoKIM achieves the best overall accuracy, area under the receiver operating characteristic (ROC) curve (AUC), and F1-score from 5-shot onward and yields the clearest AUC advantage under limited supervision. Ablation results indicate that correlation-guided masking and the Transformer backbone both contribute to downstream performance, while representation analyses suggest improved latent-space organization and reconstruction of mineralization-related indicators. These findings position GeoKIM as a promising label-informed pretraining framework for few-shot mineral prospectivity mapping on tabular geoscientific data.</t>
        </is>
      </c>
      <c r="M2260" s="77" t="inlineStr">
        <is>
          <t>journal-article</t>
        </is>
      </c>
      <c r="N2260" s="77" t="inlineStr">
        <is>
          <t>en</t>
        </is>
      </c>
      <c r="O2260" s="77" t="inlineStr">
        <is>
          <t>geokim: label-informed masked representation learning for geoscientific data under few-shot conditions|wu, yixiao; liu, bingli; li, cheng; kong, yunhui|2026</t>
        </is>
      </c>
      <c r="P2260" s="77" t="inlineStr">
        <is>
          <t>No</t>
        </is>
      </c>
      <c r="Q2260" s="77" t="inlineStr">
        <is>
          <t>Publisher: Springer Nature | Type: Article</t>
        </is>
      </c>
    </row>
    <row r="2261" ht="1085.05" customHeight="1" s="57">
      <c r="A2261" s="77" t="inlineStr">
        <is>
          <t>SN-0076</t>
        </is>
      </c>
      <c r="B2261" s="77" t="inlineStr">
        <is>
          <t>Database</t>
        </is>
      </c>
      <c r="C2261" s="77" t="inlineStr">
        <is>
          <t>Springer Nature</t>
        </is>
      </c>
      <c r="D2261" s="94" t="n">
        <v>46287</v>
      </c>
      <c r="E2261" s="77" t="inlineStr">
        <is>
          <t>world model JEPA</t>
        </is>
      </c>
      <c r="F2261" s="77" t="inlineStr">
        <is>
          <t>Artificial Intelligence for Ocular Image Interpretation: From Screening to Clinical Decision Assistance</t>
        </is>
      </c>
      <c r="G2261" s="77" t="inlineStr">
        <is>
          <t>Lin, Mung Yan; Chiang, Charis Y.N.; Girard, Michaël J.A.; Biousse, Valérie; Newman, Nancy J.</t>
        </is>
      </c>
      <c r="H2261" s="77" t="n">
        <v>2026</v>
      </c>
      <c r="I2261" s="77" t="inlineStr">
        <is>
          <t>Current Treatment Options in Neurology</t>
        </is>
      </c>
      <c r="J2261" s="77" t="inlineStr">
        <is>
          <t>10.1007/s11940-026-00875-9</t>
        </is>
      </c>
      <c r="K2261" s="95" t="inlineStr">
        <is>
          <t>https://doi.org/10.1007/s11940-026-00875-9</t>
        </is>
      </c>
      <c r="L2261" s="77" t="inlineStr">
        <is>
          <t>Purpose of Review This review presents an updated overview of the most recent innovations in the use of artificial intelligence (AI) for the interpretation of ocular fundus imaging and its clinical implications. We discuss foundational AI definitions, the technical aspects of training AI for analysis of ocular imaging and the spectrum of AI modalities currently being utilized. We present the reader with the most recent evidence for the utility of AI in large-scale screening protocols for ocular disorders, cardiovascular risk stratification and early detection of neurodegenerative and neuro-ophthalmic disorders. Recent Findings AI algorithms have been shown to reliably detect many neuro-ophthalmic disorders requiring urgent intervention, including papilledema and CRAO, on ocular imaging in absence of other relevant clinical information, often outperforming clinicians by detecting subtle structural abnormalities invisible to the human eye. Additionally, AI has revolutionized the search for non-invasive biomarkers of systemic disease with conception of the retinal age gap for early detection of neurodegenerative disorders, such as Alzheimer’s and Parkinson’s disease. Summary Currently, the use of AI for ocular imaging analysis primarily represents an important assistive diagnostic tool for the evaluation of ocular and neurological disorders. More validation studies must be performed to ensure that AI systems are generalizable to diverse patient populations. Further efforts to increase transparency on how AI algorithms make predictions will invariably promote earlier adoption of these systems in clinical settings. The utilization of artificial intelligence (AI) in the interpretation of ocular imaging has the potential to change the clinical paradigm for early disease detection, widespread autonomous ocular screening protocols, and expedited triage of patients with visual and neurologic symptoms, particularly in clinical settings where in-person ophthalmological services are unavailable. Machine learning (ML) algorithms have allowed for rapid processing, training and validation using large data sets with pertinent clinical information to refine the performance of AI models in detecting ocular abnormalities, Notably, previous studies have mostly used mydriatic (with pupillary dilation) ocular imaging for training and validation. Further studies evaluating and refining the performance of AI models on nonmydriatic ocular imaging are being performed to better simulate real-world clinical scenarios, in which pharmacologic pupillary dilation of every patient may not be feasible. The adoption of AI in clinical settings still poses significant challenges. There are justifiable concerns regarding the possibility of AI exacerbating pre-existing healthcare disparities if not trained on large data sets representative of diverse populations, and thereby resulting in detection bias. Additionally, the lack of transparency in how AI generates a prediction can lead to confusion and wariness among clinicians, particularly when the prediction is wrong. Furthermore, who is held responsible for diagnostic errors made by AI is another point of contention. Therefore, while AI’s role in ocular imaging interpretation is promising, current studies have primarily demonstrated its utility as a diagnostic aid rather than a self-sufficient clinical decision system.</t>
        </is>
      </c>
      <c r="M2261" s="77" t="inlineStr">
        <is>
          <t>journal-article</t>
        </is>
      </c>
      <c r="N2261" s="77" t="inlineStr">
        <is>
          <t>en</t>
        </is>
      </c>
      <c r="O2261" s="77" t="inlineStr">
        <is>
          <t>artificial intelligence for ocular image interpretation: from screening to clinical decision assistance|lin, mung yan; chiang, charis y.n.; girard, michaël j.a.; biousse, valérie; newman, nancy j.|2026</t>
        </is>
      </c>
      <c r="P2261" s="77" t="inlineStr">
        <is>
          <t>No</t>
        </is>
      </c>
      <c r="Q2261" s="77" t="inlineStr">
        <is>
          <t>Publisher: Springer Nature | Type: Article</t>
        </is>
      </c>
    </row>
    <row r="2262" ht="576.1" customHeight="1" s="57">
      <c r="A2262" s="77" t="inlineStr">
        <is>
          <t>SN-0077</t>
        </is>
      </c>
      <c r="B2262" s="77" t="inlineStr">
        <is>
          <t>Database</t>
        </is>
      </c>
      <c r="C2262" s="77" t="inlineStr">
        <is>
          <t>Springer Nature</t>
        </is>
      </c>
      <c r="D2262" s="94" t="n">
        <v>46287</v>
      </c>
      <c r="E2262" s="77" t="inlineStr">
        <is>
          <t>world model JEPA</t>
        </is>
      </c>
      <c r="F2262" s="77" t="inlineStr">
        <is>
          <t>Climate change and ocean management shape marine biomass resilience in the Marine Corridor of the Eastern Tropical Pacific</t>
        </is>
      </c>
      <c r="G2262" s="77" t="inlineStr">
        <is>
          <t>Palacios-Abrantes, Juliano; Clarke, Tayler M.; Jiménez, Andrés Beita; Romero-Chaves, Raquel; Villalobos-Rojas, Fresia; Sánchez-Godínez, Cristina; Viteri-Mejía, César; Martínez-Fernández, Damián; Moity, Nicolas; Ramírez, Jorge; Cheung, William W. L.</t>
        </is>
      </c>
      <c r="H2262" s="77" t="n">
        <v>2026</v>
      </c>
      <c r="I2262" s="77" t="inlineStr">
        <is>
          <t>Discover Oceans</t>
        </is>
      </c>
      <c r="J2262" s="77" t="inlineStr">
        <is>
          <t>10.1007/s44289-026-00151-3</t>
        </is>
      </c>
      <c r="K2262" s="95" t="inlineStr">
        <is>
          <t>https://doi.org/10.1007/s44289-026-00151-3</t>
        </is>
      </c>
      <c r="L2262" s="77" t="inlineStr">
        <is>
          <t>The Tropical Eastern Pacific Marine Conservation Corridor (CMAR) was established in 2004 through the cooperation of Colombia, Costa Rica, Ecuador, and Panama with the objective of safeguarding the migratory routes of large pelagic species such as sharks, rays, turtles, and marine mammals. As climate change modifies marine ecosystems worldwide, CMAR's recent ambitious conservation efforts might be affected by climate-driven species range shifts towards the Humboldt current. Here, we aim to identify possible adaptation and management strategies to enhance the climate resilience of biodiversity and fisheries in ten marine protected areas (MPA) of the CMAR region. We rely on scenario building and spatially-explicit integrated climate-fish-fisheries models to project the impacts of climate change on marine biomass of key marine species under different fisheries management and marine protection scenarios. Our results show that biomass in the CMAR region, and the effectiveness of MPAs in supporting biomass conservation, seafood production and sustainable tourism, are strongly impacted by higher-emission scenarios. Improving fisheries management and conservation could offset some of the impacts of climate change, especially if these are done in parallel. Adapting fisheries and MPA management plans within the CMAR region to climate-driven range shifts is essential to achieve their established conservation objectives. Improving our understanding of climate change impacts on marine biodiversity and biomass of key species of commercial importance can enhance the effectiveness of conservation and fishery management plans in building climate resilience of ecosystems in the region.</t>
        </is>
      </c>
      <c r="M2262" s="77" t="inlineStr">
        <is>
          <t>journal-article</t>
        </is>
      </c>
      <c r="N2262" s="77" t="inlineStr">
        <is>
          <t>en</t>
        </is>
      </c>
      <c r="O2262" s="77" t="inlineStr">
        <is>
          <t>climate change and ocean management shape marine biomass resilience in the marine corridor of the eastern tropical pacific|palacios-abrantes, juliano; clarke, tayler m.; jiménez, andrés beita; romero-chaves, raquel; villalobos-rojas, fresia; sánchez-godínez, cristina; viteri-mejía, césar; martínez-fernández, damián; moity, nicolas; ramírez, jorge; cheung, william w. l.|2026</t>
        </is>
      </c>
      <c r="P2262" s="77" t="inlineStr">
        <is>
          <t>No</t>
        </is>
      </c>
      <c r="Q2262" s="77" t="inlineStr">
        <is>
          <t>Publisher: Springer Nature | Type: Article</t>
        </is>
      </c>
    </row>
    <row r="2263" ht="543.25" customHeight="1" s="57">
      <c r="A2263" s="77" t="inlineStr">
        <is>
          <t>SN-0078</t>
        </is>
      </c>
      <c r="B2263" s="77" t="inlineStr">
        <is>
          <t>Database</t>
        </is>
      </c>
      <c r="C2263" s="77" t="inlineStr">
        <is>
          <t>Springer Nature</t>
        </is>
      </c>
      <c r="D2263" s="94" t="n">
        <v>46287</v>
      </c>
      <c r="E2263" s="77" t="inlineStr">
        <is>
          <t>world model JEPA</t>
        </is>
      </c>
      <c r="F2263" s="77" t="inlineStr">
        <is>
          <t>Beyond image generation: visual data analysis with diffusion models—a comprehensive survey</t>
        </is>
      </c>
      <c r="G2263" s="77" t="inlineStr">
        <is>
          <t>Olechno, Bartłomiej; Mańdziuk, Jacek</t>
        </is>
      </c>
      <c r="H2263" s="77" t="n">
        <v>2026</v>
      </c>
      <c r="I2263" s="77" t="inlineStr">
        <is>
          <t>Artificial Intelligence Review</t>
        </is>
      </c>
      <c r="J2263" s="77" t="inlineStr">
        <is>
          <t>10.1007/s10462-026-11615-5</t>
        </is>
      </c>
      <c r="K2263" s="95" t="inlineStr">
        <is>
          <t>https://doi.org/10.1007/s10462-026-11615-5</t>
        </is>
      </c>
      <c r="L2263" s="77" t="inlineStr">
        <is>
          <t>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t>
        </is>
      </c>
      <c r="M2263" s="77" t="inlineStr">
        <is>
          <t>journal-article</t>
        </is>
      </c>
      <c r="N2263" s="77" t="inlineStr">
        <is>
          <t>en</t>
        </is>
      </c>
      <c r="O2263" s="77" t="inlineStr">
        <is>
          <t>beyond image generation: visual data analysis with diffusion models—a comprehensive survey|olechno, bartłomiej; mańdziuk, jacek|2026</t>
        </is>
      </c>
      <c r="P2263" s="77" t="inlineStr">
        <is>
          <t>No</t>
        </is>
      </c>
      <c r="Q2263" s="77" t="inlineStr">
        <is>
          <t>Publisher: Springer Nature | Type: Article</t>
        </is>
      </c>
    </row>
    <row r="2264" ht="231.3" customHeight="1" s="57">
      <c r="A2264" s="77" t="inlineStr">
        <is>
          <t>SN-0079</t>
        </is>
      </c>
      <c r="B2264" s="77" t="inlineStr">
        <is>
          <t>Database</t>
        </is>
      </c>
      <c r="C2264" s="77" t="inlineStr">
        <is>
          <t>Springer Nature</t>
        </is>
      </c>
      <c r="D2264" s="94" t="n">
        <v>46287</v>
      </c>
      <c r="E2264" s="77" t="inlineStr">
        <is>
          <t>world model JEPA</t>
        </is>
      </c>
      <c r="F2264" s="77" t="inlineStr">
        <is>
          <t>Higher education, lower satisfaction: hypogamy and traditional norms in Japan</t>
        </is>
      </c>
      <c r="G2264" s="77" t="inlineStr">
        <is>
          <t>Becker, Björn</t>
        </is>
      </c>
      <c r="H2264" s="77" t="n">
        <v>2026</v>
      </c>
      <c r="I2264" s="77" t="inlineStr">
        <is>
          <t>Journal of Population Economics</t>
        </is>
      </c>
      <c r="J2264" s="77" t="inlineStr">
        <is>
          <t>10.1007/s00148-026-01184-w</t>
        </is>
      </c>
      <c r="K2264" s="95" t="inlineStr">
        <is>
          <t>https://doi.org/10.1007/s00148-026-01184-w</t>
        </is>
      </c>
      <c r="L2264" s="77" t="inlineStr">
        <is>
          <t>This paper examines whether traditional gender norms are associated with well-being penalties for the rising share of women who are more educated than their husbands (hypogamy). Using panel data from the Japanese Panel Survey of Consumers (JPSC) covering the period of 1993 to 2020, the results show that women in hypogamous marriages report lower life satisfaction than other married women. The negative association is less pronounced for more recent marriage cohorts, as well as for women with less traditional norms. Moreover, the association shows stronger negative well-being implications for hypogamous women whose intra-household role is not in line with norm-based expectations.</t>
        </is>
      </c>
      <c r="M2264" s="77" t="inlineStr">
        <is>
          <t>journal-article</t>
        </is>
      </c>
      <c r="N2264" s="77" t="inlineStr">
        <is>
          <t>en</t>
        </is>
      </c>
      <c r="O2264" s="77" t="inlineStr">
        <is>
          <t>higher education, lower satisfaction: hypogamy and traditional norms in japan|becker, björn|2026</t>
        </is>
      </c>
      <c r="P2264" s="77" t="inlineStr">
        <is>
          <t>No</t>
        </is>
      </c>
      <c r="Q2264" s="77" t="inlineStr">
        <is>
          <t>Publisher: Springer Nature | Type: Article</t>
        </is>
      </c>
    </row>
    <row r="2265" ht="165.65" customHeight="1" s="57">
      <c r="A2265" s="77" t="inlineStr">
        <is>
          <t>SN-0080</t>
        </is>
      </c>
      <c r="B2265" s="77" t="inlineStr">
        <is>
          <t>Database</t>
        </is>
      </c>
      <c r="C2265" s="77" t="inlineStr">
        <is>
          <t>Springer Nature</t>
        </is>
      </c>
      <c r="D2265" s="94" t="n">
        <v>46287</v>
      </c>
      <c r="E2265" s="77" t="inlineStr">
        <is>
          <t>world model JEPA</t>
        </is>
      </c>
      <c r="F2265" s="77" t="inlineStr">
        <is>
          <t>Toward a world model for corrosion science</t>
        </is>
      </c>
      <c r="G2265" s="77" t="inlineStr">
        <is>
          <t>Coelho, Leonardo B.; Shkirskiy, Viacheslav; Birbilis, Nick</t>
        </is>
      </c>
      <c r="H2265" s="77" t="n">
        <v>2026</v>
      </c>
      <c r="I2265" s="77" t="inlineStr">
        <is>
          <t>npj Materials Degradation</t>
        </is>
      </c>
      <c r="J2265" s="77" t="inlineStr">
        <is>
          <t>10.1038/s41529-026-00826-4</t>
        </is>
      </c>
      <c r="K2265" s="95" t="inlineStr">
        <is>
          <t>https://doi.org/10.1038/s41529-026-00826-4</t>
        </is>
      </c>
      <c r="L2265" s="77" t="inlineStr">
        <is>
          <t>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is>
      </c>
      <c r="M2265" s="77" t="inlineStr">
        <is>
          <t>journal-article</t>
        </is>
      </c>
      <c r="N2265" s="77" t="inlineStr">
        <is>
          <t>en</t>
        </is>
      </c>
      <c r="O2265" s="77" t="inlineStr">
        <is>
          <t>toward a world model for corrosion science|coelho, leonardo b.; shkirskiy, viacheslav; birbilis, nick|2026</t>
        </is>
      </c>
      <c r="P2265" s="77" t="inlineStr">
        <is>
          <t>Yes</t>
        </is>
      </c>
      <c r="Q2265" s="77" t="inlineStr">
        <is>
          <t>Publisher: Springer Nature | Type: Article | Duplicate of OA-0043 (OpenAlex)</t>
        </is>
      </c>
    </row>
    <row r="2266" ht="625.35" customHeight="1" s="57">
      <c r="A2266" s="77" t="inlineStr">
        <is>
          <t>SN-0081</t>
        </is>
      </c>
      <c r="B2266" s="77" t="inlineStr">
        <is>
          <t>Database</t>
        </is>
      </c>
      <c r="C2266" s="77" t="inlineStr">
        <is>
          <t>Springer Nature</t>
        </is>
      </c>
      <c r="D2266" s="94" t="n">
        <v>46287</v>
      </c>
      <c r="E2266" s="77" t="inlineStr">
        <is>
          <t>world model JEPA</t>
        </is>
      </c>
      <c r="F2266" s="77" t="inlineStr">
        <is>
          <t>Adaptive Sports Optimization Framework Based on I-JEPA: Standing Long Jump Performance Prediction and PSO Trajectory Optimization</t>
        </is>
      </c>
      <c r="G2266" s="77" t="inlineStr">
        <is>
          <t>Yao, Yueting; Chen, Yuhang; Lan, Weijie</t>
        </is>
      </c>
      <c r="H2266" s="77" t="n">
        <v>2026</v>
      </c>
      <c r="I2266" s="77" t="inlineStr">
        <is>
          <t>Neural Processing Letters</t>
        </is>
      </c>
      <c r="J2266" s="77" t="inlineStr">
        <is>
          <t>10.1007/s11063-026-11865-y</t>
        </is>
      </c>
      <c r="K2266" s="95" t="inlineStr">
        <is>
          <t>https://doi.org/10.1007/s11063-026-11865-y</t>
        </is>
      </c>
      <c r="L2266" s="77" t="inlineStr">
        <is>
          <t>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is>
      </c>
      <c r="M2266" s="77" t="inlineStr">
        <is>
          <t>journal-article</t>
        </is>
      </c>
      <c r="N2266" s="77" t="inlineStr">
        <is>
          <t>en</t>
        </is>
      </c>
      <c r="O2266" s="77" t="inlineStr">
        <is>
          <t>adaptive sports optimization framework based on i-jepa: standing long jump performance prediction and pso trajectory optimization|yao, yueting; chen, yuhang; lan, weijie|2026</t>
        </is>
      </c>
      <c r="P2266" s="77" t="inlineStr">
        <is>
          <t>No</t>
        </is>
      </c>
      <c r="Q2266" s="77" t="inlineStr">
        <is>
          <t>Publisher: Springer Nature | Type: Article</t>
        </is>
      </c>
    </row>
    <row r="2267" ht="461.15" customHeight="1" s="57">
      <c r="A2267" s="77" t="inlineStr">
        <is>
          <t>SN-0082</t>
        </is>
      </c>
      <c r="B2267" s="77" t="inlineStr">
        <is>
          <t>Database</t>
        </is>
      </c>
      <c r="C2267" s="77" t="inlineStr">
        <is>
          <t>Springer Nature</t>
        </is>
      </c>
      <c r="D2267" s="94" t="n">
        <v>46287</v>
      </c>
      <c r="E2267" s="77" t="inlineStr">
        <is>
          <t>world model JEPA</t>
        </is>
      </c>
      <c r="F2267" s="77" t="inlineStr">
        <is>
          <t>Towards reasoning-empowered task-oriented communication for agent networks</t>
        </is>
      </c>
      <c r="G2267" s="77" t="inlineStr">
        <is>
          <t>Xie, Songjie; Li, Hongru; Wang, Zixin; Song, Shenghui; Zhang, Jun; Letaief, Khaled B.</t>
        </is>
      </c>
      <c r="H2267" s="77" t="n">
        <v>2026</v>
      </c>
      <c r="I2267" s="77" t="inlineStr">
        <is>
          <t>npj Wireless Technology</t>
        </is>
      </c>
      <c r="J2267" s="77" t="inlineStr">
        <is>
          <t>10.1038/s44459-026-00028-z</t>
        </is>
      </c>
      <c r="K2267" s="95" t="inlineStr">
        <is>
          <t>https://doi.org/10.1038/s44459-026-00028-z</t>
        </is>
      </c>
      <c r="L2267" s="77" t="inlineStr">
        <is>
          <t>Agentic AI is fundamentally transforming wireless communication by reshaping static architectures into an autonomous, cognitive fabrics, ultimately paving the way for agent networks : distributed ecosystems of intelligent agents capable of perception, reasoning, and collaborative action across physical and digital domains. In such environments, communication evolves beyond transmitting bits to conveying intent, context, and task-relevant semantics that drive collective intelligence. As the key enabler of agent networks, Task-Oriented Communication (TOC) aligns transmission objectives with task execution, ensuring that agents are capable of sharing information most relevant for joint reasoning and decision-making. This paper examines the development of TOC, tracing its evolution from discriminative and generative paradigms while highlighting their inherent reactivity and limited support for autonomous agent behaviors. To address these limitations, we envision a reasoning-empowered TOC framework, where communication becomes a reasoning-driven process, enabling agents to autonomously determine not only what , but also when and why to communicate. This paper concludes by identifying critical challenges and outlining future research pathways towards enabling scalable, intelligent agent networks through reasoning-empowered TOC systems.</t>
        </is>
      </c>
      <c r="M2267" s="77" t="inlineStr">
        <is>
          <t>journal-article</t>
        </is>
      </c>
      <c r="N2267" s="77" t="inlineStr">
        <is>
          <t>en</t>
        </is>
      </c>
      <c r="O2267" s="77" t="inlineStr">
        <is>
          <t>towards reasoning-empowered task-oriented communication for agent networks|xie, songjie; li, hongru; wang, zixin; song, shenghui; zhang, jun; letaief, khaled b.|2026</t>
        </is>
      </c>
      <c r="P2267" s="77" t="inlineStr">
        <is>
          <t>No</t>
        </is>
      </c>
      <c r="Q2267" s="77" t="inlineStr">
        <is>
          <t>Publisher: Springer Nature | Type: Article</t>
        </is>
      </c>
    </row>
    <row r="2268" ht="280.55" customHeight="1" s="57">
      <c r="A2268" s="77" t="inlineStr">
        <is>
          <t>SN-0083</t>
        </is>
      </c>
      <c r="B2268" s="77" t="inlineStr">
        <is>
          <t>Database</t>
        </is>
      </c>
      <c r="C2268" s="77" t="inlineStr">
        <is>
          <t>Springer Nature</t>
        </is>
      </c>
      <c r="D2268" s="94" t="n">
        <v>46287</v>
      </c>
      <c r="E2268" s="77" t="inlineStr">
        <is>
          <t>world model JEPA</t>
        </is>
      </c>
      <c r="F2268" s="77" t="inlineStr">
        <is>
          <t>The profitability of managerial delegation with endogenous locations</t>
        </is>
      </c>
      <c r="G2268" s="77" t="inlineStr">
        <is>
          <t>Bui, Dang-Long; Liang, Wen-Jung; Lin, Yan-Shu</t>
        </is>
      </c>
      <c r="H2268" s="77" t="n">
        <v>2026</v>
      </c>
      <c r="I2268" s="77" t="inlineStr">
        <is>
          <t>Review of Economic Design</t>
        </is>
      </c>
      <c r="J2268" s="77" t="inlineStr">
        <is>
          <t>10.1007/s10058-025-00389-x</t>
        </is>
      </c>
      <c r="K2268" s="95" t="inlineStr">
        <is>
          <t>https://doi.org/10.1007/s10058-025-00389-x</t>
        </is>
      </c>
      <c r="L2268" s="77" t="inlineStr">
        <is>
          <t>Research on managerial delegation typically suggests that firms in a Cournot duopoly compete more aggressively in the product market post-delegation, causing their profits to decline. This paper investigates the profitability of delegation by incorporating a sales-delegation strategy into a spatial barbell model, where consumers are asymmetrically distributed at the two endpoints of a line segment. We find that the firm located closer to the more populated market may benefit from delegation. Notably, this occurs when the locational equilibrium shifts from agglomeration to separation following delegation. Although the firms compete more intensely under delegation, social welfare decreases when the locational equilibrium changes from separation to agglomeration and the transport rate is sufficiently high.</t>
        </is>
      </c>
      <c r="M2268" s="77" t="inlineStr">
        <is>
          <t>journal-article</t>
        </is>
      </c>
      <c r="N2268" s="77" t="inlineStr">
        <is>
          <t>en</t>
        </is>
      </c>
      <c r="O2268" s="77" t="inlineStr">
        <is>
          <t>the profitability of managerial delegation with endogenous locations|bui, dang-long; liang, wen-jung; lin, yan-shu|2026</t>
        </is>
      </c>
      <c r="P2268" s="77" t="inlineStr">
        <is>
          <t>No</t>
        </is>
      </c>
      <c r="Q2268" s="77" t="inlineStr">
        <is>
          <t>Publisher: Springer Nature | Type: Article</t>
        </is>
      </c>
    </row>
    <row r="2269" ht="461.15" customHeight="1" s="57">
      <c r="A2269" s="77" t="inlineStr">
        <is>
          <t>SN-0084</t>
        </is>
      </c>
      <c r="B2269" s="77" t="inlineStr">
        <is>
          <t>Database</t>
        </is>
      </c>
      <c r="C2269" s="77" t="inlineStr">
        <is>
          <t>Springer Nature</t>
        </is>
      </c>
      <c r="D2269" s="94" t="n">
        <v>46287</v>
      </c>
      <c r="E2269" s="77" t="inlineStr">
        <is>
          <t>world model JEPA</t>
        </is>
      </c>
      <c r="F2269" s="77" t="inlineStr">
        <is>
          <t>The impact of adoption intensity of climate change adaptation strategies on livelihood outcomes of smallholder cocoa farmers in Ghana</t>
        </is>
      </c>
      <c r="G2269" s="77" t="inlineStr">
        <is>
          <t>Amoako, Prince Kwadwo; Tham-Agyekum, Enoch Kwame; Bakang, John-Eudes Andivi; Brobbey, Lawrence Kwabena; Boansi, David; Asiedu, Prince; Frimpong, Joyceline Adom</t>
        </is>
      </c>
      <c r="H2269" s="77" t="n">
        <v>2026</v>
      </c>
      <c r="I2269" s="77" t="inlineStr">
        <is>
          <t>Discover Environment</t>
        </is>
      </c>
      <c r="J2269" s="77" t="inlineStr">
        <is>
          <t>10.1007/s44274-026-00743-y</t>
        </is>
      </c>
      <c r="K2269" s="95" t="inlineStr">
        <is>
          <t>https://doi.org/10.1007/s44274-026-00743-y</t>
        </is>
      </c>
      <c r="L2269" s="77" t="inlineStr">
        <is>
          <t>Given the growing impact of climate variability on agricultural output, it is essential to understand how adaptation strategies can sustain the livelihoods of smallholder cocoa farmers. This study identifies the adaptation strategies employed by cocoa farmers and determines the impact of adoption intensity of the strategies on their income and food security using cross-sectional data from 600 respondents in the Ashanti, Western, and Western North regions of Ghana. A doubly robust multivalued inverse probability weighted regression adjustment (MIPWRA) procedure was employed on food security (food consumption score) and income. From the estimation procedure, we observe that cocoa farmers who adopted a moderate or high number of adaptation strategies experienced statistically significant improvements in income per hectare (about 5–12%) and food consumption scores (about 11–15%) compared with those who adopted few strategies. The result indicates that employing multiple adaptation strategies is associated with better livelihood outcomes, particularly in terms of income generation and food security. Policies that promote broader adoption and diffusion of adaptation strategies are needed to boost cocoa productivity, improve food security, increase incomes, and enhance the adaptive capacity among cocoa farmers in Ghana.</t>
        </is>
      </c>
      <c r="M2269" s="77" t="inlineStr">
        <is>
          <t>journal-article</t>
        </is>
      </c>
      <c r="N2269" s="77" t="inlineStr">
        <is>
          <t>en</t>
        </is>
      </c>
      <c r="O2269" s="77" t="inlineStr">
        <is>
          <t>the impact of adoption intensity of climate change adaptation strategies on livelihood outcomes of smallholder cocoa farmers in ghana|amoako, prince kwadwo; tham-agyekum, enoch kwame; bakang, john-eudes andivi; brobbey, lawrence kwabena; boansi, david; asiedu, prince; frimpong, joyceline adom|2026</t>
        </is>
      </c>
      <c r="P2269" s="77" t="inlineStr">
        <is>
          <t>No</t>
        </is>
      </c>
      <c r="Q2269" s="77" t="inlineStr">
        <is>
          <t>Publisher: Springer Nature | Type: Article</t>
        </is>
      </c>
    </row>
    <row r="2270" ht="99.95" customHeight="1" s="57">
      <c r="A2270" s="77" t="inlineStr">
        <is>
          <t>SN-0085</t>
        </is>
      </c>
      <c r="B2270" s="77" t="inlineStr">
        <is>
          <t>Database</t>
        </is>
      </c>
      <c r="C2270" s="77" t="inlineStr">
        <is>
          <t>Springer Nature</t>
        </is>
      </c>
      <c r="D2270" s="94" t="n">
        <v>46287</v>
      </c>
      <c r="E2270" s="77" t="inlineStr">
        <is>
          <t>world model JEPA</t>
        </is>
      </c>
      <c r="F2270" s="77" t="inlineStr">
        <is>
          <t>‘World models’ are AI’s latest sensation: what are they and what can they do?</t>
        </is>
      </c>
      <c r="G2270" s="77" t="inlineStr">
        <is>
          <t>Castelvecchi, Davide</t>
        </is>
      </c>
      <c r="H2270" s="77" t="n">
        <v>2026</v>
      </c>
      <c r="I2270" s="77" t="inlineStr">
        <is>
          <t>Nature</t>
        </is>
      </c>
      <c r="J2270" s="77" t="inlineStr">
        <is>
          <t>10.1038/d41586-026-00820-5</t>
        </is>
      </c>
      <c r="K2270" s="95" t="inlineStr">
        <is>
          <t>https://doi.org/10.1038/d41586-026-00820-5</t>
        </is>
      </c>
      <c r="L2270" s="77" t="inlineStr">
        <is>
          <t>Training AI world models on data about physical environments could improve their real-world capabilities in technologies such as robotics. Training AI world models on data about physical environments could improve their real-world capabilities in technologies such as robotics.</t>
        </is>
      </c>
      <c r="M2270" s="77" t="inlineStr">
        <is>
          <t>journal-article</t>
        </is>
      </c>
      <c r="N2270" s="77" t="inlineStr">
        <is>
          <t>en</t>
        </is>
      </c>
      <c r="O2270" s="77" t="inlineStr">
        <is>
          <t>‘world models’ are ai’s latest sensation: what are they and what can they do?|castelvecchi, davide|2026</t>
        </is>
      </c>
      <c r="P2270" s="77" t="inlineStr">
        <is>
          <t>No</t>
        </is>
      </c>
      <c r="Q2270" s="77" t="inlineStr">
        <is>
          <t>Publisher: Springer Nature | Type: Article</t>
        </is>
      </c>
    </row>
    <row r="2271" ht="247.75" customHeight="1" s="57">
      <c r="A2271" s="77" t="inlineStr">
        <is>
          <t>SN-0086</t>
        </is>
      </c>
      <c r="B2271" s="77" t="inlineStr">
        <is>
          <t>Database</t>
        </is>
      </c>
      <c r="C2271" s="77" t="inlineStr">
        <is>
          <t>Springer Nature</t>
        </is>
      </c>
      <c r="D2271" s="94" t="n">
        <v>46287</v>
      </c>
      <c r="E2271" s="77" t="inlineStr">
        <is>
          <t>world model JEPA</t>
        </is>
      </c>
      <c r="F2271" s="77" t="inlineStr">
        <is>
          <t>Multitimeframe Drummond Patches and JEPA Pretraining for Short-Term Retail OHLC Series Forecasting</t>
        </is>
      </c>
      <c r="G2271" s="77" t="inlineStr">
        <is>
          <t>Sizov, A. S.; Khalin, Y. A.; Belykh, A. A.</t>
        </is>
      </c>
      <c r="H2271" s="77" t="n">
        <v>2026</v>
      </c>
      <c r="I2271" s="77" t="inlineStr">
        <is>
          <t>Automatic Documentation and Mathematical Linguistics</t>
        </is>
      </c>
      <c r="J2271" s="77" t="inlineStr">
        <is>
          <t>10.3103/S0005105526700238</t>
        </is>
      </c>
      <c r="K2271" s="95" t="inlineStr">
        <is>
          <t>https://doi.org/10.3103/S0005105526700238</t>
        </is>
      </c>
      <c r="L2271" s="77" t="inlineStr">
        <is>
          <t>Abstract 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is>
      </c>
      <c r="M2271" s="77" t="inlineStr">
        <is>
          <t>journal-article</t>
        </is>
      </c>
      <c r="N2271" s="77" t="inlineStr">
        <is>
          <t>en</t>
        </is>
      </c>
      <c r="O2271" s="77" t="inlineStr">
        <is>
          <t>multitimeframe drummond patches and jepa pretraining for short-term retail ohlc series forecasting|sizov, a. s.; khalin, y. a.; belykh, a. a.|2026</t>
        </is>
      </c>
      <c r="P2271" s="77" t="inlineStr">
        <is>
          <t>Yes</t>
        </is>
      </c>
      <c r="Q2271" s="77" t="inlineStr">
        <is>
          <t>Publisher: Springer Nature | Type: Article | Duplicate of OA-0442 (OpenAlex)</t>
        </is>
      </c>
    </row>
    <row r="2272" ht="346.25" customHeight="1" s="57">
      <c r="A2272" s="77" t="inlineStr">
        <is>
          <t>SN-0087</t>
        </is>
      </c>
      <c r="B2272" s="77" t="inlineStr">
        <is>
          <t>Database</t>
        </is>
      </c>
      <c r="C2272" s="77" t="inlineStr">
        <is>
          <t>Springer Nature</t>
        </is>
      </c>
      <c r="D2272" s="94" t="n">
        <v>46287</v>
      </c>
      <c r="E2272" s="77" t="inlineStr">
        <is>
          <t>world model JEPA</t>
        </is>
      </c>
      <c r="F2272" s="77" t="inlineStr">
        <is>
          <t>Model predictive control: past, present, and future</t>
        </is>
      </c>
      <c r="G2272" s="77" t="inlineStr">
        <is>
          <t>Li, Nan; Chen, Hong; Li, Meng; Yu, Shuyou; Huang, Yanjun</t>
        </is>
      </c>
      <c r="H2272" s="77" t="n">
        <v>2026</v>
      </c>
      <c r="I2272" s="77" t="inlineStr">
        <is>
          <t>Control Theory and Technology</t>
        </is>
      </c>
      <c r="J2272" s="77" t="inlineStr">
        <is>
          <t>10.1007/s11768-026-00320-x</t>
        </is>
      </c>
      <c r="K2272" s="95" t="inlineStr">
        <is>
          <t>https://doi.org/10.1007/s11768-026-00320-x</t>
        </is>
      </c>
      <c r="L2272" s="77" t="inlineStr">
        <is>
          <t>Model predictive control (MPC) has evolved from an industry-originated heuristic to a rigorously grounded and widely adopted control framework. This survey provides a structured account of MPC’s trajectory across three interrelated dimensions: theoretical foundations, practical deployments, and future outlook. We first trace the emergence of core principles especially around stability and robustness and highlight pivotal contributions that have shaped linear, nonlinear, robust, stochastic, and adaptive MPC variants. The second part reviews computational advances, data-driven innovations, and widespread deployments, with a particular emphasis on automotive applications. Finally, we articulate a forward-looking vision of MPC as a general and unified paradigm for embodied intelligence. Throughout, we underscore contributions from international and Chinese research communities and point to emerging research directions at the intersection of control theory, machine learning, and intelligent systems.</t>
        </is>
      </c>
      <c r="M2272" s="77" t="inlineStr">
        <is>
          <t>journal-article</t>
        </is>
      </c>
      <c r="N2272" s="77" t="inlineStr">
        <is>
          <t>en</t>
        </is>
      </c>
      <c r="O2272" s="77" t="inlineStr">
        <is>
          <t>model predictive control: past, present, and future|li, nan; chen, hong; li, meng; yu, shuyou; huang, yanjun|2026</t>
        </is>
      </c>
      <c r="P2272" s="77" t="inlineStr">
        <is>
          <t>No</t>
        </is>
      </c>
      <c r="Q2272" s="77" t="inlineStr">
        <is>
          <t>Publisher: Springer Nature | Type: Article</t>
        </is>
      </c>
    </row>
    <row r="2273" ht="576.1" customHeight="1" s="57">
      <c r="A2273" s="77" t="inlineStr">
        <is>
          <t>SN-0088</t>
        </is>
      </c>
      <c r="B2273" s="77" t="inlineStr">
        <is>
          <t>Database</t>
        </is>
      </c>
      <c r="C2273" s="77" t="inlineStr">
        <is>
          <t>Springer Nature</t>
        </is>
      </c>
      <c r="D2273" s="94" t="n">
        <v>46287</v>
      </c>
      <c r="E2273" s="77" t="inlineStr">
        <is>
          <t>world model JEPA</t>
        </is>
      </c>
      <c r="F2273" s="77" t="inlineStr">
        <is>
          <t>Towards a general-purpose foundation model for functional MRI analysis</t>
        </is>
      </c>
      <c r="G2273" s="77" t="inlineStr">
        <is>
          <t>Wang, Cheng; Jiang, Yu; Peng, Zhihao; Li, Chenxin; Bang, Chang-Bae; Zhao, Lin; Fu, Wanyi; Lv, Jinglei; Sepulcre, Jorge; Yang, Carl; He, Lifang; Liu, Tianming; Kong, Xue-Jun; Li, Quanzheng; Barron, Daniel S.; Qiu, Anqi; Hirschtick, Randy; Kim, Byung-Hoon; Han, Hongbin; Li, Xiang; Yuan, Yixuan</t>
        </is>
      </c>
      <c r="H2273" s="77" t="n">
        <v>2026</v>
      </c>
      <c r="I2273" s="77" t="inlineStr">
        <is>
          <t>Nature Biomedical Engineering</t>
        </is>
      </c>
      <c r="J2273" s="77" t="inlineStr">
        <is>
          <t>10.1038/s41551-026-01666-y</t>
        </is>
      </c>
      <c r="K2273" s="95" t="inlineStr">
        <is>
          <t>https://doi.org/10.1038/s41551-026-01666-y</t>
        </is>
      </c>
      <c r="L2273" s="77" t="inlineStr">
        <is>
          <t>Functional magnetic resonance imaging (fMRI) is crucial for studying brain function and diagnosing neurological disorders. However, existing analysis methods suffer from reproducibility and transferability challenges due to complex preprocessing pipelines and task-specific model designs. Here we introduce the Neuroimaging Foundation Model with Spatial–Temporal Optimized and Representation Modelling (NeuroSTORM), which learns generalizable representations directly from four-dimensional fMRI volumes and enables efficient transfer to diverse downstream applications. Specifically, NeuroSTORM is pretrained on 28.65 million fMRI frames from over 50,000 participants, spanning multiple centres and ages 5–100. It combines an efficient spatiotemporal modelling design and lightweight task adaptation to enable scalable pretraining and fast transfer to downstream applications. We show that NeuroSTORM consistently outperforms existing methods across five downstream tasks, including demographic prediction, phenotype prediction, disease diagnosis, re-identification and state classification. On two multihospital clinical cohorts with 17 diagnoses, NeuroSTORM achieves the best diagnosis performance while remaining predictive of psychological and cognitive phenotypes. These results suggest that NeuroSTORM could become a standardized foundation model for reproducible and transferable fMRI analysis. The Neuroimaging Foundation Model with Spatial–Temporal Optimized and Representation Modelling (NeuroSTORM) learns generalizable representations from 4D functional MRI volumes, enabling accurate performance on diverse tasks such as diagnosis and state classification.</t>
        </is>
      </c>
      <c r="M2273" s="77" t="inlineStr">
        <is>
          <t>journal-article</t>
        </is>
      </c>
      <c r="N2273" s="77" t="inlineStr">
        <is>
          <t>en</t>
        </is>
      </c>
      <c r="O2273" s="77" t="inlineStr">
        <is>
          <t>towards a general-purpose foundation model for functional mri analysis|wang, cheng; jiang, yu; peng, zhihao; li, chenxin; bang, chang-bae; zhao, lin; fu, wanyi; lv, jinglei; sepulcre, jorge; yang, carl; he, lifang; liu, tianming; kong, xue-jun; li, quanzheng; barron, daniel s.; qiu, anqi; hirschtick, randy; kim, byung-hoon; han, hongbin; li, xiang; yuan, yixuan|2026</t>
        </is>
      </c>
      <c r="P2273" s="77" t="inlineStr">
        <is>
          <t>No</t>
        </is>
      </c>
      <c r="Q2273" s="77" t="inlineStr">
        <is>
          <t>Publisher: Springer Nature | Type: Article</t>
        </is>
      </c>
    </row>
    <row r="2274" ht="494" customHeight="1" s="57">
      <c r="A2274" s="77" t="inlineStr">
        <is>
          <t>SN-0089</t>
        </is>
      </c>
      <c r="B2274" s="77" t="inlineStr">
        <is>
          <t>Database</t>
        </is>
      </c>
      <c r="C2274" s="77" t="inlineStr">
        <is>
          <t>Springer Nature</t>
        </is>
      </c>
      <c r="D2274" s="94" t="n">
        <v>46287</v>
      </c>
      <c r="E2274" s="77" t="inlineStr">
        <is>
          <t>world model JEPA</t>
        </is>
      </c>
      <c r="F2274" s="77" t="inlineStr">
        <is>
          <t>3D foundation model for generalizable disease detection in head computed tomography</t>
        </is>
      </c>
      <c r="G2274" s="77" t="inlineStr">
        <is>
          <t>Zhu, Weicheng; Huang, Haoxu; Tang, Huanze; Musthyala, Rushabh; Yu, Boyang; Chen, Long; Vega, Emilio; O’Donnell, Thomas; Hayek, Reya; Kuohn, Lindsey; Dehkharghani, Seena; Frontera, Jennifer A.; Masurkar, Arjun V.; Melmed, Kara; Razavian, Narges</t>
        </is>
      </c>
      <c r="H2274" s="77" t="n">
        <v>2026</v>
      </c>
      <c r="I2274" s="77" t="inlineStr">
        <is>
          <t>Nature Biomedical Engineering</t>
        </is>
      </c>
      <c r="J2274" s="77" t="inlineStr">
        <is>
          <t>10.1038/s41551-026-01668-w</t>
        </is>
      </c>
      <c r="K2274" s="95" t="inlineStr">
        <is>
          <t>https://doi.org/10.1038/s41551-026-01668-w</t>
        </is>
      </c>
      <c r="L2274" s="77" t="inlineStr">
        <is>
          <t>FM-HCT is a foundation model for head CT trained using self-supervised learning on a large dataset of non-contrast 3D head CT scans. The model outperforms existing approaches, especially on scarce annotated datasets, and offers strong generalization. 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is>
      </c>
      <c r="M2274" s="77" t="inlineStr">
        <is>
          <t>journal-article</t>
        </is>
      </c>
      <c r="N2274" s="77" t="inlineStr">
        <is>
          <t>en</t>
        </is>
      </c>
      <c r="O2274" s="77" t="inlineStr">
        <is>
          <t>3d foundation model for generalizable disease detection in head computed tomography|zhu, weicheng; huang, haoxu; tang, huanze; musthyala, rushabh; yu, boyang; chen, long; vega, emilio; o’donnell, thomas; hayek, reya; kuohn, lindsey; dehkharghani, seena; frontera, jennifer a.; masurkar, arjun v.; melmed, kara; razavian, narges|2026</t>
        </is>
      </c>
      <c r="P2274" s="77" t="inlineStr">
        <is>
          <t>Yes</t>
        </is>
      </c>
      <c r="Q2274" s="77" t="inlineStr">
        <is>
          <t>Publisher: Springer Nature | Type: Article | Duplicate of OA-0440 (OpenAlex)</t>
        </is>
      </c>
    </row>
    <row r="2275" ht="592.5" customHeight="1" s="57">
      <c r="A2275" s="77" t="inlineStr">
        <is>
          <t>SN-0090</t>
        </is>
      </c>
      <c r="B2275" s="77" t="inlineStr">
        <is>
          <t>Database</t>
        </is>
      </c>
      <c r="C2275" s="77" t="inlineStr">
        <is>
          <t>Springer Nature</t>
        </is>
      </c>
      <c r="D2275" s="94" t="n">
        <v>46287</v>
      </c>
      <c r="E2275" s="77" t="inlineStr">
        <is>
          <t>world model JEPA</t>
        </is>
      </c>
      <c r="F2275" s="77" t="inlineStr">
        <is>
          <t>Gen-JEMA: enhanced explainability using generative joint embedding multimodal alignment for monitoring directed energy deposition</t>
        </is>
      </c>
      <c r="G2275" s="77" t="inlineStr">
        <is>
          <t>Ferreira, José; Darabi, Roya; Sousa, Armando; Brueckner, Frank; Reis, Luís Paulo; Reis, Ana; Tavares, João Manuel R. S.; Sousa, João</t>
        </is>
      </c>
      <c r="H2275" s="77" t="n">
        <v>2026</v>
      </c>
      <c r="I2275" s="77" t="inlineStr">
        <is>
          <t>Journal of Intelligent Manufacturing</t>
        </is>
      </c>
      <c r="J2275" s="77" t="inlineStr">
        <is>
          <t>10.1007/s10845-025-02614-4</t>
        </is>
      </c>
      <c r="K2275" s="95" t="inlineStr">
        <is>
          <t>https://doi.org/10.1007/s10845-025-02614-4</t>
        </is>
      </c>
      <c r="L2275" s="77" t="inlineStr">
        <is>
          <t>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is>
      </c>
      <c r="M2275" s="77" t="inlineStr">
        <is>
          <t>journal-article</t>
        </is>
      </c>
      <c r="N2275" s="77" t="inlineStr">
        <is>
          <t>en</t>
        </is>
      </c>
      <c r="O2275" s="77" t="inlineStr">
        <is>
          <t>gen-jema: enhanced explainability using generative joint embedding multimodal alignment for monitoring directed energy deposition|ferreira, josé; darabi, roya; sousa, armando; brueckner, frank; reis, luís paulo; reis, ana; tavares, joão manuel r. s.; sousa, joão|2026</t>
        </is>
      </c>
      <c r="P2275" s="77" t="inlineStr">
        <is>
          <t>Yes</t>
        </is>
      </c>
      <c r="Q2275" s="77" t="inlineStr">
        <is>
          <t>Publisher: Springer Nature | Type: Article | Duplicate of OA-0025 (OpenAlex)</t>
        </is>
      </c>
    </row>
    <row r="2276" ht="576.1" customHeight="1" s="57">
      <c r="A2276" s="77" t="inlineStr">
        <is>
          <t>SN-0091</t>
        </is>
      </c>
      <c r="B2276" s="77" t="inlineStr">
        <is>
          <t>Database</t>
        </is>
      </c>
      <c r="C2276" s="77" t="inlineStr">
        <is>
          <t>Springer Nature</t>
        </is>
      </c>
      <c r="D2276" s="94" t="n">
        <v>46287</v>
      </c>
      <c r="E2276" s="77" t="inlineStr">
        <is>
          <t>world model JEPA</t>
        </is>
      </c>
      <c r="F2276" s="77" t="inlineStr">
        <is>
          <t>Spatiotemporal changes of ecosystem services value and cross regional ecological compensation in the Yangtze River Basin</t>
        </is>
      </c>
      <c r="G2276" s="77" t="inlineStr">
        <is>
          <t>Chi, Chen; Shen, Juqin; Gao, Xin; Li, Zhichao; Sun, Fuhua</t>
        </is>
      </c>
      <c r="H2276" s="77" t="n">
        <v>2026</v>
      </c>
      <c r="I2276" s="77" t="inlineStr">
        <is>
          <t>Environment, Development and Sustainability</t>
        </is>
      </c>
      <c r="J2276" s="77" t="inlineStr">
        <is>
          <t>10.1007/s10668-024-05376-w</t>
        </is>
      </c>
      <c r="K2276" s="95" t="inlineStr">
        <is>
          <t>https://doi.org/10.1007/s10668-024-05376-w</t>
        </is>
      </c>
      <c r="L2276" s="77" t="inlineStr">
        <is>
          <t>Watershed ecological compensation (WEC) aims to enhance watershed environmental protection and ecological security. However, existing studies often ignore the integrity of large-scale watershed and regional heterogeneity in economic development when determining compensation standards and allocating funds, which makes the implementation of WEC policies difficult to achieve the desired goals. This study adopts the ecosystem services value (ESV) method to quantify the ESV changes using land use data of the Yangtze River Basin (YRB) from 2005 to 2020. On this basis, a WEC standards measurement model and a funds optimization allocation model are constructed to determine the theoretical compensation standards and actual funds allocation for eleven regions in the YRB. The results show that: (1) The land-use structure tended to be stable on the whole, with forest and grassland area exceeded 60% of the total. (2) The total ESV in the YRB exhibited a gradual decline from 16,983.19 billion CNY in 2005 to 16,333.36 billion CNY in 2015, followed by a marked increase to 17,520.45 billion CNY in 2020. (3) The theoretical compensation amounts of the entire YRB were 23.86 billion CNY in 2005, 23.46 billion CNY in 2010, 23.13 billion CNY in 2015 and 24.55 billion CNY in 2020 respectively. (4) The actual compensation funds received by the districts in the YRB were all below the theoretical WEC standards as measured by ESV outputs (35.94%, 52.22%, and 83.36%, respectively). In 2020, there was a reversal, with the actual funds reaching 1.33 times the theoretical standard. This study can provide references for governments to construct WEC programs and improve the efficiency of compensation funds applicable to large-scale watersheds.</t>
        </is>
      </c>
      <c r="M2276" s="77" t="inlineStr">
        <is>
          <t>journal-article</t>
        </is>
      </c>
      <c r="N2276" s="77" t="inlineStr">
        <is>
          <t>en</t>
        </is>
      </c>
      <c r="O2276" s="77" t="inlineStr">
        <is>
          <t>spatiotemporal changes of ecosystem services value and cross regional ecological compensation in the yangtze river basin|chi, chen; shen, juqin; gao, xin; li, zhichao; sun, fuhua|2026</t>
        </is>
      </c>
      <c r="P2276" s="77" t="inlineStr">
        <is>
          <t>No</t>
        </is>
      </c>
      <c r="Q2276" s="77" t="inlineStr">
        <is>
          <t>Publisher: Springer Nature | Type: Article</t>
        </is>
      </c>
    </row>
    <row r="2277" ht="559.7" customHeight="1" s="57">
      <c r="A2277" s="77" t="inlineStr">
        <is>
          <t>SN-0092</t>
        </is>
      </c>
      <c r="B2277" s="77" t="inlineStr">
        <is>
          <t>Database</t>
        </is>
      </c>
      <c r="C2277" s="77" t="inlineStr">
        <is>
          <t>Springer Nature</t>
        </is>
      </c>
      <c r="D2277" s="94" t="n">
        <v>46287</v>
      </c>
      <c r="E2277" s="77" t="inlineStr">
        <is>
          <t>world model JEPA</t>
        </is>
      </c>
      <c r="F2277" s="77" t="inlineStr">
        <is>
          <t>A baseline assessment of deep-sea biodiversity, and guide for future actions to inform stewardship, in Trinidad and Tobago</t>
        </is>
      </c>
      <c r="G2277" s="77" t="inlineStr">
        <is>
          <t>Lue Chin, Jaime-Leigh; Rabone, Muriel; Palacios-Abrantes, Juliano; Gobin, Judith; Jute, Alana; Kanhai, La Daana K.; Amon, Diva J.</t>
        </is>
      </c>
      <c r="H2277" s="77" t="n">
        <v>2026</v>
      </c>
      <c r="I2277" s="77" t="inlineStr">
        <is>
          <t>Discover Oceans</t>
        </is>
      </c>
      <c r="J2277" s="77" t="inlineStr">
        <is>
          <t>10.1007/s44289-026-00119-3</t>
        </is>
      </c>
      <c r="K2277" s="95" t="inlineStr">
        <is>
          <t>https://doi.org/10.1007/s44289-026-00119-3</t>
        </is>
      </c>
      <c r="L2277" s="77" t="inlineStr">
        <is>
          <t>The deep sea, covering nearly 70% of Trinidad and Tobago’s Exclusive Economic Zone (EEZ), is the least explored and understood ecosystem in the country. As deepwater oil and gas extraction accelerates, the need for robust biological baseline data has become paramount for informed decision-making. Due to limited capacities and the EEZ’s vast expanse, with depths ranging from 200 to 3500 m, biological knowledge of these habitats remains extremely limited, with few research cruises conducted to date. The state of knowledge of deep-sea biodiversity in Trinidad and Tobago was assessed by examining existing deep-sea biological records from peer-reviewed scientific literature, grey literature, museum databases and collections, and biodiversity databases. A total of 451 metazoan morphospecies belonging to 218 families have been reported in Trinidad and Tobago’s deep sea. These 1342 unique biological records span ten phyla, with 315 morphospecies classified as benthic and 136 as pelagic. The deep ocean remains largely unknown, including below 2049 m (~ 20% of the EEZ by area) where no research has been undertaken. Species richness continues to increase with sampling effort suggesting a high potential for undiscovered biodiversity. Collected over 57 years by eleven vessels or expeditions, with none originating from the Caribbean, we estimate that less than 9% of deep-sea biological samples have remained in-country. Overall, these findings underscore the urgent need for expanded systematic deep-sea research and data collection, and increased capacity sharing and technology transfer, to inform future ocean stewardship in Trinidad and Tobago.</t>
        </is>
      </c>
      <c r="M2277" s="77" t="inlineStr">
        <is>
          <t>journal-article</t>
        </is>
      </c>
      <c r="N2277" s="77" t="inlineStr">
        <is>
          <t>en</t>
        </is>
      </c>
      <c r="O2277" s="77" t="inlineStr">
        <is>
          <t>a baseline assessment of deep-sea biodiversity, and guide for future actions to inform stewardship, in trinidad and tobago|lue chin, jaime-leigh; rabone, muriel; palacios-abrantes, juliano; gobin, judith; jute, alana; kanhai, la daana k.; amon, diva j.|2026</t>
        </is>
      </c>
      <c r="P2277" s="77" t="inlineStr">
        <is>
          <t>No</t>
        </is>
      </c>
      <c r="Q2277" s="77" t="inlineStr">
        <is>
          <t>Publisher: Springer Nature | Type: Article</t>
        </is>
      </c>
    </row>
    <row r="2278" ht="625.35" customHeight="1" s="57">
      <c r="A2278" s="77" t="inlineStr">
        <is>
          <t>SN-0093</t>
        </is>
      </c>
      <c r="B2278" s="77" t="inlineStr">
        <is>
          <t>Database</t>
        </is>
      </c>
      <c r="C2278" s="77" t="inlineStr">
        <is>
          <t>Springer Nature</t>
        </is>
      </c>
      <c r="D2278" s="94" t="n">
        <v>46287</v>
      </c>
      <c r="E2278" s="77" t="inlineStr">
        <is>
          <t>world model JEPA</t>
        </is>
      </c>
      <c r="F2278" s="77" t="inlineStr">
        <is>
          <t>AEMIM: Adversarial Examples Meet Masked Image Modeling</t>
        </is>
      </c>
      <c r="G2278" s="77" t="inlineStr">
        <is>
          <t>Xiang, Wenzhao; Liu, Chang; Su, Hang; Yu, Hongyang</t>
        </is>
      </c>
      <c r="H2278" s="77" t="n">
        <v>2026</v>
      </c>
      <c r="I2278" s="77" t="inlineStr">
        <is>
          <t>International Journal of Computer Vision</t>
        </is>
      </c>
      <c r="J2278" s="77" t="inlineStr">
        <is>
          <t>10.1007/s11263-026-02741-2</t>
        </is>
      </c>
      <c r="K2278" s="95" t="inlineStr">
        <is>
          <t>https://doi.org/10.1007/s11263-026-02741-2</t>
        </is>
      </c>
      <c r="L2278" s="77" t="inlineStr">
        <is>
          <t>Masked image modeling (MIM) has shown remarkable prowess in self-supervised representation learning. While reconstructing corrupted images has emerged as an alternative pretext task, existing methods often rely on generic corruptions generated by auxiliary models, incurring significant computational costs and lacking targeted difficulty relevant to the pre-training objective. To address these limitations, we propose Adversarial Examples Meet Masked Image Modeling (AEMIM), a novel framework that incorporates adversarial examples (AEs) as challenging reconstruction inputs. AEs are generated online using the model being trained, eliminating the need for extra generators and enhancing efficiency. Specifically, AEMIM introduces an auxiliary pretext task focused on reconstructing AEs corresponding to the original masked images, complementing the primary MIM task. Crucially, we devise an innovative adversarial attack strategy tailored for MIM, utilizing the feature-space distance between clean and adversarial encoder representations as the adversarial loss. This directly targets encoder robustness and avoids pitfalls associated with using reconstruction loss for AE generation. Adapters are employed to facilitate stable co-training with clean and adversarial data streams. Our method acts as a versatile plug-in, compatible with various MIM strategies and model architectures. Comprehensive experiments demonstrate that AEMIM significantly enhances the generalization and robustness of pre-trained models. Notably, AEMIM surpasses strong baselines like MAE on ImageNet classification, its IID and OOD variants, and downstream tasks including object detection, instance segmentation, and semantic segmentation. A fast version, Fast AEMIM, is also presented, offering a compelling trade-off between performance and efficiency.</t>
        </is>
      </c>
      <c r="M2278" s="77" t="inlineStr">
        <is>
          <t>journal-article</t>
        </is>
      </c>
      <c r="N2278" s="77" t="inlineStr">
        <is>
          <t>en</t>
        </is>
      </c>
      <c r="O2278" s="77" t="inlineStr">
        <is>
          <t>aemim: adversarial examples meet masked image modeling|xiang, wenzhao; liu, chang; su, hang; yu, hongyang|2026</t>
        </is>
      </c>
      <c r="P2278" s="77" t="inlineStr">
        <is>
          <t>No</t>
        </is>
      </c>
      <c r="Q2278" s="77" t="inlineStr">
        <is>
          <t>Publisher: Springer Nature | Type: Article</t>
        </is>
      </c>
    </row>
    <row r="2279" ht="379.1" customHeight="1" s="57">
      <c r="A2279" s="77" t="inlineStr">
        <is>
          <t>SN-0094</t>
        </is>
      </c>
      <c r="B2279" s="77" t="inlineStr">
        <is>
          <t>Database</t>
        </is>
      </c>
      <c r="C2279" s="77" t="inlineStr">
        <is>
          <t>Springer Nature</t>
        </is>
      </c>
      <c r="D2279" s="94" t="n">
        <v>46287</v>
      </c>
      <c r="E2279" s="77" t="inlineStr">
        <is>
          <t>world model JEPA</t>
        </is>
      </c>
      <c r="F2279" s="77" t="inlineStr">
        <is>
          <t>Shifting the retinal foundation models paradigm from slices to volumes for optical coherence tomography</t>
        </is>
      </c>
      <c r="G2279" s="77" t="inlineStr">
        <is>
          <t>Judkiewicz, Raphael; Berkowitz, Eran; Meisel, Meishar; Michaeli, Tomer; Behar, Joachim A.</t>
        </is>
      </c>
      <c r="H2279" s="77" t="n">
        <v>2026</v>
      </c>
      <c r="I2279" s="77" t="inlineStr">
        <is>
          <t>npj Digital Medicine</t>
        </is>
      </c>
      <c r="J2279" s="77" t="inlineStr">
        <is>
          <t>10.1038/s41746-026-02496-7</t>
        </is>
      </c>
      <c r="K2279" s="95" t="inlineStr">
        <is>
          <t>https://doi.org/10.1038/s41746-026-02496-7</t>
        </is>
      </c>
      <c r="L2279"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 p &lt; 0.001). To our knowledge, this is the first application of transformer-based video models to volumetric OCT, highlighting their promise in 3D medical imaging.</t>
        </is>
      </c>
      <c r="M2279" s="77" t="inlineStr">
        <is>
          <t>journal-article</t>
        </is>
      </c>
      <c r="N2279" s="77" t="inlineStr">
        <is>
          <t>en</t>
        </is>
      </c>
      <c r="O2279" s="77" t="inlineStr">
        <is>
          <t>shifting the retinal foundation models paradigm from slices to volumes for optical coherence tomography|judkiewicz, raphael; berkowitz, eran; meisel, meishar; michaeli, tomer; behar, joachim a.|2026</t>
        </is>
      </c>
      <c r="P2279" s="77" t="inlineStr">
        <is>
          <t>Yes</t>
        </is>
      </c>
      <c r="Q2279" s="77" t="inlineStr">
        <is>
          <t>Publisher: Springer Nature | Type: Article | Duplicate of OA-0011 (OpenAlex)</t>
        </is>
      </c>
    </row>
    <row r="2280" ht="247.75" customHeight="1" s="57">
      <c r="A2280" s="77" t="inlineStr">
        <is>
          <t>SN-0095</t>
        </is>
      </c>
      <c r="B2280" s="77" t="inlineStr">
        <is>
          <t>Database</t>
        </is>
      </c>
      <c r="C2280" s="77" t="inlineStr">
        <is>
          <t>Springer Nature</t>
        </is>
      </c>
      <c r="D2280" s="94" t="n">
        <v>46287</v>
      </c>
      <c r="E2280" s="77" t="inlineStr">
        <is>
          <t>world model JEPA</t>
        </is>
      </c>
      <c r="F2280" s="77" t="inlineStr">
        <is>
          <t>Dropout of Dalit women in collegiate education: An exploratory study of rural India</t>
        </is>
      </c>
      <c r="G2280" s="77" t="inlineStr">
        <is>
          <t>Harinath, Silveru</t>
        </is>
      </c>
      <c r="H2280" s="77" t="n">
        <v>2026</v>
      </c>
      <c r="I2280" s="77" t="inlineStr">
        <is>
          <t>Higher Education</t>
        </is>
      </c>
      <c r="J2280" s="77" t="inlineStr">
        <is>
          <t>10.1007/s10734-025-01457-5</t>
        </is>
      </c>
      <c r="K2280" s="95" t="inlineStr">
        <is>
          <t>https://doi.org/10.1007/s10734-025-01457-5</t>
        </is>
      </c>
      <c r="L2280" s="77" t="inlineStr">
        <is>
          <t>In rural India, even after seven decades of independence, most Dalit women are still excluded from collegiate education. This issue needs to be debated to identify the causes and consequences of empowering Dalit women. The article examines the issues and challenges affecting Dalit women who drop out of collegiate education in rural Telangana, India. Based on primary data, the study highlights that higher dropout rates among Dalit women at the collegiate level result from the state’s failure to expand public educational institutions and raise academic standards. The government prioritizes economic growth over the expansion of public educational institutions in rural areas, making it difficult for Dalit women to pursue higher education.</t>
        </is>
      </c>
      <c r="M2280" s="77" t="inlineStr">
        <is>
          <t>journal-article</t>
        </is>
      </c>
      <c r="N2280" s="77" t="inlineStr">
        <is>
          <t>en</t>
        </is>
      </c>
      <c r="O2280" s="77" t="inlineStr">
        <is>
          <t>dropout of dalit women in collegiate education: an exploratory study of rural india|harinath, silveru|2026</t>
        </is>
      </c>
      <c r="P2280" s="77" t="inlineStr">
        <is>
          <t>No</t>
        </is>
      </c>
      <c r="Q2280" s="77" t="inlineStr">
        <is>
          <t>Publisher: Springer Nature | Type: Article</t>
        </is>
      </c>
    </row>
    <row r="2281" ht="559.7" customHeight="1" s="57">
      <c r="A2281" s="77" t="inlineStr">
        <is>
          <t>SN-0096</t>
        </is>
      </c>
      <c r="B2281" s="77" t="inlineStr">
        <is>
          <t>Database</t>
        </is>
      </c>
      <c r="C2281" s="77" t="inlineStr">
        <is>
          <t>Springer Nature</t>
        </is>
      </c>
      <c r="D2281" s="94" t="n">
        <v>46287</v>
      </c>
      <c r="E2281" s="77" t="inlineStr">
        <is>
          <t>world model JEPA</t>
        </is>
      </c>
      <c r="F2281" s="77" t="inlineStr">
        <is>
          <t>Revealing the effect of agricultural interventions on technical efficiency: empirical evidence from Indonesian smallholder rice farmers</t>
        </is>
      </c>
      <c r="G2281" s="77" t="inlineStr">
        <is>
          <t>Dewi, Yovita Anggita; Bahru, Bezawit Adugna; Zeller, Manfred</t>
        </is>
      </c>
      <c r="H2281" s="77" t="n">
        <v>2026</v>
      </c>
      <c r="I2281" s="77" t="inlineStr">
        <is>
          <t>Agricultural and Food Economics</t>
        </is>
      </c>
      <c r="J2281" s="77" t="inlineStr">
        <is>
          <t>10.1186/s40100-026-00454-1</t>
        </is>
      </c>
      <c r="K2281" s="95" t="inlineStr">
        <is>
          <t>https://doi.org/10.1186/s40100-026-00454-1</t>
        </is>
      </c>
      <c r="L2281" s="77" t="inlineStr">
        <is>
          <t>This study examines the impact of certified seed use and agricultural extension services on technical efficiency (TE), leveraging a panel dataset to track efficiency dynamics over time while accounting for unobserved heterogeneity. Using a stochastic metafrontier production function, our findings reveal that although certified seed users achieve slightly higher TE (0.762) than non-users (0.756), their lower metafrontier TE (MTE) (0.725 compared to non users: 0.743) suggests that adopting certified seeds alone is insufficient to bridge the technological gap. This highlights the need for a more comprehensive approach to technology dissemination. Significant determinants of inefficiency include education level of household head, row planting techniques, regional disparities, and the share of income earn from farming. Extension services emerge as a key driver of efficiency, not only enhancing TE but also significantly improving technological gap ratios (TGR) and metafrontier TE compared to non-beneficiaries. On average, beneficiaries exhibit TE, TGR, and MTE scores of 0.902, 0.902, and 0.818, respectively, whereas non-beneficiaries show corresponding average of 0.896, 0.854, and 0.763, respectively. This underscores the vital role of extension in equipping farmers with the knowledge and skills to optimize their practices. To maximize these benefits, strengthening seed supply chains and infrastructure is crucial to ensure farmers have reliable access to high-quality certified seeds. Additionally, expanding agricultural extension services—through increased funding, resource allocation, and tailored farmer support—will be instrumental in driving sustained improvements in farm efficiency and productivity.</t>
        </is>
      </c>
      <c r="M2281" s="77" t="inlineStr">
        <is>
          <t>journal-article</t>
        </is>
      </c>
      <c r="N2281" s="77" t="inlineStr">
        <is>
          <t>en</t>
        </is>
      </c>
      <c r="O2281" s="77" t="inlineStr">
        <is>
          <t>revealing the effect of agricultural interventions on technical efficiency: empirical evidence from indonesian smallholder rice farmers|dewi, yovita anggita; bahru, bezawit adugna; zeller, manfred|2026</t>
        </is>
      </c>
      <c r="P2281" s="77" t="inlineStr">
        <is>
          <t>No</t>
        </is>
      </c>
      <c r="Q2281" s="77" t="inlineStr">
        <is>
          <t>Publisher: Springer Nature | Type: Article</t>
        </is>
      </c>
    </row>
    <row r="2282" ht="346.25" customHeight="1" s="57">
      <c r="A2282" s="77" t="inlineStr">
        <is>
          <t>SN-0097</t>
        </is>
      </c>
      <c r="B2282" s="77" t="inlineStr">
        <is>
          <t>Database</t>
        </is>
      </c>
      <c r="C2282" s="77" t="inlineStr">
        <is>
          <t>Springer Nature</t>
        </is>
      </c>
      <c r="D2282" s="94" t="n">
        <v>46287</v>
      </c>
      <c r="E2282" s="77" t="inlineStr">
        <is>
          <t>world model JEPA</t>
        </is>
      </c>
      <c r="F2282" s="77" t="inlineStr">
        <is>
          <t>Financial sector profits, labor income, and the divergence of consumer and producer prices</t>
        </is>
      </c>
      <c r="G2282" s="77" t="inlineStr">
        <is>
          <t>Gmeiner, Robert</t>
        </is>
      </c>
      <c r="H2282" s="77" t="n">
        <v>2026</v>
      </c>
      <c r="I2282" s="77" t="inlineStr">
        <is>
          <t>International Journal of Economic Policy Studies</t>
        </is>
      </c>
      <c r="J2282" s="77" t="inlineStr">
        <is>
          <t>10.1007/s42495-026-00167-9</t>
        </is>
      </c>
      <c r="K2282" s="95" t="inlineStr">
        <is>
          <t>https://doi.org/10.1007/s42495-026-00167-9</t>
        </is>
      </c>
      <c r="L2282" s="77" t="inlineStr">
        <is>
          <t>American consumer and producer prices historically have been closely linked. Since the 1980 s, coinciding with many other changes in the American economy, they have diverged. This paper uses an Engle-Granger error correction model on time series from 1959 to 2023 to evaluate potential reasons for this divergence, such as diminished antitrust enforcement, weaker unions, tax code changes, interventionist monetary policy, asset booms, and the rise of globalization to paint a full picture of the reasons why consumer and producer prices have diverged. Divergence has not been primarily from profits in the real economy. Policy changes since the 1980 s, often deemed neoliberal, have caused this divergence, which has come from financial sector profits, interventionist monetary policy, stagnant labor income, and globalized markets. Although the neoliberal era has brought macroeconomic prosperity and rising living standards, it has been heavily skewed toward larger firms and those who own more appreciating assets.</t>
        </is>
      </c>
      <c r="M2282" s="77" t="inlineStr">
        <is>
          <t>journal-article</t>
        </is>
      </c>
      <c r="N2282" s="77" t="inlineStr">
        <is>
          <t>en</t>
        </is>
      </c>
      <c r="O2282" s="77" t="inlineStr">
        <is>
          <t>financial sector profits, labor income, and the divergence of consumer and producer prices|gmeiner, robert|2026</t>
        </is>
      </c>
      <c r="P2282" s="77" t="inlineStr">
        <is>
          <t>No</t>
        </is>
      </c>
      <c r="Q2282" s="77" t="inlineStr">
        <is>
          <t>Publisher: Springer Nature | Type: Article</t>
        </is>
      </c>
    </row>
    <row r="2283" ht="362.65" customHeight="1" s="57">
      <c r="A2283" s="77" t="inlineStr">
        <is>
          <t>SN-0098</t>
        </is>
      </c>
      <c r="B2283" s="77" t="inlineStr">
        <is>
          <t>Database</t>
        </is>
      </c>
      <c r="C2283" s="77" t="inlineStr">
        <is>
          <t>Springer Nature</t>
        </is>
      </c>
      <c r="D2283" s="94" t="n">
        <v>46287</v>
      </c>
      <c r="E2283" s="77" t="inlineStr">
        <is>
          <t>world model JEPA</t>
        </is>
      </c>
      <c r="F2283" s="77" t="inlineStr">
        <is>
          <t>Social remittances versus money remittances-impact of international migration on fertility in Morocco</t>
        </is>
      </c>
      <c r="G2283" s="77" t="inlineStr">
        <is>
          <t>Zennati, Oussama</t>
        </is>
      </c>
      <c r="H2283" s="77" t="n">
        <v>2026</v>
      </c>
      <c r="I2283" s="77" t="inlineStr">
        <is>
          <t>International Journal of Economic Policy Studies</t>
        </is>
      </c>
      <c r="J2283" s="77" t="inlineStr">
        <is>
          <t>10.1007/s42495-026-00166-w</t>
        </is>
      </c>
      <c r="K2283" s="95" t="inlineStr">
        <is>
          <t>https://doi.org/10.1007/s42495-026-00166-w</t>
        </is>
      </c>
      <c r="L2283" s="77" t="inlineStr">
        <is>
          <t>The purpose of the paper is twofold. First, it seeks to meticulously compare the magnitude of the impact of two channels of international migration on the total fertility rate in the case of Morocco, i.e., remittances and fertility norms. Second, it attempts to estimate the Granger causality between these two channels and fertility in Morocco. We provide strong evidence that, in the long term, the effect of fertility norms in host countries is greater than that of remittances on fertility rate. Furthermore, our findings show that, in short term, the tangible effect of migration exceeds the intangible effect of migration. We find also unidirectional Granger causality between remittances and fertility norms one the one hand and the total fertility rate on the other hand. Our results confirm that the international migration through these two channels can be regarded as a determinant of fertility in Morocco. In this context, Moroccan emigrants can serve as agents of social change to achieve successful demographic transition in Morocco. This is particularly noteworthy considering the diminishing impact of family planning methods in recent years.</t>
        </is>
      </c>
      <c r="M2283" s="77" t="inlineStr">
        <is>
          <t>journal-article</t>
        </is>
      </c>
      <c r="N2283" s="77" t="inlineStr">
        <is>
          <t>en</t>
        </is>
      </c>
      <c r="O2283" s="77" t="inlineStr">
        <is>
          <t>social remittances versus money remittances-impact of international migration on fertility in morocco|zennati, oussama|2026</t>
        </is>
      </c>
      <c r="P2283" s="77" t="inlineStr">
        <is>
          <t>No</t>
        </is>
      </c>
      <c r="Q2283" s="77" t="inlineStr">
        <is>
          <t>Publisher: Springer Nature | Type: Article</t>
        </is>
      </c>
    </row>
    <row r="2284" ht="379.1" customHeight="1" s="57">
      <c r="A2284" s="77" t="inlineStr">
        <is>
          <t>SN-0099</t>
        </is>
      </c>
      <c r="B2284" s="77" t="inlineStr">
        <is>
          <t>Database</t>
        </is>
      </c>
      <c r="C2284" s="77" t="inlineStr">
        <is>
          <t>Springer Nature</t>
        </is>
      </c>
      <c r="D2284" s="94" t="n">
        <v>46287</v>
      </c>
      <c r="E2284" s="77" t="inlineStr">
        <is>
          <t>world model JEPA</t>
        </is>
      </c>
      <c r="F2284" s="77" t="inlineStr">
        <is>
          <t>Water policy reform’s effect on child health</t>
        </is>
      </c>
      <c r="G2284" s="77" t="inlineStr">
        <is>
          <t>Jandoc, Karl Robert L.; Abrigo, Michael Ralph M.</t>
        </is>
      </c>
      <c r="H2284" s="77" t="n">
        <v>2026</v>
      </c>
      <c r="I2284" s="77" t="inlineStr">
        <is>
          <t>International Journal of Economic Policy Studies</t>
        </is>
      </c>
      <c r="J2284" s="77" t="inlineStr">
        <is>
          <t>10.1007/s42495-025-00164-4</t>
        </is>
      </c>
      <c r="K2284" s="95" t="inlineStr">
        <is>
          <t>https://doi.org/10.1007/s42495-025-00164-4</t>
        </is>
      </c>
      <c r="L2284" s="77" t="inlineStr">
        <is>
          <t>Water privatization in Metro Manila is regarded as a successful case of utility reform, with notable improvements in service delivery. Yet its health impacts, especially for children vulnerable to waterborne diseases, remain underexplored. This paper assesses whether the reform reduced diarrhea incidence among children under five. Using nationally representative data from the 1998 and 2002 Annual Poverty Indicators Survey (APIS), we apply a difference-in-differences (DD) strategy to estimate the causal effect of privatization. Results indicate that the reform reduced diarrhea incidence among children under five by 1.8 to 2.1 percentage points, equivalent to nearly half of the prevailing proportion of children with diarrhea in 1998. While privatization in Metro Manila delivered measurable short-term health gains, it also underscored the importance of strong governance, regulatory oversight, and institutional capacity to sustain such benefits. Private participation may therefore be considered only as part of a broader strategy to improve water service delivery and health outcomes under well-functioning regulatory and institutional frameworks.</t>
        </is>
      </c>
      <c r="M2284" s="77" t="inlineStr">
        <is>
          <t>journal-article</t>
        </is>
      </c>
      <c r="N2284" s="77" t="inlineStr">
        <is>
          <t>en</t>
        </is>
      </c>
      <c r="O2284" s="77" t="inlineStr">
        <is>
          <t>water policy reform’s effect on child health|jandoc, karl robert l.; abrigo, michael ralph m.|2026</t>
        </is>
      </c>
      <c r="P2284" s="77" t="inlineStr">
        <is>
          <t>No</t>
        </is>
      </c>
      <c r="Q2284" s="77" t="inlineStr">
        <is>
          <t>Publisher: Springer Nature | Type: Article</t>
        </is>
      </c>
    </row>
    <row r="2285" ht="313.4" customHeight="1" s="57">
      <c r="A2285" s="77" t="inlineStr">
        <is>
          <t>SN-0100</t>
        </is>
      </c>
      <c r="B2285" s="77" t="inlineStr">
        <is>
          <t>Database</t>
        </is>
      </c>
      <c r="C2285" s="77" t="inlineStr">
        <is>
          <t>Springer Nature</t>
        </is>
      </c>
      <c r="D2285" s="94" t="n">
        <v>46287</v>
      </c>
      <c r="E2285" s="77" t="inlineStr">
        <is>
          <t>world model JEPA</t>
        </is>
      </c>
      <c r="F2285" s="77" t="inlineStr">
        <is>
          <t>Can colonial tax havens stimulate economic growth?</t>
        </is>
      </c>
      <c r="G2285" s="77" t="inlineStr">
        <is>
          <t>Caraballo-Cueto, Jose</t>
        </is>
      </c>
      <c r="H2285" s="77" t="n">
        <v>2026</v>
      </c>
      <c r="I2285" s="77" t="inlineStr">
        <is>
          <t>International Journal of Economic Policy Studies</t>
        </is>
      </c>
      <c r="J2285" s="77" t="inlineStr">
        <is>
          <t>10.1007/s42495-025-00163-5</t>
        </is>
      </c>
      <c r="K2285" s="95" t="inlineStr">
        <is>
          <t>https://doi.org/10.1007/s42495-025-00163-5</t>
        </is>
      </c>
      <c r="L2285" s="77" t="inlineStr">
        <is>
          <t>Previous research found that tax havens stimulate economic growth. However, the related literature does not clearly distinguish between tax havens in sovereign nations (that are mostly for manufacturing corporations) and colonial tax havens (that are mainly for high-income individuals and the service sector). Nowadays, almost a third of the tax havens around the world are colonies. Given that many colonies started as tax havens a long time ago, when there was no data, we evaluated the case of Puerto Rico, the largest economy among them. Puerto Rico became a tax haven mostly for individuals in 2012. We applied both the traditional synthetic control methods and a Bayesian Structural Times Series Model. Both methods yielded similar results. The 2012 policy intervention had a moderately positive effect on output and employment compared to counterfactual levels. We recommend a reform of these policies to exploit their full potential.</t>
        </is>
      </c>
      <c r="M2285" s="77" t="inlineStr">
        <is>
          <t>journal-article</t>
        </is>
      </c>
      <c r="N2285" s="77" t="inlineStr">
        <is>
          <t>en</t>
        </is>
      </c>
      <c r="O2285" s="77" t="inlineStr">
        <is>
          <t>can colonial tax havens stimulate economic growth?|caraballo-cueto, jose|2026</t>
        </is>
      </c>
      <c r="P2285" s="77" t="inlineStr">
        <is>
          <t>No</t>
        </is>
      </c>
      <c r="Q2285" s="77" t="inlineStr">
        <is>
          <t>Publisher: Springer Nature | Type: Article</t>
        </is>
      </c>
    </row>
    <row r="2286" ht="461.15" customHeight="1" s="57">
      <c r="A2286" s="77" t="inlineStr">
        <is>
          <t>SN-0101</t>
        </is>
      </c>
      <c r="B2286" s="77" t="inlineStr">
        <is>
          <t>Database</t>
        </is>
      </c>
      <c r="C2286" s="77" t="inlineStr">
        <is>
          <t>Springer Nature</t>
        </is>
      </c>
      <c r="D2286" s="94" t="n">
        <v>46287</v>
      </c>
      <c r="E2286" s="77" t="inlineStr">
        <is>
          <t>world model JEPA</t>
        </is>
      </c>
      <c r="F2286" s="77" t="inlineStr">
        <is>
          <t>Rural–urban migration, the Harris–Todaro model, and the role of social capital: an exploratory framework</t>
        </is>
      </c>
      <c r="G2286" s="77" t="inlineStr">
        <is>
          <t>Das, Sohom; Lee, Jiwon</t>
        </is>
      </c>
      <c r="H2286" s="77" t="n">
        <v>2026</v>
      </c>
      <c r="I2286" s="77" t="inlineStr">
        <is>
          <t>International Journal of Economic Policy Studies</t>
        </is>
      </c>
      <c r="J2286" s="77" t="inlineStr">
        <is>
          <t>10.1007/s42495-025-00162-6</t>
        </is>
      </c>
      <c r="K2286" s="95" t="inlineStr">
        <is>
          <t>https://doi.org/10.1007/s42495-025-00162-6</t>
        </is>
      </c>
      <c r="L2286" s="77" t="inlineStr">
        <is>
          <t>Asia is a rapidly developing region, with its incredible levels of economic growth now being mirrored by its pace of urbanisation. Although greater urbanisation can be seen as both an effect and facilitator of development, it also brings with it a slew of complex problems, particularly in developing countries, as public administration systems buckle from the weight of poor government policy. Most serious is the issue of rural–urban migration and the upward pressure it brings on urban unemployment, studied extensively by Harris and Todaro. This paper revisits and extends the Harris–Todaro model in two directions by: (i) developing a game-theoretical framework using iterated interactions to capture the dynamic relationship between job creation and migration decisions; and (ii) incorporating social capital into the migration equilibrium condition to reflect the often-overlooked role of non-pecuniary motivations in migration. Such considerations demonstrated that addressing the serious information lag and asymmetry in urbanisation data, as well as considering non-pecuniary motivations such as social capital, would better prepare governments to make proactive policy choices while enhancing the viability of integrated rural development. Finally, we draw policy insights and recommendations from both the theoretical models and a review of the broader literature.</t>
        </is>
      </c>
      <c r="M2286" s="77" t="inlineStr">
        <is>
          <t>journal-article</t>
        </is>
      </c>
      <c r="N2286" s="77" t="inlineStr">
        <is>
          <t>en</t>
        </is>
      </c>
      <c r="O2286" s="77" t="inlineStr">
        <is>
          <t>rural–urban migration, the harris–todaro model, and the role of social capital: an exploratory framework|das, sohom; lee, jiwon|2026</t>
        </is>
      </c>
      <c r="P2286" s="77" t="inlineStr">
        <is>
          <t>No</t>
        </is>
      </c>
      <c r="Q2286" s="77" t="inlineStr">
        <is>
          <t>Publisher: Springer Nature | Type: Article</t>
        </is>
      </c>
    </row>
    <row r="2287" ht="411.9" customHeight="1" s="57">
      <c r="A2287" s="77" t="inlineStr">
        <is>
          <t>SN-0102</t>
        </is>
      </c>
      <c r="B2287" s="77" t="inlineStr">
        <is>
          <t>Database</t>
        </is>
      </c>
      <c r="C2287" s="77" t="inlineStr">
        <is>
          <t>Springer Nature</t>
        </is>
      </c>
      <c r="D2287" s="94" t="n">
        <v>46287</v>
      </c>
      <c r="E2287" s="77" t="inlineStr">
        <is>
          <t>world model JEPA</t>
        </is>
      </c>
      <c r="F2287" s="77" t="inlineStr">
        <is>
          <t>Robots, trade and production networks: the role of robots in shaping trade competitiveness in East Asia</t>
        </is>
      </c>
      <c r="G2287" s="77" t="inlineStr">
        <is>
          <t>Leawsakul, Kuson</t>
        </is>
      </c>
      <c r="H2287" s="77" t="n">
        <v>2026</v>
      </c>
      <c r="I2287" s="77" t="inlineStr">
        <is>
          <t>International Journal of Economic Policy Studies</t>
        </is>
      </c>
      <c r="J2287" s="77" t="inlineStr">
        <is>
          <t>10.1007/s42495-025-00160-8</t>
        </is>
      </c>
      <c r="K2287" s="95" t="inlineStr">
        <is>
          <t>https://doi.org/10.1007/s42495-025-00160-8</t>
        </is>
      </c>
      <c r="L2287" s="77" t="inlineStr">
        <is>
          <t>This study examines how the rise of industrial robots affects trade and production networks in East Asia. Declining robot costs have led to increased adoption across countries, particularly in those with high labor costs or where production is capital-intensive. This includes not only developed economies but also several emerging ones experiencing rising labor costs. A Ricardian-based gravity model reveals convergence in absolute advantage: developing countries have upgraded their industrial technologies, thereby narrowing the technological gap with advanced economies. In contrast, under comparative advantage, developing countries are losing traditional labor cost advantages. The study suggests that robotization has become a strategic response to rising costs. Despite the growth of automation, there is limited evidence of reshoring. Trade in both final goods and intermediate inputs has continued to expand. Among the contributing factors are the modest share of robot costs in total industrial production and the increasing adoption of robotics in developing countries. These findings suggest that East Asian production networks remain resilient and that automation is transforming, rather than dismantling, regional value chains.</t>
        </is>
      </c>
      <c r="M2287" s="77" t="inlineStr">
        <is>
          <t>journal-article</t>
        </is>
      </c>
      <c r="N2287" s="77" t="inlineStr">
        <is>
          <t>en</t>
        </is>
      </c>
      <c r="O2287" s="77" t="inlineStr">
        <is>
          <t>robots, trade and production networks: the role of robots in shaping trade competitiveness in east asia|leawsakul, kuson|2026</t>
        </is>
      </c>
      <c r="P2287" s="77" t="inlineStr">
        <is>
          <t>No</t>
        </is>
      </c>
      <c r="Q2287" s="77" t="inlineStr">
        <is>
          <t>Publisher: Springer Nature | Type: Article</t>
        </is>
      </c>
    </row>
    <row r="2288" ht="461.15" customHeight="1" s="57">
      <c r="A2288" s="77" t="inlineStr">
        <is>
          <t>SN-0103</t>
        </is>
      </c>
      <c r="B2288" s="77" t="inlineStr">
        <is>
          <t>Database</t>
        </is>
      </c>
      <c r="C2288" s="77" t="inlineStr">
        <is>
          <t>Springer Nature</t>
        </is>
      </c>
      <c r="D2288" s="94" t="n">
        <v>46287</v>
      </c>
      <c r="E2288" s="77" t="inlineStr">
        <is>
          <t>world model JEPA</t>
        </is>
      </c>
      <c r="F2288" s="77" t="inlineStr">
        <is>
          <t>Will power-seeking AGIs harm human society?</t>
        </is>
      </c>
      <c r="G2288" s="77" t="inlineStr">
        <is>
          <t>Wang, Maomei</t>
        </is>
      </c>
      <c r="H2288" s="77" t="n">
        <v>2026</v>
      </c>
      <c r="I2288" s="77" t="inlineStr">
        <is>
          <t>AI &amp; SOCIETY</t>
        </is>
      </c>
      <c r="J2288" s="77" t="inlineStr">
        <is>
          <t>10.1007/s00146-025-02572-8</t>
        </is>
      </c>
      <c r="K2288" s="95" t="inlineStr">
        <is>
          <t>https://doi.org/10.1007/s00146-025-02572-8</t>
        </is>
      </c>
      <c r="L2288" s="77" t="inlineStr">
        <is>
          <t>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is>
      </c>
      <c r="M2288" s="77" t="inlineStr">
        <is>
          <t>journal-article</t>
        </is>
      </c>
      <c r="N2288" s="77" t="inlineStr">
        <is>
          <t>en</t>
        </is>
      </c>
      <c r="O2288" s="77" t="inlineStr">
        <is>
          <t>will power-seeking agis harm human society?|wang, maomei|2026</t>
        </is>
      </c>
      <c r="P2288" s="77" t="inlineStr">
        <is>
          <t>Yes</t>
        </is>
      </c>
      <c r="Q2288" s="77" t="inlineStr">
        <is>
          <t>Publisher: Springer Nature | Type: Article | Duplicate of OA-0035 (OpenAlex)</t>
        </is>
      </c>
    </row>
    <row r="2289" ht="904.45" customHeight="1" s="57">
      <c r="A2289" s="77" t="inlineStr">
        <is>
          <t>SN-0104</t>
        </is>
      </c>
      <c r="B2289" s="77" t="inlineStr">
        <is>
          <t>Database</t>
        </is>
      </c>
      <c r="C2289" s="77" t="inlineStr">
        <is>
          <t>Springer Nature</t>
        </is>
      </c>
      <c r="D2289" s="94" t="n">
        <v>46287</v>
      </c>
      <c r="E2289" s="77" t="inlineStr">
        <is>
          <t>world model JEPA</t>
        </is>
      </c>
      <c r="F2289" s="77" t="inlineStr">
        <is>
          <t>Towards efficient real-time video motion transfer via generative time series modeling</t>
        </is>
      </c>
      <c r="G2289" s="77" t="inlineStr">
        <is>
          <t>Haque, Tasmiah; Syed, Md Asif Bin; Jeong, Byungheon; Bai, Xue; Mohan, Sumit; Paul, Somdyuti; Ahmed, Imtiaz; Das, Srinjoy</t>
        </is>
      </c>
      <c r="H2289" s="77" t="n">
        <v>2026</v>
      </c>
      <c r="I2289" s="77" t="inlineStr">
        <is>
          <t>Multimedia Tools and Applications</t>
        </is>
      </c>
      <c r="J2289" s="77" t="inlineStr">
        <is>
          <t>10.1007/s11042-026-21138-4</t>
        </is>
      </c>
      <c r="K2289" s="95" t="inlineStr">
        <is>
          <t>https://doi.org/10.1007/s11042-026-21138-4</t>
        </is>
      </c>
      <c r="L2289" s="77" t="inlineStr">
        <is>
          <t>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is>
      </c>
      <c r="M2289" s="77" t="inlineStr">
        <is>
          <t>journal-article</t>
        </is>
      </c>
      <c r="N2289" s="77" t="inlineStr">
        <is>
          <t>en</t>
        </is>
      </c>
      <c r="O2289" s="77" t="inlineStr">
        <is>
          <t>towards efficient real-time video motion transfer via generative time series modeling|haque, tasmiah; syed, md asif bin; jeong, byungheon; bai, xue; mohan, sumit; paul, somdyuti; ahmed, imtiaz; das, srinjoy|2026</t>
        </is>
      </c>
      <c r="P2289" s="77" t="inlineStr">
        <is>
          <t>Yes</t>
        </is>
      </c>
      <c r="Q2289" s="77" t="inlineStr">
        <is>
          <t>Publisher: Springer Nature | Type: Article | Duplicate of OA-0013 (OpenAlex)</t>
        </is>
      </c>
    </row>
    <row r="2290" ht="329.85" customHeight="1" s="57">
      <c r="A2290" s="77" t="inlineStr">
        <is>
          <t>SN-0105</t>
        </is>
      </c>
      <c r="B2290" s="77" t="inlineStr">
        <is>
          <t>Database</t>
        </is>
      </c>
      <c r="C2290" s="77" t="inlineStr">
        <is>
          <t>Springer Nature</t>
        </is>
      </c>
      <c r="D2290" s="94" t="n">
        <v>46287</v>
      </c>
      <c r="E2290" s="77" t="inlineStr">
        <is>
          <t>world model JEPA</t>
        </is>
      </c>
      <c r="F2290" s="77" t="inlineStr">
        <is>
          <t>Self-Supervised Learning for Extracting Interpersonal Dynamics in Video Robbery Detection</t>
        </is>
      </c>
      <c r="G2290" s="77" t="inlineStr">
        <is>
          <t>Paula, Davi Duarte; Salvadeo, Denis Henrique Pinheiro; Vargas, Jean Pierre Brik López</t>
        </is>
      </c>
      <c r="H2290" s="77" t="n">
        <v>2026</v>
      </c>
      <c r="I2290" s="77" t="inlineStr">
        <is>
          <t>SN Computer Science</t>
        </is>
      </c>
      <c r="J2290" s="77" t="inlineStr">
        <is>
          <t>10.1007/s42979-025-04600-2</t>
        </is>
      </c>
      <c r="K2290" s="95" t="inlineStr">
        <is>
          <t>https://doi.org/10.1007/s42979-025-04600-2</t>
        </is>
      </c>
      <c r="L2290" s="77" t="inlineStr">
        <is>
          <t>This work investigates the benefits of employing a human-centric approach to video surveillance for robbery detection. We propose leveraging detected individuals in videos as input to a deep learning model, rather than directly extracting pixel information. Recent evidence has demonstrated the advantages of this approach in video action classification. Surveillance videos, particularly those captured by static cameras, are well-suited to this method. To this end, we introduce three self-supervised pretext tasks designed to incorporate human pose information during the training of a robbery detection model. Although our method did not surpass training from scratch in terms of AUC, it offers new insights into the potential and limitations of pose-based, self-supervised learning for video surveillance. Our findings contribute to a deeper understanding of how human-centric representations interact with current self-supervised learning techniques in the context of robbery detection.</t>
        </is>
      </c>
      <c r="M2290" s="77" t="inlineStr">
        <is>
          <t>journal-article</t>
        </is>
      </c>
      <c r="N2290" s="77" t="inlineStr">
        <is>
          <t>en</t>
        </is>
      </c>
      <c r="O2290" s="77" t="inlineStr">
        <is>
          <t>self-supervised learning for extracting interpersonal dynamics in video robbery detection|paula, davi duarte; salvadeo, denis henrique pinheiro; vargas, jean pierre brik lópez|2026</t>
        </is>
      </c>
      <c r="P2290" s="77" t="inlineStr">
        <is>
          <t>No</t>
        </is>
      </c>
      <c r="Q2290" s="77" t="inlineStr">
        <is>
          <t>Publisher: Springer Nature | Type: Article</t>
        </is>
      </c>
    </row>
    <row r="2291" ht="543.25" customHeight="1" s="57">
      <c r="A2291" s="77" t="inlineStr">
        <is>
          <t>SN-0106</t>
        </is>
      </c>
      <c r="B2291" s="77" t="inlineStr">
        <is>
          <t>Database</t>
        </is>
      </c>
      <c r="C2291" s="77" t="inlineStr">
        <is>
          <t>Springer Nature</t>
        </is>
      </c>
      <c r="D2291" s="94" t="n">
        <v>46287</v>
      </c>
      <c r="E2291" s="77" t="inlineStr">
        <is>
          <t>joint embedding predictive architecture</t>
        </is>
      </c>
      <c r="F2291" s="77" t="inlineStr">
        <is>
          <t>Advanced image processing and deep learning methods for automated crack detection in civil engineering structures: a comprehensive review</t>
        </is>
      </c>
      <c r="G2291" s="77" t="inlineStr">
        <is>
          <t>Ramasamy, Logaraja; Vijayan, Ponmalar</t>
        </is>
      </c>
      <c r="H2291" s="77" t="n">
        <v>2026</v>
      </c>
      <c r="I2291" s="77" t="inlineStr">
        <is>
          <t>Asian Journal of Civil Engineering</t>
        </is>
      </c>
      <c r="J2291" s="77" t="inlineStr">
        <is>
          <t>10.1007/s42107-026-01758-9</t>
        </is>
      </c>
      <c r="K2291" s="95" t="inlineStr">
        <is>
          <t>https://doi.org/10.1007/s42107-026-01758-9</t>
        </is>
      </c>
      <c r="L2291" s="77" t="inlineStr">
        <is>
          <t>Crack detection plays a critical role in the structural health monitoring of civil engineering infrastructure to ensure safety, durability, and maintenance planning. Traditional manual inspection methods are time-consuming, labor-intensive, and prone to human error. Recently, automated crack detection systems have been significantly enhanced using image processing, computer vision, and deep learning techniques. This review article provides a comprehensive analysis of image processing and deep learning-based crack detection techniques for civil engineering structures. It provides a critical review of various methods, including edge detection, thresholding, morphological operations, Convolutional Neural Networks (CNNs), Fully Convolutional Networks (FCNs), U-shaped convolutional networks (U-Net), You Only Look Once (YOLO), and Digital Image Correlation (DIC). The performances of the different algorithms were compared in terms of accuracy, precision, computational efficiency, and crack characterization capability. Moreover, publicly available datasets, preprocessing methods, segmentation techniques, and evaluation metrics are discussed. This study also highlights key challenges, including variations in illumination, noisy backgrounds, limited datasets, and computational complexity. Finally, future research directions involving hybrid AI models, transfer learning, UAV-based inspection, and real-time crack monitoring are discussed. This review provides useful information for researchers and practitioners working on structural health monitoring and intelligent infrastructure systems.</t>
        </is>
      </c>
      <c r="M2291" s="77" t="inlineStr">
        <is>
          <t>journal-article</t>
        </is>
      </c>
      <c r="N2291" s="77" t="inlineStr">
        <is>
          <t>en</t>
        </is>
      </c>
      <c r="O2291" s="77" t="inlineStr">
        <is>
          <t>advanced image processing and deep learning methods for automated crack detection in civil engineering structures: a comprehensive review|ramasamy, logaraja; vijayan, ponmalar|2026</t>
        </is>
      </c>
      <c r="P2291" s="77" t="inlineStr">
        <is>
          <t>No</t>
        </is>
      </c>
      <c r="Q2291" s="77" t="inlineStr">
        <is>
          <t>Publisher: Springer Nature | Type: Article</t>
        </is>
      </c>
    </row>
    <row r="2292" ht="510.4" customHeight="1" s="57">
      <c r="A2292" s="77" t="inlineStr">
        <is>
          <t>SN-0107</t>
        </is>
      </c>
      <c r="B2292" s="77" t="inlineStr">
        <is>
          <t>Database</t>
        </is>
      </c>
      <c r="C2292" s="77" t="inlineStr">
        <is>
          <t>Springer Nature</t>
        </is>
      </c>
      <c r="D2292" s="94" t="n">
        <v>46287</v>
      </c>
      <c r="E2292" s="77" t="inlineStr">
        <is>
          <t>joint embedding predictive architecture</t>
        </is>
      </c>
      <c r="F2292" s="77" t="inlineStr">
        <is>
          <t>Data-driven modelling of autonomous and forced dynamical systems</t>
        </is>
      </c>
      <c r="G2292" s="77" t="inlineStr">
        <is>
          <t>Szalai, Robert</t>
        </is>
      </c>
      <c r="H2292" s="77" t="n">
        <v>2026</v>
      </c>
      <c r="I2292" s="77" t="inlineStr">
        <is>
          <t>Nonlinear Dynamics</t>
        </is>
      </c>
      <c r="J2292" s="77" t="inlineStr">
        <is>
          <t>10.1007/s11071-026-12820-1</t>
        </is>
      </c>
      <c r="K2292" s="95" t="inlineStr">
        <is>
          <t>https://doi.org/10.1007/s11071-026-12820-1</t>
        </is>
      </c>
      <c r="L2292" s="77" t="inlineStr">
        <is>
          <t>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2292" s="77" t="inlineStr">
        <is>
          <t>journal-article</t>
        </is>
      </c>
      <c r="N2292" s="77" t="inlineStr">
        <is>
          <t>en</t>
        </is>
      </c>
      <c r="O2292" s="77" t="inlineStr">
        <is>
          <t>data-driven modelling of autonomous and forced dynamical systems|szalai, robert|2026</t>
        </is>
      </c>
      <c r="P2292" s="77" t="inlineStr">
        <is>
          <t>Yes</t>
        </is>
      </c>
      <c r="Q2292" s="77" t="inlineStr">
        <is>
          <t>Publisher: Springer Nature | Type: Article | Duplicate of OA-0490 (OpenAlex)</t>
        </is>
      </c>
    </row>
    <row r="2293" ht="723.85" customHeight="1" s="57">
      <c r="A2293" s="77" t="inlineStr">
        <is>
          <t>SN-0108</t>
        </is>
      </c>
      <c r="B2293" s="77" t="inlineStr">
        <is>
          <t>Database</t>
        </is>
      </c>
      <c r="C2293" s="77" t="inlineStr">
        <is>
          <t>Springer Nature</t>
        </is>
      </c>
      <c r="D2293" s="94" t="n">
        <v>46287</v>
      </c>
      <c r="E2293" s="77" t="inlineStr">
        <is>
          <t>joint embedding predictive architecture</t>
        </is>
      </c>
      <c r="F2293" s="77" t="inlineStr">
        <is>
          <t>Foundation model for screening severe mitral regurgitation and severe aortic stenosis from coronary angiograms</t>
        </is>
      </c>
      <c r="G2293" s="77" t="inlineStr">
        <is>
          <t>Zhang, Yingqian; Shao, Zhiming; Wei, Zechen; Liu, Changfu; Sun, Zeyu; Liu, Liangliang; Xin, Ran; Ge, Yong; Wang, Chen; Ding, Guodong; Gao, Lei; Zhang, Liwei; Hui, Hui; Tian, Jie; Chen, Yundai</t>
        </is>
      </c>
      <c r="H2293" s="77" t="n">
        <v>2026</v>
      </c>
      <c r="I2293" s="77" t="inlineStr">
        <is>
          <t>Visual Computing for Industry, Biomedicine, and Art</t>
        </is>
      </c>
      <c r="J2293" s="77" t="inlineStr">
        <is>
          <t>10.1186/s42492-026-00221-5</t>
        </is>
      </c>
      <c r="K2293" s="95" t="inlineStr">
        <is>
          <t>https://doi.org/10.1186/s42492-026-00221-5</t>
        </is>
      </c>
      <c r="L2293" s="77" t="inlineStr">
        <is>
          <t>Coronary heart disease (CAD) is the leading cause of death worldwide, and coronary angiography (CAG) serves as the gold standard for its assessment. Valvular heart diseases, such as severe aortic stenosis (AS) and severe mitral regurgitation (MR), frequently coexist with CAD yet are often underdiagnosed. Opportunistic screening for these conditions at the time of CAG could influence therapeutic strategies and improve prognosis. This study developed and validated a foundation model for the automated screening of severe AS and severe MR from CAG videos. The study presents CAGFound, a video-based foundation model that was self-supervised pre-trained on CAG sequences from seven medical centers and subsequently adapted to two downstream tasks: screening for severe AS and severe MR. Two internal and external validation datasets were retrospectively enrolled from the First Medical Center and the Sixth Medical Center of Chinese PLA General Hospital, respectively. A total of 117,383 unlabeled CAG sequences were used to build CAGFound. For the detection of severe AS, CAGFound achieved an area under the receiver operating characteristic curve (AUROC) of 0.932 (sensitivity 0.767, specificity 0.921) on the internal test dataset and maintained robust performance on the external validation dataset, with an AUROC of 0.879 (sensitivity 0.800, specificity 0.955). For the detection of severe MR, the model demonstrated an AUROC of 0.933 (sensitivity 0.738, specificity 0.938) on the internal dataset and an AUROC of 0.896 (sensitivity 0.754, specificity 0.855) on the external cohort. The performance of CAGFound was also compared with other video-based foundation models, VideoMAEv2 and Video Swin. CAGFound achieved the highest AUROC and demonstrated the best calibration performance (Brier score 0.122, R^2 0.478) compared with VideoMAEv2 (Brier score 0.159, R^2 0.306) and Video Swin (Brier score 0.162, R^2 0.306). CAGFound enables accurate, automated screening for severe AS and severe MR during CAG. It has the potential to increase detection rates, facilitate timely clinical referral, and improve prognosis without requiring additional contrast administration or procedures.</t>
        </is>
      </c>
      <c r="M2293" s="77" t="inlineStr">
        <is>
          <t>journal-article</t>
        </is>
      </c>
      <c r="N2293" s="77" t="inlineStr">
        <is>
          <t>en</t>
        </is>
      </c>
      <c r="O2293" s="77" t="inlineStr">
        <is>
          <t>foundation model for screening severe mitral regurgitation and severe aortic stenosis from coronary angiograms|zhang, yingqian; shao, zhiming; wei, zechen; liu, changfu; sun, zeyu; liu, liangliang; xin, ran; ge, yong; wang, chen; ding, guodong; gao, lei; zhang, liwei; hui, hui; tian, jie; chen, yundai|2026</t>
        </is>
      </c>
      <c r="P2293" s="77" t="inlineStr">
        <is>
          <t>No</t>
        </is>
      </c>
      <c r="Q2293" s="77" t="inlineStr">
        <is>
          <t>Publisher: Springer Nature | Type: Article</t>
        </is>
      </c>
    </row>
    <row r="2294" ht="658.2" customHeight="1" s="57">
      <c r="A2294" s="77" t="inlineStr">
        <is>
          <t>SN-0109</t>
        </is>
      </c>
      <c r="B2294" s="77" t="inlineStr">
        <is>
          <t>Database</t>
        </is>
      </c>
      <c r="C2294" s="77" t="inlineStr">
        <is>
          <t>Springer Nature</t>
        </is>
      </c>
      <c r="D2294" s="94" t="n">
        <v>46287</v>
      </c>
      <c r="E2294" s="77" t="inlineStr">
        <is>
          <t>joint embedding predictive architecture</t>
        </is>
      </c>
      <c r="F2294" s="77" t="inlineStr">
        <is>
          <t>A comprehensive analytical assessment of dino-based architectures for sustainable automated potato inspection in the Al Kharj Region</t>
        </is>
      </c>
      <c r="G2294" s="77" t="inlineStr">
        <is>
          <t>Tarek, Zahraa; Hasan, Esraa</t>
        </is>
      </c>
      <c r="H2294" s="77" t="n">
        <v>2026</v>
      </c>
      <c r="I2294" s="77" t="inlineStr">
        <is>
          <t>Journal of the Saudi Society of Agricultural Sciences</t>
        </is>
      </c>
      <c r="J2294" s="77" t="inlineStr">
        <is>
          <t>10.1007/s44447-026-00151-x</t>
        </is>
      </c>
      <c r="K2294" s="95" t="inlineStr">
        <is>
          <t>https://doi.org/10.1007/s44447-026-00151-x</t>
        </is>
      </c>
      <c r="L2294" s="77" t="inlineStr">
        <is>
          <t>Self-supervised learning (SSL) has emerged as a pivotal paradigm in computer vision, particularly for applications where labeled data are limited, costly, or labor-intensive to obtain. This paradigm is especially relevant to sustainable agricultural systems, where large-scale manual annotation is impractical, and resource efficiency is a key objective. In agricultural vision tasks such as potato disease detection, quality assessment, and automated inspection, SSL has demonstrated strong potential to address the substantial visual variability encountered under real-world field conditions. Among recent SSL approaches, the Distillation with No Labels (DINO) framework, built upon Vision Transformers (ViTs) and multi-crop data augmentation, has shown remarkable capability in learning robust and transferable feature representations. In this study, we present a comprehensive analytical review of the DINO framework within the context of sustainable automated potato inspection systems in the Al Kharj region. The analysis systematically investigates architectural design choices, critical hyperparameters, teacher–student distillation dynamics, optimization behavior, and the mathematical mechanisms employed to prevent representation collapse. Using a potato leaf disease dataset, the DINO-ViT model is evaluated under rigorous experimental conditions. The results demonstrate that DINO-ViT effectively learns compact and semantically meaningful feature representations with clear inter-class separability, as evidenced by principal component analysis (PCA), t-distributed stochastic neighbor embedding (t-SNE) visualizations, and quantitative class-separation metrics. Furthermore, when compared with conventional machine learning approaches, including Random Forest, Support Vector Machines, Gradient Boosting, and k-Nearest Neighbors, the DINO-ViT model achieves superior performance, attaining an accuracy of 0.8344 and an F1-score of 0.8334.</t>
        </is>
      </c>
      <c r="M2294" s="77" t="inlineStr">
        <is>
          <t>journal-article</t>
        </is>
      </c>
      <c r="N2294" s="77" t="inlineStr">
        <is>
          <t>en</t>
        </is>
      </c>
      <c r="O2294" s="77" t="inlineStr">
        <is>
          <t>a comprehensive analytical assessment of dino-based architectures for sustainable automated potato inspection in the al kharj region|tarek, zahraa; hasan, esraa|2026</t>
        </is>
      </c>
      <c r="P2294" s="77" t="inlineStr">
        <is>
          <t>No</t>
        </is>
      </c>
      <c r="Q2294" s="77" t="inlineStr">
        <is>
          <t>Publisher: Springer Nature | Type: Article</t>
        </is>
      </c>
    </row>
    <row r="2295" ht="674.6" customHeight="1" s="57">
      <c r="A2295" s="77" t="inlineStr">
        <is>
          <t>SN-0110</t>
        </is>
      </c>
      <c r="B2295" s="77" t="inlineStr">
        <is>
          <t>Database</t>
        </is>
      </c>
      <c r="C2295" s="77" t="inlineStr">
        <is>
          <t>Springer Nature</t>
        </is>
      </c>
      <c r="D2295" s="94" t="n">
        <v>46287</v>
      </c>
      <c r="E2295" s="77" t="inlineStr">
        <is>
          <t>joint embedding predictive architecture</t>
        </is>
      </c>
      <c r="F2295" s="77" t="inlineStr">
        <is>
          <t>SuperARC: a test for artificial superintelligence based on compressed modelling, recursive prediction and problem complexity</t>
        </is>
      </c>
      <c r="G2295" s="77" t="inlineStr">
        <is>
          <t>Hernández-Espinosa, Alberto; Ozelim, Luan; Abrahão, Felipe S.; Zenil, Hector</t>
        </is>
      </c>
      <c r="H2295" s="77" t="n">
        <v>2026</v>
      </c>
      <c r="I2295" s="77" t="inlineStr">
        <is>
          <t>Nature Communications</t>
        </is>
      </c>
      <c r="J2295" s="77" t="inlineStr">
        <is>
          <t>10.1038/s41467-026-73289-5</t>
        </is>
      </c>
      <c r="K2295" s="95" t="inlineStr">
        <is>
          <t>https://doi.org/10.1038/s41467-026-73289-5</t>
        </is>
      </c>
      <c r="L2295" s="77" t="inlineStr">
        <is>
          <t>Here the authors propose a human-agnostic, algorithmic complexitybased benchmark to assess frontier AI models and AGI or ASI claims. Results show leading LLMs are inconsistent and often divergent with newer versions sometimes less capable than older versions, while a hybrid neuro-symbolic approach outperforms specialised LLM predictors, underscoring the need for symbolic components. 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M2295" s="77" t="inlineStr">
        <is>
          <t>journal-article</t>
        </is>
      </c>
      <c r="N2295" s="77" t="inlineStr">
        <is>
          <t>en</t>
        </is>
      </c>
      <c r="O2295" s="77" t="inlineStr">
        <is>
          <t>superarc: a test for artificial superintelligence based on compressed modelling, recursive prediction and problem complexity|hernández-espinosa, alberto; ozelim, luan; abrahão, felipe s.; zenil, hector|2026</t>
        </is>
      </c>
      <c r="P2295" s="77" t="inlineStr">
        <is>
          <t>No</t>
        </is>
      </c>
      <c r="Q2295" s="77" t="inlineStr">
        <is>
          <t>Publisher: Springer Nature | Type: Article</t>
        </is>
      </c>
    </row>
    <row r="2296" ht="805.95" customHeight="1" s="57">
      <c r="A2296" s="77" t="inlineStr">
        <is>
          <t>SN-0111</t>
        </is>
      </c>
      <c r="B2296" s="77" t="inlineStr">
        <is>
          <t>Database</t>
        </is>
      </c>
      <c r="C2296" s="77" t="inlineStr">
        <is>
          <t>Springer Nature</t>
        </is>
      </c>
      <c r="D2296" s="94" t="n">
        <v>46287</v>
      </c>
      <c r="E2296" s="77" t="inlineStr">
        <is>
          <t>joint embedding predictive architecture</t>
        </is>
      </c>
      <c r="F2296" s="77" t="inlineStr">
        <is>
          <t>Bio-inspired cognitive navigation for robots</t>
        </is>
      </c>
      <c r="G2296" s="77" t="inlineStr">
        <is>
          <t>Hao, Zhaotie; Guo, Bin; Ding, Yasan; Li, Linwei; Liu, Shiqi; Gao, Tingting; Liu, Sicong; Yu, Zhiwen</t>
        </is>
      </c>
      <c r="H2296" s="77" t="n">
        <v>2026</v>
      </c>
      <c r="I2296" s="77" t="inlineStr">
        <is>
          <t>Nature Reviews Electrical Engineering</t>
        </is>
      </c>
      <c r="J2296" s="77" t="inlineStr">
        <is>
          <t>10.1038/s44287-026-00294-7</t>
        </is>
      </c>
      <c r="K2296" s="95" t="inlineStr">
        <is>
          <t>https://doi.org/10.1038/s44287-026-00294-7</t>
        </is>
      </c>
      <c r="L2296" s="77" t="inlineStr">
        <is>
          <t>Animals navigate robustly by combining cognitive maps, adaptive memory and hierarchical planning, but robots lack this integrated cognitive architecture. This Review examines how biological navigation principles can be translated into robotic systems, addressing spatial representation, knowledge use, multi-scale planning, energy-efficient implementation and the open challenges facing real-world deployment. Animals navigate unfamiliar environments for hours on minimal energy, yet current robotic navigation systems — whether model-based or data-driven — struggle to generalize, operate within tight energy budgets or respond rapidly enough to changing conditions. These shortcomings reflect a fundamental absence: robots lack the integrated cognitive architecture that underpins biological navigation. This Review examines how biological principles can close this gap, showing that cognitive maps, adaptive memory and hierarchical planning translate into robotic architectures capable of flexible, energy-efficient navigation, and evaluates real-world deployment, including low-power neuromorphic implementations. Bridging biology and engineering will require advances in spatial representation, knowledge use and spatial reasoning, together with sustained interdisciplinary collaboration. Animals navigate robustly by combining multi-scale cognitive maps, adaptive memory and hierarchical planning at minimal energy cost; robots lack this integrated cognitive architecture, which limits their deployment in unfamiliar environments. Biological cognitive maps go beyond spatial records: they encode predictions, incorporate non-spatial context and operate across multiple scales, properties that robotic representations have yet to replicate. Memory plays an active role in navigation by compressing experience into reusable knowledge and reconstructing it on demand, yet the transition from short-term memory to long-term memory in robots remains underexplored. Neuromorphic sensors and processors, which activate only in response to input changes, provide an energy-efficient substrate that can meet the latency demands of on-board robotic deployment. Open challenges include enriching spatial representations beyond geometry, enabling knowledge use across robot embodiments, and developing spatial reasoning that current language models cannot yet provide.</t>
        </is>
      </c>
      <c r="M2296" s="77" t="inlineStr">
        <is>
          <t>journal-article</t>
        </is>
      </c>
      <c r="N2296" s="77" t="inlineStr">
        <is>
          <t>en</t>
        </is>
      </c>
      <c r="O2296" s="77" t="inlineStr">
        <is>
          <t>bio-inspired cognitive navigation for robots|hao, zhaotie; guo, bin; ding, yasan; li, linwei; liu, shiqi; gao, tingting; liu, sicong; yu, zhiwen|2026</t>
        </is>
      </c>
      <c r="P2296" s="77" t="inlineStr">
        <is>
          <t>No</t>
        </is>
      </c>
      <c r="Q2296" s="77" t="inlineStr">
        <is>
          <t>Publisher: Springer Nature | Type: Article</t>
        </is>
      </c>
    </row>
    <row r="2297" ht="888.05" customHeight="1" s="57">
      <c r="A2297" s="77" t="inlineStr">
        <is>
          <t>SN-0112</t>
        </is>
      </c>
      <c r="B2297" s="77" t="inlineStr">
        <is>
          <t>Database</t>
        </is>
      </c>
      <c r="C2297" s="77" t="inlineStr">
        <is>
          <t>Springer Nature</t>
        </is>
      </c>
      <c r="D2297" s="94" t="n">
        <v>46287</v>
      </c>
      <c r="E2297" s="77" t="inlineStr">
        <is>
          <t>joint embedding predictive architecture</t>
        </is>
      </c>
      <c r="F2297" s="77" t="inlineStr">
        <is>
          <t>Artificial intelligence for oral cancer diagnosis: a systematic review and meta-analysis of image-based and non-imaging models</t>
        </is>
      </c>
      <c r="G2297" s="77" t="inlineStr">
        <is>
          <t>Soleimani Sardou, Shima; Rezvaninejad, Raziyehsadat; Rezvaninejad, Fatemeh Sadat; Nekouei, Amir Hossein</t>
        </is>
      </c>
      <c r="H2297" s="77" t="n">
        <v>2026</v>
      </c>
      <c r="I2297" s="77" t="inlineStr">
        <is>
          <t>BMC Cancer</t>
        </is>
      </c>
      <c r="J2297" s="77" t="inlineStr">
        <is>
          <t>10.1186/s12885-026-16154-4</t>
        </is>
      </c>
      <c r="K2297" s="95" t="inlineStr">
        <is>
          <t>https://doi.org/10.1186/s12885-026-16154-4</t>
        </is>
      </c>
      <c r="L2297" s="77" t="inlineStr">
        <is>
          <t>Background Artificial intelligence (AI) is increasingly recognized as a valuable tool for the early detection and prognosis of oral cancer, addressing the challenge of high mortality due to late diagnosis. Artificial intelligence based diagnostic models have the potential to improve accuracy in differentiating between malignant, premalignant and benign oral lesions. This systematic review and meta-analysis evaluated the diagnostic performance of non-imaging and image-based artificial intelligence models and narratively synthesized evidence on prognostic and risk stratification applications in oral cancer. Methods This study follows PRISMA guidelines to ensure quality and reproducibility. A systematic search across PubMed, Embase, Web of Science, Google Scholar and Scopus identified studies from 2010 to 2024 on artificial intelligence applications in oral cancer diagnosis. Sixteen eligible studies met predefined inclusion criteria, including AI-based screening compared to histology. Data extraction and bias assessment were conducted independently using QUADAS-2. The findings highlight AI’s potential in early detection and prognosis, emphasizing the need for further validation and clinical integration to enhance diagnostic accuracy. Results A total of 801 studies were initially identified, with 53 undergoing further review, ultimately selecting 16 studies. Sample sizes varied from 70 to 44,000, allowing a broad evaluation of AI’s diagnostic performance. Artificial intelligence models showed wide range of sensitivity (42%–100%), specificity (63%–100%), and accuracy (63%–100%). Meta-analysis revealed a pooled sensitivity of 0.90 (95% CI: 0.81–0.98), specificity of 0.89 (95% CI: 0.84–0.95), and accuracy of 0.89 (95% CI: 0.83–0.95), with substantial heterogeneity (I² = 100%). Image-based models had higher pooled sensitivity (0.94 vs. 0.76, P = 0.320), specificity (0.93 vs. 0.79, P = 0.025), and accuracy (0.93 vs. 0.81, P = 0.042). Conclusions Artificial intelligence models show promising diagnostic performance for oral cancer based on retrospective clinical data. Although image-based models, particularly convolutional neural networks, demonstrated higher pooled sensitivity and specificity than non-imaging models, these differences were not statistically significant. Results should be interpreted with caution due to substantial heterogeneity. Advances reported in the literature, such as multimodal approaches and data augmentation, may improve non-imaging model performance and help narrow the gap between methodologies. These developments highlight AI’s potential in enhancing early detection and prognosis of oral cancer.</t>
        </is>
      </c>
      <c r="M2297" s="77" t="inlineStr">
        <is>
          <t>journal-article</t>
        </is>
      </c>
      <c r="N2297" s="77" t="inlineStr">
        <is>
          <t>en</t>
        </is>
      </c>
      <c r="O2297" s="77" t="inlineStr">
        <is>
          <t>artificial intelligence for oral cancer diagnosis: a systematic review and meta-analysis of image-based and non-imaging models|soleimani sardou, shima; rezvaninejad, raziyehsadat; rezvaninejad, fatemeh sadat; nekouei, amir hossein|2026</t>
        </is>
      </c>
      <c r="P2297" s="77" t="inlineStr">
        <is>
          <t>No</t>
        </is>
      </c>
      <c r="Q2297" s="77" t="inlineStr">
        <is>
          <t>Publisher: Springer Nature | Type: Article</t>
        </is>
      </c>
    </row>
    <row r="2298" ht="444.75" customHeight="1" s="57">
      <c r="A2298" s="77" t="inlineStr">
        <is>
          <t>SN-0113</t>
        </is>
      </c>
      <c r="B2298" s="77" t="inlineStr">
        <is>
          <t>Database</t>
        </is>
      </c>
      <c r="C2298" s="77" t="inlineStr">
        <is>
          <t>Springer Nature</t>
        </is>
      </c>
      <c r="D2298" s="94" t="n">
        <v>46287</v>
      </c>
      <c r="E2298" s="77" t="inlineStr">
        <is>
          <t>joint embedding predictive architecture</t>
        </is>
      </c>
      <c r="F2298" s="77" t="inlineStr">
        <is>
          <t>Symmetries and asymmetries between attitudes and interaction in relation to the emotional uses of LLMs</t>
        </is>
      </c>
      <c r="G2298" s="77" t="inlineStr">
        <is>
          <t>Duque Parra, Juan Pablo; Santes Ortega, Alejandro</t>
        </is>
      </c>
      <c r="H2298" s="77" t="n">
        <v>2026</v>
      </c>
      <c r="I2298" s="77" t="inlineStr">
        <is>
          <t>AI &amp; SOCIETY</t>
        </is>
      </c>
      <c r="J2298" s="77" t="inlineStr">
        <is>
          <t>10.1007/s00146-026-03069-8</t>
        </is>
      </c>
      <c r="K2298" s="95" t="inlineStr">
        <is>
          <t>https://doi.org/10.1007/s00146-026-03069-8</t>
        </is>
      </c>
      <c r="L2298" s="77" t="inlineStr">
        <is>
          <t>The rapid expansion of large language models (LLMs) has intensified debates regarding their use, their psycho-emotional implications, and the underlying risks they entail. Although recent scholarship has examined attitudes toward artificial intelligence and documented the emergence of affective uses, little is known about the relationship between declared attitudes and actual interactional practices with LLMs. This article advances a conceptual and empirical model of symmetry and asymmetry to explain why favorable or unfavorable positions toward the emotional uses of generative artificial intelligence (GenAI) do not necessarily predict the breadth or intensity of affective engagement. Drawing on a concurrent mixed methods design involving 285 survey responses and 35 semi-structured interviews with Mexican university students aged 18–24, this study combines the results of an attitudinal scale (EAUE-GenAI; α = 0.90) with a discourse analysis of interactional repertoires. Quantitative findings indicate low-to-moderate, subtly conservative affective attitudes ( M = 2.47/5), whereas qualitative analysis identifies a progressive scale of emotional engagement: (1) emergent emotional advice, (2) validation, and (3) anthropomorphization. These findings demonstrate that affective practices frequently exceed declared instrumental positions.</t>
        </is>
      </c>
      <c r="M2298" s="77" t="inlineStr">
        <is>
          <t>journal-article</t>
        </is>
      </c>
      <c r="N2298" s="77" t="inlineStr">
        <is>
          <t>en</t>
        </is>
      </c>
      <c r="O2298" s="77" t="inlineStr">
        <is>
          <t>symmetries and asymmetries between attitudes and interaction in relation to the emotional uses of llms|duque parra, juan pablo; santes ortega, alejandro|2026</t>
        </is>
      </c>
      <c r="P2298" s="77" t="inlineStr">
        <is>
          <t>No</t>
        </is>
      </c>
      <c r="Q2298" s="77" t="inlineStr">
        <is>
          <t>Publisher: Springer Nature | Type: Article</t>
        </is>
      </c>
    </row>
    <row r="2299" ht="592.5" customHeight="1" s="57">
      <c r="A2299" s="77" t="inlineStr">
        <is>
          <t>SN-0114</t>
        </is>
      </c>
      <c r="B2299" s="77" t="inlineStr">
        <is>
          <t>Database</t>
        </is>
      </c>
      <c r="C2299" s="77" t="inlineStr">
        <is>
          <t>Springer Nature</t>
        </is>
      </c>
      <c r="D2299" s="94" t="n">
        <v>46287</v>
      </c>
      <c r="E2299" s="77" t="inlineStr">
        <is>
          <t>joint embedding predictive architecture</t>
        </is>
      </c>
      <c r="F2299" s="77" t="inlineStr">
        <is>
          <t>Dissecting self-supervised learning strategies for transfer learning in MRI prostate cancer diagnosis</t>
        </is>
      </c>
      <c r="G2299" s="77" t="inlineStr">
        <is>
          <t>Facuse, Jorge; Campanini, Diego; Parra, Denis; Besa, Cecilia; Salas, Rodrigo; Estévez, Pablo A.; Mery, Domingo</t>
        </is>
      </c>
      <c r="H2299" s="77" t="n">
        <v>2026</v>
      </c>
      <c r="I2299" s="77" t="inlineStr">
        <is>
          <t>Scientific Reports</t>
        </is>
      </c>
      <c r="J2299" s="77" t="inlineStr">
        <is>
          <t>10.1038/s41598-026-50355-y</t>
        </is>
      </c>
      <c r="K2299" s="95" t="inlineStr">
        <is>
          <t>https://doi.org/10.1038/s41598-026-50355-y</t>
        </is>
      </c>
      <c r="L2299" s="77" t="inlineStr">
        <is>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is>
      </c>
      <c r="M2299" s="77" t="inlineStr">
        <is>
          <t>journal-article</t>
        </is>
      </c>
      <c r="N2299" s="77" t="inlineStr">
        <is>
          <t>en</t>
        </is>
      </c>
      <c r="O2299" s="77" t="inlineStr">
        <is>
          <t>dissecting self-supervised learning strategies for transfer learning in mri prostate cancer diagnosis|facuse, jorge; campanini, diego; parra, denis; besa, cecilia; salas, rodrigo; estévez, pablo a.; mery, domingo|2026</t>
        </is>
      </c>
      <c r="P2299" s="77" t="inlineStr">
        <is>
          <t>Yes</t>
        </is>
      </c>
      <c r="Q2299" s="77" t="inlineStr">
        <is>
          <t>Publisher: Springer Nature | Type: Article | Duplicate of OA-0470 (OpenAlex)</t>
        </is>
      </c>
    </row>
    <row r="2300" ht="559.7" customHeight="1" s="57">
      <c r="A2300" s="77" t="inlineStr">
        <is>
          <t>SN-0115</t>
        </is>
      </c>
      <c r="B2300" s="77" t="inlineStr">
        <is>
          <t>Database</t>
        </is>
      </c>
      <c r="C2300" s="77" t="inlineStr">
        <is>
          <t>Springer Nature</t>
        </is>
      </c>
      <c r="D2300" s="94" t="n">
        <v>46287</v>
      </c>
      <c r="E2300" s="77" t="inlineStr">
        <is>
          <t>joint embedding predictive architecture</t>
        </is>
      </c>
      <c r="F2300" s="77" t="inlineStr">
        <is>
          <t>Molecular deep learning at the edge of chemical space</t>
        </is>
      </c>
      <c r="G2300" s="77" t="inlineStr">
        <is>
          <t>Tilborg, Derek; Rossen, Luke; Grisoni, Francesca</t>
        </is>
      </c>
      <c r="H2300" s="77" t="n">
        <v>2026</v>
      </c>
      <c r="I2300" s="77" t="inlineStr">
        <is>
          <t>Nature Machine Intelligence</t>
        </is>
      </c>
      <c r="J2300" s="77" t="inlineStr">
        <is>
          <t>10.1038/s42256-026-01216-w</t>
        </is>
      </c>
      <c r="K2300" s="95" t="inlineStr">
        <is>
          <t>https://doi.org/10.1038/s42256-026-01216-w</t>
        </is>
      </c>
      <c r="L2300" s="77" t="inlineStr">
        <is>
          <t>Molecular machine learning models often fail to generalize beyond the chemical space of their training data, limiting their ability to reliably perform predictions on structurally novel bioactive molecules. Here, to advance the ability of machine learning to go beyond the ‘edge’ of their training chemical space, we introduce a joint modelling approach that combines molecular property prediction with molecular reconstruction. This approach allows the introduction of unfamiliarity, a reconstruction-based metric that enables the estimation of model generalizability. Via a systematic analysis spanning more than 30 bioactivity datasets, we demonstrate that unfamiliarity not only effectively identifies out-of-distribution molecules but also serves as a reliable predictor of classifier performance. Even when faced with the presence of strong distribution shifts on large-scale molecular libraries, unfamiliarity yields robust and meaningful molecular insights that go unnoticed by traditional methods. Finally, we experimentally validate unfamiliarity-based molecule screening in the wet lab for two clinically relevant kinases, discovering seven compounds with low micromolar potency and limited similarity to training molecules. This demonstrates that unfamiliarity can extend the reach of machine learning beyond the edge of the charted chemical space, advancing the discovery of diverse and structurally novel molecules. van Tilborg et al. introduce a deep learning model trained to simultaneously predict bioactivity and reconstruct molecules. The model provides a principled measure of distribution shifts, experimentally validated by discovering active inhibitors for two clinically relevant kinase targets.</t>
        </is>
      </c>
      <c r="M2300" s="77" t="inlineStr">
        <is>
          <t>journal-article</t>
        </is>
      </c>
      <c r="N2300" s="77" t="inlineStr">
        <is>
          <t>en</t>
        </is>
      </c>
      <c r="O2300" s="77" t="inlineStr">
        <is>
          <t>molecular deep learning at the edge of chemical space|tilborg, derek; rossen, luke; grisoni, francesca|2026</t>
        </is>
      </c>
      <c r="P2300" s="77" t="inlineStr">
        <is>
          <t>No</t>
        </is>
      </c>
      <c r="Q2300" s="77" t="inlineStr">
        <is>
          <t>Publisher: Springer Nature | Type: Article</t>
        </is>
      </c>
    </row>
    <row r="2301" ht="477.6" customHeight="1" s="57">
      <c r="A2301" s="77" t="inlineStr">
        <is>
          <t>SN-0116</t>
        </is>
      </c>
      <c r="B2301" s="77" t="inlineStr">
        <is>
          <t>Database</t>
        </is>
      </c>
      <c r="C2301" s="77" t="inlineStr">
        <is>
          <t>Springer Nature</t>
        </is>
      </c>
      <c r="D2301" s="94" t="n">
        <v>46287</v>
      </c>
      <c r="E2301" s="77" t="inlineStr">
        <is>
          <t>joint embedding predictive architecture</t>
        </is>
      </c>
      <c r="F2301" s="77" t="inlineStr">
        <is>
          <t>GFCLSRec: dual-view graph-frequency contrastive learning for sequential recommendation</t>
        </is>
      </c>
      <c r="G2301" s="77" t="inlineStr">
        <is>
          <t>Chen, Mingjie; Zhao, Chao; Yan, Sitong; Shen, Ningning; Lv, Guoming</t>
        </is>
      </c>
      <c r="H2301" s="77" t="n">
        <v>2026</v>
      </c>
      <c r="I2301" s="77" t="inlineStr">
        <is>
          <t>Journal of Intelligent Information Systems</t>
        </is>
      </c>
      <c r="J2301" s="77" t="inlineStr">
        <is>
          <t>10.1007/s10844-025-00981-1</t>
        </is>
      </c>
      <c r="K2301" s="95" t="inlineStr">
        <is>
          <t>https://doi.org/10.1007/s10844-025-00981-1</t>
        </is>
      </c>
      <c r="L2301" s="77" t="inlineStr">
        <is>
          <t>Sequential recommendation technology is of great value in personalized recommendations by modeling temporal dependencies, yet existing methods face challenges such as data sparsity, noise interference, and user interest drift. While contrastive learning partially alleviates these issues, traditional sequential architectures struggle to capture complex behavioral patterns through single-view modeling. This paper proposes a Dual-View Graph-Frequency Contrastive Learning for Sequential Recommendation (GFCLSRec) that optimizes semantic space through dual-view representation fusion. The framework reconstructs user interaction sequences into item graphs, establishing dual representations from sequential and graph-structural views to respectively capture explicit temporal dependencies and implicit high-order correlations. We design a collaborative enhancement mechanism integrating graph topology perturbation and spectral transformation to generate semantically consistent contrastive pairs. A multi-task learning architecture enables contrastive learning between graph-structural features and temporal-frequency characteristics, effectively distilling essential behavioral patterns from noise signals. Extensive experiments on four public datasets demonstrate significant performance improvements over state-of-the-art baselines, offering a novel perspective for multi-view contrastive learning in sequential recommendation systems.</t>
        </is>
      </c>
      <c r="M2301" s="77" t="inlineStr">
        <is>
          <t>journal-article</t>
        </is>
      </c>
      <c r="N2301" s="77" t="inlineStr">
        <is>
          <t>en</t>
        </is>
      </c>
      <c r="O2301" s="77" t="inlineStr">
        <is>
          <t>gfclsrec: dual-view graph-frequency contrastive learning for sequential recommendation|chen, mingjie; zhao, chao; yan, sitong; shen, ningning; lv, guoming|2026</t>
        </is>
      </c>
      <c r="P2301" s="77" t="inlineStr">
        <is>
          <t>No</t>
        </is>
      </c>
      <c r="Q2301" s="77" t="inlineStr">
        <is>
          <t>Publisher: Springer Nature | Type: Article</t>
        </is>
      </c>
    </row>
    <row r="2302" ht="379.1" customHeight="1" s="57">
      <c r="A2302" s="77" t="inlineStr">
        <is>
          <t>SN-0117</t>
        </is>
      </c>
      <c r="B2302" s="77" t="inlineStr">
        <is>
          <t>Database</t>
        </is>
      </c>
      <c r="C2302" s="77" t="inlineStr">
        <is>
          <t>Springer Nature</t>
        </is>
      </c>
      <c r="D2302" s="94" t="n">
        <v>46287</v>
      </c>
      <c r="E2302" s="77" t="inlineStr">
        <is>
          <t>joint embedding predictive architecture</t>
        </is>
      </c>
      <c r="F2302" s="77" t="inlineStr">
        <is>
          <t>Geometric-Entropic Optimization: Integrating Optimal Transport with Riemannian Gradient Methods for Neural Network Training</t>
        </is>
      </c>
      <c r="G2302" s="77" t="inlineStr">
        <is>
          <t>Ferrara, Massimiliano</t>
        </is>
      </c>
      <c r="H2302" s="77" t="n">
        <v>2026</v>
      </c>
      <c r="I2302" s="77" t="inlineStr">
        <is>
          <t>Journal of Optimization Theory and Applications</t>
        </is>
      </c>
      <c r="J2302" s="77" t="inlineStr">
        <is>
          <t>10.1007/s10957-026-02958-8</t>
        </is>
      </c>
      <c r="K2302" s="95" t="inlineStr">
        <is>
          <t>https://doi.org/10.1007/s10957-026-02958-8</t>
        </is>
      </c>
      <c r="L2302" s="77" t="inlineStr">
        <is>
          <t>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is>
      </c>
      <c r="M2302" s="77" t="inlineStr">
        <is>
          <t>journal-article</t>
        </is>
      </c>
      <c r="N2302" s="77" t="inlineStr">
        <is>
          <t>en</t>
        </is>
      </c>
      <c r="O2302" s="77" t="inlineStr">
        <is>
          <t>geometric-entropic optimization: integrating optimal transport with riemannian gradient methods for neural network training|ferrara, massimiliano|2026</t>
        </is>
      </c>
      <c r="P2302" s="77" t="inlineStr">
        <is>
          <t>Yes</t>
        </is>
      </c>
      <c r="Q2302" s="77" t="inlineStr">
        <is>
          <t>Publisher: Springer Nature | Type: Article | Duplicate of OA-0456 (OpenAlex)</t>
        </is>
      </c>
    </row>
    <row r="2303" ht="494" customHeight="1" s="57">
      <c r="A2303" s="77" t="inlineStr">
        <is>
          <t>SN-0118</t>
        </is>
      </c>
      <c r="B2303" s="77" t="inlineStr">
        <is>
          <t>Database</t>
        </is>
      </c>
      <c r="C2303" s="77" t="inlineStr">
        <is>
          <t>Springer Nature</t>
        </is>
      </c>
      <c r="D2303" s="94" t="n">
        <v>46287</v>
      </c>
      <c r="E2303" s="77" t="inlineStr">
        <is>
          <t>joint embedding predictive architecture</t>
        </is>
      </c>
      <c r="F2303" s="77" t="inlineStr">
        <is>
          <t>CRAD-HOPE: brain-inspired nested learning framework for few-shot anomaly detection</t>
        </is>
      </c>
      <c r="G2303" s="77" t="inlineStr">
        <is>
          <t>Cao, Wenxin; Cao, Juanhua; Wu, Weijun</t>
        </is>
      </c>
      <c r="H2303" s="77" t="n">
        <v>2026</v>
      </c>
      <c r="I2303" s="77" t="inlineStr">
        <is>
          <t>Journal of King Saud University Computer and Information Sciences</t>
        </is>
      </c>
      <c r="J2303" s="77" t="inlineStr">
        <is>
          <t>10.1007/s44443-026-00577-x</t>
        </is>
      </c>
      <c r="K2303" s="95" t="inlineStr">
        <is>
          <t>https://doi.org/10.1007/s44443-026-00577-x</t>
        </is>
      </c>
      <c r="L2303" s="77" t="inlineStr">
        <is>
          <t>Unsupervised anomaly detection has achieved progress with continuous memory representations, which store normal patterns in learnable grids via differentiable interpolation. However, existing methods (e.g., CRAD) employ static update rates, leading to overfitting and poor generalization in few-shot scenarios where available normal samples are scarce. To address this, we propose CRAD-HOPE, a brain-inspired nested learning framework. Our motivation is to address the stability-plasticity dilemma : effectively adapting to new few-shot samples without forgetting the general manifold of normality. Inspired by the brain’s Complementary Learning Systems (CLS), we design a Multi-Frequency Nested Grid architecture. It consists of a “Fast Grid” (simulating the hippocampus) for rapid adaptation to new patterns and a “Slow Grid” (simulating the neocortex) for stable long-term retention. A Grid Knowledge Distillation mechanism further consolidates information from fast to slow grids to help prevent catastrophic forgetting. Extensive experiments on MVTec AD and OCT2017 demonstrate that CRAD-HOPE achieves state-of-the-art performance, improving 1-shot detection by 4.1% I-AUROC over the baseline and achieving superior pixel-level localization (94.7% P-AUROC) with 9.5 $$\times $$ × fewer parameters than VLM-based approaches. Code is available at https://github.com/tiankongkongkongruye/CRAD_HOPE .</t>
        </is>
      </c>
      <c r="M2303" s="77" t="inlineStr">
        <is>
          <t>journal-article</t>
        </is>
      </c>
      <c r="N2303" s="77" t="inlineStr">
        <is>
          <t>en</t>
        </is>
      </c>
      <c r="O2303" s="77" t="inlineStr">
        <is>
          <t>crad-hope: brain-inspired nested learning framework for few-shot anomaly detection|cao, wenxin; cao, juanhua; wu, weijun|2026</t>
        </is>
      </c>
      <c r="P2303" s="77" t="inlineStr">
        <is>
          <t>No</t>
        </is>
      </c>
      <c r="Q2303" s="77" t="inlineStr">
        <is>
          <t>Publisher: Springer Nature | Type: Article</t>
        </is>
      </c>
    </row>
    <row r="2304" ht="67.15000000000001" customHeight="1" s="57">
      <c r="A2304" s="77" t="inlineStr">
        <is>
          <t>SN-0119</t>
        </is>
      </c>
      <c r="B2304" s="77" t="inlineStr">
        <is>
          <t>Database</t>
        </is>
      </c>
      <c r="C2304" s="77" t="inlineStr">
        <is>
          <t>Springer Nature</t>
        </is>
      </c>
      <c r="D2304" s="94" t="n">
        <v>46287</v>
      </c>
      <c r="E2304" s="77" t="inlineStr">
        <is>
          <t>joint embedding predictive architecture</t>
        </is>
      </c>
      <c r="F2304" s="77" t="inlineStr">
        <is>
          <t>The AI co-scientist is here</t>
        </is>
      </c>
      <c r="G2304" s="77" t="inlineStr">
        <is>
          <t>Adam, David</t>
        </is>
      </c>
      <c r="H2304" s="77" t="n">
        <v>2026</v>
      </c>
      <c r="I2304" s="77" t="inlineStr">
        <is>
          <t>Nature Medicine</t>
        </is>
      </c>
      <c r="J2304" s="77" t="inlineStr">
        <is>
          <t>10.1038/s41591-026-04275-z</t>
        </is>
      </c>
      <c r="K2304" s="95" t="inlineStr">
        <is>
          <t>https://doi.org/10.1038/s41591-026-04275-z</t>
        </is>
      </c>
      <c r="L2304" s="77" t="inlineStr">
        <is>
          <t>Artificial intelligence models are evolving from chats to hypotheses. Now their ideas are being validated in organoids and animals — and even in early-stage clinical trials.</t>
        </is>
      </c>
      <c r="M2304" s="77" t="inlineStr">
        <is>
          <t>journal-article</t>
        </is>
      </c>
      <c r="N2304" s="77" t="inlineStr">
        <is>
          <t>en</t>
        </is>
      </c>
      <c r="O2304" s="77" t="inlineStr">
        <is>
          <t>the ai co-scientist is here|adam, david|2026</t>
        </is>
      </c>
      <c r="P2304" s="77" t="inlineStr">
        <is>
          <t>No</t>
        </is>
      </c>
      <c r="Q2304" s="77" t="inlineStr">
        <is>
          <t>Publisher: Springer Nature | Type: Article</t>
        </is>
      </c>
    </row>
    <row r="2305" ht="428.35" customHeight="1" s="57">
      <c r="A2305" s="77" t="inlineStr">
        <is>
          <t>SN-0120</t>
        </is>
      </c>
      <c r="B2305" s="77" t="inlineStr">
        <is>
          <t>Database</t>
        </is>
      </c>
      <c r="C2305" s="77" t="inlineStr">
        <is>
          <t>Springer Nature</t>
        </is>
      </c>
      <c r="D2305" s="94" t="n">
        <v>46287</v>
      </c>
      <c r="E2305" s="77" t="inlineStr">
        <is>
          <t>joint embedding predictive architecture</t>
        </is>
      </c>
      <c r="F2305" s="77" t="inlineStr">
        <is>
          <t>A survey on design choices for self-supervised learning in computer vision</t>
        </is>
      </c>
      <c r="G2305" s="77" t="inlineStr">
        <is>
          <t>Wittscher, Ladyna</t>
        </is>
      </c>
      <c r="H2305" s="77" t="n">
        <v>2026</v>
      </c>
      <c r="I2305" s="77" t="inlineStr">
        <is>
          <t>Artificial Intelligence Review</t>
        </is>
      </c>
      <c r="J2305" s="77" t="inlineStr">
        <is>
          <t>10.1007/s10462-026-11506-9</t>
        </is>
      </c>
      <c r="K2305" s="95" t="inlineStr">
        <is>
          <t>https://doi.org/10.1007/s10462-026-11506-9</t>
        </is>
      </c>
      <c r="L2305" s="77" t="inlineStr">
        <is>
          <t>Self-supervised learning is a successful strategy to overcome data scarcity and improve robustness in computer vision by adding a pretext task that can exploit inherent data relationships as supervision signals during pretraining. However, the combination of pretraining and downstream training renders model design more complex, as additional design choices are required. This paper analyses the effects of such design choices specific to self-supervised learning on model performance and robustness. How does the pretext task influence the downstream task and how to design an ideal and generalizable pretext task? Which properties of the pretraining dataset are favorable and how similar should the pretext and downstream dataset ideally be? To address these questions, a comprehensive survey has been conducted, encompassing the results of diverse models and publications with different design choices. The results demonstrate the advantages of in-domain pretraining and the importance of aligning all design choices in order to ensure optimal results. Furthermore, the characteristic differences between predictive, contrastive and generative self-supervised learning and the design choices which are crucial for each of these learning paradigms are analyzed in detail.</t>
        </is>
      </c>
      <c r="M2305" s="77" t="inlineStr">
        <is>
          <t>journal-article</t>
        </is>
      </c>
      <c r="N2305" s="77" t="inlineStr">
        <is>
          <t>en</t>
        </is>
      </c>
      <c r="O2305" s="77" t="inlineStr">
        <is>
          <t>a survey on design choices for self-supervised learning in computer vision|wittscher, ladyna|2026</t>
        </is>
      </c>
      <c r="P2305" s="77" t="inlineStr">
        <is>
          <t>No</t>
        </is>
      </c>
      <c r="Q2305" s="77" t="inlineStr">
        <is>
          <t>Publisher: Springer Nature | Type: Article</t>
        </is>
      </c>
    </row>
    <row r="2306" ht="526.85" customHeight="1" s="57">
      <c r="A2306" s="77" t="inlineStr">
        <is>
          <t>SN-0121</t>
        </is>
      </c>
      <c r="B2306" s="77" t="inlineStr">
        <is>
          <t>Database</t>
        </is>
      </c>
      <c r="C2306" s="77" t="inlineStr">
        <is>
          <t>Springer Nature</t>
        </is>
      </c>
      <c r="D2306" s="94" t="n">
        <v>46287</v>
      </c>
      <c r="E2306" s="77" t="inlineStr">
        <is>
          <t>joint embedding predictive architecture</t>
        </is>
      </c>
      <c r="F2306" s="77" t="inlineStr">
        <is>
          <t>Change-aware multi-temporal cloud removal</t>
        </is>
      </c>
      <c r="G2306" s="77" t="inlineStr">
        <is>
          <t>You, Guochu; Xu, Fang; Pan, Jun; Dong, Runmin; Yang, Wen; Xia, Gui-Song</t>
        </is>
      </c>
      <c r="H2306" s="77" t="n">
        <v>2026</v>
      </c>
      <c r="I2306" s="77" t="inlineStr">
        <is>
          <t>Science China Information Sciences</t>
        </is>
      </c>
      <c r="J2306" s="77" t="inlineStr">
        <is>
          <t>10.1007/s11432-025-4669-x</t>
        </is>
      </c>
      <c r="K2306" s="95" t="inlineStr">
        <is>
          <t>https://doi.org/10.1007/s11432-025-4669-x</t>
        </is>
      </c>
      <c r="L2306" s="77" t="inlineStr">
        <is>
          <t>Cloud coverage varies significantly across different acquisitions, enabling the temporal complementarity of observations to recover surface details obscured by clouds. However, existing multi-temporal cloud removal methods fail to account for inconsistencies in data collected at different times (e.g., seasonal variations, human activities, meteorological events, etc.), resulting in severe performance degradation when surface changes occur. In this paper, we propose a change-aware multi-temporal cloud removal method, CA-MTCR, which utilizes SAR images, capable of penetrating clouds to capture terrain information beneath, to detect changes and optimize the usage of multi-temporal data. Specifically, we measure the similarity between SAR features to derive the change information for each auxiliary time step relative to the target time step, and then integrate this information into a spatial attention mechanism that highlights the regions requiring emphasis, thereby refining the multi-temporal fusion process. Furthermore, we propose a region-selective optical encoder to aggregate non-local information exclusively from partial cloud-free regions, enhancing the fidelity of the reconstructed images. Extensive evaluation demonstrates that the proposed algorithm outperforms state-of-the-art cloud removal algorithms with a gain of about 2.0 dB in terms of PSNR on the SEN12MS-CR-TS dataset and 0.8 dB on the Allclear dataset, and exhibits robustness to variations in the length of auxiliary time steps and their offset relative to the target time step.</t>
        </is>
      </c>
      <c r="M2306" s="77" t="inlineStr">
        <is>
          <t>journal-article</t>
        </is>
      </c>
      <c r="N2306" s="77" t="inlineStr">
        <is>
          <t>en</t>
        </is>
      </c>
      <c r="O2306" s="77" t="inlineStr">
        <is>
          <t>change-aware multi-temporal cloud removal|you, guochu; xu, fang; pan, jun; dong, runmin; yang, wen; xia, gui-song|2026</t>
        </is>
      </c>
      <c r="P2306" s="77" t="inlineStr">
        <is>
          <t>No</t>
        </is>
      </c>
      <c r="Q2306" s="77" t="inlineStr">
        <is>
          <t>Publisher: Springer Nature | Type: Article</t>
        </is>
      </c>
    </row>
    <row r="2307" ht="576.1" customHeight="1" s="57">
      <c r="A2307" s="77" t="inlineStr">
        <is>
          <t>SN-0122</t>
        </is>
      </c>
      <c r="B2307" s="77" t="inlineStr">
        <is>
          <t>Database</t>
        </is>
      </c>
      <c r="C2307" s="77" t="inlineStr">
        <is>
          <t>Springer Nature</t>
        </is>
      </c>
      <c r="D2307" s="94" t="n">
        <v>46287</v>
      </c>
      <c r="E2307" s="77" t="inlineStr">
        <is>
          <t>joint embedding predictive architecture</t>
        </is>
      </c>
      <c r="F2307" s="77" t="inlineStr">
        <is>
          <t>Self-Supervised Skeleton-Based Action Representation Learning: A Benchmark and Beyond</t>
        </is>
      </c>
      <c r="G2307" s="77" t="inlineStr">
        <is>
          <t>Zhang, Jiahang; Lin, Lilang; Yang, Shuai; Liu, Jiaying</t>
        </is>
      </c>
      <c r="H2307" s="77" t="n">
        <v>2026</v>
      </c>
      <c r="I2307" s="77" t="inlineStr">
        <is>
          <t>International Journal of Computer Vision</t>
        </is>
      </c>
      <c r="J2307" s="77" t="inlineStr">
        <is>
          <t>10.1007/s11263-025-02644-8</t>
        </is>
      </c>
      <c r="K2307" s="95" t="inlineStr">
        <is>
          <t>https://doi.org/10.1007/s11263-025-02644-8</t>
        </is>
      </c>
      <c r="L2307" s="77" t="inlineStr">
        <is>
          <t>Self-supervised learning (SSL), which aims to learn meaningful prior representations from unlabeled data, has been proven effective for skeleton-based action understanding. Different from the image domain, skeleton data possesses sparser spatial structures and diverse representation forms, with the absence of background clues and the additional temporal dimension, presenting new challenges for spatial-temporal motion pretext task design. Recently, many endeavors have been made for skeleton-based SSL, achieving remarkable progress. However, a systematic and thorough review is still lacking. In this paper, we conduct, for the first time, a comprehensive survey on self-supervised skeleton-based action representation learning . Following the taxonomy of context-based, generative learning, and contrastive learning approaches, we make a thorough review and benchmark of existing works and shed light on the future possible directions. Remarkably, our investigation demonstrates that most SSL works rely on the single paradigm, learning representations of a single level, and are evaluated on the action recognition task solely, which leaves the generalization power of skeleton SSL models under-explored. To this end, a novel and effective SSL method for skeleton is further proposed, which integrates versatile representation learning objectives of different granularity, substantially boosting the generalization capacity for multiple skeleton downstream tasks. Extensive experiments under three large-scale datasets demonstrate our method achieves superior generalization performance on various downstream tasks, including recognition, retrieval, detection, and few-shot learning .</t>
        </is>
      </c>
      <c r="M2307" s="77" t="inlineStr">
        <is>
          <t>journal-article</t>
        </is>
      </c>
      <c r="N2307" s="77" t="inlineStr">
        <is>
          <t>en</t>
        </is>
      </c>
      <c r="O2307" s="77" t="inlineStr">
        <is>
          <t>self-supervised skeleton-based action representation learning: a benchmark and beyond|zhang, jiahang; lin, lilang; yang, shuai; liu, jiaying|2026</t>
        </is>
      </c>
      <c r="P2307" s="77" t="inlineStr">
        <is>
          <t>No</t>
        </is>
      </c>
      <c r="Q2307" s="77" t="inlineStr">
        <is>
          <t>Publisher: Springer Nature | Type: Article</t>
        </is>
      </c>
    </row>
    <row r="2308" ht="362.65" customHeight="1" s="57">
      <c r="A2308" s="77" t="inlineStr">
        <is>
          <t>SN-0123</t>
        </is>
      </c>
      <c r="B2308" s="77" t="inlineStr">
        <is>
          <t>Database</t>
        </is>
      </c>
      <c r="C2308" s="77" t="inlineStr">
        <is>
          <t>Springer Nature</t>
        </is>
      </c>
      <c r="D2308" s="94" t="n">
        <v>46287</v>
      </c>
      <c r="E2308" s="77" t="inlineStr">
        <is>
          <t>joint embedding predictive architecture</t>
        </is>
      </c>
      <c r="F2308" s="77" t="inlineStr">
        <is>
          <t>Leveraging insights from neuroscience to build adaptive artificial intelligence</t>
        </is>
      </c>
      <c r="G2308" s="77" t="inlineStr">
        <is>
          <t>Mathis, Mackenzie Weygandt</t>
        </is>
      </c>
      <c r="H2308" s="77" t="n">
        <v>2026</v>
      </c>
      <c r="I2308" s="77" t="inlineStr">
        <is>
          <t>Nature Neuroscience</t>
        </is>
      </c>
      <c r="J2308" s="77" t="inlineStr">
        <is>
          <t>10.1038/s41593-025-02169-w</t>
        </is>
      </c>
      <c r="K2308" s="95" t="inlineStr">
        <is>
          <t>https://doi.org/10.1038/s41593-025-02169-w</t>
        </is>
      </c>
      <c r="L2308" s="77" t="inlineStr">
        <is>
          <t>Biological intelligence is inherently adaptive—animals continually adjust their actions in response to environmental feedback. However, creating adaptive artificial intelligence (AI) remains a major challenge. The next frontier is to go beyond traditional AI to develop ‘adaptive intelligence’, defined here as harnessing insights from biological intelligence to build agents that can learn online, generalize and rapidly adapt to changes in their environment. Recent advances in neuroscience offer inspiration through studies that increasingly focus on how animals naturally learn and adapt their models of the world. This Perspective reviews the behavioral and neural foundations of adaptive biological intelligence, examines parallel progress in AI, and explores brain-inspired approaches for building more adaptive algorithms. Adaptive intelligence envisions AI that, like animals, learns online, generalizes and adapts quickly. This Perspective reviews biological foundations, progress in AI and brain-inspired strategies for building flexible and adaptive AI algorithms.</t>
        </is>
      </c>
      <c r="M2308" s="77" t="inlineStr">
        <is>
          <t>journal-article</t>
        </is>
      </c>
      <c r="N2308" s="77" t="inlineStr">
        <is>
          <t>en</t>
        </is>
      </c>
      <c r="O2308" s="77" t="inlineStr">
        <is>
          <t>leveraging insights from neuroscience to build adaptive artificial intelligence|mathis, mackenzie weygandt|2026</t>
        </is>
      </c>
      <c r="P2308" s="77" t="inlineStr">
        <is>
          <t>No</t>
        </is>
      </c>
      <c r="Q2308" s="77" t="inlineStr">
        <is>
          <t>Publisher: Springer Nature | Type: Article</t>
        </is>
      </c>
    </row>
    <row r="2309" ht="461.15" customHeight="1" s="57">
      <c r="A2309" s="77" t="inlineStr">
        <is>
          <t>SN-0124</t>
        </is>
      </c>
      <c r="B2309" s="77" t="inlineStr">
        <is>
          <t>Database</t>
        </is>
      </c>
      <c r="C2309" s="77" t="inlineStr">
        <is>
          <t>Springer Nature</t>
        </is>
      </c>
      <c r="D2309" s="94" t="n">
        <v>46287</v>
      </c>
      <c r="E2309" s="77" t="inlineStr">
        <is>
          <t>joint embedding predictive architecture</t>
        </is>
      </c>
      <c r="F2309" s="77" t="inlineStr">
        <is>
          <t>Deep Imputation for Skeleton data (DISK) for behavioral science</t>
        </is>
      </c>
      <c r="G2309" s="77" t="inlineStr">
        <is>
          <t>Rose, France; Michaluk, Monika; Blindauer, Timon; Ignatowska-Jankowska, Bogna M.; O’Shaughnessy, Liam; Stephens, Greg J.; Pereira, Talmo D.; Uusisaari, Marylka Y.; Bozek, Katarzyna</t>
        </is>
      </c>
      <c r="H2309" s="77" t="n">
        <v>2026</v>
      </c>
      <c r="I2309" s="77" t="inlineStr">
        <is>
          <t>Nature Methods</t>
        </is>
      </c>
      <c r="J2309" s="77" t="inlineStr">
        <is>
          <t>10.1038/s41592-025-02893-y</t>
        </is>
      </c>
      <c r="K2309" s="95" t="inlineStr">
        <is>
          <t>https://doi.org/10.1038/s41592-025-02893-y</t>
        </is>
      </c>
      <c r="L2309" s="77" t="inlineStr">
        <is>
          <t>Analysis of behavioral data often involves tracking animal keypoints in video and motion capture recordings. DISK imputes missing keypoints, thereby improving downstream analyses. 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t>
        </is>
      </c>
      <c r="M2309" s="77" t="inlineStr">
        <is>
          <t>journal-article</t>
        </is>
      </c>
      <c r="N2309" s="77" t="inlineStr">
        <is>
          <t>en</t>
        </is>
      </c>
      <c r="O2309" s="77" t="inlineStr">
        <is>
          <t>deep imputation for skeleton data (disk) for behavioral science|rose, france; michaluk, monika; blindauer, timon; ignatowska-jankowska, bogna m.; o’shaughnessy, liam; stephens, greg j.; pereira, talmo d.; uusisaari, marylka y.; bozek, katarzyna|2026</t>
        </is>
      </c>
      <c r="P2309" s="77" t="inlineStr">
        <is>
          <t>No</t>
        </is>
      </c>
      <c r="Q2309" s="77" t="inlineStr">
        <is>
          <t>Publisher: Springer Nature | Type: Article</t>
        </is>
      </c>
    </row>
    <row r="2310" ht="658.2" customHeight="1" s="57">
      <c r="A2310" s="77" t="inlineStr">
        <is>
          <t>SN-0125</t>
        </is>
      </c>
      <c r="B2310" s="77" t="inlineStr">
        <is>
          <t>Database</t>
        </is>
      </c>
      <c r="C2310" s="77" t="inlineStr">
        <is>
          <t>Springer Nature</t>
        </is>
      </c>
      <c r="D2310" s="94" t="n">
        <v>46287</v>
      </c>
      <c r="E2310" s="77" t="inlineStr">
        <is>
          <t>generative world model</t>
        </is>
      </c>
      <c r="F2310" s="77" t="inlineStr">
        <is>
          <t>A comprehensive review of multi-view datasets and applications</t>
        </is>
      </c>
      <c r="G2310" s="77" t="inlineStr">
        <is>
          <t>Hajri, Feten; Fradi, Hajer; Mahjoub, Mohamed Ali</t>
        </is>
      </c>
      <c r="H2310" s="77" t="n">
        <v>2026</v>
      </c>
      <c r="I2310" s="77" t="inlineStr">
        <is>
          <t>The Visual Computer</t>
        </is>
      </c>
      <c r="J2310" s="77" t="inlineStr">
        <is>
          <t>10.1007/s00371-026-04565-0</t>
        </is>
      </c>
      <c r="K2310" s="95" t="inlineStr">
        <is>
          <t>https://doi.org/10.1007/s00371-026-04565-0</t>
        </is>
      </c>
      <c r="L2310" s="77" t="inlineStr">
        <is>
          <t>The growth of digital technologies, sensors, and interconnected devices has led to an explosion of data from multiple sources and perspectives, giving rise to multi-view data. Multi-view data refer to information about the same underlying phenomena or entities collected from different sources, perspectives, or modalities. These data provide a more comprehensive and nuanced understanding of complex systems or situations. For instance, modern security surveillance systems utilize heterogeneous cameras and sensors. These devices collaboratively capture video, analyze data, and share knowledge to provide effective surveillance services. Effective coordination and control in these systems are highly challenging and are currently receiving substantial attention for research and relevance to accomplish different security surveillance activities. This study is a survey paper that seeks to present current datasets on the topic of multi-view learning in a comprehensive way by categorizing them according to their applications. We first aim to establish a new taxonomy to classify multi-view data, including different sources, data types, and modalities. Moreover, this survey presents up-to-date multi-view learning datasets, points out their shortcomings, as well as directs experts in selecting the best datasets for algorithm benchmarking, and makes recommendations for future research. To deepen the understanding of existing datasets, this survey conducts a critical analysis of design trade-offs, cross-modal annotations, and cross-domain comparisons, offering researchers a strategic roadmap for dataset selection and future benchmark development. Another aspect of the study involves identifying specific unresolved problems that could potentially advance multi-view machine learning research. The datasets, corresponding links, and supporting documentation associated with this survey are available in the companion repository: Multi-View Datasets Survey .</t>
        </is>
      </c>
      <c r="M2310" s="77" t="inlineStr">
        <is>
          <t>journal-article</t>
        </is>
      </c>
      <c r="N2310" s="77" t="inlineStr">
        <is>
          <t>en</t>
        </is>
      </c>
      <c r="O2310" s="77" t="inlineStr">
        <is>
          <t>a comprehensive review of multi-view datasets and applications|hajri, feten; fradi, hajer; mahjoub, mohamed ali|2026</t>
        </is>
      </c>
      <c r="P2310" s="77" t="inlineStr">
        <is>
          <t>No</t>
        </is>
      </c>
      <c r="Q2310" s="77" t="inlineStr">
        <is>
          <t>Publisher: Springer Nature | Type: Article</t>
        </is>
      </c>
    </row>
    <row r="2311" ht="789.55" customHeight="1" s="57">
      <c r="A2311" s="77" t="inlineStr">
        <is>
          <t>SN-0126</t>
        </is>
      </c>
      <c r="B2311" s="77" t="inlineStr">
        <is>
          <t>Database</t>
        </is>
      </c>
      <c r="C2311" s="77" t="inlineStr">
        <is>
          <t>Springer Nature</t>
        </is>
      </c>
      <c r="D2311" s="94" t="n">
        <v>46287</v>
      </c>
      <c r="E2311" s="77" t="inlineStr">
        <is>
          <t>generative world model</t>
        </is>
      </c>
      <c r="F2311" s="77" t="inlineStr">
        <is>
          <t>Towards vision-language-action systems: A statistical and objective study of recent advances</t>
        </is>
      </c>
      <c r="G2311" s="77" t="inlineStr">
        <is>
          <t>Bayan, Mrityunjay; Bhattacharyya, Rupam</t>
        </is>
      </c>
      <c r="H2311" s="77" t="n">
        <v>2026</v>
      </c>
      <c r="I2311" s="77" t="inlineStr">
        <is>
          <t>International Journal of Data Science and Analytics</t>
        </is>
      </c>
      <c r="J2311" s="77" t="inlineStr">
        <is>
          <t>10.1007/s41060-026-01215-5</t>
        </is>
      </c>
      <c r="K2311" s="95" t="inlineStr">
        <is>
          <t>https://doi.org/10.1007/s41060-026-01215-5</t>
        </is>
      </c>
      <c r="L2311" s="77" t="inlineStr">
        <is>
          <t>Vision-Language-Action (VLA) models have emerged as the dominant paradigm in embodied artificial intelligence (AI), as it allows agents to visually perceive their environment, linguistically interpret their verbal commands or natural language instructions and perform goal-oriented actions. Unfortunately, there is currently no existing review which provides empirical, quantitative, or metadata-driven evidence to illustrate the structural dynamics of the VLA research ecosystem. This study addresses that gap through a Systematic Quantitative Research Landscape Analysis (SQRLA) of 80 peer-reviewed VLA research articles published over the period 2022 to 2025, employing seven analytical dimensions including: publication growth trajectory modeling, dissemination channel profiling, citation impact analysis with K-Means trajectory clustering, lexical and word collocation analysis via the Log-Likelihood Ratio statistic, organizational contributor profiling, and institutional co-authorship network analysis along with structural hole detection using Burt’s constraint metric. Our key findings indicate an exceptionally rapid expansion of the VLA research field, characterized by a substantial increase in the number of publications between 2022 and 2025; a strong dominance of conference-based dissemination with emerging journal consolidation; a highly collaborative ecosystem driven by strong academic leadership, increasing industry contributions, and extensive cross-institutional partnerships; a median normalized citation rate 2.2 times higher for industry co-authored VLA papers than academic-only papers; evidence of conceptual maturation in 2024–2025, marked by the emergence of a coherent safety-and-deployment cluster and robot-assisted surgery as a statistically salient new application domain; a structural finding that VLA literature is measurably task-oriented over method-oriented; and a structural capability gap whereby European robotics institutions having critical expertise in haptics and compliant control remain isolated from the dominant collaboration network. These findings offer the first objective, quantitative or data-driven characterization of the VLA landscape and provide actionable evidence for researchers, funding bodies, and the broader community on publication strategy, collaboration priorities, and under-invested research areas.</t>
        </is>
      </c>
      <c r="M2311" s="77" t="inlineStr">
        <is>
          <t>journal-article</t>
        </is>
      </c>
      <c r="N2311" s="77" t="inlineStr">
        <is>
          <t>en</t>
        </is>
      </c>
      <c r="O2311" s="77" t="inlineStr">
        <is>
          <t>towards vision-language-action systems: a statistical and objective study of recent advances|bayan, mrityunjay; bhattacharyya, rupam|2026</t>
        </is>
      </c>
      <c r="P2311" s="77" t="inlineStr">
        <is>
          <t>No</t>
        </is>
      </c>
      <c r="Q2311" s="77" t="inlineStr">
        <is>
          <t>Publisher: Springer Nature | Type: Article</t>
        </is>
      </c>
    </row>
    <row r="2312" ht="411.9" customHeight="1" s="57">
      <c r="A2312" s="77" t="inlineStr">
        <is>
          <t>SN-0127</t>
        </is>
      </c>
      <c r="B2312" s="77" t="inlineStr">
        <is>
          <t>Database</t>
        </is>
      </c>
      <c r="C2312" s="77" t="inlineStr">
        <is>
          <t>Springer Nature</t>
        </is>
      </c>
      <c r="D2312" s="94" t="n">
        <v>46287</v>
      </c>
      <c r="E2312" s="77" t="inlineStr">
        <is>
          <t>generative world model</t>
        </is>
      </c>
      <c r="F2312" s="77" t="inlineStr">
        <is>
          <t>From individual decisions to team emergence: a survey on explainable cooperative multi-agent reinforcement learning</t>
        </is>
      </c>
      <c r="G2312" s="77" t="inlineStr">
        <is>
          <t>Sheng, Lei; Chen, Xiliang; Pan, Zhiqiang; Cai, Fei; Chen, Honghui</t>
        </is>
      </c>
      <c r="H2312" s="77" t="n">
        <v>2026</v>
      </c>
      <c r="I2312" s="77" t="inlineStr">
        <is>
          <t>Artificial Intelligence Review</t>
        </is>
      </c>
      <c r="J2312" s="77" t="inlineStr">
        <is>
          <t>10.1007/s10462-026-11598-3</t>
        </is>
      </c>
      <c r="K2312" s="95" t="inlineStr">
        <is>
          <t>https://doi.org/10.1007/s10462-026-11598-3</t>
        </is>
      </c>
      <c r="L2312" s="77" t="inlineStr">
        <is>
          <t>Multi-Agent Reinforcement Learning (MARL) holds significant promise for cooperative decision-making, yet its reliance on deep neural networks (DNNs) creates “black-box” characteristics that impede trustworthy deployment in high-stakes scenarios. This lack of transparency complicates tracing decision logic and raises concerns about safety and accountability. This survey systematically reviews Explainable MARL (XMARL) for cooperative settings, deconstructing the decision-making chain from individual agent policies to collective team behavior. To address the absence of a unified framework, we introduce a novel multi-level taxonomy encompassing microscopic individual behavior, interaction mechanisms, team strategy emergence, and system-level performance. We organize core explanatory questions and technical approaches within this structure, summarize the principles and limitations of representative methods, and critically discuss key challenges such as evaluation standards, causal reasoning integration, and deployment adaptability. Our goal is to provide both theoretical foundation and technical guidance for building transparent, trustworthy, and verifiably cooperative multi-agent systems (MASs).</t>
        </is>
      </c>
      <c r="M2312" s="77" t="inlineStr">
        <is>
          <t>journal-article</t>
        </is>
      </c>
      <c r="N2312" s="77" t="inlineStr">
        <is>
          <t>en</t>
        </is>
      </c>
      <c r="O2312" s="77" t="inlineStr">
        <is>
          <t>from individual decisions to team emergence: a survey on explainable cooperative multi-agent reinforcement learning|sheng, lei; chen, xiliang; pan, zhiqiang; cai, fei; chen, honghui|2026</t>
        </is>
      </c>
      <c r="P2312" s="77" t="inlineStr">
        <is>
          <t>No</t>
        </is>
      </c>
      <c r="Q2312" s="77" t="inlineStr">
        <is>
          <t>Publisher: Springer Nature | Type: Article</t>
        </is>
      </c>
    </row>
    <row r="2313" ht="641.75" customHeight="1" s="57">
      <c r="A2313" s="77" t="inlineStr">
        <is>
          <t>SN-0128</t>
        </is>
      </c>
      <c r="B2313" s="77" t="inlineStr">
        <is>
          <t>Database</t>
        </is>
      </c>
      <c r="C2313" s="77" t="inlineStr">
        <is>
          <t>Springer Nature</t>
        </is>
      </c>
      <c r="D2313" s="94" t="n">
        <v>46287</v>
      </c>
      <c r="E2313" s="77" t="inlineStr">
        <is>
          <t>generative world model</t>
        </is>
      </c>
      <c r="F2313" s="77" t="inlineStr">
        <is>
          <t>Ranging from prediction to planning via machine learning approaches for autonomous driving: a survey</t>
        </is>
      </c>
      <c r="G2313" s="77" t="inlineStr">
        <is>
          <t>Li, Ding; Zhang, Qichao; Zhao, Dongbin</t>
        </is>
      </c>
      <c r="H2313" s="77" t="n">
        <v>2026</v>
      </c>
      <c r="I2313" s="77" t="inlineStr">
        <is>
          <t>Artificial Intelligence Review</t>
        </is>
      </c>
      <c r="J2313" s="77" t="inlineStr">
        <is>
          <t>10.1007/s10462-026-11604-8</t>
        </is>
      </c>
      <c r="K2313" s="95" t="inlineStr">
        <is>
          <t>https://doi.org/10.1007/s10462-026-11604-8</t>
        </is>
      </c>
      <c r="L2313" s="77" t="inlineStr">
        <is>
          <t>Accurately predicting the future trajectories of surrounding agents and planning a safe, comfortable trajectory for the automated vehicle (AV) are of utmost importance for autonomous driving systems (ADS). In particular, the rise of machine learning-driven interactive prediction and planning frameworks has revolutionized this field. Existing autonomous driving systems, such as modular stacks and end-to-end frameworks, remain challenges as they commonly model the prediction and planning sequentially, neglecting the dynamic reactions of surrounding agents to the planning behaviors of the AV. Instead, interactive prediction and planning frameworks benefit from bi-directional interactive modeling between the AV and surrounding agents in a joint optimization manner, circumventing the drawbacks associated with existing autonomous driving systems and boosting safety and comfortable transportation. Through gradual modeling paradigms ranging from marginal prediction, conditional prediction, and interactive prediction and planning, this paper delves into fundamental principles and the growth journey of the ultimate target for autonomous driving. Built upon this, we systematically present a comprehensive review of state-of-the-art papers, encompassing the methodology, experimental platforms, and evaluation criteria during the development of interactive prediction and planning. Additionally, this paper details critical challenges concerning scene comprehension, planning safety, robustness, generalization and deployment. Accordingly, we discuss current advancements such as hot topics of large language models (LLMs), world models, distillation strategies, reinforcement learning from human feedback (RLHF), and data balance and long-tail learning, finally proposing future promising directions to inspire continued innovation and exploration.</t>
        </is>
      </c>
      <c r="M2313" s="77" t="inlineStr">
        <is>
          <t>journal-article</t>
        </is>
      </c>
      <c r="N2313" s="77" t="inlineStr">
        <is>
          <t>en</t>
        </is>
      </c>
      <c r="O2313" s="77" t="inlineStr">
        <is>
          <t>ranging from prediction to planning via machine learning approaches for autonomous driving: a survey|li, ding; zhang, qichao; zhao, dongbin|2026</t>
        </is>
      </c>
      <c r="P2313" s="77" t="inlineStr">
        <is>
          <t>No</t>
        </is>
      </c>
      <c r="Q2313" s="77" t="inlineStr">
        <is>
          <t>Publisher: Springer Nature | Type: Article</t>
        </is>
      </c>
    </row>
    <row r="2314" ht="444.75" customHeight="1" s="57">
      <c r="A2314" s="77" t="inlineStr">
        <is>
          <t>SN-0129</t>
        </is>
      </c>
      <c r="B2314" s="77" t="inlineStr">
        <is>
          <t>Database</t>
        </is>
      </c>
      <c r="C2314" s="77" t="inlineStr">
        <is>
          <t>Springer Nature</t>
        </is>
      </c>
      <c r="D2314" s="94" t="n">
        <v>46287</v>
      </c>
      <c r="E2314" s="77" t="inlineStr">
        <is>
          <t>generative world model</t>
        </is>
      </c>
      <c r="F2314" s="77" t="inlineStr">
        <is>
          <t>Diffusion Models in Robotics: A Survey</t>
        </is>
      </c>
      <c r="G2314" s="77" t="inlineStr">
        <is>
          <t>Liu, Xiaokang; Ma, Kevin Yuchen; Gao, Chen; Shou, Mike Zheng</t>
        </is>
      </c>
      <c r="H2314" s="77" t="n">
        <v>2026</v>
      </c>
      <c r="I2314" s="77" t="inlineStr">
        <is>
          <t>International Journal of Computer Vision</t>
        </is>
      </c>
      <c r="J2314" s="77" t="inlineStr">
        <is>
          <t>10.1007/s11263-026-02893-1</t>
        </is>
      </c>
      <c r="K2314" s="95" t="inlineStr">
        <is>
          <t>https://doi.org/10.1007/s11263-026-02893-1</t>
        </is>
      </c>
      <c r="L2314" s="77" t="inlineStr">
        <is>
          <t>Diffusion models have demonstrated outstanding performance in image and video generation over recent years. Their strong expressive power and stable training dynamics have recently motivated researchers to integrate them into robot learning. In this survey, we trace and synthesize the latest progress in diffusion-based robot learning. We begin with an in-depth overview of robotics research history and the fundamentals of diffusion models. Next, we systematically examine diffusion-based methods in robotics, including diffusion policy approaches and diffusion-based image and video synthesizer. For diffusion policy-based methods, we present a comprehensive, top-down analysis of related approaches. We then explore the application of diffusion-based image and video generation techniques in robotic tasks, covering areas such as planning and data collection. Following this, we provide a review of key benchmarks and datasets, then summarize the major objectives addressed by diffusion-based methods and analyze their common strategies. Finally, we discuss the current challenges and outline promising future directions for diffusion-based robotic learning. Through this survey, we aim to provide a thorough resource inspiring further research at the intersection of diffusion modeling and robotics.</t>
        </is>
      </c>
      <c r="M2314" s="77" t="inlineStr">
        <is>
          <t>journal-article</t>
        </is>
      </c>
      <c r="N2314" s="77" t="inlineStr">
        <is>
          <t>en</t>
        </is>
      </c>
      <c r="O2314" s="77" t="inlineStr">
        <is>
          <t>diffusion models in robotics: a survey|liu, xiaokang; ma, kevin yuchen; gao, chen; shou, mike zheng|2026</t>
        </is>
      </c>
      <c r="P2314" s="77" t="inlineStr">
        <is>
          <t>No</t>
        </is>
      </c>
      <c r="Q2314" s="77" t="inlineStr">
        <is>
          <t>Publisher: Springer Nature | Type: Article</t>
        </is>
      </c>
    </row>
    <row r="2315" ht="674.6" customHeight="1" s="57">
      <c r="A2315" s="77" t="inlineStr">
        <is>
          <t>SN-0130</t>
        </is>
      </c>
      <c r="B2315" s="77" t="inlineStr">
        <is>
          <t>Database</t>
        </is>
      </c>
      <c r="C2315" s="77" t="inlineStr">
        <is>
          <t>Springer Nature</t>
        </is>
      </c>
      <c r="D2315" s="94" t="n">
        <v>46287</v>
      </c>
      <c r="E2315" s="77" t="inlineStr">
        <is>
          <t>generative world model</t>
        </is>
      </c>
      <c r="F2315" s="77" t="inlineStr">
        <is>
          <t>PlayLife: Tracking-Shot Video Generation</t>
        </is>
      </c>
      <c r="G2315" s="77" t="inlineStr">
        <is>
          <t>Tu, Yuanpeng</t>
        </is>
      </c>
      <c r="H2315" s="77" t="n">
        <v>2026</v>
      </c>
      <c r="I2315" s="77" t="inlineStr">
        <is>
          <t>International Journal of Computer Vision</t>
        </is>
      </c>
      <c r="J2315" s="77" t="inlineStr">
        <is>
          <t>10.1007/s11263-026-02837-9</t>
        </is>
      </c>
      <c r="K2315" s="95" t="inlineStr">
        <is>
          <t>https://doi.org/10.1007/s11263-026-02837-9</t>
        </is>
      </c>
      <c r="L2315" s="77" t="inlineStr">
        <is>
          <t>Tracking shot videos, where a third person camera follows a moving subject, are central to games and cinematography and are increasingly useful for simulation, content creation, and embodied evaluation. However, existing controllable video generators often rely on text or coarse global cues. In addition, their motion transfer pipelines typically assume a fixed viewpoint, and game specific systems frequently discretize movement. Consequently, producing third person videos with free human level motion and consistent camera tracking from minimal inputs remains underexplored. To address these issues, we present PlayLife, a tracking shot image to video generator. Specifically, given a single exocentric image and a human motion sequence, it synthesizes third person videos in which a virtual camera consistently follows the actor while the generated motion adheres to the provided actions across AAA game and real world scenes. At the core is a geometry-aware action injection module. Concretely, articulated keypoints from the motion sequence are projected into the first frame using estimated camera parameters and are fused with video latents through cross attention. Through this design, the model achieves part level correspondence, stable trajectories, and scene aware view control. To learn from scarce and noisy supervision, we adopt hierarchical training . In the first stage, lightweight temporal adapters are pretrained on a large corpus with paired motion and video data; in the second stage, they are finetuned on a curated subset with a pose aware reconstruction loss that emphasizes articulated foreground regions, thereby improving temporal synchronization and motion fidelity. Finally, we curate tracking shot data and establish evaluation protocols in both game and real world settings. Furthermore, experiments with visualizations, automatic metrics, and user studies show strong controllability, accurate alignment between motion and camera view, high perceptual realism, and robust generalization from minimal inputs.</t>
        </is>
      </c>
      <c r="M2315" s="77" t="inlineStr">
        <is>
          <t>journal-article</t>
        </is>
      </c>
      <c r="N2315" s="77" t="inlineStr">
        <is>
          <t>en</t>
        </is>
      </c>
      <c r="O2315" s="77" t="inlineStr">
        <is>
          <t>playlife: tracking-shot video generation|tu, yuanpeng|2026</t>
        </is>
      </c>
      <c r="P2315" s="77" t="inlineStr">
        <is>
          <t>No</t>
        </is>
      </c>
      <c r="Q2315" s="77" t="inlineStr">
        <is>
          <t>Publisher: Springer Nature | Type: Article</t>
        </is>
      </c>
    </row>
    <row r="2316" ht="510.4" customHeight="1" s="57">
      <c r="A2316" s="77" t="inlineStr">
        <is>
          <t>SN-0131</t>
        </is>
      </c>
      <c r="B2316" s="77" t="inlineStr">
        <is>
          <t>Database</t>
        </is>
      </c>
      <c r="C2316" s="77" t="inlineStr">
        <is>
          <t>Springer Nature</t>
        </is>
      </c>
      <c r="D2316" s="94" t="n">
        <v>46287</v>
      </c>
      <c r="E2316" s="77" t="inlineStr">
        <is>
          <t>generative world model</t>
        </is>
      </c>
      <c r="F2316" s="77" t="inlineStr">
        <is>
          <t>Intelligent robot systems: a survey from the perspective of visual intelligence</t>
        </is>
      </c>
      <c r="G2316" s="77" t="inlineStr">
        <is>
          <t>Shi, Hengcan; Liu, Wen; Li, Zheng; Fang, Xinpu; Meng, Xiangfeng; Peng, Weixing; Zhong, Hang; Liu, Min; Wang, Yaonan</t>
        </is>
      </c>
      <c r="H2316" s="77" t="n">
        <v>2026</v>
      </c>
      <c r="I2316" s="77" t="inlineStr">
        <is>
          <t>Visual Intelligence</t>
        </is>
      </c>
      <c r="J2316" s="77" t="inlineStr">
        <is>
          <t>10.1007/s44267-026-00116-2</t>
        </is>
      </c>
      <c r="K2316" s="95" t="inlineStr">
        <is>
          <t>https://doi.org/10.1007/s44267-026-00116-2</t>
        </is>
      </c>
      <c r="L2316" s="77" t="inlineStr">
        <is>
          <t>Intelligent robots have seen significant advancements over the past few decades, with notable developments in recent years. The integration of artificial intelligence into robotics is transforming the manufacturing, agricultural, and healthcare industries, leading to increased efficiency, productivity, and the ability to perform complex tasks autonomously. In this paper, we explore four key technologies in intelligent robot systems: visual perception, decision-making, path planning, and control. Visual perception serves as a robot’s “eyes,” enabling it to recognize objects and their relationships within its environment, thereby facilitating rational decision-making and control of actions. Decision-making interprets mission objectives and environmental context to select high-level strategies or task sequences. Path planning then translates these decisions into feasible paths that serve as guidelines for robotic movement. Both decision-making and path planning can be regarded as the robot’s “cerebrum”. Control technologies function as the robot’s “cerebellum” and are responsible for regulating its actions and behaviors in the real world. This paper summarizes the cutting-edge work on intelligent robots in robotic visual perception, decision-making, path planning and control from the perspective of visual intelligence, offering insights into the state-of-the-art research in this area. Additionally, it introduces the current challenges of intelligent robots and explores future directions in the field.</t>
        </is>
      </c>
      <c r="M2316" s="77" t="inlineStr">
        <is>
          <t>journal-article</t>
        </is>
      </c>
      <c r="N2316" s="77" t="inlineStr">
        <is>
          <t>en</t>
        </is>
      </c>
      <c r="O2316" s="77" t="inlineStr">
        <is>
          <t>intelligent robot systems: a survey from the perspective of visual intelligence|shi, hengcan; liu, wen; li, zheng; fang, xinpu; meng, xiangfeng; peng, weixing; zhong, hang; liu, min; wang, yaonan|2026</t>
        </is>
      </c>
      <c r="P2316" s="77" t="inlineStr">
        <is>
          <t>No</t>
        </is>
      </c>
      <c r="Q2316" s="77" t="inlineStr">
        <is>
          <t>Publisher: Springer Nature | Type: Article</t>
        </is>
      </c>
    </row>
    <row r="2317" ht="428.35" customHeight="1" s="57">
      <c r="A2317" s="77" t="inlineStr">
        <is>
          <t>SN-0132</t>
        </is>
      </c>
      <c r="B2317" s="77" t="inlineStr">
        <is>
          <t>Database</t>
        </is>
      </c>
      <c r="C2317" s="77" t="inlineStr">
        <is>
          <t>Springer Nature</t>
        </is>
      </c>
      <c r="D2317" s="94" t="n">
        <v>46287</v>
      </c>
      <c r="E2317" s="77" t="inlineStr">
        <is>
          <t>generative world model</t>
        </is>
      </c>
      <c r="F2317" s="77" t="inlineStr">
        <is>
          <t>Methods for autonomous load handling with forklifts: a state-of-the-art review</t>
        </is>
      </c>
      <c r="G2317" s="77" t="inlineStr">
        <is>
          <t>Köhne, Phil; Schaper, Mirko; Lübbehusen, Justus; Küster, Benjamin; Stonis, Malte; Overmeyer, Ludger</t>
        </is>
      </c>
      <c r="H2317" s="77" t="n">
        <v>2026</v>
      </c>
      <c r="I2317" s="77" t="inlineStr">
        <is>
          <t>The International Journal of Advanced Manufacturing Technology</t>
        </is>
      </c>
      <c r="J2317" s="77" t="inlineStr">
        <is>
          <t>10.1007/s00170-026-17516-9</t>
        </is>
      </c>
      <c r="K2317" s="95" t="inlineStr">
        <is>
          <t>https://doi.org/10.1007/s00170-026-17516-9</t>
        </is>
      </c>
      <c r="L2317" s="77" t="inlineStr">
        <is>
          <t>The increasing demand for efficiency, safety, and cost reduction in logistics in conjunction with rising labor costs is a key challenge. To solve this challenge, sophisticated solutions such as autonomous forklifts, which perform repetitive tasks like material handling without human intervention, are a promising solution. Despite the growing interest in autonomous systems, one of the most significant challenges to overcome is reliable load handling in terms of correctly aligning the vehicle with the load and picking it up correctly. The paper at hand aims to systematically identify, analyze, and synthesize current research activities on this topic and outline current challenges and open research gaps. Various databases were systematically searched for relevant publications, and a total number of 62 publications were analyzed in detail. The study demonstrated that research activities in this field have been gaining importance. Numerous different methodologies and algorithms have been identified and summarized. Nonetheless, challenges and research gaps exist, such as perceptual robustness, environmental adaptability, and system integration. This systematic literature review is the first to address load handling with autonomous forklifts using a systematic and comprehensive approach.</t>
        </is>
      </c>
      <c r="M2317" s="77" t="inlineStr">
        <is>
          <t>journal-article</t>
        </is>
      </c>
      <c r="N2317" s="77" t="inlineStr">
        <is>
          <t>en</t>
        </is>
      </c>
      <c r="O2317" s="77" t="inlineStr">
        <is>
          <t>methods for autonomous load handling with forklifts: a state-of-the-art review|köhne, phil; schaper, mirko; lübbehusen, justus; küster, benjamin; stonis, malte; overmeyer, ludger|2026</t>
        </is>
      </c>
      <c r="P2317" s="77" t="inlineStr">
        <is>
          <t>No</t>
        </is>
      </c>
      <c r="Q2317" s="77" t="inlineStr">
        <is>
          <t>Publisher: Springer Nature | Type: Article</t>
        </is>
      </c>
    </row>
    <row r="2318" ht="592.5" customHeight="1" s="57">
      <c r="A2318" s="77" t="inlineStr">
        <is>
          <t>SN-0133</t>
        </is>
      </c>
      <c r="B2318" s="77" t="inlineStr">
        <is>
          <t>Database</t>
        </is>
      </c>
      <c r="C2318" s="77" t="inlineStr">
        <is>
          <t>Springer Nature</t>
        </is>
      </c>
      <c r="D2318" s="94" t="n">
        <v>46287</v>
      </c>
      <c r="E2318" s="77" t="inlineStr">
        <is>
          <t>generative world model</t>
        </is>
      </c>
      <c r="F2318" s="77" t="inlineStr">
        <is>
          <t>Physics-Informed Causal Reasoning in Physical AI: A Review on Modeling Non-stationary Environments for Safety–Critical Control</t>
        </is>
      </c>
      <c r="G2318" s="77" t="inlineStr">
        <is>
          <t>On, Sung Kwon; Jeong, Sukchul; Lee, Jungjin; Yang, Insoon</t>
        </is>
      </c>
      <c r="H2318" s="77" t="n">
        <v>2026</v>
      </c>
      <c r="I2318" s="77" t="inlineStr">
        <is>
          <t>International Journal of Control, Automation, and Systems</t>
        </is>
      </c>
      <c r="J2318" s="77" t="inlineStr">
        <is>
          <t>10.1007/s12555-026-00082-x</t>
        </is>
      </c>
      <c r="K2318" s="95" t="inlineStr">
        <is>
          <t>https://doi.org/10.1007/s12555-026-00082-x</t>
        </is>
      </c>
      <c r="L2318" s="77" t="inlineStr">
        <is>
          <t>Non-stationary physical environments—arising from changes in friction, payload, contact conditions, human intervention, and system degradation—remain a central obstacle to deploying learning-enabled controllers in safety–critical settings. While substantial progress has been made in learning-based control and reinforcement learning, many failures under distribution shift can be traced back to a modeling gap: the inability to infer and track the physical causes that deform system dynamics and safety constraints over time. This review consolidates recent advances in physics-informed causal reasoning and modeling for non-stationary environments, with an emphasis on ( i ) inferring safety-relevant physical context from observations and interaction (action–reaction), ( ii ) building context-modulated dynamics models with physics priors injected via losses, architectures, or explicit constraints, and ( iii ) quantifying and calibrating uncertainty in actionable forms that support downstream safety mechanisms, including constraint tightening, risk-sensitive formulations, and distributionally robust reasoning. We propose a unified taxonomy that disentangles task-relevant state from safety–critical physical context and highlights failure modes induced by appearance–physics mismatch and non-informative cues. We organize the literature along axes of non-stationarity types, context identification paradigms (passive vs. active), and physics-prior injection mechanisms. Beyond summarizing methods, we provide an evaluation checklist and reporting protocol to improve comparability across studies, and conclude with open problems and a research agenda toward deployment-ready physical AI systems grounded in real-world physics .</t>
        </is>
      </c>
      <c r="M2318" s="77" t="inlineStr">
        <is>
          <t>journal-article</t>
        </is>
      </c>
      <c r="N2318" s="77" t="inlineStr">
        <is>
          <t>en</t>
        </is>
      </c>
      <c r="O2318" s="77" t="inlineStr">
        <is>
          <t>physics-informed causal reasoning in physical ai: a review on modeling non-stationary environments for safety–critical control|on, sung kwon; jeong, sukchul; lee, jungjin; yang, insoon|2026</t>
        </is>
      </c>
      <c r="P2318" s="77" t="inlineStr">
        <is>
          <t>No</t>
        </is>
      </c>
      <c r="Q2318" s="77" t="inlineStr">
        <is>
          <t>Publisher: Springer Nature | Type: Article</t>
        </is>
      </c>
    </row>
    <row r="2319" ht="625.35" customHeight="1" s="57">
      <c r="A2319" s="77" t="inlineStr">
        <is>
          <t>SN-0134</t>
        </is>
      </c>
      <c r="B2319" s="77" t="inlineStr">
        <is>
          <t>Database</t>
        </is>
      </c>
      <c r="C2319" s="77" t="inlineStr">
        <is>
          <t>Springer Nature</t>
        </is>
      </c>
      <c r="D2319" s="94" t="n">
        <v>46287</v>
      </c>
      <c r="E2319" s="77" t="inlineStr">
        <is>
          <t>generative world model</t>
        </is>
      </c>
      <c r="F2319" s="77" t="inlineStr">
        <is>
          <t>Multi-agent embodied AI: advances and future directions</t>
        </is>
      </c>
      <c r="G2319" s="77" t="inlineStr">
        <is>
          <t>Feng, Zhaohan; Xue, Ruiqi; Yuan, Lei; Yu, Yang; Ding, Ning; Liu, Meiqin; Gao, Bingzhao; Sun, Jian; Zheng, Xinhu; Wang, Gang</t>
        </is>
      </c>
      <c r="H2319" s="77" t="n">
        <v>2026</v>
      </c>
      <c r="I2319" s="77" t="inlineStr">
        <is>
          <t>Science China Information Sciences</t>
        </is>
      </c>
      <c r="J2319" s="77" t="inlineStr">
        <is>
          <t>10.1007/s11432-025-4820-4</t>
        </is>
      </c>
      <c r="K2319" s="95" t="inlineStr">
        <is>
          <t>https://doi.org/10.1007/s11432-025-4820-4</t>
        </is>
      </c>
      <c r="L2319" s="77" t="inlineStr">
        <is>
          <t>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deep learning (DL), reinforcement learning (RL), and large language models (LLMs) have matured, embodied AI has become a leading field in both academia and industry, with applications spanning robotics, healthcare, transportation, and manufacturing. However, most research has focused on single-agent systems that often assume static, closed environments, whereas real-world embodied AI must navigate far more complex scenarios. In such settings, agents must not only interact with their surroundings but also collaborate with other agents, necessitating sophisticated mechanisms for adaptation, real-time learning, and collaborative problem-solving. Despite increasing interest in multi-agent systems, existing research remains narrow in scope, often relying on simplified models that fail to capture the full complexity of dynamic, open environments for multi-agent embodied AI. Moreover, no comprehensive survey has systematically reviewed the advancements in this area. As embodied AI rapidly evolves, it is crucial to deepen our understanding of multi-agent embodied AI to address the challenges presented by real-world applications. To fill this gap and foster further development, this study reviews the current state of research, analyzes key contributions, and identifies challenges and future directions, providing insights to guide innovation and progress in this field.</t>
        </is>
      </c>
      <c r="M2319" s="77" t="inlineStr">
        <is>
          <t>journal-article</t>
        </is>
      </c>
      <c r="N2319" s="77" t="inlineStr">
        <is>
          <t>en</t>
        </is>
      </c>
      <c r="O2319" s="77" t="inlineStr">
        <is>
          <t>multi-agent embodied ai: advances and future directions|feng, zhaohan; xue, ruiqi; yuan, lei; yu, yang; ding, ning; liu, meiqin; gao, bingzhao; sun, jian; zheng, xinhu; wang, gang|2026</t>
        </is>
      </c>
      <c r="P2319" s="77" t="inlineStr">
        <is>
          <t>No</t>
        </is>
      </c>
      <c r="Q2319" s="77" t="inlineStr">
        <is>
          <t>Publisher: Springer Nature | Type: Article</t>
        </is>
      </c>
    </row>
    <row r="2320" ht="494" customHeight="1" s="57">
      <c r="A2320" s="77" t="inlineStr">
        <is>
          <t>SN-0135</t>
        </is>
      </c>
      <c r="B2320" s="77" t="inlineStr">
        <is>
          <t>Database</t>
        </is>
      </c>
      <c r="C2320" s="77" t="inlineStr">
        <is>
          <t>Springer Nature</t>
        </is>
      </c>
      <c r="D2320" s="94" t="n">
        <v>46287</v>
      </c>
      <c r="E2320" s="77" t="inlineStr">
        <is>
          <t>generative world model</t>
        </is>
      </c>
      <c r="F2320" s="77" t="inlineStr">
        <is>
          <t>EVGen: Trajectory-conditioned forward-view video generation under minimal visual observations</t>
        </is>
      </c>
      <c r="G2320" s="77" t="inlineStr">
        <is>
          <t>Yu, Beike; Wang, Dafang</t>
        </is>
      </c>
      <c r="H2320" s="77" t="n">
        <v>2026</v>
      </c>
      <c r="I2320" s="77" t="inlineStr">
        <is>
          <t>Journal of King Saud University Computer and Information Sciences</t>
        </is>
      </c>
      <c r="J2320" s="77" t="inlineStr">
        <is>
          <t>10.1007/s44443-026-00627-4</t>
        </is>
      </c>
      <c r="K2320" s="95" t="inlineStr">
        <is>
          <t>https://doi.org/10.1007/s44443-026-00627-4</t>
        </is>
      </c>
      <c r="L2320" s="77" t="inlineStr">
        <is>
          <t>Scalable simulation with real-world data is critical to the development of autonomous driving due to its convenience and practicality in training and testing algorithms. Thus, research on generating high-fidelity and consistent driving videos, especially those involving view transformations based on ego-vehicle action controls, has attracted growing interest. However, existing methods, like Neural Radiance Fields and 3D Gaussian Splatting, often lack generalization capability and require extensive inputs. Furthermore, 2D generative models can generate various views, yet still have potential in improving consistency and realism. To address these limitations, we propose EVGen, a novel video generative model that synthesizes front-view videos of vehicles conditioned on a set of planned trajectories. A new module that extracts contexts from neighboring pixels in both temporal and spatial domains is presented to improve the consistency of the synthesis. Additionally, we design an innovative attention module that integrates information both within individual frames and across a corresponding region of the reference frame. Extensive experiments demonstrate that our method outperforms several leading models in front-view driving video generation, and the proposed modules can enhance the model's performance. This work presents a new paradigm for goal-oriented video synthesis with minimal observation, enabling on-demand generation to accelerate algorithm development.</t>
        </is>
      </c>
      <c r="M2320" s="77" t="inlineStr">
        <is>
          <t>journal-article</t>
        </is>
      </c>
      <c r="N2320" s="77" t="inlineStr">
        <is>
          <t>en</t>
        </is>
      </c>
      <c r="O2320" s="77" t="inlineStr">
        <is>
          <t>evgen: trajectory-conditioned forward-view video generation under minimal visual observations|yu, beike; wang, dafang|2026</t>
        </is>
      </c>
      <c r="P2320" s="77" t="inlineStr">
        <is>
          <t>No</t>
        </is>
      </c>
      <c r="Q2320" s="77" t="inlineStr">
        <is>
          <t>Publisher: Springer Nature | Type: Article</t>
        </is>
      </c>
    </row>
    <row r="2321" ht="526.85" customHeight="1" s="57">
      <c r="A2321" s="77" t="inlineStr">
        <is>
          <t>SN-0136</t>
        </is>
      </c>
      <c r="B2321" s="77" t="inlineStr">
        <is>
          <t>Database</t>
        </is>
      </c>
      <c r="C2321" s="77" t="inlineStr">
        <is>
          <t>Springer Nature</t>
        </is>
      </c>
      <c r="D2321" s="94" t="n">
        <v>46287</v>
      </c>
      <c r="E2321" s="77" t="inlineStr">
        <is>
          <t>generative world model</t>
        </is>
      </c>
      <c r="F2321" s="77" t="inlineStr">
        <is>
          <t>Test case sampling optimization for safety validation of automated driving systems</t>
        </is>
      </c>
      <c r="G2321" s="77" t="inlineStr">
        <is>
          <t>Qian, Chen; Xu, Jingbin; Xing, Xin; Guo, Feng</t>
        </is>
      </c>
      <c r="H2321" s="77" t="n">
        <v>2026</v>
      </c>
      <c r="I2321" s="77" t="inlineStr">
        <is>
          <t>Nature Communications</t>
        </is>
      </c>
      <c r="J2321" s="77" t="inlineStr">
        <is>
          <t>10.1038/s41467-026-69675-8</t>
        </is>
      </c>
      <c r="K2321" s="95" t="inlineStr">
        <is>
          <t>https://doi.org/10.1038/s41467-026-69675-8</t>
        </is>
      </c>
      <c r="L2321" s="77" t="inlineStr">
        <is>
          <t>Testing and validating automated driving systems require carefully designed test cases that capture the complexity of real-world driving conditions. However, the inherent complexity of driving environments and the rarity of safety-critical situations pose significant challenges to developing reliable and efficient validation frameworks. This paper addresses these issues by selecting appropriate test cases from the largest-scale naturalistic driving study. We introduce a Kernel Test Case Sampling method, which selects cases satisfying two key criteria: representativeness, ensuring alignment with real-world scenarios, and coverage, capturing high-risk corner cases. To demonstrate the proposed method, it is applied to large-scale naturalistic driving study data. By selecting a limited number of cases, the method effectively captures long-tailed scenarios while approximating the distribution of naturalistic driving conditions. The sampling framework also enables robust accident-rate estimation, thereby ensuring fair comparisons across human driving performance and multiple systems. The proposed method supports standardized and scalable automated driving system safety validation, facilitating accelerated development and deployment while building public trust and regulatory confidence. This work introduces a method for selecting test cases from large-scale naturalistic driving studies to validate automated driving systems. It balances representativeness and coverage using a kernel-based approach, enabling fair comparisons with human drivers and supporting efficient safety validation.</t>
        </is>
      </c>
      <c r="M2321" s="77" t="inlineStr">
        <is>
          <t>journal-article</t>
        </is>
      </c>
      <c r="N2321" s="77" t="inlineStr">
        <is>
          <t>en</t>
        </is>
      </c>
      <c r="O2321" s="77" t="inlineStr">
        <is>
          <t>test case sampling optimization for safety validation of automated driving systems|qian, chen; xu, jingbin; xing, xin; guo, feng|2026</t>
        </is>
      </c>
      <c r="P2321" s="77" t="inlineStr">
        <is>
          <t>No</t>
        </is>
      </c>
      <c r="Q2321" s="77" t="inlineStr">
        <is>
          <t>Publisher: Springer Nature | Type: Article</t>
        </is>
      </c>
    </row>
    <row r="2322" ht="494" customHeight="1" s="57">
      <c r="A2322" s="77" t="inlineStr">
        <is>
          <t>SN-0137</t>
        </is>
      </c>
      <c r="B2322" s="77" t="inlineStr">
        <is>
          <t>Database</t>
        </is>
      </c>
      <c r="C2322" s="77" t="inlineStr">
        <is>
          <t>Springer Nature</t>
        </is>
      </c>
      <c r="D2322" s="94" t="n">
        <v>46287</v>
      </c>
      <c r="E2322" s="77" t="inlineStr">
        <is>
          <t>generative world model</t>
        </is>
      </c>
      <c r="F2322" s="77" t="inlineStr">
        <is>
          <t>What matters in building vision–language–action models for generalist robots</t>
        </is>
      </c>
      <c r="G2322" s="77" t="inlineStr">
        <is>
          <t>Li, Xinghang; Li, Peiyan; Qian, Long; Liu, Minghuan; Wang, Dong; Liu, Jirong; Kang, Bingyi; Ma, Xiao; Wang, Xinlong; Guo, Di; Kong, Tao; Zhang, Hanbo; Liu, Huaping</t>
        </is>
      </c>
      <c r="H2322" s="77" t="n">
        <v>2026</v>
      </c>
      <c r="I2322" s="77" t="inlineStr">
        <is>
          <t>Nature Machine Intelligence</t>
        </is>
      </c>
      <c r="J2322" s="77" t="inlineStr">
        <is>
          <t>10.1038/s42256-025-01168-7</t>
        </is>
      </c>
      <c r="K2322" s="95" t="inlineStr">
        <is>
          <t>https://doi.org/10.1038/s42256-025-01168-7</t>
        </is>
      </c>
      <c r="L2322" s="77" t="inlineStr">
        <is>
          <t>To utilize foundation vision–language models (VLMs) for robotic tasks and motion planning, the community has proposed different methods for injecting action components into VLMs and building the vision–language–action models (VLAs). Here we disclose the key factors that significantly influence the performance of VLA on robot manipulation problems and focus on answering three essential design choices: which backbone to select, how to formulate the VLA architectures and when to add cross-embodiment data. The obtained results convince us firmly to explain why we prefer VLA and develop a new family of VLAs, RoboVLMs, which require very few manual designs and achieve a new state-of-the-art performance in three simulation tasks and real-world experiments. Through our extensive experiments, which include over 8 VLM backbones, 4 policy architectures and over 600 distinct designed experiments, we provide a detailed guidebook for the future design of VLAs. In addition to the study, the highly flexible RoboVLMs framework, which supports easy integrations of new VLMs and free combinations of various design choices, is made public to facilitate future research. We open-source all details, including codes, models, datasets and toolkits, along with detailed training and evaluation recipes at robovlms.github.io . Vision–language–action models recently emerged as a tool for robotics. Here Li and colleagues compare vision–language–action models and highlight what makes a model useful.</t>
        </is>
      </c>
      <c r="M2322" s="77" t="inlineStr">
        <is>
          <t>journal-article</t>
        </is>
      </c>
      <c r="N2322" s="77" t="inlineStr">
        <is>
          <t>en</t>
        </is>
      </c>
      <c r="O2322" s="77" t="inlineStr">
        <is>
          <t>what matters in building vision–language–action models for generalist robots|li, xinghang; li, peiyan; qian, long; liu, minghuan; wang, dong; liu, jirong; kang, bingyi; ma, xiao; wang, xinlong; guo, di; kong, tao; zhang, hanbo; liu, huaping|2026</t>
        </is>
      </c>
      <c r="P2322" s="77" t="inlineStr">
        <is>
          <t>No</t>
        </is>
      </c>
      <c r="Q2322" s="77" t="inlineStr">
        <is>
          <t>Publisher: Springer Nature | Type: Article</t>
        </is>
      </c>
    </row>
    <row r="2323" ht="576.1" customHeight="1" s="57">
      <c r="A2323" s="77" t="inlineStr">
        <is>
          <t>SN-0138</t>
        </is>
      </c>
      <c r="B2323" s="77" t="inlineStr">
        <is>
          <t>Database</t>
        </is>
      </c>
      <c r="C2323" s="77" t="inlineStr">
        <is>
          <t>Springer Nature</t>
        </is>
      </c>
      <c r="D2323" s="94" t="n">
        <v>46287</v>
      </c>
      <c r="E2323" s="77" t="inlineStr">
        <is>
          <t>generative world model</t>
        </is>
      </c>
      <c r="F2323" s="77" t="inlineStr">
        <is>
          <t>Learning physical interactions to compose biological large language models</t>
        </is>
      </c>
      <c r="G2323" s="77" t="inlineStr">
        <is>
          <t>Clark, Joseph D.; Dean, Tanner J.; Shukla, Diwakar</t>
        </is>
      </c>
      <c r="H2323" s="77" t="n">
        <v>2026</v>
      </c>
      <c r="I2323" s="77" t="inlineStr">
        <is>
          <t>Communications Chemistry</t>
        </is>
      </c>
      <c r="J2323" s="77" t="inlineStr">
        <is>
          <t>10.1038/s42004-025-01883-7</t>
        </is>
      </c>
      <c r="K2323" s="95" t="inlineStr">
        <is>
          <t>https://doi.org/10.1038/s42004-025-01883-7</t>
        </is>
      </c>
      <c r="L2323" s="77" t="inlineStr">
        <is>
          <t>Deep learning models have become fundamental tools in drug design. In particular, large language models trained on biochemical sequences learn feature vectors that guide drug discovery through virtual screening. However, such models do not capture the molecular interactions important for binding affinity and specificity. Therefore, there is a need to merge representations from distinct biological modalities to effectively represent molecular complexes. We present an overview of the methods to combine molecular representations and propose that future work should develop biochemical foundation models that jointly encode diverse molecular modalities. Specifically, learning to merge the representations from internal layers of domain specific biological language models could improve generalizability in the context of interaction prediction. We demonstrate that ‘composing’ biochemical language models performs similar or better than standard methods representing molecular interactions despite having significantly fewer features. We also discuss recent methods for interpreting and democratizing large language models that could aid the development of interaction aware foundation models for biology. Finally, we present a vision for future research that allows for predicting the evolution of molecular interactions across biophysical contexts. Deep learning models are pivotal in drug design, yet they often fail to capture crucial molecular interactions for binding affinity and specificity. Here, the authors present an overview of the methods to integrate molecular representations and propose that future work should develop biochemical foundation models that jointly encode diverse molecular modalities.</t>
        </is>
      </c>
      <c r="M2323" s="77" t="inlineStr">
        <is>
          <t>journal-article</t>
        </is>
      </c>
      <c r="N2323" s="77" t="inlineStr">
        <is>
          <t>en</t>
        </is>
      </c>
      <c r="O2323" s="77" t="inlineStr">
        <is>
          <t>learning physical interactions to compose biological large language models|clark, joseph d.; dean, tanner j.; shukla, diwakar|2026</t>
        </is>
      </c>
      <c r="P2323" s="77" t="inlineStr">
        <is>
          <t>No</t>
        </is>
      </c>
      <c r="Q2323" s="77" t="inlineStr">
        <is>
          <t>Publisher: Springer Nature | Type: Article</t>
        </is>
      </c>
    </row>
    <row r="2324" ht="428.35" customHeight="1" s="57">
      <c r="A2324" s="77" t="inlineStr">
        <is>
          <t>SN-0139</t>
        </is>
      </c>
      <c r="B2324" s="77" t="inlineStr">
        <is>
          <t>Database</t>
        </is>
      </c>
      <c r="C2324" s="77" t="inlineStr">
        <is>
          <t>Springer Nature</t>
        </is>
      </c>
      <c r="D2324" s="94" t="n">
        <v>46287</v>
      </c>
      <c r="E2324" s="77" t="inlineStr">
        <is>
          <t>generative world model</t>
        </is>
      </c>
      <c r="F2324" s="77" t="inlineStr">
        <is>
          <t>Robust robotic exploration and mapping using generative occupancy map synthesis</t>
        </is>
      </c>
      <c r="G2324" s="77" t="inlineStr">
        <is>
          <t>Achey, Lorin; Reed, Alec; Crowe, Brendan; Hayes, Bradley; Heckman, Christoffer</t>
        </is>
      </c>
      <c r="H2324" s="77" t="n">
        <v>2025</v>
      </c>
      <c r="I2324" s="77" t="inlineStr">
        <is>
          <t>Autonomous Robots</t>
        </is>
      </c>
      <c r="J2324" s="77" t="inlineStr">
        <is>
          <t>10.1007/s10514-025-10229-0</t>
        </is>
      </c>
      <c r="K2324" s="95" t="inlineStr">
        <is>
          <t>https://doi.org/10.1007/s10514-025-10229-0</t>
        </is>
      </c>
      <c r="L2324" s="77" t="inlineStr">
        <is>
          <t>We present a novel approach for enhancing robotic exploration by using generative occupancy mapping. We implement SceneSense, a diffusion model designed and trained for predicting 3D occupancy maps given partial observations. Our proposed approach probabilistically fuses these predictions into a running occupancy map in real-time, resulting in significant improvements in map quality and traversability. We deploy SceneSense on a quadruped robot and validate its performance with real-world experiments to demonstrate the effectiveness of the model. In these experiments we show that occupancy maps enhanced with SceneSense predictions better estimate the distribution of our fully observed ground truth data (24.44% FID improvement around the robot and 75.59% improvement at range). We additionally show that integrating SceneSense enhanced maps into our robotic exploration stack as a “drop-in” map improvement, utilizing an existing off-the-shelf planner, results in improvements in robustness and traversability time. Finally, we show results of full exploration evaluations with our proposed system in two dissimilar environments and find that locally enhanced maps provide more consistent exploration results than maps constructed only from direct sensor measurements.</t>
        </is>
      </c>
      <c r="M2324" s="77" t="inlineStr">
        <is>
          <t>journal-article</t>
        </is>
      </c>
      <c r="N2324" s="77" t="inlineStr">
        <is>
          <t>en</t>
        </is>
      </c>
      <c r="O2324" s="77" t="inlineStr">
        <is>
          <t>robust robotic exploration and mapping using generative occupancy map synthesis|achey, lorin; reed, alec; crowe, brendan; hayes, bradley; heckman, christoffer|2025</t>
        </is>
      </c>
      <c r="P2324" s="77" t="inlineStr">
        <is>
          <t>No</t>
        </is>
      </c>
      <c r="Q2324" s="77" t="inlineStr">
        <is>
          <t>Publisher: Springer Nature | Type: Article</t>
        </is>
      </c>
    </row>
    <row r="2325" ht="805.95" customHeight="1" s="57">
      <c r="A2325" s="77" t="inlineStr">
        <is>
          <t>SN-0140</t>
        </is>
      </c>
      <c r="B2325" s="77" t="inlineStr">
        <is>
          <t>Database</t>
        </is>
      </c>
      <c r="C2325" s="77" t="inlineStr">
        <is>
          <t>Springer Nature</t>
        </is>
      </c>
      <c r="D2325" s="94" t="n">
        <v>46287</v>
      </c>
      <c r="E2325" s="77" t="inlineStr">
        <is>
          <t>generative world model</t>
        </is>
      </c>
      <c r="F2325" s="77" t="inlineStr">
        <is>
          <t>Physical AI: bridging the sim-to-real divide toward embodied, ethical, and autonomous intelligence</t>
        </is>
      </c>
      <c r="G2325" s="77" t="inlineStr">
        <is>
          <t>Ray, Partha Pratim</t>
        </is>
      </c>
      <c r="H2325" s="77" t="n">
        <v>2025</v>
      </c>
      <c r="I2325" s="77" t="inlineStr">
        <is>
          <t>Machine Learning for Computational Science and Engineering</t>
        </is>
      </c>
      <c r="J2325" s="77" t="inlineStr">
        <is>
          <t>10.1007/s44379-025-00050-y</t>
        </is>
      </c>
      <c r="K2325" s="95" t="inlineStr">
        <is>
          <t>https://doi.org/10.1007/s44379-025-00050-y</t>
        </is>
      </c>
      <c r="L2325" s="77" t="inlineStr">
        <is>
          <t>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foundations—including synthetic data generation, differentiable rendering, reinforcement learning in simulation, neuromorphic edge computing, and global robotics datasets—and analyzes persistent bottlenecks in embodiment, interaction, and multi-modal world-modeling. Finally, we articulate future trajectories across federated autonomy, affect-aware interaction, socio-technical governance, and planetary-scale robotic coordination.</t>
        </is>
      </c>
      <c r="M2325" s="77" t="inlineStr">
        <is>
          <t>journal-article</t>
        </is>
      </c>
      <c r="N2325" s="77" t="inlineStr">
        <is>
          <t>en</t>
        </is>
      </c>
      <c r="O2325" s="77" t="inlineStr">
        <is>
          <t>physical ai: bridging the sim-to-real divide toward embodied, ethical, and autonomous intelligence|ray, partha pratim|2025</t>
        </is>
      </c>
      <c r="P2325" s="77" t="inlineStr">
        <is>
          <t>No</t>
        </is>
      </c>
      <c r="Q2325" s="77" t="inlineStr">
        <is>
          <t>Publisher: Springer Nature | Type: Article</t>
        </is>
      </c>
    </row>
    <row r="2326" ht="510.4" customHeight="1" s="57">
      <c r="A2326" s="77" t="inlineStr">
        <is>
          <t>SN-0141</t>
        </is>
      </c>
      <c r="B2326" s="77" t="inlineStr">
        <is>
          <t>Database</t>
        </is>
      </c>
      <c r="C2326" s="77" t="inlineStr">
        <is>
          <t>Springer Nature</t>
        </is>
      </c>
      <c r="D2326" s="94" t="n">
        <v>46287</v>
      </c>
      <c r="E2326" s="77" t="inlineStr">
        <is>
          <t>generative world model</t>
        </is>
      </c>
      <c r="F2326" s="77" t="inlineStr">
        <is>
          <t>Predictive Display for Teleoperation Based on Vector Fields Using Lidar-Camera Fusion</t>
        </is>
      </c>
      <c r="G2326" s="77" t="inlineStr">
        <is>
          <t>Sharma, Gaurav; Calder, Jeff; Rajamani, Rajesh</t>
        </is>
      </c>
      <c r="H2326" s="77" t="n">
        <v>2025</v>
      </c>
      <c r="I2326" s="77" t="inlineStr">
        <is>
          <t>International Journal of Computer Vision</t>
        </is>
      </c>
      <c r="J2326" s="77" t="inlineStr">
        <is>
          <t>10.1007/s11263-025-02550-z</t>
        </is>
      </c>
      <c r="K2326" s="95" t="inlineStr">
        <is>
          <t>https://doi.org/10.1007/s11263-025-02550-z</t>
        </is>
      </c>
      <c r="L2326" s="77" t="inlineStr">
        <is>
          <t>Teleoperation can enable human intervention to help handle instances of failure in autonomy thus allowing for much safer deployment of autonomous vehicle technology. Successful teleoperation requires recreating the environment around the remote vehicle using camera data received over wireless communication channels. This paper develops a new predictive display system to tackle the significant time delays encountered in receiving camera data over wireless networks. First, a new high gain observer is developed for estimating the position and orientation of the ego vehicle. The novel observer is shown to perform accurate state estimation using only GNSS and gyroscope sensor readings. A vector field method which fuses the delayed camera and Lidar data is then presented. This method uses sparse 3D points obtained from Lidar and transforms them using the state estimates from the high gain observer to generate a sparse vector field for the camera image. Polynomial based interpolation is then performed to obtain the vector field for the complete image which is then remapped to synthesize images for accurate predictive display. The method is evaluated on real-world experimental data from the nuScenes and KITTI datasets. The performance of the high gain observer is also evaluated and compared with that of the EKF. The synthesized images using the vector field based predictive display are compared with ground truth images using various image metrics and offer vastly improved performance compared to delayed images.</t>
        </is>
      </c>
      <c r="M2326" s="77" t="inlineStr">
        <is>
          <t>journal-article</t>
        </is>
      </c>
      <c r="N2326" s="77" t="inlineStr">
        <is>
          <t>en</t>
        </is>
      </c>
      <c r="O2326" s="77" t="inlineStr">
        <is>
          <t>predictive display for teleoperation based on vector fields using lidar-camera fusion|sharma, gaurav; calder, jeff; rajamani, rajesh|2025</t>
        </is>
      </c>
      <c r="P2326" s="77" t="inlineStr">
        <is>
          <t>No</t>
        </is>
      </c>
      <c r="Q2326" s="77" t="inlineStr">
        <is>
          <t>Publisher: Springer Nature | Type: Article</t>
        </is>
      </c>
    </row>
    <row r="2327" ht="559.7" customHeight="1" s="57">
      <c r="A2327" s="77" t="inlineStr">
        <is>
          <t>SN-0142</t>
        </is>
      </c>
      <c r="B2327" s="77" t="inlineStr">
        <is>
          <t>Database</t>
        </is>
      </c>
      <c r="C2327" s="77" t="inlineStr">
        <is>
          <t>Springer Nature</t>
        </is>
      </c>
      <c r="D2327" s="94" t="n">
        <v>46287</v>
      </c>
      <c r="E2327" s="77" t="inlineStr">
        <is>
          <t>generative world model</t>
        </is>
      </c>
      <c r="F2327" s="77" t="inlineStr">
        <is>
          <t>Ethical frameworks for automated vehicles: a systematic analysis and design</t>
        </is>
      </c>
      <c r="G2327" s="77" t="inlineStr">
        <is>
          <t>Gros, Chloe; Martens, Marieke; Aliman, Nadisha-Marie; Kester, Leon; Werkhoven, Peter</t>
        </is>
      </c>
      <c r="H2327" s="77" t="n">
        <v>2025</v>
      </c>
      <c r="I2327" s="77" t="inlineStr">
        <is>
          <t>AI and Ethics</t>
        </is>
      </c>
      <c r="J2327" s="77" t="inlineStr">
        <is>
          <t>10.1007/s43681-025-00803-8</t>
        </is>
      </c>
      <c r="K2327" s="95" t="inlineStr">
        <is>
          <t>https://doi.org/10.1007/s43681-025-00803-8</t>
        </is>
      </c>
      <c r="L2327" s="77" t="inlineStr">
        <is>
          <t>As automated vehicles (AVs) transition from research environments to public roads, the absence of a robust pluralistic meta-ethical framework to guide their decision-making presents a significant challenge in ensuring their actions align with societal values. This paper proposes a comprehensive, multi-layered meta-ethical framework tailored to AVs, combining principles from Augmented Utilitarianism and biomedical ethics. We begin by examining various existing ethical frameworks, highlighting the relevance of biomedical ethics due to its focus on minimizing harm and decision-making under uncertainty. Augmented Utilitarianism serves as the foundational layer of our framework, defining the moral space through the perspectives of the agent, action, patient, and experiencer—representing society—while maintaining flexibility for real-world applications. Within this moral space, biomedical ethics provide the guiding attributes for ethical decision-making. Our proposed framework seeks to ensure comprehensive ethical coverage, addressing harm minimization, fairness, and societal welfare, while offering the adaptability needed for unforeseen situations. Given that such a framework does not yet exist, this work is essential for guiding the ethical operation of AVs. Furthermore, we propose the refinement of this framework through an experimental process involving key stakeholders to ensure it remains aligned with societal values and technological advancements. This research underscores the importance of an adaptable and iterative approach to AV ethics, ensuring the technology evolves responsibly in alignment with societal values.</t>
        </is>
      </c>
      <c r="M2327" s="77" t="inlineStr">
        <is>
          <t>journal-article</t>
        </is>
      </c>
      <c r="N2327" s="77" t="inlineStr">
        <is>
          <t>en</t>
        </is>
      </c>
      <c r="O2327" s="77" t="inlineStr">
        <is>
          <t>ethical frameworks for automated vehicles: a systematic analysis and design|gros, chloe; martens, marieke; aliman, nadisha-marie; kester, leon; werkhoven, peter|2025</t>
        </is>
      </c>
      <c r="P2327" s="77" t="inlineStr">
        <is>
          <t>No</t>
        </is>
      </c>
      <c r="Q2327" s="77" t="inlineStr">
        <is>
          <t>Publisher: Springer Nature | Type: Article</t>
        </is>
      </c>
    </row>
    <row r="2328" ht="641.75" customHeight="1" s="57">
      <c r="A2328" s="77" t="inlineStr">
        <is>
          <t>SN-0143</t>
        </is>
      </c>
      <c r="B2328" s="77" t="inlineStr">
        <is>
          <t>Database</t>
        </is>
      </c>
      <c r="C2328" s="77" t="inlineStr">
        <is>
          <t>Springer Nature</t>
        </is>
      </c>
      <c r="D2328" s="94" t="n">
        <v>46287</v>
      </c>
      <c r="E2328" s="77" t="inlineStr">
        <is>
          <t>generative world model</t>
        </is>
      </c>
      <c r="F2328" s="77" t="inlineStr">
        <is>
          <t>A comprehensive survey on pretrained foundation models: a history from BERT to ChatGPT</t>
        </is>
      </c>
      <c r="G2328" s="77" t="inlineStr">
        <is>
          <t>Zhou, Ce; Li, Qian; Li, Chen; Yu, Jun; Liu, Yixin; Wang, Guangjing; Zhang, Kai; Ji, Cheng; Yan, Qiben; He, Lifang; Peng, Hao; Li, Jianxin; Wu, Jia; Liu, Ziwei; Xie, Pengtao; Xiong, Caiming; Pei, Jian; Yu, Philip S.; Sun, Lichao</t>
        </is>
      </c>
      <c r="H2328" s="77" t="n">
        <v>2025</v>
      </c>
      <c r="I2328" s="77" t="inlineStr">
        <is>
          <t>International Journal of Machine Learning and Cybernetics</t>
        </is>
      </c>
      <c r="J2328" s="77" t="inlineStr">
        <is>
          <t>10.1007/s13042-024-02443-6</t>
        </is>
      </c>
      <c r="K2328" s="95" t="inlineStr">
        <is>
          <t>https://doi.org/10.1007/s13042-024-02443-6</t>
        </is>
      </c>
      <c r="L2328" s="77" t="inlineStr">
        <is>
          <t>Pretrained Foundation Models (PFMs) are regarded as the foundation for various downstream tasks across different data modalities. A PFM (e.g., BERT, ChatGPT, GPT-4) is trained on large-scale data, providing a solid parameter initialization for a wide range of downstream applications. In contrast to earlier methods that use convolution and recurrent modules for feature extraction, BERT learns bidirectional encoder representations from Transformers, trained on large datasets as contextual language models. Similarly, the Generative Pretrained Transformer (GPT) method employs Transformers as feature extractors and is trained on large datasets using an autoregressive paradigm. Recently, ChatGPT has demonstrated significant success in large language models, utilizing autoregressive language models with zero-shot or few-shot prompting. The remarkable success of PFMs has driven significant breakthroughs in AI, leading to numerous studies proposing various methods, datasets, and evaluation metrics, which increases the demand for an updated survey. This study provides a comprehensive review of recent research advancements, challenges, and opportunities for PFMs in text, image, graph, and other data modalities. It covers the basic components and existing pretraining methods used in natural language processing, computer vision, and graph learning, while also exploring advanced PFMs for different data modalities and unified PFMs that address data quality and quantity. Additionally, the review discusses key aspects such as model efficiency, security, and privacy, and provides insights into future research directions and challenges in PFMs. Overall, this survey aims to shed light on the research of the PFMs on scalability, security, logical reasoning ability, cross-domain learning ability, and user-friendly interactive ability for artificial general intelligence.</t>
        </is>
      </c>
      <c r="M2328" s="77" t="inlineStr">
        <is>
          <t>journal-article</t>
        </is>
      </c>
      <c r="N2328" s="77" t="inlineStr">
        <is>
          <t>en</t>
        </is>
      </c>
      <c r="O2328" s="77" t="inlineStr">
        <is>
          <t>a comprehensive survey on pretrained foundation models: a history from bert to chatgpt|zhou, ce; li, qian; li, chen; yu, jun; liu, yixin; wang, guangjing; zhang, kai; ji, cheng; yan, qiben; he, lifang; peng, hao; li, jianxin; wu, jia; liu, ziwei; xie, pengtao; xiong, caiming; pei, jian; yu, philip s.; sun, lichao|2025</t>
        </is>
      </c>
      <c r="P2328" s="77" t="inlineStr">
        <is>
          <t>No</t>
        </is>
      </c>
      <c r="Q2328" s="77" t="inlineStr">
        <is>
          <t>Publisher: Springer Nature | Type: Article</t>
        </is>
      </c>
    </row>
    <row r="2329" ht="444.75" customHeight="1" s="57">
      <c r="A2329" s="77" t="inlineStr">
        <is>
          <t>SN-0144</t>
        </is>
      </c>
      <c r="B2329" s="77" t="inlineStr">
        <is>
          <t>Database</t>
        </is>
      </c>
      <c r="C2329" s="77" t="inlineStr">
        <is>
          <t>Springer Nature</t>
        </is>
      </c>
      <c r="D2329" s="94" t="n">
        <v>46287</v>
      </c>
      <c r="E2329" s="77" t="inlineStr">
        <is>
          <t>generative world model</t>
        </is>
      </c>
      <c r="F2329" s="77" t="inlineStr">
        <is>
          <t>Vision-based 3D occupancy prediction in autonomous driving: a review and outlook</t>
        </is>
      </c>
      <c r="G2329" s="77" t="inlineStr">
        <is>
          <t>Zhang, Yanan; Zhang, Jinqing; Wang, Zengran; Xu, Junhao; Huang, Di</t>
        </is>
      </c>
      <c r="H2329" s="77" t="n">
        <v>2025</v>
      </c>
      <c r="I2329" s="77" t="inlineStr">
        <is>
          <t>Frontiers of Computer Science</t>
        </is>
      </c>
      <c r="J2329" s="77" t="inlineStr">
        <is>
          <t>10.1007/s11704-024-40443-5</t>
        </is>
      </c>
      <c r="K2329" s="95" t="inlineStr">
        <is>
          <t>https://doi.org/10.1007/s11704-024-40443-5</t>
        </is>
      </c>
      <c r="L2329" s="77" t="inlineStr">
        <is>
          <t>In recent years, autonomous driving has garnered escalating attention for its potential to relieve drivers’ burdens and improve driving safety. Vision-based 3D occupancy prediction, which predicts the spatial occupancy status and semantics of 3D voxel grids around the autonomous vehicle from image inputs, is an emerging perception task suitable for cost-effective perception system of autonomous driving. Although numerous studies have demonstrated the greater advantages of 3D occupancy prediction over object-centric perception tasks, there is still a lack of a dedicated review focusing on this rapidly developing field. In this paper, we first introduce the background of vision-based 3D occupancy prediction and discuss the challenges in this task. Second, we conduct a comprehensive survey of the progress in vision-based 3D occupancy prediction from three aspects: feature enhancement, deployment friendliness and label efficiency, and provide an in-depth analysis of the potentials and challenges of each category of methods. Finally, we present a summary of prevailing research trends and propose some inspiring future outlooks. To provide a valuable reference for researchers, a regularly updated collection of related papers, datasets, and codes is organized at github.com/zya3d/Awesome-3D-Occupancy-Prediction website.</t>
        </is>
      </c>
      <c r="M2329" s="77" t="inlineStr">
        <is>
          <t>journal-article</t>
        </is>
      </c>
      <c r="N2329" s="77" t="inlineStr">
        <is>
          <t>en</t>
        </is>
      </c>
      <c r="O2329" s="77" t="inlineStr">
        <is>
          <t>vision-based 3d occupancy prediction in autonomous driving: a review and outlook|zhang, yanan; zhang, jinqing; wang, zengran; xu, junhao; huang, di|2025</t>
        </is>
      </c>
      <c r="P2329" s="77" t="inlineStr">
        <is>
          <t>No</t>
        </is>
      </c>
      <c r="Q2329" s="77" t="inlineStr">
        <is>
          <t>Publisher: Springer Nature | Type: Article</t>
        </is>
      </c>
    </row>
    <row r="2330" ht="461.15" customHeight="1" s="57">
      <c r="A2330" s="77" t="inlineStr">
        <is>
          <t>SN-0145</t>
        </is>
      </c>
      <c r="B2330" s="77" t="inlineStr">
        <is>
          <t>Database</t>
        </is>
      </c>
      <c r="C2330" s="77" t="inlineStr">
        <is>
          <t>Springer Nature</t>
        </is>
      </c>
      <c r="D2330" s="94" t="n">
        <v>46287</v>
      </c>
      <c r="E2330" s="77" t="inlineStr">
        <is>
          <t>generative world model</t>
        </is>
      </c>
      <c r="F2330" s="77" t="inlineStr">
        <is>
          <t>Generative AI in depth: A survey of recent advances, model variants, and real-world applications</t>
        </is>
      </c>
      <c r="G2330" s="77" t="inlineStr">
        <is>
          <t>Yazdani, Shamim; Singh, Akansha; Saxena, Nripsuta; Wang, Zichong; Palikhe, Avash; Pan, Deng; Pal, Umapada; Yang, Jie; Zhang, Wenbin</t>
        </is>
      </c>
      <c r="H2330" s="77" t="n">
        <v>2025</v>
      </c>
      <c r="I2330" s="77" t="inlineStr">
        <is>
          <t>Journal of Big Data</t>
        </is>
      </c>
      <c r="J2330" s="77" t="inlineStr">
        <is>
          <t>10.1186/s40537-025-01247-x</t>
        </is>
      </c>
      <c r="K2330" s="95" t="inlineStr">
        <is>
          <t>https://doi.org/10.1186/s40537-025-01247-x</t>
        </is>
      </c>
      <c r="L2330" s="77" t="inlineStr">
        <is>
          <t>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2330" s="77" t="inlineStr">
        <is>
          <t>journal-article</t>
        </is>
      </c>
      <c r="N2330" s="77" t="inlineStr">
        <is>
          <t>en</t>
        </is>
      </c>
      <c r="O2330" s="77" t="inlineStr">
        <is>
          <t>generative ai in depth: a survey of recent advances, model variants, and real-world applications|yazdani, shamim; singh, akansha; saxena, nripsuta; wang, zichong; palikhe, avash; pan, deng; pal, umapada; yang, jie; zhang, wenbin|2025</t>
        </is>
      </c>
      <c r="P2330" s="77" t="inlineStr">
        <is>
          <t>Yes</t>
        </is>
      </c>
      <c r="Q2330" s="77" t="inlineStr">
        <is>
          <t>Publisher: Springer Nature | Type: Article | Duplicate of OA-0144 (OpenAlex)</t>
        </is>
      </c>
    </row>
    <row r="2331" ht="379.1" customHeight="1" s="57">
      <c r="A2331" s="77" t="inlineStr">
        <is>
          <t>SN-0146</t>
        </is>
      </c>
      <c r="B2331" s="77" t="inlineStr">
        <is>
          <t>Database</t>
        </is>
      </c>
      <c r="C2331" s="77" t="inlineStr">
        <is>
          <t>Springer Nature</t>
        </is>
      </c>
      <c r="D2331" s="94" t="n">
        <v>46287</v>
      </c>
      <c r="E2331" s="77" t="inlineStr">
        <is>
          <t>generative world model</t>
        </is>
      </c>
      <c r="F2331" s="77" t="inlineStr">
        <is>
          <t>When AI meets counterfactuals: the ethical implications of counterfactual world simulation models</t>
        </is>
      </c>
      <c r="G2331" s="77" t="inlineStr">
        <is>
          <t>Kirfel, Lara; MacCoun, Robert; Icard, Thomas; Gerstenberg, Tobias</t>
        </is>
      </c>
      <c r="H2331" s="77" t="n">
        <v>2025</v>
      </c>
      <c r="I2331" s="77" t="inlineStr">
        <is>
          <t>AI and Ethics</t>
        </is>
      </c>
      <c r="J2331" s="77" t="inlineStr">
        <is>
          <t>10.1007/s43681-025-00718-4</t>
        </is>
      </c>
      <c r="K2331" s="95" t="inlineStr">
        <is>
          <t>https://doi.org/10.1007/s43681-025-00718-4</t>
        </is>
      </c>
      <c r="L2331" s="77" t="inlineStr">
        <is>
          <t>This paper examines the transformative potential of AI embedded with counterfactual world simulation models (CWSMs). A CWSM uses multimodal evidence, such as the CCTV footage of a road accident, to build a high-fidelity 3D reconstruction of what happened. It can answer causal questions, such as whether the accident happened because the driver was speeding, by simulating what would have happened in relevant counterfactual situations. We sketch a normative and ethical framework that guides and constrains the simulation of counterfactuals. We address the challenge of ensuring fidelity in reconstructions while simultaneously preventing stereotype perpetuation during counterfactual simulations. We anticipate different modes of how users will interact with AI-powered CWSMs and discuss how their outputs may be presented. Finally, we address the prospective applications of CWSMs in the legal domain, recognizing both their potential to revolutionize legal proceedings as well as the ethical concerns they engender. Sketching a new genre of AI, this paper seeks to illuminate the path forward for responsible and effective use of CWSMs.</t>
        </is>
      </c>
      <c r="M2331" s="77" t="inlineStr">
        <is>
          <t>journal-article</t>
        </is>
      </c>
      <c r="N2331" s="77" t="inlineStr">
        <is>
          <t>en</t>
        </is>
      </c>
      <c r="O2331" s="77" t="inlineStr">
        <is>
          <t>when ai meets counterfactuals: the ethical implications of counterfactual world simulation models|kirfel, lara; maccoun, robert; icard, thomas; gerstenberg, tobias|2025</t>
        </is>
      </c>
      <c r="P2331" s="77" t="inlineStr">
        <is>
          <t>No</t>
        </is>
      </c>
      <c r="Q2331" s="77" t="inlineStr">
        <is>
          <t>Publisher: Springer Nature | Type: Article</t>
        </is>
      </c>
    </row>
    <row r="2332" ht="116.4" customHeight="1" s="57">
      <c r="A2332" s="77" t="inlineStr">
        <is>
          <t>SN-0147</t>
        </is>
      </c>
      <c r="B2332" s="77" t="inlineStr">
        <is>
          <t>Database</t>
        </is>
      </c>
      <c r="C2332" s="77" t="inlineStr">
        <is>
          <t>Springer Nature</t>
        </is>
      </c>
      <c r="D2332" s="94" t="n">
        <v>46287</v>
      </c>
      <c r="E2332" s="77" t="inlineStr">
        <is>
          <t>generative world model</t>
        </is>
      </c>
      <c r="F2332" s="77" t="inlineStr">
        <is>
          <t>Shared worlds, shared minds</t>
        </is>
      </c>
      <c r="G2332" s="77" t="inlineStr">
        <is>
          <t>Pezzulo, Giovanni; Parr, Thomas; Friston, Karl J</t>
        </is>
      </c>
      <c r="H2332" s="77" t="n">
        <v>2025</v>
      </c>
      <c r="I2332" s="77" t="inlineStr">
        <is>
          <t>EMBO Reports</t>
        </is>
      </c>
      <c r="J2332" s="77" t="inlineStr">
        <is>
          <t>10.1038/s44319-025-00549-8</t>
        </is>
      </c>
      <c r="K2332" s="95" t="inlineStr">
        <is>
          <t>https://doi.org/10.1038/s44319-025-00549-8</t>
        </is>
      </c>
      <c r="L2332" s="77" t="inlineStr">
        <is>
          <t>This article explores the training of embodied AI systems and robots through engagement with physical and social environments, drawing parallels with living organisms. We examine key challenges in developing embodied AI systems that learn through prediction, interaction and modification of their environments and discuss the societal implications.</t>
        </is>
      </c>
      <c r="M2332" s="77" t="inlineStr">
        <is>
          <t>journal-article</t>
        </is>
      </c>
      <c r="N2332" s="77" t="inlineStr">
        <is>
          <t>en</t>
        </is>
      </c>
      <c r="O2332" s="77" t="inlineStr">
        <is>
          <t>shared worlds, shared minds|pezzulo, giovanni; parr, thomas; friston, karl j|2025</t>
        </is>
      </c>
      <c r="P2332" s="77" t="inlineStr">
        <is>
          <t>No</t>
        </is>
      </c>
      <c r="Q2332" s="77" t="inlineStr">
        <is>
          <t>Publisher: Springer Nature | Type: Article</t>
        </is>
      </c>
    </row>
    <row r="2333" ht="411.9" customHeight="1" s="57">
      <c r="A2333" s="77" t="inlineStr">
        <is>
          <t>SN-0148</t>
        </is>
      </c>
      <c r="B2333" s="77" t="inlineStr">
        <is>
          <t>Database</t>
        </is>
      </c>
      <c r="C2333" s="77" t="inlineStr">
        <is>
          <t>Springer Nature</t>
        </is>
      </c>
      <c r="D2333" s="94" t="n">
        <v>46287</v>
      </c>
      <c r="E2333" s="77" t="inlineStr">
        <is>
          <t>diffusion world model</t>
        </is>
      </c>
      <c r="F2333" s="77" t="inlineStr">
        <is>
          <t>A survey: advances in multi-modal visual understanding and generation</t>
        </is>
      </c>
      <c r="G2333" s="77" t="inlineStr">
        <is>
          <t>Xi, Dianbing; Zhou, Zhaoqi; Wang, Youming; Wang, Jiepeng; Zhang, Chi</t>
        </is>
      </c>
      <c r="H2333" s="77" t="n">
        <v>2026</v>
      </c>
      <c r="I2333" s="77" t="inlineStr">
        <is>
          <t>Vicinagearth</t>
        </is>
      </c>
      <c r="J2333" s="77" t="inlineStr">
        <is>
          <t>10.1007/s44336-025-00032-x</t>
        </is>
      </c>
      <c r="K2333" s="95" t="inlineStr">
        <is>
          <t>https://doi.org/10.1007/s44336-025-00032-x</t>
        </is>
      </c>
      <c r="L2333" s="77" t="inlineStr">
        <is>
          <t>Visual generation and understanding have rapidly advanced in recent years, propelled by deep learning and the growing availability of large-scale multimodal datasets. Among the most transformative developments are diffusion models, which have achieved state-of-the-art results in image and video generation through a stochastic denoising process. Beyond high-fidelity synthesis, diffusion models have shown remarkable flexibility for controllable generation, multi-modal conditioning, and even visual understanding tasks such as depth estimation and segmentation. In this survey, we provide a comprehensive overview of recent progress at the intersection of diffusion-based modeling and multi-modal visual intelligence. We structure our discussion around five key themes: (1) diffusion-based image and video generation, (2) controllable diffusion via structured conditions, (3) diffusion for visual understanding, (4) multi-modal generation beyond RGB, and (5) unified frameworks for generation and understanding. By reviewing advances across these domains, we aim to outline emerging trends, identify open challenges, and inspire future research toward more general and unified models of visual perception and synthesis.</t>
        </is>
      </c>
      <c r="M2333" s="77" t="inlineStr">
        <is>
          <t>journal-article</t>
        </is>
      </c>
      <c r="N2333" s="77" t="inlineStr">
        <is>
          <t>en</t>
        </is>
      </c>
      <c r="O2333" s="77" t="inlineStr">
        <is>
          <t>a survey: advances in multi-modal visual understanding and generation|xi, dianbing; zhou, zhaoqi; wang, youming; wang, jiepeng; zhang, chi|2026</t>
        </is>
      </c>
      <c r="P2333" s="77" t="inlineStr">
        <is>
          <t>No</t>
        </is>
      </c>
      <c r="Q2333" s="77" t="inlineStr">
        <is>
          <t>Publisher: Springer Nature | Type: Article</t>
        </is>
      </c>
    </row>
    <row r="2334" ht="411.9" customHeight="1" s="57">
      <c r="A2334" s="77" t="inlineStr">
        <is>
          <t>SN-0149</t>
        </is>
      </c>
      <c r="B2334" s="77" t="inlineStr">
        <is>
          <t>Database</t>
        </is>
      </c>
      <c r="C2334" s="77" t="inlineStr">
        <is>
          <t>Springer Nature</t>
        </is>
      </c>
      <c r="D2334" s="94" t="n">
        <v>46287</v>
      </c>
      <c r="E2334" s="77" t="inlineStr">
        <is>
          <t>diffusion world model</t>
        </is>
      </c>
      <c r="F2334" s="77" t="inlineStr">
        <is>
          <t>ED2: environment dynamics decomposition world models for continuous control</t>
        </is>
      </c>
      <c r="G2334" s="77" t="inlineStr">
        <is>
          <t>Yuan, Yifu; Tang, Hongyao; Wang, Cong; Zheng, Yan; Hao, Jianye</t>
        </is>
      </c>
      <c r="H2334" s="77" t="n">
        <v>2025</v>
      </c>
      <c r="I2334" s="77" t="inlineStr">
        <is>
          <t>Visual Intelligence</t>
        </is>
      </c>
      <c r="J2334" s="77" t="inlineStr">
        <is>
          <t>10.1007/s44267-025-00094-x</t>
        </is>
      </c>
      <c r="K2334" s="95" t="inlineStr">
        <is>
          <t>https://doi.org/10.1007/s44267-025-00094-x</t>
        </is>
      </c>
      <c r="L2334" s="77" t="inlineStr">
        <is>
          <t>Model-based reinforcement learning (MBRL) achieves significant sample efficiency in practice in comparison to model-free RL, but its performance is often limited by the existence of model prediction error. To reduce the model error, standard MBRL approaches train a single well-designed network to fit the entire environment dynamics, but this wastes rich information on multiple sub-dynamics, which can be modeled separately, allowing us to construct the world model more accurately. In this paper, we propose environment dynamics decomposition (ED2), a novel world model construction framework that models the environment in a decomposing manner. ED2 contains two key components: sub-dynamics discovery (SD2) and dynamics decomposition prediction (D2P). SD2 discovers the sub-dynamics in an environment automatically and D2P constructs the decomposed world model following the sub-dynamics. ED2 can be easily combined with the existing MBRL algorithms and empirical results show that ED2 significantly reduces the model error, increases the sample efficiency, and achieves higher asymptotic performance when combined with the state-of-the-art MBRL algorithms on various continuous control tasks.</t>
        </is>
      </c>
      <c r="M2334" s="77" t="inlineStr">
        <is>
          <t>journal-article</t>
        </is>
      </c>
      <c r="N2334" s="77" t="inlineStr">
        <is>
          <t>en</t>
        </is>
      </c>
      <c r="O2334" s="77" t="inlineStr">
        <is>
          <t>ed2: environment dynamics decomposition world models for continuous control|yuan, yifu; tang, hongyao; wang, cong; zheng, yan; hao, jianye|2025</t>
        </is>
      </c>
      <c r="P2334" s="77" t="inlineStr">
        <is>
          <t>No</t>
        </is>
      </c>
      <c r="Q2334" s="77" t="inlineStr">
        <is>
          <t>Publisher: Springer Nature | Type: Article</t>
        </is>
      </c>
    </row>
    <row r="2335" ht="674.6" customHeight="1" s="57">
      <c r="A2335" s="77" t="inlineStr">
        <is>
          <t>SN-0150</t>
        </is>
      </c>
      <c r="B2335" s="77" t="inlineStr">
        <is>
          <t>Database</t>
        </is>
      </c>
      <c r="C2335" s="77" t="inlineStr">
        <is>
          <t>Springer Nature</t>
        </is>
      </c>
      <c r="D2335" s="94" t="n">
        <v>46287</v>
      </c>
      <c r="E2335" s="77" t="inlineStr">
        <is>
          <t>diffusion world model</t>
        </is>
      </c>
      <c r="F2335" s="77" t="inlineStr">
        <is>
          <t>Global Search for Optimal Low Thrust Spacecraft Trajectories Using Diffusion Models and the Indirect Method</t>
        </is>
      </c>
      <c r="G2335" s="77" t="inlineStr">
        <is>
          <t>Graebner, Jannik; Beeson, Ryne</t>
        </is>
      </c>
      <c r="H2335" s="77" t="n">
        <v>2025</v>
      </c>
      <c r="I2335" s="77" t="inlineStr">
        <is>
          <t>The Journal of the Astronautical Sciences</t>
        </is>
      </c>
      <c r="J2335" s="77" t="inlineStr">
        <is>
          <t>10.1007/s40295-025-00535-1</t>
        </is>
      </c>
      <c r="K2335" s="95" t="inlineStr">
        <is>
          <t>https://doi.org/10.1007/s40295-025-00535-1</t>
        </is>
      </c>
      <c r="L2335" s="77" t="inlineStr">
        <is>
          <t>The global search for optimal long time-duration, low-thrust spacecraft trajectories is a computationally expensive problem, that is characterized by clustering patterns in locally optimal solutions. During preliminary mission design, mission parameters have not been fully defined yet, necessitating that trajectory designers efficiently generate high-quality control solutions across a wide range of different scenarios. Generative machine learning models can be trained to learn how the solution structure varies with respect to an evolving mission parameter, thereby accelerating the global search for a large number of missions with varying parameters. In this work, state-of-the-art diffusion models are integrated with the indirect approach for trajectory optimization within a global search framework. The main difficulty with the indirect method lies in generating good initial guesses for the non-intuitive costate variables, which are crucial for solver convergence. By training a diffusion model to learn the structure of high-quality solutions in costate space, it can generate initial costate guesses for new mission parameters. This framework is tested on two low-thrust transfers of different complexity in the circular restricted three-body problem. By generating and analyzing a training data set, we develop mathematical relations and techniques to understand the complex structures in the costate domain of locally optimal solutions for these problems. A diffusion model is trained on this data and successfully predicts how the costate solution structure changes, based on the maximum spacecraft thrust magnitude. We warm-start a numerical solver with initial costates sampled from the diffusion model for problems with unseen thrust magnitudes and compare the number of solutions generated per minute to samples from a uniform distribution and from an adjoint control transformation. Results show that the diffusion model accelerates the global search process by one to two orders of magnitude, allowing for rapid generation of high-quality solutions.</t>
        </is>
      </c>
      <c r="M2335" s="77" t="inlineStr">
        <is>
          <t>journal-article</t>
        </is>
      </c>
      <c r="N2335" s="77" t="inlineStr">
        <is>
          <t>en</t>
        </is>
      </c>
      <c r="O2335" s="77" t="inlineStr">
        <is>
          <t>global search for optimal low thrust spacecraft trajectories using diffusion models and the indirect method|graebner, jannik; beeson, ryne|2025</t>
        </is>
      </c>
      <c r="P2335" s="77" t="inlineStr">
        <is>
          <t>No</t>
        </is>
      </c>
      <c r="Q2335" s="77" t="inlineStr">
        <is>
          <t>Publisher: Springer Nature | Type: Article</t>
        </is>
      </c>
    </row>
    <row r="2336" ht="510.4" customHeight="1" s="57">
      <c r="A2336" s="77" t="inlineStr">
        <is>
          <t>SN-0151</t>
        </is>
      </c>
      <c r="B2336" s="77" t="inlineStr">
        <is>
          <t>Database</t>
        </is>
      </c>
      <c r="C2336" s="77" t="inlineStr">
        <is>
          <t>Springer Nature</t>
        </is>
      </c>
      <c r="D2336" s="94" t="n">
        <v>46287</v>
      </c>
      <c r="E2336" s="77" t="inlineStr">
        <is>
          <t>latent dynamics "video prediction"</t>
        </is>
      </c>
      <c r="F2336" s="77" t="inlineStr">
        <is>
          <t>VRWKV-Editor: reducing quadratic complexity in transformer-based video editing</t>
        </is>
      </c>
      <c r="G2336" s="77" t="inlineStr">
        <is>
          <t>Aitrouga, Abdelilah; Hmamouche, Youssef; Seghrouchni, Amal El Fallah</t>
        </is>
      </c>
      <c r="H2336" s="77" t="n">
        <v>2026</v>
      </c>
      <c r="I2336" s="77" t="inlineStr">
        <is>
          <t>Multimedia Systems</t>
        </is>
      </c>
      <c r="J2336" s="77" t="inlineStr">
        <is>
          <t>10.1007/s00530-026-02649-4</t>
        </is>
      </c>
      <c r="K2336" s="95" t="inlineStr">
        <is>
          <t>https://doi.org/10.1007/s00530-026-02649-4</t>
        </is>
      </c>
      <c r="L2336" s="77" t="inlineStr">
        <is>
          <t>In light of recent progress in video editing, deep learning models focusing on both spatial and temporal dependencies have emerged as the primary method. However, these models suffer from the quadratic computational complexity of traditional attention mechanisms, making them difficult to adapt to long-duration and high-resolution videos. This limitation restricts their applicability in practical contexts such as real-time video processing. To tackle this challenge, we introduce a method to reduce both the time and space complexity of these systems by proposing VRWKV-Editor , a novel video editing model that integrates a linear spatio-temporal aggregation module into video-based diffusion models. VRWKV-Editor leverages bidirectional weighted key-value recurrence mechanism of the RWKV transformer to capture global dependencies while preserving temporal coherence, achieving linear complexity without sacrificing quality. Empirical evaluations indicate that the proposed method achieves up to 3.7 $$\times $$ speedup and over 70% lower memory consumption than transformer-based attention approaches, while maintaining competitive performance in frame consistency and text alignment. Furthermore, a comparative study we conducted on videos with different sequence lengths confirms that the gap in editing speed between our approach and existing architectures becomes more significant with long videos. The source code and video demos for our model are available at https://abdo-rg.github.io/VRWKV-Editor/ .</t>
        </is>
      </c>
      <c r="M2336" s="77" t="inlineStr">
        <is>
          <t>journal-article</t>
        </is>
      </c>
      <c r="N2336" s="77" t="inlineStr">
        <is>
          <t>en</t>
        </is>
      </c>
      <c r="O2336" s="77" t="inlineStr">
        <is>
          <t>vrwkv-editor: reducing quadratic complexity in transformer-based video editing|aitrouga, abdelilah; hmamouche, youssef; seghrouchni, amal el fallah|2026</t>
        </is>
      </c>
      <c r="P2336" s="77" t="inlineStr">
        <is>
          <t>No</t>
        </is>
      </c>
      <c r="Q2336" s="77" t="inlineStr">
        <is>
          <t>Publisher: Springer Nature | Type: Article</t>
        </is>
      </c>
    </row>
    <row r="2337" ht="641.75" customHeight="1" s="57">
      <c r="A2337" s="77" t="inlineStr">
        <is>
          <t>SN-0152</t>
        </is>
      </c>
      <c r="B2337" s="77" t="inlineStr">
        <is>
          <t>Database</t>
        </is>
      </c>
      <c r="C2337" s="77" t="inlineStr">
        <is>
          <t>Springer Nature</t>
        </is>
      </c>
      <c r="D2337" s="94" t="n">
        <v>46287</v>
      </c>
      <c r="E2337" s="77" t="inlineStr">
        <is>
          <t>latent dynamics "video prediction"</t>
        </is>
      </c>
      <c r="F2337" s="77" t="inlineStr">
        <is>
          <t>From sensing to semantics: a comprehensive survey of AI-based animal behavior monitoring via pose estimation, behavior recognition, and UAV-enabled observation</t>
        </is>
      </c>
      <c r="G2337" s="77" t="inlineStr">
        <is>
          <t>Yu, Tong; Zhang, Danhui; Zhang, Jianyang; Ge, Kaining; Yin, Shuang; Guo, Songtao; Yang, Siyan; Song, Pengfei; Zhang, Tongzuo; Xu, Pengfei</t>
        </is>
      </c>
      <c r="H2337" s="77" t="n">
        <v>2026</v>
      </c>
      <c r="I2337" s="77" t="inlineStr">
        <is>
          <t>Multimedia Systems</t>
        </is>
      </c>
      <c r="J2337" s="77" t="inlineStr">
        <is>
          <t>10.1007/s00530-026-02644-9</t>
        </is>
      </c>
      <c r="K2337" s="95" t="inlineStr">
        <is>
          <t>https://doi.org/10.1007/s00530-026-02644-9</t>
        </is>
      </c>
      <c r="L2337" s="77" t="inlineStr">
        <is>
          <t>Intelligent monitoring of animal behaviors aims to effectively observe and analyze animals’ activities by leveraging multiple technologies of information processing and analysis, which can significantly enhance the wildlife protection, ecosystem maintenance, and so on. There have been a considerable amount of research works in this field, but species diversity, complex environments, and behavioral variability also present substantial challenges. Therefore, this paper systematically reviews recent advancements in intelligent animal behavior monitoring techniques, so as to provide essential theoretical and technical guidance for related researchers. Specifically, we comprehensively analyze related works in two primary tasks of animal behavior recognition and pose estimation using traditional algorithms and deep learning techniques, and systematically explain the application of unmanned aerial vehicles (UAV) to intelligent detection utilizing various perspectives such as timeline diagrams, partitioned circular diagrams, and method flowcharts. We further summarize and categorize publicly available datasets related to intelligent animal monitoring, providing a comprehensive resource overview for related studies. Furthermore, we summarize the characteristics of core architectures from a new perspective combined the algorithms with visualization interfaces, outline the technical details and practical effects of models, and systematically compare the performance of different methods on several key indicators. Finally, we discuss remaining challenges and outline promising future research directions. This comprehensive review on animal behavior intelligent monitoring aims to systematically summarize the latest advanced technological frontiers of advanced artificial intelligence in animal behavior monitoring, also to identify the research challenges and explore future research directions in this field.</t>
        </is>
      </c>
      <c r="M2337" s="77" t="inlineStr">
        <is>
          <t>journal-article</t>
        </is>
      </c>
      <c r="N2337" s="77" t="inlineStr">
        <is>
          <t>en</t>
        </is>
      </c>
      <c r="O2337" s="77" t="inlineStr">
        <is>
          <t>from sensing to semantics: a comprehensive survey of ai-based animal behavior monitoring via pose estimation, behavior recognition, and uav-enabled observation|yu, tong; zhang, danhui; zhang, jianyang; ge, kaining; yin, shuang; guo, songtao; yang, siyan; song, pengfei; zhang, tongzuo; xu, pengfei|2026</t>
        </is>
      </c>
      <c r="P2337" s="77" t="inlineStr">
        <is>
          <t>No</t>
        </is>
      </c>
      <c r="Q2337" s="77" t="inlineStr">
        <is>
          <t>Publisher: Springer Nature | Type: Article</t>
        </is>
      </c>
    </row>
    <row r="2338" ht="576.1" customHeight="1" s="57">
      <c r="A2338" s="77" t="inlineStr">
        <is>
          <t>SN-0153</t>
        </is>
      </c>
      <c r="B2338" s="77" t="inlineStr">
        <is>
          <t>Database</t>
        </is>
      </c>
      <c r="C2338" s="77" t="inlineStr">
        <is>
          <t>Springer Nature</t>
        </is>
      </c>
      <c r="D2338" s="94" t="n">
        <v>46287</v>
      </c>
      <c r="E2338" s="77" t="inlineStr">
        <is>
          <t>latent dynamics "video prediction"</t>
        </is>
      </c>
      <c r="F2338" s="77" t="inlineStr">
        <is>
          <t>Fully convolutional spatiotemporal learning for microstructure evolution prediction</t>
        </is>
      </c>
      <c r="G2338" s="77" t="inlineStr">
        <is>
          <t>Trimboli, Michael; Alsubaie, Mohammed; Perera, Sirani M.; Wang, Ke-Gang; Li, Xianqi</t>
        </is>
      </c>
      <c r="H2338" s="77" t="n">
        <v>2026</v>
      </c>
      <c r="I2338" s="77" t="inlineStr">
        <is>
          <t>Journal of Materials Science</t>
        </is>
      </c>
      <c r="J2338" s="77" t="inlineStr">
        <is>
          <t>10.1007/s10853-026-13194-w</t>
        </is>
      </c>
      <c r="K2338" s="95" t="inlineStr">
        <is>
          <t>https://doi.org/10.1007/s10853-026-13194-w</t>
        </is>
      </c>
      <c r="L2338" s="77" t="inlineStr">
        <is>
          <t>Abstract Understanding and predicting microstructure evolution is fundamental to materials science, as it governs the resulting properties and performance of materials. However, traditional phase-field simulations, while physically accurate, are computationally expensive because they require repeated solutions of nonlinear partial differential equations over fine spatiotemporal grids. In this work, we aim to develop an efficient and scalable surrogate framework for accelerated microstructure evolution prediction. To this end, we investigate a fully convolutional, nonrecurrent spatiotemporal learning model trained in a self-supervised manner on sequential phase-field simulation data for grain growth and spinodal decomposition, allowing the network to learn the underlying evolution dynamics directly from data. Numerical experiments demonstrate that the proposed framework accurately captures both short-term interfacial dynamics and long-term statistical characteristics of evolving microstructures. The model also generalizes from low-resolution training data to substantially higher-resolution simulations without architectural modification or retraining, demonstrating strong resolution scalability. In addition, runtime and FLOPs analyses indicate substantially lower inference cost than recurrent spatiotemporal architectures, supporting efficient long-horizon forecasting. These results indicate that fully convolutional spatiotemporal learning provides a computationally efficient and scalable complement to traditional PDE-based simulation and recurrent neural forecasting methods, establishing a practical pathway toward accelerated microstructure modeling and digital-twin-enabled materials design. Graphical abstract</t>
        </is>
      </c>
      <c r="M2338" s="77" t="inlineStr">
        <is>
          <t>journal-article</t>
        </is>
      </c>
      <c r="N2338" s="77" t="inlineStr">
        <is>
          <t>en</t>
        </is>
      </c>
      <c r="O2338" s="77" t="inlineStr">
        <is>
          <t>fully convolutional spatiotemporal learning for microstructure evolution prediction|trimboli, michael; alsubaie, mohammed; perera, sirani m.; wang, ke-gang; li, xianqi|2026</t>
        </is>
      </c>
      <c r="P2338" s="77" t="inlineStr">
        <is>
          <t>No</t>
        </is>
      </c>
      <c r="Q2338" s="77" t="inlineStr">
        <is>
          <t>Publisher: Springer Nature | Type: Article</t>
        </is>
      </c>
    </row>
    <row r="2339" ht="592.5" customHeight="1" s="57">
      <c r="A2339" s="77" t="inlineStr">
        <is>
          <t>SN-0154</t>
        </is>
      </c>
      <c r="B2339" s="77" t="inlineStr">
        <is>
          <t>Database</t>
        </is>
      </c>
      <c r="C2339" s="77" t="inlineStr">
        <is>
          <t>Springer Nature</t>
        </is>
      </c>
      <c r="D2339" s="94" t="n">
        <v>46287</v>
      </c>
      <c r="E2339" s="77" t="inlineStr">
        <is>
          <t>latent dynamics "video prediction"</t>
        </is>
      </c>
      <c r="F2339" s="77" t="inlineStr">
        <is>
          <t>Cloud imagery generation by physics-inspired motion-constrained diffusion networks</t>
        </is>
      </c>
      <c r="G2339" s="77" t="inlineStr">
        <is>
          <t>Kang, Meixi; Zhu, Yuanping; Xiao, Baihua</t>
        </is>
      </c>
      <c r="H2339" s="77" t="n">
        <v>2026</v>
      </c>
      <c r="I2339" s="77" t="inlineStr">
        <is>
          <t>International Journal of Machine Learning and Cybernetics</t>
        </is>
      </c>
      <c r="J2339" s="77" t="inlineStr">
        <is>
          <t>10.1007/s13042-026-03264-5</t>
        </is>
      </c>
      <c r="K2339" s="95" t="inlineStr">
        <is>
          <t>https://doi.org/10.1007/s13042-026-03264-5</t>
        </is>
      </c>
      <c r="L2339" s="77" t="inlineStr">
        <is>
          <t>Satellite cloud imagery prediction holds significant application value in meteorology, aviation safety, and renewable energy management. However, due to the complex and nonlinear dynamics of cloud systems, existing deep learning methods often produce blurry, distorted, or flickering results with temporal inconsistencies when generating long-term, high-fidelity predictions. To address these challenges, this paper proposes a novel multi-stage training conditional diffusion prediction model. Our framework leverages the powerful generative modeling capabilities of diffusion models to produce cloud image frames with rich texture details, while incorporating a pre-trained RAFT optical flow estimator to introduce motion consistency loss that explicitly constrains the dynamic evolution between consecutive frames, thereby effectively enhancing temporal coherence in sequences. Furthermore, to overcome training instability in complex systems, we design an innovative three-stage progressive training strategy that gradually guides the model through fundamental content generation, dynamic consistency modeling, and realism optimization via adversarial training. Extensive experiments on real satellite cloud imagery datasets demonstrate that our method significantly outperforms existing models across multiple quantitative metrics and qualitative visual assessments. The generated prediction sequences not only exhibit superior visual clarity and realism but also show remarkable temporal consistency, validating the effectiveness and superiority of our framework for complex spatiotemporal prediction tasks. This work provides a robust and efficient novel approach for integrating generative models with physical constraints to achieve high-quality spatiotemporal forecasting.</t>
        </is>
      </c>
      <c r="M2339" s="77" t="inlineStr">
        <is>
          <t>journal-article</t>
        </is>
      </c>
      <c r="N2339" s="77" t="inlineStr">
        <is>
          <t>en</t>
        </is>
      </c>
      <c r="O2339" s="77" t="inlineStr">
        <is>
          <t>cloud imagery generation by physics-inspired motion-constrained diffusion networks|kang, meixi; zhu, yuanping; xiao, baihua|2026</t>
        </is>
      </c>
      <c r="P2339" s="77" t="inlineStr">
        <is>
          <t>No</t>
        </is>
      </c>
      <c r="Q2339" s="77" t="inlineStr">
        <is>
          <t>Publisher: Springer Nature | Type: Article</t>
        </is>
      </c>
    </row>
    <row r="2340" ht="510.4" customHeight="1" s="57">
      <c r="A2340" s="77" t="inlineStr">
        <is>
          <t>SN-0155</t>
        </is>
      </c>
      <c r="B2340" s="77" t="inlineStr">
        <is>
          <t>Database</t>
        </is>
      </c>
      <c r="C2340" s="77" t="inlineStr">
        <is>
          <t>Springer Nature</t>
        </is>
      </c>
      <c r="D2340" s="94" t="n">
        <v>46287</v>
      </c>
      <c r="E2340" s="77" t="inlineStr">
        <is>
          <t>latent dynamics "video prediction"</t>
        </is>
      </c>
      <c r="F2340" s="77" t="inlineStr">
        <is>
          <t>Storm surge in color: RGB-encoded physics-aware deep learning for storm surge forecasting</t>
        </is>
      </c>
      <c r="G2340" s="77" t="inlineStr">
        <is>
          <t>Zhao, Jinpai; Cerrone, Albert; Valseth, Eirik; Westerink, Leendert; Dawson, Clint</t>
        </is>
      </c>
      <c r="H2340" s="77" t="n">
        <v>2026</v>
      </c>
      <c r="I2340" s="77" t="inlineStr">
        <is>
          <t>Computational Geosciences</t>
        </is>
      </c>
      <c r="J2340" s="77" t="inlineStr">
        <is>
          <t>10.1007/s10596-026-10477-8</t>
        </is>
      </c>
      <c r="K2340" s="95" t="inlineStr">
        <is>
          <t>https://doi.org/10.1007/s10596-026-10477-8</t>
        </is>
      </c>
      <c r="L2340" s="77" t="inlineStr">
        <is>
          <t>Storm surge forecasting plays a crucial role in coastal disaster preparedness, yet existing machine learning approaches often suffer from limited spatial resolution, reliance on coastal station data, and poor generalization. Moreover, many prior models operate directly on unstructured spatial data, making them incompatible with modern deep learning architectures. In this work, we introduce a novel approach that projects unstructured water elevation fields onto structured Red Green Blue (RGB)-encoded image representations, enabling the application of Convolutional Long Short Term Memory (ConvLSTM) networks for end-to-end spatiotemporal surge forecasting. Our model further integrates ground-truth wind fields as dynamic conditioning signals and topo-bathymetry as a static input, capturing physically meaningful drivers of surge evolution. Evaluated on a large-scale dataset of synthetic storms in the Gulf of Mexico, our method demonstrates robust 48-hour forecasting performance across multiple regions along the Texas coast and, critically, exhibits strong generalization to previously unseen coastal areas without retraining. This RGB encoding approach achieves sub-second inference times while maintaining median $$ \text {R}^2 &gt; 0.9 $$ R 2 &gt; 0.9 for most forecast hours, a speed well suited to rapid ensemble-based uncertainty quantification. By combining a structured representation, physically grounded forcings, and proven spatial transferability, this study advances operational storm surge forecasting capabilities.</t>
        </is>
      </c>
      <c r="M2340" s="77" t="inlineStr">
        <is>
          <t>journal-article</t>
        </is>
      </c>
      <c r="N2340" s="77" t="inlineStr">
        <is>
          <t>en</t>
        </is>
      </c>
      <c r="O2340" s="77" t="inlineStr">
        <is>
          <t>storm surge in color: rgb-encoded physics-aware deep learning for storm surge forecasting|zhao, jinpai; cerrone, albert; valseth, eirik; westerink, leendert; dawson, clint|2026</t>
        </is>
      </c>
      <c r="P2340" s="77" t="inlineStr">
        <is>
          <t>No</t>
        </is>
      </c>
      <c r="Q2340" s="77" t="inlineStr">
        <is>
          <t>Publisher: Springer Nature | Type: Article</t>
        </is>
      </c>
    </row>
    <row r="2341" ht="691" customHeight="1" s="57">
      <c r="A2341" s="77" t="inlineStr">
        <is>
          <t>SN-0156</t>
        </is>
      </c>
      <c r="B2341" s="77" t="inlineStr">
        <is>
          <t>Database</t>
        </is>
      </c>
      <c r="C2341" s="77" t="inlineStr">
        <is>
          <t>Springer Nature</t>
        </is>
      </c>
      <c r="D2341" s="94" t="n">
        <v>46287</v>
      </c>
      <c r="E2341" s="77" t="inlineStr">
        <is>
          <t>latent dynamics "video prediction"</t>
        </is>
      </c>
      <c r="F2341" s="77" t="inlineStr">
        <is>
          <t>Alleviating popularity Bias for multimodal recommendation from disentangling perspective</t>
        </is>
      </c>
      <c r="G2341" s="77" t="inlineStr">
        <is>
          <t>Du, Hangyuan; Wu, Di; Yang, Liu; Zhang, Weihong; Xie, Yu</t>
        </is>
      </c>
      <c r="H2341" s="77" t="n">
        <v>2026</v>
      </c>
      <c r="I2341" s="77" t="inlineStr">
        <is>
          <t>International Journal of Machine Learning and Cybernetics</t>
        </is>
      </c>
      <c r="J2341" s="77" t="inlineStr">
        <is>
          <t>10.1007/s13042-026-03256-5</t>
        </is>
      </c>
      <c r="K2341" s="95" t="inlineStr">
        <is>
          <t>https://doi.org/10.1007/s13042-026-03256-5</t>
        </is>
      </c>
      <c r="L2341" s="77" t="inlineStr">
        <is>
          <t>Popularity bias is a common problem in recommendation systems, where popular items are frequently over-recommended to users due to the cumulative advantages of exposure and interaction data. This bias primarily arises from two factors: first, popularity factors are highly entangled with interest factors, leading recommendation models to tend to overly rely on popularity signals, thereby ignoring users’ true interest needs. Second, current methodologies predominantly depend on user-item interaction data, which results in an inadequate utilization of the semantic information inherent in item content features. To tackle these challenges, we propose a new model named Disentangling Interest and Popularity Representation for Multimodal Recommendation, MR-DIP for short, to alleviate popularity bias in recommendation systems. First, we develop a popularity-aware module to evaluate the global popularity of items and the sensitivity of users to popular items, respectively. On this basis, MR-DIP constructs a dual-channel disentangling representation learning framework to separate intrinsic interests and popularity-driven factors implicit in the interaction relationships. To explore the influence of popularity factors, we analyse the content characteristics of items by extracting their visual and textual features. These features were aligned with the learned interests and popularity representations. Then, we establish a contrastive learning task to enhance the learned representations, encouraging interest factors and popularity factors to be disentangled from each other in the latent embedding space. Finally, a dynamic weighting aggregation mechanism is designed to retain the valid information in popularity signals while suppressing the popularity bias. Experimental studies demonstrate that MR-DIP significantly outperforms the state-of-the-art baseline models on various benchmark datasets. Ablation studies further validate its effectiveness in learning disentangled representations from interest and popularity perspectives.</t>
        </is>
      </c>
      <c r="M2341" s="77" t="inlineStr">
        <is>
          <t>journal-article</t>
        </is>
      </c>
      <c r="N2341" s="77" t="inlineStr">
        <is>
          <t>en</t>
        </is>
      </c>
      <c r="O2341" s="77" t="inlineStr">
        <is>
          <t>alleviating popularity bias for multimodal recommendation from disentangling perspective|du, hangyuan; wu, di; yang, liu; zhang, weihong; xie, yu|2026</t>
        </is>
      </c>
      <c r="P2341" s="77" t="inlineStr">
        <is>
          <t>No</t>
        </is>
      </c>
      <c r="Q2341" s="77" t="inlineStr">
        <is>
          <t>Publisher: Springer Nature | Type: Article</t>
        </is>
      </c>
    </row>
    <row r="2342" ht="461.15" customHeight="1" s="57">
      <c r="A2342" s="77" t="inlineStr">
        <is>
          <t>SN-0157</t>
        </is>
      </c>
      <c r="B2342" s="77" t="inlineStr">
        <is>
          <t>Database</t>
        </is>
      </c>
      <c r="C2342" s="77" t="inlineStr">
        <is>
          <t>Springer Nature</t>
        </is>
      </c>
      <c r="D2342" s="94" t="n">
        <v>46287</v>
      </c>
      <c r="E2342" s="77" t="inlineStr">
        <is>
          <t>latent dynamics "video prediction"</t>
        </is>
      </c>
      <c r="F2342" s="77" t="inlineStr">
        <is>
          <t>VLM-RLPGS: A Cognitive Framework Using Vision–Language Model and Reinforcement Learning for Push–Grasp Synergy</t>
        </is>
      </c>
      <c r="G2342" s="77" t="inlineStr">
        <is>
          <t>Nguyen, Thanh Phuong; Nguyen, Hung; Nguyen, Song Hung; Ngo, Ha Quang Thinh</t>
        </is>
      </c>
      <c r="H2342" s="77" t="n">
        <v>2026</v>
      </c>
      <c r="I2342" s="77" t="inlineStr">
        <is>
          <t>Arabian Journal for Science and Engineering</t>
        </is>
      </c>
      <c r="J2342" s="77" t="inlineStr">
        <is>
          <t>10.1007/s13369-026-11170-9</t>
        </is>
      </c>
      <c r="K2342" s="95" t="inlineStr">
        <is>
          <t>https://doi.org/10.1007/s13369-026-11170-9</t>
        </is>
      </c>
      <c r="L2342" s="77" t="inlineStr">
        <is>
          <t>Intelligent robots or autonomous service robots represent some of the most proverbial landmarks of the Industry 4.0 era. Compared to traditional approaches, achieving this goal requires robots to perceive their environment, reason about it, and act with human-like cognitive capabilities. Therefore, a perception-based framework utilizing visual language model-reinforcement learning and incorporating synergistic push–grasp actions (VLM-RLPGS) for industrial manipulator has been proposed. In this paper, our approach goes as follows: (i) A precise description of the target framework and design objectives is established; (ii) evaluation of the autonomous execution mechanism for computing correct actions is conducted; and (iii) expert learning process, e.g., geometric analysis from input images, reward function design, and training with sample datasets, is discussed. To verify the feasibility of and efficiency in the proposed approach, several numerical simulations according to our framework design are conducted. Consequently, an experimental platform, consisting of a Universal Robot UR5, a two-finger gripper, a stereo camera, and sample objects, is then launched. In accordance with the results of both simulations and experiments, the effectiveness, applicability, and potential scalability of our approach to different areas can be precisely substantiated.</t>
        </is>
      </c>
      <c r="M2342" s="77" t="inlineStr">
        <is>
          <t>journal-article</t>
        </is>
      </c>
      <c r="N2342" s="77" t="inlineStr">
        <is>
          <t>en</t>
        </is>
      </c>
      <c r="O2342" s="77" t="inlineStr">
        <is>
          <t>vlm-rlpgs: a cognitive framework using vision–language model and reinforcement learning for push–grasp synergy|nguyen, thanh phuong; nguyen, hung; nguyen, song hung; ngo, ha quang thinh|2026</t>
        </is>
      </c>
      <c r="P2342" s="77" t="inlineStr">
        <is>
          <t>No</t>
        </is>
      </c>
      <c r="Q2342" s="77" t="inlineStr">
        <is>
          <t>Publisher: Springer Nature | Type: Article</t>
        </is>
      </c>
    </row>
    <row r="2343" ht="576.1" customHeight="1" s="57">
      <c r="A2343" s="77" t="inlineStr">
        <is>
          <t>SN-0158</t>
        </is>
      </c>
      <c r="B2343" s="77" t="inlineStr">
        <is>
          <t>Database</t>
        </is>
      </c>
      <c r="C2343" s="77" t="inlineStr">
        <is>
          <t>Springer Nature</t>
        </is>
      </c>
      <c r="D2343" s="94" t="n">
        <v>46287</v>
      </c>
      <c r="E2343" s="77" t="inlineStr">
        <is>
          <t>latent dynamics "video prediction"</t>
        </is>
      </c>
      <c r="F2343" s="77" t="inlineStr">
        <is>
          <t>FlowReg-Diff: symmetric image registration with diffusion flow matching</t>
        </is>
      </c>
      <c r="G2343" s="77" t="inlineStr">
        <is>
          <t>Wang, Jinyang; Zhou, Ranran; Chen, Wei</t>
        </is>
      </c>
      <c r="H2343" s="77" t="n">
        <v>2026</v>
      </c>
      <c r="I2343" s="77" t="inlineStr">
        <is>
          <t>The Visual Computer</t>
        </is>
      </c>
      <c r="J2343" s="77" t="inlineStr">
        <is>
          <t>10.1007/s00371-026-04589-6</t>
        </is>
      </c>
      <c r="K2343" s="95" t="inlineStr">
        <is>
          <t>https://doi.org/10.1007/s00371-026-04589-6</t>
        </is>
      </c>
      <c r="L2343" s="77" t="inlineStr">
        <is>
          <t>Symmetric image registration estimates bidirectional spatial transformations between images while enforcing inverse consistency. Its capability of eliminating bias introduced inevitably by generic single-directional image registration allows more precise analysis in manufacturing quality control applications, e.g., PCB component placement verification and defect detection. However, most existing symmetric registration techniques for industrial inspection images are limited by low speed from commonly used iterative optimization, hardship in exploring complex component-to-pad spatial relations, or high labor cost for labeling alignment ground truth. We propose FlowReg-Diff to shatter these limits, which is a novel flow matching-based approach to symmetric image registration. We formulate symmetric registration of PCB component images as a conditional diffusion process and train it with a semi-supervised strategy. The registration symmetry is realized by introducing a loss encouraging that the cycle composed of the geometric transformation from one component view to another and its reverse should bring the image back. The flow matching framework enables efficient single-step inference while preserving the high-quality generation capability of diffusion models. The semi-supervised learning enables both precious labeled alignment data and large amounts of unlabeled PCB inspection images to be fully exploited. Experimental results from multiple PCB component insertion datasets demonstrate the superiority of FlowReg-Diff to several existing state-of-the-art methods in terms of registration accuracy, inverse consistency, and inference speed for industrial inspection applications.</t>
        </is>
      </c>
      <c r="M2343" s="77" t="inlineStr">
        <is>
          <t>journal-article</t>
        </is>
      </c>
      <c r="N2343" s="77" t="inlineStr">
        <is>
          <t>en</t>
        </is>
      </c>
      <c r="O2343" s="77" t="inlineStr">
        <is>
          <t>flowreg-diff: symmetric image registration with diffusion flow matching|wang, jinyang; zhou, ranran; chen, wei|2026</t>
        </is>
      </c>
      <c r="P2343" s="77" t="inlineStr">
        <is>
          <t>No</t>
        </is>
      </c>
      <c r="Q2343" s="77" t="inlineStr">
        <is>
          <t>Publisher: Springer Nature | Type: Article</t>
        </is>
      </c>
    </row>
    <row r="2344" ht="526.85" customHeight="1" s="57">
      <c r="A2344" s="77" t="inlineStr">
        <is>
          <t>SN-0159</t>
        </is>
      </c>
      <c r="B2344" s="77" t="inlineStr">
        <is>
          <t>Database</t>
        </is>
      </c>
      <c r="C2344" s="77" t="inlineStr">
        <is>
          <t>Springer Nature</t>
        </is>
      </c>
      <c r="D2344" s="94" t="n">
        <v>46287</v>
      </c>
      <c r="E2344" s="77" t="inlineStr">
        <is>
          <t>latent dynamics "video prediction"</t>
        </is>
      </c>
      <c r="F2344" s="77" t="inlineStr">
        <is>
          <t>Long-term multi-horizon weather prediction using geo-based physics-informed learning</t>
        </is>
      </c>
      <c r="G2344" s="77" t="inlineStr">
        <is>
          <t>Althobaiti, Ahlam</t>
        </is>
      </c>
      <c r="H2344" s="77" t="n">
        <v>2026</v>
      </c>
      <c r="I2344" s="77" t="inlineStr">
        <is>
          <t>Journal of King Saud University Computer and Information Sciences</t>
        </is>
      </c>
      <c r="J2344" s="77" t="inlineStr">
        <is>
          <t>10.1007/s44443-026-01044-3</t>
        </is>
      </c>
      <c r="K2344" s="95" t="inlineStr">
        <is>
          <t>https://doi.org/10.1007/s44443-026-01044-3</t>
        </is>
      </c>
      <c r="L2344" s="77" t="inlineStr">
        <is>
          <t>Abstract Severe atmospheric conditions may trigger extreme weather events, leading to considerable economic losses and substantial human casualties. Weather prediction supports proactive mitigation strategies, but it remains a highly challenging process due to the nonlinear interactions between the motion dynamics and thermodynamics of the atmosphere. In this work, we introduce a geo-based physics-informed predictor (GeoPIP) for long-horizon weather prediction. By integrating geo-based atmospheric representations, transformer-based temporal modelling and physics-informed regularisation, GeoPIP is designed to address long-horizon uncertainty, geographical variability and physically plausible prediction behaviour. The proposed system can perform long-term multi-horizon dual estimations of air temperature and wind speed while preserving physical consistency, delivering a transparent interpretation of the spatiotemporal estimation behaviour and the contribution of the most influential atmospheric parameters. We evaluated the performance of our system by utilising real-world measurements collected across geographically distributed weather stations in Saudi Arabia. GeoPIP yielded a low prediction error of $$1.497^\circ $$ 1 . 497 ∘ C for air temperature and 0.420 m/s for wind speed across large-scale meteorological environments. It has low computational complexity, and its architecture can be easily integrated into intelligent meteorological monitoring systems to realise next-generation long-horizon weather prediction. Graphic abstract</t>
        </is>
      </c>
      <c r="M2344" s="77" t="inlineStr">
        <is>
          <t>journal-article</t>
        </is>
      </c>
      <c r="N2344" s="77" t="inlineStr">
        <is>
          <t>en</t>
        </is>
      </c>
      <c r="O2344" s="77" t="inlineStr">
        <is>
          <t>long-term multi-horizon weather prediction using geo-based physics-informed learning|althobaiti, ahlam|2026</t>
        </is>
      </c>
      <c r="P2344" s="77" t="inlineStr">
        <is>
          <t>No</t>
        </is>
      </c>
      <c r="Q2344" s="77" t="inlineStr">
        <is>
          <t>Publisher: Springer Nature | Type: Article</t>
        </is>
      </c>
    </row>
    <row r="2345" ht="379.1" customHeight="1" s="57">
      <c r="A2345" s="77" t="inlineStr">
        <is>
          <t>SN-0160</t>
        </is>
      </c>
      <c r="B2345" s="77" t="inlineStr">
        <is>
          <t>Database</t>
        </is>
      </c>
      <c r="C2345" s="77" t="inlineStr">
        <is>
          <t>Springer Nature</t>
        </is>
      </c>
      <c r="D2345" s="94" t="n">
        <v>46287</v>
      </c>
      <c r="E2345" s="77" t="inlineStr">
        <is>
          <t>latent dynamics "video prediction"</t>
        </is>
      </c>
      <c r="F2345" s="77" t="inlineStr">
        <is>
          <t>Smclr: semantic-guided multi-scale contrastive learning for skeleton-based action recognition</t>
        </is>
      </c>
      <c r="G2345" s="77" t="inlineStr">
        <is>
          <t>Wei, Min; Chen, Hongwei; Li, Xia</t>
        </is>
      </c>
      <c r="H2345" s="77" t="n">
        <v>2026</v>
      </c>
      <c r="I2345" s="77" t="inlineStr">
        <is>
          <t>Multimedia Systems</t>
        </is>
      </c>
      <c r="J2345" s="77" t="inlineStr">
        <is>
          <t>10.1007/s00530-026-02471-y</t>
        </is>
      </c>
      <c r="K2345" s="95" t="inlineStr">
        <is>
          <t>https://doi.org/10.1007/s00530-026-02471-y</t>
        </is>
      </c>
      <c r="L2345" s="77" t="inlineStr">
        <is>
          <t>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t>
        </is>
      </c>
      <c r="M2345" s="77" t="inlineStr">
        <is>
          <t>journal-article</t>
        </is>
      </c>
      <c r="N2345" s="77" t="inlineStr">
        <is>
          <t>en</t>
        </is>
      </c>
      <c r="O2345" s="77" t="inlineStr">
        <is>
          <t>smclr: semantic-guided multi-scale contrastive learning for skeleton-based action recognition|wei, min; chen, hongwei; li, xia|2026</t>
        </is>
      </c>
      <c r="P2345" s="77" t="inlineStr">
        <is>
          <t>No</t>
        </is>
      </c>
      <c r="Q2345" s="77" t="inlineStr">
        <is>
          <t>Publisher: Springer Nature | Type: Article</t>
        </is>
      </c>
    </row>
    <row r="2346" ht="608.95" customHeight="1" s="57">
      <c r="A2346" s="77" t="inlineStr">
        <is>
          <t>SN-0161</t>
        </is>
      </c>
      <c r="B2346" s="77" t="inlineStr">
        <is>
          <t>Database</t>
        </is>
      </c>
      <c r="C2346" s="77" t="inlineStr">
        <is>
          <t>Springer Nature</t>
        </is>
      </c>
      <c r="D2346" s="94" t="n">
        <v>46287</v>
      </c>
      <c r="E2346" s="77" t="inlineStr">
        <is>
          <t>latent dynamics "video prediction"</t>
        </is>
      </c>
      <c r="F2346" s="77" t="inlineStr">
        <is>
          <t>A Limit of AI, II: A Continuous Rate–Distortion Proof of the Certainty–Scope Conjecture</t>
        </is>
      </c>
      <c r="G2346" s="77" t="inlineStr">
        <is>
          <t>Jia, Yiyang; Floridi, Luciano; Tohmé, Fernando; Messina, Alberto</t>
        </is>
      </c>
      <c r="H2346" s="77" t="n">
        <v>2026</v>
      </c>
      <c r="I2346" s="77" t="inlineStr">
        <is>
          <t>Minds and Machines</t>
        </is>
      </c>
      <c r="J2346" s="77" t="inlineStr">
        <is>
          <t>10.1007/s11023-026-09791-y</t>
        </is>
      </c>
      <c r="K2346" s="95" t="inlineStr">
        <is>
          <t>https://doi.org/10.1007/s11023-026-09791-y</t>
        </is>
      </c>
      <c r="L2346" s="77" t="inlineStr">
        <is>
          <t>Floridi’s Certainty–Scope Conjecture holds that no artificial intelligence system can be simultaneously reliable on every input and broad enough to cover the full richness of unstructured data: reliability and breadth are in structural tension, and the tension is imposed by the finite information-processing capacity of any mechanism implementing intelligence. The Conjecture has until now been a philosophical thesis without a proof. This article supplies one, in the continuous regime in which the semantic targets that matter philosophically actually live. The article is the continuous half of a coordinated diptych whose discrete companion proves a matching Fano-type converse in the finite classification setting. The technical machinery is classical: taking certainty to be expected distortion under a grounded semantic target, scope to be rate–distortion complexity, and mechanism capacity to be an admissibility-constrained quantity, the main theorem establishes that every decoder must incur at least the capacity-imposed distortion floor. The structural content lies in the operational consequences. A matched-Gaussian reverse water-filling rule gives the optimal allocation of a fixed budget across heterogeneous experts; a multi-task distortion floor formalises the intuition that no system is excellent at everything at once; a side-information theorem bounds the lift obtainable from retrieval or tool use. Four critical responses to the original formulation—from Lissack, from Immediato (two articles), and from Watson and Sterkenburg—are addressed, with a worked statistical-learning instantiation in the Bayesian regime that aligns the framework structurally with the Russo–Zou/Xu–Raginsky mutual-information generalisation-bound literature. The rate–distortion formulation is shown to be invulnerable to the objections raised against earlier Kolmogorov-complexity-based formulations.</t>
        </is>
      </c>
      <c r="M2346" s="77" t="inlineStr">
        <is>
          <t>journal-article</t>
        </is>
      </c>
      <c r="N2346" s="77" t="inlineStr">
        <is>
          <t>en</t>
        </is>
      </c>
      <c r="O2346" s="77" t="inlineStr">
        <is>
          <t>a limit of ai, ii: a continuous rate–distortion proof of the certainty–scope conjecture|jia, yiyang; floridi, luciano; tohmé, fernando; messina, alberto|2026</t>
        </is>
      </c>
      <c r="P2346" s="77" t="inlineStr">
        <is>
          <t>No</t>
        </is>
      </c>
      <c r="Q2346" s="77" t="inlineStr">
        <is>
          <t>Publisher: Springer Nature | Type: Article</t>
        </is>
      </c>
    </row>
    <row r="2347" ht="559.7" customHeight="1" s="57">
      <c r="A2347" s="77" t="inlineStr">
        <is>
          <t>SN-0162</t>
        </is>
      </c>
      <c r="B2347" s="77" t="inlineStr">
        <is>
          <t>Database</t>
        </is>
      </c>
      <c r="C2347" s="77" t="inlineStr">
        <is>
          <t>Springer Nature</t>
        </is>
      </c>
      <c r="D2347" s="94" t="n">
        <v>46287</v>
      </c>
      <c r="E2347" s="77" t="inlineStr">
        <is>
          <t>latent dynamics "video prediction"</t>
        </is>
      </c>
      <c r="F2347" s="77" t="inlineStr">
        <is>
          <t>SSM Meets Video Diffusion Models: Efficient Long-Term Video Generation with Structured State Spaces</t>
        </is>
      </c>
      <c r="G2347" s="77" t="inlineStr">
        <is>
          <t>Oshima, Yuta; Taniguchi, Shohei; Suzuki, Masahiro; Matsuo, Yutaka</t>
        </is>
      </c>
      <c r="H2347" s="77" t="n">
        <v>2026</v>
      </c>
      <c r="I2347" s="77" t="inlineStr">
        <is>
          <t>New Generation Computing</t>
        </is>
      </c>
      <c r="J2347" s="77" t="inlineStr">
        <is>
          <t>10.1007/s00354-026-00326-8</t>
        </is>
      </c>
      <c r="K2347" s="95" t="inlineStr">
        <is>
          <t>https://doi.org/10.1007/s00354-026-00326-8</t>
        </is>
      </c>
      <c r="L2347" s="77" t="inlineStr">
        <is>
          <t>Given the remarkable achievements in image generation using diffusion models, the research community has shown increasing interest in extending these models to video generation. Recent diffusion models for video generation have predominantly utilized attention layers to extract temporal features. However, attention layers are limited by their computational cost, which increases quadratically with sequence length. This limitation poses significant challenges when generating longer video sequences using diffusion models. To overcome these challenges, we propose to leverage state-space models (SSMs) as temporal feature extractors. SSMs (e.g., Mamba) have recently garnered attention as promising alternatives owing to their linear-time memory and time consumption relative to the sequence length. Employing SSMs to capture temporal dependencies in video generation enables significantly higher generative performance at the same computational cost (e.g., memory usage, inference time) compared to attention-based methods, particularly for long-term sequences. For various model sizes, we comprehensively evaluated multiple long-term video datasets: MineRL Navigate, GQN-Mazes, and CARLA-Town01. For 256-frame video sequences, SSM-based models incur lower computational cost to achieve the same Fréchet Video Distance as attention-based models. Furthermore, the ablation study shows that when using SSMs for temporal modeling, incorporating bidirectionality and selective scans enhances video generation performance. Our code is available at https://anonymous.4open.science/r/SSM-Meets-Video-Diffusion-Models-067D/README.md .</t>
        </is>
      </c>
      <c r="M2347" s="77" t="inlineStr">
        <is>
          <t>journal-article</t>
        </is>
      </c>
      <c r="N2347" s="77" t="inlineStr">
        <is>
          <t>en</t>
        </is>
      </c>
      <c r="O2347" s="77" t="inlineStr">
        <is>
          <t>ssm meets video diffusion models: efficient long-term video generation with structured state spaces|oshima, yuta; taniguchi, shohei; suzuki, masahiro; matsuo, yutaka|2026</t>
        </is>
      </c>
      <c r="P2347" s="77" t="inlineStr">
        <is>
          <t>No</t>
        </is>
      </c>
      <c r="Q2347" s="77" t="inlineStr">
        <is>
          <t>Publisher: Springer Nature | Type: Article</t>
        </is>
      </c>
    </row>
    <row r="2348" ht="608.95" customHeight="1" s="57">
      <c r="A2348" s="77" t="inlineStr">
        <is>
          <t>SN-0163</t>
        </is>
      </c>
      <c r="B2348" s="77" t="inlineStr">
        <is>
          <t>Database</t>
        </is>
      </c>
      <c r="C2348" s="77" t="inlineStr">
        <is>
          <t>Springer Nature</t>
        </is>
      </c>
      <c r="D2348" s="94" t="n">
        <v>46287</v>
      </c>
      <c r="E2348" s="77" t="inlineStr">
        <is>
          <t>latent dynamics "video prediction"</t>
        </is>
      </c>
      <c r="F2348" s="77" t="inlineStr">
        <is>
          <t>ViewAdapt-Det: view-adaptive detection for soccer broadcasting videos</t>
        </is>
      </c>
      <c r="G2348" s="77" t="inlineStr">
        <is>
          <t>Zhu, Chunwang; Zhang, Yongli; Gao, Sheng; Wang, Chenghao; Huang, Chunyan</t>
        </is>
      </c>
      <c r="H2348" s="77" t="n">
        <v>2026</v>
      </c>
      <c r="I2348" s="77" t="inlineStr">
        <is>
          <t>Scientific Reports</t>
        </is>
      </c>
      <c r="J2348" s="77" t="inlineStr">
        <is>
          <t>10.1038/s41598-026-59307-y</t>
        </is>
      </c>
      <c r="K2348" s="95" t="inlineStr">
        <is>
          <t>https://doi.org/10.1038/s41598-026-59307-y</t>
        </is>
      </c>
      <c r="L2348" s="77" t="inlineStr">
        <is>
          <t>Object detection in soccer videos plays an important role in intelligent broadcasting, tactical analysis, and player tracking. Frequent view switching driven by multi-camera coordination in soccer broadcasts introduces two distinct challenges for existing detection methods. First, in the temporal dimension, shot transitions cause abrupt visual changes between adjacent frames. Existing temporal aggregation methods forcibly fuse features from heterogeneous views, injecting cross-view noise that can degrade detection accuracy below single-frame baselines. Second, in the feature dimension, target appearance varies significantly across views: players in panoramic shots are low-resolution small objects characterized mainly by coarse contours and color, whereas the same players in close-up shots become high-resolution large objects with rich texture and fine-grained detail. A unified detection strategy struggles to handle both extremes simultaneously. We propose ViewAdapt-Det, a framework consisting of two complementary modules. The View-Aware Temporal Gating module (VATG) detects shot transitions and dynamically controls temporal aggregation intensity, suppressing historical frame contributions during view changes while preserving temporal enhancement during continuous sequences. The View-Conditioned Detection Modulation module (VCDM) infers the current view type and conditionally modulates detection features, allowing the detector to apply view-specific feature processing strategies that match the visual characteristics of each viewpoint. Experiments on SoccerNet-Tracking, SportsMOT, and our self-constructed BroadcastSwitch-Soccer dataset show that ViewAdapt-Det outperforms existing methods and demonstrates stronger robustness under abrupt shot transitions.</t>
        </is>
      </c>
      <c r="M2348" s="77" t="inlineStr">
        <is>
          <t>journal-article</t>
        </is>
      </c>
      <c r="N2348" s="77" t="inlineStr">
        <is>
          <t>en</t>
        </is>
      </c>
      <c r="O2348" s="77" t="inlineStr">
        <is>
          <t>viewadapt-det: view-adaptive detection for soccer broadcasting videos|zhu, chunwang; zhang, yongli; gao, sheng; wang, chenghao; huang, chunyan|2026</t>
        </is>
      </c>
      <c r="P2348" s="77" t="inlineStr">
        <is>
          <t>No</t>
        </is>
      </c>
      <c r="Q2348" s="77" t="inlineStr">
        <is>
          <t>Publisher: Springer Nature | Type: Article</t>
        </is>
      </c>
    </row>
    <row r="2349" ht="674.6" customHeight="1" s="57">
      <c r="A2349" s="77" t="inlineStr">
        <is>
          <t>SN-0164</t>
        </is>
      </c>
      <c r="B2349" s="77" t="inlineStr">
        <is>
          <t>Database</t>
        </is>
      </c>
      <c r="C2349" s="77" t="inlineStr">
        <is>
          <t>Springer Nature</t>
        </is>
      </c>
      <c r="D2349" s="94" t="n">
        <v>46287</v>
      </c>
      <c r="E2349" s="77" t="inlineStr">
        <is>
          <t>latent dynamics "video prediction"</t>
        </is>
      </c>
      <c r="F2349" s="77" t="inlineStr">
        <is>
          <t>SSM-WTUNet: UNet short-term precipitation forecasting network integrating state space models and wavelet convolution</t>
        </is>
      </c>
      <c r="G2349" s="77" t="inlineStr">
        <is>
          <t>Du, Xianjun; Lian, Wenjing</t>
        </is>
      </c>
      <c r="H2349" s="77" t="n">
        <v>2026</v>
      </c>
      <c r="I2349" s="77" t="inlineStr">
        <is>
          <t>Theoretical and Applied Climatology</t>
        </is>
      </c>
      <c r="J2349" s="77" t="inlineStr">
        <is>
          <t>10.1007/s00704-026-06318-4</t>
        </is>
      </c>
      <c r="K2349" s="95" t="inlineStr">
        <is>
          <t>https://doi.org/10.1007/s00704-026-06318-4</t>
        </is>
      </c>
      <c r="L2349" s="77" t="inlineStr">
        <is>
          <t>To address the challenges posed by the highly non-linear movement of precipitation cloud clusters and the complexity of capturing dynamic features in existing short-term precipitation forecasting, this study proposes a UNet network that integrates State Space Models and Wavelet Convolution (SSM-WTUNet). This network takes the classic CNN-based UNet as its backbone and replaces conventional convolution with Wavelet Convolution (WTConv). While leveraging the strengths of CNNs in extracting features from radar images and perceiving local details, it uses wavelet convolution to achieve a large receptive field with few parameters. This expanded receptive field enables the capture of multi-scale information in precipitation regions, ranging from low-frequency structures to high-frequency details. An Efficient Information Aggregation Module (EIAM) is introduced at the end of the encoder, with its core being the Linear Hidden State-based State Space Duality Layer (LHS-SSD Layer). This has successfully applied state space models to short-term precipitation forecasting, effectively facilitating the aggregation of global information and capturing dynamic variations in time series with efficient computational complexity and favorable efficiency verified by FLOPs and parameter comparisons. Experiments were performed utilizing the Storm EVent Imagery (SEVIR) dataset. The average Critical Success Index (CSI) of SSM-WTUNet across different precipitation intensities is 12.2% higher than that of ConvLSTM (the optimal comparison model), which markedly improves the accuracy and reliability of predictive outcomes. Ablation experiments confirmed the effectiveness of substituting traditional convolution with wavelet convolution and introducing the EIAM module, as well as the rationality and optimality of the model’s architectural design. This research not only provides a new deep learning solution for short-term precipitation forecasting but also offers a valuable reference framework for complex spatiotemporal sequence forecasting tasks.</t>
        </is>
      </c>
      <c r="M2349" s="77" t="inlineStr">
        <is>
          <t>journal-article</t>
        </is>
      </c>
      <c r="N2349" s="77" t="inlineStr">
        <is>
          <t>en</t>
        </is>
      </c>
      <c r="O2349" s="77" t="inlineStr">
        <is>
          <t>ssm-wtunet: unet short-term precipitation forecasting network integrating state space models and wavelet convolution|du, xianjun; lian, wenjing|2026</t>
        </is>
      </c>
      <c r="P2349" s="77" t="inlineStr">
        <is>
          <t>No</t>
        </is>
      </c>
      <c r="Q2349" s="77" t="inlineStr">
        <is>
          <t>Publisher: Springer Nature | Type: Article</t>
        </is>
      </c>
    </row>
    <row r="2350" ht="510.4" customHeight="1" s="57">
      <c r="A2350" s="77" t="inlineStr">
        <is>
          <t>SN-0165</t>
        </is>
      </c>
      <c r="B2350" s="77" t="inlineStr">
        <is>
          <t>Database</t>
        </is>
      </c>
      <c r="C2350" s="77" t="inlineStr">
        <is>
          <t>Springer Nature</t>
        </is>
      </c>
      <c r="D2350" s="94" t="n">
        <v>46287</v>
      </c>
      <c r="E2350" s="77" t="inlineStr">
        <is>
          <t>latent dynamics "video prediction"</t>
        </is>
      </c>
      <c r="F2350" s="77" t="inlineStr">
        <is>
          <t>Innovation as nation brand positioning: a comparative analysis of patents and publications</t>
        </is>
      </c>
      <c r="G2350" s="77" t="inlineStr">
        <is>
          <t>Taecharungroj, Viriya</t>
        </is>
      </c>
      <c r="H2350" s="77" t="n">
        <v>2026</v>
      </c>
      <c r="I2350" s="77" t="inlineStr">
        <is>
          <t>Place Branding and Public Diplomacy</t>
        </is>
      </c>
      <c r="J2350" s="77" t="inlineStr">
        <is>
          <t>10.1057/s41254-026-00451-7</t>
        </is>
      </c>
      <c r="K2350" s="95" t="inlineStr">
        <is>
          <t>https://doi.org/10.1057/s41254-026-00451-7</t>
        </is>
      </c>
      <c r="L2350" s="77" t="inlineStr">
        <is>
          <t>Innovation is increasingly mobilised as an asset in nation branding, yet many countries rely on convergent “innovation speak” that is weakly anchored in observable innovation activity. This study proposes a comparative, evidence-based approach to innovation-based nation brand positioning by deriving national specialisation patterns from the thematic content of patents and publications. Using Lens.org data for 2016–2025, we analyse 63,539 PCT patent applications (downstream technology) and 120,919 scientific publications (upstream research) from 13 Asia-Pacific economies. Titles and abstracts are modelled using BERTopic with domain-specific embeddings and topic reduction, resulting in 15 interpretable topics per corpus. Country–topic matrices are transformed into revealed comparative advantage (RCA) indicators to identify national specialisation patterns. Hierarchical clustering is then applied to group countries within the regional innovation space. The results reveal five recurring specialisation clusters characterised by distinct combinations of health-related, industrial connectivity, computational–biomedical, emerging technology, and bio-resource domains. Theoretically, the study advances innovation-based nation brand positioning and contributes to innovation diplomacy by operationalising innovation as comparative specialisation patterns rather than as a generic narrative. Practically, it offers a replicable diagnostic framework to support credible positioning and strategically aligned collaboration.</t>
        </is>
      </c>
      <c r="M2350" s="77" t="inlineStr">
        <is>
          <t>journal-article</t>
        </is>
      </c>
      <c r="N2350" s="77" t="inlineStr">
        <is>
          <t>en</t>
        </is>
      </c>
      <c r="O2350" s="77" t="inlineStr">
        <is>
          <t>innovation as nation brand positioning: a comparative analysis of patents and publications|taecharungroj, viriya|2026</t>
        </is>
      </c>
      <c r="P2350" s="77" t="inlineStr">
        <is>
          <t>No</t>
        </is>
      </c>
      <c r="Q2350" s="77" t="inlineStr">
        <is>
          <t>Publisher: Springer Nature | Type: Article</t>
        </is>
      </c>
    </row>
    <row r="2351" ht="723.85" customHeight="1" s="57">
      <c r="A2351" s="77" t="inlineStr">
        <is>
          <t>SN-0166</t>
        </is>
      </c>
      <c r="B2351" s="77" t="inlineStr">
        <is>
          <t>Database</t>
        </is>
      </c>
      <c r="C2351" s="77" t="inlineStr">
        <is>
          <t>Springer Nature</t>
        </is>
      </c>
      <c r="D2351" s="94" t="n">
        <v>46287</v>
      </c>
      <c r="E2351" s="77" t="inlineStr">
        <is>
          <t>latent dynamics "video prediction"</t>
        </is>
      </c>
      <c r="F2351" s="77" t="inlineStr">
        <is>
          <t>Detecting violent deepfakes: dataset and a compact attention network with multi-scale supervision</t>
        </is>
      </c>
      <c r="G2351" s="77" t="inlineStr">
        <is>
          <t>Raj, Surbhi; Mathew, Jimson; Mondal, Arijit</t>
        </is>
      </c>
      <c r="H2351" s="77" t="n">
        <v>2026</v>
      </c>
      <c r="I2351" s="77" t="inlineStr">
        <is>
          <t>Machine Vision and Applications</t>
        </is>
      </c>
      <c r="J2351" s="77" t="inlineStr">
        <is>
          <t>10.1007/s00138-026-01836-7</t>
        </is>
      </c>
      <c r="K2351" s="95" t="inlineStr">
        <is>
          <t>https://doi.org/10.1007/s00138-026-01836-7</t>
        </is>
      </c>
      <c r="L2351" s="77" t="inlineStr">
        <is>
          <t>Violent deepfake images could be used in propaganda campaigns that aim to mislead the public and cause harm in the real world. Safeguarding information in the modern digital age requires detecting and disclosing violent deepfake images. The application of deepfake technology raises serious ethical concerns, especially when used to produce harmful or violent media. Recently, Diffusion Models (DMs) have emerged as a highly promising approach for synthesizing images. These models surpass Generative Adversarial Networks (GANs) in both diversity and quality, demonstrating strong performance across tasks such as text-to-image and image-to-image modeling. Diffusion models can produce highly realistic fake violent images, spreading misinformation and potentially inciting violence. This study proposes a compact attention network with 0.43 million parameters that leverages the two-channel, multi-scale frequency and noise features of an input image to distinguish between fake and real violent images. We also introduce a new dataset consisting of 34,695 violent images, containing 17,442 fake violent images generated by a Stable Diffusion model and 17,253 real violent images collected via the Google Image Search API based on visual attributes such as protest, fire, blood, injuries, etc. Using this dataset, we train our model and demonstrate its performance. It achieves 98% accuracy and 97.8% average precision on the newly proposed Deepfake Violent Image Dataset (DVID) of violent images, including both fake and real ones. Additionally, the proposed neural architecture is tested for detecting DM-generated images to assess its generalizability and robustness. We present experimental findings on the DiffusionForensics benchmark dataset for cross-DM and cross-color transformations of variants of diffusion model-generated images. This study also exhibits that the proposed model achieves comparable accuracy with fewer parameters and faster inference time. The code and dataset can be accessed at https://github.com/surbhiraj786/Deepfake-Violent-Detection.git .</t>
        </is>
      </c>
      <c r="M2351" s="77" t="inlineStr">
        <is>
          <t>journal-article</t>
        </is>
      </c>
      <c r="N2351" s="77" t="inlineStr">
        <is>
          <t>en</t>
        </is>
      </c>
      <c r="O2351" s="77" t="inlineStr">
        <is>
          <t>detecting violent deepfakes: dataset and a compact attention network with multi-scale supervision|raj, surbhi; mathew, jimson; mondal, arijit|2026</t>
        </is>
      </c>
      <c r="P2351" s="77" t="inlineStr">
        <is>
          <t>No</t>
        </is>
      </c>
      <c r="Q2351" s="77" t="inlineStr">
        <is>
          <t>Publisher: Springer Nature | Type: Article</t>
        </is>
      </c>
    </row>
    <row r="2352" ht="461.15" customHeight="1" s="57">
      <c r="A2352" s="77" t="inlineStr">
        <is>
          <t>SN-0167</t>
        </is>
      </c>
      <c r="B2352" s="77" t="inlineStr">
        <is>
          <t>Database</t>
        </is>
      </c>
      <c r="C2352" s="77" t="inlineStr">
        <is>
          <t>Springer Nature</t>
        </is>
      </c>
      <c r="D2352" s="94" t="n">
        <v>46287</v>
      </c>
      <c r="E2352" s="77" t="inlineStr">
        <is>
          <t>latent dynamics "video prediction"</t>
        </is>
      </c>
      <c r="F2352" s="77" t="inlineStr">
        <is>
          <t>Deep learning-based forecasting provides a pathway to closing wildfire information gaps in underserved regions</t>
        </is>
      </c>
      <c r="G2352" s="77" t="inlineStr">
        <is>
          <t>Kang, Yoojin; Lee, Sihyun; Cho, Dongjin; Im, Jungho</t>
        </is>
      </c>
      <c r="H2352" s="77" t="n">
        <v>2026</v>
      </c>
      <c r="I2352" s="77" t="inlineStr">
        <is>
          <t>Communications Earth &amp; Environment</t>
        </is>
      </c>
      <c r="J2352" s="77" t="inlineStr">
        <is>
          <t>10.1038/s43247-026-03692-9</t>
        </is>
      </c>
      <c r="K2352" s="95" t="inlineStr">
        <is>
          <t>https://doi.org/10.1038/s43247-026-03692-9</t>
        </is>
      </c>
      <c r="L2352" s="77" t="inlineStr">
        <is>
          <t>A new deep learning-based framework shows improved medium-range predictability for global fire weather forecasts compared to traditional forecast products by learning nonlinear and lagged fire-weather relationships, especially in vulnerable regions. The 2025 Los Angeles wildfires highlighted growing risks from climate-driven extremes and the need for reliable wildfire forecasting beyond short lead times. Although the European Centre for Medium-Range Weather Forecasts provides global fire weather index forecasts, these products are primarily designed for long-range climate outlooks, and their practical effectiveness remains uncertain in regions with limited local forecasting infrastructure. Here we show that a global deep learning framework, forecasting daily fire weather index values up to 31 days ahead, consistently improves forecast accuracy and reduces bias relative to operational numerical forecasts. The framework learns nonlinear and lagged fire–weather relationships by integrating past fire weather index dynamics and future meteorological conditions. Importantly, forecast bias is reduced in 85% of grid cells where high wildfire exposure coincides with high socioeconomic vulnerability. This demonstrates that data-driven forecasting can help bridge critical information gaps in underserved regions and support more equitable climate risk management.</t>
        </is>
      </c>
      <c r="M2352" s="77" t="inlineStr">
        <is>
          <t>journal-article</t>
        </is>
      </c>
      <c r="N2352" s="77" t="inlineStr">
        <is>
          <t>en</t>
        </is>
      </c>
      <c r="O2352" s="77" t="inlineStr">
        <is>
          <t>deep learning-based forecasting provides a pathway to closing wildfire information gaps in underserved regions|kang, yoojin; lee, sihyun; cho, dongjin; im, jungho|2026</t>
        </is>
      </c>
      <c r="P2352" s="77" t="inlineStr">
        <is>
          <t>No</t>
        </is>
      </c>
      <c r="Q2352" s="77" t="inlineStr">
        <is>
          <t>Publisher: Springer Nature | Type: Article</t>
        </is>
      </c>
    </row>
    <row r="2353" ht="543.25" customHeight="1" s="57">
      <c r="A2353" s="77" t="inlineStr">
        <is>
          <t>SN-0168</t>
        </is>
      </c>
      <c r="B2353" s="77" t="inlineStr">
        <is>
          <t>Database</t>
        </is>
      </c>
      <c r="C2353" s="77" t="inlineStr">
        <is>
          <t>Springer Nature</t>
        </is>
      </c>
      <c r="D2353" s="94" t="n">
        <v>46287</v>
      </c>
      <c r="E2353" s="77" t="inlineStr">
        <is>
          <t>latent dynamics "video prediction"</t>
        </is>
      </c>
      <c r="F2353" s="77" t="inlineStr">
        <is>
          <t>Mia-grl: mutual information aligned generative reinforcement learning with missing data</t>
        </is>
      </c>
      <c r="G2353" s="77" t="inlineStr">
        <is>
          <t>Ma, Ao; Li, Peng; Chen, Jiaxing; Su, Xiaolong; Chen, Shaofei</t>
        </is>
      </c>
      <c r="H2353" s="77" t="n">
        <v>2026</v>
      </c>
      <c r="I2353" s="77" t="inlineStr">
        <is>
          <t>Complex &amp; Intelligent Systems</t>
        </is>
      </c>
      <c r="J2353" s="77" t="inlineStr">
        <is>
          <t>10.1007/s40747-026-02313-4</t>
        </is>
      </c>
      <c r="K2353" s="95" t="inlineStr">
        <is>
          <t>https://doi.org/10.1007/s40747-026-02313-4</t>
        </is>
      </c>
      <c r="L2353" s="77" t="inlineStr">
        <is>
          <t>Traditional reinforcement learning (RL) methods typically assume complete observation data, but real-world scenarios are often far more complex. Real-world deployments face missing data where part of the state dimensions become unavailable due to sensor failures, communication blackouts, or temporal sampling discontinuities. While recent research has achieved significant progress in handling missing data scenarios, current methodologies remain fundamentally constrained by their inability to effectively manage prolonged observation gaps and their low tolerance thresholds for high missing rates. In this work, we investigate the performance of reinforcement learning under the condition of missing data. We introduce a novel method, Mutual Information Aligned Generative Reinforcement Learning(MIA-GRL), which employs a spatiotemporal collaborative reconstruction to learn from historical reinforcement learning trajectories. This method synthesizes trajectories that encapsulate environmental characteristics and diversity through contextual information. We design an auxiliary loss function based on mutual information maximization, aiming to maximize the mutual information between the completed data and the original data, thereby ensuring that the completed data retains as much critical information from the original data as possible. Additionally, we utilize missing-aware contrastive learning to learn representations robust to missing patterns, enabling the policy network to capture intrinsic features relevant to the task. Experiments show our method outperforms state-of-the-art methods under the missing data conditions.</t>
        </is>
      </c>
      <c r="M2353" s="77" t="inlineStr">
        <is>
          <t>journal-article</t>
        </is>
      </c>
      <c r="N2353" s="77" t="inlineStr">
        <is>
          <t>en</t>
        </is>
      </c>
      <c r="O2353" s="77" t="inlineStr">
        <is>
          <t>mia-grl: mutual information aligned generative reinforcement learning with missing data|ma, ao; li, peng; chen, jiaxing; su, xiaolong; chen, shaofei|2026</t>
        </is>
      </c>
      <c r="P2353" s="77" t="inlineStr">
        <is>
          <t>No</t>
        </is>
      </c>
      <c r="Q2353" s="77" t="inlineStr">
        <is>
          <t>Publisher: Springer Nature | Type: Article</t>
        </is>
      </c>
    </row>
    <row r="2354" ht="559.7" customHeight="1" s="57">
      <c r="A2354" s="77" t="inlineStr">
        <is>
          <t>SN-0169</t>
        </is>
      </c>
      <c r="B2354" s="77" t="inlineStr">
        <is>
          <t>Database</t>
        </is>
      </c>
      <c r="C2354" s="77" t="inlineStr">
        <is>
          <t>Springer Nature</t>
        </is>
      </c>
      <c r="D2354" s="94" t="n">
        <v>46287</v>
      </c>
      <c r="E2354" s="77" t="inlineStr">
        <is>
          <t>latent dynamics "video prediction"</t>
        </is>
      </c>
      <c r="F2354" s="77" t="inlineStr">
        <is>
          <t>Bio-inspired Multimodal Perception for Robotics: Bridging Neurobiological Principles and Engineering Frontiers</t>
        </is>
      </c>
      <c r="G2354" s="77" t="inlineStr">
        <is>
          <t>Wang, Shuyu; Guo, Kui</t>
        </is>
      </c>
      <c r="H2354" s="77" t="n">
        <v>2026</v>
      </c>
      <c r="I2354" s="77" t="inlineStr">
        <is>
          <t>Journal of Bionic Engineering</t>
        </is>
      </c>
      <c r="J2354" s="77" t="inlineStr">
        <is>
          <t>10.1007/s42235-026-00865-2</t>
        </is>
      </c>
      <c r="K2354" s="95" t="inlineStr">
        <is>
          <t>https://doi.org/10.1007/s42235-026-00865-2</t>
        </is>
      </c>
      <c r="L2354" s="77" t="inlineStr">
        <is>
          <t>To achieve human-like autonomy and adaptability in complex unstructured environments, robots must undergo a paradigm shift in multimodal perception systems by drawing inspiration from neuroscience. However, existing studies often remain at superficial descriptions of biological mechanisms, failing to deeply demonstrate how these principles can systematically guide innovation in robotic perception theory and technology. This review aims to bridge this gap by centering on insights from neuroscience to systematically construct a technological blueprint ranging from bio-inspired sensors to brain-like fusion algorithms. First, this review provides an in-depth analysis of the neural circuitry underlying multisensory integration in the brain, extracting engineering-ready computational principles. It then systematically examines cutting-edge sensor technologies such as neuromorphic vision and flexible electronic skin, emphasizing their applications in tasks like real-time state estimation. At the algorithmic level, the review focuses on how deep learning techniques, including variational autoencoders, cross-modal attention mechanisms, and spiking neural networks, can be employed to implement predictive coding and active perception in robotic systems. Finally, the article critically discusses core challenges in translating neuroscientific inspiration into engineering practice and outlines future directions such as neuromorphic computing, standardized embodied datasets, and machine self-body awareness. This work provides a clear development pathway for building next-generation embodied intelligence systems capable of genuine environmental perception and interaction.</t>
        </is>
      </c>
      <c r="M2354" s="77" t="inlineStr">
        <is>
          <t>journal-article</t>
        </is>
      </c>
      <c r="N2354" s="77" t="inlineStr">
        <is>
          <t>en</t>
        </is>
      </c>
      <c r="O2354" s="77" t="inlineStr">
        <is>
          <t>bio-inspired multimodal perception for robotics: bridging neurobiological principles and engineering frontiers|wang, shuyu; guo, kui|2026</t>
        </is>
      </c>
      <c r="P2354" s="77" t="inlineStr">
        <is>
          <t>No</t>
        </is>
      </c>
      <c r="Q2354" s="77" t="inlineStr">
        <is>
          <t>Publisher: Springer Nature | Type: Article</t>
        </is>
      </c>
    </row>
    <row r="2355" ht="855.2" customHeight="1" s="57">
      <c r="A2355" s="77" t="inlineStr">
        <is>
          <t>SN-0170</t>
        </is>
      </c>
      <c r="B2355" s="77" t="inlineStr">
        <is>
          <t>Database</t>
        </is>
      </c>
      <c r="C2355" s="77" t="inlineStr">
        <is>
          <t>Springer Nature</t>
        </is>
      </c>
      <c r="D2355" s="94" t="n">
        <v>46287</v>
      </c>
      <c r="E2355" s="77" t="inlineStr">
        <is>
          <t>latent dynamics "video prediction"</t>
        </is>
      </c>
      <c r="F2355" s="77" t="inlineStr">
        <is>
          <t>A Generative Framework for Detecting Anomalous Events in Surveillance Videos Using Bidirectional Predictive Modeling</t>
        </is>
      </c>
      <c r="G2355" s="77" t="inlineStr">
        <is>
          <t>Divya, J. C.; Mirnalinee, T. T.</t>
        </is>
      </c>
      <c r="H2355" s="77" t="n">
        <v>2026</v>
      </c>
      <c r="I2355" s="77" t="inlineStr">
        <is>
          <t>Arabian Journal for Science and Engineering</t>
        </is>
      </c>
      <c r="J2355" s="77" t="inlineStr">
        <is>
          <t>10.1007/s13369-025-10866-8</t>
        </is>
      </c>
      <c r="K2355" s="95" t="inlineStr">
        <is>
          <t>https://doi.org/10.1007/s13369-025-10866-8</t>
        </is>
      </c>
      <c r="L2355" s="77" t="inlineStr">
        <is>
          <t>Detecting anomalies in surveillance videos is inherently challenging due to the limited availability of labeled data and the ambiguous nature of abnormal events. To address these constraints, the proposed work presents a generative framework that simulates realistic training scenarios by predicting future frames based on the continuous flow of video sequences, thereby enhancing the detection of subtle and previously unseen events. The proposed approach integrates optical flow estimation using FlowNet to capture fine-grained motion dynamics, followed by adaptive frame sampling that prioritizes frames with significant motion variations. A bidirectional Generative Adversarial Network (GAN) architecture is used, consisting of forward and backward generators to predict future and past frames respectively, and a discriminator that distinguishes between real and synthesized frames. The model is trained using a combined loss function comprising adversarial and reconstruction losses to ensure both realism and temporal accuracy in the generated outputs. Anomalies are detected by evaluating the discrepancy between the predicted and actual frames, with higher reconstruction errors signaling potential abnormal behavior. This generative modeling strategy enables the system to learn complex temporal dependencies and subtle motion cues, enabling the detection of rare or previously unseen events. By leveraging simulated sequences during training, the framework overcomes the limitations of real-world datasets and enhances its generalization capability across diverse surveillance scenarios. The performance of the proposed approach is demonstrated through extensive evaluations on standard benchmark datasets, where it achieves competitive performance, highlighting its robustness and adaptability across diverse surveillance environments. The experimental evaluation demonstrates that the proposed generative framework attains competitive performance across multiple benchmark datasets. In particular, it achieves an AUC of 79.4% on UCSD Ped1 and 93.7% on UCSD Ped2, outperforming conventional autoencoder-based approaches and perception-driven GAN models. On more complex datasets, the method also shows strong generalization, obtaining 90.2% on CUHK Avenue and 92.6% on UCF Crime. These results highlight the model’s effectiveness in capturing fine-grained motion and appearance variations, as well as its robustness in addressing diverse real-world anomaly detection scenarios.</t>
        </is>
      </c>
      <c r="M2355" s="77" t="inlineStr">
        <is>
          <t>journal-article</t>
        </is>
      </c>
      <c r="N2355" s="77" t="inlineStr">
        <is>
          <t>en</t>
        </is>
      </c>
      <c r="O2355" s="77" t="inlineStr">
        <is>
          <t>a generative framework for detecting anomalous events in surveillance videos using bidirectional predictive modeling|divya, j. c.; mirnalinee, t. t.|2026</t>
        </is>
      </c>
      <c r="P2355" s="77" t="inlineStr">
        <is>
          <t>No</t>
        </is>
      </c>
      <c r="Q2355" s="77" t="inlineStr">
        <is>
          <t>Publisher: Springer Nature | Type: Article</t>
        </is>
      </c>
    </row>
    <row r="2356" ht="297" customHeight="1" s="57">
      <c r="A2356" s="77" t="inlineStr">
        <is>
          <t>SN-0171</t>
        </is>
      </c>
      <c r="B2356" s="77" t="inlineStr">
        <is>
          <t>Database</t>
        </is>
      </c>
      <c r="C2356" s="77" t="inlineStr">
        <is>
          <t>Springer Nature</t>
        </is>
      </c>
      <c r="D2356" s="94" t="n">
        <v>46287</v>
      </c>
      <c r="E2356" s="77" t="inlineStr">
        <is>
          <t>latent dynamics "video prediction"</t>
        </is>
      </c>
      <c r="F2356" s="77" t="inlineStr">
        <is>
          <t>Calligraphic character generation based on variational autoencoder and transformer</t>
        </is>
      </c>
      <c r="G2356" s="77" t="inlineStr">
        <is>
          <t>Xu, Daokun; Liu, Tianqi</t>
        </is>
      </c>
      <c r="H2356" s="77" t="n">
        <v>2026</v>
      </c>
      <c r="I2356" s="77" t="inlineStr">
        <is>
          <t>Discover Artificial Intelligence</t>
        </is>
      </c>
      <c r="J2356" s="77" t="inlineStr">
        <is>
          <t>10.1007/s44163-026-01273-5</t>
        </is>
      </c>
      <c r="K2356" s="95" t="inlineStr">
        <is>
          <t>https://doi.org/10.1007/s44163-026-01273-5</t>
        </is>
      </c>
      <c r="L2356" s="77" t="inlineStr">
        <is>
          <t>This paper proposes a hybrid framework, VAE-Trans, for Chinese calligraphy generation. This method achieves decoupled representation of style and glyph structure through a conditional variational autoencoder and introduces a stroke-aware Transformer decoder to enhance attention modeling capabilities for key structural regions. Simultaneously, multi-objective joint training and KL annealing are employed to balance generation quality and distribution consistency. Experiments validate the effectiveness of the method on HCL2000, CASIA-HWDB, and a self-built few-shot calligraphy style dataset. Results show that this method outperforms existing methods in terms of content accuracy, style accuracy, and structure preservation, especially in complex Chinese characters with multiple radicals and few-shot style transfer scenarios.</t>
        </is>
      </c>
      <c r="M2356" s="77" t="inlineStr">
        <is>
          <t>journal-article</t>
        </is>
      </c>
      <c r="N2356" s="77" t="inlineStr">
        <is>
          <t>en</t>
        </is>
      </c>
      <c r="O2356" s="77" t="inlineStr">
        <is>
          <t>calligraphic character generation based on variational autoencoder and transformer|xu, daokun; liu, tianqi|2026</t>
        </is>
      </c>
      <c r="P2356" s="77" t="inlineStr">
        <is>
          <t>No</t>
        </is>
      </c>
      <c r="Q2356" s="77" t="inlineStr">
        <is>
          <t>Publisher: Springer Nature | Type: Article</t>
        </is>
      </c>
    </row>
    <row r="2357" ht="559.7" customHeight="1" s="57">
      <c r="A2357" s="77" t="inlineStr">
        <is>
          <t>SN-0172</t>
        </is>
      </c>
      <c r="B2357" s="77" t="inlineStr">
        <is>
          <t>Database</t>
        </is>
      </c>
      <c r="C2357" s="77" t="inlineStr">
        <is>
          <t>Springer Nature</t>
        </is>
      </c>
      <c r="D2357" s="94" t="n">
        <v>46287</v>
      </c>
      <c r="E2357" s="77" t="inlineStr">
        <is>
          <t>latent dynamics "video prediction"</t>
        </is>
      </c>
      <c r="F2357" s="77" t="inlineStr">
        <is>
          <t>Motion-aware generative frame interpolation</t>
        </is>
      </c>
      <c r="G2357" s="77" t="inlineStr">
        <is>
          <t>Zhang, Guozhen; Zhu, Yuhan; Cui, Yutao; Zhao, Xiaotong; Ma, Kai; Wang, Limin</t>
        </is>
      </c>
      <c r="H2357" s="77" t="n">
        <v>2026</v>
      </c>
      <c r="I2357" s="77" t="inlineStr">
        <is>
          <t>Science China Information Sciences</t>
        </is>
      </c>
      <c r="J2357" s="77" t="inlineStr">
        <is>
          <t>10.1007/s11432-025-4920-3</t>
        </is>
      </c>
      <c r="K2357" s="95" t="inlineStr">
        <is>
          <t>https://doi.org/10.1007/s11432-025-4920-3</t>
        </is>
      </c>
      <c r="L2357" s="77" t="inlineStr">
        <is>
          <t>Flow-based frame interpolation methods ensure motion stability through estimated intermediate flow but often introduce severe artifacts in complex motion regions. Recent generative approaches, boosted by large-scale pre-trained video generation models, show promise in handling intricate scenes. However, they frequently produce unstable motion and content inconsistencies due to the absence of explicit motion trajectory constraints. To address these challenges, we propose motion-aware generative frame interpolation (MoG) that synergizes intermediate flow guidance with generative capacities to enhance interpolation fidelity. Our key insight is to simultaneously enforce motion smoothness through flow constraints while adaptively correcting flow estimation errors through generative refinement. Specifically, we first introduce a dual guidance injection that propagates condition information using intermediate flow at both latent and feature levels, aligning the generated motion with flow-derived motion trajectories. Meanwhile, we implemented two critical designs, encoder-only guidance injection and selective parameter fine-tuning, which enable dynamic artifact correction in the complex motion regions. Extensive experiments on both real-world and animation benchmarks demonstrate that MoG outperforms state-of-the-art methods in terms of video quality and visual fidelity. Our work bridges the gap between flow-based stability and generative flexibility, offering a versatile solution for frame interpolation across diverse scenarios. The source code and more visualizations are provided on the website: https://mcg-nju.github.io/MoG_Web/ .</t>
        </is>
      </c>
      <c r="M2357" s="77" t="inlineStr">
        <is>
          <t>journal-article</t>
        </is>
      </c>
      <c r="N2357" s="77" t="inlineStr">
        <is>
          <t>en</t>
        </is>
      </c>
      <c r="O2357" s="77" t="inlineStr">
        <is>
          <t>motion-aware generative frame interpolation|zhang, guozhen; zhu, yuhan; cui, yutao; zhao, xiaotong; ma, kai; wang, limin|2026</t>
        </is>
      </c>
      <c r="P2357" s="77" t="inlineStr">
        <is>
          <t>No</t>
        </is>
      </c>
      <c r="Q2357" s="77" t="inlineStr">
        <is>
          <t>Publisher: Springer Nature | Type: Article</t>
        </is>
      </c>
    </row>
    <row r="2358" ht="592.5" customHeight="1" s="57">
      <c r="A2358" s="77" t="inlineStr">
        <is>
          <t>SN-0173</t>
        </is>
      </c>
      <c r="B2358" s="77" t="inlineStr">
        <is>
          <t>Database</t>
        </is>
      </c>
      <c r="C2358" s="77" t="inlineStr">
        <is>
          <t>Springer Nature</t>
        </is>
      </c>
      <c r="D2358" s="94" t="n">
        <v>46287</v>
      </c>
      <c r="E2358" s="77" t="inlineStr">
        <is>
          <t>latent dynamics "video prediction"</t>
        </is>
      </c>
      <c r="F2358" s="77" t="inlineStr">
        <is>
          <t>Lightweight multimodal large language model enabling efficient one shot industrial visual anomaly detection</t>
        </is>
      </c>
      <c r="G2358" s="77" t="inlineStr">
        <is>
          <t>Sundaravadivel, P.; Isaac, R. Augustian; Kumaran, U.; Priyanga, G.</t>
        </is>
      </c>
      <c r="H2358" s="77" t="n">
        <v>2026</v>
      </c>
      <c r="I2358" s="77" t="inlineStr">
        <is>
          <t>Discover Artificial Intelligence</t>
        </is>
      </c>
      <c r="J2358" s="77" t="inlineStr">
        <is>
          <t>10.1007/s44163-026-01252-w</t>
        </is>
      </c>
      <c r="K2358" s="95" t="inlineStr">
        <is>
          <t>https://doi.org/10.1007/s44163-026-01252-w</t>
        </is>
      </c>
      <c r="L2358" s="77" t="inlineStr">
        <is>
          <t>Industrial visual anomaly detection plays a pivotal role in ensuring product quality and operational safety across manufacturing, energy, and precision engineering sectors. However, most deep learning approaches rely on extensive defect datasets, making them unsuitable for real-world scenarios where only a single defective instance may be available. To address this challenge, this paper introduces Light-MLLMAD, a Lightweight Multimodal Large Language Model framework designed for one-shot industrial anomaly detection. The proposed model integrates a compact vision encoder with parameter-efficient adapter layers and a text-guided reasoning module, enabling efficient learning from minimal examples. By employing prompt-conditioned anomaly grounding, Light-MLLMAD leverages natural-language prompts to describe contextual attributes such as texture, color deviation, or surface irregularity, thus enhancing interpretability and localization accuracy. A contrastive embedding regularization strategy further ensures robust separation between normal and anomalous features even with limited samples. Extensive experiments conducted on benchmark datasets—covering metallic surfaces, printed circuit boards, and industrial components—demonstrate that Light-MLLMAD achieves superior detection accuracy while reducing computational cost by over 60% compared to traditional vision-language models. The system also achieves near real-time inference on edge hardware, confirming its deployability in factory settings. Overall, the proposed framework bridges the gap between multimodal reasoning and lightweight industrial implementation, offering an interpretable, resource-efficient, and scalable approach for one-shot visual anomaly detection.</t>
        </is>
      </c>
      <c r="M2358" s="77" t="inlineStr">
        <is>
          <t>journal-article</t>
        </is>
      </c>
      <c r="N2358" s="77" t="inlineStr">
        <is>
          <t>en</t>
        </is>
      </c>
      <c r="O2358" s="77" t="inlineStr">
        <is>
          <t>lightweight multimodal large language model enabling efficient one shot industrial visual anomaly detection|sundaravadivel, p.; isaac, r. augustian; kumaran, u.; priyanga, g.|2026</t>
        </is>
      </c>
      <c r="P2358" s="77" t="inlineStr">
        <is>
          <t>No</t>
        </is>
      </c>
      <c r="Q2358" s="77" t="inlineStr">
        <is>
          <t>Publisher: Springer Nature | Type: Article</t>
        </is>
      </c>
    </row>
    <row r="2359" ht="592.5" customHeight="1" s="57">
      <c r="A2359" s="77" t="inlineStr">
        <is>
          <t>SN-0174</t>
        </is>
      </c>
      <c r="B2359" s="77" t="inlineStr">
        <is>
          <t>Database</t>
        </is>
      </c>
      <c r="C2359" s="77" t="inlineStr">
        <is>
          <t>Springer Nature</t>
        </is>
      </c>
      <c r="D2359" s="94" t="n">
        <v>46287</v>
      </c>
      <c r="E2359" s="77" t="inlineStr">
        <is>
          <t>latent dynamics "video prediction"</t>
        </is>
      </c>
      <c r="F2359" s="77" t="inlineStr">
        <is>
          <t>A novel attention-enhanced residual ConvLSTM framework for spatiotemporal urban expansion modeling</t>
        </is>
      </c>
      <c r="G2359" s="77" t="inlineStr">
        <is>
          <t>Hasan, Farasath; Liu, Jian; Liu, Xintao</t>
        </is>
      </c>
      <c r="H2359" s="77" t="n">
        <v>2026</v>
      </c>
      <c r="I2359" s="77" t="inlineStr">
        <is>
          <t>GeoInformatica</t>
        </is>
      </c>
      <c r="J2359" s="77" t="inlineStr">
        <is>
          <t>10.1007/s10707-026-00573-3</t>
        </is>
      </c>
      <c r="K2359" s="95" t="inlineStr">
        <is>
          <t>https://doi.org/10.1007/s10707-026-00573-3</t>
        </is>
      </c>
      <c r="L2359" s="77" t="inlineStr">
        <is>
          <t>Unregulated urban sprawl drives environmental degradation, infrastructure stress, and reduced quality of life, making reliable urban expansion modeling (UEM) critical for sustainable planning and evidence-based land-use (LU) governance. However, many cellular automata (CA), machine learning, and shallow deep learning (DL) models rely on fixed spatial windows, simplified neighborhoods, and implicit transition mechanisms, limiting their ability to capture genuine neighborhood effects and transition potential. This study proposes a ResNet+ConvLSTM+Efficient Channel–Position Attention (ECPA) framework that combines deep residual learning for multi-scale spatial feature extraction, ConvLSTM for spatiotemporal dependency modeling, and position-aware attention for adaptive feature recalibration. The framework is evaluated in Colombo and Kandy, Sri Lanka, across two temporal intervals (2005–2015–2025) using two input configurations: eight driving variables and a reduced set of five predictors, enabling sensitivity analysis of transferable transition learning beyond increased input dimensionality. In Colombo, the proposed model achieves 94.75% overall accuracy, a Figure of Merit of 0.5532, and an Intersection over Union of 0.7208, outperforming five DL baselines on both pixel-level and pattern-level metrics. Attention and spatial diagnostics, together with landscape metrics for projected 2035 and 2045 LU maps, demonstrate stable, informative attention distributions and realistic urban growth trajectories, indicating genuine learning of transition processes. The ResNet+ConvLSTM+ECPA framework thus advances interpretable, robust, and policy-relevant UEM to support sustainable urban development in rapidly growing cities.</t>
        </is>
      </c>
      <c r="M2359" s="77" t="inlineStr">
        <is>
          <t>journal-article</t>
        </is>
      </c>
      <c r="N2359" s="77" t="inlineStr">
        <is>
          <t>en</t>
        </is>
      </c>
      <c r="O2359" s="77" t="inlineStr">
        <is>
          <t>a novel attention-enhanced residual convlstm framework for spatiotemporal urban expansion modeling|hasan, farasath; liu, jian; liu, xintao|2026</t>
        </is>
      </c>
      <c r="P2359" s="77" t="inlineStr">
        <is>
          <t>No</t>
        </is>
      </c>
      <c r="Q2359" s="77" t="inlineStr">
        <is>
          <t>Publisher: Springer Nature | Type: Article</t>
        </is>
      </c>
    </row>
    <row r="2360" ht="576.1" customHeight="1" s="57">
      <c r="A2360" s="77" t="inlineStr">
        <is>
          <t>SN-0175</t>
        </is>
      </c>
      <c r="B2360" s="77" t="inlineStr">
        <is>
          <t>Database</t>
        </is>
      </c>
      <c r="C2360" s="77" t="inlineStr">
        <is>
          <t>Springer Nature</t>
        </is>
      </c>
      <c r="D2360" s="94" t="n">
        <v>46287</v>
      </c>
      <c r="E2360" s="77" t="inlineStr">
        <is>
          <t>latent dynamics "video prediction"</t>
        </is>
      </c>
      <c r="F2360" s="77" t="inlineStr">
        <is>
          <t>A Multi-condition diffusion model for completing hyper-relational knowledge graphs via conditional entity generation</t>
        </is>
      </c>
      <c r="G2360" s="77" t="inlineStr">
        <is>
          <t>Li, Jiahang; Han, Qilong; Zhang, Hui; Li, Lijie</t>
        </is>
      </c>
      <c r="H2360" s="77" t="n">
        <v>2026</v>
      </c>
      <c r="I2360" s="77" t="inlineStr">
        <is>
          <t>Complex &amp; Intelligent Systems</t>
        </is>
      </c>
      <c r="J2360" s="77" t="inlineStr">
        <is>
          <t>10.1007/s40747-026-02293-5</t>
        </is>
      </c>
      <c r="K2360" s="95" t="inlineStr">
        <is>
          <t>https://doi.org/10.1007/s40747-026-02293-5</t>
        </is>
      </c>
      <c r="L2360" s="77" t="inlineStr">
        <is>
          <t>Hyper-relational knowledge graphs incorporate qualifiers to assign contextual roles to entities and relations, but they remain incomplete and require additional prediction tasks for further enhancement. However, existing methods depend on deterministic prediction for completion, restricting their ability to capture the diverse semantics arising from the varying roles of entities and relations. Accurately identifying targets from single semantic results during prediction is challenging, leading to performance degradation, particularly with numerous candidate answers. To address this challenge, we reformulate the entity prediction task as a conditional entity generation problem and propose a novel method, the Multi-Conditional Diffusion Model (MCDM). Specifically, MCDM utilizes a denoising diffusion process to estimate the probability distribution of targets. Directly employing diffusion models fails to handle arbitrary numbers of qualifiers, and effectively leveraging these multiple conditions to capture diverse latent semantics remains a significant challenge. The multi-condition denoising module is introduced to help generate targets and efficiently manage qualifiers with dataset-specific conditional aggregation functions. Conceptually, our work advances hyper-relational knowledge graph completion from deterministic prediction to probabilistic conditional generation with diffusion models, and provides a principled way to exploit qualifier information for modeling diverse latent semantics. Extensive experiments on real-world datasets demonstrate that our approach significantly outperforms state-of-the-art baselines, achieving up to a 10% improvement over the runner-up methods.</t>
        </is>
      </c>
      <c r="M2360" s="77" t="inlineStr">
        <is>
          <t>journal-article</t>
        </is>
      </c>
      <c r="N2360" s="77" t="inlineStr">
        <is>
          <t>en</t>
        </is>
      </c>
      <c r="O2360" s="77" t="inlineStr">
        <is>
          <t>a multi-condition diffusion model for completing hyper-relational knowledge graphs via conditional entity generation|li, jiahang; han, qilong; zhang, hui; li, lijie|2026</t>
        </is>
      </c>
      <c r="P2360" s="77" t="inlineStr">
        <is>
          <t>No</t>
        </is>
      </c>
      <c r="Q2360" s="77" t="inlineStr">
        <is>
          <t>Publisher: Springer Nature | Type: Article</t>
        </is>
      </c>
    </row>
    <row r="2361" ht="395.5" customHeight="1" s="57">
      <c r="A2361" s="77" t="inlineStr">
        <is>
          <t>SN-0176</t>
        </is>
      </c>
      <c r="B2361" s="77" t="inlineStr">
        <is>
          <t>Database</t>
        </is>
      </c>
      <c r="C2361" s="77" t="inlineStr">
        <is>
          <t>Springer Nature</t>
        </is>
      </c>
      <c r="D2361" s="94" t="n">
        <v>46287</v>
      </c>
      <c r="E2361" s="77" t="inlineStr">
        <is>
          <t>latent dynamics "video prediction"</t>
        </is>
      </c>
      <c r="F2361" s="77" t="inlineStr">
        <is>
          <t>Object-centric Video Prediction with Mask-guided Spatiotemporal Diffusion</t>
        </is>
      </c>
      <c r="G2361" s="77" t="inlineStr">
        <is>
          <t>Han, Chenchen; Fan, Jiayi; Wu, Na; Dai, Jinpeng; Bao, Hanbin; Lu, Xiankai</t>
        </is>
      </c>
      <c r="H2361" s="77" t="n">
        <v>2026</v>
      </c>
      <c r="I2361" s="77" t="inlineStr">
        <is>
          <t>Machine Intelligence Research</t>
        </is>
      </c>
      <c r="J2361" s="77" t="inlineStr">
        <is>
          <t>10.1007/s11633-025-1584-y</t>
        </is>
      </c>
      <c r="K2361" s="95" t="inlineStr">
        <is>
          <t>https://doi.org/10.1007/s11633-025-1584-y</t>
        </is>
      </c>
      <c r="L2361" s="77" t="inlineStr">
        <is>
          <t>Accurately modelling object structures and their temporally coherent dynamics remains a fundamental challenge in video prediction. In this paper, we propose an object-centric framework that integrates a high-fidelity diffusion-based spatial decoder with a diffusion-style temporal prediction module. Unlike prior works, we formulate temporal dynamics as a denoising process and employ a transformer as the denoising network, enabling progressive refinement of long-range motion trajectories across object slots. To support multiple video understanding tasks within a unified architecture, we introduce a slotwise masking mechanism. By selectively masking object slots during training, our spatiotemporal model learns to jointly perform video prediction, frame interpolation, and unconditional video generation with shared parameters. Built upon the SlotDiffusion decoder for spatial reconstruction and extended with our temporal diffusion transformer, the proposed framework demonstrates consistent improvements over representative baselines across multiple benchmarks, ensuring spatial fidelity and temporal coherence in object-centric video modelling.</t>
        </is>
      </c>
      <c r="M2361" s="77" t="inlineStr">
        <is>
          <t>journal-article</t>
        </is>
      </c>
      <c r="N2361" s="77" t="inlineStr">
        <is>
          <t>en</t>
        </is>
      </c>
      <c r="O2361" s="77" t="inlineStr">
        <is>
          <t>object-centric video prediction with mask-guided spatiotemporal diffusion|han, chenchen; fan, jiayi; wu, na; dai, jinpeng; bao, hanbin; lu, xiankai|2026</t>
        </is>
      </c>
      <c r="P2361" s="77" t="inlineStr">
        <is>
          <t>No</t>
        </is>
      </c>
      <c r="Q2361" s="77" t="inlineStr">
        <is>
          <t>Publisher: Springer Nature | Type: Article</t>
        </is>
      </c>
    </row>
    <row r="2362" ht="494" customHeight="1" s="57">
      <c r="A2362" s="77" t="inlineStr">
        <is>
          <t>SN-0177</t>
        </is>
      </c>
      <c r="B2362" s="77" t="inlineStr">
        <is>
          <t>Database</t>
        </is>
      </c>
      <c r="C2362" s="77" t="inlineStr">
        <is>
          <t>Springer Nature</t>
        </is>
      </c>
      <c r="D2362" s="94" t="n">
        <v>46287</v>
      </c>
      <c r="E2362" s="77" t="inlineStr">
        <is>
          <t>latent dynamics "video prediction"</t>
        </is>
      </c>
      <c r="F2362" s="77" t="inlineStr">
        <is>
          <t>Generative AI and LLM applications in renewable energy and smart grids: a systematic review for the sustainable energy transition</t>
        </is>
      </c>
      <c r="G2362" s="77" t="inlineStr">
        <is>
          <t>Cali, Umit; Halden, Ugur; Andoni, Merlinda; Catak, Ferhat Ozgur; Chen, Si; Couraud, Benoit; Kantar, Emre; Knapper, Samuel; Kucukdemiral, Ibrahim; Kusetogullari, Huseyin; Kuzlu, Murat; Mousavi, Yashar; Norbu, Sonam; Ustun, Taha Selim; Flynn, David</t>
        </is>
      </c>
      <c r="H2362" s="77" t="n">
        <v>2026</v>
      </c>
      <c r="I2362" s="77" t="inlineStr">
        <is>
          <t>Artificial Intelligence Review</t>
        </is>
      </c>
      <c r="J2362" s="77" t="inlineStr">
        <is>
          <t>10.1007/s10462-026-11545-2</t>
        </is>
      </c>
      <c r="K2362" s="95" t="inlineStr">
        <is>
          <t>https://doi.org/10.1007/s10462-026-11545-2</t>
        </is>
      </c>
      <c r="L2362" s="77"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c r="M2362" s="77" t="inlineStr">
        <is>
          <t>journal-article</t>
        </is>
      </c>
      <c r="N2362" s="77" t="inlineStr">
        <is>
          <t>en</t>
        </is>
      </c>
      <c r="O2362" s="77" t="inlineStr">
        <is>
          <t>generative ai and llm applications in renewable energy and smart grids: a systematic review for the sustainable energy transition|cali, umit; halden, ugur; andoni, merlinda; catak, ferhat ozgur; chen, si; couraud, benoit; kantar, emre; knapper, samuel; kucukdemiral, ibrahim; kusetogullari, huseyin; kuzlu, murat; mousavi, yashar; norbu, sonam; ustun, taha selim; flynn, david|2026</t>
        </is>
      </c>
      <c r="P2362" s="77" t="inlineStr">
        <is>
          <t>No</t>
        </is>
      </c>
      <c r="Q2362" s="77" t="inlineStr">
        <is>
          <t>Publisher: Springer Nature | Type: Article</t>
        </is>
      </c>
    </row>
    <row r="2363" ht="658.2" customHeight="1" s="57">
      <c r="A2363" s="77" t="inlineStr">
        <is>
          <t>SN-0178</t>
        </is>
      </c>
      <c r="B2363" s="77" t="inlineStr">
        <is>
          <t>Database</t>
        </is>
      </c>
      <c r="C2363" s="77" t="inlineStr">
        <is>
          <t>Springer Nature</t>
        </is>
      </c>
      <c r="D2363" s="94" t="n">
        <v>46287</v>
      </c>
      <c r="E2363" s="77" t="inlineStr">
        <is>
          <t>latent dynamics "video prediction"</t>
        </is>
      </c>
      <c r="F2363" s="77" t="inlineStr">
        <is>
          <t>Flow matching for generative modelling in bioinformatics and computational biology</t>
        </is>
      </c>
      <c r="G2363" s="77" t="inlineStr">
        <is>
          <t>Morehead, Alex; Atanackovic, Lazar; Hegde, Akshata; Wang, Yanli; Boadu, Frimpong; Selvaraj, Joel; Tong, Alexander; Krishnapriyan, Aditi; Cheng, Jianlin</t>
        </is>
      </c>
      <c r="H2363" s="77" t="n">
        <v>2026</v>
      </c>
      <c r="I2363" s="77" t="inlineStr">
        <is>
          <t>Nature Machine Intelligence</t>
        </is>
      </c>
      <c r="J2363" s="77" t="inlineStr">
        <is>
          <t>10.1038/s42256-026-01220-0</t>
        </is>
      </c>
      <c r="K2363" s="95" t="inlineStr">
        <is>
          <t>https://doi.org/10.1038/s42256-026-01220-0</t>
        </is>
      </c>
      <c r="L2363" s="77" t="inlineStr">
        <is>
          <t>Flow matching has emerged as a promising solution to mapping arbitrary pairs of high-dimensional data distributions, well suited to problems in molecular and cell biology. Morehead et al. review the theoretical foundations of flow-matching-based models and applications of flow matching in computational biology, and discuss its role in developing methods towards an AI-based virtual cell. Numerous problems in bioinformatics and computational biology can be framed as a task of learning a mapping from one state of a biological system to another relevant state or of exploring novel data points across biologically constrained spaces. However, manually deriving such mappings—for example, to transform cells in a diseased state back into a healthy state, or extrapolating from existing datasets to create new data—is often non-trivial and can require extraordinary domain expertise and resources. Fortunately, the field of generative artificial intelligence (AI) has introduced a new training paradigm referred to as (conditional) flow matching, which has emerged as a promising solution to this problem, with broad applicability in computer vision, natural language processing, and the physical and life sciences. Flow matching is a powerful and principled, data-driven framework for efficiently learning a mapping between arbitrary pairs of high-dimensional data distributions, making it well suited for addressing problems in molecular and cell biology. In this Review, we characterize the theoretical foundations of flow matching and its applications in biomolecular modelling for small molecules, proteins, DNA/RNA, and their interactions, as well as its uses in single/multi-cellular modelling for cell phenotyping and imaging, each contributing towards the development of an AI-based virtual cell. Finally, this review highlights open-source flow-matching methods and discusses future directions in flow-based generative modelling for bioinformatics and computational biology.</t>
        </is>
      </c>
      <c r="M2363" s="77" t="inlineStr">
        <is>
          <t>journal-article</t>
        </is>
      </c>
      <c r="N2363" s="77" t="inlineStr">
        <is>
          <t>en</t>
        </is>
      </c>
      <c r="O2363" s="77" t="inlineStr">
        <is>
          <t>flow matching for generative modelling in bioinformatics and computational biology|morehead, alex; atanackovic, lazar; hegde, akshata; wang, yanli; boadu, frimpong; selvaraj, joel; tong, alexander; krishnapriyan, aditi; cheng, jianlin|2026</t>
        </is>
      </c>
      <c r="P2363" s="77" t="inlineStr">
        <is>
          <t>No</t>
        </is>
      </c>
      <c r="Q2363" s="77" t="inlineStr">
        <is>
          <t>Publisher: Springer Nature | Type: Article</t>
        </is>
      </c>
    </row>
    <row r="2364" ht="543.25" customHeight="1" s="57">
      <c r="A2364" s="77" t="inlineStr">
        <is>
          <t>SN-0179</t>
        </is>
      </c>
      <c r="B2364" s="77" t="inlineStr">
        <is>
          <t>Database</t>
        </is>
      </c>
      <c r="C2364" s="77" t="inlineStr">
        <is>
          <t>Springer Nature</t>
        </is>
      </c>
      <c r="D2364" s="94" t="n">
        <v>46287</v>
      </c>
      <c r="E2364" s="77" t="inlineStr">
        <is>
          <t>latent dynamics "video prediction"</t>
        </is>
      </c>
      <c r="F2364" s="77" t="inlineStr">
        <is>
          <t>GAttenRNN: a recurrent neural network for spati-temporal prediction learning based on gated transformer</t>
        </is>
      </c>
      <c r="G2364" s="77" t="inlineStr">
        <is>
          <t>Guo, Gaihui; Wan, Jiaxin; Zhang, Weichuan</t>
        </is>
      </c>
      <c r="H2364" s="77" t="n">
        <v>2026</v>
      </c>
      <c r="I2364" s="77" t="inlineStr">
        <is>
          <t>International Journal of Machine Learning and Cybernetics</t>
        </is>
      </c>
      <c r="J2364" s="77" t="inlineStr">
        <is>
          <t>10.1007/s13042-026-03039-y</t>
        </is>
      </c>
      <c r="K2364" s="95" t="inlineStr">
        <is>
          <t>https://doi.org/10.1007/s13042-026-03039-y</t>
        </is>
      </c>
      <c r="L2364" s="77" t="inlineStr">
        <is>
          <t>The core challenge in spati-temporal prediction learning lies in effectively and collaboratively capturing global spatial dependencies and long-term temporal dynamics. Existing methods often face a trade-off: convolutional-based recurrent networks (e.g., ConvLSTM), while proficient in sequential modeling, are limited by local receptive fields, hindering their ability to capture long-range spatial correlations. Conversely, pure Transformer architectures, despite their strong global modeling capability, may weaken the inherent advantage of recurrent networks in handling fine-grained temporal continuity. To address this dilemma, we propose a novel recurrent prediction architecture, GAttenRNN. Our main contribution is the design of an innovative recurrent unit, AttenLSTM, which, embeds a gated Transformer module as the core feature extractor within the recurrent network framework, replacing traditional convolutional operations. This design aims to deeply fuse the powerful global context modeling ability of the Transformer with the sequential processing capability of the recurrent neural network. Furthermore, our architecture incorporates a dual memory stream mechanism to enhance dynamic information interaction across different layers. Experimental results on three benchmark datasets—moving MNIST, TaxiBJ, and KTH—demonstrate that GAttenRNN, as a concise and highly efficient framework, achieves highly competitive prediction accuracy, fully validating the effectiveness of our proposed fusion architecture. The code and models are publicly available at https://github.com/wanwan-del/GAttenRNN .</t>
        </is>
      </c>
      <c r="M2364" s="77" t="inlineStr">
        <is>
          <t>journal-article</t>
        </is>
      </c>
      <c r="N2364" s="77" t="inlineStr">
        <is>
          <t>en</t>
        </is>
      </c>
      <c r="O2364" s="77" t="inlineStr">
        <is>
          <t>gattenrnn: a recurrent neural network for spati-temporal prediction learning based on gated transformer|guo, gaihui; wan, jiaxin; zhang, weichuan|2026</t>
        </is>
      </c>
      <c r="P2364" s="77" t="inlineStr">
        <is>
          <t>No</t>
        </is>
      </c>
      <c r="Q2364" s="77" t="inlineStr">
        <is>
          <t>Publisher: Springer Nature | Type: Article</t>
        </is>
      </c>
    </row>
    <row r="2365" ht="658.2" customHeight="1" s="57">
      <c r="A2365" s="77" t="inlineStr">
        <is>
          <t>SN-0180</t>
        </is>
      </c>
      <c r="B2365" s="77" t="inlineStr">
        <is>
          <t>Database</t>
        </is>
      </c>
      <c r="C2365" s="77" t="inlineStr">
        <is>
          <t>Springer Nature</t>
        </is>
      </c>
      <c r="D2365" s="94" t="n">
        <v>46287</v>
      </c>
      <c r="E2365" s="77" t="inlineStr">
        <is>
          <t>latent dynamics "video prediction"</t>
        </is>
      </c>
      <c r="F2365" s="77" t="inlineStr">
        <is>
          <t>STUMP-Net: a spatiotemporal uncertainty-aware mixture probabilistic network for long-term SST forecasting on the Korean Peninsula</t>
        </is>
      </c>
      <c r="G2365" s="77" t="inlineStr">
        <is>
          <t>Oh, Seungwon; Kwak, Myeong-Taek; Ceong, Hyi-Thaek</t>
        </is>
      </c>
      <c r="H2365" s="77" t="n">
        <v>2026</v>
      </c>
      <c r="I2365" s="77" t="inlineStr">
        <is>
          <t>Stochastic Environmental Research and Risk Assessment</t>
        </is>
      </c>
      <c r="J2365" s="77" t="inlineStr">
        <is>
          <t>10.1007/s00477-026-03197-z</t>
        </is>
      </c>
      <c r="K2365" s="95" t="inlineStr">
        <is>
          <t>https://doi.org/10.1007/s00477-026-03197-z</t>
        </is>
      </c>
      <c r="L2365" s="77" t="inlineStr">
        <is>
          <t>Accurate and reliable long-term sea surface temperature (SST) predictions are crucial for mitigating the effects of climate change, managing marine resources, and preparing for extreme weather events, particularly in dynamically complex regions such as the Korean Peninsula. However, traditional models and existing deep learning approaches often suffer from accuracy degradation and the inability to quantify uncertainty over long prediction periods. Therefore, this study proposes a new deep learning framework called the spatiotemporal uncertainty-aware mixture probabilistic network (STUMP-Net), which is designed to provide highly accurate SST predictions over long periods (up to 28 days). STUMP-Net features an innovative Space-to-Depth architecture that integrates a Multi-Scale Unshuffle Encoder to losslessly downsample spatial features and an efficient latent-based transformer to capture complex spatiotemporal dependencies with minimal computational cost. It also incorporates a PixelShuffle decoder with skip connections for high-resolution spatial reconstruction and a mixture density network (MDN) head that provides comprehensive probabilistic uncertainty quantification. Using historical single-mode SST data from the National Oceanic and Atmospheric Administration (NOAA), STUMP-Net demonstrates state-of-the-art performance, outperforming significantly various benchmark models. The proposed model achieved a mean absolute error (MAE) of 0.836 and a root mean square error (RMSE) of 1.112 in 28-day forecasts. Notably, STUMP-Net achieves this superior accuracy with only 0.39 million parameters, demonstrating exceptional efficiency compared to existing heavy-weight models. By providing accurate deterministic forecasts and robust uncertainty estimates, STUMP-Net serves as a valuable tool for supporting evidence-based, risk-informed decision-making concerning ocean climate variability and resource management.</t>
        </is>
      </c>
      <c r="M2365" s="77" t="inlineStr">
        <is>
          <t>journal-article</t>
        </is>
      </c>
      <c r="N2365" s="77" t="inlineStr">
        <is>
          <t>en</t>
        </is>
      </c>
      <c r="O2365" s="77" t="inlineStr">
        <is>
          <t>stump-net: a spatiotemporal uncertainty-aware mixture probabilistic network for long-term sst forecasting on the korean peninsula|oh, seungwon; kwak, myeong-taek; ceong, hyi-thaek|2026</t>
        </is>
      </c>
      <c r="P2365" s="77" t="inlineStr">
        <is>
          <t>No</t>
        </is>
      </c>
      <c r="Q2365" s="77" t="inlineStr">
        <is>
          <t>Publisher: Springer Nature | Type: Article</t>
        </is>
      </c>
    </row>
    <row r="2366" ht="477.6" customHeight="1" s="57">
      <c r="A2366" s="77" t="inlineStr">
        <is>
          <t>SN-0181</t>
        </is>
      </c>
      <c r="B2366" s="77" t="inlineStr">
        <is>
          <t>Database</t>
        </is>
      </c>
      <c r="C2366" s="77" t="inlineStr">
        <is>
          <t>Springer Nature</t>
        </is>
      </c>
      <c r="D2366" s="94" t="n">
        <v>46287</v>
      </c>
      <c r="E2366" s="77" t="inlineStr">
        <is>
          <t>latent dynamics "video prediction"</t>
        </is>
      </c>
      <c r="F2366" s="77" t="inlineStr">
        <is>
          <t>A survey of deep learning-based action quality assessment: methods and applications</t>
        </is>
      </c>
      <c r="G2366" s="77" t="inlineStr">
        <is>
          <t>Zhang, Hong-Bo; Cai, Jun-Jie; Qiu, Hong-Ming; Lei, Qing; Liu, Jing-Hua; Zhang, Miao-Hui</t>
        </is>
      </c>
      <c r="H2366" s="77" t="n">
        <v>2026</v>
      </c>
      <c r="I2366" s="77" t="inlineStr">
        <is>
          <t>Journal of Big Data</t>
        </is>
      </c>
      <c r="J2366" s="77" t="inlineStr">
        <is>
          <t>10.1186/s40537-026-01409-5</t>
        </is>
      </c>
      <c r="K2366" s="95" t="inlineStr">
        <is>
          <t>https://doi.org/10.1186/s40537-026-01409-5</t>
        </is>
      </c>
      <c r="L2366" s="77" t="inlineStr">
        <is>
          <t>Action Quality Assessment (AQA) has recently gained prominence as a crucial area of research, driven by advancements in deep learning and increasing demands for automated, objective evaluations of human action execution. Unlike traditional action recognition tasks, AQA involves a nuanced analysis aimed at quantifying performance quality, thereby enabling practical applications across diverse domains such as sports evaluation, rehabilitation monitoring, and professional skill assessment. This survey systematically reviews deep learning-based methodologies developed for video-based AQA, categorizing existing approaches according to data modalities, learning paradigms, and evaluation granularity. Specifically, the review covers single-modality and emerging multi-modal approaches integrating visual, auditory, and textual information, as well as supervised, self-supervised, and contrastive learning frameworks. Key benchmark datasets utilized in AQA research are comprehensively analyzed with emphasis on their scope, representativeness, and annotation characteristics. Furthermore, critical challenges confronting the field-including limited model generalization, ambiguity in scoring annotations, and interpretability concerns-are identified and discussed. Potential future research directions that could address these limitations and further advance practical AQA deployment are also proposed.</t>
        </is>
      </c>
      <c r="M2366" s="77" t="inlineStr">
        <is>
          <t>journal-article</t>
        </is>
      </c>
      <c r="N2366" s="77" t="inlineStr">
        <is>
          <t>en</t>
        </is>
      </c>
      <c r="O2366" s="77" t="inlineStr">
        <is>
          <t>a survey of deep learning-based action quality assessment: methods and applications|zhang, hong-bo; cai, jun-jie; qiu, hong-ming; lei, qing; liu, jing-hua; zhang, miao-hui|2026</t>
        </is>
      </c>
      <c r="P2366" s="77" t="inlineStr">
        <is>
          <t>No</t>
        </is>
      </c>
      <c r="Q2366" s="77" t="inlineStr">
        <is>
          <t>Publisher: Springer Nature | Type: Article</t>
        </is>
      </c>
    </row>
    <row r="2367" ht="494" customHeight="1" s="57">
      <c r="A2367" s="77" t="inlineStr">
        <is>
          <t>SN-0182</t>
        </is>
      </c>
      <c r="B2367" s="77" t="inlineStr">
        <is>
          <t>Database</t>
        </is>
      </c>
      <c r="C2367" s="77" t="inlineStr">
        <is>
          <t>Springer Nature</t>
        </is>
      </c>
      <c r="D2367" s="94" t="n">
        <v>46287</v>
      </c>
      <c r="E2367" s="77" t="inlineStr">
        <is>
          <t>latent dynamics "video prediction"</t>
        </is>
      </c>
      <c r="F2367" s="77" t="inlineStr">
        <is>
          <t>Assessing the environmental costs of multi-scale recurrent neural networks for sustainable extreme rainfall nowcasting</t>
        </is>
      </c>
      <c r="G2367" s="77" t="inlineStr">
        <is>
          <t>Brum, Douglas; Teylo, Luan; Silva, Fabricio Polifke da; Vasconcellos, Fernanda Cerqueira; Breder, Gabriel Berto; Azevedo, Lívia de; Bezerra, Eduardo; Porto, Fabio; Ferro, Mariza</t>
        </is>
      </c>
      <c r="H2367" s="77" t="n">
        <v>2026</v>
      </c>
      <c r="I2367" s="77" t="inlineStr">
        <is>
          <t>Scientific Reports</t>
        </is>
      </c>
      <c r="J2367" s="77" t="inlineStr">
        <is>
          <t>10.1038/s41598-026-43029-2</t>
        </is>
      </c>
      <c r="K2367" s="95" t="inlineStr">
        <is>
          <t>https://doi.org/10.1038/s41598-026-43029-2</t>
        </is>
      </c>
      <c r="L2367" s="77" t="inlineStr">
        <is>
          <t>The nowcasting of extreme rainfall poses significant daily challenges on a global scale, especially in vulnerable regions of the Global South. Conventional Numerical Weather Prediction models often fail to deliver accurate and timely forecasts for extreme weather events, exacerbating socioeconomic inequalities and increasing climate vulnerability. Deep learning approaches present a promising opportunity to uncover more precise predictive patterns; however, their application remains constrained by the high computational costs associated to their large parameter spaces. This study evaluates the effectiveness of the MS-RNN framework for improving computational efficiency and predictive accuracy in extreme precipitation nowcasting, using real weather radar data from the TAASRAD19 and Rio de Janeiro datasets. While the framework has been extensively validated both theoretically and experimentally in other scenarios, this work examines its application to real radar data. Metrics related to sustainability, such as energy consumption, $$CO_{2}$$ emissions, and water usage, have not been calculated in this specific context and are rarely addressed in current literature. Our findings demonstrate the potential of the solution to enhance computational efficiency maintaining predictive performance when applied to real weather radar data, supporting sustainable and accessible AI solutions for climate resilience in resource-limited regions.</t>
        </is>
      </c>
      <c r="M2367" s="77" t="inlineStr">
        <is>
          <t>journal-article</t>
        </is>
      </c>
      <c r="N2367" s="77" t="inlineStr">
        <is>
          <t>en</t>
        </is>
      </c>
      <c r="O2367" s="77" t="inlineStr">
        <is>
          <t>assessing the environmental costs of multi-scale recurrent neural networks for sustainable extreme rainfall nowcasting|brum, douglas; teylo, luan; silva, fabricio polifke da; vasconcellos, fernanda cerqueira; breder, gabriel berto; azevedo, lívia de; bezerra, eduardo; porto, fabio; ferro, mariza|2026</t>
        </is>
      </c>
      <c r="P2367" s="77" t="inlineStr">
        <is>
          <t>No</t>
        </is>
      </c>
      <c r="Q2367" s="77" t="inlineStr">
        <is>
          <t>Publisher: Springer Nature | Type: Article</t>
        </is>
      </c>
    </row>
    <row r="2368" ht="608.95" customHeight="1" s="57">
      <c r="A2368" s="77" t="inlineStr">
        <is>
          <t>SN-0183</t>
        </is>
      </c>
      <c r="B2368" s="77" t="inlineStr">
        <is>
          <t>Database</t>
        </is>
      </c>
      <c r="C2368" s="77" t="inlineStr">
        <is>
          <t>Springer Nature</t>
        </is>
      </c>
      <c r="D2368" s="94" t="n">
        <v>46287</v>
      </c>
      <c r="E2368" s="77" t="inlineStr">
        <is>
          <t>latent dynamics "video prediction"</t>
        </is>
      </c>
      <c r="F2368" s="77" t="inlineStr">
        <is>
          <t>Spatio-temporal predictive coding for weather forecasting and Governance: a plug-and-play module for causal discovery and data augmentation</t>
        </is>
      </c>
      <c r="G2368" s="77" t="inlineStr">
        <is>
          <t>Zhang, An; Peng, Lilan; Chen, Sheng; Wu, Pengcheng</t>
        </is>
      </c>
      <c r="H2368" s="77" t="n">
        <v>2026</v>
      </c>
      <c r="I2368" s="77" t="inlineStr">
        <is>
          <t>Stochastic Environmental Research and Risk Assessment</t>
        </is>
      </c>
      <c r="J2368" s="77" t="inlineStr">
        <is>
          <t>10.1007/s00477-026-03185-3</t>
        </is>
      </c>
      <c r="K2368" s="95" t="inlineStr">
        <is>
          <t>https://doi.org/10.1007/s00477-026-03185-3</t>
        </is>
      </c>
      <c r="L2368" s="77" t="inlineStr">
        <is>
          <t>Weather forecasting and spatio-temporal data mining share a fundamental objective: discovering the temporal dynamics and spatial interactions within complex observational data. Despite recent advances, two primary challenges remain to be addressed. (1) Data distribution imbalances: due to heterogeneous observational infrastructures across geographic regions, some areas suffer from sparse or incomplete data. (2) Lack of interpretability and generalization: many existing models are overly specialized and lack causal reasoning mechanisms, which limits their adaptability to unseen conditions. In this study, we propose a novel plug-and-play framework termed Spatio-Temporal Predictive Coding (STPC), which incorporates causal-inspired discovery and contrastive pretraining to simultaneously enhance both model structure and input data. STPC can be seamlessly integrated into a variety of downstream forecasting backbones to improve performance across weather-related scenarios. It comprises two stages: causal-inspired discovery and model-data co-update. In the first stage, we construct a self-supervised learning-based pretraining module using Vision Transformers to identify causal associations in spatio-temporal data. In the second stage, we freeze the parameters of the causal-inspired discovery module and use a generative model (VQ-VAE) to augment the environmental components of the data. The combined original and augmented data are then fed into downstream models to improve predictive robustness and generalization. We conduct extensive experiments on four real-world spatio-temporal benchmarks, including WeatherBench and SEVIR, and the results consistently demonstrate the effectiveness and versatility of our method across multiple weather forecasting tasks. Our code is available at https://github.com/anshen666/STPC .</t>
        </is>
      </c>
      <c r="M2368" s="77" t="inlineStr">
        <is>
          <t>journal-article</t>
        </is>
      </c>
      <c r="N2368" s="77" t="inlineStr">
        <is>
          <t>en</t>
        </is>
      </c>
      <c r="O2368" s="77" t="inlineStr">
        <is>
          <t>spatio-temporal predictive coding for weather forecasting and governance: a plug-and-play module for causal discovery and data augmentation|zhang, an; peng, lilan; chen, sheng; wu, pengcheng|2026</t>
        </is>
      </c>
      <c r="P2368" s="77" t="inlineStr">
        <is>
          <t>No</t>
        </is>
      </c>
      <c r="Q2368" s="77" t="inlineStr">
        <is>
          <t>Publisher: Springer Nature | Type: Article</t>
        </is>
      </c>
    </row>
    <row r="2369" ht="362.65" customHeight="1" s="57">
      <c r="A2369" s="77" t="inlineStr">
        <is>
          <t>SN-0184</t>
        </is>
      </c>
      <c r="B2369" s="77" t="inlineStr">
        <is>
          <t>Database</t>
        </is>
      </c>
      <c r="C2369" s="77" t="inlineStr">
        <is>
          <t>Springer Nature</t>
        </is>
      </c>
      <c r="D2369" s="94" t="n">
        <v>46287</v>
      </c>
      <c r="E2369" s="77" t="inlineStr">
        <is>
          <t>latent dynamics "video prediction"</t>
        </is>
      </c>
      <c r="F2369" s="77" t="inlineStr">
        <is>
          <t>Towards Generalizing Temporal Action Segmentation to Unseen Views</t>
        </is>
      </c>
      <c r="G2369" s="77" t="inlineStr">
        <is>
          <t>Bahrami, Emad; Zatsarynna, Olga; Francesca, Gianpiero; Gall, Juergen</t>
        </is>
      </c>
      <c r="H2369" s="77" t="n">
        <v>2026</v>
      </c>
      <c r="I2369" s="77" t="inlineStr">
        <is>
          <t>International Journal of Computer Vision</t>
        </is>
      </c>
      <c r="J2369" s="77" t="inlineStr">
        <is>
          <t>10.1007/s11263-025-02703-0</t>
        </is>
      </c>
      <c r="K2369" s="95" t="inlineStr">
        <is>
          <t>https://doi.org/10.1007/s11263-025-02703-0</t>
        </is>
      </c>
      <c r="L2369" s="77" t="inlineStr">
        <is>
          <t>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$$12.8\%$$ 12.8 % increase in F1@50 for unseen exocentric views and a substantial $$54\%$$ 54 % improvement for unseen egocentric views.</t>
        </is>
      </c>
      <c r="M2369" s="77" t="inlineStr">
        <is>
          <t>journal-article</t>
        </is>
      </c>
      <c r="N2369" s="77" t="inlineStr">
        <is>
          <t>en</t>
        </is>
      </c>
      <c r="O2369" s="77" t="inlineStr">
        <is>
          <t>towards generalizing temporal action segmentation to unseen views|bahrami, emad; zatsarynna, olga; francesca, gianpiero; gall, juergen|2026</t>
        </is>
      </c>
      <c r="P2369" s="77" t="inlineStr">
        <is>
          <t>No</t>
        </is>
      </c>
      <c r="Q2369" s="77" t="inlineStr">
        <is>
          <t>Publisher: Springer Nature | Type: Article</t>
        </is>
      </c>
    </row>
    <row r="2370" ht="362.65" customHeight="1" s="57">
      <c r="A2370" s="77" t="inlineStr">
        <is>
          <t>SN-0185</t>
        </is>
      </c>
      <c r="B2370" s="77" t="inlineStr">
        <is>
          <t>Database</t>
        </is>
      </c>
      <c r="C2370" s="77" t="inlineStr">
        <is>
          <t>Springer Nature</t>
        </is>
      </c>
      <c r="D2370" s="94" t="n">
        <v>46287</v>
      </c>
      <c r="E2370" s="77" t="inlineStr">
        <is>
          <t>latent dynamics "video prediction"</t>
        </is>
      </c>
      <c r="F2370" s="77" t="inlineStr">
        <is>
          <t>RIA-Net:Realistic Image Animation through Semantic-aware Feature Learning Network</t>
        </is>
      </c>
      <c r="G2370" s="77" t="inlineStr">
        <is>
          <t>Nega, Asebe Teka; Kumie, Gedamu Alemu; Chen, Albert; Chen, Jianwen</t>
        </is>
      </c>
      <c r="H2370" s="77" t="n">
        <v>2026</v>
      </c>
      <c r="I2370" s="77" t="inlineStr">
        <is>
          <t>Journal of King Saud University Computer and Information Sciences</t>
        </is>
      </c>
      <c r="J2370" s="77" t="inlineStr">
        <is>
          <t>10.1007/s44443-026-00591-z</t>
        </is>
      </c>
      <c r="K2370" s="95" t="inlineStr">
        <is>
          <t>https://doi.org/10.1007/s44443-026-00591-z</t>
        </is>
      </c>
      <c r="L2370" s="77" t="inlineStr">
        <is>
          <t>This paper presents the Realistic Image Animation (RIA-Net), a novel framework that leverages semantic-aware feature learning and adversarial training to generate high-quality animations from a single static image and a driving video. Unlike traditional keypoint-based methods that often suffer from local distortions and temporal instability, RIA-Net introduces a transformer-based architecture integrated with landmark and keypoint detection to preserve semantic details and capture long-range motion dynamics. The proposed semantic-aware transformer explicitly models global dependencies and predictive spatiotemporal relationships, enabling smooth and temporally consistent animations. Extensive experiments on diverse datasets, including VoxCeleb, TaiChiHD, and TED-Talks, demonstrate that RIA-Net consistently outperforms state-of-the-art methods in terms of animation quality, temporal coherence, and visual fidelity. This work opens new opportunities for realistic image animation in applications such as entertainment, virtual reality, and digital content creation.</t>
        </is>
      </c>
      <c r="M2370" s="77" t="inlineStr">
        <is>
          <t>journal-article</t>
        </is>
      </c>
      <c r="N2370" s="77" t="inlineStr">
        <is>
          <t>en</t>
        </is>
      </c>
      <c r="O2370" s="77" t="inlineStr">
        <is>
          <t>ria-net:realistic image animation through semantic-aware feature learning network|nega, asebe teka; kumie, gedamu alemu; chen, albert; chen, jianwen|2026</t>
        </is>
      </c>
      <c r="P2370" s="77" t="inlineStr">
        <is>
          <t>No</t>
        </is>
      </c>
      <c r="Q2370" s="77" t="inlineStr">
        <is>
          <t>Publisher: Springer Nature | Type: Article</t>
        </is>
      </c>
    </row>
    <row r="2371" ht="411.9" customHeight="1" s="57">
      <c r="A2371" s="77" t="inlineStr">
        <is>
          <t>SN-0186</t>
        </is>
      </c>
      <c r="B2371" s="77" t="inlineStr">
        <is>
          <t>Database</t>
        </is>
      </c>
      <c r="C2371" s="77" t="inlineStr">
        <is>
          <t>Springer Nature</t>
        </is>
      </c>
      <c r="D2371" s="94" t="n">
        <v>46287</v>
      </c>
      <c r="E2371" s="77" t="inlineStr">
        <is>
          <t>latent dynamics "video prediction"</t>
        </is>
      </c>
      <c r="F2371" s="77" t="inlineStr">
        <is>
          <t>Synthesizing Evolving Symbolic Representations for Autonomous Systems</t>
        </is>
      </c>
      <c r="G2371" s="77" t="inlineStr">
        <is>
          <t>Sartor, Gabriele; Oddi, Angelo; Rasconi, Riccardo; Santucci, Vieri Giuliano; Meo, Rosa</t>
        </is>
      </c>
      <c r="H2371" s="77" t="n">
        <v>2026</v>
      </c>
      <c r="I2371" s="77" t="inlineStr">
        <is>
          <t>Progress in Artificial Intelligence</t>
        </is>
      </c>
      <c r="J2371" s="77" t="inlineStr">
        <is>
          <t>10.1007/s13748-025-00394-9</t>
        </is>
      </c>
      <c r="K2371" s="95" t="inlineStr">
        <is>
          <t>https://doi.org/10.1007/s13748-025-00394-9</t>
        </is>
      </c>
      <c r="L2371" s="77" t="inlineStr">
        <is>
          <t>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t>
        </is>
      </c>
      <c r="M2371" s="77" t="inlineStr">
        <is>
          <t>journal-article</t>
        </is>
      </c>
      <c r="N2371" s="77" t="inlineStr">
        <is>
          <t>en</t>
        </is>
      </c>
      <c r="O2371" s="77" t="inlineStr">
        <is>
          <t>synthesizing evolving symbolic representations for autonomous systems|sartor, gabriele; oddi, angelo; rasconi, riccardo; santucci, vieri giuliano; meo, rosa|2026</t>
        </is>
      </c>
      <c r="P2371" s="77" t="inlineStr">
        <is>
          <t>No</t>
        </is>
      </c>
      <c r="Q2371" s="77" t="inlineStr">
        <is>
          <t>Publisher: Springer Nature | Type: Article</t>
        </is>
      </c>
    </row>
    <row r="2372" ht="362.65" customHeight="1" s="57">
      <c r="A2372" s="77" t="inlineStr">
        <is>
          <t>SN-0187</t>
        </is>
      </c>
      <c r="B2372" s="77" t="inlineStr">
        <is>
          <t>Database</t>
        </is>
      </c>
      <c r="C2372" s="77" t="inlineStr">
        <is>
          <t>Springer Nature</t>
        </is>
      </c>
      <c r="D2372" s="94" t="n">
        <v>46287</v>
      </c>
      <c r="E2372" s="77" t="inlineStr">
        <is>
          <t>latent dynamics "video prediction"</t>
        </is>
      </c>
      <c r="F2372" s="77" t="inlineStr">
        <is>
          <t>Revolutionizing sentiment analysis with generative AI: techniques, trends, and challenges</t>
        </is>
      </c>
      <c r="G2372" s="77" t="inlineStr">
        <is>
          <t>Mamun, Rufaida; Sadman, MD Shalim; Nabil, Hadiur Rahman; Mridha, M. F.; Kabir, Md Mohsin</t>
        </is>
      </c>
      <c r="H2372" s="77" t="n">
        <v>2026</v>
      </c>
      <c r="I2372" s="77" t="inlineStr">
        <is>
          <t>Multimedia Tools and Applications</t>
        </is>
      </c>
      <c r="J2372" s="77" t="inlineStr">
        <is>
          <t>10.1007/s11042-026-21390-8</t>
        </is>
      </c>
      <c r="K2372" s="95" t="inlineStr">
        <is>
          <t>https://doi.org/10.1007/s11042-026-21390-8</t>
        </is>
      </c>
      <c r="L2372" s="77" t="inlineStr">
        <is>
          <t>Generative artificial intelligence (GenAI) has rapidly advanced in recent years, primarily focusing on problem-solving tasks. However, its potential for sentiment analysis and applications in psychological contexts remains underexplored. This paper presents a comprehensive review of recent developments in generative AI for sentiment analysis, covering transformer-based models, variational autoencoders, multimodal approaches, generative adversarial networks, and large language models such as GPT, BERT, Claude, and Falcon. We analyze their strengths and limitations, addressing challenges including data dependency, imbalanced dataset, scalability, robustness, and interpretability. At the same time, future research directions are highlighted, such as low-resource and multilingual sentiment analysis, multimodal learning, reinforcement learning with human feedback, and domain-specific modeling. By integrating current findings, this study aims to guide future research toward building sentiment analysis systems that are not only technically robust but also beneficial in psychological and social domains.</t>
        </is>
      </c>
      <c r="M2372" s="77" t="inlineStr">
        <is>
          <t>journal-article</t>
        </is>
      </c>
      <c r="N2372" s="77" t="inlineStr">
        <is>
          <t>en</t>
        </is>
      </c>
      <c r="O2372" s="77" t="inlineStr">
        <is>
          <t>revolutionizing sentiment analysis with generative ai: techniques, trends, and challenges|mamun, rufaida; sadman, md shalim; nabil, hadiur rahman; mridha, m. f.; kabir, md mohsin|2026</t>
        </is>
      </c>
      <c r="P2372" s="77" t="inlineStr">
        <is>
          <t>No</t>
        </is>
      </c>
      <c r="Q2372" s="77" t="inlineStr">
        <is>
          <t>Publisher: Springer Nature | Type: Article</t>
        </is>
      </c>
    </row>
    <row r="2373" ht="543.25" customHeight="1" s="57">
      <c r="A2373" s="77" t="inlineStr">
        <is>
          <t>SN-0188</t>
        </is>
      </c>
      <c r="B2373" s="77" t="inlineStr">
        <is>
          <t>Database</t>
        </is>
      </c>
      <c r="C2373" s="77" t="inlineStr">
        <is>
          <t>Springer Nature</t>
        </is>
      </c>
      <c r="D2373" s="94" t="n">
        <v>46287</v>
      </c>
      <c r="E2373" s="77" t="inlineStr">
        <is>
          <t>latent dynamics "video prediction"</t>
        </is>
      </c>
      <c r="F2373" s="77" t="inlineStr">
        <is>
          <t>AI-driven audio-to-video generation for dynamic content creation via stable diffusion and CNN-augmented transformers</t>
        </is>
      </c>
      <c r="G2373" s="77" t="inlineStr">
        <is>
          <t>Dharrao, Deepak; Dharrao, Madhuri; Padgaonkar, Sneha; Kumari, Sneha; Sreevaishnavi, P. S.; Pise, Priya; Bongale, Anupkumar</t>
        </is>
      </c>
      <c r="H2373" s="77" t="n">
        <v>2026</v>
      </c>
      <c r="I2373" s="77" t="inlineStr">
        <is>
          <t>Scientific Reports</t>
        </is>
      </c>
      <c r="J2373" s="77" t="inlineStr">
        <is>
          <t>10.1038/s41598-026-38758-3</t>
        </is>
      </c>
      <c r="K2373" s="95" t="inlineStr">
        <is>
          <t>https://doi.org/10.1038/s41598-026-38758-3</t>
        </is>
      </c>
      <c r="L2373" s="77" t="inlineStr">
        <is>
          <t>Translating spoken words into emotionally and contextually aligned video content remains an open challenge in generative AI. Subtle vocal patterns—such as pauses and pitch modulations—often obscure emotional cues, resulting in visuals that feel emotionally disconnected or flat. While several models excel at text-to-image generation, they struggle with interpreting speech-based inputs, often misreading paralinguistic cues and contextual intent. To address these limitations, this research introduces EchoVid, an audio-to-video synthesis model designed to prioritize contextual fidelity and emotional alignment. A scalable web interface built with React.js and TypeScript connects to Node.js backend with the MongoDB Atlas for near-real-time generation (≈ 1.2× input-duration latency at 512² frames on RTX A4000) interaction. Using PyAudio input, EchoVid guides Hugging Face’s Stable Diffusion v2.1 via emotion-aware prompts, with CNN-enhanced diffusion transformers supporting the video generation process. Preliminary results show that EchoVid can generate visuals that reflect both emotional tone (e.g., joyful imagery for upbeat speech) and context. The proposed EchoVid model is compared with MoCoGAN and Stable Video Diffusion variants based on metrics like, FVD, FID-VID and CLIPScore. Further this research introduces two novel evaluation metrics namely Temporal Semantic Stability (TSS) and Perceptual Flicker Index (PFI) that scores the semantic consistency and frame-to-frame change in the generated video. The results show that EchoVid outperforms the other models and can generate relatively better videos.</t>
        </is>
      </c>
      <c r="M2373" s="77" t="inlineStr">
        <is>
          <t>journal-article</t>
        </is>
      </c>
      <c r="N2373" s="77" t="inlineStr">
        <is>
          <t>en</t>
        </is>
      </c>
      <c r="O2373" s="77" t="inlineStr">
        <is>
          <t>ai-driven audio-to-video generation for dynamic content creation via stable diffusion and cnn-augmented transformers|dharrao, deepak; dharrao, madhuri; padgaonkar, sneha; kumari, sneha; sreevaishnavi, p. s.; pise, priya; bongale, anupkumar|2026</t>
        </is>
      </c>
      <c r="P2373" s="77" t="inlineStr">
        <is>
          <t>No</t>
        </is>
      </c>
      <c r="Q2373" s="77" t="inlineStr">
        <is>
          <t>Publisher: Springer Nature | Type: Article</t>
        </is>
      </c>
    </row>
    <row r="2374" ht="461.15" customHeight="1" s="57">
      <c r="A2374" s="77" t="inlineStr">
        <is>
          <t>SN-0189</t>
        </is>
      </c>
      <c r="B2374" s="77" t="inlineStr">
        <is>
          <t>Database</t>
        </is>
      </c>
      <c r="C2374" s="77" t="inlineStr">
        <is>
          <t>Springer Nature</t>
        </is>
      </c>
      <c r="D2374" s="94" t="n">
        <v>46287</v>
      </c>
      <c r="E2374" s="77" t="inlineStr">
        <is>
          <t>latent dynamics "video prediction"</t>
        </is>
      </c>
      <c r="F2374" s="77" t="inlineStr">
        <is>
          <t>Temporal modeling with reversible transformers</t>
        </is>
      </c>
      <c r="G2374" s="77" t="inlineStr">
        <is>
          <t>Kulyk, Leonid</t>
        </is>
      </c>
      <c r="H2374" s="77" t="n">
        <v>2026</v>
      </c>
      <c r="I2374" s="77" t="inlineStr">
        <is>
          <t>Neural Computing and Applications</t>
        </is>
      </c>
      <c r="J2374" s="77" t="inlineStr">
        <is>
          <t>10.1007/s00521-025-11707-3</t>
        </is>
      </c>
      <c r="K2374" s="95" t="inlineStr">
        <is>
          <t>https://doi.org/10.1007/s00521-025-11707-3</t>
        </is>
      </c>
      <c r="L2374" s="77" t="inlineStr">
        <is>
          <t>Memory efficiency is a critical bottleneck in deep learning models for sequence processing, particularly in long-range dependencies and continuous data streams. In the effort to solve this, we introduce a new architecture denoted as Reversible Temporal Transformer (TempVerseFormer). TempVerseFormer integrates reversible transformer blocks uniquely with a time-agnostic backpropagation strategy that decouples the memory footprint from the temporal depth and enables efficient training on long prediction time ranges. We validate our model on both a procedurally generated dataset designed to probe specific temporal dynamics and on standard spatio-temporal benchmarks, including KTH Action and TaxiBJ. The predictive accuracy of TempVerseFormer is competitive compared to other tested baselines, with memory consumption being practically independent of the time-to-predict. This substantial gain in memory efficiency, achieved while maintaining strong performance on synthetic and real-world benchmarks, places the TempVerseFormer as an indicative candidate for scalable temporal sequence modeling, allowing for real-time adaptation or video analysis in resource-constrained environments, and thereby leading to more fiscally responsible and temporally wise resource AI systems that are capable of working with changing and evolving environments.</t>
        </is>
      </c>
      <c r="M2374" s="77" t="inlineStr">
        <is>
          <t>journal-article</t>
        </is>
      </c>
      <c r="N2374" s="77" t="inlineStr">
        <is>
          <t>en</t>
        </is>
      </c>
      <c r="O2374" s="77" t="inlineStr">
        <is>
          <t>temporal modeling with reversible transformers|kulyk, leonid|2026</t>
        </is>
      </c>
      <c r="P2374" s="77" t="inlineStr">
        <is>
          <t>No</t>
        </is>
      </c>
      <c r="Q2374" s="77" t="inlineStr">
        <is>
          <t>Publisher: Springer Nature | Type: Article</t>
        </is>
      </c>
    </row>
    <row r="2375" ht="510.4" customHeight="1" s="57">
      <c r="A2375" s="77" t="inlineStr">
        <is>
          <t>SN-0190</t>
        </is>
      </c>
      <c r="B2375" s="77" t="inlineStr">
        <is>
          <t>Database</t>
        </is>
      </c>
      <c r="C2375" s="77" t="inlineStr">
        <is>
          <t>Springer Nature</t>
        </is>
      </c>
      <c r="D2375" s="94" t="n">
        <v>46287</v>
      </c>
      <c r="E2375" s="77" t="inlineStr">
        <is>
          <t>visual world model</t>
        </is>
      </c>
      <c r="F2375" s="77" t="inlineStr">
        <is>
          <t>ReflectVLM+: Enhancing VLM-based Robotic Planning via Quantitative Stagnation Detection and Trajectory Refinement</t>
        </is>
      </c>
      <c r="G2375" s="77" t="inlineStr">
        <is>
          <t>Choi, Hyeon-Sung; Ha, Jong-Eun</t>
        </is>
      </c>
      <c r="H2375" s="77" t="n">
        <v>2026</v>
      </c>
      <c r="I2375" s="77" t="inlineStr">
        <is>
          <t>International Journal of Precision Engineering and Manufacturing</t>
        </is>
      </c>
      <c r="J2375" s="77" t="inlineStr">
        <is>
          <t>10.1007/s12541-026-01548-y</t>
        </is>
      </c>
      <c r="K2375" s="95" t="inlineStr">
        <is>
          <t>https://doi.org/10.1007/s12541-026-01548-y</t>
        </is>
      </c>
      <c r="L2375" s="77" t="inlineStr">
        <is>
          <t>Vision-Language Models (VLMs) have emerged as a powerful paradigm for multi-stage robotic manipulation. Although recent frameworks like ReflectVLM have introduced visual reflection via dynamic models, they often suffer from ‘logical stagnation’—repeatedly executing failed actions because they cannot perceive subtle physical blocks. This paper proposes ReflectVLM+, an advanced framework that integrates quantitative stagnation detection and data refinement techniques to overcome these limitations. First, we introduce an embedding-based Visual Stagnation Detection module using CLIP, which enables the model to assess visual progress and trigger proactive replanning numerically. Second, we propose a Trajectory Loop Purging algorithm that identifies and removes inverse action pairs from self-training data, ensuring the model learns only the optimal paths for task completion. Experimental results demonstrate that ReflectVLM+ achieves a 7% improvement in success rate over the baseline, even under hardware-constrained settings with only 400 trajectories. Furthermore, the proposed framework enhances operational efficiency by reducing the average inference time, demonstrating that quantitative reflection can optimize decision-making processes by early termination of redundant planning cycles. Our findings suggest that quantitative reflection and rigorous data pruning are essential for grounding high-level VLM reasoning into precise physical execution.</t>
        </is>
      </c>
      <c r="M2375" s="77" t="inlineStr">
        <is>
          <t>journal-article</t>
        </is>
      </c>
      <c r="N2375" s="77" t="inlineStr">
        <is>
          <t>en</t>
        </is>
      </c>
      <c r="O2375" s="77" t="inlineStr">
        <is>
          <t>reflectvlm+: enhancing vlm-based robotic planning via quantitative stagnation detection and trajectory refinement|choi, hyeon-sung; ha, jong-eun|2026</t>
        </is>
      </c>
      <c r="P2375" s="77" t="inlineStr">
        <is>
          <t>No</t>
        </is>
      </c>
      <c r="Q2375" s="77" t="inlineStr">
        <is>
          <t>Publisher: Springer Nature | Type: Article</t>
        </is>
      </c>
    </row>
    <row r="2376" ht="576.1" customHeight="1" s="57">
      <c r="A2376" s="77" t="inlineStr">
        <is>
          <t>SN-0191</t>
        </is>
      </c>
      <c r="B2376" s="77" t="inlineStr">
        <is>
          <t>Database</t>
        </is>
      </c>
      <c r="C2376" s="77" t="inlineStr">
        <is>
          <t>Springer Nature</t>
        </is>
      </c>
      <c r="D2376" s="94" t="n">
        <v>46287</v>
      </c>
      <c r="E2376" s="77" t="inlineStr">
        <is>
          <t>visual world model</t>
        </is>
      </c>
      <c r="F2376" s="77" t="inlineStr">
        <is>
          <t>What went wrong? Identification of everyday object manipulation anomalies</t>
        </is>
      </c>
      <c r="G2376" s="77" t="inlineStr">
        <is>
          <t>Altan, Dogan; Sariel, Sanem</t>
        </is>
      </c>
      <c r="H2376" s="77" t="n">
        <v>2021</v>
      </c>
      <c r="I2376" s="77" t="inlineStr">
        <is>
          <t>Intelligent Service Robotics</t>
        </is>
      </c>
      <c r="J2376" s="77" t="inlineStr">
        <is>
          <t>10.1007/s11370-021-00355-w</t>
        </is>
      </c>
      <c r="K2376" s="95" t="inlineStr">
        <is>
          <t>https://doi.org/10.1007/s11370-021-00355-w</t>
        </is>
      </c>
      <c r="L2376" s="77" t="inlineStr">
        <is>
          <t>Enhancing the abilities of service robots is important for expanding what they can achieve in everyday manipulation tasks. In addition, it is also essential to ensure that they can determine what they cannot achieve. Such necessity may arise due to anomalies during task execution. These situations should be detected and identified to overcome and recover from them. Identification necessitates a deeper time series analysis of onboard sensor readings to keep track of and relate anomaly indicators since some indicators may be perceived long before the detection of an anomaly. These sensor readings are usually taken asynchronously and need to be fused effectively for correct interpretations. In this paper, we propose a multimodal long short-term memory-based (LSTM-based) anomaly identification approach that takes into account real-time observations by fusing visual, auditory and proprioceptive sensory modalities during everyday object manipulation tasks. The symptoms of anomalies are first trained and then are classified based on the learned models in real time. We first provide a comparative analysis of our method with hidden Markov models (HMMs), conditional random fields (CRFs) and gated recurring units (GRUs) on a Baxter robot executing everyday object manipulation scenarios. Then, we analyze the impact of each modality and various feature extraction techniques on the performance of the identification problem. We show that our method has the ability to identify anomalies by capturing long-term dependencies between the anomaly indicators. The results indicate that the LSTM-based anomaly identification method outperforms the closest baseline with a 2% improvement of f-score (0.92) in classifying anomalies that occur during run-time.</t>
        </is>
      </c>
      <c r="M2376" s="77" t="inlineStr">
        <is>
          <t>journal-article</t>
        </is>
      </c>
      <c r="N2376" s="77" t="inlineStr">
        <is>
          <t>en</t>
        </is>
      </c>
      <c r="O2376" s="77" t="inlineStr">
        <is>
          <t>what went wrong? identification of everyday object manipulation anomalies|altan, dogan; sariel, sanem|2021</t>
        </is>
      </c>
      <c r="P2376" s="77" t="inlineStr">
        <is>
          <t>No</t>
        </is>
      </c>
      <c r="Q2376" s="77" t="inlineStr">
        <is>
          <t>Publisher: Springer Nature | Type: Article</t>
        </is>
      </c>
    </row>
    <row r="2377" ht="444.75" customHeight="1" s="57">
      <c r="A2377" s="77" t="inlineStr">
        <is>
          <t>SN-0192</t>
        </is>
      </c>
      <c r="B2377" s="77" t="inlineStr">
        <is>
          <t>Database</t>
        </is>
      </c>
      <c r="C2377" s="77" t="inlineStr">
        <is>
          <t>Springer Nature</t>
        </is>
      </c>
      <c r="D2377" s="94" t="n">
        <v>46287</v>
      </c>
      <c r="E2377" s="77" t="inlineStr">
        <is>
          <t>action-conditioned video world model</t>
        </is>
      </c>
      <c r="F2377" s="77" t="inlineStr">
        <is>
          <t>Learning human visual attention on 3D surfaces through geometry-queried semantic priors</t>
        </is>
      </c>
      <c r="G2377" s="77" t="inlineStr">
        <is>
          <t>Pahari, Soham; Kumain, Sandeep Chand</t>
        </is>
      </c>
      <c r="H2377" s="77" t="n">
        <v>2026</v>
      </c>
      <c r="I2377" s="77" t="inlineStr">
        <is>
          <t>International Journal of Multimedia Information Retrieval</t>
        </is>
      </c>
      <c r="J2377" s="77" t="inlineStr">
        <is>
          <t>10.1007/s13735-026-00421-y</t>
        </is>
      </c>
      <c r="K2377" s="95" t="inlineStr">
        <is>
          <t>https://doi.org/10.1007/s13735-026-00421-y</t>
        </is>
      </c>
      <c r="L2377" s="77" t="inlineStr">
        <is>
          <t>Human visual attention on three-dimensional objects emerges from the interplay between bottom-up geometric processing and top-down semantic recognition. Existing 3D saliency methods rely on hand-crafted geometric features or learning-based approaches that lack semantic awareness, failing to explain why humans fixate on semantically meaningful but geometrically unremarkable regions. We introduce SemGeo-AttentionNet, a dual-stream architecture that explicitly formalizes this dichotomy through asymmetric cross-modal fusion, leveraging diffusion-based semantic priors from geometry-conditioned multi-view rendering and point cloud transformers for geometric processing. Cross-attention ensures geometric features query semantic content, enabling bottom-up distinctiveness to guide top-down retrieval. We extend our framework to temporal scanpath generation through reinforcement learning, introducing the first formulation respecting 3D mesh topology with inhibition-of-return dynamics. Evaluation on SAL3D, NUS3D and 3DVA datasets demonstrates substantial improvements, validating how cognitively motivated architectures effectively model human visual attention on three-dimensional surfaces. Code and supplementary: https://sohamrsch.github.io/semgeoattn/</t>
        </is>
      </c>
      <c r="M2377" s="77" t="inlineStr">
        <is>
          <t>journal-article</t>
        </is>
      </c>
      <c r="N2377" s="77" t="inlineStr">
        <is>
          <t>en</t>
        </is>
      </c>
      <c r="O2377" s="77" t="inlineStr">
        <is>
          <t>learning human visual attention on 3d surfaces through geometry-queried semantic priors|pahari, soham; kumain, sandeep chand|2026</t>
        </is>
      </c>
      <c r="P2377" s="77" t="inlineStr">
        <is>
          <t>No</t>
        </is>
      </c>
      <c r="Q2377" s="77" t="inlineStr">
        <is>
          <t>Publisher: Springer Nature | Type: Article</t>
        </is>
      </c>
    </row>
    <row r="2378" ht="576.1" customHeight="1" s="57">
      <c r="A2378" s="77" t="inlineStr">
        <is>
          <t>SN-0193</t>
        </is>
      </c>
      <c r="B2378" s="77" t="inlineStr">
        <is>
          <t>Database</t>
        </is>
      </c>
      <c r="C2378" s="77" t="inlineStr">
        <is>
          <t>Springer Nature</t>
        </is>
      </c>
      <c r="D2378" s="94" t="n">
        <v>46287</v>
      </c>
      <c r="E2378" s="77" t="inlineStr">
        <is>
          <t>action-conditioned video world model</t>
        </is>
      </c>
      <c r="F2378" s="77" t="inlineStr">
        <is>
          <t>Inter-brain coupling during naturalistic collaborative Tangram solving in child dyads: an exploratory fNIRS hyperscanning study</t>
        </is>
      </c>
      <c r="G2378" s="77" t="inlineStr">
        <is>
          <t>Silva Soares Junior, Raimundo; Sato, João Ricardo</t>
        </is>
      </c>
      <c r="H2378" s="77" t="n">
        <v>2026</v>
      </c>
      <c r="I2378" s="77" t="inlineStr">
        <is>
          <t>Brain Structure and Function</t>
        </is>
      </c>
      <c r="J2378" s="77" t="inlineStr">
        <is>
          <t>10.1007/s00429-026-03187-5</t>
        </is>
      </c>
      <c r="K2378" s="95" t="inlineStr">
        <is>
          <t>https://doi.org/10.1007/s00429-026-03187-5</t>
        </is>
      </c>
      <c r="L2378" s="77" t="inlineStr">
        <is>
          <t>Collaborative problem solving plays a central role in children’s cognitive and social development, yet how neural activity relates to real-time peer coordination remains poorly understood. Using functional near-infrared spectroscopy (fNIRS) hyperscanning, we simultaneously recorded brain activity from 15 dyads of school-aged children during a naturalistic Tangram puzzle task, including rest, solo problem-solving, observation, and collaboration. We examined task-related neural activation and inter-brain connectivity (IBC) to assess how interpersonal neural dynamics relate to task context and behavior. No prespecified region-of-interest activation effect survived correction for multiple comparisons. At the exploratory channel level, a posterior-parietal channel showed a positive HbO response during collaboration relative to baseline. The global IBC did not differ significantly across experimental conditions, indicating that inter-brain synchrony was not determined solely by collaboration or social presence. Nevertheless, an exploratory association between global HbO coupling during Duo and total manual activity showed a relevant magnitude (Spearman rho = 0.581), a bootstrap 95% confidence interval excluding zero [0.038, 0.891], positive coefficients in every leave-one-dyad-out analysis, and a similar magnitude after excluding the first 8 s of each block (rho = .538), although it did not meet the FDR threshold across the broader sensitivity family, q = 0.131. Building on the emerging literature on dual-child portable fNIRS hyperscanning, the study reinforces the viability of this approach in an ecologically valid, hands-on task and suggests that block-wise inter-brain coupling may capture meaningful variation in dyad-level behavioral engagement.</t>
        </is>
      </c>
      <c r="M2378" s="77" t="inlineStr">
        <is>
          <t>journal-article</t>
        </is>
      </c>
      <c r="N2378" s="77" t="inlineStr">
        <is>
          <t>en</t>
        </is>
      </c>
      <c r="O2378" s="77" t="inlineStr">
        <is>
          <t>inter-brain coupling during naturalistic collaborative tangram solving in child dyads: an exploratory fnirs hyperscanning study|silva soares junior, raimundo; sato, joão ricardo|2026</t>
        </is>
      </c>
      <c r="P2378" s="77" t="inlineStr">
        <is>
          <t>No</t>
        </is>
      </c>
      <c r="Q2378" s="77" t="inlineStr">
        <is>
          <t>Publisher: Springer Nature | Type: Article</t>
        </is>
      </c>
    </row>
    <row r="2379" ht="789.55" customHeight="1" s="57">
      <c r="A2379" s="77" t="inlineStr">
        <is>
          <t>SN-0194</t>
        </is>
      </c>
      <c r="B2379" s="77" t="inlineStr">
        <is>
          <t>Database</t>
        </is>
      </c>
      <c r="C2379" s="77" t="inlineStr">
        <is>
          <t>Springer Nature</t>
        </is>
      </c>
      <c r="D2379" s="94" t="n">
        <v>46287</v>
      </c>
      <c r="E2379" s="77" t="inlineStr">
        <is>
          <t>action-conditioned video world model</t>
        </is>
      </c>
      <c r="F2379" s="77" t="inlineStr">
        <is>
          <t>Embodied AI in the operating room: a voice-interactive robotic scrub nurse for surgical instrument handoffs</t>
        </is>
      </c>
      <c r="G2379" s="77" t="inlineStr">
        <is>
          <t>Khan, Mustafa; Bombardelli, Joao</t>
        </is>
      </c>
      <c r="H2379" s="77" t="n">
        <v>2026</v>
      </c>
      <c r="I2379" s="77" t="inlineStr">
        <is>
          <t>Journal of Robotic Surgery</t>
        </is>
      </c>
      <c r="J2379" s="77" t="inlineStr">
        <is>
          <t>10.1007/s11701-026-03866-9</t>
        </is>
      </c>
      <c r="K2379" s="95" t="inlineStr">
        <is>
          <t>https://doi.org/10.1007/s11701-026-03866-9</t>
        </is>
      </c>
      <c r="L2379" s="77" t="inlineStr">
        <is>
          <t>Embodied artificial intelligence may extend surgical robotics beyond teleoperation by enabling robots to interpret natural-language commands, perceive dynamic environments, and generate adaptive physical actions. Surgical instrument exchange provides a clinically recognizable test case requiring communication, visual localization, dexterity, and bidirectional interaction. We developed a voice-interactive robotic scrub nurse through task-specific adaptation of the pretrained π0.5 vision-language-action model capable of voice-conditioned surgical instrument handoff, take-back, and spoken acknowledgment. A bimanual robotic platform was trained by fine-tuning the pretrained π0.5 model on 350 human-teleoperated demonstrations. The system integrated real-time multicamera observations, Whisper large-v2 speech recognition, language-conditioned robotic action generation, and text-to-speech acknowledgment. Performance was evaluated in 100 autonomous trials across five tasks: needle-driver handoff, forceps handoff, needle-and-suture handoff, needle-driver take-back, and forceps take-back. Each task included 10 trials using spatial configurations represented during training and 10 trials using held-out spatial configurations within the same environment. Outcomes included command interpretation, stage-wise completion, end-to-end success, completion time, and failure mode. Recovery after interference was examined qualitatively in separate representative demonstrations. The system completed 81% of trials successfully. Success was 95% for both take-back tasks, 85% for forceps handoff, 80% for needle-driver handoff, and 50% for needle-and-suture handoff. Performance decreased from 92% in seen layouts to 70% in held-out layouts. Speech-command interpretation succeeded in 99% of trials. Once a secure grasp was achieved, downstream manipulation succeeded in 81 of 82 trials. Missed grasp was the predominant failure mode. A unified learned policy enabled voice-conditioned bidirectional surgical instrument exchange and demonstrated meaningful generalization to held-out layouts within the same environment. Improved grasp acquisition, expanded instrument diversity, quantitative recovery testing, and evaluation in realistic operating-room workflows are required before clinical translation or integration with complete back-table workflows.</t>
        </is>
      </c>
      <c r="M2379" s="77" t="inlineStr">
        <is>
          <t>journal-article</t>
        </is>
      </c>
      <c r="N2379" s="77" t="inlineStr">
        <is>
          <t>en</t>
        </is>
      </c>
      <c r="O2379" s="77" t="inlineStr">
        <is>
          <t>embodied ai in the operating room: a voice-interactive robotic scrub nurse for surgical instrument handoffs|khan, mustafa; bombardelli, joao|2026</t>
        </is>
      </c>
      <c r="P2379" s="77" t="inlineStr">
        <is>
          <t>No</t>
        </is>
      </c>
      <c r="Q2379" s="77" t="inlineStr">
        <is>
          <t>Publisher: Springer Nature | Type: Article</t>
        </is>
      </c>
    </row>
    <row r="2380" ht="625.35" customHeight="1" s="57">
      <c r="A2380" s="77" t="inlineStr">
        <is>
          <t>SN-0195</t>
        </is>
      </c>
      <c r="B2380" s="77" t="inlineStr">
        <is>
          <t>Database</t>
        </is>
      </c>
      <c r="C2380" s="77" t="inlineStr">
        <is>
          <t>Springer Nature</t>
        </is>
      </c>
      <c r="D2380" s="94" t="n">
        <v>46287</v>
      </c>
      <c r="E2380" s="77" t="inlineStr">
        <is>
          <t>action-conditioned video world model</t>
        </is>
      </c>
      <c r="F2380" s="77" t="inlineStr">
        <is>
          <t>Successful coordination emerges from aligned self-predictions in a dynamic motor interaction</t>
        </is>
      </c>
      <c r="G2380" s="77" t="inlineStr">
        <is>
          <t>Putra, Prasetia Utama; Kano, Fumihiro</t>
        </is>
      </c>
      <c r="H2380" s="77" t="n">
        <v>2026</v>
      </c>
      <c r="I2380" s="77" t="inlineStr">
        <is>
          <t>Communications Psychology</t>
        </is>
      </c>
      <c r="J2380" s="77" t="inlineStr">
        <is>
          <t>10.1038/s44271-026-00523-7</t>
        </is>
      </c>
      <c r="K2380" s="95" t="inlineStr">
        <is>
          <t>https://doi.org/10.1038/s44271-026-00523-7</t>
        </is>
      </c>
      <c r="L2380" s="77" t="inlineStr">
        <is>
          <t>Combining eye-movement, body-kinematics, heart-rate, and individual-characteristic data with machine learning, this study shows that coordination during dynamic motor interaction reflects how similarly partners predict their own actions. A central challenge in understanding joint action is explaining how individuals achieve successful coordination in dynamic, real-world settings. Although coordination is thought to depend on anticipating future events, including the actions of others, the precise contribution of such predictive processing remains unclear, since most existing evidence comes from simplified laboratory tasks that infer anticipation indirectly from reaction times. To address this gap, we studied 70 participants (forming 64 pairs) during solo and joint sessions of a turn-taking ball-hitting task while recording multimodal behavioral, physiological, demographic, and social measures. We found that successful coordination was most strongly associated with anticipation of one’s own action outcomes, outperforming physiological synchrony, motor behavior, demographic characteristics, and social closeness. Partners whose predictions of their own action outcomes were more closely aligned coordinated better, likely because each behaved in ways the other implicitly expected. A Bayesian generative model further showed that well-coordinated pairs relied more heavily on prior expectations than on incoming sensory evidence when generating predictions during joint action. These results suggest that efficient coordination in dynamic real-world tasks emerges primarily when individuals’ internal models for predicting their own actions are well aligned across partners. Our quantitative multimodal approach provides a framework for disentangling the contributions of predictive, physiological, motor, and social factors to coordination in naturalistic interactions.</t>
        </is>
      </c>
      <c r="M2380" s="77" t="inlineStr">
        <is>
          <t>journal-article</t>
        </is>
      </c>
      <c r="N2380" s="77" t="inlineStr">
        <is>
          <t>en</t>
        </is>
      </c>
      <c r="O2380" s="77" t="inlineStr">
        <is>
          <t>successful coordination emerges from aligned self-predictions in a dynamic motor interaction|putra, prasetia utama; kano, fumihiro|2026</t>
        </is>
      </c>
      <c r="P2380" s="77" t="inlineStr">
        <is>
          <t>No</t>
        </is>
      </c>
      <c r="Q2380" s="77" t="inlineStr">
        <is>
          <t>Publisher: Springer Nature | Type: Article</t>
        </is>
      </c>
    </row>
    <row r="2381" ht="822.35" customHeight="1" s="57">
      <c r="A2381" s="77" t="inlineStr">
        <is>
          <t>SN-0196</t>
        </is>
      </c>
      <c r="B2381" s="77" t="inlineStr">
        <is>
          <t>Database</t>
        </is>
      </c>
      <c r="C2381" s="77" t="inlineStr">
        <is>
          <t>Springer Nature</t>
        </is>
      </c>
      <c r="D2381" s="94" t="n">
        <v>46287</v>
      </c>
      <c r="E2381" s="77" t="inlineStr">
        <is>
          <t>action-conditioned video world model</t>
        </is>
      </c>
      <c r="F2381" s="77" t="inlineStr">
        <is>
          <t>An Edge-First Digital Twin–Driven Cyber–Physical Home System for Resilient Aging-in-Place</t>
        </is>
      </c>
      <c r="G2381" s="77" t="inlineStr">
        <is>
          <t>Wang, Zhizhi; Hu, Xiaoyi</t>
        </is>
      </c>
      <c r="H2381" s="77" t="n">
        <v>2026</v>
      </c>
      <c r="I2381" s="77" t="inlineStr">
        <is>
          <t>Sensing and Imaging</t>
        </is>
      </c>
      <c r="J2381" s="77" t="inlineStr">
        <is>
          <t>10.1007/s11220-026-00851-2</t>
        </is>
      </c>
      <c r="K2381" s="95" t="inlineStr">
        <is>
          <t>https://doi.org/10.1007/s11220-026-00851-2</t>
        </is>
      </c>
      <c r="L2381" s="77" t="inlineStr">
        <is>
          <t>Aging-in-Place monitoring in small, high-density apartments faces three persistent engineering constraints: severe occlusions, strict privacy requirements, and unstable home networks. Under these conditions, cloud-centered closed-loop schemes become unreliable, while alerts are often difficult to verify. To address these issues, this paper proposes an Edge-First Digital Twin-based Cyber-Physical Home System (DT-CPHS), in which uplink semantic synchronization is explicitly decoupled from downlink local control. The system uploads only low-dimensional semantic state vectors and evidence metadata, while alert auditing and replay are supported through an event-sourced Twin Event Log. To improve robustness under occlusion and conflicting sensor indications, DT-CPHS adopts decision-level multi-source fusion based on Dempster–Shafer evidence theory. In parallel, a connectivity-aware local rule engine provides deterministic offline fallback, together with hysteresis-based anti-flapping and seq-based backfill for consistency maintenance. A full-stack prototype was implemented in a real apartment using non-intrusive heterogeneous sensing (mmWave radars, wearable, PIR/door sensors) and a low-cost gateway (Raspberry Pi 4) with HA/Node-RED/MQTT. Experimental results validate four engineering goals. First, for offline survivability, local safety actions maintained 100% availability during WAN outages with bounded latency (Offline median 276 ms, P95 358 ms), whereas Online mode showed a pronounced long tail (median 734 ms, P95 1452 ms, max 1.87 s). Second, for occlusion robustness, the proposed fusion achieved 95.0% recall under heavy occlusion (vs. 60.0% for radar-only), and 95.6% overall recall across 180 fall trials. Third, for false-alarm control, continuous monitoring under frozen thresholds yielded 0.67 FP/day over 72 h (1/0/1 across three days). Fourth, for deployability and efficiency, semantic synchronization remained at the KB/s level (mean 4.2 KB/s, P95 12.6 KB/s), while 72-h profiling showed stable overhead (CPU P95 ≈ 25%, memory drift ≈ + 0.15 MB/h). In addition, a preliminary usability pilot (N = 8) suggests that evidence-chain explanations reduce caregiver decision time (8.9 → 3.1 s) and improve trust (2.8 → 4.3). These results indicate that DT-CPHS provides a practical path toward resilient, privacy-aware, and explainable home monitoring under compact in-home deployment constraints.</t>
        </is>
      </c>
      <c r="M2381" s="77" t="inlineStr">
        <is>
          <t>journal-article</t>
        </is>
      </c>
      <c r="N2381" s="77" t="inlineStr">
        <is>
          <t>en</t>
        </is>
      </c>
      <c r="O2381" s="77" t="inlineStr">
        <is>
          <t>an edge-first digital twin–driven cyber–physical home system for resilient aging-in-place|wang, zhizhi; hu, xiaoyi|2026</t>
        </is>
      </c>
      <c r="P2381" s="77" t="inlineStr">
        <is>
          <t>No</t>
        </is>
      </c>
      <c r="Q2381" s="77" t="inlineStr">
        <is>
          <t>Publisher: Springer Nature | Type: Article</t>
        </is>
      </c>
    </row>
    <row r="2382" ht="608.95" customHeight="1" s="57">
      <c r="A2382" s="77" t="inlineStr">
        <is>
          <t>SN-0197</t>
        </is>
      </c>
      <c r="B2382" s="77" t="inlineStr">
        <is>
          <t>Database</t>
        </is>
      </c>
      <c r="C2382" s="77" t="inlineStr">
        <is>
          <t>Springer Nature</t>
        </is>
      </c>
      <c r="D2382" s="94" t="n">
        <v>46287</v>
      </c>
      <c r="E2382" s="77" t="inlineStr">
        <is>
          <t>action-conditioned video world model</t>
        </is>
      </c>
      <c r="F2382" s="77" t="inlineStr">
        <is>
          <t>Human skeleton batch recognition and 3D modeling for clothing design based on the STCSN-GCN model</t>
        </is>
      </c>
      <c r="G2382" s="77" t="inlineStr">
        <is>
          <t>Chen, Hailu</t>
        </is>
      </c>
      <c r="H2382" s="77" t="n">
        <v>2026</v>
      </c>
      <c r="I2382" s="77" t="inlineStr">
        <is>
          <t>International Journal on Interactive Design and Manufacturing (IJIDeM)</t>
        </is>
      </c>
      <c r="J2382" s="77" t="inlineStr">
        <is>
          <t>10.1007/s12008-026-02631-4</t>
        </is>
      </c>
      <c r="K2382" s="95" t="inlineStr">
        <is>
          <t>https://doi.org/10.1007/s12008-026-02631-4</t>
        </is>
      </c>
      <c r="L2382" s="77" t="inlineStr">
        <is>
          <t>Against the backdrop of the apparel industry’s gradual digital transformation, traditional human skeleton recognition and 3D modeling clothing design technologies suffer from challenges such as low efficiency and insufficient accuracy. To achieve efficient and precise batch recognition of human skeletons and 3D modeling clothing design, this study proposes the spatio-temporal channel feature shrinkage network-graph convolution network. The study first constructs a multi-modal fusion acquisition architecture, synchronously collecting data using an arrayed camera cluster and millimeter-wave radar, followed by dynamic calibration and other preprocessing steps. Subsequently, the spatio-temporal channel feature shrinkage network is enhanced through modules such as multi-scale feature fusion and adaptive channel attention to optimize skeleton recognition. Finally, by integrating graph convolutional neural networks, a two-layer graph architecture was used to correlate skeleton and garment parameters, with a dynamic constraint subnetwork embedded to fit the pattern. Experiments indicated that the model achieved 95.74% accuracy in action recognition, with 3D coordinate errors as low as 1.21 mm. In practical applications, single-item modeling for custom apparel was reduced to under 15 min, while dynamic wrinkle rendering for virtual fitting had a latency ≤ 70 ms. In summary, this model achieves the entire workflow from data acquisition to 3D modeling, meeting requirements in both accuracy and efficiency. This research introduces new technologies for fields such as digital apparel design and motion posture analysis. These technologies drive the intelligent upgrade of the apparel industry and offer a reference for the integrated application of related deep learning models. Graphical abstract</t>
        </is>
      </c>
      <c r="M2382" s="77" t="inlineStr">
        <is>
          <t>journal-article</t>
        </is>
      </c>
      <c r="N2382" s="77" t="inlineStr">
        <is>
          <t>en</t>
        </is>
      </c>
      <c r="O2382" s="77" t="inlineStr">
        <is>
          <t>human skeleton batch recognition and 3d modeling for clothing design based on the stcsn-gcn model|chen, hailu|2026</t>
        </is>
      </c>
      <c r="P2382" s="77" t="inlineStr">
        <is>
          <t>No</t>
        </is>
      </c>
      <c r="Q2382" s="77" t="inlineStr">
        <is>
          <t>Publisher: Springer Nature | Type: Article</t>
        </is>
      </c>
    </row>
    <row r="2383" ht="461.15" customHeight="1" s="57">
      <c r="A2383" s="77" t="inlineStr">
        <is>
          <t>SN-0198</t>
        </is>
      </c>
      <c r="B2383" s="77" t="inlineStr">
        <is>
          <t>Database</t>
        </is>
      </c>
      <c r="C2383" s="77" t="inlineStr">
        <is>
          <t>Springer Nature</t>
        </is>
      </c>
      <c r="D2383" s="94" t="n">
        <v>46287</v>
      </c>
      <c r="E2383" s="77" t="inlineStr">
        <is>
          <t>action-conditioned video world model</t>
        </is>
      </c>
      <c r="F2383" s="77" t="inlineStr">
        <is>
          <t>PAMD: plausibility-aware motion diffusion model for long dance generation</t>
        </is>
      </c>
      <c r="G2383" s="77" t="inlineStr">
        <is>
          <t>Wang, Hongsong; Zhu, Ying; Lai, Qiuxia; Zhang, Yang; Xie, Guo-Sen; Geng, Xin</t>
        </is>
      </c>
      <c r="H2383" s="77" t="n">
        <v>2026</v>
      </c>
      <c r="I2383" s="77" t="inlineStr">
        <is>
          <t>Visual Intelligence</t>
        </is>
      </c>
      <c r="J2383" s="77" t="inlineStr">
        <is>
          <t>10.1007/s44267-026-00123-3</t>
        </is>
      </c>
      <c r="K2383" s="95" t="inlineStr">
        <is>
          <t>https://doi.org/10.1007/s44267-026-00123-3</t>
        </is>
      </c>
      <c r="L2383" s="77" t="inlineStr">
        <is>
          <t>Computational dance generation is crucial in many areas, such as art, human-computer interaction, virtual reality, and digital entertainment, particularly for generating coherent and expressive long dance sequences. Diffusion-based music-to-dance generation has made significant progress, yet existing methods still struggle to produce physically plausible motions. To address this, we propose plausibility-aware motion diffusion (PAMD), a framework for generating dances that are both musically aligned and physically realistic. The core of PAMD lies in the plausible motion constraint (PMC), which leverages neural distance fields (NDFs) to model the actual pose manifold and to guide generated motions toward a physically valid pose manifold. To provide more effective guidance during generation, we incorporate prior motion guidance (PMG), which uses standing poses as auxiliary conditions alongside music features. To further enhance realism for complex movements, we introduce the contact-based motion refinement (CMR) module, which addresses foot-skating artifacts by bridging the gap between the optimization objective in linear joint position space and the data representation in nonlinear rotation space. Extensive experiments show that PAMD significantly improves musical alignment and enhances the physical plausibility of generated motions.</t>
        </is>
      </c>
      <c r="M2383" s="77" t="inlineStr">
        <is>
          <t>journal-article</t>
        </is>
      </c>
      <c r="N2383" s="77" t="inlineStr">
        <is>
          <t>en</t>
        </is>
      </c>
      <c r="O2383" s="77" t="inlineStr">
        <is>
          <t>pamd: plausibility-aware motion diffusion model for long dance generation|wang, hongsong; zhu, ying; lai, qiuxia; zhang, yang; xie, guo-sen; geng, xin|2026</t>
        </is>
      </c>
      <c r="P2383" s="77" t="inlineStr">
        <is>
          <t>No</t>
        </is>
      </c>
      <c r="Q2383" s="77" t="inlineStr">
        <is>
          <t>Publisher: Springer Nature | Type: Article</t>
        </is>
      </c>
    </row>
    <row r="2384" ht="428.35" customHeight="1" s="57">
      <c r="A2384" s="77" t="inlineStr">
        <is>
          <t>SN-0199</t>
        </is>
      </c>
      <c r="B2384" s="77" t="inlineStr">
        <is>
          <t>Database</t>
        </is>
      </c>
      <c r="C2384" s="77" t="inlineStr">
        <is>
          <t>Springer Nature</t>
        </is>
      </c>
      <c r="D2384" s="94" t="n">
        <v>46287</v>
      </c>
      <c r="E2384" s="77" t="inlineStr">
        <is>
          <t>action-conditioned video world model</t>
        </is>
      </c>
      <c r="F2384" s="77" t="inlineStr">
        <is>
          <t>From representation to participation: reframing urban communication under digital platformization and cross-cultural mobility</t>
        </is>
      </c>
      <c r="G2384" s="77" t="inlineStr">
        <is>
          <t>Zhao, Zhiqi; Choi, Yumin; Xu, Linjia; Yang, Ya</t>
        </is>
      </c>
      <c r="H2384" s="77" t="n">
        <v>2026</v>
      </c>
      <c r="I2384" s="77" t="inlineStr">
        <is>
          <t>International Communication of Chinese Culture</t>
        </is>
      </c>
      <c r="J2384" s="77" t="inlineStr">
        <is>
          <t>10.1007/s40636-026-00379-w</t>
        </is>
      </c>
      <c r="K2384" s="95" t="inlineStr">
        <is>
          <t>https://doi.org/10.1007/s40636-026-00379-w</t>
        </is>
      </c>
      <c r="L2384" s="77" t="inlineStr">
        <is>
          <t>Digital platformization and cross-cultural mobility have changed how mobile individuals encounter, navigate, and participate in urban life. Focusing on international students in Beijing, this study examines how urban communication is experienced through daily media practices under these conditions. Drawing on a qualitative design and reflexive thematic analysis of one focus group and in-depth interviews, the study offers a situated account of urban communication as an action-oriented process. The analysis shows that urban entry depends on access to operational knowledge, conceptualized here as small information, which translates unfamiliar urban conditions into executable scripts and reduces uncertainty in daily practice. Such information becomes unevenly visible within platform recommendation environments, as different starting points, commercial priorities, and location-based technical conditions shape pathways of urban perception. These perceptions are further recalibrated through the interplay between digital pre-experience and embodied practice, leading to differentiated participation states. Therefore, the study reconsiders urban communication as a process shaped by the practical and platform-mediated conditions that enable participation.</t>
        </is>
      </c>
      <c r="M2384" s="77" t="inlineStr">
        <is>
          <t>journal-article</t>
        </is>
      </c>
      <c r="N2384" s="77" t="inlineStr">
        <is>
          <t>en</t>
        </is>
      </c>
      <c r="O2384" s="77" t="inlineStr">
        <is>
          <t>from representation to participation: reframing urban communication under digital platformization and cross-cultural mobility|zhao, zhiqi; choi, yumin; xu, linjia; yang, ya|2026</t>
        </is>
      </c>
      <c r="P2384" s="77" t="inlineStr">
        <is>
          <t>No</t>
        </is>
      </c>
      <c r="Q2384" s="77" t="inlineStr">
        <is>
          <t>Publisher: Springer Nature | Type: Article</t>
        </is>
      </c>
    </row>
    <row r="2385" ht="592.5" customHeight="1" s="57">
      <c r="A2385" s="77" t="inlineStr">
        <is>
          <t>SN-0200</t>
        </is>
      </c>
      <c r="B2385" s="77" t="inlineStr">
        <is>
          <t>Database</t>
        </is>
      </c>
      <c r="C2385" s="77" t="inlineStr">
        <is>
          <t>Springer Nature</t>
        </is>
      </c>
      <c r="D2385" s="94" t="n">
        <v>46287</v>
      </c>
      <c r="E2385" s="77" t="inlineStr">
        <is>
          <t>action-conditioned video world model</t>
        </is>
      </c>
      <c r="F2385" s="77" t="inlineStr">
        <is>
          <t>A scoping review of reinforcement learning methods for long horizon robotic manipulation</t>
        </is>
      </c>
      <c r="G2385" s="77" t="inlineStr">
        <is>
          <t>Acs, Matthew; Zhong, Xiangnan</t>
        </is>
      </c>
      <c r="H2385" s="77" t="n">
        <v>2026</v>
      </c>
      <c r="I2385" s="77" t="inlineStr">
        <is>
          <t>Discover Robotics</t>
        </is>
      </c>
      <c r="J2385" s="77" t="inlineStr">
        <is>
          <t>10.1007/s44430-026-00037-1</t>
        </is>
      </c>
      <c r="K2385" s="95" t="inlineStr">
        <is>
          <t>https://doi.org/10.1007/s44430-026-00037-1</t>
        </is>
      </c>
      <c r="L2385" s="77" t="inlineStr">
        <is>
          <t>Long-horizon robotic manipulation presents fundamental challenges for reinforcement learning (RL), including multi-stage decision-making, delayed credit assignment, and the integration of perception, planning, and control over extended time scales. Despite rapid progress, the field remains fragmented across methodological paradigms, task domains, and evaluation practices. This paper presents a data-driven scoping review of 130 studies published between 2020 and 2026, following PRISMA-ScR guidelines, to systematically map the landscape of long-horizon RL for robotic manipulation. We introduce a design-space perspective defined by three structural axes–temporal abstraction, predictive modeling, and structural guidance–and four recurring architectural archetypes–hierarchical, model-based, hybrid, and end-to-end model-free or offline–and provide a descriptive quantitative analysis of task distributions, sensing modalities, action representations, and evaluation protocols. Our analysis reveals a strong concentration of research in simulation-based settings, block rearrangement tasks, and state-based control, alongside limited exploration of real-world-only learning, reset-free execution, dexterous and deformable manipulation, and multimodal perception. To synthesize these findings, we present a gap atlas that identifies underexplored research directions across methodological and experimental dimensions. Finally, we propose a set of standardized reporting recommendations to improve transparency, reproducibility, and comparability in future work. Together, this review provides a comprehensive evidence map of the field and outlines key directions for advancing long-horizon robotic learning toward more realistic and deployable systems.</t>
        </is>
      </c>
      <c r="M2385" s="77" t="inlineStr">
        <is>
          <t>journal-article</t>
        </is>
      </c>
      <c r="N2385" s="77" t="inlineStr">
        <is>
          <t>en</t>
        </is>
      </c>
      <c r="O2385" s="77" t="inlineStr">
        <is>
          <t>a scoping review of reinforcement learning methods for long horizon robotic manipulation|acs, matthew; zhong, xiangnan|2026</t>
        </is>
      </c>
      <c r="P2385" s="77" t="inlineStr">
        <is>
          <t>No</t>
        </is>
      </c>
      <c r="Q2385" s="77" t="inlineStr">
        <is>
          <t>Publisher: Springer Nature | Type: Article</t>
        </is>
      </c>
    </row>
    <row r="2386" ht="543.25" customHeight="1" s="57">
      <c r="A2386" s="77" t="inlineStr">
        <is>
          <t>SN-0201</t>
        </is>
      </c>
      <c r="B2386" s="77" t="inlineStr">
        <is>
          <t>Database</t>
        </is>
      </c>
      <c r="C2386" s="77" t="inlineStr">
        <is>
          <t>Springer Nature</t>
        </is>
      </c>
      <c r="D2386" s="94" t="n">
        <v>46287</v>
      </c>
      <c r="E2386" s="77" t="inlineStr">
        <is>
          <t>action-conditioned video world model</t>
        </is>
      </c>
      <c r="F2386" s="77" t="inlineStr">
        <is>
          <t>Black Leaders’ Identification of Stressors and Self-care Survival Practices: Lessons for Districts</t>
        </is>
      </c>
      <c r="G2386" s="77" t="inlineStr">
        <is>
          <t>Dunham, Heather L.</t>
        </is>
      </c>
      <c r="H2386" s="77" t="n">
        <v>2026</v>
      </c>
      <c r="I2386" s="77" t="inlineStr">
        <is>
          <t>The Urban Review</t>
        </is>
      </c>
      <c r="J2386" s="77" t="inlineStr">
        <is>
          <t>10.1007/s11256-026-00823-6</t>
        </is>
      </c>
      <c r="K2386" s="95" t="inlineStr">
        <is>
          <t>https://doi.org/10.1007/s11256-026-00823-6</t>
        </is>
      </c>
      <c r="L2386" s="77" t="inlineStr">
        <is>
          <t>Although leading for equity introduces distinct and often heightened stressors, limited research has explored the well-being of equity-focused school leaders—and even fewer studies center the perspectives of Black leaders in this work. This study addressed that gap by exploring two guiding questions: (1) What stressors do Black K–12 school leaders committed to equity identify? and (2) How do they describe and engage in self-care practices? Findings offer culturally grounded insights for how school districts can better support the well-being and success of Black principals. This qualitative critical phenomenological study framed in Motherwork and Black Masculine Caring consisted of two-semi structured interviews with eight female and five Black male school leaders committed to disrupting racial equity with at least three years of experience. The data was analyzed across five levels using constant comparative analysis. Themes suggested Black principals committed to racial equity experience: (1) no separation between personal and professional life, (2) sense of not doing enough, and (3) ashamed. These Black leaders practiced self-care in three ways (1) spirituality, (2) service to their communities, and (3) support from other Black leaders. The article concludes with suggestions for districts. This research contributes to educational leadership by identifying racialized stress Black leaders endure and describing the self-care practices of Black leaders. Unlike race-neutral approaches, findings may guide districts to make room for Black leaders to care for their well-being respectful of the dualistic nature of their leadership.</t>
        </is>
      </c>
      <c r="M2386" s="77" t="inlineStr">
        <is>
          <t>journal-article</t>
        </is>
      </c>
      <c r="N2386" s="77" t="inlineStr">
        <is>
          <t>en</t>
        </is>
      </c>
      <c r="O2386" s="77" t="inlineStr">
        <is>
          <t>black leaders’ identification of stressors and self-care survival practices: lessons for districts|dunham, heather l.|2026</t>
        </is>
      </c>
      <c r="P2386" s="77" t="inlineStr">
        <is>
          <t>No</t>
        </is>
      </c>
      <c r="Q2386" s="77" t="inlineStr">
        <is>
          <t>Publisher: Springer Nature | Type: Article</t>
        </is>
      </c>
    </row>
    <row r="2387" ht="789.55" customHeight="1" s="57">
      <c r="A2387" s="77" t="inlineStr">
        <is>
          <t>SN-0202</t>
        </is>
      </c>
      <c r="B2387" s="77" t="inlineStr">
        <is>
          <t>Database</t>
        </is>
      </c>
      <c r="C2387" s="77" t="inlineStr">
        <is>
          <t>Springer Nature</t>
        </is>
      </c>
      <c r="D2387" s="94" t="n">
        <v>46287</v>
      </c>
      <c r="E2387" s="77" t="inlineStr">
        <is>
          <t>action-conditioned video world model</t>
        </is>
      </c>
      <c r="F2387" s="77" t="inlineStr">
        <is>
          <t>Beyond correlation: a survey on causal inference for dynamics-aware perception and introspective decision-making in robotics</t>
        </is>
      </c>
      <c r="G2387" s="77" t="inlineStr">
        <is>
          <t>Cai, YuLe; Zhang, Xiang; Liu, Shengrui; Lou, Jiacheng; Yuan, Chunhong</t>
        </is>
      </c>
      <c r="H2387" s="77" t="n">
        <v>2026</v>
      </c>
      <c r="I2387" s="77" t="inlineStr">
        <is>
          <t>Nonlinear Dynamics</t>
        </is>
      </c>
      <c r="J2387" s="77" t="inlineStr">
        <is>
          <t>10.1007/s11071-026-12695-2</t>
        </is>
      </c>
      <c r="K2387" s="95" t="inlineStr">
        <is>
          <t>https://doi.org/10.1007/s11071-026-12695-2</t>
        </is>
      </c>
      <c r="L2387" s="77" t="inlineStr">
        <is>
          <t>The dynamic coupling between motion control and environmental perception remains a critical bottleneck for embodied artificial intelligence (EAI), particularly for systems that operate in unstructured, high-frequency physical environments. Traditional approaches attempt to bridge the “sim-to-real” gap through brute-force domain randomization (DR), implicit system identification, or extensive end-to-end curve fitting. However, these methods predominantly exploit statistical correlations, fundamentally neglecting the underlying physical etiology of dynamic disturbances. Consequently, they suffer from significant performance degradation due to confounding bias when confronted with out-of-distribution (OOD) physical impacts. This paper presents a comprehensive survey that systematically reviews and synthesizes the rapidly expanding literature on the paradigm shift toward causal inference and causal discovery in robotic systems. Drawing upon and consolidating insights from structural causal modeling, interventional reinforcement learning, and physics-grounded control theory, we organize the field into a unified four-pillar taxonomy. We analyze the theoretical limitations of the standard Bellman equation under physical confounding and survey the literature on causal Markov decision processes (C-MDPs). The proposed taxonomy systematically surveys state-of-the-art causal representation learning, utilizing information bottleneck theories and variational inference to extract invariant physical mechanisms from high-dimensional sensor streams. Furthermore, we critically analyze active causal discovery formulated as interventional partially observable Markov decision processes (POMDPs), and evaluate counterfactual reasoning architectures that synthesize OOD recovery behaviors via the abduction-action-prediction calculus. To bridge theory and physical deployment, we extensively review causal-aware closed-loop control, integrating causal control barrier functions (C-CBFs) and introspection in vision-language-action (VLA) models. Finally, we ground these abstractions in detailed hardware case studies—specifically quadrupedal floating-base dynamics and anthropomorphic dexterous manipulation—providing a research blueprint for constructing the next generation of causal-aware embodied foundation models.</t>
        </is>
      </c>
      <c r="M2387" s="77" t="inlineStr">
        <is>
          <t>journal-article</t>
        </is>
      </c>
      <c r="N2387" s="77" t="inlineStr">
        <is>
          <t>en</t>
        </is>
      </c>
      <c r="O2387" s="77" t="inlineStr">
        <is>
          <t>beyond correlation: a survey on causal inference for dynamics-aware perception and introspective decision-making in robotics|cai, yule; zhang, xiang; liu, shengrui; lou, jiacheng; yuan, chunhong|2026</t>
        </is>
      </c>
      <c r="P2387" s="77" t="inlineStr">
        <is>
          <t>No</t>
        </is>
      </c>
      <c r="Q2387" s="77" t="inlineStr">
        <is>
          <t>Publisher: Springer Nature | Type: Article</t>
        </is>
      </c>
    </row>
    <row r="2388" ht="477.6" customHeight="1" s="57">
      <c r="A2388" s="77" t="inlineStr">
        <is>
          <t>SN-0203</t>
        </is>
      </c>
      <c r="B2388" s="77" t="inlineStr">
        <is>
          <t>Database</t>
        </is>
      </c>
      <c r="C2388" s="77" t="inlineStr">
        <is>
          <t>Springer Nature</t>
        </is>
      </c>
      <c r="D2388" s="94" t="n">
        <v>46287</v>
      </c>
      <c r="E2388" s="77" t="inlineStr">
        <is>
          <t>action-conditioned video world model</t>
        </is>
      </c>
      <c r="F2388" s="77" t="inlineStr">
        <is>
          <t>Understanding the origin of omitted moments in memories of real-world events</t>
        </is>
      </c>
      <c r="G2388" s="77" t="inlineStr">
        <is>
          <t>Durocher, Bastien; Leroy, Nathan; Warnier, William; D’Argembeau, Arnaud</t>
        </is>
      </c>
      <c r="H2388" s="77" t="n">
        <v>2026</v>
      </c>
      <c r="I2388" s="77" t="inlineStr">
        <is>
          <t>Memory &amp; Cognition</t>
        </is>
      </c>
      <c r="J2388" s="77" t="inlineStr">
        <is>
          <t>10.3758/s13421-025-01827-5</t>
        </is>
      </c>
      <c r="K2388" s="95" t="inlineStr">
        <is>
          <t>https://doi.org/10.3758/s13421-025-01827-5</t>
        </is>
      </c>
      <c r="L2388" s="77" t="inlineStr">
        <is>
          <t>When recalling real-world events, people typically remember a sequence of key moments rather than a continuous stream, often omitting portions of their previous experience. It remains unclear whether such omissions reflect gaps in memory encoding or whether the corresponding moments are available in memory but not accessed during retrieval. To investigate this, the present study assessed recognition memory for recalled versus omitted segments. Participants walked around their university campus while wearing eye-tracking glasses that recorded their experience. Twenty-four hours later, they freely recalled the events and completed a recognition task, discriminating between 5-s video clips from their own walk and those from other participants. Recognition accuracy was lower for unrecalled than for recalled moments, but nevertheless above chance. A second experiment replicated these results and tested whether overlaying participants’ original eye movements on the clips during recognition would enhance performance—it did not. These results suggest that omissions in the recall of events result from both encoding and retrieval processes: while some moments may not be stored, others are available but not accessed during recall. We discuss how the dynamics of event perception and memory reconstruction contribute to the selective recall of real-world experiences.</t>
        </is>
      </c>
      <c r="M2388" s="77" t="inlineStr">
        <is>
          <t>journal-article</t>
        </is>
      </c>
      <c r="N2388" s="77" t="inlineStr">
        <is>
          <t>en</t>
        </is>
      </c>
      <c r="O2388" s="77" t="inlineStr">
        <is>
          <t>understanding the origin of omitted moments in memories of real-world events|durocher, bastien; leroy, nathan; warnier, william; d’argembeau, arnaud|2026</t>
        </is>
      </c>
      <c r="P2388" s="77" t="inlineStr">
        <is>
          <t>No</t>
        </is>
      </c>
      <c r="Q2388" s="77" t="inlineStr">
        <is>
          <t>Publisher: Springer Nature | Type: Article</t>
        </is>
      </c>
    </row>
    <row r="2389" ht="543.25" customHeight="1" s="57">
      <c r="A2389" s="77" t="inlineStr">
        <is>
          <t>SN-0204</t>
        </is>
      </c>
      <c r="B2389" s="77" t="inlineStr">
        <is>
          <t>Database</t>
        </is>
      </c>
      <c r="C2389" s="77" t="inlineStr">
        <is>
          <t>Springer Nature</t>
        </is>
      </c>
      <c r="D2389" s="94" t="n">
        <v>46287</v>
      </c>
      <c r="E2389" s="77" t="inlineStr">
        <is>
          <t>action-conditioned video world model</t>
        </is>
      </c>
      <c r="F2389" s="77" t="inlineStr">
        <is>
          <t>AEGIS-RL: Abstract, Explainable Graphs for Integrated Safety in RL</t>
        </is>
      </c>
      <c r="G2389" s="77" t="inlineStr">
        <is>
          <t>Le, Tuan; Shefin, Risal; Gupta, Debashis; Le, Thai; Alqahtani, Sarra</t>
        </is>
      </c>
      <c r="H2389" s="77" t="n">
        <v>2026</v>
      </c>
      <c r="I2389" s="77" t="inlineStr">
        <is>
          <t>Autonomous Agents and Multi-Agent Systems</t>
        </is>
      </c>
      <c r="J2389" s="77" t="inlineStr">
        <is>
          <t>10.1007/s10458-026-09749-5</t>
        </is>
      </c>
      <c r="K2389" s="95" t="inlineStr">
        <is>
          <t>https://doi.org/10.1007/s10458-026-09749-5</t>
        </is>
      </c>
      <c r="L2389" s="77" t="inlineStr">
        <is>
          <t>Ensuring the safety of reinforcement learning (RL) policies in high-stakes environments requires more than formal verification: it needs interpretability and targeted falsification—the deliberate search for counter-examples that expose potential failures before deployment. We present AEGIS-RL (Abstract, Explainable Graphs for Integrated Safety in RL), a hybrid framework that unifies (1) explainable RL, (2) probabilistic model checking, and (3) risk-guided falsification, and augments them with (4) a lightweight runtime safety shield that switches to a fallback policy when estimated risk exceeds a threshold. AEGIS-RL first builds a directed, semantically meaningful graph from offline trajectories that blends local and global explanations to make policy behavior transparent and verifier-friendly. This abstract graph is fed to a probabilistic model checker (e.g., Storm) to verify temporal safety specifications; when violations exist, the checker returns interpretable counterexample traces that pinpoint how the policy fails. When specifications appear satisfied, AEGIS-RL estimates residual risk during checking to steer falsification toward high-risk, under-explored states, broadening coverage beyond the offline data. Across safety-critical benchmarks including two MuJoCo tasks and a medical insulin-dosing scenario; AEGIS-RL uncovers significantly more violations than uncertaintyand fuzzing-based baselines and yields a broader, more novel set of failure trajectories. The resulting explanations and counterexamples provide actionable guidance to understand, debug, and repair unsafe policies while enabling runtime mitigation without retraining.</t>
        </is>
      </c>
      <c r="M2389" s="77" t="inlineStr">
        <is>
          <t>journal-article</t>
        </is>
      </c>
      <c r="N2389" s="77" t="inlineStr">
        <is>
          <t>en</t>
        </is>
      </c>
      <c r="O2389" s="77" t="inlineStr">
        <is>
          <t>aegis-rl: abstract, explainable graphs for integrated safety in rl|le, tuan; shefin, risal; gupta, debashis; le, thai; alqahtani, sarra|2026</t>
        </is>
      </c>
      <c r="P2389" s="77" t="inlineStr">
        <is>
          <t>No</t>
        </is>
      </c>
      <c r="Q2389" s="77" t="inlineStr">
        <is>
          <t>Publisher: Springer Nature | Type: Article</t>
        </is>
      </c>
    </row>
    <row r="2390" ht="494" customHeight="1" s="57">
      <c r="A2390" s="77" t="inlineStr">
        <is>
          <t>SN-0205</t>
        </is>
      </c>
      <c r="B2390" s="77" t="inlineStr">
        <is>
          <t>Database</t>
        </is>
      </c>
      <c r="C2390" s="77" t="inlineStr">
        <is>
          <t>Springer Nature</t>
        </is>
      </c>
      <c r="D2390" s="94" t="n">
        <v>46287</v>
      </c>
      <c r="E2390" s="77" t="inlineStr">
        <is>
          <t>action-conditioned video world model</t>
        </is>
      </c>
      <c r="F2390" s="77" t="inlineStr">
        <is>
          <t>Dynamics of sociopolitical polarization and effects of misperception-correcting information around the 2022 Brazilian elections</t>
        </is>
      </c>
      <c r="G2390" s="77" t="inlineStr">
        <is>
          <t>Petherick, Anna; Ramos, Guilherme A.; Furst, Rodrigo; Goldszmidt, Rafael; Andrade, Eduardo B.</t>
        </is>
      </c>
      <c r="H2390" s="77" t="n">
        <v>2026</v>
      </c>
      <c r="I2390" s="77" t="inlineStr">
        <is>
          <t>Nature Communications</t>
        </is>
      </c>
      <c r="J2390" s="77" t="inlineStr">
        <is>
          <t>10.1038/s41467-026-72990-9</t>
        </is>
      </c>
      <c r="K2390" s="95" t="inlineStr">
        <is>
          <t>https://doi.org/10.1038/s41467-026-72990-9</t>
        </is>
      </c>
      <c r="L2390" s="77" t="inlineStr">
        <is>
          <t>Affective polarization is hard to assess where partisan affiliation is weak, and negative identities, multiparty, person-centric politics are common. Here, the authors provide measures around the 2022 elections in Brazil, and provide experimental evidence that affective polarization can be reduced through correcting misperceptions of group stances on single controversial policies. Affective polarization is little-studied in systems that present ambiguity in relevant political groups. We assess dynamic patterns in intergroup liking and perceived intelligence over 5 waves of a pre-registered survey with 4 panel waves (N ≃ 2,000-3,000) conducted before, during, and after the 2022 Brazilian elections. Given the nature of Brazil’s political system, we document horizontal affective polarization of combinations of political ingroups and outgroups. These include left-right self-placed position-holders, negative partisans, and supporters of the most important presidential candidates, “Lula” and “Bolsonaro”. Categorized by first-round vote intention, the latter grouping (lulistas vs. bolsonaristas) shows particularly intense affective polarization before the election campaign, which remains stable through the elections, thereafter fading approximately symmetrically. We also demonstrate that experimental treatment conditions correcting misperceptions of group stances on single, controversial policies reduce affective polarization by up to 6.66 percentage points (liking thermometer), and, in some instances, also shift policy support.</t>
        </is>
      </c>
      <c r="M2390" s="77" t="inlineStr">
        <is>
          <t>journal-article</t>
        </is>
      </c>
      <c r="N2390" s="77" t="inlineStr">
        <is>
          <t>en</t>
        </is>
      </c>
      <c r="O2390" s="77" t="inlineStr">
        <is>
          <t>dynamics of sociopolitical polarization and effects of misperception-correcting information around the 2022 brazilian elections|petherick, anna; ramos, guilherme a.; furst, rodrigo; goldszmidt, rafael; andrade, eduardo b.|2026</t>
        </is>
      </c>
      <c r="P2390" s="77" t="inlineStr">
        <is>
          <t>No</t>
        </is>
      </c>
      <c r="Q2390" s="77" t="inlineStr">
        <is>
          <t>Publisher: Springer Nature | Type: Article</t>
        </is>
      </c>
    </row>
    <row r="2391" ht="461.15" customHeight="1" s="57">
      <c r="A2391" s="77" t="inlineStr">
        <is>
          <t>SN-0206</t>
        </is>
      </c>
      <c r="B2391" s="77" t="inlineStr">
        <is>
          <t>Database</t>
        </is>
      </c>
      <c r="C2391" s="77" t="inlineStr">
        <is>
          <t>Springer Nature</t>
        </is>
      </c>
      <c r="D2391" s="94" t="n">
        <v>46287</v>
      </c>
      <c r="E2391" s="77" t="inlineStr">
        <is>
          <t>action-conditioned video world model</t>
        </is>
      </c>
      <c r="F2391" s="77" t="inlineStr">
        <is>
          <t>Semantic skill discovery for zero-shot multi-task reinforcement learning</t>
        </is>
      </c>
      <c r="G2391" s="77" t="inlineStr">
        <is>
          <t>Song, Siyu; Feng, Xiang; Yu, Huiqun</t>
        </is>
      </c>
      <c r="H2391" s="77" t="n">
        <v>2026</v>
      </c>
      <c r="I2391" s="77" t="inlineStr">
        <is>
          <t>Journal of Intelligent Information Systems</t>
        </is>
      </c>
      <c r="J2391" s="77" t="inlineStr">
        <is>
          <t>10.1007/s10844-026-01062-7</t>
        </is>
      </c>
      <c r="K2391" s="95" t="inlineStr">
        <is>
          <t>https://doi.org/10.1007/s10844-026-01062-7</t>
        </is>
      </c>
      <c r="L2391" s="77" t="inlineStr">
        <is>
          <t>Multi-task reinforcement learning aims to enable agents to solve a family of tasks by leveraging shared knowledge, including generalization to previously unseen tasks. However, existing approaches remain limited by how knowledge is represented and shared across tasks, which restricts systematic reuse and undermines zero-shot generalization. In particular, skill-based methods learn reusable behavioral primitives, yet these skills are typically encoded as numerical latent representations without explicit semantic grounding, making it difficult to reason about their applicability to novel tasks. Motivated by the need for representations that support both reuse and interpretability, we introduce Semantic Skill Discovery (SemSD), a representation learning framework that grounds behavioral skills in human-interpretable task semantics to support transferable and compositional decision-making. SemSD aligns learned behavioral primitives with task descriptions in a shared embedding space and organizes skills according to semantic relationships, enabling principled skill selection and composition when encountering unseen tasks. Extensive experiments on the Meta-World benchmark demonstrate that SemSD achieves substantially improved zero-shot generalization performance across diverse tasks, with ablation studies further validating the importance of semantic grounding in multi-task skill learning.</t>
        </is>
      </c>
      <c r="M2391" s="77" t="inlineStr">
        <is>
          <t>journal-article</t>
        </is>
      </c>
      <c r="N2391" s="77" t="inlineStr">
        <is>
          <t>en</t>
        </is>
      </c>
      <c r="O2391" s="77" t="inlineStr">
        <is>
          <t>semantic skill discovery for zero-shot multi-task reinforcement learning|song, siyu; feng, xiang; yu, huiqun|2026</t>
        </is>
      </c>
      <c r="P2391" s="77" t="inlineStr">
        <is>
          <t>No</t>
        </is>
      </c>
      <c r="Q2391" s="77" t="inlineStr">
        <is>
          <t>Publisher: Springer Nature | Type: Article</t>
        </is>
      </c>
    </row>
    <row r="2392" ht="608.95" customHeight="1" s="57">
      <c r="A2392" s="77" t="inlineStr">
        <is>
          <t>SN-0207</t>
        </is>
      </c>
      <c r="B2392" s="77" t="inlineStr">
        <is>
          <t>Database</t>
        </is>
      </c>
      <c r="C2392" s="77" t="inlineStr">
        <is>
          <t>Springer Nature</t>
        </is>
      </c>
      <c r="D2392" s="94" t="n">
        <v>46287</v>
      </c>
      <c r="E2392" s="77" t="inlineStr">
        <is>
          <t>action-conditioned video world model</t>
        </is>
      </c>
      <c r="F2392" s="77" t="inlineStr">
        <is>
          <t>Toward Seamless Physical Human-Humanoid Interaction: Insights from Control, Intent, and Modeling with a Vision for What Comes Next</t>
        </is>
      </c>
      <c r="G2392" s="77" t="inlineStr">
        <is>
          <t>Cardona, Gustavo A.; Kumbhar, Shubham S.; Artemiadis, Panagiotis</t>
        </is>
      </c>
      <c r="H2392" s="77" t="n">
        <v>2026</v>
      </c>
      <c r="I2392" s="77" t="inlineStr">
        <is>
          <t>Journal of Intelligent &amp; Robotic Systems</t>
        </is>
      </c>
      <c r="J2392" s="77" t="inlineStr">
        <is>
          <t>10.1007/s10846-026-02401-0</t>
        </is>
      </c>
      <c r="K2392" s="95" t="inlineStr">
        <is>
          <t>https://doi.org/10.1007/s10846-026-02401-0</t>
        </is>
      </c>
      <c r="L2392" s="77" t="inlineStr">
        <is>
          <t>Physical Human-Humanoid Interaction (pHHI) is a rapidly advancing field with significant implications for deploying robots in unstructured, human-centric environments. In this review, we examine the current state of the art in pHHI through three core pillars: (i) humanoid modeling and control, (ii) human intent estimation, and (iii) computational human models. For each pillar, we survey representative approaches, identify open challenges, and analyze current limitations that hinder robust, scalable, and adaptive interaction. These include the need for whole-body control strategies capable of handling uncertain human dynamics, real-time intent inference under limited sensing, and modeling techniques that account for variability in human physical states. Although significant progress has been made within each domain, integration across pillars remains limited. We propose pathways for unifying methods across these areas to enable cohesive interaction frameworks. This structure enables us not only to map the current landscape but also to propose concrete directions for future research that aim to bridge these domains. Additionally, we introduce a unified taxonomy of interaction types based on modality, distinguishing between direct interactions (e.g., physical contact) and indirect interactions (e.g., object-mediated), and on the level of robot engagement, ranging from assistance to cooperation and collaboration. For each category in this taxonomy, we provide the three core pillars that highlight opportunities for cross-pillar unification. Our goal is to suggest avenues to advance robust, safe, and intuitive physical interaction, providing a roadmap for future research that will allow humanoid systems to effectively understand, anticipate, and collaborate with human partners in diverse real-world settings.</t>
        </is>
      </c>
      <c r="M2392" s="77" t="inlineStr">
        <is>
          <t>journal-article</t>
        </is>
      </c>
      <c r="N2392" s="77" t="inlineStr">
        <is>
          <t>en</t>
        </is>
      </c>
      <c r="O2392" s="77" t="inlineStr">
        <is>
          <t>toward seamless physical human-humanoid interaction: insights from control, intent, and modeling with a vision for what comes next|cardona, gustavo a.; kumbhar, shubham s.; artemiadis, panagiotis|2026</t>
        </is>
      </c>
      <c r="P2392" s="77" t="inlineStr">
        <is>
          <t>No</t>
        </is>
      </c>
      <c r="Q2392" s="77" t="inlineStr">
        <is>
          <t>Publisher: Springer Nature | Type: Article</t>
        </is>
      </c>
    </row>
    <row r="2393" ht="444.75" customHeight="1" s="57">
      <c r="A2393" s="77" t="inlineStr">
        <is>
          <t>SN-0208</t>
        </is>
      </c>
      <c r="B2393" s="77" t="inlineStr">
        <is>
          <t>Database</t>
        </is>
      </c>
      <c r="C2393" s="77" t="inlineStr">
        <is>
          <t>Springer Nature</t>
        </is>
      </c>
      <c r="D2393" s="94" t="n">
        <v>46287</v>
      </c>
      <c r="E2393" s="77" t="inlineStr">
        <is>
          <t>action-conditioned video world model</t>
        </is>
      </c>
      <c r="F2393" s="77" t="inlineStr">
        <is>
          <t>DanceLDM: latent-based diffusion model for dance generation and editing conditioned on music and text prompt</t>
        </is>
      </c>
      <c r="G2393" s="77" t="inlineStr">
        <is>
          <t>Su, Ming-Cong; Huang, Wei-Lun; Pan, Tse-Yu</t>
        </is>
      </c>
      <c r="H2393" s="77" t="n">
        <v>2026</v>
      </c>
      <c r="I2393" s="77" t="inlineStr">
        <is>
          <t>Multimedia Systems</t>
        </is>
      </c>
      <c r="J2393" s="77" t="inlineStr">
        <is>
          <t>10.1007/s00530-026-02311-z</t>
        </is>
      </c>
      <c r="K2393" s="95" t="inlineStr">
        <is>
          <t>https://doi.org/10.1007/s00530-026-02311-z</t>
        </is>
      </c>
      <c r="L2393" s="77" t="inlineStr">
        <is>
          <t>Generating realistic 3D dance based on music is a unique and challenging task because real dance is a free and creative form of artistic expression. Human dance styles are diverse and ever-changing. Existing methods fail to perform well on out-of-domain music inputs or to generate movements of new dance styles. Accordingly, in this paper, we propose the Dance Latent Diffusion Model (DanceLDM), an advanced editable dance generation method for creating realistic and diverse 3D dance movements, while providing a text prompt interface for dance movements editing. Inspired by previous studies, we explore multimodal data and multi-task training for dance generation models, and we build a latent diffusion model to compare with existing approaches. Our method allows users to generate dance motions using either music or textual descriptions, while also enabling post-generation editing via text prompts. We evaluate our approach through quantitative and qualitative experiments. In quantitative analysis, DanceLDM achieves superior performance on the Beat Alignment Score (BAS), demonstrating its ability to generate rhythmically aligned dances. In qualitative studies, the participants rated our method as producing more realistic and musically coherent dances on generation and editing compared to existing baselines.</t>
        </is>
      </c>
      <c r="M2393" s="77" t="inlineStr">
        <is>
          <t>journal-article</t>
        </is>
      </c>
      <c r="N2393" s="77" t="inlineStr">
        <is>
          <t>en</t>
        </is>
      </c>
      <c r="O2393" s="77" t="inlineStr">
        <is>
          <t>danceldm: latent-based diffusion model for dance generation and editing conditioned on music and text prompt|su, ming-cong; huang, wei-lun; pan, tse-yu|2026</t>
        </is>
      </c>
      <c r="P2393" s="77" t="inlineStr">
        <is>
          <t>No</t>
        </is>
      </c>
      <c r="Q2393" s="77" t="inlineStr">
        <is>
          <t>Publisher: Springer Nature | Type: Article</t>
        </is>
      </c>
    </row>
    <row r="2394" ht="494" customHeight="1" s="57">
      <c r="A2394" s="77" t="inlineStr">
        <is>
          <t>SN-0209</t>
        </is>
      </c>
      <c r="B2394" s="77" t="inlineStr">
        <is>
          <t>Database</t>
        </is>
      </c>
      <c r="C2394" s="77" t="inlineStr">
        <is>
          <t>Springer Nature</t>
        </is>
      </c>
      <c r="D2394" s="94" t="n">
        <v>46287</v>
      </c>
      <c r="E2394" s="77" t="inlineStr">
        <is>
          <t>action-conditioned video world model</t>
        </is>
      </c>
      <c r="F2394" s="77" t="inlineStr">
        <is>
          <t>Innovative podiatry practice: an immersive VR surgery simulation with bimanual haptic interaction</t>
        </is>
      </c>
      <c r="G2394" s="77" t="inlineStr">
        <is>
          <t>Abounader, Jason; Caldwell, Bryan; Hardy, Mark; Kawalec, Jill; Kim, Kwangtaek</t>
        </is>
      </c>
      <c r="H2394" s="77" t="n">
        <v>2026</v>
      </c>
      <c r="I2394" s="77" t="inlineStr">
        <is>
          <t>Medical &amp; Biological Engineering &amp; Computing</t>
        </is>
      </c>
      <c r="J2394" s="77" t="inlineStr">
        <is>
          <t>10.1007/s11517-025-03500-0</t>
        </is>
      </c>
      <c r="K2394" s="95" t="inlineStr">
        <is>
          <t>https://doi.org/10.1007/s11517-025-03500-0</t>
        </is>
      </c>
      <c r="L2394" s="77" t="inlineStr">
        <is>
          <t>Background/Purpose Researchers and medical experts devised a virtual reality (VR) force feedback system to simulate ingrown toenail removal as a stepping-stone towards a new, immersive form of learning material. The fusion of VR and haptic technologies is an innovative approach to stimulate visual and kinesthetic human senses for learning engagement. Method Our bimanual haptic feedback system, tuned with the advice of experts, allows users to physically interact with a 3D deformable virtual foot and perform surgery with various tools, tackling the shortcomings of existing surgical simulations tools in a portable system. The graphic and haptic rendering techniques to simulate each step of the surgical procedure are described. Results The usability and effectiveness were tested with 37 participants, including both podiatric medical students and non-medical students. Medical students improved completion time in all surgical tasks by over 160%. Statistical analysis indicates a significant difference in skill of medical students and non-medical students to establish a baseline correlation between performance and experience suggesting preliminary system usability. Conclusion Post-simulation assessment techniques provide insight into necessary improvement areas before launching comparative learning impact study in the future. Nonetheless, the results show a promising direction for using our developed system to improve ingrown toenail removal skills. Graphical abstract</t>
        </is>
      </c>
      <c r="M2394" s="77" t="inlineStr">
        <is>
          <t>journal-article</t>
        </is>
      </c>
      <c r="N2394" s="77" t="inlineStr">
        <is>
          <t>en</t>
        </is>
      </c>
      <c r="O2394" s="77" t="inlineStr">
        <is>
          <t>innovative podiatry practice: an immersive vr surgery simulation with bimanual haptic interaction|abounader, jason; caldwell, bryan; hardy, mark; kawalec, jill; kim, kwangtaek|2026</t>
        </is>
      </c>
      <c r="P2394" s="77" t="inlineStr">
        <is>
          <t>No</t>
        </is>
      </c>
      <c r="Q2394" s="77" t="inlineStr">
        <is>
          <t>Publisher: Springer Nature | Type: Article</t>
        </is>
      </c>
    </row>
    <row r="2395" ht="395.5" customHeight="1" s="57">
      <c r="A2395" s="77" t="inlineStr">
        <is>
          <t>SN-0210</t>
        </is>
      </c>
      <c r="B2395" s="77" t="inlineStr">
        <is>
          <t>Database</t>
        </is>
      </c>
      <c r="C2395" s="77" t="inlineStr">
        <is>
          <t>Springer Nature</t>
        </is>
      </c>
      <c r="D2395" s="94" t="n">
        <v>46287</v>
      </c>
      <c r="E2395" s="77" t="inlineStr">
        <is>
          <t>action-conditioned video world model</t>
        </is>
      </c>
      <c r="F2395" s="77" t="inlineStr">
        <is>
          <t>TaiChiGPT: complex sports action generation based on large language models</t>
        </is>
      </c>
      <c r="G2395" s="77" t="inlineStr">
        <is>
          <t>Li, Jianwei; Ran, Kehao; Ma, Yanwen; Xie, Hongwen; Wu, Yihong</t>
        </is>
      </c>
      <c r="H2395" s="77" t="n">
        <v>2026</v>
      </c>
      <c r="I2395" s="77" t="inlineStr">
        <is>
          <t>The Visual Computer</t>
        </is>
      </c>
      <c r="J2395" s="77" t="inlineStr">
        <is>
          <t>10.1007/s00371-026-04428-8</t>
        </is>
      </c>
      <c r="K2395" s="95" t="inlineStr">
        <is>
          <t>https://doi.org/10.1007/s00371-026-04428-8</t>
        </is>
      </c>
      <c r="L2395" s="77" t="inlineStr">
        <is>
          <t>Human motion generation has gained significant attention for its applications in immersive content creation and AI-assisted coaching. However, generating long-term, domain-specific sports motions remains challenging due to their complex kinematic structure and sequential nature. To address this, we introduce TaiChiGPT, a text-to-motion framework that models TaiChi movements as tokenized sequences, enabling coherent long-term motion generation. Our approach integrates a kinematics-based prompt optimization strategy to improve segment-level realism and a two-stage refinement module for global motion quality. Experiments on a dedicated TaiChi motion dataset show that our method results in reductions of 42.7% in FID and 25.4% in DIV compared to existing approaches, demonstrating a substantial quantitative improvement. Additionally, the generated motion data attains a low average relative error of 1.67% in action recognition, as validated by two benchmark models. This work provides a scalable solution for generating complex sports movements and demonstrates the potential of language-inspired motion modeling for intelligent sports applications.</t>
        </is>
      </c>
      <c r="M2395" s="77" t="inlineStr">
        <is>
          <t>journal-article</t>
        </is>
      </c>
      <c r="N2395" s="77" t="inlineStr">
        <is>
          <t>en</t>
        </is>
      </c>
      <c r="O2395" s="77" t="inlineStr">
        <is>
          <t>taichigpt: complex sports action generation based on large language models|li, jianwei; ran, kehao; ma, yanwen; xie, hongwen; wu, yihong|2026</t>
        </is>
      </c>
      <c r="P2395" s="77" t="inlineStr">
        <is>
          <t>No</t>
        </is>
      </c>
      <c r="Q2395" s="77" t="inlineStr">
        <is>
          <t>Publisher: Springer Nature | Type: Article</t>
        </is>
      </c>
    </row>
    <row r="2396" ht="641.75" customHeight="1" s="57">
      <c r="A2396" s="77" t="inlineStr">
        <is>
          <t>SN-0211</t>
        </is>
      </c>
      <c r="B2396" s="77" t="inlineStr">
        <is>
          <t>Database</t>
        </is>
      </c>
      <c r="C2396" s="77" t="inlineStr">
        <is>
          <t>Springer Nature</t>
        </is>
      </c>
      <c r="D2396" s="94" t="n">
        <v>46287</v>
      </c>
      <c r="E2396" s="77" t="inlineStr">
        <is>
          <t>action-conditioned video world model</t>
        </is>
      </c>
      <c r="F2396" s="77" t="inlineStr">
        <is>
          <t>Integrating AI and cloud-edge technologies for music creation in educational and performance domains</t>
        </is>
      </c>
      <c r="G2396" s="77" t="inlineStr">
        <is>
          <t>Fan, Xue; Zou, Wei; Moghimi, M. K.; Yi, Wei</t>
        </is>
      </c>
      <c r="H2396" s="77" t="n">
        <v>2026</v>
      </c>
      <c r="I2396" s="77" t="inlineStr">
        <is>
          <t>Journal of Cloud Computing</t>
        </is>
      </c>
      <c r="J2396" s="77" t="inlineStr">
        <is>
          <t>10.1186/s13677-026-00854-0</t>
        </is>
      </c>
      <c r="K2396" s="95" t="inlineStr">
        <is>
          <t>https://doi.org/10.1186/s13677-026-00854-0</t>
        </is>
      </c>
      <c r="L2396" s="77" t="inlineStr">
        <is>
          <t>This paper provides a systematic exploration of Artificial Intelligence (AI) for music generation within a cloud-edge synergy architecture (i.e. a coordinated cloud–edge computing paradigm where the cloud handles compute-intensive training and high-fidelity generation, while the edge supports latency-sensitive and privacy-critical inference and interaction), focusing on its deep integration and practical applications across educational and performance ecosystems. It begins by reviewing the evolution of key technologies, from early Recurrent Neural Networks (RNNs/LSTMs) and Generative Adversarial Networks (GANs) to the current mainstream Transformer architectures and Diffusion Models, highlighting breakthroughs in handling long-range dependencies, fidelity, and controllability. The core of the paper delves into cloud-edge collaborative system architectures designed for scenarios involving music generation, real-time interaction, and multimodal alignment. It provides an in-depth analysis of four primary collaboration models—Edge-first, Cloud-first, Split Inference/Learning, and Federated Personalization—detailing their characteristics, suitable application scenarios, and inherent trade-offs. Furthermore, the paper comprehensively examines how this architecture empowers the educational ecosystem by enabling resource democratization, personalized learning, and pedagogical innovation. Finally, the paper identifies prevailing challenges at the system, model, ethical/copyright, and privacy/security levels, and outlines future research directions, including model-system co-design, multi-modal and XR integration, trustworthy copyright mechanisms, and standardized open-source ecosystems. This work argues that cloud-edge synergy is the key enabling technology for the scalable and deep application of AI-driven music creation in latency-sensitive and privacy-critical domains such as education and performance.</t>
        </is>
      </c>
      <c r="M2396" s="77" t="inlineStr">
        <is>
          <t>journal-article</t>
        </is>
      </c>
      <c r="N2396" s="77" t="inlineStr">
        <is>
          <t>en</t>
        </is>
      </c>
      <c r="O2396" s="77" t="inlineStr">
        <is>
          <t>integrating ai and cloud-edge technologies for music creation in educational and performance domains|fan, xue; zou, wei; moghimi, m. k.; yi, wei|2026</t>
        </is>
      </c>
      <c r="P2396" s="77" t="inlineStr">
        <is>
          <t>No</t>
        </is>
      </c>
      <c r="Q2396" s="77" t="inlineStr">
        <is>
          <t>Publisher: Springer Nature | Type: Article</t>
        </is>
      </c>
    </row>
    <row r="2397" ht="494" customHeight="1" s="57">
      <c r="A2397" s="77" t="inlineStr">
        <is>
          <t>SN-0212</t>
        </is>
      </c>
      <c r="B2397" s="77" t="inlineStr">
        <is>
          <t>Database</t>
        </is>
      </c>
      <c r="C2397" s="77" t="inlineStr">
        <is>
          <t>Springer Nature</t>
        </is>
      </c>
      <c r="D2397" s="94" t="n">
        <v>46287</v>
      </c>
      <c r="E2397" s="77" t="inlineStr">
        <is>
          <t>action-conditioned video world model</t>
        </is>
      </c>
      <c r="F2397" s="77" t="inlineStr">
        <is>
          <t>Self Model for Embodied Artificial Intelligence</t>
        </is>
      </c>
      <c r="G2397" s="77" t="inlineStr">
        <is>
          <t>Jiang, Shu-Qiang; Zhang, Si-Xian; Tao, Shi-Da; Zhu, Xi-Hong; Qi, Tian-Liang; Song, Xin-Hang</t>
        </is>
      </c>
      <c r="H2397" s="77" t="n">
        <v>2026</v>
      </c>
      <c r="I2397" s="77" t="inlineStr">
        <is>
          <t>Journal of Computer Science and Technology</t>
        </is>
      </c>
      <c r="J2397" s="77" t="inlineStr">
        <is>
          <t>10.1007/s11390-026-6289-3</t>
        </is>
      </c>
      <c r="K2397" s="95" t="inlineStr">
        <is>
          <t>https://doi.org/10.1007/s11390-026-6289-3</t>
        </is>
      </c>
      <c r="L2397" s="77" t="inlineStr">
        <is>
          <t>This paper presents a systematic formulation of the self model for embodied artificial intelligence (AI), aiming to provide the missing internal representation that enables an agent to understand its own body, capabilities, memories, and decision processes. Unlike existing approaches that address isolated aspects such as perception, prediction, or skill adaptation, we propose a unified computational framework that integrates body schema, forward and inverse models, perceptual memory mechanisms, and agency. This framework captures how an embodied agent represents its physical structure, predicts the consequences of its actions, selects policies, and accumulates experiences to form a coherent sense of self. We further introduce a six-level hierarchy (L0–L5) that characterizes the developmental stages of self model from non-self representation to full self-awareness, providing the first operational taxonomy for evaluating self-awareness in embodied AI systems. Then, a practical implementation is proposed and validated on embodied navigation and manipulation tasks. Experimental results demonstrate the effectiveness of the self model and its components, including self-perception, self-memory, self-prediction, and self-decision. Overall, this work proposes the concept and instantiation of the self model in embodied AI and discusses future directions of the self model. Related video demonstrations can be accessed from https://taoshida11.github.io/Selfmodel/ .</t>
        </is>
      </c>
      <c r="M2397" s="77" t="inlineStr">
        <is>
          <t>journal-article</t>
        </is>
      </c>
      <c r="N2397" s="77" t="inlineStr">
        <is>
          <t>en</t>
        </is>
      </c>
      <c r="O2397" s="77" t="inlineStr">
        <is>
          <t>self model for embodied artificial intelligence|jiang, shu-qiang; zhang, si-xian; tao, shi-da; zhu, xi-hong; qi, tian-liang; song, xin-hang|2026</t>
        </is>
      </c>
      <c r="P2397" s="77" t="inlineStr">
        <is>
          <t>No</t>
        </is>
      </c>
      <c r="Q2397" s="77" t="inlineStr">
        <is>
          <t>Publisher: Springer Nature | Type: Article</t>
        </is>
      </c>
    </row>
    <row r="2398" ht="444.75" customHeight="1" s="57">
      <c r="A2398" s="77" t="inlineStr">
        <is>
          <t>SN-0213</t>
        </is>
      </c>
      <c r="B2398" s="77" t="inlineStr">
        <is>
          <t>Database</t>
        </is>
      </c>
      <c r="C2398" s="77" t="inlineStr">
        <is>
          <t>Springer Nature</t>
        </is>
      </c>
      <c r="D2398" s="94" t="n">
        <v>46287</v>
      </c>
      <c r="E2398" s="77" t="inlineStr">
        <is>
          <t>action-conditioned video world model</t>
        </is>
      </c>
      <c r="F2398" s="77" t="inlineStr">
        <is>
          <t>A robot operating system framework for using large language models in embodied AI</t>
        </is>
      </c>
      <c r="G2398" s="77" t="inlineStr">
        <is>
          <t>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t>
        </is>
      </c>
      <c r="H2398" s="77" t="n">
        <v>2026</v>
      </c>
      <c r="I2398" s="77" t="inlineStr">
        <is>
          <t>Nature Machine Intelligence</t>
        </is>
      </c>
      <c r="J2398" s="77" t="inlineStr">
        <is>
          <t>10.1038/s42256-026-01186-z</t>
        </is>
      </c>
      <c r="K2398" s="95" t="inlineStr">
        <is>
          <t>https://doi.org/10.1038/s42256-026-01186-z</t>
        </is>
      </c>
      <c r="L2398" s="77" t="inlineStr">
        <is>
          <t>Autonomous robots capable of turning natural-language instructions into reliable physical actions remain a central challenge in artificial intelligence. Here we show that connecting a large language model agent to the robot operating system enables a versatile framework for embodied intelligence, and we release the complete implementation as freely available open-source code. The agent automatically translates large language model outputs into robot actions, supports interchangeable execution modes (inline code or behaviour trees), learns new atomic skills via imitation, and continually refines them through automated optimization and reflection from human or environmental feedback. Extensive experiments validate the framework, showcasing robustness, scalability and versatility in diverse scenarios and embodiments, including long-horizon tasks, tabletop rearrangements, dynamic task optimization and remote supervisory control. Moreover, all the results presented in this work were achieved by utilizing open-source pretrained large language models. Mower, Wan et al. introduce ROS-LLM, an open-source system that lets non-experts control robots with natural language, learn new skills from demonstrations and feedback, and automatically tune actions for reliable performance in real-world tasks.</t>
        </is>
      </c>
      <c r="M2398" s="77" t="inlineStr">
        <is>
          <t>journal-article</t>
        </is>
      </c>
      <c r="N2398" s="77" t="inlineStr">
        <is>
          <t>en</t>
        </is>
      </c>
      <c r="O2398" s="77" t="inlineStr">
        <is>
          <t>a robot operating system framework for using large language models in embodied ai|mower,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haitham|2026</t>
        </is>
      </c>
      <c r="P2398" s="77" t="inlineStr">
        <is>
          <t>No</t>
        </is>
      </c>
      <c r="Q2398" s="77" t="inlineStr">
        <is>
          <t>Publisher: Springer Nature | Type: Article</t>
        </is>
      </c>
    </row>
    <row r="2399" ht="395.5" customHeight="1" s="57">
      <c r="A2399" s="77" t="inlineStr">
        <is>
          <t>SN-0214</t>
        </is>
      </c>
      <c r="B2399" s="77" t="inlineStr">
        <is>
          <t>Database</t>
        </is>
      </c>
      <c r="C2399" s="77" t="inlineStr">
        <is>
          <t>Springer Nature</t>
        </is>
      </c>
      <c r="D2399" s="94" t="n">
        <v>46287</v>
      </c>
      <c r="E2399" s="77" t="inlineStr">
        <is>
          <t>action-conditioned video world model</t>
        </is>
      </c>
      <c r="F2399" s="77" t="inlineStr">
        <is>
          <t>Embodied tactile perception of soft objects properties</t>
        </is>
      </c>
      <c r="G2399" s="77" t="inlineStr">
        <is>
          <t>Dutta, Anirvan; WM Devillard, Alexis; Zhang, Zhihua; Cheng, Xiaoxiao; Burdet, Etienne</t>
        </is>
      </c>
      <c r="H2399" s="77" t="n">
        <v>2026</v>
      </c>
      <c r="I2399" s="77" t="inlineStr">
        <is>
          <t>npj Robotics</t>
        </is>
      </c>
      <c r="J2399" s="77" t="inlineStr">
        <is>
          <t>10.1038/s44182-026-00077-0</t>
        </is>
      </c>
      <c r="K2399" s="95" t="inlineStr">
        <is>
          <t>https://doi.org/10.1038/s44182-026-00077-0</t>
        </is>
      </c>
      <c r="L2399" s="77" t="inlineStr">
        <is>
          <t>To enable robots to perform human-like dexterous manipulation, it is essential to understand how mechanical compliance, multi-modal sensing, and purposeful interaction jointly shape tactile perception. In this study, we use a dedicated modular e-Skin with interchangeable mechanical compliance and multi-modal sensing to systematically investigate how sensing embodiment and interaction strategies influence robotic perception of objects. Leveraging a curated set of soft wave objects with controlled viscoelastic and surface properties, we explore a rich set of palpation primitives that vary in indentation depth, frequency, and directionality. In addition, we propose the latent filter , an unsupervised, action-conditioned deep state-space model of the sophisticated interaction dynamics, and infer causal mechanical properties into a structured latent space. This provides in-depth, interpretable representation of how embodiment and interaction determine and influence perception. Our investigation demonstrates that multi-modal sensing outperforms unimodal sensing, emphasizing complex interaction between the environment and the mechanical properties of e-Skin.</t>
        </is>
      </c>
      <c r="M2399" s="77" t="inlineStr">
        <is>
          <t>journal-article</t>
        </is>
      </c>
      <c r="N2399" s="77" t="inlineStr">
        <is>
          <t>en</t>
        </is>
      </c>
      <c r="O2399" s="77" t="inlineStr">
        <is>
          <t>embodied tactile perception of soft objects properties|dutta, anirvan; wm devillard, alexis; zhang, zhihua; cheng, xiaoxiao; burdet, etienne|2026</t>
        </is>
      </c>
      <c r="P2399" s="77" t="inlineStr">
        <is>
          <t>No</t>
        </is>
      </c>
      <c r="Q2399" s="77" t="inlineStr">
        <is>
          <t>Publisher: Springer Nature | Type: Article</t>
        </is>
      </c>
    </row>
    <row r="2400" ht="510.4" customHeight="1" s="57">
      <c r="A2400" s="77" t="inlineStr">
        <is>
          <t>SN-0215</t>
        </is>
      </c>
      <c r="B2400" s="77" t="inlineStr">
        <is>
          <t>Database</t>
        </is>
      </c>
      <c r="C2400" s="77" t="inlineStr">
        <is>
          <t>Springer Nature</t>
        </is>
      </c>
      <c r="D2400" s="94" t="n">
        <v>46287</v>
      </c>
      <c r="E2400" s="77" t="inlineStr">
        <is>
          <t>action-conditioned video world model</t>
        </is>
      </c>
      <c r="F2400" s="77" t="inlineStr">
        <is>
          <t>EgoPlan-Bench: Benchmarking Multimodal Large Language Models for Human-Level Planning</t>
        </is>
      </c>
      <c r="G2400" s="77" t="inlineStr">
        <is>
          <t>Chen, Yi; Ge, Yuying; Ge, Yixiao; Ding, Mingyu; Li, Bohao; Wang, Rui; Xu, Ruifeng; Shan, Ying; Liu, Xihui</t>
        </is>
      </c>
      <c r="H2400" s="77" t="n">
        <v>2026</v>
      </c>
      <c r="I2400" s="77" t="inlineStr">
        <is>
          <t>International Journal of Computer Vision</t>
        </is>
      </c>
      <c r="J2400" s="77" t="inlineStr">
        <is>
          <t>10.1007/s11263-025-02676-0</t>
        </is>
      </c>
      <c r="K2400" s="95" t="inlineStr">
        <is>
          <t>https://doi.org/10.1007/s11263-025-02676-0</t>
        </is>
      </c>
      <c r="L2400" s="77" t="inlineStr">
        <is>
          <t>The pursuit of artificial general intelligence (AGI) has been accelerated by Multimodal Large Language Models (MLLMs), which exhibit superior reasoning, generalization capabilities, and proficiency in processing multimodal inputs. A crucial milestone in the evolution of AGI is the attainment of human-level planning, a fundamental ability for making informed decisions in complex environments, and solving a wide range of real-world problems. Despite the impressive advancements in MLLMs, a question remains: How far are current MLLMs from achieving human-level planning? To shed light on this question, we introduce EgoPlan-Bench, a comprehensive benchmark to evaluate the planning abilities of MLLMs in real-world scenarios from an egocentric perspective, mirroring human perception. EgoPlan-Bench emphasizes the evaluation of planning capabilities of MLLMs, featuring realistic tasks, diverse action plans, and intricate visual observations. Our rigorous evaluation of a wide range of MLLMs reveals that EgoPlan-Bench poses significant challenges, highlighting a substantial scope for improvement in MLLMs to achieve human-level task planning. To facilitate this advancement, we further present EgoPlan-IT, a specialized instruction-tuning dataset that effectively enhances model performance on EgoPlan-Bench. We have made all the codes, data, and a maintained benchmark leaderboard available at https://chenyi99.github.io/ego_plan/ to advance future research.</t>
        </is>
      </c>
      <c r="M2400" s="77" t="inlineStr">
        <is>
          <t>journal-article</t>
        </is>
      </c>
      <c r="N2400" s="77" t="inlineStr">
        <is>
          <t>en</t>
        </is>
      </c>
      <c r="O2400" s="77" t="inlineStr">
        <is>
          <t>egoplan-bench: benchmarking multimodal large language models for human-level planning|chen, yi; ge, yuying; ge, yixiao; ding, mingyu; li, bohao; wang, rui; xu, ruifeng; shan, ying; liu, xihui|2026</t>
        </is>
      </c>
      <c r="P2400" s="77" t="inlineStr">
        <is>
          <t>No</t>
        </is>
      </c>
      <c r="Q2400" s="77" t="inlineStr">
        <is>
          <t>Publisher: Springer Nature | Type: Article</t>
        </is>
      </c>
    </row>
    <row r="2401" ht="477.6" customHeight="1" s="57">
      <c r="A2401" s="77" t="inlineStr">
        <is>
          <t>SN-0216</t>
        </is>
      </c>
      <c r="B2401" s="77" t="inlineStr">
        <is>
          <t>Database</t>
        </is>
      </c>
      <c r="C2401" s="77" t="inlineStr">
        <is>
          <t>Springer Nature</t>
        </is>
      </c>
      <c r="D2401" s="94" t="n">
        <v>46287</v>
      </c>
      <c r="E2401" s="77" t="inlineStr">
        <is>
          <t>action-conditioned video world model</t>
        </is>
      </c>
      <c r="F2401" s="77" t="inlineStr">
        <is>
          <t>A Survey on Human Interaction Motion Generation</t>
        </is>
      </c>
      <c r="G2401" s="77" t="inlineStr">
        <is>
          <t>Sui, Kewei; Ghosh, Anindita; Hwang, Inwoo; Zhou, Bing; Wang, Jian; Guo, Chuan</t>
        </is>
      </c>
      <c r="H2401" s="77" t="n">
        <v>2026</v>
      </c>
      <c r="I2401" s="77" t="inlineStr">
        <is>
          <t>International Journal of Computer Vision</t>
        </is>
      </c>
      <c r="J2401" s="77" t="inlineStr">
        <is>
          <t>10.1007/s11263-025-02582-5</t>
        </is>
      </c>
      <c r="K2401" s="95" t="inlineStr">
        <is>
          <t>https://doi.org/10.1007/s11263-025-02582-5</t>
        </is>
      </c>
      <c r="L2401" s="77" t="inlineStr">
        <is>
          <t>Humans inhabit a world defined by interactions—with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 a comprehensive overview of the literature in human interaction motion generation. We begin by establishing foundational concepts essential for understanding the research background. We then systematically review existing solutions and datasets across three fundamental interaction tasks: human-human, human-object, and human-scene interactions, and their composite scenarios. This is followed by discussion of evaluation metrics for interaction motion quality on various aspects. Finally, we discuss open research directions and future opportunities. The repository listing relevant papers is accessible at: https://github.com/soraproducer/Awesome-Human-Interaction-Motion-Generation .</t>
        </is>
      </c>
      <c r="M2401" s="77" t="inlineStr">
        <is>
          <t>journal-article</t>
        </is>
      </c>
      <c r="N2401" s="77" t="inlineStr">
        <is>
          <t>en</t>
        </is>
      </c>
      <c r="O2401" s="77" t="inlineStr">
        <is>
          <t>a survey on human interaction motion generation|sui, kewei; ghosh, anindita; hwang, inwoo; zhou, bing; wang, jian; guo, chuan|2026</t>
        </is>
      </c>
      <c r="P2401" s="77" t="inlineStr">
        <is>
          <t>No</t>
        </is>
      </c>
      <c r="Q2401" s="77" t="inlineStr">
        <is>
          <t>Publisher: Springer Nature | Type: Article</t>
        </is>
      </c>
    </row>
    <row r="2402" ht="526.85" customHeight="1" s="57">
      <c r="A2402" s="77" t="inlineStr">
        <is>
          <t>SN-0217</t>
        </is>
      </c>
      <c r="B2402" s="77" t="inlineStr">
        <is>
          <t>Database</t>
        </is>
      </c>
      <c r="C2402" s="77" t="inlineStr">
        <is>
          <t>Springer Nature</t>
        </is>
      </c>
      <c r="D2402" s="94" t="n">
        <v>46287</v>
      </c>
      <c r="E2402" s="77" t="inlineStr">
        <is>
          <t>action-conditioned video world model</t>
        </is>
      </c>
      <c r="F2402" s="77" t="inlineStr">
        <is>
          <t>Self-evolution asset generation in native cloud VR game runtime using adversarial procedural action synthesis factory</t>
        </is>
      </c>
      <c r="G2402" s="77" t="inlineStr">
        <is>
          <t>Xu, Mingming; Ye, Ye</t>
        </is>
      </c>
      <c r="H2402" s="77" t="n">
        <v>2026</v>
      </c>
      <c r="I2402" s="77" t="inlineStr">
        <is>
          <t>Discover Computing</t>
        </is>
      </c>
      <c r="J2402" s="77" t="inlineStr">
        <is>
          <t>10.1007/s10791-026-09971-5</t>
        </is>
      </c>
      <c r="K2402" s="95" t="inlineStr">
        <is>
          <t>https://doi.org/10.1007/s10791-026-09971-5</t>
        </is>
      </c>
      <c r="L2402" s="77" t="inlineStr">
        <is>
          <t>Native cloud-based virtual reality (VR) games are shifting towards intelligent, real-time content generation. However, existing cloud action synthesis systems encounter challenges in terms of quality, efficiency, and adaptive evolution, which limits their capacity to meet stringent quality and latency requirements. In order to address this issue, a novel framework has been proposed. This is known as the Adversarial Procedural Action Synthesis Factory, the purpose of which is to generate high-quality, low-latency motion assets with runtime self-evolution capabilities. The proposed framework integrates a TCN-WGAN-GP model within a cloud-edge collaborative architecture, where encoding is offloaded to edge nodes and decoding remains in the cloud, thereby reducing end-to-end latency. The utilization of a digital evolutionary controller, founded upon the principles of CMA-ES, entails the integration of user feedback and environmental signals to ensure the perpetual optimization of generation strategies. Furthermore, a multi-granularity synthesis pipeline combining motion segmentation, style transfer, and anomaly repair enhances diversity and physical plausibility. The experimental results demonstrate a marked improvement in performance when compared to the baselines, with a mean opinion score of 4.35, action-text matching accuracy of 92.6%, and an average network jitter of a mere 3.75 milliseconds. The findings demonstrate the framework’s potential as an intelligent and scalable solution for self-evolving asset generation in cloud VR environments.</t>
        </is>
      </c>
      <c r="M2402" s="77" t="inlineStr">
        <is>
          <t>journal-article</t>
        </is>
      </c>
      <c r="N2402" s="77" t="inlineStr">
        <is>
          <t>en</t>
        </is>
      </c>
      <c r="O2402" s="77" t="inlineStr">
        <is>
          <t>self-evolution asset generation in native cloud vr game runtime using adversarial procedural action synthesis factory|xu, mingming; ye, ye|2026</t>
        </is>
      </c>
      <c r="P2402" s="77" t="inlineStr">
        <is>
          <t>No</t>
        </is>
      </c>
      <c r="Q2402" s="77" t="inlineStr">
        <is>
          <t>Publisher: Springer Nature | Type: Article</t>
        </is>
      </c>
    </row>
    <row r="2403" ht="379.1" customHeight="1" s="57">
      <c r="A2403" s="77" t="inlineStr">
        <is>
          <t>SN-0218</t>
        </is>
      </c>
      <c r="B2403" s="77" t="inlineStr">
        <is>
          <t>Database</t>
        </is>
      </c>
      <c r="C2403" s="77" t="inlineStr">
        <is>
          <t>Springer Nature</t>
        </is>
      </c>
      <c r="D2403" s="94" t="n">
        <v>46287</v>
      </c>
      <c r="E2403" s="77" t="inlineStr">
        <is>
          <t>action-conditioned video world model</t>
        </is>
      </c>
      <c r="F2403" s="77" t="inlineStr">
        <is>
          <t>ER: Extract-regress network for precise 3D reconstruction of interacting hands from monocular images</t>
        </is>
      </c>
      <c r="G2403" s="77" t="inlineStr">
        <is>
          <t>Feng, Rui; Chen, Fangni; Xu, Dongsheng; Zhong, Linzhan</t>
        </is>
      </c>
      <c r="H2403" s="77" t="n">
        <v>2026</v>
      </c>
      <c r="I2403" s="77" t="inlineStr">
        <is>
          <t>The Visual Computer</t>
        </is>
      </c>
      <c r="J2403" s="77" t="inlineStr">
        <is>
          <t>10.1007/s00371-025-04330-9</t>
        </is>
      </c>
      <c r="K2403" s="95" t="inlineStr">
        <is>
          <t>https://doi.org/10.1007/s00371-025-04330-9</t>
        </is>
      </c>
      <c r="L2403" s="77" t="inlineStr">
        <is>
          <t>Reconstructing two interacting hands from a monocular RGB image presents a formidable challenge due to similar appearances and mutual occlusions. To address these issues, we propose the Extract-Regress Network ( ER ), a unified framework comprising specialized modules for visual feature extraction, feature fusion, and 3D mesh vertex regression. The Extract module includes DeSim for decoupling and capturing appearance details of separate hands and DeOcc for processing latent connections and spatial clues from interacting hands. The Regress module employs FuseJoint to enhance feature representation by fusing joint position messages into visual feature maps. Our approach achieves state-of-the-art performance on the InterHand2.6M dataset, with a mean per joint position error (MPJPE) of 6.65 mm, outperforming existing methods by significant margins. This work advances the field of image-based 3D hand reconstruction, offering robust solutions for virtual reality, augmented reality, and human–computer interaction applications. Our paper code is available at https://github.com/Cantherine101424/ER .</t>
        </is>
      </c>
      <c r="M2403" s="77" t="inlineStr">
        <is>
          <t>journal-article</t>
        </is>
      </c>
      <c r="N2403" s="77" t="inlineStr">
        <is>
          <t>en</t>
        </is>
      </c>
      <c r="O2403" s="77" t="inlineStr">
        <is>
          <t>er: extract-regress network for precise 3d reconstruction of interacting hands from monocular images|feng, rui; chen, fangni; xu, dongsheng; zhong, linzhan|2026</t>
        </is>
      </c>
      <c r="P2403" s="77" t="inlineStr">
        <is>
          <t>No</t>
        </is>
      </c>
      <c r="Q2403" s="77" t="inlineStr">
        <is>
          <t>Publisher: Springer Nature | Type: Article</t>
        </is>
      </c>
    </row>
    <row r="2404" ht="937.3" customHeight="1" s="57">
      <c r="A2404" s="77" t="inlineStr">
        <is>
          <t>SN-0219</t>
        </is>
      </c>
      <c r="B2404" s="77" t="inlineStr">
        <is>
          <t>Database</t>
        </is>
      </c>
      <c r="C2404" s="77" t="inlineStr">
        <is>
          <t>Springer Nature</t>
        </is>
      </c>
      <c r="D2404" s="94" t="n">
        <v>46287</v>
      </c>
      <c r="E2404" s="77" t="inlineStr">
        <is>
          <t>action-conditioned video world model</t>
        </is>
      </c>
      <c r="F2404" s="77" t="inlineStr">
        <is>
          <t>Critical Issues in Integrating Intelligent Tutorial Systems in a Slow Techno-social environment “Upon Commemoration of 30th Anniversary of Open University of Tanzania”</t>
        </is>
      </c>
      <c r="G2404" s="77" t="inlineStr">
        <is>
          <t>Awinia, Christopher Simeon</t>
        </is>
      </c>
      <c r="H2404" s="77" t="n">
        <v>2026</v>
      </c>
      <c r="I2404" s="77" t="inlineStr">
        <is>
          <t>Discover Sustainability</t>
        </is>
      </c>
      <c r="J2404" s="77" t="inlineStr">
        <is>
          <t>10.1007/s43621-024-00635-2</t>
        </is>
      </c>
      <c r="K2404" s="95" t="inlineStr">
        <is>
          <t>https://doi.org/10.1007/s43621-024-00635-2</t>
        </is>
      </c>
      <c r="L2404" s="77" t="inlineStr">
        <is>
          <t>The world has in the past decade witnessed an emergence of a plethora of Intelligent Tutorial Systems (ITS) for technology-based learning (TBL) with ability to perform several features including supporting instruction and learning. Their adoption in most African countries has largely been slow due to several barriers including technological, pedagogical, organizational, legal and regulation, as well as political, global and cultural. The publication of this Article coincides with the of 30th anniversary of the Open University of Tanzania (OUT), a pioneering African distance learning university that transitioned to TBL since 2015. The study objectives of this publication were to (a) assess developments of ITS and their potential to transform TBL at OUT, (b) identify main barriers to their integration in the context of the slow techno-social environment in Africa, and (c) recommend main strategies for their effective integration. The study used Mirata and Bergamin as a conceptual framework to analyze the barriers encountered during implementation. It found insufficient levels of technological knowledge and literacy were the main barriers to integration. External factors such as reliability of the internet's network, costs, connectivity, as well as insufficient common agreement on how to use ITS in pedagogy, including on type of curriculum to use, and low levels of public trust in online learning were found to be important barriers. Key findings from the study are high prominence was given to the role of political and global dynamics which influenced the way policies, laws and regulations created the right enabling conditions for integration of ITS. Stable and reliable internet connection was identified as an important part of that enabling framework, with prospects of addressing how other barriers such as high costs and internet stability could be addressed. Regarding pedagogical and organizational level, the findings showed much more attention needed to be given to increasing technological knowledge and literacy among instructors, so they could be more effective in using ITS. The publication concludes by underscoring the role of the State in producing stable education policies which embrace integration of intelligent systems. New technologies have been incrementally integrated into instruction and curriculum, despite multiple barriers facing instructors and learners External factors such as enabling infrastructure support network to provide stable, reliable internet connectivity was an important missing component for integration of ITS The role of the State was prominent in mediating political and global dynamics to come into play to facilitate the establishment of an overarching policy, legal and regulatory framework that included an enabling infrastructure support network, curriculum and pedagogy, political and cultural conditions</t>
        </is>
      </c>
      <c r="M2404" s="77" t="inlineStr">
        <is>
          <t>journal-article</t>
        </is>
      </c>
      <c r="N2404" s="77" t="inlineStr">
        <is>
          <t>en</t>
        </is>
      </c>
      <c r="O2404" s="77" t="inlineStr">
        <is>
          <t>critical issues in integrating intelligent tutorial systems in a slow techno-social environment “upon commemoration of 30th anniversary of open university of tanzania”|awinia, christopher simeon|2026</t>
        </is>
      </c>
      <c r="P2404" s="77" t="inlineStr">
        <is>
          <t>No</t>
        </is>
      </c>
      <c r="Q2404" s="77" t="inlineStr">
        <is>
          <t>Publisher: Springer Nature | Type: Article</t>
        </is>
      </c>
    </row>
    <row r="2405" ht="280.55" customHeight="1" s="57">
      <c r="A2405" s="77" t="inlineStr">
        <is>
          <t>SN-0220</t>
        </is>
      </c>
      <c r="B2405" s="77" t="inlineStr">
        <is>
          <t>Database</t>
        </is>
      </c>
      <c r="C2405" s="77" t="inlineStr">
        <is>
          <t>Springer Nature</t>
        </is>
      </c>
      <c r="D2405" s="94" t="n">
        <v>46287</v>
      </c>
      <c r="E2405" s="77" t="inlineStr">
        <is>
          <t>V-JEPA video</t>
        </is>
      </c>
      <c r="F2405" s="77" t="inlineStr">
        <is>
          <t>Modern Prometheus: tracing the ill-defined path to AGI</t>
        </is>
      </c>
      <c r="G2405" s="77" t="inlineStr">
        <is>
          <t>Landers, Matthew</t>
        </is>
      </c>
      <c r="H2405" s="77" t="n">
        <v>2025</v>
      </c>
      <c r="I2405" s="77" t="inlineStr">
        <is>
          <t>AI &amp; SOCIETY</t>
        </is>
      </c>
      <c r="J2405" s="77" t="inlineStr">
        <is>
          <t>10.1007/s00146-025-02363-1</t>
        </is>
      </c>
      <c r="K2405" s="95" t="inlineStr">
        <is>
          <t>https://doi.org/10.1007/s00146-025-02363-1</t>
        </is>
      </c>
      <c r="L2405" s="77" t="inlineStr">
        <is>
          <t>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is>
      </c>
      <c r="M2405" s="77" t="inlineStr">
        <is>
          <t>journal-article</t>
        </is>
      </c>
      <c r="N2405" s="77" t="inlineStr">
        <is>
          <t>en</t>
        </is>
      </c>
      <c r="O2405" s="77" t="inlineStr">
        <is>
          <t>modern prometheus: tracing the ill-defined path to agi|landers, matthew|2025</t>
        </is>
      </c>
      <c r="P2405" s="77" t="inlineStr">
        <is>
          <t>Yes</t>
        </is>
      </c>
      <c r="Q2405" s="77" t="inlineStr">
        <is>
          <t>Publisher: Springer Nature | Type: Article | Duplicate of OA-0049 (OpenAlex)</t>
        </is>
      </c>
    </row>
    <row r="2406" ht="494" customHeight="1" s="57">
      <c r="A2406" s="77" t="inlineStr">
        <is>
          <t>SN-0221</t>
        </is>
      </c>
      <c r="B2406" s="77" t="inlineStr">
        <is>
          <t>Database</t>
        </is>
      </c>
      <c r="C2406" s="77" t="inlineStr">
        <is>
          <t>Springer Nature</t>
        </is>
      </c>
      <c r="D2406" s="94" t="n">
        <v>46287</v>
      </c>
      <c r="E2406" s="77" t="inlineStr">
        <is>
          <t>V-JEPA video</t>
        </is>
      </c>
      <c r="F2406" s="77" t="inlineStr">
        <is>
          <t>Deep Learning and Attention-Based Methods for Human Activity Recognition and Anticipation: A Comprehensive Review</t>
        </is>
      </c>
      <c r="G2406" s="77" t="inlineStr">
        <is>
          <t>Shuvo, Md Rezowan; Mekala, M S; Elyan, Eyad</t>
        </is>
      </c>
      <c r="H2406" s="77" t="n">
        <v>2025</v>
      </c>
      <c r="I2406" s="77" t="inlineStr">
        <is>
          <t>Cognitive Computation</t>
        </is>
      </c>
      <c r="J2406" s="77" t="inlineStr">
        <is>
          <t>10.1007/s12559-025-10513-2</t>
        </is>
      </c>
      <c r="K2406" s="95" t="inlineStr">
        <is>
          <t>https://doi.org/10.1007/s12559-025-10513-2</t>
        </is>
      </c>
      <c r="L2406" s="77" t="inlineStr">
        <is>
          <t>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is>
      </c>
      <c r="M2406" s="77" t="inlineStr">
        <is>
          <t>journal-article</t>
        </is>
      </c>
      <c r="N2406" s="77" t="inlineStr">
        <is>
          <t>en</t>
        </is>
      </c>
      <c r="O2406" s="77" t="inlineStr">
        <is>
          <t>deep learning and attention-based methods for human activity recognition and anticipation: a comprehensive review|shuvo, md rezowan; mekala, m s; elyan, eyad|2025</t>
        </is>
      </c>
      <c r="P2406" s="77" t="inlineStr">
        <is>
          <t>Yes</t>
        </is>
      </c>
      <c r="Q2406" s="77" t="inlineStr">
        <is>
          <t>Publisher: Springer Nature | Type: Article | Duplicate of OA-0017 (OpenAlex)</t>
        </is>
      </c>
    </row>
    <row r="2407" ht="379.1" customHeight="1" s="57">
      <c r="A2407" s="77" t="inlineStr">
        <is>
          <t>SN-0222</t>
        </is>
      </c>
      <c r="B2407" s="77" t="inlineStr">
        <is>
          <t>Database</t>
        </is>
      </c>
      <c r="C2407" s="77" t="inlineStr">
        <is>
          <t>Springer Nature</t>
        </is>
      </c>
      <c r="D2407" s="94" t="n">
        <v>46287</v>
      </c>
      <c r="E2407" s="77" t="inlineStr">
        <is>
          <t>V-JEPA video</t>
        </is>
      </c>
      <c r="F2407" s="77" t="inlineStr">
        <is>
          <t>Generative AI and Usage in Marketing Classroom</t>
        </is>
      </c>
      <c r="G2407" s="77" t="inlineStr">
        <is>
          <t>Ding, Min; Dong, Songting; Grewal, Rajdeep</t>
        </is>
      </c>
      <c r="H2407" s="77" t="n">
        <v>2024</v>
      </c>
      <c r="I2407" s="77" t="inlineStr">
        <is>
          <t>Customer Needs and Solutions</t>
        </is>
      </c>
      <c r="J2407" s="77" t="inlineStr">
        <is>
          <t>10.1007/s40547-024-00145-2</t>
        </is>
      </c>
      <c r="K2407" s="95" t="inlineStr">
        <is>
          <t>https://doi.org/10.1007/s40547-024-00145-2</t>
        </is>
      </c>
      <c r="L2407" s="77" t="inlineStr">
        <is>
          <t>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is>
      </c>
      <c r="M2407" s="77" t="inlineStr">
        <is>
          <t>journal-article</t>
        </is>
      </c>
      <c r="N2407" s="77" t="inlineStr">
        <is>
          <t>en</t>
        </is>
      </c>
      <c r="O2407" s="77" t="inlineStr">
        <is>
          <t>generative ai and usage in marketing classroom|ding, min; dong, songting; grewal, rajdeep|2024</t>
        </is>
      </c>
      <c r="P2407" s="77" t="inlineStr">
        <is>
          <t>No</t>
        </is>
      </c>
      <c r="Q2407" s="77" t="inlineStr">
        <is>
          <t>Publisher: Springer Nature | Type: Article</t>
        </is>
      </c>
    </row>
    <row r="2408" ht="477.6" customHeight="1" s="57">
      <c r="A2408" s="77" t="inlineStr">
        <is>
          <t>SN-0223</t>
        </is>
      </c>
      <c r="B2408" s="77" t="inlineStr">
        <is>
          <t>Database</t>
        </is>
      </c>
      <c r="C2408" s="77" t="inlineStr">
        <is>
          <t>Springer Nature</t>
        </is>
      </c>
      <c r="D2408" s="94" t="n">
        <v>46287</v>
      </c>
      <c r="E2408" s="77" t="inlineStr">
        <is>
          <t>I-JEPA representation learning</t>
        </is>
      </c>
      <c r="F2408" s="77" t="inlineStr">
        <is>
          <t>Learning Complementary Knowledge via Trusted Multi-view Space Decomposition for Self-Supervised Contrastive Learning</t>
        </is>
      </c>
      <c r="G2408" s="77" t="inlineStr">
        <is>
          <t>Li, Jiangmeng; Zhao, Yunze; Jin, Yifan; Zheng, Changwen; Qiang, Wenwen</t>
        </is>
      </c>
      <c r="H2408" s="77" t="n">
        <v>2025</v>
      </c>
      <c r="I2408" s="77" t="inlineStr">
        <is>
          <t>Machine Learning</t>
        </is>
      </c>
      <c r="J2408" s="77" t="inlineStr">
        <is>
          <t>10.1007/s10994-025-06927-6</t>
        </is>
      </c>
      <c r="K2408" s="95" t="inlineStr">
        <is>
          <t>https://doi.org/10.1007/s10994-025-06927-6</t>
        </is>
      </c>
      <c r="L2408" s="77" t="inlineStr">
        <is>
          <t>The contrastive learning paradigm achieves the state-of-the-art in the field of self-supervised learning, which is based on a foundational assumption that the discriminative information is mostly contained in the shared information among views. Yet, we argue that view-shared information alone is not sufficient for specific downstream tasks and certain views often contain complementary knowledge. In this paper, we propose a novel trusted multi-view decoupled contrast method to incorporate such complementary knowledge for self-supervised learning. Instead of only learning in a common space, our method additionally maps the representations into several decoupled spaces. Each decoupled space is associated with a particular view by assuming that the view does not contain view-specific discriminative information, so it is treated as the negative for applying contrastive learning in this space. However, this assumption may not hold for all decoupled spaces. We measure the trustworthiness that the assumption is valid for each space by a Dirichlet distribution-based approach. To tackle the issue that contrastive learning in different spaces affects the optimization of each other, we propose topology-preserving compactness regularization, which enables our method to learn local compact representations robustly against interference. Empirically, our method outperforms state-of-the-art methods in benchmark downstream tasks.</t>
        </is>
      </c>
      <c r="M2408" s="77" t="inlineStr">
        <is>
          <t>journal-article</t>
        </is>
      </c>
      <c r="N2408" s="77" t="inlineStr">
        <is>
          <t>en</t>
        </is>
      </c>
      <c r="O2408" s="77" t="inlineStr">
        <is>
          <t>learning complementary knowledge via trusted multi-view space decomposition for self-supervised contrastive learning|li, jiangmeng; zhao, yunze; jin, yifan; zheng, changwen; qiang, wenwen|2025</t>
        </is>
      </c>
      <c r="P2408" s="77" t="inlineStr">
        <is>
          <t>No</t>
        </is>
      </c>
      <c r="Q2408" s="77" t="inlineStr">
        <is>
          <t>Publisher: Springer Nature | Type: Article</t>
        </is>
      </c>
    </row>
    <row r="2409" ht="494" customHeight="1" s="57">
      <c r="A2409" s="77" t="inlineStr">
        <is>
          <t>SN-0224</t>
        </is>
      </c>
      <c r="B2409" s="77" t="inlineStr">
        <is>
          <t>Database</t>
        </is>
      </c>
      <c r="C2409" s="77" t="inlineStr">
        <is>
          <t>Springer Nature</t>
        </is>
      </c>
      <c r="D2409" s="94" t="n">
        <v>46287</v>
      </c>
      <c r="E2409" s="77" t="inlineStr">
        <is>
          <t>I-JEPA representation learning</t>
        </is>
      </c>
      <c r="F2409" s="77" t="inlineStr">
        <is>
          <t>Enhancing knowledge retention for continual learning with domain-specific adapters and features gating</t>
        </is>
      </c>
      <c r="G2409" s="77" t="inlineStr">
        <is>
          <t>Hadjerci, Oussama; Hedjazi, Mohamed Abbas; Letienne, Antoine; Hafiane, Adel</t>
        </is>
      </c>
      <c r="H2409" s="77" t="n">
        <v>2025</v>
      </c>
      <c r="I2409" s="77" t="inlineStr">
        <is>
          <t>Applied Intelligence</t>
        </is>
      </c>
      <c r="J2409" s="77" t="inlineStr">
        <is>
          <t>10.1007/s10489-025-06941-0</t>
        </is>
      </c>
      <c r="K2409" s="95" t="inlineStr">
        <is>
          <t>https://doi.org/10.1007/s10489-025-06941-0</t>
        </is>
      </c>
      <c r="L2409" s="77" t="inlineStr">
        <is>
          <t>Continual learning empowers models to learn from a continuous stream of data while preserving previously acquired knowledge, effectively addressing the challenge of catastrophic forgetting and preserving original abilities. In this study, we propose a new approach that integrates adapters within the self-attention mechanisms of Vision Transformers to enhance knowledge retention when sequentially adding datasets from different domains. Unlike previous methods, which continue learning with only one dataset, our approach introduces domain-specific output heads and features gating, allowing the model to maintain high accuracy on previously learned tasks while seamlessly incorporating only the essential information of more than one domain. The proposed method is compared to the prominent parameter-efficient-fine-tuning methods in the current state-of-the-art. The result provide further evidence that our method can effectively alleviate the limitation of previous works. Furthermore, we conduct a comparative analysis using three datasets: CIFAR-100, Flowers102, and DTD, each representing a distinct domain, to investigate the impact of task order on model performance. Our findings underscore the critical role of dataset sequencing in shaping learning outcomes, demonstrating that strategic ordering can significantly improve the model’s ability to adapt to evolving data distributions over time while preserving the integrity of previously learned knowledge.</t>
        </is>
      </c>
      <c r="M2409" s="77" t="inlineStr">
        <is>
          <t>journal-article</t>
        </is>
      </c>
      <c r="N2409" s="77" t="inlineStr">
        <is>
          <t>en</t>
        </is>
      </c>
      <c r="O2409" s="77" t="inlineStr">
        <is>
          <t>enhancing knowledge retention for continual learning with domain-specific adapters and features gating|hadjerci, oussama; hedjazi, mohamed abbas; letienne, antoine; hafiane, adel|2025</t>
        </is>
      </c>
      <c r="P2409" s="77" t="inlineStr">
        <is>
          <t>No</t>
        </is>
      </c>
      <c r="Q2409" s="77" t="inlineStr">
        <is>
          <t>Publisher: Springer Nature | Type: Article</t>
        </is>
      </c>
    </row>
    <row r="2410" ht="559.7" customHeight="1" s="57">
      <c r="A2410" s="77" t="inlineStr">
        <is>
          <t>SN-0225</t>
        </is>
      </c>
      <c r="B2410" s="77" t="inlineStr">
        <is>
          <t>Database</t>
        </is>
      </c>
      <c r="C2410" s="77" t="inlineStr">
        <is>
          <t>Springer Nature</t>
        </is>
      </c>
      <c r="D2410" s="94" t="n">
        <v>46287</v>
      </c>
      <c r="E2410" s="77" t="inlineStr">
        <is>
          <t>I-JEPA representation learning</t>
        </is>
      </c>
      <c r="F2410" s="77" t="inlineStr">
        <is>
          <t>A Comprehensive Review of Multimodal Visual Representation Learning: Tracing the Evolution from CNNs to Transformers and Beyond</t>
        </is>
      </c>
      <c r="G2410" s="77" t="inlineStr">
        <is>
          <t>Zhang, Dong; Wong, W. K.; Chew, I. M.</t>
        </is>
      </c>
      <c r="H2410" s="77" t="n">
        <v>2025</v>
      </c>
      <c r="I2410" s="77" t="inlineStr">
        <is>
          <t>International Journal of Multimedia Information Retrieval</t>
        </is>
      </c>
      <c r="J2410" s="77" t="inlineStr">
        <is>
          <t>10.1007/s13735-025-00382-8</t>
        </is>
      </c>
      <c r="K2410" s="95" t="inlineStr">
        <is>
          <t>https://doi.org/10.1007/s13735-025-00382-8</t>
        </is>
      </c>
      <c r="L2410" s="77" t="inlineStr">
        <is>
          <t>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is>
      </c>
      <c r="M2410" s="77" t="inlineStr">
        <is>
          <t>journal-article</t>
        </is>
      </c>
      <c r="N2410" s="77" t="inlineStr">
        <is>
          <t>en</t>
        </is>
      </c>
      <c r="O2410" s="77" t="inlineStr">
        <is>
          <t>a comprehensive review of multimodal visual representation learning: tracing the evolution from cnns to transformers and beyond|zhang, dong; wong, w. k.; chew, i. m.|2025</t>
        </is>
      </c>
      <c r="P2410" s="77" t="inlineStr">
        <is>
          <t>Yes</t>
        </is>
      </c>
      <c r="Q2410" s="77" t="inlineStr">
        <is>
          <t>Publisher: Springer Nature | Type: Article | Duplicate of OA-0047 (OpenAlex)</t>
        </is>
      </c>
    </row>
    <row r="2411" ht="674.6" customHeight="1" s="57">
      <c r="A2411" s="77" t="inlineStr">
        <is>
          <t>SN-0226</t>
        </is>
      </c>
      <c r="B2411" s="77" t="inlineStr">
        <is>
          <t>Database</t>
        </is>
      </c>
      <c r="C2411" s="77" t="inlineStr">
        <is>
          <t>Springer Nature</t>
        </is>
      </c>
      <c r="D2411" s="94" t="n">
        <v>46287</v>
      </c>
      <c r="E2411" s="77" t="inlineStr">
        <is>
          <t>I-JEPA representation learning</t>
        </is>
      </c>
      <c r="F2411" s="77" t="inlineStr">
        <is>
          <t>Kdhiera: boosting self-supervised masked video modeling via hierarchical knowledge distillation</t>
        </is>
      </c>
      <c r="G2411" s="77" t="inlineStr">
        <is>
          <t>Wang, Yunlong; Liang, Hong; Shao, Mingwen; Zhang, Qian</t>
        </is>
      </c>
      <c r="H2411" s="77" t="n">
        <v>2025</v>
      </c>
      <c r="I2411" s="77" t="inlineStr">
        <is>
          <t>Cluster Computing</t>
        </is>
      </c>
      <c r="J2411" s="77" t="inlineStr">
        <is>
          <t>10.1007/s10586-025-05262-8</t>
        </is>
      </c>
      <c r="K2411" s="95" t="inlineStr">
        <is>
          <t>https://doi.org/10.1007/s10586-025-05262-8</t>
        </is>
      </c>
      <c r="L2411" s="77" t="inlineStr">
        <is>
          <t>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t>
        </is>
      </c>
      <c r="M2411" s="77" t="inlineStr">
        <is>
          <t>journal-article</t>
        </is>
      </c>
      <c r="N2411" s="77" t="inlineStr">
        <is>
          <t>en</t>
        </is>
      </c>
      <c r="O2411" s="77" t="inlineStr">
        <is>
          <t>kdhiera: boosting self-supervised masked video modeling via hierarchical knowledge distillation|wang, yunlong; liang, hong; shao, mingwen; zhang, qian|2025</t>
        </is>
      </c>
      <c r="P2411" s="77" t="inlineStr">
        <is>
          <t>No</t>
        </is>
      </c>
      <c r="Q2411" s="77" t="inlineStr">
        <is>
          <t>Publisher: Springer Nature | Type: Article</t>
        </is>
      </c>
    </row>
    <row r="2412" ht="494" customHeight="1" s="57">
      <c r="A2412" s="77" t="inlineStr">
        <is>
          <t>SN-0227</t>
        </is>
      </c>
      <c r="B2412" s="77" t="inlineStr">
        <is>
          <t>Database</t>
        </is>
      </c>
      <c r="C2412" s="77" t="inlineStr">
        <is>
          <t>Springer Nature</t>
        </is>
      </c>
      <c r="D2412" s="94" t="n">
        <v>46287</v>
      </c>
      <c r="E2412" s="77" t="inlineStr">
        <is>
          <t>I-JEPA representation learning</t>
        </is>
      </c>
      <c r="F2412" s="77" t="inlineStr">
        <is>
          <t>A foundational model for in vitro fertilization trained on 18 million time-lapse images</t>
        </is>
      </c>
      <c r="G2412" s="77" t="inlineStr">
        <is>
          <t>Rajendran, Suraj; Rehani, Eeshaan; Phu, William; Zhan, Qiansheng; Malmsten, Jonas E.; Meseguer, Marcos; Miller, Kathleen A.; Rosenwaks, Zev; Elemento, Olivier; Zaninovic, Nikica; Hajirasouliha, Iman</t>
        </is>
      </c>
      <c r="H2412" s="77" t="n">
        <v>2025</v>
      </c>
      <c r="I2412" s="77" t="inlineStr">
        <is>
          <t>Nature Communications</t>
        </is>
      </c>
      <c r="J2412" s="77" t="inlineStr">
        <is>
          <t>10.1038/s41467-025-61116-2</t>
        </is>
      </c>
      <c r="K2412" s="95" t="inlineStr">
        <is>
          <t>https://doi.org/10.1038/s41467-025-61116-2</t>
        </is>
      </c>
      <c r="L2412" s="77" t="inlineStr">
        <is>
          <t>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In vitro fertilisation relies on accurate, non-invasive embryo evaluation to improve success rates. Here, authors present a foundation model trained on 18 million time-lapse images, which outperforms existing benchmarks in ploidy prediction, quality scoring, segmentation, and developmental timing.</t>
        </is>
      </c>
      <c r="M2412" s="77" t="inlineStr">
        <is>
          <t>journal-article</t>
        </is>
      </c>
      <c r="N2412" s="77" t="inlineStr">
        <is>
          <t>en</t>
        </is>
      </c>
      <c r="O2412" s="77" t="inlineStr">
        <is>
          <t>a foundational model for in vitro fertilization trained on 18 million time-lapse images|rajendran, suraj; rehani, eeshaan; phu, william; zhan, qiansheng; malmsten, jonas e.; meseguer, marcos; miller, kathleen a.; rosenwaks, zev; elemento, olivier; zaninovic, nikica; hajirasouliha, iman|2025</t>
        </is>
      </c>
      <c r="P2412" s="77" t="inlineStr">
        <is>
          <t>No</t>
        </is>
      </c>
      <c r="Q2412" s="77" t="inlineStr">
        <is>
          <t>Publisher: Springer Nature | Type: Article</t>
        </is>
      </c>
    </row>
    <row r="2413" ht="477.6" customHeight="1" s="57">
      <c r="A2413" s="77" t="inlineStr">
        <is>
          <t>SN-0228</t>
        </is>
      </c>
      <c r="B2413" s="77" t="inlineStr">
        <is>
          <t>Database</t>
        </is>
      </c>
      <c r="C2413" s="77" t="inlineStr">
        <is>
          <t>Springer Nature</t>
        </is>
      </c>
      <c r="D2413" s="94" t="n">
        <v>46287</v>
      </c>
      <c r="E2413" s="77" t="inlineStr">
        <is>
          <t>I-JEPA representation learning</t>
        </is>
      </c>
      <c r="F2413" s="77" t="inlineStr">
        <is>
          <t>On convex decision regions in deep network representations</t>
        </is>
      </c>
      <c r="G2413" s="77" t="inlineStr">
        <is>
          <t>Tětková, Lenka; Brüsch, Thea; Dorszewski, Teresa; Mager, Fabian Martin; Aagaard, Rasmus Ørtoft; Foldager, Jonathan; Alstrøm, Tommy Sonne; Hansen, Lars Kai</t>
        </is>
      </c>
      <c r="H2413" s="77" t="n">
        <v>2025</v>
      </c>
      <c r="I2413" s="77" t="inlineStr">
        <is>
          <t>Nature Communications</t>
        </is>
      </c>
      <c r="J2413" s="77" t="inlineStr">
        <is>
          <t>10.1038/s41467-025-60809-y</t>
        </is>
      </c>
      <c r="K2413" s="95" t="inlineStr">
        <is>
          <t>https://doi.org/10.1038/s41467-025-60809-y</t>
        </is>
      </c>
      <c r="L2413" s="77" t="inlineStr">
        <is>
          <t>Understanding how machine learning models form internal representations remains a fundamental challenge. Here, the authors explore the geometric property of convexity in latent spaces as a lens to better understand and evaluate representations formed by machine learning algorithms. 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is>
      </c>
      <c r="M2413" s="77" t="inlineStr">
        <is>
          <t>journal-article</t>
        </is>
      </c>
      <c r="N2413" s="77" t="inlineStr">
        <is>
          <t>en</t>
        </is>
      </c>
      <c r="O2413" s="77" t="inlineStr">
        <is>
          <t>on convex decision regions in deep network representations|tětková, lenka; brüsch, thea; dorszewski, teresa; mager, fabian martin; aagaard, rasmus ørtoft; foldager, jonathan; alstrøm, tommy sonne; hansen, lars kai|2025</t>
        </is>
      </c>
      <c r="P2413" s="77" t="inlineStr">
        <is>
          <t>Yes</t>
        </is>
      </c>
      <c r="Q2413" s="77" t="inlineStr">
        <is>
          <t>Publisher: Springer Nature | Type: Article | Duplicate of OA-0445 (OpenAlex)</t>
        </is>
      </c>
    </row>
    <row r="2414" ht="362.65" customHeight="1" s="57">
      <c r="A2414" s="77" t="inlineStr">
        <is>
          <t>SN-0229</t>
        </is>
      </c>
      <c r="B2414" s="77" t="inlineStr">
        <is>
          <t>Database</t>
        </is>
      </c>
      <c r="C2414" s="77" t="inlineStr">
        <is>
          <t>Springer Nature</t>
        </is>
      </c>
      <c r="D2414" s="94" t="n">
        <v>46287</v>
      </c>
      <c r="E2414" s="77" t="inlineStr">
        <is>
          <t>I-JEPA representation learning</t>
        </is>
      </c>
      <c r="F2414" s="77" t="inlineStr">
        <is>
          <t>Efficient sparse-view medical image classification for low radiation and rapid COVID-19 diagnosis</t>
        </is>
      </c>
      <c r="G2414" s="77" t="inlineStr">
        <is>
          <t>Gwak, Seunghyun; Yang, Sooyoung; Jeong, Heawon; Park, Junhu; Kang, Myungjoo</t>
        </is>
      </c>
      <c r="H2414" s="77" t="n">
        <v>2025</v>
      </c>
      <c r="I2414" s="77" t="inlineStr">
        <is>
          <t>Biomedical Engineering Letters</t>
        </is>
      </c>
      <c r="J2414" s="77" t="inlineStr">
        <is>
          <t>10.1007/s13534-025-00478-4</t>
        </is>
      </c>
      <c r="K2414" s="95" t="inlineStr">
        <is>
          <t>https://doi.org/10.1007/s13534-025-00478-4</t>
        </is>
      </c>
      <c r="L2414" s="77" t="inlineStr">
        <is>
          <t>This study proposes a deep learning-based diagnostic model called the Projection-wise Masked Autoencoder (ProMAE) for rapid and accurate COVID-19 diagnosis using sparse-view CT images. ProMAE employs a column-wise masking strategy during pre-training to effectively learn critical diagnostic features from sinograms, even under extremely sparse conditions. The trained ProMAE can directly classify sparse-view sinograms without requiring CT image reconstruction. Experiments on sparse-view data with 50%, 75%, 85%, 95%, and 99% sparsity show that ProMAE achieves a diagnostic accuracy of over 95% at all sparsity levels and, in particular, outperforms ResNet, ConvNeXt, and conventional MAE models in COVID-19 diagnosis in environments with 85% or higher sparsity. This capability is especially advantageous for the development of portable and flexible imaging systems during large-scale outbreaks such as COVID-19, as it ensures accurate diagnosis while minimizing radiation exposure, making it a vital tool in resource-limited and high-demand settings.</t>
        </is>
      </c>
      <c r="M2414" s="77" t="inlineStr">
        <is>
          <t>journal-article</t>
        </is>
      </c>
      <c r="N2414" s="77" t="inlineStr">
        <is>
          <t>en</t>
        </is>
      </c>
      <c r="O2414" s="77" t="inlineStr">
        <is>
          <t>efficient sparse-view medical image classification for low radiation and rapid covid-19 diagnosis|gwak, seunghyun; yang, sooyoung; jeong, heawon; park, junhu; kang, myungjoo|2025</t>
        </is>
      </c>
      <c r="P2414" s="77" t="inlineStr">
        <is>
          <t>No</t>
        </is>
      </c>
      <c r="Q2414" s="77" t="inlineStr">
        <is>
          <t>Publisher: Springer Nature | Type: Article</t>
        </is>
      </c>
    </row>
    <row r="2415" ht="674.6" customHeight="1" s="57">
      <c r="A2415" s="77" t="inlineStr">
        <is>
          <t>SN-0230</t>
        </is>
      </c>
      <c r="B2415" s="77" t="inlineStr">
        <is>
          <t>Database</t>
        </is>
      </c>
      <c r="C2415" s="77" t="inlineStr">
        <is>
          <t>Springer Nature</t>
        </is>
      </c>
      <c r="D2415" s="94" t="n">
        <v>46287</v>
      </c>
      <c r="E2415" s="77" t="inlineStr">
        <is>
          <t>I-JEPA representation learning</t>
        </is>
      </c>
      <c r="F2415" s="77" t="inlineStr">
        <is>
          <t>Rethinking Generalizability and Discriminability of Self-Supervised Learning from Evolutionary Game Theory Perspective</t>
        </is>
      </c>
      <c r="G2415" s="77" t="inlineStr">
        <is>
          <t>Li, Jiangmeng; Zang, Zehua; Ji, Qirui; Sun, Chuxiong; Qiang, Wenwen; Zhang, Junge; Zheng, Changwen; Sun, Fuchun; Xiong, Hui</t>
        </is>
      </c>
      <c r="H2415" s="77" t="n">
        <v>2025</v>
      </c>
      <c r="I2415" s="77" t="inlineStr">
        <is>
          <t>International Journal of Computer Vision</t>
        </is>
      </c>
      <c r="J2415" s="77" t="inlineStr">
        <is>
          <t>10.1007/s11263-024-02321-2</t>
        </is>
      </c>
      <c r="K2415" s="95" t="inlineStr">
        <is>
          <t>https://doi.org/10.1007/s11263-024-02321-2</t>
        </is>
      </c>
      <c r="L2415" s="77" t="inlineStr">
        <is>
          <t>Representations learned by self-supervised approaches are generally considered to possess sufficient generalizability and discriminability . However, we disclose a nontrivial mutual-exclusion relationship between these critical representation properties through an exploratory demonstration on self-supervised learning. State-of-the-art self-supervised methods tend to enhance either generalizability or discriminability but not both simultaneously. Thus, learning representations jointly possessing strong generalizability and discriminability presents a specific challenge for self-supervised learning. To this end, we revisit the learning paradigm of self-supervised learning from the perspective of evolutionary game theory (EGT) and outline the theoretical roadmap to achieve a desired trade-off between these representation properties. EGT performs well in analyzing the trade-off point in a two-player game by utilizing dynamic system modeling. However, the EGT analysis requires sufficient annotated data, which contradicts the principle of self-supervised learning, i.e., the EGT analysis cannot be conducted without the annotations of the specific target domain for self-supervised learning. Thus, to enhance the methodological generalization, we propose a novel self-supervised learning method that leverages advancements in reinforcement learning to jointly benefit from the general guidance of EGT and sequentially optimize the model to chase the consistent improvement of generalizability and discriminability for specific target domains during pre-training. On top of this, we provide a benchmark to evaluate the generalizability and discriminability of learned representations comprehensively. Theoretically, we establish that the proposed method tightens the generalization error upper bound of self-supervised learning. Empirically, our method achieves state-of-the-art performance on various benchmarks. Our implementation is available at https://github.com/ZangZehua/essl .</t>
        </is>
      </c>
      <c r="M2415" s="77" t="inlineStr">
        <is>
          <t>journal-article</t>
        </is>
      </c>
      <c r="N2415" s="77" t="inlineStr">
        <is>
          <t>en</t>
        </is>
      </c>
      <c r="O2415" s="77" t="inlineStr">
        <is>
          <t>rethinking generalizability and discriminability of self-supervised learning from evolutionary game theory perspective|li, jiangmeng; zang, zehua; ji, qirui; sun, chuxiong; qiang, wenwen; zhang, junge; zheng, changwen; sun, fuchun; xiong, hui|2025</t>
        </is>
      </c>
      <c r="P2415" s="77" t="inlineStr">
        <is>
          <t>No</t>
        </is>
      </c>
      <c r="Q2415" s="77" t="inlineStr">
        <is>
          <t>Publisher: Springer Nature | Type: Article</t>
        </is>
      </c>
    </row>
    <row r="2416" ht="444.75" customHeight="1" s="57">
      <c r="A2416" s="77" t="inlineStr">
        <is>
          <t>SN-0231</t>
        </is>
      </c>
      <c r="B2416" s="77" t="inlineStr">
        <is>
          <t>Database</t>
        </is>
      </c>
      <c r="C2416" s="77" t="inlineStr">
        <is>
          <t>Springer Nature</t>
        </is>
      </c>
      <c r="D2416" s="94" t="n">
        <v>46287</v>
      </c>
      <c r="E2416" s="77" t="inlineStr">
        <is>
          <t>I-JEPA representation learning</t>
        </is>
      </c>
      <c r="F2416" s="77" t="inlineStr">
        <is>
          <t>On the Generalization and Causal Explanation in Self-Supervised Learning</t>
        </is>
      </c>
      <c r="G2416" s="77" t="inlineStr">
        <is>
          <t>Qiang, Wenwen; Song, Zeen; Gu, Ziyin; Li, Jiangmeng; Zheng, Changwen; Sun, Fuchun; Xiong, Hui</t>
        </is>
      </c>
      <c r="H2416" s="77" t="n">
        <v>2025</v>
      </c>
      <c r="I2416" s="77" t="inlineStr">
        <is>
          <t>International Journal of Computer Vision</t>
        </is>
      </c>
      <c r="J2416" s="77" t="inlineStr">
        <is>
          <t>10.1007/s11263-024-02263-9</t>
        </is>
      </c>
      <c r="K2416" s="95" t="inlineStr">
        <is>
          <t>https://doi.org/10.1007/s11263-024-02263-9</t>
        </is>
      </c>
      <c r="L2416" s="77" t="inlineStr">
        <is>
          <t>Self-supervised learning (SSL) methods learn from unlabeled data and achieve high generalization performance on downstream tasks. However, they may also suffer from overfitting to their training data and lose the ability to adapt to new tasks. To investigate this phenomenon, we conduct experiments on various SSL methods and datasets and make two observations: (1) Overfitting occurs abruptly in later layers and epochs, while generalizing features are learned in early layers for all epochs; (2) Coding rate reduction can be used as an indicator to measure the degree of overfitting in SSL models. Based on these observations, we propose Undoing Memorization Mechanism (UMM), a plug-and-play method that mitigates overfitting of the pre-trained feature extractor by aligning the feature distributions of the early and the last layers to maximize the coding rate reduction of the last layer output. The learning process of UMM is a bi-level optimization process. We provide a causal analysis of UMM to explain how UMM can help the pre-trained feature extractor overcome overfitting and recover generalization. We also demonstrate that UMM significantly improves the generalization performance of SSL methods on various downstream tasks. The source code is to be released at https://github.com/ZeenSong/UMM .</t>
        </is>
      </c>
      <c r="M2416" s="77" t="inlineStr">
        <is>
          <t>journal-article</t>
        </is>
      </c>
      <c r="N2416" s="77" t="inlineStr">
        <is>
          <t>en</t>
        </is>
      </c>
      <c r="O2416" s="77" t="inlineStr">
        <is>
          <t>on the generalization and causal explanation in self-supervised learning|qiang, wenwen; song, zeen; gu, ziyin; li, jiangmeng; zheng, changwen; sun, fuchun; xiong, hui|2025</t>
        </is>
      </c>
      <c r="P2416" s="77" t="inlineStr">
        <is>
          <t>No</t>
        </is>
      </c>
      <c r="Q2416" s="77" t="inlineStr">
        <is>
          <t>Publisher: Springer Nature | Type: Article</t>
        </is>
      </c>
    </row>
    <row r="2417" ht="526.85" customHeight="1" s="57">
      <c r="A2417" s="77" t="inlineStr">
        <is>
          <t>SN-0232</t>
        </is>
      </c>
      <c r="B2417" s="77" t="inlineStr">
        <is>
          <t>Database</t>
        </is>
      </c>
      <c r="C2417" s="77" t="inlineStr">
        <is>
          <t>Springer Nature</t>
        </is>
      </c>
      <c r="D2417" s="94" t="n">
        <v>46287</v>
      </c>
      <c r="E2417" s="77" t="inlineStr">
        <is>
          <t>I-JEPA representation learning</t>
        </is>
      </c>
      <c r="F2417" s="77" t="inlineStr">
        <is>
          <t>iSSL-AL: a deep active learning framework based on self-supervised learning for image classification</t>
        </is>
      </c>
      <c r="G2417" s="77" t="inlineStr">
        <is>
          <t>Agha, Rand; Mustafa, Ahmad M.; Abuein, Qusai</t>
        </is>
      </c>
      <c r="H2417" s="77" t="n">
        <v>2024</v>
      </c>
      <c r="I2417" s="77" t="inlineStr">
        <is>
          <t>Neural Computing and Applications</t>
        </is>
      </c>
      <c r="J2417" s="77" t="inlineStr">
        <is>
          <t>10.1007/s00521-024-10271-6</t>
        </is>
      </c>
      <c r="K2417" s="95" t="inlineStr">
        <is>
          <t>https://doi.org/10.1007/s00521-024-10271-6</t>
        </is>
      </c>
      <c r="L2417" s="77" t="inlineStr">
        <is>
          <t>Deep neural networks have demonstrated exceptional performance across numerous applications. However, DNNs require large amounts of labeled data to avoid overfitting. Unfortunately, the labeled data may not be available; annotating large amounts of data is time-consuming, laborious, and requires human expertise, making it unfeasible to rely on manpower for annotation. One of the solutions to address this limitation is active learning (AL), a technique that utilizes unlabeled data while maintaining high performance. AL reduces the annotation cost of large datasets and enhances the training of models with fewer annotations. Uncertainty sampling has been proven to be one of the most effective strategies in AL; however, it lacks diversity. This research proposes iSSL-AL, a novel active learning framework that utilizes self-supervised learning (SSL) to ensure informative yet diverse samples. Three main aspects categorize the novelty of our work. The first is extending the margin uncertainty sampling by incorporating SSL to select informative and diverse points. The second is employing incremental learning for efficient training of the AL base classifier, where the model is trained incrementally in each AL cycle. The third is addressing the cold start problem, as our framework achieved high results in the early stages of training. Experiments show that iSSL-AL outperforms other state-of-the-art algorithms on the MNIST, FashionMNIST, and CIFAR-10 datasets, with accuracy scores of 99%, 98.9%, and 93.5%, respectively, effectively selecting diverse and informative samples.</t>
        </is>
      </c>
      <c r="M2417" s="77" t="inlineStr">
        <is>
          <t>journal-article</t>
        </is>
      </c>
      <c r="N2417" s="77" t="inlineStr">
        <is>
          <t>en</t>
        </is>
      </c>
      <c r="O2417" s="77" t="inlineStr">
        <is>
          <t>issl-al: a deep active learning framework based on self-supervised learning for image classification|agha, rand; mustafa, ahmad m.; abuein, qusai|2024</t>
        </is>
      </c>
      <c r="P2417" s="77" t="inlineStr">
        <is>
          <t>No</t>
        </is>
      </c>
      <c r="Q2417" s="77" t="inlineStr">
        <is>
          <t>Publisher: Springer Nature | Type: Article</t>
        </is>
      </c>
    </row>
    <row r="2418" ht="444.75" customHeight="1" s="57">
      <c r="A2418" s="77" t="inlineStr">
        <is>
          <t>SCOPUS-0001</t>
        </is>
      </c>
      <c r="B2418" s="77" t="inlineStr">
        <is>
          <t>Database</t>
        </is>
      </c>
      <c r="C2418" s="77" t="inlineStr">
        <is>
          <t>Scopus</t>
        </is>
      </c>
      <c r="D2418" s="94" t="n">
        <v>46287</v>
      </c>
      <c r="E2418"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18" s="77" t="inlineStr">
        <is>
          <t>What Drives Success in Physical Planning with Joint-Embedding Predictive World Models?</t>
        </is>
      </c>
      <c r="G2418" s="77" t="inlineStr">
        <is>
          <t>Terver B.</t>
        </is>
      </c>
      <c r="H2418" s="77" t="n">
        <v>2026</v>
      </c>
      <c r="I2418" s="77" t="inlineStr">
        <is>
          <t>Transactions on Machine Learning Research</t>
        </is>
      </c>
      <c r="J2418" s="77" t="n"/>
      <c r="K2418" s="98" t="n"/>
      <c r="L2418" s="77" t="inlineStr">
        <is>
          <t>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is>
      </c>
      <c r="M2418" s="77" t="inlineStr">
        <is>
          <t>journal-article</t>
        </is>
      </c>
      <c r="N2418" s="77" t="inlineStr">
        <is>
          <t>en</t>
        </is>
      </c>
      <c r="O2418" s="77" t="inlineStr">
        <is>
          <t>what drives success in physical planning with joint-embedding predictive world models?|terver b.|2026</t>
        </is>
      </c>
      <c r="P2418" s="77" t="inlineStr">
        <is>
          <t>No</t>
        </is>
      </c>
      <c r="Q2418" s="77" t="inlineStr">
        <is>
          <t>Cited by: 0</t>
        </is>
      </c>
    </row>
    <row r="2419" ht="526.85" customHeight="1" s="57">
      <c r="A2419" s="77" t="inlineStr">
        <is>
          <t>SCOPUS-0002</t>
        </is>
      </c>
      <c r="B2419" s="77" t="inlineStr">
        <is>
          <t>Database</t>
        </is>
      </c>
      <c r="C2419" s="77" t="inlineStr">
        <is>
          <t>Scopus</t>
        </is>
      </c>
      <c r="D2419" s="94" t="n">
        <v>46287</v>
      </c>
      <c r="E2419"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19" s="77" t="inlineStr">
        <is>
          <t>World4RL: Diffusion World Models for Policy Refinement with Reinforcement Learning for Robotic Manipulation</t>
        </is>
      </c>
      <c r="G2419" s="77" t="inlineStr">
        <is>
          <t>Jiang Z.</t>
        </is>
      </c>
      <c r="H2419" s="77" t="n">
        <v>2026</v>
      </c>
      <c r="I2419" s="77" t="inlineStr">
        <is>
          <t>IEEE Robotics and Automation Letters</t>
        </is>
      </c>
      <c r="J2419" s="77" t="inlineStr">
        <is>
          <t>10.1109/LRA.2026.3728345</t>
        </is>
      </c>
      <c r="K2419" s="95" t="inlineStr">
        <is>
          <t>https://doi.org/10.1109/LRA.2026.3728345</t>
        </is>
      </c>
      <c r="L2419" s="77" t="inlineStr">
        <is>
          <t>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is>
      </c>
      <c r="M2419" s="77" t="inlineStr">
        <is>
          <t>journal-article</t>
        </is>
      </c>
      <c r="N2419" s="77" t="inlineStr">
        <is>
          <t>en</t>
        </is>
      </c>
      <c r="O2419" s="77" t="inlineStr">
        <is>
          <t>world4rl: diffusion world models for policy refinement with reinforcement learning for robotic manipulation|jiang z.|2026</t>
        </is>
      </c>
      <c r="P2419" s="77" t="inlineStr">
        <is>
          <t>Yes</t>
        </is>
      </c>
      <c r="Q2419" s="77" t="inlineStr">
        <is>
          <t>Cited by: 0 | Duplicate of OA-0018 (OpenAlex)</t>
        </is>
      </c>
    </row>
    <row r="2420" ht="526.85" customHeight="1" s="57">
      <c r="A2420" s="77" t="inlineStr">
        <is>
          <t>SCOPUS-0003</t>
        </is>
      </c>
      <c r="B2420" s="77" t="inlineStr">
        <is>
          <t>Database</t>
        </is>
      </c>
      <c r="C2420" s="77" t="inlineStr">
        <is>
          <t>Scopus</t>
        </is>
      </c>
      <c r="D2420" s="94" t="n">
        <v>46287</v>
      </c>
      <c r="E2420"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0" s="77" t="inlineStr">
        <is>
          <t>Generative World Modeling for Risk-Aware Autonomous UAV Navigation in Dynamic Traffic Networks</t>
        </is>
      </c>
      <c r="G2420" s="77" t="inlineStr">
        <is>
          <t>Momani A.M.</t>
        </is>
      </c>
      <c r="H2420" s="77" t="n">
        <v>2026</v>
      </c>
      <c r="I2420" s="77" t="inlineStr">
        <is>
          <t>Computers Materials and Continua</t>
        </is>
      </c>
      <c r="J2420" s="77" t="inlineStr">
        <is>
          <t>10.32604/cmc.2026.082572</t>
        </is>
      </c>
      <c r="K2420" s="95" t="inlineStr">
        <is>
          <t>https://doi.org/10.32604/cmc.2026.082572</t>
        </is>
      </c>
      <c r="L2420" s="77" t="inlineStr">
        <is>
          <t>: 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t>
        </is>
      </c>
      <c r="M2420" s="77" t="inlineStr">
        <is>
          <t>journal-article</t>
        </is>
      </c>
      <c r="N2420" s="77" t="inlineStr">
        <is>
          <t>en</t>
        </is>
      </c>
      <c r="O2420" s="77" t="inlineStr">
        <is>
          <t>generative world modeling for risk-aware autonomous uav navigation in dynamic traffic networks|momani a.m.|2026</t>
        </is>
      </c>
      <c r="P2420" s="77" t="inlineStr">
        <is>
          <t>No</t>
        </is>
      </c>
      <c r="Q2420" s="77" t="inlineStr">
        <is>
          <t>Cited by: 0</t>
        </is>
      </c>
    </row>
    <row r="2421" ht="214.9" customHeight="1" s="57">
      <c r="A2421" s="77" t="inlineStr">
        <is>
          <t>SCOPUS-0004</t>
        </is>
      </c>
      <c r="B2421" s="77" t="inlineStr">
        <is>
          <t>Database</t>
        </is>
      </c>
      <c r="C2421" s="77" t="inlineStr">
        <is>
          <t>Scopus</t>
        </is>
      </c>
      <c r="D2421" s="94" t="n">
        <v>46287</v>
      </c>
      <c r="E2421"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1" s="77" t="inlineStr">
        <is>
          <t>Intelligent driving foundation model</t>
        </is>
      </c>
      <c r="G2421" s="77" t="inlineStr">
        <is>
          <t>Hu J.</t>
        </is>
      </c>
      <c r="H2421" s="77" t="n">
        <v>2026</v>
      </c>
      <c r="I2421" s="77" t="inlineStr">
        <is>
          <t>Journal of Image and Graphics</t>
        </is>
      </c>
      <c r="J2421" s="77" t="inlineStr">
        <is>
          <t>10.11834/jig.260085</t>
        </is>
      </c>
      <c r="K2421" s="95" t="inlineStr">
        <is>
          <t>https://doi.org/10.11834/jig.260085</t>
        </is>
      </c>
      <c r="L2421" s="77" t="n"/>
      <c r="M2421" s="77" t="inlineStr">
        <is>
          <t>journal-article</t>
        </is>
      </c>
      <c r="N2421" s="77" t="inlineStr">
        <is>
          <t>en</t>
        </is>
      </c>
      <c r="O2421" s="77" t="inlineStr">
        <is>
          <t>intelligent driving foundation model|hu j.|2026</t>
        </is>
      </c>
      <c r="P2421" s="77" t="inlineStr">
        <is>
          <t>No</t>
        </is>
      </c>
      <c r="Q2421" s="77" t="inlineStr">
        <is>
          <t>Cited by: 0</t>
        </is>
      </c>
    </row>
    <row r="2422" ht="838.8" customHeight="1" s="57">
      <c r="A2422" s="77" t="inlineStr">
        <is>
          <t>SCOPUS-0005</t>
        </is>
      </c>
      <c r="B2422" s="77" t="inlineStr">
        <is>
          <t>Database</t>
        </is>
      </c>
      <c r="C2422" s="77" t="inlineStr">
        <is>
          <t>Scopus</t>
        </is>
      </c>
      <c r="D2422" s="94" t="n">
        <v>46287</v>
      </c>
      <c r="E2422"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2" s="77" t="inlineStr">
        <is>
          <t>Hybrid intelligence systems for reliable automation: advancing knowledge work and autonomous operations with scalable AI architectures</t>
        </is>
      </c>
      <c r="G2422" s="77" t="inlineStr">
        <is>
          <t>Grosvenor A.</t>
        </is>
      </c>
      <c r="H2422" s="77" t="n">
        <v>2025</v>
      </c>
      <c r="I2422" s="77" t="inlineStr">
        <is>
          <t>Frontiers in Robotics and AI</t>
        </is>
      </c>
      <c r="J2422" s="77" t="inlineStr">
        <is>
          <t>10.3389/frobt.2025.1566623</t>
        </is>
      </c>
      <c r="K2422" s="95" t="inlineStr">
        <is>
          <t>https://doi.org/10.3389/frobt.2025.1566623</t>
        </is>
      </c>
      <c r="L2422" s="77" t="inlineStr">
        <is>
          <t>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t>
        </is>
      </c>
      <c r="M2422" s="77" t="inlineStr">
        <is>
          <t>journal-article</t>
        </is>
      </c>
      <c r="N2422" s="77" t="inlineStr">
        <is>
          <t>en</t>
        </is>
      </c>
      <c r="O2422" s="77" t="inlineStr">
        <is>
          <t>hybrid intelligence systems for reliable automation: advancing knowledge work and autonomous operations with scalable ai architectures|grosvenor a.|2025</t>
        </is>
      </c>
      <c r="P2422" s="77" t="inlineStr">
        <is>
          <t>No</t>
        </is>
      </c>
      <c r="Q2422" s="77" t="inlineStr">
        <is>
          <t>Cited by: 5</t>
        </is>
      </c>
    </row>
    <row r="2423" ht="789.55" customHeight="1" s="57">
      <c r="A2423" s="77" t="inlineStr">
        <is>
          <t>SCOPUS-0006</t>
        </is>
      </c>
      <c r="B2423" s="77" t="inlineStr">
        <is>
          <t>Database</t>
        </is>
      </c>
      <c r="C2423" s="77" t="inlineStr">
        <is>
          <t>Scopus</t>
        </is>
      </c>
      <c r="D2423" s="94" t="n">
        <v>46287</v>
      </c>
      <c r="E2423" s="77" t="inlineStr">
        <is>
          <t>TITLE-ABS-KEY(("world model" OR "world models" OR "learned dynamics model") AND ("JEPA" OR "joint embedding predictive architecture" OR "generative world model" OR "diffusion world model") AND ("video prediction" OR "planning" OR "model-based RL")) AND PUBYEAR &gt; 2017 AND PUBYEAR &lt; 2027 AND DOCTYPE(ar)</t>
        </is>
      </c>
      <c r="F2423" s="77" t="inlineStr">
        <is>
          <t>Structured Dynamics in the Algorithmic Agent</t>
        </is>
      </c>
      <c r="G2423" s="77" t="inlineStr">
        <is>
          <t>Ruffini G.</t>
        </is>
      </c>
      <c r="H2423" s="77" t="n">
        <v>2025</v>
      </c>
      <c r="I2423" s="77" t="inlineStr">
        <is>
          <t>Entropy</t>
        </is>
      </c>
      <c r="J2423" s="77" t="inlineStr">
        <is>
          <t>10.3390/e27010090</t>
        </is>
      </c>
      <c r="K2423" s="95" t="inlineStr">
        <is>
          <t>https://doi.org/10.3390/e27010090</t>
        </is>
      </c>
      <c r="L2423" s="77" t="inlineStr">
        <is>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Highlights Lie generative models are formalized using Lie pseudogroups, linking algorithmic simplicity, recursion, and compositionality with symmetry. Neural networks inherit structural constraints reflecting the symmetries in Lie-generated data. Similarly, agents, instantiated as neural networks tracking world Lie-generated data, reflect Lie structure and reduced-dimensional dynamical manifolds. Compositional structure in world data induces coarse-grained constraints, resulting in reduced manifolds that reflect the underlying generative process. Mutual Algorithmic Information (MAI) between the agent and the world emerges as shared symmetries in their dynamical interactions. These findings provide new insights for neuroscience, AI design, and computational brain modeling, emphasizing the interplay between data structure and agent dynamics.</t>
        </is>
      </c>
      <c r="M2423" s="77" t="inlineStr">
        <is>
          <t>journal-article</t>
        </is>
      </c>
      <c r="N2423" s="77" t="inlineStr">
        <is>
          <t>en</t>
        </is>
      </c>
      <c r="O2423" s="77" t="inlineStr">
        <is>
          <t>structured dynamics in the algorithmic agent|ruffini g.|2025</t>
        </is>
      </c>
      <c r="P2423" s="77" t="inlineStr">
        <is>
          <t>No</t>
        </is>
      </c>
      <c r="Q2423" s="77" t="inlineStr">
        <is>
          <t>Cited by: 5</t>
        </is>
      </c>
    </row>
    <row r="2424" ht="395.5" customHeight="1" s="57">
      <c r="A2424" s="77" t="inlineStr">
        <is>
          <t>SCOPUS-0007</t>
        </is>
      </c>
      <c r="B2424" s="77" t="inlineStr">
        <is>
          <t>Database</t>
        </is>
      </c>
      <c r="C2424" s="77" t="inlineStr">
        <is>
          <t>Scopus</t>
        </is>
      </c>
      <c r="D2424" s="94" t="n">
        <v>46287</v>
      </c>
      <c r="E2424" s="77" t="inlineStr">
        <is>
          <t>TITLE-ABS-KEY(("world model" OR "world models") AND ("video" OR "visual") AND ("JEPA" OR "generative" OR "diffusion" OR "autoregressive")) AND PUBYEAR &gt; 2017 AND DOCTYPE(ar)</t>
        </is>
      </c>
      <c r="F2424" s="77" t="inlineStr">
        <is>
          <t>Vision-language and generative models in traffic video safety analysis: a computational framework and research agenda</t>
        </is>
      </c>
      <c r="G2424" s="77" t="inlineStr">
        <is>
          <t>Wang C.</t>
        </is>
      </c>
      <c r="H2424" s="77" t="n">
        <v>2026</v>
      </c>
      <c r="I2424" s="77" t="inlineStr">
        <is>
          <t>Accident Analysis and Prevention</t>
        </is>
      </c>
      <c r="J2424" s="77" t="inlineStr">
        <is>
          <t>10.1016/j.aap.2026.108673</t>
        </is>
      </c>
      <c r="K2424" s="95" t="inlineStr">
        <is>
          <t>https://doi.org/10.1016/j.aap.2026.108673</t>
        </is>
      </c>
      <c r="L2424"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424" s="77" t="inlineStr">
        <is>
          <t>journal-article</t>
        </is>
      </c>
      <c r="N2424" s="77" t="inlineStr">
        <is>
          <t>en</t>
        </is>
      </c>
      <c r="O2424" s="77" t="inlineStr">
        <is>
          <t>vision-language and generative models in traffic video safety analysis: a computational framework and research agenda|wang c.|2026</t>
        </is>
      </c>
      <c r="P2424" s="77" t="inlineStr">
        <is>
          <t>Yes</t>
        </is>
      </c>
      <c r="Q2424" s="77" t="inlineStr">
        <is>
          <t>Cited by: 0 | Duplicate of SS-0041 (Semantic Scholar)</t>
        </is>
      </c>
    </row>
    <row r="2425" ht="132.8" customHeight="1" s="57">
      <c r="A2425" s="77" t="inlineStr">
        <is>
          <t>SCOPUS-0008</t>
        </is>
      </c>
      <c r="B2425" s="77" t="inlineStr">
        <is>
          <t>Database</t>
        </is>
      </c>
      <c r="C2425" s="77" t="inlineStr">
        <is>
          <t>Scopus</t>
        </is>
      </c>
      <c r="D2425" s="94" t="n">
        <v>46287</v>
      </c>
      <c r="E2425" s="77" t="inlineStr">
        <is>
          <t>TITLE-ABS-KEY(("world model" OR "world models") AND ("video" OR "visual") AND ("JEPA" OR "generative" OR "diffusion" OR "autoregressive")) AND PUBYEAR &gt; 2017 AND DOCTYPE(ar)</t>
        </is>
      </c>
      <c r="F2425" s="77" t="inlineStr">
        <is>
          <t>Toward stable world models: Measuring and addressing world instability in generative environments</t>
        </is>
      </c>
      <c r="G2425" s="77" t="inlineStr">
        <is>
          <t>Kwon S.</t>
        </is>
      </c>
      <c r="H2425" s="77" t="n">
        <v>2026</v>
      </c>
      <c r="I2425" s="77" t="inlineStr">
        <is>
          <t>Pattern Recognition</t>
        </is>
      </c>
      <c r="J2425" s="77" t="inlineStr">
        <is>
          <t>10.1016/j.patcog.2026.113351</t>
        </is>
      </c>
      <c r="K2425" s="95" t="inlineStr">
        <is>
          <t>https://doi.org/10.1016/j.patcog.2026.113351</t>
        </is>
      </c>
      <c r="L2425" s="77" t="n"/>
      <c r="M2425" s="77" t="inlineStr">
        <is>
          <t>journal-article</t>
        </is>
      </c>
      <c r="N2425" s="77" t="inlineStr">
        <is>
          <t>en</t>
        </is>
      </c>
      <c r="O2425" s="77" t="inlineStr">
        <is>
          <t>toward stable world models: measuring and addressing world instability in generative environments|kwon s.|2026</t>
        </is>
      </c>
      <c r="P2425" s="77" t="inlineStr">
        <is>
          <t>No</t>
        </is>
      </c>
      <c r="Q2425" s="77" t="inlineStr">
        <is>
          <t>Cited by: 0</t>
        </is>
      </c>
    </row>
    <row r="2426" ht="494" customHeight="1" s="57">
      <c r="A2426" s="77" t="inlineStr">
        <is>
          <t>SCOPUS-0009</t>
        </is>
      </c>
      <c r="B2426" s="77" t="inlineStr">
        <is>
          <t>Database</t>
        </is>
      </c>
      <c r="C2426" s="77" t="inlineStr">
        <is>
          <t>Scopus</t>
        </is>
      </c>
      <c r="D2426" s="94" t="n">
        <v>46287</v>
      </c>
      <c r="E2426" s="77" t="inlineStr">
        <is>
          <t>TITLE-ABS-KEY(("world model" OR "world models") AND ("video" OR "visual") AND ("JEPA" OR "generative" OR "diffusion" OR "autoregressive")) AND PUBYEAR &gt; 2017 AND DOCTYPE(ar)</t>
        </is>
      </c>
      <c r="F2426" s="77" t="inlineStr">
        <is>
          <t>Simulating the Real World: A Unified Survey of Multimodal Generative Models</t>
        </is>
      </c>
      <c r="G2426" s="77" t="inlineStr">
        <is>
          <t>Hu Y.</t>
        </is>
      </c>
      <c r="H2426" s="77" t="n">
        <v>2026</v>
      </c>
      <c r="I2426" s="77" t="inlineStr">
        <is>
          <t>IEEE Transactions on Pattern Analysis and Machine Intelligence</t>
        </is>
      </c>
      <c r="J2426" s="77" t="inlineStr">
        <is>
          <t>10.1109/TPAMI.2026.3690925</t>
        </is>
      </c>
      <c r="K2426" s="95" t="inlineStr">
        <is>
          <t>https://doi.org/10.1109/TPAMI.2026.3690925</t>
        </is>
      </c>
      <c r="L2426" s="77" t="inlineStr">
        <is>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is>
      </c>
      <c r="M2426" s="77" t="inlineStr">
        <is>
          <t>journal-article</t>
        </is>
      </c>
      <c r="N2426" s="77" t="inlineStr">
        <is>
          <t>en</t>
        </is>
      </c>
      <c r="O2426" s="77" t="inlineStr">
        <is>
          <t>simulating the real world: a unified survey of multimodal generative models|hu y.|2026</t>
        </is>
      </c>
      <c r="P2426" s="77" t="inlineStr">
        <is>
          <t>No</t>
        </is>
      </c>
      <c r="Q2426" s="77" t="inlineStr">
        <is>
          <t>Cited by: 0</t>
        </is>
      </c>
    </row>
    <row r="2427" ht="723.85" customHeight="1" s="57">
      <c r="A2427" s="77" t="inlineStr">
        <is>
          <t>SCOPUS-0010</t>
        </is>
      </c>
      <c r="B2427" s="77" t="inlineStr">
        <is>
          <t>Database</t>
        </is>
      </c>
      <c r="C2427" s="77" t="inlineStr">
        <is>
          <t>Scopus</t>
        </is>
      </c>
      <c r="D2427" s="94" t="n">
        <v>46287</v>
      </c>
      <c r="E2427" s="77" t="inlineStr">
        <is>
          <t>TITLE-ABS-KEY(("world model" OR "world models") AND ("video" OR "visual") AND ("JEPA" OR "generative" OR "diffusion" OR "autoregressive")) AND PUBYEAR &gt; 2017 AND DOCTYPE(ar)</t>
        </is>
      </c>
      <c r="F2427" s="77" t="inlineStr">
        <is>
          <t>Can World Foundation Models Generate Realistic Driving Videos? A Case Study on Pedestrian Crossing Scenarios</t>
        </is>
      </c>
      <c r="G2427" s="77" t="inlineStr">
        <is>
          <t>Zhou C.</t>
        </is>
      </c>
      <c r="H2427" s="77" t="n">
        <v>2026</v>
      </c>
      <c r="I2427" s="77" t="inlineStr">
        <is>
          <t>Electronics Switzerland</t>
        </is>
      </c>
      <c r="J2427" s="77" t="inlineStr">
        <is>
          <t>10.3390/electronics15143033</t>
        </is>
      </c>
      <c r="K2427" s="95" t="inlineStr">
        <is>
          <t>https://doi.org/10.3390/electronics15143033</t>
        </is>
      </c>
      <c r="L2427" s="77" t="inlineStr">
        <is>
          <t>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is>
      </c>
      <c r="M2427" s="77" t="inlineStr">
        <is>
          <t>journal-article</t>
        </is>
      </c>
      <c r="N2427" s="77" t="inlineStr">
        <is>
          <t>en</t>
        </is>
      </c>
      <c r="O2427" s="77" t="inlineStr">
        <is>
          <t>can world foundation models generate realistic driving videos? a case study on pedestrian crossing scenarios|zhou c.|2026</t>
        </is>
      </c>
      <c r="P2427" s="77" t="inlineStr">
        <is>
          <t>Yes</t>
        </is>
      </c>
      <c r="Q2427" s="77" t="inlineStr">
        <is>
          <t>Cited by: 0 | Duplicate of OA-0040 (OpenAlex)</t>
        </is>
      </c>
    </row>
    <row r="2428" ht="132.8" customHeight="1" s="57">
      <c r="A2428" s="77" t="inlineStr">
        <is>
          <t>SCOPUS-0011</t>
        </is>
      </c>
      <c r="B2428" s="77" t="inlineStr">
        <is>
          <t>Database</t>
        </is>
      </c>
      <c r="C2428" s="77" t="inlineStr">
        <is>
          <t>Scopus</t>
        </is>
      </c>
      <c r="D2428" s="94" t="n">
        <v>46287</v>
      </c>
      <c r="E2428" s="77" t="inlineStr">
        <is>
          <t>TITLE-ABS-KEY(("world model" OR "world models") AND ("video" OR "visual") AND ("JEPA" OR "generative" OR "diffusion" OR "autoregressive")) AND PUBYEAR &gt; 2017 AND DOCTYPE(ar)</t>
        </is>
      </c>
      <c r="F2428" s="77" t="inlineStr">
        <is>
          <t>Story Weave: Multimodal Generative–interactive Narratives with Playable 2D/3D Assets</t>
        </is>
      </c>
      <c r="G2428" s="77" t="inlineStr">
        <is>
          <t>Wadmare S.K.V.</t>
        </is>
      </c>
      <c r="H2428" s="77" t="n">
        <v>2026</v>
      </c>
      <c r="I2428" s="77" t="inlineStr">
        <is>
          <t>International Journal of Intelligent Engineering and Systems</t>
        </is>
      </c>
      <c r="J2428" s="77" t="inlineStr">
        <is>
          <t>10.22266/ijies2026.0331.20</t>
        </is>
      </c>
      <c r="K2428" s="95" t="inlineStr">
        <is>
          <t>https://doi.org/10.22266/ijies2026.0331.20</t>
        </is>
      </c>
      <c r="L2428" s="77" t="n"/>
      <c r="M2428" s="77" t="inlineStr">
        <is>
          <t>journal-article</t>
        </is>
      </c>
      <c r="N2428" s="77" t="inlineStr">
        <is>
          <t>en</t>
        </is>
      </c>
      <c r="O2428" s="77" t="inlineStr">
        <is>
          <t>story weave: multimodal generative–interactive narratives with playable 2d/3d assets|wadmare s.k.v.|2026</t>
        </is>
      </c>
      <c r="P2428" s="77" t="inlineStr">
        <is>
          <t>No</t>
        </is>
      </c>
      <c r="Q2428" s="77" t="inlineStr">
        <is>
          <t>Cited by: 0</t>
        </is>
      </c>
    </row>
    <row r="2429" ht="477.6" customHeight="1" s="57">
      <c r="A2429" s="77" t="inlineStr">
        <is>
          <t>SCOPUS-0012</t>
        </is>
      </c>
      <c r="B2429" s="77" t="inlineStr">
        <is>
          <t>Database</t>
        </is>
      </c>
      <c r="C2429" s="77" t="inlineStr">
        <is>
          <t>Scopus</t>
        </is>
      </c>
      <c r="D2429" s="94" t="n">
        <v>46287</v>
      </c>
      <c r="E2429" s="77" t="inlineStr">
        <is>
          <t>TITLE-ABS-KEY(("world model" OR "world models") AND ("video" OR "visual") AND ("JEPA" OR "generative" OR "diffusion" OR "autoregressive")) AND PUBYEAR &gt; 2017 AND DOCTYPE(ar)</t>
        </is>
      </c>
      <c r="F2429" s="77" t="inlineStr">
        <is>
          <t>OccTENS: 3D Occupancy World Model via Temporal Next-Scale Prediction</t>
        </is>
      </c>
      <c r="G2429" s="77" t="inlineStr">
        <is>
          <t>Jin B.</t>
        </is>
      </c>
      <c r="H2429" s="77" t="n">
        <v>2026</v>
      </c>
      <c r="I2429" s="77" t="inlineStr">
        <is>
          <t>IEEE Robotics and Automation Letters</t>
        </is>
      </c>
      <c r="J2429" s="77" t="inlineStr">
        <is>
          <t>10.1109/LRA.2026.3655202</t>
        </is>
      </c>
      <c r="K2429" s="95" t="inlineStr">
        <is>
          <t>https://doi.org/10.1109/LRA.2026.3655202</t>
        </is>
      </c>
      <c r="L2429" s="77" t="inlineStr">
        <is>
          <t>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is>
      </c>
      <c r="M2429" s="77" t="inlineStr">
        <is>
          <t>journal-article</t>
        </is>
      </c>
      <c r="N2429" s="77" t="inlineStr">
        <is>
          <t>en</t>
        </is>
      </c>
      <c r="O2429" s="77" t="inlineStr">
        <is>
          <t>occtens: 3d occupancy world model via temporal next-scale prediction|jin b.|2026</t>
        </is>
      </c>
      <c r="P2429" s="77" t="inlineStr">
        <is>
          <t>No</t>
        </is>
      </c>
      <c r="Q2429" s="77" t="inlineStr">
        <is>
          <t>Cited by: 0</t>
        </is>
      </c>
    </row>
    <row r="2430" ht="362.65" customHeight="1" s="57">
      <c r="A2430" s="77" t="inlineStr">
        <is>
          <t>SCOPUS-0013</t>
        </is>
      </c>
      <c r="B2430" s="77" t="inlineStr">
        <is>
          <t>Database</t>
        </is>
      </c>
      <c r="C2430" s="77" t="inlineStr">
        <is>
          <t>Scopus</t>
        </is>
      </c>
      <c r="D2430" s="94" t="n">
        <v>46287</v>
      </c>
      <c r="E2430" s="77" t="inlineStr">
        <is>
          <t>TITLE-ABS-KEY(("world model" OR "world models") AND ("video" OR "visual") AND ("JEPA" OR "generative" OR "diffusion" OR "autoregressive")) AND PUBYEAR &gt; 2017 AND DOCTYPE(ar)</t>
        </is>
      </c>
      <c r="F2430" s="77" t="inlineStr">
        <is>
          <t>FlowDreamer: A RGB-D World Model With Flow-Based Motion Representations for Robot Manipulation</t>
        </is>
      </c>
      <c r="G2430" s="77" t="inlineStr">
        <is>
          <t>Guo J.</t>
        </is>
      </c>
      <c r="H2430" s="77" t="n">
        <v>2026</v>
      </c>
      <c r="I2430" s="77" t="inlineStr">
        <is>
          <t>IEEE Robotics and Automation Letters</t>
        </is>
      </c>
      <c r="J2430" s="77" t="inlineStr">
        <is>
          <t>10.1109/LRA.2026.3653273</t>
        </is>
      </c>
      <c r="K2430" s="95" t="inlineStr">
        <is>
          <t>https://doi.org/10.1109/LRA.2026.3653273</t>
        </is>
      </c>
      <c r="L2430" s="77" t="inlineStr">
        <is>
          <t>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is>
      </c>
      <c r="M2430" s="77" t="inlineStr">
        <is>
          <t>journal-article</t>
        </is>
      </c>
      <c r="N2430" s="77" t="inlineStr">
        <is>
          <t>en</t>
        </is>
      </c>
      <c r="O2430" s="77" t="inlineStr">
        <is>
          <t>flowdreamer: a rgb-d world model with flow-based motion representations for robot manipulation|guo j.|2026</t>
        </is>
      </c>
      <c r="P2430" s="77" t="inlineStr">
        <is>
          <t>No</t>
        </is>
      </c>
      <c r="Q2430" s="77" t="inlineStr">
        <is>
          <t>Cited by: 2</t>
        </is>
      </c>
    </row>
    <row r="2431" ht="674.6" customHeight="1" s="57">
      <c r="A2431" s="77" t="inlineStr">
        <is>
          <t>SCOPUS-0014</t>
        </is>
      </c>
      <c r="B2431" s="77" t="inlineStr">
        <is>
          <t>Database</t>
        </is>
      </c>
      <c r="C2431" s="77" t="inlineStr">
        <is>
          <t>Scopus</t>
        </is>
      </c>
      <c r="D2431" s="94" t="n">
        <v>46287</v>
      </c>
      <c r="E2431" s="77" t="inlineStr">
        <is>
          <t>TITLE-ABS-KEY(("world model" OR "world models") AND ("video" OR "visual") AND ("JEPA" OR "generative" OR "diffusion" OR "autoregressive")) AND PUBYEAR &gt; 2017 AND DOCTYPE(ar)</t>
        </is>
      </c>
      <c r="F2431" s="77" t="inlineStr">
        <is>
          <t>Action-Controlled Scale-Wise Flow Matching for Embodied World Models</t>
        </is>
      </c>
      <c r="G2431" s="77" t="inlineStr">
        <is>
          <t>Wang S.</t>
        </is>
      </c>
      <c r="H2431" s="77" t="n">
        <v>2026</v>
      </c>
      <c r="I2431" s="77" t="inlineStr">
        <is>
          <t>IEEE Transactions on Pattern Analysis and Machine Intelligence</t>
        </is>
      </c>
      <c r="J2431" s="77" t="inlineStr">
        <is>
          <t>10.1109/TPAMI.2026.3727986</t>
        </is>
      </c>
      <c r="K2431" s="95" t="inlineStr">
        <is>
          <t>https://doi.org/10.1109/TPAMI.2026.3727986</t>
        </is>
      </c>
      <c r="L2431" s="77" t="inlineStr">
        <is>
          <t>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is>
      </c>
      <c r="M2431" s="77" t="inlineStr">
        <is>
          <t>journal-article</t>
        </is>
      </c>
      <c r="N2431" s="77" t="inlineStr">
        <is>
          <t>en</t>
        </is>
      </c>
      <c r="O2431" s="77" t="inlineStr">
        <is>
          <t>action-controlled scale-wise flow matching for embodied world models|wang s.|2026</t>
        </is>
      </c>
      <c r="P2431" s="77" t="inlineStr">
        <is>
          <t>No</t>
        </is>
      </c>
      <c r="Q2431" s="77" t="inlineStr">
        <is>
          <t>Cited by: 0</t>
        </is>
      </c>
    </row>
    <row r="2432" ht="428.35" customHeight="1" s="57">
      <c r="A2432" s="77" t="inlineStr">
        <is>
          <t>SCOPUS-0015</t>
        </is>
      </c>
      <c r="B2432" s="77" t="inlineStr">
        <is>
          <t>Database</t>
        </is>
      </c>
      <c r="C2432" s="77" t="inlineStr">
        <is>
          <t>Scopus</t>
        </is>
      </c>
      <c r="D2432" s="94" t="n">
        <v>46287</v>
      </c>
      <c r="E2432" s="77" t="inlineStr">
        <is>
          <t>TITLE-ABS-KEY(("world model" OR "world models") AND ("video" OR "visual") AND ("JEPA" OR "generative" OR "diffusion" OR "autoregressive")) AND PUBYEAR &gt; 2017 AND DOCTYPE(ar)</t>
        </is>
      </c>
      <c r="F2432" s="77" t="inlineStr">
        <is>
          <t>OccSora: 4D Occupancy Generation Models as World Simulators for Autonomous Driving</t>
        </is>
      </c>
      <c r="G2432" s="77" t="inlineStr">
        <is>
          <t>Wang L.</t>
        </is>
      </c>
      <c r="H2432" s="77" t="n">
        <v>2026</v>
      </c>
      <c r="I2432" s="77" t="inlineStr">
        <is>
          <t>IEEE Transactions on Image Processing</t>
        </is>
      </c>
      <c r="J2432" s="77" t="inlineStr">
        <is>
          <t>10.1109/TIP.2026.3687468</t>
        </is>
      </c>
      <c r="K2432" s="95" t="inlineStr">
        <is>
          <t>https://doi.org/10.1109/TIP.2026.3687468</t>
        </is>
      </c>
      <c r="L2432" s="77" t="inlineStr">
        <is>
          <t>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is>
      </c>
      <c r="M2432" s="77" t="inlineStr">
        <is>
          <t>journal-article</t>
        </is>
      </c>
      <c r="N2432" s="77" t="inlineStr">
        <is>
          <t>en</t>
        </is>
      </c>
      <c r="O2432" s="77" t="inlineStr">
        <is>
          <t>occsora: 4d occupancy generation models as world simulators for autonomous driving|wang l.|2026</t>
        </is>
      </c>
      <c r="P2432" s="77" t="inlineStr">
        <is>
          <t>No</t>
        </is>
      </c>
      <c r="Q2432" s="77" t="inlineStr">
        <is>
          <t>Cited by: 1</t>
        </is>
      </c>
    </row>
    <row r="2433" ht="658.2" customHeight="1" s="57">
      <c r="A2433" s="77" t="inlineStr">
        <is>
          <t>SCOPUS-0016</t>
        </is>
      </c>
      <c r="B2433" s="77" t="inlineStr">
        <is>
          <t>Database</t>
        </is>
      </c>
      <c r="C2433" s="77" t="inlineStr">
        <is>
          <t>Scopus</t>
        </is>
      </c>
      <c r="D2433" s="94" t="n">
        <v>46287</v>
      </c>
      <c r="E2433" s="77" t="inlineStr">
        <is>
          <t>TITLE-ABS-KEY(("world model" OR "world models") AND ("video" OR "visual") AND ("JEPA" OR "generative" OR "diffusion" OR "autoregressive")) AND PUBYEAR &gt; 2017 AND DOCTYPE(ar)</t>
        </is>
      </c>
      <c r="F2433" s="77" t="inlineStr">
        <is>
          <t>OcularWorldSim: A Visual World Model for Ophthalmic Microsurgery With Sim-to-Real Transfer Learning</t>
        </is>
      </c>
      <c r="G2433" s="77" t="inlineStr">
        <is>
          <t>Chen H.</t>
        </is>
      </c>
      <c r="H2433" s="77" t="n">
        <v>2026</v>
      </c>
      <c r="I2433" s="77" t="inlineStr">
        <is>
          <t>IEEE Access</t>
        </is>
      </c>
      <c r="J2433" s="77" t="inlineStr">
        <is>
          <t>10.1109/ACCESS.2026.3684562</t>
        </is>
      </c>
      <c r="K2433" s="95" t="inlineStr">
        <is>
          <t>https://doi.org/10.1109/ACCESS.2026.3684562</t>
        </is>
      </c>
      <c r="L2433" s="77" t="inlineStr">
        <is>
          <t>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is>
      </c>
      <c r="M2433" s="77" t="inlineStr">
        <is>
          <t>journal-article</t>
        </is>
      </c>
      <c r="N2433" s="77" t="inlineStr">
        <is>
          <t>en</t>
        </is>
      </c>
      <c r="O2433" s="77" t="inlineStr">
        <is>
          <t>ocularworldsim: a visual world model for ophthalmic microsurgery with sim-to-real transfer learning|chen h.|2026</t>
        </is>
      </c>
      <c r="P2433" s="77" t="inlineStr">
        <is>
          <t>No</t>
        </is>
      </c>
      <c r="Q2433" s="77" t="inlineStr">
        <is>
          <t>Cited by: 0</t>
        </is>
      </c>
    </row>
    <row r="2434" ht="132.8" customHeight="1" s="57">
      <c r="A2434" s="77" t="inlineStr">
        <is>
          <t>SCOPUS-0017</t>
        </is>
      </c>
      <c r="B2434" s="77" t="inlineStr">
        <is>
          <t>Database</t>
        </is>
      </c>
      <c r="C2434" s="77" t="inlineStr">
        <is>
          <t>Scopus</t>
        </is>
      </c>
      <c r="D2434" s="94" t="n">
        <v>46287</v>
      </c>
      <c r="E2434" s="77" t="inlineStr">
        <is>
          <t>TITLE-ABS-KEY(("world model" OR "world models") AND ("video" OR "visual") AND ("JEPA" OR "generative" OR "diffusion" OR "autoregressive")) AND PUBYEAR &gt; 2017 AND DOCTYPE(ar)</t>
        </is>
      </c>
      <c r="F2434" s="77" t="inlineStr">
        <is>
          <t>A Trajectory-Guided Diffusion Model for Consistent and Realistic Video Synthesis in Autonomous Driving</t>
        </is>
      </c>
      <c r="G2434" s="77" t="inlineStr">
        <is>
          <t>Yu B.</t>
        </is>
      </c>
      <c r="H2434" s="77" t="n">
        <v>2026</v>
      </c>
      <c r="I2434" s="77" t="inlineStr">
        <is>
          <t>CMES Computer Modeling in Engineering and Sciences</t>
        </is>
      </c>
      <c r="J2434" s="77" t="inlineStr">
        <is>
          <t>10.32604/cmes.2026.076439</t>
        </is>
      </c>
      <c r="K2434" s="95" t="inlineStr">
        <is>
          <t>https://doi.org/10.32604/cmes.2026.076439</t>
        </is>
      </c>
      <c r="L2434" s="77" t="n"/>
      <c r="M2434" s="77" t="inlineStr">
        <is>
          <t>journal-article</t>
        </is>
      </c>
      <c r="N2434" s="77" t="inlineStr">
        <is>
          <t>en</t>
        </is>
      </c>
      <c r="O2434" s="77" t="inlineStr">
        <is>
          <t>a trajectory-guided diffusion model for consistent and realistic video synthesis in autonomous driving|yu b.|2026</t>
        </is>
      </c>
      <c r="P2434" s="77" t="inlineStr">
        <is>
          <t>No</t>
        </is>
      </c>
      <c r="Q2434" s="77" t="inlineStr">
        <is>
          <t>Cited by: 1</t>
        </is>
      </c>
    </row>
    <row r="2435" ht="526.85" customHeight="1" s="57">
      <c r="A2435" s="77" t="inlineStr">
        <is>
          <t>SCOPUS-0018</t>
        </is>
      </c>
      <c r="B2435" s="77" t="inlineStr">
        <is>
          <t>Database</t>
        </is>
      </c>
      <c r="C2435" s="77" t="inlineStr">
        <is>
          <t>Scopus</t>
        </is>
      </c>
      <c r="D2435" s="94" t="n">
        <v>46287</v>
      </c>
      <c r="E2435" s="77" t="inlineStr">
        <is>
          <t>TITLE-ABS-KEY(("world model" OR "world models") AND ("video" OR "visual") AND ("JEPA" OR "generative" OR "diffusion" OR "autoregressive")) AND PUBYEAR &gt; 2017 AND DOCTYPE(ar)</t>
        </is>
      </c>
      <c r="F2435" s="77" t="inlineStr">
        <is>
          <t>Latent Prediction-Based Generative Semantic Communication for Video Transmission in Wireless Networks</t>
        </is>
      </c>
      <c r="G2435" s="77" t="inlineStr">
        <is>
          <t>Lokumarambage M.</t>
        </is>
      </c>
      <c r="H2435" s="77" t="n">
        <v>2026</v>
      </c>
      <c r="I2435" s="77" t="inlineStr">
        <is>
          <t>IEEE Open Journal of the Communications Society</t>
        </is>
      </c>
      <c r="J2435" s="77" t="inlineStr">
        <is>
          <t>10.1109/OJCOMS.2026.3684230</t>
        </is>
      </c>
      <c r="K2435" s="95" t="inlineStr">
        <is>
          <t>https://doi.org/10.1109/OJCOMS.2026.3684230</t>
        </is>
      </c>
      <c r="L2435"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2435" s="77" t="inlineStr">
        <is>
          <t>journal-article</t>
        </is>
      </c>
      <c r="N2435" s="77" t="inlineStr">
        <is>
          <t>en</t>
        </is>
      </c>
      <c r="O2435" s="77" t="inlineStr">
        <is>
          <t>latent prediction-based generative semantic communication for video transmission in wireless networks|lokumarambage m.|2026</t>
        </is>
      </c>
      <c r="P2435" s="77" t="inlineStr">
        <is>
          <t>Yes</t>
        </is>
      </c>
      <c r="Q2435" s="77" t="inlineStr">
        <is>
          <t>Cited by: 1 | Duplicate of OA-0008 (OpenAlex)</t>
        </is>
      </c>
    </row>
    <row r="2436" ht="526.85" customHeight="1" s="57">
      <c r="A2436" s="77" t="inlineStr">
        <is>
          <t>SCOPUS-0019</t>
        </is>
      </c>
      <c r="B2436" s="77" t="inlineStr">
        <is>
          <t>Database</t>
        </is>
      </c>
      <c r="C2436" s="77" t="inlineStr">
        <is>
          <t>Scopus</t>
        </is>
      </c>
      <c r="D2436" s="94" t="n">
        <v>46287</v>
      </c>
      <c r="E2436" s="77" t="inlineStr">
        <is>
          <t>TITLE-ABS-KEY(("world model" OR "world models") AND ("video" OR "visual") AND ("JEPA" OR "generative" OR "diffusion" OR "autoregressive")) AND PUBYEAR &gt; 2017 AND DOCTYPE(ar)</t>
        </is>
      </c>
      <c r="F2436" s="77" t="inlineStr">
        <is>
          <t>FlowVLA: Visual Chain of Thought-Based Motion Reasoning for Vision-Language-Action Models</t>
        </is>
      </c>
      <c r="G2436" s="77" t="inlineStr">
        <is>
          <t>Zhong Z.</t>
        </is>
      </c>
      <c r="H2436" s="77" t="n">
        <v>2026</v>
      </c>
      <c r="I2436" s="77" t="inlineStr">
        <is>
          <t>IEEE Transactions on Robotics</t>
        </is>
      </c>
      <c r="J2436" s="77" t="inlineStr">
        <is>
          <t>10.1109/TRO.2026.3732824</t>
        </is>
      </c>
      <c r="K2436" s="95" t="inlineStr">
        <is>
          <t>https://doi.org/10.1109/TRO.2026.3732824</t>
        </is>
      </c>
      <c r="L2436" s="77" t="inlineStr">
        <is>
          <t>Many Vision-Language-Action (VLA) models are built upon an internal world model trained via next-frame prediction ``$v_t \rightarrow v_{t+1}$''. However, this paradigm attempts to predict the future frame's appearance directly, without explicitly reasoning about the underlying dynamics. \textbf{This lack of an explicit motion reasoning step} often leads to physically implausible visual forecasts and inefficient policy learning. To address this limitation, we introduce the \textbf{Visual Chain of Thought (Visual CoT)}, a paradigm that compels the model to first reason about \textbf{motion dynamics} before generating the future frame. We instantiate this paradigm by proposing \textbf{FlowVLA}, an autoregressive Transformer that explicitly materializes this reasoning process as ``$v_t \rightarrow f_t \rightarrow v_{t+1}$'', where $f_t$ is an intermediate optical flow prediction that inherently encodes motion. By forcing the model to first follow the motion plan encoded by $f_t$, this process inherently \textbf{aligns the pre-training objective of dynamics prediction with the downstream task of action generation.} We conduct experiments on challenging robotics manipulation benchmarks, as well as real-robot evaluations. Our FlowVLA not only generates \textbf{more coherent and physically plausible visual predictions}, but also achieves state-of-the-art policy performance with \textbf{substantially improved sample efficiency}, pointing toward a more principled foundation for world modeling in VLAs. Project page: https://irpn-lab.github.io/FlowVLA/</t>
        </is>
      </c>
      <c r="M2436" s="77" t="inlineStr">
        <is>
          <t>journal-article</t>
        </is>
      </c>
      <c r="N2436" s="77" t="inlineStr">
        <is>
          <t>en</t>
        </is>
      </c>
      <c r="O2436" s="77" t="inlineStr">
        <is>
          <t>flowvla: visual chain of thought-based motion reasoning for vision-language-action models|zhong z.|2026</t>
        </is>
      </c>
      <c r="P2436" s="77" t="inlineStr">
        <is>
          <t>No</t>
        </is>
      </c>
      <c r="Q2436" s="77" t="inlineStr">
        <is>
          <t>Cited by: 0</t>
        </is>
      </c>
    </row>
    <row r="2437" ht="1002.95" customHeight="1" s="57">
      <c r="A2437" s="77" t="inlineStr">
        <is>
          <t>SCOPUS-0020</t>
        </is>
      </c>
      <c r="B2437" s="77" t="inlineStr">
        <is>
          <t>Database</t>
        </is>
      </c>
      <c r="C2437" s="77" t="inlineStr">
        <is>
          <t>Scopus</t>
        </is>
      </c>
      <c r="D2437" s="94" t="n">
        <v>46287</v>
      </c>
      <c r="E2437" s="77" t="inlineStr">
        <is>
          <t>TITLE-ABS-KEY(("world model" OR "world models") AND ("video" OR "visual") AND ("JEPA" OR "generative" OR "diffusion" OR "autoregressive")) AND PUBYEAR &gt; 2017 AND DOCTYPE(ar)</t>
        </is>
      </c>
      <c r="F2437" s="77" t="inlineStr">
        <is>
          <t>Mitigating Covariate Shift in Offline Imitation Learning via Trajectory Synthesis</t>
        </is>
      </c>
      <c r="G2437" s="77" t="inlineStr">
        <is>
          <t>Wang S.</t>
        </is>
      </c>
      <c r="H2437" s="77" t="n">
        <v>2026</v>
      </c>
      <c r="I2437" s="77" t="inlineStr">
        <is>
          <t>IEEE Transactions on Automation Science and Engineering</t>
        </is>
      </c>
      <c r="J2437" s="77" t="inlineStr">
        <is>
          <t>10.1109/TASE.2026.3729780</t>
        </is>
      </c>
      <c r="K2437" s="95" t="inlineStr">
        <is>
          <t>https://doi.org/10.1109/TASE.2026.3729780</t>
        </is>
      </c>
      <c r="L2437" s="77" t="inlineStr">
        <is>
          <t>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 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is>
      </c>
      <c r="M2437" s="77" t="inlineStr">
        <is>
          <t>journal-article</t>
        </is>
      </c>
      <c r="N2437" s="77" t="inlineStr">
        <is>
          <t>en</t>
        </is>
      </c>
      <c r="O2437" s="77" t="inlineStr">
        <is>
          <t>mitigating covariate shift in offline imitation learning via trajectory synthesis|wang s.|2026</t>
        </is>
      </c>
      <c r="P2437" s="77" t="inlineStr">
        <is>
          <t>No</t>
        </is>
      </c>
      <c r="Q2437" s="77" t="inlineStr">
        <is>
          <t>Cited by: 0</t>
        </is>
      </c>
    </row>
    <row r="2438" ht="526.85" customHeight="1" s="57">
      <c r="A2438" s="77" t="inlineStr">
        <is>
          <t>SCOPUS-0021</t>
        </is>
      </c>
      <c r="B2438" s="77" t="inlineStr">
        <is>
          <t>Database</t>
        </is>
      </c>
      <c r="C2438" s="77" t="inlineStr">
        <is>
          <t>Scopus</t>
        </is>
      </c>
      <c r="D2438" s="94" t="n">
        <v>46287</v>
      </c>
      <c r="E2438" s="77" t="inlineStr">
        <is>
          <t>TITLE-ABS-KEY(("world model" OR "world models") AND ("video" OR "visual") AND ("JEPA" OR "generative" OR "diffusion" OR "autoregressive")) AND PUBYEAR &gt; 2017 AND DOCTYPE(ar)</t>
        </is>
      </c>
      <c r="F2438" s="77" t="inlineStr">
        <is>
          <t>Semantic Communications With World Models</t>
        </is>
      </c>
      <c r="G2438" s="77" t="inlineStr">
        <is>
          <t>Jiang P.</t>
        </is>
      </c>
      <c r="H2438" s="77" t="n">
        <v>2026</v>
      </c>
      <c r="I2438" s="77" t="inlineStr">
        <is>
          <t>IEEE Transactions on Communications</t>
        </is>
      </c>
      <c r="J2438" s="77" t="inlineStr">
        <is>
          <t>10.1109/TCOMM.2026.3714287</t>
        </is>
      </c>
      <c r="K2438" s="95" t="inlineStr">
        <is>
          <t>https://doi.org/10.1109/TCOMM.2026.3714287</t>
        </is>
      </c>
      <c r="L2438" s="77" t="inlineStr">
        <is>
          <t>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is>
      </c>
      <c r="M2438" s="77" t="inlineStr">
        <is>
          <t>journal-article</t>
        </is>
      </c>
      <c r="N2438" s="77" t="inlineStr">
        <is>
          <t>en</t>
        </is>
      </c>
      <c r="O2438" s="77" t="inlineStr">
        <is>
          <t>semantic communications with world models|jiang p.|2026</t>
        </is>
      </c>
      <c r="P2438" s="77" t="inlineStr">
        <is>
          <t>No</t>
        </is>
      </c>
      <c r="Q2438" s="77" t="inlineStr">
        <is>
          <t>Cited by: 0</t>
        </is>
      </c>
    </row>
    <row r="2439" ht="132.8" customHeight="1" s="57">
      <c r="A2439" s="77" t="inlineStr">
        <is>
          <t>SCOPUS-0022</t>
        </is>
      </c>
      <c r="B2439" s="77" t="inlineStr">
        <is>
          <t>Database</t>
        </is>
      </c>
      <c r="C2439" s="77" t="inlineStr">
        <is>
          <t>Scopus</t>
        </is>
      </c>
      <c r="D2439" s="94" t="n">
        <v>46287</v>
      </c>
      <c r="E2439" s="77" t="inlineStr">
        <is>
          <t>TITLE-ABS-KEY(("world model" OR "world models") AND ("video" OR "visual") AND ("JEPA" OR "generative" OR "diffusion" OR "autoregressive")) AND PUBYEAR &gt; 2017 AND DOCTYPE(ar)</t>
        </is>
      </c>
      <c r="F2439" s="77" t="inlineStr">
        <is>
          <t>Progress in audio-driven digital human technologies</t>
        </is>
      </c>
      <c r="G2439" s="77" t="inlineStr">
        <is>
          <t>Li W.</t>
        </is>
      </c>
      <c r="H2439" s="77" t="n">
        <v>2026</v>
      </c>
      <c r="I2439" s="77" t="inlineStr">
        <is>
          <t>Journal of Image and Graphics</t>
        </is>
      </c>
      <c r="J2439" s="77" t="inlineStr">
        <is>
          <t>10.11834/jig.260103</t>
        </is>
      </c>
      <c r="K2439" s="95" t="inlineStr">
        <is>
          <t>https://doi.org/10.11834/jig.260103</t>
        </is>
      </c>
      <c r="L2439" s="77" t="n"/>
      <c r="M2439" s="77" t="inlineStr">
        <is>
          <t>journal-article</t>
        </is>
      </c>
      <c r="N2439" s="77" t="inlineStr">
        <is>
          <t>en</t>
        </is>
      </c>
      <c r="O2439" s="77" t="inlineStr">
        <is>
          <t>progress in audio-driven digital human technologies|li w.|2026</t>
        </is>
      </c>
      <c r="P2439" s="77" t="inlineStr">
        <is>
          <t>No</t>
        </is>
      </c>
      <c r="Q2439" s="77" t="inlineStr">
        <is>
          <t>Cited by: 0</t>
        </is>
      </c>
    </row>
    <row r="2440" ht="132.8" customHeight="1" s="57">
      <c r="A2440" s="77" t="inlineStr">
        <is>
          <t>SCOPUS-0023</t>
        </is>
      </c>
      <c r="B2440" s="77" t="inlineStr">
        <is>
          <t>Database</t>
        </is>
      </c>
      <c r="C2440" s="77" t="inlineStr">
        <is>
          <t>Scopus</t>
        </is>
      </c>
      <c r="D2440" s="94" t="n">
        <v>46287</v>
      </c>
      <c r="E2440" s="77" t="inlineStr">
        <is>
          <t>TITLE-ABS-KEY(("world model" OR "world models") AND ("video" OR "visual") AND ("JEPA" OR "generative" OR "diffusion" OR "autoregressive")) AND PUBYEAR &gt; 2017 AND DOCTYPE(ar)</t>
        </is>
      </c>
      <c r="F2440" s="77" t="inlineStr">
        <is>
          <t>Cross-modal 3D Generation: principles, methods, and recent advances</t>
        </is>
      </c>
      <c r="G2440" s="77" t="inlineStr">
        <is>
          <t>Chen Z.</t>
        </is>
      </c>
      <c r="H2440" s="77" t="n">
        <v>2026</v>
      </c>
      <c r="I2440" s="77" t="inlineStr">
        <is>
          <t>Journal of Image and Graphics</t>
        </is>
      </c>
      <c r="J2440" s="77" t="inlineStr">
        <is>
          <t>10.11834/jig.250655</t>
        </is>
      </c>
      <c r="K2440" s="95" t="inlineStr">
        <is>
          <t>https://doi.org/10.11834/jig.250655</t>
        </is>
      </c>
      <c r="L2440" s="77" t="n"/>
      <c r="M2440" s="77" t="inlineStr">
        <is>
          <t>journal-article</t>
        </is>
      </c>
      <c r="N2440" s="77" t="inlineStr">
        <is>
          <t>en</t>
        </is>
      </c>
      <c r="O2440" s="77" t="inlineStr">
        <is>
          <t>cross-modal 3d generation: principles, methods, and recent advances|chen z.|2026</t>
        </is>
      </c>
      <c r="P2440" s="77" t="inlineStr">
        <is>
          <t>No</t>
        </is>
      </c>
      <c r="Q2440" s="77" t="inlineStr">
        <is>
          <t>Cited by: 0</t>
        </is>
      </c>
    </row>
    <row r="2441" ht="132.8" customHeight="1" s="57">
      <c r="A2441" s="77" t="inlineStr">
        <is>
          <t>SCOPUS-0024</t>
        </is>
      </c>
      <c r="B2441" s="77" t="inlineStr">
        <is>
          <t>Database</t>
        </is>
      </c>
      <c r="C2441" s="77" t="inlineStr">
        <is>
          <t>Scopus</t>
        </is>
      </c>
      <c r="D2441" s="94" t="n">
        <v>46287</v>
      </c>
      <c r="E2441" s="77" t="inlineStr">
        <is>
          <t>TITLE-ABS-KEY(("world model" OR "world models") AND ("video" OR "visual") AND ("JEPA" OR "generative" OR "diffusion" OR "autoregressive")) AND PUBYEAR &gt; 2017 AND DOCTYPE(ar)</t>
        </is>
      </c>
      <c r="F2441" s="77" t="inlineStr">
        <is>
          <t>Trajectory planning for autonomous driving: a survey</t>
        </is>
      </c>
      <c r="G2441" s="77" t="inlineStr">
        <is>
          <t>Li C.</t>
        </is>
      </c>
      <c r="H2441" s="77" t="n">
        <v>2026</v>
      </c>
      <c r="I2441" s="77" t="inlineStr">
        <is>
          <t>Journal of Image and Graphics</t>
        </is>
      </c>
      <c r="J2441" s="77" t="inlineStr">
        <is>
          <t>10.11834/jig.240774</t>
        </is>
      </c>
      <c r="K2441" s="95" t="inlineStr">
        <is>
          <t>https://doi.org/10.11834/jig.240774</t>
        </is>
      </c>
      <c r="L2441" s="77" t="n"/>
      <c r="M2441" s="77" t="inlineStr">
        <is>
          <t>journal-article</t>
        </is>
      </c>
      <c r="N2441" s="77" t="inlineStr">
        <is>
          <t>en</t>
        </is>
      </c>
      <c r="O2441" s="77" t="inlineStr">
        <is>
          <t>trajectory planning for autonomous driving: a survey|li c.|2026</t>
        </is>
      </c>
      <c r="P2441" s="77" t="inlineStr">
        <is>
          <t>No</t>
        </is>
      </c>
      <c r="Q2441" s="77" t="inlineStr">
        <is>
          <t>Cited by: 0</t>
        </is>
      </c>
    </row>
    <row r="2442" ht="132.8" customHeight="1" s="57">
      <c r="A2442" s="77" t="inlineStr">
        <is>
          <t>SCOPUS-0025</t>
        </is>
      </c>
      <c r="B2442" s="77" t="inlineStr">
        <is>
          <t>Database</t>
        </is>
      </c>
      <c r="C2442" s="77" t="inlineStr">
        <is>
          <t>Scopus</t>
        </is>
      </c>
      <c r="D2442" s="94" t="n">
        <v>46287</v>
      </c>
      <c r="E2442" s="77" t="inlineStr">
        <is>
          <t>TITLE-ABS-KEY(("world model" OR "world models") AND ("video" OR "visual") AND ("JEPA" OR "generative" OR "diffusion" OR "autoregressive")) AND PUBYEAR &gt; 2017 AND DOCTYPE(ar)</t>
        </is>
      </c>
      <c r="F2442" s="77" t="inlineStr">
        <is>
          <t>Survey on intelligent generation of traffic data towards advanced smart driving: models, systems, and evaluation</t>
        </is>
      </c>
      <c r="G2442" s="77" t="inlineStr">
        <is>
          <t>Zhao Y.</t>
        </is>
      </c>
      <c r="H2442" s="77" t="n">
        <v>2026</v>
      </c>
      <c r="I2442" s="77" t="inlineStr">
        <is>
          <t>Journal of Image and Graphics</t>
        </is>
      </c>
      <c r="J2442" s="77" t="inlineStr">
        <is>
          <t>10.11834/jig.250644</t>
        </is>
      </c>
      <c r="K2442" s="95" t="inlineStr">
        <is>
          <t>https://doi.org/10.11834/jig.250644</t>
        </is>
      </c>
      <c r="L2442" s="77" t="n"/>
      <c r="M2442" s="77" t="inlineStr">
        <is>
          <t>journal-article</t>
        </is>
      </c>
      <c r="N2442" s="77" t="inlineStr">
        <is>
          <t>en</t>
        </is>
      </c>
      <c r="O2442" s="77" t="inlineStr">
        <is>
          <t>survey on intelligent generation of traffic data towards advanced smart driving: models, systems, and evaluation|zhao y.|2026</t>
        </is>
      </c>
      <c r="P2442" s="77" t="inlineStr">
        <is>
          <t>No</t>
        </is>
      </c>
      <c r="Q2442" s="77" t="inlineStr">
        <is>
          <t>Cited by: 0</t>
        </is>
      </c>
    </row>
    <row r="2443" ht="576.1" customHeight="1" s="57">
      <c r="A2443" s="77" t="inlineStr">
        <is>
          <t>SCOPUS-0026</t>
        </is>
      </c>
      <c r="B2443" s="77" t="inlineStr">
        <is>
          <t>Database</t>
        </is>
      </c>
      <c r="C2443" s="77" t="inlineStr">
        <is>
          <t>Scopus</t>
        </is>
      </c>
      <c r="D2443" s="94" t="n">
        <v>46287</v>
      </c>
      <c r="E2443" s="77" t="inlineStr">
        <is>
          <t>TITLE-ABS-KEY(("world model" OR "world models") AND ("video" OR "visual") AND ("JEPA" OR "generative" OR "diffusion" OR "autoregressive")) AND PUBYEAR &gt; 2017 AND DOCTYPE(ar)</t>
        </is>
      </c>
      <c r="F2443" s="77" t="inlineStr">
        <is>
          <t>Foundation Models in Autonomous Driving: A Survey on Scenario Generation and Scenario Analysis</t>
        </is>
      </c>
      <c r="G2443" s="77" t="inlineStr">
        <is>
          <t>Gao Y.</t>
        </is>
      </c>
      <c r="H2443" s="77" t="n">
        <v>2026</v>
      </c>
      <c r="I2443" s="77" t="inlineStr">
        <is>
          <t>IEEE Open Journal of Intelligent Transportation Systems</t>
        </is>
      </c>
      <c r="J2443" s="77" t="inlineStr">
        <is>
          <t>10.1109/OJITS.2026.3660686</t>
        </is>
      </c>
      <c r="K2443" s="95" t="inlineStr">
        <is>
          <t>https://doi.org/10.1109/OJITS.2026.3660686</t>
        </is>
      </c>
      <c r="L2443" s="77" t="inlineStr">
        <is>
          <t>For autonomous vehicles, safe navigation in complex environments depends on handling a broad range of diverse and rare driving scenarios. Simulation- and scenario-based testing have emerged as key approaches to development and validation of autonomous driving systems. Traditional scenario generation relies on rule-based systems, knowledge-driven models, and data-driven synthesis, often producing limited diversity and unrealistic safety-critical cases. With the emergence of foundation models, which represent a new generation of pre-trained, general-purpose AI models, developers can process heterogeneous inputs (e.g., natural language, sensor data, HD maps, and control actions), enabling the synthesis and interpretation of complex driving scenarios. In this paper, we conduct a survey about the application of foundation models for scenario generation and scenario analysis in autonomous driving (as of May 2025). Our survey presents a unified taxonomy that includes large language models, vision-language models, multimodal large language models, diffusion models, and world models for the generation and analysis of autonomous driving scenarios. In addition, we review the methodologies, open-source datasets, simulation platforms, and benchmark challenges, and we examine the evaluation metrics tailored explicitly to scenario generation and analysis. Finally, the survey concludes by highlighting the open challenges and research questions, and outlining promising future research directions. All reviewed papers are listed in a continuously maintained repository, which contains supplementary materials and is available at https://github.com/TUM-AVS/FM-for-Scenario-Generation-Analysis.</t>
        </is>
      </c>
      <c r="M2443" s="77" t="inlineStr">
        <is>
          <t>journal-article</t>
        </is>
      </c>
      <c r="N2443" s="77" t="inlineStr">
        <is>
          <t>en</t>
        </is>
      </c>
      <c r="O2443" s="77" t="inlineStr">
        <is>
          <t>foundation models in autonomous driving: a survey on scenario generation and scenario analysis|gao y.|2026</t>
        </is>
      </c>
      <c r="P2443" s="77" t="inlineStr">
        <is>
          <t>No</t>
        </is>
      </c>
      <c r="Q2443" s="77" t="inlineStr">
        <is>
          <t>Cited by: 15</t>
        </is>
      </c>
    </row>
    <row r="2444" ht="543.25" customHeight="1" s="57">
      <c r="A2444" s="77" t="inlineStr">
        <is>
          <t>SCOPUS-0027</t>
        </is>
      </c>
      <c r="B2444" s="77" t="inlineStr">
        <is>
          <t>Database</t>
        </is>
      </c>
      <c r="C2444" s="77" t="inlineStr">
        <is>
          <t>Scopus</t>
        </is>
      </c>
      <c r="D2444" s="94" t="n">
        <v>46287</v>
      </c>
      <c r="E2444" s="77" t="inlineStr">
        <is>
          <t>TITLE-ABS-KEY(("world model" OR "world models") AND ("video" OR "visual") AND ("JEPA" OR "generative" OR "diffusion" OR "autoregressive")) AND PUBYEAR &gt; 2017 AND DOCTYPE(ar)</t>
        </is>
      </c>
      <c r="F2444" s="77" t="inlineStr">
        <is>
          <t>World model-based end-to-end scene generation for accident anticipation in autonomous driving</t>
        </is>
      </c>
      <c r="G2444" s="77" t="inlineStr">
        <is>
          <t>Guan Y.</t>
        </is>
      </c>
      <c r="H2444" s="77" t="n">
        <v>2025</v>
      </c>
      <c r="I2444" s="77" t="inlineStr">
        <is>
          <t>Communications Engineering</t>
        </is>
      </c>
      <c r="J2444" s="77" t="inlineStr">
        <is>
          <t>10.1038/s44172-025-00474-7</t>
        </is>
      </c>
      <c r="K2444" s="95" t="inlineStr">
        <is>
          <t>https://doi.org/10.1038/s44172-025-00474-7</t>
        </is>
      </c>
      <c r="L2444" s="77" t="inlineStr">
        <is>
          <t>Reliable anticipation of traffic accidents is essential for advancing autonomous driving systems. However, this objective is limited by two fundamental challenges: the scarcity of diverse, high-quality training data and the frequent absence of crucial object-level cues due to environmental disruptions or sensor deficiencies. To tackle these issues, we propose a comprehensive framework combining generative scene augmentation with adaptive temporal reasoning. Specifically, we develop a video generation pipeline that utilizes a world model guided by domain-informed prompts to create high-resolution, statistically consistent driving scenarios, particularly enriching the coverage of edge cases and complex interactions. In parallel, we construct a dynamic prediction model that encodes spatio-temporal relationships through strengthened graph convolutions and dilated temporal operators, effectively addressing data incompleteness and transient visual noise. Furthermore, we release a new benchmark dataset designed to better capture diverse real-world driving risks. Extensive experiments on public and newly released datasets confirm that our framework enhances both the accuracy and lead time of accident anticipation, offering a robust solution to current data and modeling limitations in safety-critical autonomous driving applications. Yanchen Guan and colleagues propose a framework that improves traffic accident anticipation by combining synthetic video generation with dynamic spatio-temporal modeling. This approach enhances prediction accuracy and robustness under data scarcity and visual noise.</t>
        </is>
      </c>
      <c r="M2444" s="77" t="inlineStr">
        <is>
          <t>journal-article</t>
        </is>
      </c>
      <c r="N2444" s="77" t="inlineStr">
        <is>
          <t>en</t>
        </is>
      </c>
      <c r="O2444" s="77" t="inlineStr">
        <is>
          <t>world model-based end-to-end scene generation for accident anticipation in autonomous driving|guan y.|2025</t>
        </is>
      </c>
      <c r="P2444" s="77" t="inlineStr">
        <is>
          <t>No</t>
        </is>
      </c>
      <c r="Q2444" s="77" t="inlineStr">
        <is>
          <t>Cited by: 4</t>
        </is>
      </c>
    </row>
    <row r="2445" ht="132.8" customHeight="1" s="57">
      <c r="A2445" s="77" t="inlineStr">
        <is>
          <t>SCOPUS-0028</t>
        </is>
      </c>
      <c r="B2445" s="77" t="inlineStr">
        <is>
          <t>Database</t>
        </is>
      </c>
      <c r="C2445" s="77" t="inlineStr">
        <is>
          <t>Scopus</t>
        </is>
      </c>
      <c r="D2445" s="94" t="n">
        <v>46287</v>
      </c>
      <c r="E2445" s="77" t="inlineStr">
        <is>
          <t>TITLE-ABS-KEY(("world model" OR "world models") AND ("video" OR "visual") AND ("JEPA" OR "generative" OR "diffusion" OR "autoregressive")) AND PUBYEAR &gt; 2017 AND DOCTYPE(ar)</t>
        </is>
      </c>
      <c r="F2445" s="77" t="inlineStr">
        <is>
          <t>A survey of visual intelligence development</t>
        </is>
      </c>
      <c r="G2445" s="77" t="inlineStr">
        <is>
          <t>Wei Y.</t>
        </is>
      </c>
      <c r="H2445" s="77" t="n">
        <v>2025</v>
      </c>
      <c r="I2445" s="77" t="inlineStr">
        <is>
          <t>Beijing Jiaotong Daxue Xuebao Journal of Beijing Jiaotong University</t>
        </is>
      </c>
      <c r="J2445" s="77" t="inlineStr">
        <is>
          <t>10.11860/j.issn.1673-0291.20250133</t>
        </is>
      </c>
      <c r="K2445" s="95" t="inlineStr">
        <is>
          <t>https://doi.org/10.11860/j.issn.1673-0291.20250133</t>
        </is>
      </c>
      <c r="L2445" s="77" t="n"/>
      <c r="M2445" s="77" t="inlineStr">
        <is>
          <t>journal-article</t>
        </is>
      </c>
      <c r="N2445" s="77" t="inlineStr">
        <is>
          <t>en</t>
        </is>
      </c>
      <c r="O2445" s="77" t="inlineStr">
        <is>
          <t>a survey of visual intelligence development|wei y.|2025</t>
        </is>
      </c>
      <c r="P2445" s="77" t="inlineStr">
        <is>
          <t>No</t>
        </is>
      </c>
      <c r="Q2445" s="77" t="inlineStr">
        <is>
          <t>Cited by: 1</t>
        </is>
      </c>
    </row>
    <row r="2446" ht="132.8" customHeight="1" s="57">
      <c r="A2446" s="77" t="inlineStr">
        <is>
          <t>SCOPUS-0029</t>
        </is>
      </c>
      <c r="B2446" s="77" t="inlineStr">
        <is>
          <t>Database</t>
        </is>
      </c>
      <c r="C2446" s="77" t="inlineStr">
        <is>
          <t>Scopus</t>
        </is>
      </c>
      <c r="D2446" s="94" t="n">
        <v>46287</v>
      </c>
      <c r="E2446" s="77" t="inlineStr">
        <is>
          <t>TITLE-ABS-KEY(("world model" OR "world models") AND ("video" OR "visual") AND ("JEPA" OR "generative" OR "diffusion" OR "autoregressive")) AND PUBYEAR &gt; 2017 AND DOCTYPE(ar)</t>
        </is>
      </c>
      <c r="F2446" s="77" t="inlineStr">
        <is>
          <t>Research trends and major developments in 3D vision in 2024</t>
        </is>
      </c>
      <c r="G2446" s="77" t="inlineStr">
        <is>
          <t>Liu Y.</t>
        </is>
      </c>
      <c r="H2446" s="77" t="n">
        <v>2025</v>
      </c>
      <c r="I2446" s="77" t="inlineStr">
        <is>
          <t>Journal of Image and Graphics</t>
        </is>
      </c>
      <c r="J2446" s="77" t="inlineStr">
        <is>
          <t>10.11834/jig.250057</t>
        </is>
      </c>
      <c r="K2446" s="95" t="inlineStr">
        <is>
          <t>https://doi.org/10.11834/jig.250057</t>
        </is>
      </c>
      <c r="L2446" s="77" t="n"/>
      <c r="M2446" s="77" t="inlineStr">
        <is>
          <t>journal-article</t>
        </is>
      </c>
      <c r="N2446" s="77" t="inlineStr">
        <is>
          <t>en</t>
        </is>
      </c>
      <c r="O2446" s="77" t="inlineStr">
        <is>
          <t>research trends and major developments in 3d vision in 2024|liu y.|2025</t>
        </is>
      </c>
      <c r="P2446" s="77" t="inlineStr">
        <is>
          <t>No</t>
        </is>
      </c>
      <c r="Q2446" s="77" t="inlineStr">
        <is>
          <t>Cited by: 4</t>
        </is>
      </c>
    </row>
    <row r="2447" ht="477.6" customHeight="1" s="57">
      <c r="A2447" s="77" t="inlineStr">
        <is>
          <t>SCOPUS-0030</t>
        </is>
      </c>
      <c r="B2447" s="77" t="inlineStr">
        <is>
          <t>Database</t>
        </is>
      </c>
      <c r="C2447" s="77" t="inlineStr">
        <is>
          <t>Scopus</t>
        </is>
      </c>
      <c r="D2447" s="94" t="n">
        <v>46287</v>
      </c>
      <c r="E2447" s="77" t="inlineStr">
        <is>
          <t>TITLE-ABS-KEY(("world model" OR "world models") AND ("video" OR "visual") AND ("JEPA" OR "generative" OR "diffusion" OR "autoregressive")) AND PUBYEAR &gt; 2017 AND DOCTYPE(ar)</t>
        </is>
      </c>
      <c r="F2447" s="77" t="inlineStr">
        <is>
          <t>FusDreamer: Label-Efficient Remote Sensing World Model for Multimodal Data Classification</t>
        </is>
      </c>
      <c r="G2447" s="77" t="inlineStr">
        <is>
          <t>Wang J.</t>
        </is>
      </c>
      <c r="H2447" s="77" t="n">
        <v>2025</v>
      </c>
      <c r="I2447" s="77" t="inlineStr">
        <is>
          <t>IEEE Transactions on Geoscience and Remote Sensing</t>
        </is>
      </c>
      <c r="J2447" s="77" t="inlineStr">
        <is>
          <t>10.1109/TGRS.2025.3554862</t>
        </is>
      </c>
      <c r="K2447" s="95" t="inlineStr">
        <is>
          <t>https://doi.org/10.1109/TGRS.2025.3554862</t>
        </is>
      </c>
      <c r="L2447" s="77" t="inlineStr">
        <is>
          <t>World models significantly enhance hierarchical understanding, improving data integration and learning efficiency. To explore the potential of the world model in the remote sensing (RS) field, this article proposes a label-efficient RS world model for multimodal data fusion (FusDreamer). The FusDreamer uses the world model as a unified representation container to abstract common and high-level knowledge, promoting interactions across different types of data, that is, hyperspectral (HSI), light detection and ranging (LiDAR), and text data. Initially, a new latent-spatial multimodal generation (LaMG) paradigm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t>
        </is>
      </c>
      <c r="M2447" s="77" t="inlineStr">
        <is>
          <t>journal-article</t>
        </is>
      </c>
      <c r="N2447" s="77" t="inlineStr">
        <is>
          <t>en</t>
        </is>
      </c>
      <c r="O2447" s="77" t="inlineStr">
        <is>
          <t>fusdreamer: label-efficient remote sensing world model for multimodal data classification|wang j.|2025</t>
        </is>
      </c>
      <c r="P2447" s="77" t="inlineStr">
        <is>
          <t>No</t>
        </is>
      </c>
      <c r="Q2447" s="77" t="inlineStr">
        <is>
          <t>Cited by: 31</t>
        </is>
      </c>
    </row>
    <row r="2448" ht="132.8" customHeight="1" s="57">
      <c r="A2448" s="77" t="inlineStr">
        <is>
          <t>SCOPUS-0031</t>
        </is>
      </c>
      <c r="B2448" s="77" t="inlineStr">
        <is>
          <t>Database</t>
        </is>
      </c>
      <c r="C2448" s="77" t="inlineStr">
        <is>
          <t>Scopus</t>
        </is>
      </c>
      <c r="D2448" s="94" t="n">
        <v>46287</v>
      </c>
      <c r="E2448" s="77" t="inlineStr">
        <is>
          <t>TITLE-ABS-KEY(("world model" OR "world models") AND ("video" OR "visual") AND ("JEPA" OR "generative" OR "diffusion" OR "autoregressive")) AND PUBYEAR &gt; 2017 AND DOCTYPE(ar)</t>
        </is>
      </c>
      <c r="F2448" s="77" t="inlineStr">
        <is>
          <t>Proprioception-conditioned Visual Scene Generation for Robot World Modeling via Contrastive Learning and Diffusion</t>
        </is>
      </c>
      <c r="G2448" s="77" t="inlineStr">
        <is>
          <t>Kim S.H.</t>
        </is>
      </c>
      <c r="H2448" s="77" t="n">
        <v>2025</v>
      </c>
      <c r="I2448" s="77" t="inlineStr">
        <is>
          <t>Journal of Institute of Control Robotics and Systems</t>
        </is>
      </c>
      <c r="J2448" s="77" t="inlineStr">
        <is>
          <t>10.5302/J.ICROS.2025.25.0050</t>
        </is>
      </c>
      <c r="K2448" s="95" t="inlineStr">
        <is>
          <t>https://doi.org/10.5302/J.ICROS.2025.25.0050</t>
        </is>
      </c>
      <c r="L2448" s="77" t="n"/>
      <c r="M2448" s="77" t="inlineStr">
        <is>
          <t>journal-article</t>
        </is>
      </c>
      <c r="N2448" s="77" t="inlineStr">
        <is>
          <t>en</t>
        </is>
      </c>
      <c r="O2448" s="77" t="inlineStr">
        <is>
          <t>proprioception-conditioned visual scene generation for robot world modeling via contrastive learning and diffusion|kim s.h.|2025</t>
        </is>
      </c>
      <c r="P2448" s="77" t="inlineStr">
        <is>
          <t>No</t>
        </is>
      </c>
      <c r="Q2448" s="77" t="inlineStr">
        <is>
          <t>Cited by: 0</t>
        </is>
      </c>
    </row>
    <row r="2449" ht="132.8" customHeight="1" s="57">
      <c r="A2449" s="77" t="inlineStr">
        <is>
          <t>SCOPUS-0032</t>
        </is>
      </c>
      <c r="B2449" s="77" t="inlineStr">
        <is>
          <t>Database</t>
        </is>
      </c>
      <c r="C2449" s="77" t="inlineStr">
        <is>
          <t>Scopus</t>
        </is>
      </c>
      <c r="D2449" s="94" t="n">
        <v>46287</v>
      </c>
      <c r="E2449" s="77" t="inlineStr">
        <is>
          <t>TITLE-ABS-KEY(("world model" OR "world models") AND ("video" OR "visual") AND ("JEPA" OR "generative" OR "diffusion" OR "autoregressive")) AND PUBYEAR &gt; 2017 AND DOCTYPE(ar)</t>
        </is>
      </c>
      <c r="F2449" s="77" t="inlineStr">
        <is>
          <t>A Survey on Future Frame Synthesis: Bridging Deterministic and Generative Approaches</t>
        </is>
      </c>
      <c r="G2449" s="77" t="inlineStr">
        <is>
          <t>Ming R.</t>
        </is>
      </c>
      <c r="H2449" s="77" t="n">
        <v>2025</v>
      </c>
      <c r="I2449" s="77" t="inlineStr">
        <is>
          <t>Transactions on Machine Learning Research</t>
        </is>
      </c>
      <c r="J2449" s="77" t="n"/>
      <c r="K2449" s="98" t="n"/>
      <c r="L2449" s="77" t="n"/>
      <c r="M2449" s="77" t="inlineStr">
        <is>
          <t>journal-article</t>
        </is>
      </c>
      <c r="N2449" s="77" t="inlineStr">
        <is>
          <t>en</t>
        </is>
      </c>
      <c r="O2449" s="77" t="inlineStr">
        <is>
          <t>a survey on future frame synthesis: bridging deterministic and generative approaches|ming r.|2025</t>
        </is>
      </c>
      <c r="P2449" s="77" t="inlineStr">
        <is>
          <t>No</t>
        </is>
      </c>
      <c r="Q2449" s="77" t="inlineStr">
        <is>
          <t>Cited by: 0</t>
        </is>
      </c>
    </row>
    <row r="2450" ht="494" customHeight="1" s="57">
      <c r="A2450" s="77" t="inlineStr">
        <is>
          <t>SCOPUS-0033</t>
        </is>
      </c>
      <c r="B2450" s="77" t="inlineStr">
        <is>
          <t>Database</t>
        </is>
      </c>
      <c r="C2450" s="77" t="inlineStr">
        <is>
          <t>Scopus</t>
        </is>
      </c>
      <c r="D2450" s="94" t="n">
        <v>46287</v>
      </c>
      <c r="E2450" s="77" t="inlineStr">
        <is>
          <t>TITLE-ABS-KEY(("world model" OR "world models") AND ("video" OR "visual") AND ("JEPA" OR "generative" OR "diffusion" OR "autoregressive")) AND PUBYEAR &gt; 2017 AND DOCTYPE(ar)</t>
        </is>
      </c>
      <c r="F2450" s="77" t="inlineStr">
        <is>
          <t>MetaEarth: A Generative Foundation Model for Global-Scale Remote Sensing Image Generation</t>
        </is>
      </c>
      <c r="G2450" s="77" t="inlineStr">
        <is>
          <t>Yu Z.</t>
        </is>
      </c>
      <c r="H2450" s="77" t="n">
        <v>2025</v>
      </c>
      <c r="I2450" s="77" t="inlineStr">
        <is>
          <t>IEEE Transactions on Pattern Analysis and Machine Intelligence</t>
        </is>
      </c>
      <c r="J2450" s="77" t="inlineStr">
        <is>
          <t>10.1109/TPAMI.2024.3507010</t>
        </is>
      </c>
      <c r="K2450" s="95" t="inlineStr">
        <is>
          <t>https://doi.org/10.1109/TPAMI.2024.3507010</t>
        </is>
      </c>
      <c r="L2450" s="77" t="inlineStr">
        <is>
          <t>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is>
      </c>
      <c r="M2450" s="77" t="inlineStr">
        <is>
          <t>journal-article</t>
        </is>
      </c>
      <c r="N2450" s="77" t="inlineStr">
        <is>
          <t>en</t>
        </is>
      </c>
      <c r="O2450" s="77" t="inlineStr">
        <is>
          <t>metaearth: a generative foundation model for global-scale remote sensing image generation|yu z.|2025</t>
        </is>
      </c>
      <c r="P2450" s="77" t="inlineStr">
        <is>
          <t>No</t>
        </is>
      </c>
      <c r="Q2450" s="77" t="inlineStr">
        <is>
          <t>Cited by: 45</t>
        </is>
      </c>
    </row>
    <row r="2451" ht="592.5" customHeight="1" s="57">
      <c r="A2451" s="77" t="inlineStr">
        <is>
          <t>SCOPUS-0034</t>
        </is>
      </c>
      <c r="B2451" s="77" t="inlineStr">
        <is>
          <t>Database</t>
        </is>
      </c>
      <c r="C2451" s="77" t="inlineStr">
        <is>
          <t>Scopus</t>
        </is>
      </c>
      <c r="D2451" s="94" t="n">
        <v>46287</v>
      </c>
      <c r="E2451" s="77" t="inlineStr">
        <is>
          <t>TITLE-ABS-KEY(("world model" OR "world models") AND ("video" OR "visual") AND ("JEPA" OR "generative" OR "diffusion" OR "autoregressive")) AND PUBYEAR &gt; 2017 AND DOCTYPE(ar)</t>
        </is>
      </c>
      <c r="F2451" s="77" t="inlineStr">
        <is>
          <t>Modeling Interactions between Autonomous Agents in a Multi-Agent Self-Awareness Architecture</t>
        </is>
      </c>
      <c r="G2451" s="77" t="inlineStr">
        <is>
          <t>Alemaw A.S.</t>
        </is>
      </c>
      <c r="H2451" s="77" t="n">
        <v>2025</v>
      </c>
      <c r="I2451" s="77" t="inlineStr">
        <is>
          <t>IEEE Transactions on Multimedia</t>
        </is>
      </c>
      <c r="J2451" s="77" t="inlineStr">
        <is>
          <t>10.1109/TMM.2025.3543110</t>
        </is>
      </c>
      <c r="K2451" s="95" t="inlineStr">
        <is>
          <t>https://doi.org/10.1109/TMM.2025.3543110</t>
        </is>
      </c>
      <c r="L2451" s="77" t="inlineStr">
        <is>
          <t>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is>
      </c>
      <c r="M2451" s="77" t="inlineStr">
        <is>
          <t>journal-article</t>
        </is>
      </c>
      <c r="N2451" s="77" t="inlineStr">
        <is>
          <t>en</t>
        </is>
      </c>
      <c r="O2451" s="77" t="inlineStr">
        <is>
          <t>modeling interactions between autonomous agents in a multi-agent self-awareness architecture|alemaw a.s.|2025</t>
        </is>
      </c>
      <c r="P2451" s="77" t="inlineStr">
        <is>
          <t>No</t>
        </is>
      </c>
      <c r="Q2451" s="77" t="inlineStr">
        <is>
          <t>Cited by: 10</t>
        </is>
      </c>
    </row>
    <row r="2452" ht="132.8" customHeight="1" s="57">
      <c r="A2452" s="77" t="inlineStr">
        <is>
          <t>SCOPUS-0035</t>
        </is>
      </c>
      <c r="B2452" s="77" t="inlineStr">
        <is>
          <t>Database</t>
        </is>
      </c>
      <c r="C2452" s="77" t="inlineStr">
        <is>
          <t>Scopus</t>
        </is>
      </c>
      <c r="D2452" s="94" t="n">
        <v>46287</v>
      </c>
      <c r="E2452" s="77" t="inlineStr">
        <is>
          <t>TITLE-ABS-KEY(("world model" OR "world models") AND ("video" OR "visual") AND ("JEPA" OR "generative" OR "diffusion" OR "autoregressive")) AND PUBYEAR &gt; 2017 AND DOCTYPE(ar)</t>
        </is>
      </c>
      <c r="F2452" s="77" t="inlineStr">
        <is>
          <t>Survey on embodied intelligence: advances in vision-language-action models</t>
        </is>
      </c>
      <c r="G2452" s="77" t="inlineStr">
        <is>
          <t>Liu R.</t>
        </is>
      </c>
      <c r="H2452" s="77" t="n">
        <v>2025</v>
      </c>
      <c r="I2452" s="77" t="inlineStr">
        <is>
          <t>Journal of Image and Graphics</t>
        </is>
      </c>
      <c r="J2452" s="77" t="inlineStr">
        <is>
          <t>10.11834/jig.250544</t>
        </is>
      </c>
      <c r="K2452" s="95" t="inlineStr">
        <is>
          <t>https://doi.org/10.11834/jig.250544</t>
        </is>
      </c>
      <c r="L2452" s="77" t="n"/>
      <c r="M2452" s="77" t="inlineStr">
        <is>
          <t>journal-article</t>
        </is>
      </c>
      <c r="N2452" s="77" t="inlineStr">
        <is>
          <t>en</t>
        </is>
      </c>
      <c r="O2452" s="77" t="inlineStr">
        <is>
          <t>survey on embodied intelligence: advances in vision-language-action models|liu r.|2025</t>
        </is>
      </c>
      <c r="P2452" s="77" t="inlineStr">
        <is>
          <t>No</t>
        </is>
      </c>
      <c r="Q2452" s="77" t="inlineStr">
        <is>
          <t>Cited by: 0</t>
        </is>
      </c>
    </row>
    <row r="2453" ht="477.6" customHeight="1" s="57">
      <c r="A2453" s="77" t="inlineStr">
        <is>
          <t>SCOPUS-0036</t>
        </is>
      </c>
      <c r="B2453" s="77" t="inlineStr">
        <is>
          <t>Database</t>
        </is>
      </c>
      <c r="C2453" s="77" t="inlineStr">
        <is>
          <t>Scopus</t>
        </is>
      </c>
      <c r="D2453" s="94" t="n">
        <v>46287</v>
      </c>
      <c r="E2453" s="77" t="inlineStr">
        <is>
          <t>TITLE-ABS-KEY(("world model" OR "world models") AND ("video" OR "visual") AND ("JEPA" OR "generative" OR "diffusion" OR "autoregressive")) AND PUBYEAR &gt; 2017 AND DOCTYPE(ar)</t>
        </is>
      </c>
      <c r="F2453" s="77" t="inlineStr">
        <is>
          <t>Delving Into Multi-Modal Multi-Task Foundation Models for Road Scene Understanding: From Learning Paradigm Perspectives</t>
        </is>
      </c>
      <c r="G2453" s="77" t="inlineStr">
        <is>
          <t>Luo S.</t>
        </is>
      </c>
      <c r="H2453" s="77" t="n">
        <v>2024</v>
      </c>
      <c r="I2453" s="77" t="inlineStr">
        <is>
          <t>IEEE Transactions on Intelligent Vehicles</t>
        </is>
      </c>
      <c r="J2453" s="77" t="inlineStr">
        <is>
          <t>10.1109/TIV.2024.3406372</t>
        </is>
      </c>
      <c r="K2453" s="95" t="inlineStr">
        <is>
          <t>https://doi.org/10.1109/TIV.2024.3406372</t>
        </is>
      </c>
      <c r="L2453" s="77" t="inlineStr">
        <is>
          <t>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is>
      </c>
      <c r="M2453" s="77" t="inlineStr">
        <is>
          <t>journal-article</t>
        </is>
      </c>
      <c r="N2453" s="77" t="inlineStr">
        <is>
          <t>en</t>
        </is>
      </c>
      <c r="O2453" s="77" t="inlineStr">
        <is>
          <t>delving into multi-modal multi-task foundation models for road scene understanding: from learning paradigm perspectives|luo s.|2024</t>
        </is>
      </c>
      <c r="P2453" s="77" t="inlineStr">
        <is>
          <t>No</t>
        </is>
      </c>
      <c r="Q2453" s="77" t="inlineStr">
        <is>
          <t>Cited by: 28</t>
        </is>
      </c>
    </row>
    <row r="2454" ht="132.8" customHeight="1" s="57">
      <c r="A2454" s="77" t="inlineStr">
        <is>
          <t>SCOPUS-0037</t>
        </is>
      </c>
      <c r="B2454" s="77" t="inlineStr">
        <is>
          <t>Database</t>
        </is>
      </c>
      <c r="C2454" s="77" t="inlineStr">
        <is>
          <t>Scopus</t>
        </is>
      </c>
      <c r="D2454" s="94" t="n">
        <v>46287</v>
      </c>
      <c r="E2454" s="77" t="inlineStr">
        <is>
          <t>TITLE-ABS-KEY(("world model" OR "world models") AND ("video" OR "visual") AND ("JEPA" OR "generative" OR "diffusion" OR "autoregressive")) AND PUBYEAR &gt; 2017 AND DOCTYPE(ar)</t>
        </is>
      </c>
      <c r="F2454" s="77" t="inlineStr">
        <is>
          <t>From Perception to Creation: Exploring Frontier of Image and Video Generation Methods</t>
        </is>
      </c>
      <c r="G2454" s="77" t="inlineStr">
        <is>
          <t>Lin L.</t>
        </is>
      </c>
      <c r="H2454" s="77" t="n">
        <v>2023</v>
      </c>
      <c r="I2454" s="77" t="inlineStr">
        <is>
          <t>Guangxue Xuebao Acta Optica Sinica</t>
        </is>
      </c>
      <c r="J2454" s="77" t="inlineStr">
        <is>
          <t>10.3788/AOS230758</t>
        </is>
      </c>
      <c r="K2454" s="95" t="inlineStr">
        <is>
          <t>https://doi.org/10.3788/AOS230758</t>
        </is>
      </c>
      <c r="L2454" s="77" t="n"/>
      <c r="M2454" s="77" t="inlineStr">
        <is>
          <t>journal-article</t>
        </is>
      </c>
      <c r="N2454" s="77" t="inlineStr">
        <is>
          <t>en</t>
        </is>
      </c>
      <c r="O2454" s="77" t="inlineStr">
        <is>
          <t>from perception to creation: exploring frontier of image and video generation methods|lin l.|2023</t>
        </is>
      </c>
      <c r="P2454" s="77" t="inlineStr">
        <is>
          <t>No</t>
        </is>
      </c>
      <c r="Q2454" s="77" t="inlineStr">
        <is>
          <t>Cited by: 5</t>
        </is>
      </c>
    </row>
    <row r="2455" ht="132.8" customHeight="1" s="57">
      <c r="A2455" s="77" t="inlineStr">
        <is>
          <t>SCOPUS-0038</t>
        </is>
      </c>
      <c r="B2455" s="77" t="inlineStr">
        <is>
          <t>Database</t>
        </is>
      </c>
      <c r="C2455" s="77" t="inlineStr">
        <is>
          <t>Scopus</t>
        </is>
      </c>
      <c r="D2455" s="94" t="n">
        <v>46287</v>
      </c>
      <c r="E2455" s="77" t="inlineStr">
        <is>
          <t>TITLE-ABS-KEY(("world model" OR "world models") AND ("video" OR "visual") AND ("JEPA" OR "generative" OR "diffusion" OR "autoregressive")) AND PUBYEAR &gt; 2017 AND DOCTYPE(ar)</t>
        </is>
      </c>
      <c r="F2455" s="77" t="inlineStr">
        <is>
          <t>Scene Interpretation Method using Transformer and Self-supervised Learning</t>
        </is>
      </c>
      <c r="G2455" s="77" t="inlineStr">
        <is>
          <t>Kobayashi Y.</t>
        </is>
      </c>
      <c r="H2455" s="77" t="n">
        <v>2022</v>
      </c>
      <c r="I2455" s="77" t="inlineStr">
        <is>
          <t>Transactions of the Japanese Society for Artificial Intelligence</t>
        </is>
      </c>
      <c r="J2455" s="77" t="inlineStr">
        <is>
          <t>10.1527/tjsai.37-2_I-L75</t>
        </is>
      </c>
      <c r="K2455" s="95" t="inlineStr">
        <is>
          <t>https://doi.org/10.1527/tjsai.37-2_I-L75</t>
        </is>
      </c>
      <c r="L2455" s="77" t="n"/>
      <c r="M2455" s="77" t="inlineStr">
        <is>
          <t>journal-article</t>
        </is>
      </c>
      <c r="N2455" s="77" t="inlineStr">
        <is>
          <t>en</t>
        </is>
      </c>
      <c r="O2455" s="77" t="inlineStr">
        <is>
          <t>scene interpretation method using transformer and self-supervised learning|kobayashi y.|2022</t>
        </is>
      </c>
      <c r="P2455" s="77" t="inlineStr">
        <is>
          <t>No</t>
        </is>
      </c>
      <c r="Q2455" s="77" t="inlineStr">
        <is>
          <t>Cited by: 0</t>
        </is>
      </c>
    </row>
    <row r="2456" ht="444.75" customHeight="1" s="57">
      <c r="A2456" s="77" t="inlineStr">
        <is>
          <t>SCOPUS-0039</t>
        </is>
      </c>
      <c r="B2456" s="77" t="inlineStr">
        <is>
          <t>Database</t>
        </is>
      </c>
      <c r="C2456" s="77" t="inlineStr">
        <is>
          <t>Scopus</t>
        </is>
      </c>
      <c r="D2456" s="94" t="n">
        <v>46287</v>
      </c>
      <c r="E2456" s="77" t="inlineStr">
        <is>
          <t>TITLE-ABS-KEY(("JEPA" OR "joint embedding predictive architecture" OR "V-JEPA" OR "I-JEPA") AND ("video" OR "visual" OR "image" OR "representation")) AND PUBYEAR &gt; 2017 AND DOCTYPE(ar)</t>
        </is>
      </c>
      <c r="F2456" s="77" t="inlineStr">
        <is>
          <t>Learning general representation of 12-lead ECG with a joint-embedding predictive architecture</t>
        </is>
      </c>
      <c r="G2456" s="77" t="inlineStr">
        <is>
          <t>Kim S.</t>
        </is>
      </c>
      <c r="H2456" s="77" t="n">
        <v>2027</v>
      </c>
      <c r="I2456" s="77" t="inlineStr">
        <is>
          <t>Neural Networks</t>
        </is>
      </c>
      <c r="J2456" s="77" t="inlineStr">
        <is>
          <t>10.1016/j.neunet.2026.109334</t>
        </is>
      </c>
      <c r="K2456" s="95" t="inlineStr">
        <is>
          <t>https://doi.org/10.1016/j.neunet.2026.109334</t>
        </is>
      </c>
      <c r="L2456" s="77" t="inlineStr">
        <is>
          <t>Electrocardiogram (ECG) captures the heart's electrical signals, offering valuable information for diagnosing cardiac conditions. However, the scarcity of labeled data makes it challenging to fully leverage supervised learning in the medical domain. Self-supervised learning (SSL) offers a promising solution, enabling models to learn from unlabeled data and uncover meaningful patterns. In this paper, we show that masked modeling in the latent space can be a powerful alternative to existing self-supervised methods in the ECG domain. We introduce ECG-JEPA, an SSL model for 12-lead ECG analysis that learns semantic representations of ECG data by predicting in the hidden latent space, bypassing the need to reconstruct raw signals. This approach offers several advantages in the ECG domain: (1) it avoids producing unnecessary details, such as noise, which is common in ECG; and (2) it addresses the limitations of naïve L2 loss between raw signals. Another key contribution is the introduction of Cross-Pattern Attention (CroPA), a specialized masked attention mechanism tailored for 12-lead ECG data. ECG-JEPA is trained on the union of several open ECG datasets, totaling approximately 180,000 samples, and achieves state-of-the-art performance in various downstream tasks including diagnostic classification, feature extraction, and segmentation.</t>
        </is>
      </c>
      <c r="M2456" s="77" t="inlineStr">
        <is>
          <t>journal-article</t>
        </is>
      </c>
      <c r="N2456" s="77" t="inlineStr">
        <is>
          <t>en</t>
        </is>
      </c>
      <c r="O2456" s="77" t="inlineStr">
        <is>
          <t>learning general representation of 12-lead ecg with a joint-embedding predictive architecture|kim s.|2027</t>
        </is>
      </c>
      <c r="P2456" s="77" t="inlineStr">
        <is>
          <t>No</t>
        </is>
      </c>
      <c r="Q2456" s="77" t="inlineStr">
        <is>
          <t>Cited by: 0</t>
        </is>
      </c>
    </row>
    <row r="2457" ht="379.1" customHeight="1" s="57">
      <c r="A2457" s="77" t="inlineStr">
        <is>
          <t>SCOPUS-0040</t>
        </is>
      </c>
      <c r="B2457" s="77" t="inlineStr">
        <is>
          <t>Database</t>
        </is>
      </c>
      <c r="C2457" s="77" t="inlineStr">
        <is>
          <t>Scopus</t>
        </is>
      </c>
      <c r="D2457" s="94" t="n">
        <v>46287</v>
      </c>
      <c r="E2457" s="77" t="inlineStr">
        <is>
          <t>TITLE-ABS-KEY(("JEPA" OR "joint embedding predictive architecture" OR "V-JEPA" OR "I-JEPA") AND ("video" OR "visual" OR "image" OR "representation")) AND PUBYEAR &gt; 2017 AND DOCTYPE(ar)</t>
        </is>
      </c>
      <c r="F2457" s="77" t="inlineStr">
        <is>
          <t>Shifting the retinal foundation models paradigm from slices to volumes for optical coherence tomography</t>
        </is>
      </c>
      <c r="G2457" s="77" t="inlineStr">
        <is>
          <t>Judkiewicz R.</t>
        </is>
      </c>
      <c r="H2457" s="77" t="n">
        <v>2026</v>
      </c>
      <c r="I2457" s="77" t="inlineStr">
        <is>
          <t>Npj Digital Medicine</t>
        </is>
      </c>
      <c r="J2457" s="77" t="inlineStr">
        <is>
          <t>10.1038/s41746-026-02496-7</t>
        </is>
      </c>
      <c r="K2457" s="95" t="inlineStr">
        <is>
          <t>https://doi.org/10.1038/s41746-026-02496-7</t>
        </is>
      </c>
      <c r="L2457"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2457" s="77" t="inlineStr">
        <is>
          <t>journal-article</t>
        </is>
      </c>
      <c r="N2457" s="77" t="inlineStr">
        <is>
          <t>en</t>
        </is>
      </c>
      <c r="O2457" s="77" t="inlineStr">
        <is>
          <t>shifting the retinal foundation models paradigm from slices to volumes for optical coherence tomography|judkiewicz r.|2026</t>
        </is>
      </c>
      <c r="P2457" s="77" t="inlineStr">
        <is>
          <t>Yes</t>
        </is>
      </c>
      <c r="Q2457" s="77" t="inlineStr">
        <is>
          <t>Cited by: 0 | Duplicate of OA-0011 (OpenAlex)</t>
        </is>
      </c>
    </row>
    <row r="2458" ht="149.25" customHeight="1" s="57">
      <c r="A2458" s="77" t="inlineStr">
        <is>
          <t>SCOPUS-0041</t>
        </is>
      </c>
      <c r="B2458" s="77" t="inlineStr">
        <is>
          <t>Database</t>
        </is>
      </c>
      <c r="C2458" s="77" t="inlineStr">
        <is>
          <t>Scopus</t>
        </is>
      </c>
      <c r="D2458" s="94" t="n">
        <v>46287</v>
      </c>
      <c r="E2458" s="77" t="inlineStr">
        <is>
          <t>TITLE-ABS-KEY(("JEPA" OR "joint embedding predictive architecture" OR "V-JEPA" OR "I-JEPA") AND ("video" OR "visual" OR "image" OR "representation")) AND PUBYEAR &gt; 2017 AND DOCTYPE(ar)</t>
        </is>
      </c>
      <c r="F2458" s="77" t="inlineStr">
        <is>
          <t>Toward generalizable foundation models for 3D BIM geometry using a joint embedding predictive architecture</t>
        </is>
      </c>
      <c r="G2458" s="77" t="inlineStr">
        <is>
          <t>Shi J.W.L.</t>
        </is>
      </c>
      <c r="H2458" s="77" t="n">
        <v>2026</v>
      </c>
      <c r="I2458" s="77" t="inlineStr">
        <is>
          <t>Automation in Construction</t>
        </is>
      </c>
      <c r="J2458" s="77" t="inlineStr">
        <is>
          <t>10.1016/j.autcon.2026.107169</t>
        </is>
      </c>
      <c r="K2458" s="95" t="inlineStr">
        <is>
          <t>https://doi.org/10.1016/j.autcon.2026.107169</t>
        </is>
      </c>
      <c r="L2458" s="77" t="n"/>
      <c r="M2458" s="77" t="inlineStr">
        <is>
          <t>journal-article</t>
        </is>
      </c>
      <c r="N2458" s="77" t="inlineStr">
        <is>
          <t>en</t>
        </is>
      </c>
      <c r="O2458" s="77" t="inlineStr">
        <is>
          <t>toward generalizable foundation models for 3d bim geometry using a joint embedding predictive architecture|shi j.w.l.|2026</t>
        </is>
      </c>
      <c r="P2458" s="77" t="inlineStr">
        <is>
          <t>Yes</t>
        </is>
      </c>
      <c r="Q2458" s="77" t="inlineStr">
        <is>
          <t>Cited by: 0 | Duplicate of CR-0046 (CrossRef)</t>
        </is>
      </c>
    </row>
    <row r="2459" ht="625.35" customHeight="1" s="57">
      <c r="A2459" s="77" t="inlineStr">
        <is>
          <t>SCOPUS-0042</t>
        </is>
      </c>
      <c r="B2459" s="77" t="inlineStr">
        <is>
          <t>Database</t>
        </is>
      </c>
      <c r="C2459" s="77" t="inlineStr">
        <is>
          <t>Scopus</t>
        </is>
      </c>
      <c r="D2459" s="94" t="n">
        <v>46287</v>
      </c>
      <c r="E2459" s="77" t="inlineStr">
        <is>
          <t>TITLE-ABS-KEY(("JEPA" OR "joint embedding predictive architecture" OR "V-JEPA" OR "I-JEPA") AND ("video" OR "visual" OR "image" OR "representation")) AND PUBYEAR &gt; 2017 AND DOCTYPE(ar)</t>
        </is>
      </c>
      <c r="F2459" s="77" t="inlineStr">
        <is>
          <t>Adaptive Sports Optimization Framework Based on I-JEPA: Standing Long Jump Performance Prediction and PSO Trajectory Optimization</t>
        </is>
      </c>
      <c r="G2459" s="77" t="inlineStr">
        <is>
          <t>Yao Y.</t>
        </is>
      </c>
      <c r="H2459" s="77" t="n">
        <v>2026</v>
      </c>
      <c r="I2459" s="77" t="inlineStr">
        <is>
          <t>Neural Processing Letters</t>
        </is>
      </c>
      <c r="J2459" s="77" t="inlineStr">
        <is>
          <t>10.1007/s11063-026-11865-y</t>
        </is>
      </c>
      <c r="K2459" s="95" t="inlineStr">
        <is>
          <t>https://doi.org/10.1007/s11063-026-11865-y</t>
        </is>
      </c>
      <c r="L2459" s="77" t="inlineStr">
        <is>
          <t>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is>
      </c>
      <c r="M2459" s="77" t="inlineStr">
        <is>
          <t>journal-article</t>
        </is>
      </c>
      <c r="N2459" s="77" t="inlineStr">
        <is>
          <t>en</t>
        </is>
      </c>
      <c r="O2459" s="77" t="inlineStr">
        <is>
          <t>adaptive sports optimization framework based on i-jepa: standing long jump performance prediction and pso trajectory optimization|yao y.|2026</t>
        </is>
      </c>
      <c r="P2459" s="77" t="inlineStr">
        <is>
          <t>Yes</t>
        </is>
      </c>
      <c r="Q2459" s="77" t="inlineStr">
        <is>
          <t>Cited by: 0 | Duplicate of SN-0081 (Springer Nature)</t>
        </is>
      </c>
    </row>
    <row r="2460" ht="132.8" customHeight="1" s="57">
      <c r="A2460" s="77" t="inlineStr">
        <is>
          <t>SCOPUS-0043</t>
        </is>
      </c>
      <c r="B2460" s="77" t="inlineStr">
        <is>
          <t>Database</t>
        </is>
      </c>
      <c r="C2460" s="77" t="inlineStr">
        <is>
          <t>Scopus</t>
        </is>
      </c>
      <c r="D2460" s="94" t="n">
        <v>46287</v>
      </c>
      <c r="E2460" s="77" t="inlineStr">
        <is>
          <t>TITLE-ABS-KEY(("JEPA" OR "joint embedding predictive architecture" OR "V-JEPA" OR "I-JEPA") AND ("video" OR "visual" OR "image" OR "representation")) AND PUBYEAR &gt; 2017 AND DOCTYPE(ar)</t>
        </is>
      </c>
      <c r="F2460" s="77" t="inlineStr">
        <is>
          <t>UA-JEPA: Uncertainty-aware joint-embedding predictive learning for remote sensing image retrieval</t>
        </is>
      </c>
      <c r="G2460" s="77" t="inlineStr">
        <is>
          <t>Junghare A.</t>
        </is>
      </c>
      <c r="H2460" s="77" t="n">
        <v>2026</v>
      </c>
      <c r="I2460" s="77" t="inlineStr">
        <is>
          <t>Pattern Recognition Letters</t>
        </is>
      </c>
      <c r="J2460" s="77" t="inlineStr">
        <is>
          <t>10.1016/j.patrec.2026.08.007</t>
        </is>
      </c>
      <c r="K2460" s="95" t="inlineStr">
        <is>
          <t>https://doi.org/10.1016/j.patrec.2026.08.007</t>
        </is>
      </c>
      <c r="L2460" s="77" t="n"/>
      <c r="M2460" s="77" t="inlineStr">
        <is>
          <t>journal-article</t>
        </is>
      </c>
      <c r="N2460" s="77" t="inlineStr">
        <is>
          <t>en</t>
        </is>
      </c>
      <c r="O2460" s="77" t="inlineStr">
        <is>
          <t>ua-jepa: uncertainty-aware joint-embedding predictive learning for remote sensing image retrieval|junghare a.|2026</t>
        </is>
      </c>
      <c r="P2460" s="77" t="inlineStr">
        <is>
          <t>Yes</t>
        </is>
      </c>
      <c r="Q2460" s="77" t="inlineStr">
        <is>
          <t>Cited by: 0 | Duplicate of CR-0050 (CrossRef)</t>
        </is>
      </c>
    </row>
    <row r="2461" ht="132.8" customHeight="1" s="57">
      <c r="A2461" s="77" t="inlineStr">
        <is>
          <t>SCOPUS-0044</t>
        </is>
      </c>
      <c r="B2461" s="77" t="inlineStr">
        <is>
          <t>Database</t>
        </is>
      </c>
      <c r="C2461" s="77" t="inlineStr">
        <is>
          <t>Scopus</t>
        </is>
      </c>
      <c r="D2461" s="94" t="n">
        <v>46287</v>
      </c>
      <c r="E2461" s="77" t="inlineStr">
        <is>
          <t>TITLE-ABS-KEY(("JEPA" OR "joint embedding predictive architecture" OR "V-JEPA" OR "I-JEPA") AND ("video" OR "visual" OR "image" OR "representation")) AND PUBYEAR &gt; 2017 AND DOCTYPE(ar)</t>
        </is>
      </c>
      <c r="F2461" s="77" t="inlineStr">
        <is>
          <t>Self-supervised learning for BIM element classification using a joint embedding predictive architecture</t>
        </is>
      </c>
      <c r="G2461" s="77" t="inlineStr">
        <is>
          <t>Shi J.W.L.</t>
        </is>
      </c>
      <c r="H2461" s="77" t="n">
        <v>2026</v>
      </c>
      <c r="I2461" s="77" t="inlineStr">
        <is>
          <t>Automation in Construction</t>
        </is>
      </c>
      <c r="J2461" s="77" t="inlineStr">
        <is>
          <t>10.1016/j.autcon.2026.107075</t>
        </is>
      </c>
      <c r="K2461" s="95" t="inlineStr">
        <is>
          <t>https://doi.org/10.1016/j.autcon.2026.107075</t>
        </is>
      </c>
      <c r="L2461" s="77" t="n"/>
      <c r="M2461" s="77" t="inlineStr">
        <is>
          <t>journal-article</t>
        </is>
      </c>
      <c r="N2461" s="77" t="inlineStr">
        <is>
          <t>en</t>
        </is>
      </c>
      <c r="O2461" s="77" t="inlineStr">
        <is>
          <t>self-supervised learning for bim element classification using a joint embedding predictive architecture|shi j.w.l.|2026</t>
        </is>
      </c>
      <c r="P2461" s="77" t="inlineStr">
        <is>
          <t>Yes</t>
        </is>
      </c>
      <c r="Q2461" s="77" t="inlineStr">
        <is>
          <t>Cited by: 1 | Duplicate of CR-0044 (CrossRef)</t>
        </is>
      </c>
    </row>
    <row r="2462" ht="132.8" customHeight="1" s="57">
      <c r="A2462" s="77" t="inlineStr">
        <is>
          <t>SCOPUS-0045</t>
        </is>
      </c>
      <c r="B2462" s="77" t="inlineStr">
        <is>
          <t>Database</t>
        </is>
      </c>
      <c r="C2462" s="77" t="inlineStr">
        <is>
          <t>Scopus</t>
        </is>
      </c>
      <c r="D2462" s="94" t="n">
        <v>46287</v>
      </c>
      <c r="E2462" s="77" t="inlineStr">
        <is>
          <t>TITLE-ABS-KEY(("JEPA" OR "joint embedding predictive architecture" OR "V-JEPA" OR "I-JEPA") AND ("video" OR "visual" OR "image" OR "representation")) AND PUBYEAR &gt; 2017 AND DOCTYPE(ar)</t>
        </is>
      </c>
      <c r="F2462" s="77" t="inlineStr">
        <is>
          <t>Probabilistic image-based joint embedding predictive architecture</t>
        </is>
      </c>
      <c r="G2462" s="77" t="inlineStr">
        <is>
          <t>Gogos L.</t>
        </is>
      </c>
      <c r="H2462" s="77" t="n">
        <v>2026</v>
      </c>
      <c r="I2462" s="77" t="inlineStr">
        <is>
          <t>Pattern Recognition Letters</t>
        </is>
      </c>
      <c r="J2462" s="77" t="inlineStr">
        <is>
          <t>10.1016/j.patrec.2026.07.005</t>
        </is>
      </c>
      <c r="K2462" s="95" t="inlineStr">
        <is>
          <t>https://doi.org/10.1016/j.patrec.2026.07.005</t>
        </is>
      </c>
      <c r="L2462" s="77" t="n"/>
      <c r="M2462" s="77" t="inlineStr">
        <is>
          <t>journal-article</t>
        </is>
      </c>
      <c r="N2462" s="77" t="inlineStr">
        <is>
          <t>en</t>
        </is>
      </c>
      <c r="O2462" s="77" t="inlineStr">
        <is>
          <t>probabilistic image-based joint embedding predictive architecture|gogos l.|2026</t>
        </is>
      </c>
      <c r="P2462" s="77" t="inlineStr">
        <is>
          <t>Yes</t>
        </is>
      </c>
      <c r="Q2462" s="77" t="inlineStr">
        <is>
          <t>Cited by: 0 | Duplicate of CR-0040 (CrossRef)</t>
        </is>
      </c>
    </row>
    <row r="2463" ht="822.35" customHeight="1" s="57">
      <c r="A2463" s="77" t="inlineStr">
        <is>
          <t>SCOPUS-0046</t>
        </is>
      </c>
      <c r="B2463" s="77" t="inlineStr">
        <is>
          <t>Database</t>
        </is>
      </c>
      <c r="C2463" s="77" t="inlineStr">
        <is>
          <t>Scopus</t>
        </is>
      </c>
      <c r="D2463" s="94" t="n">
        <v>46287</v>
      </c>
      <c r="E2463" s="77" t="inlineStr">
        <is>
          <t>TITLE-ABS-KEY(("JEPA" OR "joint embedding predictive architecture" OR "V-JEPA" OR "I-JEPA") AND ("video" OR "visual" OR "image" OR "representation")) AND PUBYEAR &gt; 2017 AND DOCTYPE(ar)</t>
        </is>
      </c>
      <c r="F2463" s="77" t="inlineStr">
        <is>
          <t>A JEPA-Inspired Span-Masked Framework for Language Representation Learning: Revisiting Cosine Similarity and VICReg Regularization</t>
        </is>
      </c>
      <c r="G2463" s="77" t="inlineStr">
        <is>
          <t>Jareanpon C.</t>
        </is>
      </c>
      <c r="H2463" s="77" t="n">
        <v>2026</v>
      </c>
      <c r="I2463" s="77" t="inlineStr">
        <is>
          <t>Applied Sciences Switzerland</t>
        </is>
      </c>
      <c r="J2463" s="77" t="inlineStr">
        <is>
          <t>10.3390/app16178530</t>
        </is>
      </c>
      <c r="K2463" s="95" t="inlineStr">
        <is>
          <t>https://doi.org/10.3390/app16178530</t>
        </is>
      </c>
      <c r="L2463" s="77" t="inlineStr">
        <is>
          <t>Joint-Embedding Predictive Architectures (JEPAs) have recently emerged as a promising paradigm for self-supervised representation learning by predicting latent embeddings from partial observations rather than reconstructing raw inputs. Although JEPA has demonstrated considerable success in computer vision and large-scale language models, the design of lightweight JEPA-inspired representation learning frameworks for natural language remains insufficiently understood. This paper proposes a lightweight span-masked JEPA-inspired framework that formulates language representation learning as latent semantic prediction from partially observed contextual inputs. The framework predicts target embeddings generated by a momentum-updated encoder while avoiding direct token reconstruction, thereby emphasizing semantic abstraction over lexical recovery. To investigate the influence of objective function design, cosine similarity and Variance–Invariance–Covariance Regularization (VICReg) are systematically compared under identical architectural and training conditions, with and without auxiliary masked language modeling (MLM) supervision. The proposed framework is evaluated on one controlled dataset and six benchmark datasets, including AG News, SST-2, IMDb, TREC, DBPedia, and Yelp Polarity. Experimental results consistently demonstrate that the cosine-based JEPA objective without auxiliary MLM supervision provides the best balance between representation quality, computational efficiency, and downstream linear probing performance. Statistical significance analysis using the Friedman test and pairwise Wilcoxon signed-rank tests with Holm correction further confirms that the cosine-based objective significantly outperforms the remaining configurations, while no significant difference is observed between VICReg with and without MLM supervision. The findings indicate that latent semantic prediction alone is sufficient for learning robust language representations under the proposed lightweight framework, whereas auxiliary token-level reconstruction does not consistently improve downstream performance despite increasing computational cost. Overall, this work provides reproducible empirical evidence and practical guidance for objective function design in lightweight JEPA-inspired language representation learning, offering an efficient experimental foundation for future self-supervised language models.</t>
        </is>
      </c>
      <c r="M2463" s="77" t="inlineStr">
        <is>
          <t>journal-article</t>
        </is>
      </c>
      <c r="N2463" s="77" t="inlineStr">
        <is>
          <t>en</t>
        </is>
      </c>
      <c r="O2463" s="77" t="inlineStr">
        <is>
          <t>a jepa-inspired span-masked framework for language representation learning: revisiting cosine similarity and vicreg regularization|jareanpon c.|2026</t>
        </is>
      </c>
      <c r="P2463" s="77" t="inlineStr">
        <is>
          <t>No</t>
        </is>
      </c>
      <c r="Q2463" s="77" t="inlineStr">
        <is>
          <t>Cited by: 0</t>
        </is>
      </c>
    </row>
    <row r="2464" ht="691" customHeight="1" s="57">
      <c r="A2464" s="77" t="inlineStr">
        <is>
          <t>SCOPUS-0047</t>
        </is>
      </c>
      <c r="B2464" s="77" t="inlineStr">
        <is>
          <t>Database</t>
        </is>
      </c>
      <c r="C2464" s="77" t="inlineStr">
        <is>
          <t>Scopus</t>
        </is>
      </c>
      <c r="D2464" s="94" t="n">
        <v>46287</v>
      </c>
      <c r="E2464" s="77" t="inlineStr">
        <is>
          <t>TITLE-ABS-KEY(("JEPA" OR "joint embedding predictive architecture" OR "V-JEPA" OR "I-JEPA") AND ("video" OR "visual" OR "image" OR "representation")) AND PUBYEAR &gt; 2017 AND DOCTYPE(ar)</t>
        </is>
      </c>
      <c r="F2464" s="77" t="inlineStr">
        <is>
          <t>Object Detection and Scene Perception for Connected and Autonomous Vehicles Using LM-JEPA</t>
        </is>
      </c>
      <c r="G2464" s="77" t="inlineStr">
        <is>
          <t>Gupta A.</t>
        </is>
      </c>
      <c r="H2464" s="77" t="n">
        <v>2026</v>
      </c>
      <c r="I2464" s="77" t="inlineStr">
        <is>
          <t>Sensors</t>
        </is>
      </c>
      <c r="J2464" s="77" t="inlineStr">
        <is>
          <t>10.3390/s26154894</t>
        </is>
      </c>
      <c r="K2464" s="95" t="inlineStr">
        <is>
          <t>https://doi.org/10.3390/s26154894</t>
        </is>
      </c>
      <c r="L2464"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2464" s="77" t="inlineStr">
        <is>
          <t>journal-article</t>
        </is>
      </c>
      <c r="N2464" s="77" t="inlineStr">
        <is>
          <t>en</t>
        </is>
      </c>
      <c r="O2464" s="77" t="inlineStr">
        <is>
          <t>object detection and scene perception for connected and autonomous vehicles using lm-jepa|gupta a.|2026</t>
        </is>
      </c>
      <c r="P2464" s="77" t="inlineStr">
        <is>
          <t>Yes</t>
        </is>
      </c>
      <c r="Q2464" s="77" t="inlineStr">
        <is>
          <t>Cited by: 0 | Duplicate of OA-0034 (OpenAlex)</t>
        </is>
      </c>
    </row>
    <row r="2465" ht="149.25" customHeight="1" s="57">
      <c r="A2465" s="77" t="inlineStr">
        <is>
          <t>SCOPUS-0048</t>
        </is>
      </c>
      <c r="B2465" s="77" t="inlineStr">
        <is>
          <t>Database</t>
        </is>
      </c>
      <c r="C2465" s="77" t="inlineStr">
        <is>
          <t>Scopus</t>
        </is>
      </c>
      <c r="D2465" s="94" t="n">
        <v>46287</v>
      </c>
      <c r="E2465" s="77" t="inlineStr">
        <is>
          <t>TITLE-ABS-KEY(("JEPA" OR "joint embedding predictive architecture" OR "V-JEPA" OR "I-JEPA") AND ("video" OR "visual" OR "image" OR "representation")) AND PUBYEAR &gt; 2017 AND DOCTYPE(ar)</t>
        </is>
      </c>
      <c r="F2465" s="77" t="inlineStr">
        <is>
          <t>Sensor-specialized JEPA foundation models complement planetary-scale embeddings for agentic hydrologic reasoning</t>
        </is>
      </c>
      <c r="G2465" s="77" t="inlineStr">
        <is>
          <t>Rahman M.</t>
        </is>
      </c>
      <c r="H2465" s="77" t="n">
        <v>2026</v>
      </c>
      <c r="I2465" s="77" t="inlineStr">
        <is>
          <t>Remote Sensing Applications Society and Environment</t>
        </is>
      </c>
      <c r="J2465" s="77" t="inlineStr">
        <is>
          <t>10.1016/j.rsase.2026.102136</t>
        </is>
      </c>
      <c r="K2465" s="95" t="inlineStr">
        <is>
          <t>https://doi.org/10.1016/j.rsase.2026.102136</t>
        </is>
      </c>
      <c r="L2465" s="77" t="n"/>
      <c r="M2465" s="77" t="inlineStr">
        <is>
          <t>journal-article</t>
        </is>
      </c>
      <c r="N2465" s="77" t="inlineStr">
        <is>
          <t>en</t>
        </is>
      </c>
      <c r="O2465" s="77" t="inlineStr">
        <is>
          <t>sensor-specialized jepa foundation models complement planetary-scale embeddings for agentic hydrologic reasoning|rahman m.|2026</t>
        </is>
      </c>
      <c r="P2465" s="77" t="inlineStr">
        <is>
          <t>No</t>
        </is>
      </c>
      <c r="Q2465" s="77" t="inlineStr">
        <is>
          <t>Cited by: 0</t>
        </is>
      </c>
    </row>
    <row r="2466" ht="592.5" customHeight="1" s="57">
      <c r="A2466" s="77" t="inlineStr">
        <is>
          <t>SCOPUS-0049</t>
        </is>
      </c>
      <c r="B2466" s="77" t="inlineStr">
        <is>
          <t>Database</t>
        </is>
      </c>
      <c r="C2466" s="77" t="inlineStr">
        <is>
          <t>Scopus</t>
        </is>
      </c>
      <c r="D2466" s="94" t="n">
        <v>46287</v>
      </c>
      <c r="E2466" s="77" t="inlineStr">
        <is>
          <t>TITLE-ABS-KEY(("JEPA" OR "joint embedding predictive architecture" OR "V-JEPA" OR "I-JEPA") AND ("video" OR "visual" OR "image" OR "representation")) AND PUBYEAR &gt; 2017 AND DOCTYPE(ar)</t>
        </is>
      </c>
      <c r="F2466" s="77" t="inlineStr">
        <is>
          <t>M-JEPA: Predictive Self-Supervised Learning for Molecular Graphs with Scaffold-Shift Evaluation on Tox21</t>
        </is>
      </c>
      <c r="G2466" s="77" t="inlineStr">
        <is>
          <t>Iyer K.</t>
        </is>
      </c>
      <c r="H2466" s="77" t="n">
        <v>2026</v>
      </c>
      <c r="I2466" s="77" t="inlineStr">
        <is>
          <t>Journal of Chemical Information and Modeling</t>
        </is>
      </c>
      <c r="J2466" s="77" t="inlineStr">
        <is>
          <t>10.1021/acs.jcim.6c00828</t>
        </is>
      </c>
      <c r="K2466" s="95" t="inlineStr">
        <is>
          <t>https://doi.org/10.1021/acs.jcim.6c00828</t>
        </is>
      </c>
      <c r="L2466" s="77" t="inlineStr">
        <is>
          <t>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is>
      </c>
      <c r="M2466" s="77" t="inlineStr">
        <is>
          <t>journal-article</t>
        </is>
      </c>
      <c r="N2466" s="77" t="inlineStr">
        <is>
          <t>en</t>
        </is>
      </c>
      <c r="O2466" s="77" t="inlineStr">
        <is>
          <t>m-jepa: predictive self-supervised learning for molecular graphs with scaffold-shift evaluation on tox21|iyer k.|2026</t>
        </is>
      </c>
      <c r="P2466" s="77" t="inlineStr">
        <is>
          <t>Yes</t>
        </is>
      </c>
      <c r="Q2466" s="77" t="inlineStr">
        <is>
          <t>Cited by: 0 | Duplicate of CR-0256 (CrossRef)</t>
        </is>
      </c>
    </row>
    <row r="2467" ht="608.95" customHeight="1" s="57">
      <c r="A2467" s="77" t="inlineStr">
        <is>
          <t>SCOPUS-0050</t>
        </is>
      </c>
      <c r="B2467" s="77" t="inlineStr">
        <is>
          <t>Database</t>
        </is>
      </c>
      <c r="C2467" s="77" t="inlineStr">
        <is>
          <t>Scopus</t>
        </is>
      </c>
      <c r="D2467" s="94" t="n">
        <v>46287</v>
      </c>
      <c r="E2467" s="77" t="inlineStr">
        <is>
          <t>TITLE-ABS-KEY(("JEPA" OR "joint embedding predictive architecture" OR "V-JEPA" OR "I-JEPA") AND ("video" OR "visual" OR "image" OR "representation")) AND PUBYEAR &gt; 2017 AND DOCTYPE(ar)</t>
        </is>
      </c>
      <c r="F2467" s="77" t="inlineStr">
        <is>
          <t>GOT-JEPA: Generic Object Tracking with Model Adaptation and Occlusion Handling Using Joint-Embedding Predictive Architecture</t>
        </is>
      </c>
      <c r="G2467" s="77" t="inlineStr">
        <is>
          <t>Chen S.F.</t>
        </is>
      </c>
      <c r="H2467" s="77" t="n">
        <v>2026</v>
      </c>
      <c r="I2467" s="77" t="inlineStr">
        <is>
          <t>IEEE Transactions on Circuits and Systems for Video Technology</t>
        </is>
      </c>
      <c r="J2467" s="77" t="inlineStr">
        <is>
          <t>10.1109/TCSVT.2026.3675005</t>
        </is>
      </c>
      <c r="K2467" s="95" t="inlineStr">
        <is>
          <t>https://doi.org/10.1109/TCSVT.2026.3675005</t>
        </is>
      </c>
      <c r="L2467"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2467" s="77" t="inlineStr">
        <is>
          <t>journal-article</t>
        </is>
      </c>
      <c r="N2467" s="77" t="inlineStr">
        <is>
          <t>en</t>
        </is>
      </c>
      <c r="O2467" s="77" t="inlineStr">
        <is>
          <t>got-jepa: generic object tracking with model adaptation and occlusion handling using joint-embedding predictive architecture|chen s.f.|2026</t>
        </is>
      </c>
      <c r="P2467" s="77" t="inlineStr">
        <is>
          <t>Yes</t>
        </is>
      </c>
      <c r="Q2467" s="77" t="inlineStr">
        <is>
          <t>Cited by: 0 | Duplicate of CR-0039 (CrossRef)</t>
        </is>
      </c>
    </row>
    <row r="2468" ht="149.25" customHeight="1" s="57">
      <c r="A2468" s="77" t="inlineStr">
        <is>
          <t>SCOPUS-0051</t>
        </is>
      </c>
      <c r="B2468" s="77" t="inlineStr">
        <is>
          <t>Database</t>
        </is>
      </c>
      <c r="C2468" s="77" t="inlineStr">
        <is>
          <t>Scopus</t>
        </is>
      </c>
      <c r="D2468" s="94" t="n">
        <v>46287</v>
      </c>
      <c r="E2468" s="77" t="inlineStr">
        <is>
          <t>TITLE-ABS-KEY(("JEPA" OR "joint embedding predictive architecture" OR "V-JEPA" OR "I-JEPA") AND ("video" OR "visual" OR "image" OR "representation")) AND PUBYEAR &gt; 2017 AND DOCTYPE(ar)</t>
        </is>
      </c>
      <c r="F2468" s="77" t="inlineStr">
        <is>
          <t>A latent-dynamics self-supervised framework for limited-label fault diagnosis in cyclostationary vibration measurements</t>
        </is>
      </c>
      <c r="G2468" s="77" t="inlineStr">
        <is>
          <t>Cabrera D.</t>
        </is>
      </c>
      <c r="H2468" s="77" t="n">
        <v>2026</v>
      </c>
      <c r="I2468" s="77" t="inlineStr">
        <is>
          <t>Array</t>
        </is>
      </c>
      <c r="J2468" s="77" t="inlineStr">
        <is>
          <t>10.1016/j.array.2026.100962</t>
        </is>
      </c>
      <c r="K2468" s="95" t="inlineStr">
        <is>
          <t>https://doi.org/10.1016/j.array.2026.100962</t>
        </is>
      </c>
      <c r="L2468" s="77" t="n"/>
      <c r="M2468" s="77" t="inlineStr">
        <is>
          <t>journal-article</t>
        </is>
      </c>
      <c r="N2468" s="77" t="inlineStr">
        <is>
          <t>en</t>
        </is>
      </c>
      <c r="O2468" s="77" t="inlineStr">
        <is>
          <t>a latent-dynamics self-supervised framework for limited-label fault diagnosis in cyclostationary vibration measurements|cabrera d.|2026</t>
        </is>
      </c>
      <c r="P2468" s="77" t="inlineStr">
        <is>
          <t>No</t>
        </is>
      </c>
      <c r="Q2468" s="77" t="inlineStr">
        <is>
          <t>Cited by: 0</t>
        </is>
      </c>
    </row>
    <row r="2469" ht="510.4" customHeight="1" s="57">
      <c r="A2469" s="77" t="inlineStr">
        <is>
          <t>SCOPUS-0052</t>
        </is>
      </c>
      <c r="B2469" s="77" t="inlineStr">
        <is>
          <t>Database</t>
        </is>
      </c>
      <c r="C2469" s="77" t="inlineStr">
        <is>
          <t>Scopus</t>
        </is>
      </c>
      <c r="D2469" s="94" t="n">
        <v>46287</v>
      </c>
      <c r="E2469" s="77" t="inlineStr">
        <is>
          <t>TITLE-ABS-KEY(("JEPA" OR "joint embedding predictive architecture" OR "V-JEPA" OR "I-JEPA") AND ("video" OR "visual" OR "image" OR "representation")) AND PUBYEAR &gt; 2017 AND DOCTYPE(ar)</t>
        </is>
      </c>
      <c r="F2469" s="77" t="inlineStr">
        <is>
          <t>Data-driven modelling of autonomous and forced dynamical systems</t>
        </is>
      </c>
      <c r="G2469" s="77" t="inlineStr">
        <is>
          <t>Szalai R.</t>
        </is>
      </c>
      <c r="H2469" s="77" t="n">
        <v>2026</v>
      </c>
      <c r="I2469" s="77" t="inlineStr">
        <is>
          <t>Nonlinear Dynamics</t>
        </is>
      </c>
      <c r="J2469" s="77" t="inlineStr">
        <is>
          <t>10.1007/s11071-026-12820-1</t>
        </is>
      </c>
      <c r="K2469" s="95" t="inlineStr">
        <is>
          <t>https://doi.org/10.1007/s11071-026-12820-1</t>
        </is>
      </c>
      <c r="L2469" s="77" t="inlineStr">
        <is>
          <t>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2469" s="77" t="inlineStr">
        <is>
          <t>journal-article</t>
        </is>
      </c>
      <c r="N2469" s="77" t="inlineStr">
        <is>
          <t>en</t>
        </is>
      </c>
      <c r="O2469" s="77" t="inlineStr">
        <is>
          <t>data-driven modelling of autonomous and forced dynamical systems|szalai r.|2026</t>
        </is>
      </c>
      <c r="P2469" s="77" t="inlineStr">
        <is>
          <t>Yes</t>
        </is>
      </c>
      <c r="Q2469" s="77" t="inlineStr">
        <is>
          <t>Cited by: 0 | Duplicate of OA-0490 (OpenAlex)</t>
        </is>
      </c>
    </row>
    <row r="2470" ht="477.6" customHeight="1" s="57">
      <c r="A2470" s="77" t="inlineStr">
        <is>
          <t>SCOPUS-0053</t>
        </is>
      </c>
      <c r="B2470" s="77" t="inlineStr">
        <is>
          <t>Database</t>
        </is>
      </c>
      <c r="C2470" s="77" t="inlineStr">
        <is>
          <t>Scopus</t>
        </is>
      </c>
      <c r="D2470" s="94" t="n">
        <v>46287</v>
      </c>
      <c r="E2470" s="77" t="inlineStr">
        <is>
          <t>TITLE-ABS-KEY(("JEPA" OR "joint embedding predictive architecture" OR "V-JEPA" OR "I-JEPA") AND ("video" OR "visual" OR "image" OR "representation")) AND PUBYEAR &gt; 2017 AND DOCTYPE(ar)</t>
        </is>
      </c>
      <c r="F2470" s="77" t="inlineStr">
        <is>
          <t>Cosmos-Surg-DVRK: World Foundation Model-Based Automated Online Evaluation of Surgical Robot Policy Learning</t>
        </is>
      </c>
      <c r="G2470" s="77" t="inlineStr">
        <is>
          <t>Zbinden L.</t>
        </is>
      </c>
      <c r="H2470" s="77" t="n">
        <v>2026</v>
      </c>
      <c r="I2470" s="77" t="inlineStr">
        <is>
          <t>IEEE Robotics and Automation Letters</t>
        </is>
      </c>
      <c r="J2470" s="77" t="inlineStr">
        <is>
          <t>10.1109/LRA.2026.3675962</t>
        </is>
      </c>
      <c r="K2470" s="95" t="inlineStr">
        <is>
          <t>https://doi.org/10.1109/LRA.2026.3675962</t>
        </is>
      </c>
      <c r="L2470" s="77" t="inlineStr">
        <is>
          <t>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is>
      </c>
      <c r="M2470" s="77" t="inlineStr">
        <is>
          <t>journal-article</t>
        </is>
      </c>
      <c r="N2470" s="77" t="inlineStr">
        <is>
          <t>en</t>
        </is>
      </c>
      <c r="O2470" s="77" t="inlineStr">
        <is>
          <t>cosmos-surg-dvrk: world foundation model-based automated online evaluation of surgical robot policy learning|zbinden l.|2026</t>
        </is>
      </c>
      <c r="P2470" s="77" t="inlineStr">
        <is>
          <t>No</t>
        </is>
      </c>
      <c r="Q2470" s="77" t="inlineStr">
        <is>
          <t>Cited by: 0</t>
        </is>
      </c>
    </row>
    <row r="2471" ht="526.85" customHeight="1" s="57">
      <c r="A2471" s="77" t="inlineStr">
        <is>
          <t>SCOPUS-0054</t>
        </is>
      </c>
      <c r="B2471" s="77" t="inlineStr">
        <is>
          <t>Database</t>
        </is>
      </c>
      <c r="C2471" s="77" t="inlineStr">
        <is>
          <t>Scopus</t>
        </is>
      </c>
      <c r="D2471" s="94" t="n">
        <v>46287</v>
      </c>
      <c r="E2471" s="77" t="inlineStr">
        <is>
          <t>TITLE-ABS-KEY(("JEPA" OR "joint embedding predictive architecture" OR "V-JEPA" OR "I-JEPA") AND ("video" OR "visual" OR "image" OR "representation")) AND PUBYEAR &gt; 2017 AND DOCTYPE(ar)</t>
        </is>
      </c>
      <c r="F2471" s="77" t="inlineStr">
        <is>
          <t>V2X-JEPA: Self-Supervised Multiagent Joint Embedding Predictive Architecture for Robust Vehicle-to-Everything Perception</t>
        </is>
      </c>
      <c r="G2471" s="77" t="inlineStr">
        <is>
          <t>Mayumu N.</t>
        </is>
      </c>
      <c r="H2471" s="77" t="n">
        <v>2026</v>
      </c>
      <c r="I2471" s="77" t="inlineStr">
        <is>
          <t>IEEE Internet of Things Journal</t>
        </is>
      </c>
      <c r="J2471" s="77" t="inlineStr">
        <is>
          <t>10.1109/JIOT.2026.3660030</t>
        </is>
      </c>
      <c r="K2471" s="95" t="inlineStr">
        <is>
          <t>https://doi.org/10.1109/JIOT.2026.3660030</t>
        </is>
      </c>
      <c r="L2471" s="77" t="inlineStr">
        <is>
          <t>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is>
      </c>
      <c r="M2471" s="77" t="inlineStr">
        <is>
          <t>journal-article</t>
        </is>
      </c>
      <c r="N2471" s="77" t="inlineStr">
        <is>
          <t>en</t>
        </is>
      </c>
      <c r="O2471" s="77" t="inlineStr">
        <is>
          <t>v2x-jepa: self-supervised multiagent joint embedding predictive architecture for robust vehicle-to-everything perception|mayumu n.|2026</t>
        </is>
      </c>
      <c r="P2471" s="77" t="inlineStr">
        <is>
          <t>Yes</t>
        </is>
      </c>
      <c r="Q2471" s="77" t="inlineStr">
        <is>
          <t>Cited by: 3 | Duplicate of CR-0060 (CrossRef)</t>
        </is>
      </c>
    </row>
    <row r="2472" ht="608.95" customHeight="1" s="57">
      <c r="A2472" s="77" t="inlineStr">
        <is>
          <t>SCOPUS-0055</t>
        </is>
      </c>
      <c r="B2472" s="77" t="inlineStr">
        <is>
          <t>Database</t>
        </is>
      </c>
      <c r="C2472" s="77" t="inlineStr">
        <is>
          <t>Scopus</t>
        </is>
      </c>
      <c r="D2472" s="94" t="n">
        <v>46287</v>
      </c>
      <c r="E2472" s="77" t="inlineStr">
        <is>
          <t>TITLE-ABS-KEY(("JEPA" OR "joint embedding predictive architecture" OR "V-JEPA" OR "I-JEPA") AND ("video" OR "visual" OR "image" OR "representation")) AND PUBYEAR &gt; 2017 AND DOCTYPE(ar)</t>
        </is>
      </c>
      <c r="F2472" s="77" t="inlineStr">
        <is>
          <t>Time-Series JEPA for Predictive Remote Control Under Capacity-Limited Networks</t>
        </is>
      </c>
      <c r="G2472" s="77" t="inlineStr">
        <is>
          <t>Girgis A.M.</t>
        </is>
      </c>
      <c r="H2472" s="77" t="n">
        <v>2026</v>
      </c>
      <c r="I2472" s="77" t="inlineStr">
        <is>
          <t>IEEE Internet of Things Journal</t>
        </is>
      </c>
      <c r="J2472" s="77" t="inlineStr">
        <is>
          <t>10.1109/JIOT.2025.3650435</t>
        </is>
      </c>
      <c r="K2472" s="95" t="inlineStr">
        <is>
          <t>https://doi.org/10.1109/JIOT.2025.3650435</t>
        </is>
      </c>
      <c r="L2472"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2472" s="77" t="inlineStr">
        <is>
          <t>journal-article</t>
        </is>
      </c>
      <c r="N2472" s="77" t="inlineStr">
        <is>
          <t>en</t>
        </is>
      </c>
      <c r="O2472" s="77" t="inlineStr">
        <is>
          <t>time-series jepa for predictive remote control under capacity-limited networks|girgis a.m.|2026</t>
        </is>
      </c>
      <c r="P2472" s="77" t="inlineStr">
        <is>
          <t>Yes</t>
        </is>
      </c>
      <c r="Q2472" s="77" t="inlineStr">
        <is>
          <t>Cited by: 0 | Duplicate of CR-0603 (CrossRef)</t>
        </is>
      </c>
    </row>
    <row r="2473" ht="641.75" customHeight="1" s="57">
      <c r="A2473" s="77" t="inlineStr">
        <is>
          <t>SCOPUS-0056</t>
        </is>
      </c>
      <c r="B2473" s="77" t="inlineStr">
        <is>
          <t>Database</t>
        </is>
      </c>
      <c r="C2473" s="77" t="inlineStr">
        <is>
          <t>Scopus</t>
        </is>
      </c>
      <c r="D2473" s="94" t="n">
        <v>46287</v>
      </c>
      <c r="E2473" s="77" t="inlineStr">
        <is>
          <t>TITLE-ABS-KEY(("JEPA" OR "joint embedding predictive architecture" OR "V-JEPA" OR "I-JEPA") AND ("video" OR "visual" OR "image" OR "representation")) AND PUBYEAR &gt; 2017 AND DOCTYPE(ar)</t>
        </is>
      </c>
      <c r="F2473" s="77" t="inlineStr">
        <is>
          <t>Escaping the big data paradigm in self-supervised representation learning</t>
        </is>
      </c>
      <c r="G2473" s="77" t="inlineStr">
        <is>
          <t>Vélez-García C.</t>
        </is>
      </c>
      <c r="H2473" s="77" t="n">
        <v>2026</v>
      </c>
      <c r="I2473" s="77" t="inlineStr">
        <is>
          <t>Computer Vision and Image Understanding</t>
        </is>
      </c>
      <c r="J2473" s="77" t="inlineStr">
        <is>
          <t>10.1016/j.cviu.2026.104698</t>
        </is>
      </c>
      <c r="K2473" s="95" t="inlineStr">
        <is>
          <t>https://doi.org/10.1016/j.cviu.2026.104698</t>
        </is>
      </c>
      <c r="L2473"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2473" s="77" t="inlineStr">
        <is>
          <t>journal-article</t>
        </is>
      </c>
      <c r="N2473" s="77" t="inlineStr">
        <is>
          <t>en</t>
        </is>
      </c>
      <c r="O2473" s="77" t="inlineStr">
        <is>
          <t>escaping the big data paradigm in self-supervised representation learning|vélez-garcía c.|2026</t>
        </is>
      </c>
      <c r="P2473" s="77" t="inlineStr">
        <is>
          <t>Yes</t>
        </is>
      </c>
      <c r="Q2473" s="77" t="inlineStr">
        <is>
          <t>Cited by: 0 | Duplicate of OA-0453 (OpenAlex)</t>
        </is>
      </c>
    </row>
    <row r="2474" ht="132.8" customHeight="1" s="57">
      <c r="A2474" s="77" t="inlineStr">
        <is>
          <t>SCOPUS-0057</t>
        </is>
      </c>
      <c r="B2474" s="77" t="inlineStr">
        <is>
          <t>Database</t>
        </is>
      </c>
      <c r="C2474" s="77" t="inlineStr">
        <is>
          <t>Scopus</t>
        </is>
      </c>
      <c r="D2474" s="94" t="n">
        <v>46287</v>
      </c>
      <c r="E2474" s="77" t="inlineStr">
        <is>
          <t>TITLE-ABS-KEY(("JEPA" OR "joint embedding predictive architecture" OR "V-JEPA" OR "I-JEPA") AND ("video" OR "visual" OR "image" OR "representation")) AND PUBYEAR &gt; 2017 AND DOCTYPE(ar)</t>
        </is>
      </c>
      <c r="F2474" s="77" t="inlineStr">
        <is>
          <t>Exploring joint embedding predictive architectures for pretraining convolutional neural networks</t>
        </is>
      </c>
      <c r="G2474" s="77" t="inlineStr">
        <is>
          <t>Kalapos A.</t>
        </is>
      </c>
      <c r="H2474" s="77" t="n">
        <v>2026</v>
      </c>
      <c r="I2474" s="77" t="inlineStr">
        <is>
          <t>Computer Vision and Image Understanding</t>
        </is>
      </c>
      <c r="J2474" s="77" t="inlineStr">
        <is>
          <t>10.1016/j.cviu.2025.104595</t>
        </is>
      </c>
      <c r="K2474" s="95" t="inlineStr">
        <is>
          <t>https://doi.org/10.1016/j.cviu.2025.104595</t>
        </is>
      </c>
      <c r="L2474" s="77" t="n"/>
      <c r="M2474" s="77" t="inlineStr">
        <is>
          <t>journal-article</t>
        </is>
      </c>
      <c r="N2474" s="77" t="inlineStr">
        <is>
          <t>en</t>
        </is>
      </c>
      <c r="O2474" s="77" t="inlineStr">
        <is>
          <t>exploring joint embedding predictive architectures for pretraining convolutional neural networks|kalapos a.|2026</t>
        </is>
      </c>
      <c r="P2474" s="77" t="inlineStr">
        <is>
          <t>Yes</t>
        </is>
      </c>
      <c r="Q2474" s="77" t="inlineStr">
        <is>
          <t>Cited by: 1 | Duplicate of CR-0053 (CrossRef)</t>
        </is>
      </c>
    </row>
    <row r="2475" ht="477.6" customHeight="1" s="57">
      <c r="A2475" s="77" t="inlineStr">
        <is>
          <t>SCOPUS-0058</t>
        </is>
      </c>
      <c r="B2475" s="77" t="inlineStr">
        <is>
          <t>Database</t>
        </is>
      </c>
      <c r="C2475" s="77" t="inlineStr">
        <is>
          <t>Scopus</t>
        </is>
      </c>
      <c r="D2475" s="94" t="n">
        <v>46287</v>
      </c>
      <c r="E2475" s="77" t="inlineStr">
        <is>
          <t>TITLE-ABS-KEY(("JEPA" OR "joint embedding predictive architecture" OR "V-JEPA" OR "I-JEPA") AND ("video" OR "visual" OR "image" OR "representation")) AND PUBYEAR &gt; 2017 AND DOCTYPE(ar)</t>
        </is>
      </c>
      <c r="F2475" s="77" t="inlineStr">
        <is>
          <t>ACT-JEPA: Novel Joint-Embedding Predictive Architecture for Efficient Policy Representation Learning</t>
        </is>
      </c>
      <c r="G2475" s="77" t="inlineStr">
        <is>
          <t>Vujinovic A.</t>
        </is>
      </c>
      <c r="H2475" s="77" t="n">
        <v>2026</v>
      </c>
      <c r="I2475" s="77" t="inlineStr">
        <is>
          <t>IEEE Access</t>
        </is>
      </c>
      <c r="J2475" s="77" t="inlineStr">
        <is>
          <t>10.1109/ACCESS.2026.3696039</t>
        </is>
      </c>
      <c r="K2475" s="95" t="inlineStr">
        <is>
          <t>https://doi.org/10.1109/ACCESS.2026.3696039</t>
        </is>
      </c>
      <c r="L2475"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2475" s="77" t="inlineStr">
        <is>
          <t>journal-article</t>
        </is>
      </c>
      <c r="N2475" s="77" t="inlineStr">
        <is>
          <t>en</t>
        </is>
      </c>
      <c r="O2475" s="77" t="inlineStr">
        <is>
          <t>act-jepa: novel joint-embedding predictive architecture for efficient policy representation learning|vujinovic a.|2026</t>
        </is>
      </c>
      <c r="P2475" s="77" t="inlineStr">
        <is>
          <t>Yes</t>
        </is>
      </c>
      <c r="Q2475" s="77" t="inlineStr">
        <is>
          <t>Cited by: 0 | Duplicate of OA-0030 (OpenAlex)</t>
        </is>
      </c>
    </row>
    <row r="2476" ht="461.15" customHeight="1" s="57">
      <c r="A2476" s="77" t="inlineStr">
        <is>
          <t>SCOPUS-0059</t>
        </is>
      </c>
      <c r="B2476" s="77" t="inlineStr">
        <is>
          <t>Database</t>
        </is>
      </c>
      <c r="C2476" s="77" t="inlineStr">
        <is>
          <t>Scopus</t>
        </is>
      </c>
      <c r="D2476" s="94" t="n">
        <v>46287</v>
      </c>
      <c r="E2476" s="77" t="inlineStr">
        <is>
          <t>TITLE-ABS-KEY(("JEPA" OR "joint embedding predictive architecture" OR "V-JEPA" OR "I-JEPA") AND ("video" OR "visual" OR "image" OR "representation")) AND PUBYEAR &gt; 2017 AND DOCTYPE(ar)</t>
        </is>
      </c>
      <c r="F2476" s="77" t="inlineStr">
        <is>
          <t>Sat-JEPA-Diff: Caption-Guided Zero-RGB Satellite Image Forecasting via Self-Supervised Diffusion</t>
        </is>
      </c>
      <c r="G2476" s="77" t="inlineStr">
        <is>
          <t>Komurcu K.</t>
        </is>
      </c>
      <c r="H2476" s="77" t="n">
        <v>2026</v>
      </c>
      <c r="I2476" s="77" t="inlineStr">
        <is>
          <t>IEEE Geoscience and Remote Sensing Letters</t>
        </is>
      </c>
      <c r="J2476" s="77" t="inlineStr">
        <is>
          <t>10.1109/LGRS.2026.3708464</t>
        </is>
      </c>
      <c r="K2476" s="95" t="inlineStr">
        <is>
          <t>https://doi.org/10.1109/LGRS.2026.3708464</t>
        </is>
      </c>
      <c r="L2476" s="77" t="inlineStr">
        <is>
          <t>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is>
      </c>
      <c r="M2476" s="77" t="inlineStr">
        <is>
          <t>journal-article</t>
        </is>
      </c>
      <c r="N2476" s="77" t="inlineStr">
        <is>
          <t>en</t>
        </is>
      </c>
      <c r="O2476" s="77" t="inlineStr">
        <is>
          <t>sat-jepa-diff: caption-guided zero-rgb satellite image forecasting via self-supervised diffusion|komurcu k.|2026</t>
        </is>
      </c>
      <c r="P2476" s="77" t="inlineStr">
        <is>
          <t>No</t>
        </is>
      </c>
      <c r="Q2476" s="77" t="inlineStr">
        <is>
          <t>Cited by: 0</t>
        </is>
      </c>
    </row>
    <row r="2477" ht="510.4" customHeight="1" s="57">
      <c r="A2477" s="77" t="inlineStr">
        <is>
          <t>SCOPUS-0060</t>
        </is>
      </c>
      <c r="B2477" s="77" t="inlineStr">
        <is>
          <t>Database</t>
        </is>
      </c>
      <c r="C2477" s="77" t="inlineStr">
        <is>
          <t>Scopus</t>
        </is>
      </c>
      <c r="D2477" s="94" t="n">
        <v>46287</v>
      </c>
      <c r="E2477" s="77" t="inlineStr">
        <is>
          <t>TITLE-ABS-KEY(("JEPA" OR "joint embedding predictive architecture" OR "V-JEPA" OR "I-JEPA") AND ("video" OR "visual" OR "image" OR "representation")) AND PUBYEAR &gt; 2017 AND DOCTYPE(ar)</t>
        </is>
      </c>
      <c r="F2477" s="77" t="inlineStr">
        <is>
          <t>A Comprehensive Survey on Self-Supervised Learning on Computer Vision: Moving Beyond the Supervised Paradigm</t>
        </is>
      </c>
      <c r="G2477" s="77" t="inlineStr">
        <is>
          <t>Ohri K.</t>
        </is>
      </c>
      <c r="H2477" s="77" t="n">
        <v>2026</v>
      </c>
      <c r="I2477" s="77" t="inlineStr">
        <is>
          <t>IEEE Access</t>
        </is>
      </c>
      <c r="J2477" s="77" t="inlineStr">
        <is>
          <t>10.1109/ACCESS.2026.3722626</t>
        </is>
      </c>
      <c r="K2477" s="95" t="inlineStr">
        <is>
          <t>https://doi.org/10.1109/ACCESS.2026.3722626</t>
        </is>
      </c>
      <c r="L2477" s="77" t="inlineStr">
        <is>
          <t>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is>
      </c>
      <c r="M2477" s="77" t="inlineStr">
        <is>
          <t>journal-article</t>
        </is>
      </c>
      <c r="N2477" s="77" t="inlineStr">
        <is>
          <t>en</t>
        </is>
      </c>
      <c r="O2477" s="77" t="inlineStr">
        <is>
          <t>a comprehensive survey on self-supervised learning on computer vision: moving beyond the supervised paradigm|ohri k.|2026</t>
        </is>
      </c>
      <c r="P2477" s="77" t="inlineStr">
        <is>
          <t>No</t>
        </is>
      </c>
      <c r="Q2477" s="77" t="inlineStr">
        <is>
          <t>Cited by: 0</t>
        </is>
      </c>
    </row>
    <row r="2478" ht="658.2" customHeight="1" s="57">
      <c r="A2478" s="77" t="inlineStr">
        <is>
          <t>SCOPUS-0061</t>
        </is>
      </c>
      <c r="B2478" s="77" t="inlineStr">
        <is>
          <t>Database</t>
        </is>
      </c>
      <c r="C2478" s="77" t="inlineStr">
        <is>
          <t>Scopus</t>
        </is>
      </c>
      <c r="D2478" s="94" t="n">
        <v>46287</v>
      </c>
      <c r="E2478" s="77" t="inlineStr">
        <is>
          <t>TITLE-ABS-KEY(("JEPA" OR "joint embedding predictive architecture" OR "V-JEPA" OR "I-JEPA") AND ("video" OR "visual" OR "image" OR "representation")) AND PUBYEAR &gt; 2017 AND DOCTYPE(ar)</t>
        </is>
      </c>
      <c r="F2478" s="77" t="inlineStr">
        <is>
          <t>A Novel Method to Create Digital Twin for Wireless Networks Under Data Scarcity</t>
        </is>
      </c>
      <c r="G2478" s="77" t="inlineStr">
        <is>
          <t>Shafique A.</t>
        </is>
      </c>
      <c r="H2478" s="77" t="n">
        <v>2026</v>
      </c>
      <c r="I2478" s="77" t="inlineStr">
        <is>
          <t>IEEE Open Journal of the Communications Society</t>
        </is>
      </c>
      <c r="J2478" s="77" t="inlineStr">
        <is>
          <t>10.1109/OJCOMS.2026.3725271</t>
        </is>
      </c>
      <c r="K2478" s="95" t="inlineStr">
        <is>
          <t>https://doi.org/10.1109/OJCOMS.2026.3725271</t>
        </is>
      </c>
      <c r="L2478" s="77" t="inlineStr">
        <is>
          <t>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is>
      </c>
      <c r="M2478" s="77" t="inlineStr">
        <is>
          <t>journal-article</t>
        </is>
      </c>
      <c r="N2478" s="77" t="inlineStr">
        <is>
          <t>en</t>
        </is>
      </c>
      <c r="O2478" s="77" t="inlineStr">
        <is>
          <t>a novel method to create digital twin for wireless networks under data scarcity|shafique a.|2026</t>
        </is>
      </c>
      <c r="P2478" s="77" t="inlineStr">
        <is>
          <t>No</t>
        </is>
      </c>
      <c r="Q2478" s="77" t="inlineStr">
        <is>
          <t>Cited by: 0</t>
        </is>
      </c>
    </row>
    <row r="2479" ht="132.8" customHeight="1" s="57">
      <c r="A2479" s="77" t="inlineStr">
        <is>
          <t>SCOPUS-0062</t>
        </is>
      </c>
      <c r="B2479" s="77" t="inlineStr">
        <is>
          <t>Database</t>
        </is>
      </c>
      <c r="C2479" s="77" t="inlineStr">
        <is>
          <t>Scopus</t>
        </is>
      </c>
      <c r="D2479" s="94" t="n">
        <v>46287</v>
      </c>
      <c r="E2479" s="77" t="inlineStr">
        <is>
          <t>TITLE-ABS-KEY(("JEPA" OR "joint embedding predictive architecture" OR "V-JEPA" OR "I-JEPA") AND ("video" OR "visual" OR "image" OR "representation")) AND PUBYEAR &gt; 2017 AND DOCTYPE(ar)</t>
        </is>
      </c>
      <c r="F2479" s="77" t="inlineStr">
        <is>
          <t>Contractive MASO-Generalized Predictors for Stable Latent-Space Learning in JEPA</t>
        </is>
      </c>
      <c r="G2479" s="77" t="inlineStr">
        <is>
          <t>Belloulata K.</t>
        </is>
      </c>
      <c r="H2479" s="77" t="n">
        <v>2026</v>
      </c>
      <c r="I2479" s="77" t="inlineStr">
        <is>
          <t>Transactions on Machine Learning Research</t>
        </is>
      </c>
      <c r="J2479" s="77" t="n"/>
      <c r="K2479" s="98" t="n"/>
      <c r="L2479" s="77" t="n"/>
      <c r="M2479" s="77" t="inlineStr">
        <is>
          <t>journal-article</t>
        </is>
      </c>
      <c r="N2479" s="77" t="inlineStr">
        <is>
          <t>en</t>
        </is>
      </c>
      <c r="O2479" s="77" t="inlineStr">
        <is>
          <t>contractive maso-generalized predictors for stable latent-space learning in jepa|belloulata k.|2026</t>
        </is>
      </c>
      <c r="P2479" s="77" t="inlineStr">
        <is>
          <t>No</t>
        </is>
      </c>
      <c r="Q2479" s="77" t="inlineStr">
        <is>
          <t>Cited by: 0</t>
        </is>
      </c>
    </row>
    <row r="2480" ht="576.1" customHeight="1" s="57">
      <c r="A2480" s="77" t="inlineStr">
        <is>
          <t>SCOPUS-0063</t>
        </is>
      </c>
      <c r="B2480" s="77" t="inlineStr">
        <is>
          <t>Database</t>
        </is>
      </c>
      <c r="C2480" s="77" t="inlineStr">
        <is>
          <t>Scopus</t>
        </is>
      </c>
      <c r="D2480" s="94" t="n">
        <v>46287</v>
      </c>
      <c r="E2480" s="77" t="inlineStr">
        <is>
          <t>TITLE-ABS-KEY(("JEPA" OR "joint embedding predictive architecture" OR "V-JEPA" OR "I-JEPA") AND ("video" OR "visual" OR "image" OR "representation")) AND PUBYEAR &gt; 2017 AND DOCTYPE(ar)</t>
        </is>
      </c>
      <c r="F2480" s="77" t="inlineStr">
        <is>
          <t>Learning Latent Multimodal Dynamics for Optimized Resource Planning</t>
        </is>
      </c>
      <c r="G2480" s="77" t="inlineStr">
        <is>
          <t>Bou Chaaya C.</t>
        </is>
      </c>
      <c r="H2480" s="77" t="n">
        <v>2026</v>
      </c>
      <c r="I2480" s="77" t="inlineStr">
        <is>
          <t>IEEE Transactions on Wireless Communications</t>
        </is>
      </c>
      <c r="J2480" s="77" t="inlineStr">
        <is>
          <t>10.1109/TWC.2025.3644600</t>
        </is>
      </c>
      <c r="K2480" s="95" t="inlineStr">
        <is>
          <t>https://doi.org/10.1109/TWC.2025.3644600</t>
        </is>
      </c>
      <c r="L2480" s="77" t="inlineStr">
        <is>
          <t>In this work, we study the joint scheduling and power allocation problem of vision-based remote control systems, where multiple devices upload their image states to a central controller and receive control actions. Due to the high dimensionality of the image states and to manage the lack of radio resources, we propose a novel self-supervised learning approach to predict the devices’ joint control and wireless dynamics in latent space, enabling wireless resource optimization without compromising the control objectives of the remote control system. Our method leverages two coupled joint-embedding predictive architectures (JEPAs): a control JEPA models the control transition dynamics and guides the predictions of a wireless JEPA, which captures the dynamics of the device’s channel state information (CSI) through cross-modal conditioning. We then train a deep reinforcement learning (RL) algorithm to derive a control policy from latent control dynamics and a power predictor to estimate scheduling slots with favorable channel conditions based on latent CSI representations. To enhance control reliability, we employ an efficient ensemble technique to estimate the uncertainty of JEPA predictions. The two JEPAs are used by the remote controller to forecast future latent trajectories of the devices’ control and wireless states, allowing the controller to proactively plan its scheduling policy using model predictive control (MPC). Simulation results, conducted in a customized image-based control environment with ray tracing, demonstrate that our proposed approach converges three times faster and reduces transmit power by over 50% while maintaining control performance comparable to baseline methods that do not account for wireless resource optimization.</t>
        </is>
      </c>
      <c r="M2480" s="77" t="inlineStr">
        <is>
          <t>journal-article</t>
        </is>
      </c>
      <c r="N2480" s="77" t="inlineStr">
        <is>
          <t>en</t>
        </is>
      </c>
      <c r="O2480" s="77" t="inlineStr">
        <is>
          <t>learning latent multimodal dynamics for optimized resource planning|bou chaaya c.|2026</t>
        </is>
      </c>
      <c r="P2480" s="77" t="inlineStr">
        <is>
          <t>No</t>
        </is>
      </c>
      <c r="Q2480" s="77" t="inlineStr">
        <is>
          <t>Cited by: 0</t>
        </is>
      </c>
    </row>
    <row r="2481" ht="510.4" customHeight="1" s="57">
      <c r="A2481" s="77" t="inlineStr">
        <is>
          <t>SCOPUS-0064</t>
        </is>
      </c>
      <c r="B2481" s="77" t="inlineStr">
        <is>
          <t>Database</t>
        </is>
      </c>
      <c r="C2481" s="77" t="inlineStr">
        <is>
          <t>Scopus</t>
        </is>
      </c>
      <c r="D2481" s="94" t="n">
        <v>46287</v>
      </c>
      <c r="E2481" s="77" t="inlineStr">
        <is>
          <t>TITLE-ABS-KEY(("JEPA" OR "joint embedding predictive architecture" OR "V-JEPA" OR "I-JEPA") AND ("video" OR "visual" OR "image" OR "representation")) AND PUBYEAR &gt; 2017 AND DOCTYPE(ar)</t>
        </is>
      </c>
      <c r="F2481" s="77" t="inlineStr">
        <is>
          <t>Reconstruction Meets Prediction: Complementary SSL Objectives for Music Transcription</t>
        </is>
      </c>
      <c r="G2481" s="77" t="inlineStr">
        <is>
          <t>Pilataki M.</t>
        </is>
      </c>
      <c r="H2481" s="77" t="n">
        <v>2026</v>
      </c>
      <c r="I2481" s="77" t="inlineStr">
        <is>
          <t>IEEE Signal Processing Letters</t>
        </is>
      </c>
      <c r="J2481" s="77" t="inlineStr">
        <is>
          <t>10.1109/LSP.2026.3704065</t>
        </is>
      </c>
      <c r="K2481" s="95" t="inlineStr">
        <is>
          <t>https://doi.org/10.1109/LSP.2026.3704065</t>
        </is>
      </c>
      <c r="L2481" s="77" t="inlineStr">
        <is>
          <t>Multi-instrument automatic music transcription (MIAMT) requires learning representations from limited labelled data. We present a controlled comparison of two self-supervised paradigms: masked spectrogram reconstruction with a masked autoencoder (MAE) and predictive learning with a joint embedding predictive architecture (JEPA). We use identical Transformer encoders, evaluating both transcription performance and latent space properties: geometric organisation, retrieval quality and representational capacity. On transcription, the two paradigms are broadly comparable, with task-specific advantages: JEPA performs better for monophonic wind instruments, MAE for dense polyphonic ensembles. Both substantially exceed the prior SSL MIAMT baseline, and on URMP both also exceed a recent state-of-the-art supervised system. In latent space, JEPA achieves better geometric organisation while MAE preserves higher representational capacity. Furthermore, MAE converges substantially faster under supervision. Initialising JEPA from MAE-pretrained weights consistently improves transcription, demonstrating that the two objectives are complementary rather than competing. Three key findings emerge. First, no single latent metric reliably predicts transcription performance. Second, MAE provides a richer initialisation for predictive pretraining than random. Third, reconstruction and prediction objectives reveal opposite capacity trajectories under supervision, a behaviour that persists regardless of initialisation.</t>
        </is>
      </c>
      <c r="M2481" s="77" t="inlineStr">
        <is>
          <t>journal-article</t>
        </is>
      </c>
      <c r="N2481" s="77" t="inlineStr">
        <is>
          <t>en</t>
        </is>
      </c>
      <c r="O2481" s="77" t="inlineStr">
        <is>
          <t>reconstruction meets prediction: complementary ssl objectives for music transcription|pilataki m.|2026</t>
        </is>
      </c>
      <c r="P2481" s="77" t="inlineStr">
        <is>
          <t>No</t>
        </is>
      </c>
      <c r="Q2481" s="77" t="inlineStr">
        <is>
          <t>Cited by: 0</t>
        </is>
      </c>
    </row>
    <row r="2482" ht="953.7" customHeight="1" s="57">
      <c r="A2482" s="77" t="inlineStr">
        <is>
          <t>SCOPUS-0065</t>
        </is>
      </c>
      <c r="B2482" s="77" t="inlineStr">
        <is>
          <t>Database</t>
        </is>
      </c>
      <c r="C2482" s="77" t="inlineStr">
        <is>
          <t>Scopus</t>
        </is>
      </c>
      <c r="D2482" s="94" t="n">
        <v>46287</v>
      </c>
      <c r="E2482" s="77" t="inlineStr">
        <is>
          <t>TITLE-ABS-KEY(("JEPA" OR "joint embedding predictive architecture" OR "V-JEPA" OR "I-JEPA") AND ("video" OR "visual" OR "image" OR "representation")) AND PUBYEAR &gt; 2017 AND DOCTYPE(ar)</t>
        </is>
      </c>
      <c r="F2482" s="77" t="inlineStr">
        <is>
          <t>Artificial Intelligence Models for Predicting Triage in Emergency Departments: Seven-Month Retrospective Comparative Study of Natural Language Processing, Large Language Model, and Joint Embedding Predictive Architectures</t>
        </is>
      </c>
      <c r="G2482" s="77" t="inlineStr">
        <is>
          <t>Lansiaux E.</t>
        </is>
      </c>
      <c r="H2482" s="77" t="n">
        <v>2026</v>
      </c>
      <c r="I2482" s="77" t="inlineStr">
        <is>
          <t>Jmir Medical Informatics</t>
        </is>
      </c>
      <c r="J2482" s="77" t="inlineStr">
        <is>
          <t>10.2196/83318</t>
        </is>
      </c>
      <c r="K2482" s="95" t="inlineStr">
        <is>
          <t>https://doi.org/10.2196/83318</t>
        </is>
      </c>
      <c r="L2482" s="77" t="inlineStr">
        <is>
          <t>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is>
      </c>
      <c r="M2482" s="77" t="inlineStr">
        <is>
          <t>journal-article</t>
        </is>
      </c>
      <c r="N2482" s="77" t="inlineStr">
        <is>
          <t>en</t>
        </is>
      </c>
      <c r="O2482" s="77" t="inlineStr">
        <is>
          <t>artificial intelligence models for predicting triage in emergency departments: seven-month retrospective comparative study of natural language processing, large language model, and joint embedding predictive architectures|lansiaux e.|2026</t>
        </is>
      </c>
      <c r="P2482" s="77" t="inlineStr">
        <is>
          <t>Yes</t>
        </is>
      </c>
      <c r="Q2482" s="77" t="inlineStr">
        <is>
          <t>Cited by: 5 | Duplicate of CR-0058 (CrossRef)</t>
        </is>
      </c>
    </row>
    <row r="2483" ht="395.5" customHeight="1" s="57">
      <c r="A2483" s="77" t="inlineStr">
        <is>
          <t>SCOPUS-0066</t>
        </is>
      </c>
      <c r="B2483" s="77" t="inlineStr">
        <is>
          <t>Database</t>
        </is>
      </c>
      <c r="C2483" s="77" t="inlineStr">
        <is>
          <t>Scopus</t>
        </is>
      </c>
      <c r="D2483" s="94" t="n">
        <v>46287</v>
      </c>
      <c r="E2483" s="77" t="inlineStr">
        <is>
          <t>TITLE-ABS-KEY(("JEPA" OR "joint embedding predictive architecture" OR "V-JEPA" OR "I-JEPA") AND ("video" OR "visual" OR "image" OR "representation")) AND PUBYEAR &gt; 2017 AND DOCTYPE(ar)</t>
        </is>
      </c>
      <c r="F2483" s="77" t="inlineStr">
        <is>
          <t>Uncertainty-aware deep neural network for multi-scale temporal modeling in industrial equipment prognostics</t>
        </is>
      </c>
      <c r="G2483" s="77" t="inlineStr">
        <is>
          <t>Zhang B.</t>
        </is>
      </c>
      <c r="H2483" s="77" t="n">
        <v>2026</v>
      </c>
      <c r="I2483" s="77" t="inlineStr">
        <is>
          <t>Advanced Manufacturing</t>
        </is>
      </c>
      <c r="J2483" s="77" t="inlineStr">
        <is>
          <t>10.55092/am20260007</t>
        </is>
      </c>
      <c r="K2483" s="95" t="inlineStr">
        <is>
          <t>https://doi.org/10.55092/am20260007</t>
        </is>
      </c>
      <c r="L2483" s="77" t="inlineStr">
        <is>
          <t>: Predictive maintenance for industrial equipment is critical for improving production safety, reducing maintenance costs, and optimizing equipment utilization. However, existing deep learning methods face two key challenges in industrial equipment prognostics: the lack of uncertainty quantification to support risk-informed decision-making and the inability to simultaneously capture multi-scale temporal patterns in equipment degradation processes. This paper presents the Temporal Probabilistic Joint Embedding Predictive Architecture (TP-JEPA), a novel deep neural network framework that learns robust representations of equipment health states by predicting probabilistic distributions of future states in latent space. TP-JEPA’s innovations include: (1) a probabilistic encoding mechanism that extends deterministic representations to distributions, inherently quantifying prediction uncertainty; (2) a multi-scale temporal encoder designed to extract hierarchical features from high-frequency transients to long-term degradation trends; and (3) a multi-task learning paradigm that jointly optimizes anomaly detection, remaining useful life (RUL) estimation, and health state assessment,</t>
        </is>
      </c>
      <c r="M2483" s="77" t="inlineStr">
        <is>
          <t>journal-article</t>
        </is>
      </c>
      <c r="N2483" s="77" t="inlineStr">
        <is>
          <t>en</t>
        </is>
      </c>
      <c r="O2483" s="77" t="inlineStr">
        <is>
          <t>uncertainty-aware deep neural network for multi-scale temporal modeling in industrial equipment prognostics|zhang b.|2026</t>
        </is>
      </c>
      <c r="P2483" s="77" t="inlineStr">
        <is>
          <t>No</t>
        </is>
      </c>
      <c r="Q2483" s="77" t="inlineStr">
        <is>
          <t>Cited by: 0</t>
        </is>
      </c>
    </row>
    <row r="2484" ht="543.25" customHeight="1" s="57">
      <c r="A2484" s="77" t="inlineStr">
        <is>
          <t>SCOPUS-0067</t>
        </is>
      </c>
      <c r="B2484" s="77" t="inlineStr">
        <is>
          <t>Database</t>
        </is>
      </c>
      <c r="C2484" s="77" t="inlineStr">
        <is>
          <t>Scopus</t>
        </is>
      </c>
      <c r="D2484" s="94" t="n">
        <v>46287</v>
      </c>
      <c r="E2484" s="77" t="inlineStr">
        <is>
          <t>TITLE-ABS-KEY(("JEPA" OR "joint embedding predictive architecture" OR "V-JEPA" OR "I-JEPA") AND ("video" OR "visual" OR "image" OR "representation")) AND PUBYEAR &gt; 2017 AND DOCTYPE(ar)</t>
        </is>
      </c>
      <c r="F2484" s="77" t="inlineStr">
        <is>
          <t>Self-Supervised Hyperspectral Learning for Leaf Multitrait Prediction With Sparse Labels</t>
        </is>
      </c>
      <c r="G2484" s="77" t="inlineStr">
        <is>
          <t>Su C.</t>
        </is>
      </c>
      <c r="H2484" s="77" t="n">
        <v>2026</v>
      </c>
      <c r="I2484" s="77" t="inlineStr">
        <is>
          <t>IEEE Transactions on Geoscience and Remote Sensing</t>
        </is>
      </c>
      <c r="J2484" s="77" t="inlineStr">
        <is>
          <t>10.1109/TGRS.2026.3665747</t>
        </is>
      </c>
      <c r="K2484" s="95" t="inlineStr">
        <is>
          <t>https://doi.org/10.1109/TGRS.2026.3665747</t>
        </is>
      </c>
      <c r="L2484" s="77" t="inlineStr">
        <is>
          <t>Accurate estimation of leaf traits is critical for evaluating ecosystem functions and elucidating vegetation–environment interactions. Hyperspectral remote sensing provides a non-destructive and information-rich means for trait analysis, yet its potential remains constrained by the scarcity of labeled data and the limited generalizability of existing learning methods. To overcome these challenges, we propose the spectral joint embedding predictive architecture (S-JEPA), a self-supervised learning (SSL) framework designed to learn generalizable spectral features by predicting target-region representations from contextual spectral information. Using the largest unlabeled hyperspectral dataset to date, comprising nearly 100 000 samples, S-JEPA enables accurate trait estimation with minimal labeled data. Across six representative leaf traits, S-JEPA achieved an average R2 of 0.784, substantially exceeding conventional supervised, transfer-learning, and multitask learning models, and also surpassing another self-supervised baseline, spectral masked autoencoder (S-MAE), by a small margin. Furthermore, S-JEPA demonstrates superior robustness, especially in data-scarce scenarios, efficiently tackling a longstanding field challenge. The learned spectral features revealed coherent inter-trait associations aligned with known physiological linkages, demonstrating that S-JEPA captures biologically meaningful structures rather than statistical artifacts. This study highlights the efficacy of SSL in extracting generalizable spectral features and establishes a scalable framework for multitrait estimation and ecosystem monitoring.</t>
        </is>
      </c>
      <c r="M2484" s="77" t="inlineStr">
        <is>
          <t>journal-article</t>
        </is>
      </c>
      <c r="N2484" s="77" t="inlineStr">
        <is>
          <t>en</t>
        </is>
      </c>
      <c r="O2484" s="77" t="inlineStr">
        <is>
          <t>self-supervised hyperspectral learning for leaf multitrait prediction with sparse labels|su c.|2026</t>
        </is>
      </c>
      <c r="P2484" s="77" t="inlineStr">
        <is>
          <t>No</t>
        </is>
      </c>
      <c r="Q2484" s="77" t="inlineStr">
        <is>
          <t>Cited by: 0</t>
        </is>
      </c>
    </row>
    <row r="2485" ht="132.8" customHeight="1" s="57">
      <c r="A2485" s="77" t="inlineStr">
        <is>
          <t>SCOPUS-0068</t>
        </is>
      </c>
      <c r="B2485" s="77" t="inlineStr">
        <is>
          <t>Database</t>
        </is>
      </c>
      <c r="C2485" s="77" t="inlineStr">
        <is>
          <t>Scopus</t>
        </is>
      </c>
      <c r="D2485" s="94" t="n">
        <v>46287</v>
      </c>
      <c r="E2485" s="77" t="inlineStr">
        <is>
          <t>TITLE-ABS-KEY(("JEPA" OR "joint embedding predictive architecture" OR "V-JEPA" OR "I-JEPA") AND ("video" OR "visual" OR "image" OR "representation")) AND PUBYEAR &gt; 2017 AND DOCTYPE(ar)</t>
        </is>
      </c>
      <c r="F2485" s="77" t="inlineStr">
        <is>
          <t>Unified Table Understanding Via Context-Aware Cell Embedding Learning</t>
        </is>
      </c>
      <c r="G2485" s="77" t="inlineStr">
        <is>
          <t>Tchuitcheu W.C.</t>
        </is>
      </c>
      <c r="H2485" s="77" t="n">
        <v>2026</v>
      </c>
      <c r="I2485" s="77" t="inlineStr">
        <is>
          <t>IEEE Transactions on Knowledge and Data Engineering</t>
        </is>
      </c>
      <c r="J2485" s="77" t="inlineStr">
        <is>
          <t>10.1109/TKDE.2026.3731233</t>
        </is>
      </c>
      <c r="K2485" s="95" t="inlineStr">
        <is>
          <t>https://doi.org/10.1109/TKDE.2026.3731233</t>
        </is>
      </c>
      <c r="L2485" s="77" t="n"/>
      <c r="M2485" s="77" t="inlineStr">
        <is>
          <t>journal-article</t>
        </is>
      </c>
      <c r="N2485" s="77" t="inlineStr">
        <is>
          <t>en</t>
        </is>
      </c>
      <c r="O2485" s="77" t="inlineStr">
        <is>
          <t>unified table understanding via context-aware cell embedding learning|tchuitcheu w.c.|2026</t>
        </is>
      </c>
      <c r="P2485" s="77" t="inlineStr">
        <is>
          <t>No</t>
        </is>
      </c>
      <c r="Q2485" s="77" t="inlineStr">
        <is>
          <t>Cited by: 0</t>
        </is>
      </c>
    </row>
    <row r="2486" ht="395.5" customHeight="1" s="57">
      <c r="A2486" s="77" t="inlineStr">
        <is>
          <t>SCOPUS-0069</t>
        </is>
      </c>
      <c r="B2486" s="77" t="inlineStr">
        <is>
          <t>Database</t>
        </is>
      </c>
      <c r="C2486" s="77" t="inlineStr">
        <is>
          <t>Scopus</t>
        </is>
      </c>
      <c r="D2486" s="94" t="n">
        <v>46287</v>
      </c>
      <c r="E2486" s="77" t="inlineStr">
        <is>
          <t>TITLE-ABS-KEY(("JEPA" OR "joint embedding predictive architecture" OR "V-JEPA" OR "I-JEPA") AND ("video" OR "visual" OR "image" OR "representation")) AND PUBYEAR &gt; 2017 AND DOCTYPE(ar)</t>
        </is>
      </c>
      <c r="F2486" s="77" t="inlineStr">
        <is>
          <t>Superpixel-graph self-supervised pretraining with joint-embedding and contrastive objectives for wound image segmentation</t>
        </is>
      </c>
      <c r="G2486" s="77" t="inlineStr">
        <is>
          <t>Lukashchuk B.</t>
        </is>
      </c>
      <c r="H2486" s="77" t="n">
        <v>2026</v>
      </c>
      <c r="I2486" s="77" t="inlineStr">
        <is>
          <t>Advances in Science and Technology Research Journal</t>
        </is>
      </c>
      <c r="J2486" s="77" t="inlineStr">
        <is>
          <t>10.12913/22998624/224196</t>
        </is>
      </c>
      <c r="K2486" s="95" t="inlineStr">
        <is>
          <t>https://doi.org/10.12913/22998624/224196</t>
        </is>
      </c>
      <c r="L2486" s="77" t="inlineStr">
        <is>
          <t>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is>
      </c>
      <c r="M2486" s="77" t="inlineStr">
        <is>
          <t>journal-article</t>
        </is>
      </c>
      <c r="N2486" s="77" t="inlineStr">
        <is>
          <t>en</t>
        </is>
      </c>
      <c r="O2486" s="77" t="inlineStr">
        <is>
          <t>superpixel-graph self-supervised pretraining with joint-embedding and contrastive objectives for wound image segmentation|lukashchuk b.|2026</t>
        </is>
      </c>
      <c r="P2486" s="77" t="inlineStr">
        <is>
          <t>Yes</t>
        </is>
      </c>
      <c r="Q2486" s="77" t="inlineStr">
        <is>
          <t>Cited by: 0 | Duplicate of OA-0486 (OpenAlex)</t>
        </is>
      </c>
    </row>
    <row r="2487" ht="132.8" customHeight="1" s="57">
      <c r="A2487" s="77" t="inlineStr">
        <is>
          <t>SCOPUS-0070</t>
        </is>
      </c>
      <c r="B2487" s="77" t="inlineStr">
        <is>
          <t>Database</t>
        </is>
      </c>
      <c r="C2487" s="77" t="inlineStr">
        <is>
          <t>Scopus</t>
        </is>
      </c>
      <c r="D2487" s="94" t="n">
        <v>46287</v>
      </c>
      <c r="E2487" s="77" t="inlineStr">
        <is>
          <t>TITLE-ABS-KEY(("JEPA" OR "joint embedding predictive architecture" OR "V-JEPA" OR "I-JEPA") AND ("video" OR "visual" OR "image" OR "representation")) AND PUBYEAR &gt; 2017 AND DOCTYPE(ar)</t>
        </is>
      </c>
      <c r="F2487" s="77" t="inlineStr">
        <is>
          <t>The new-generation artificial neural networks in the 21st century — embodied cognitive neural networks: a review</t>
        </is>
      </c>
      <c r="G2487" s="77" t="inlineStr">
        <is>
          <t>Bao H.</t>
        </is>
      </c>
      <c r="H2487" s="77" t="n">
        <v>2026</v>
      </c>
      <c r="I2487" s="77" t="inlineStr">
        <is>
          <t>Journal of Image and Graphics</t>
        </is>
      </c>
      <c r="J2487" s="77" t="inlineStr">
        <is>
          <t>10.11834/jig.260112</t>
        </is>
      </c>
      <c r="K2487" s="95" t="inlineStr">
        <is>
          <t>https://doi.org/10.11834/jig.260112</t>
        </is>
      </c>
      <c r="L2487" s="77" t="n"/>
      <c r="M2487" s="77" t="inlineStr">
        <is>
          <t>journal-article</t>
        </is>
      </c>
      <c r="N2487" s="77" t="inlineStr">
        <is>
          <t>en</t>
        </is>
      </c>
      <c r="O2487" s="77" t="inlineStr">
        <is>
          <t>the new-generation artificial neural networks in the 21st century — embodied cognitive neural networks: a review|bao h.|2026</t>
        </is>
      </c>
      <c r="P2487" s="77" t="inlineStr">
        <is>
          <t>No</t>
        </is>
      </c>
      <c r="Q2487" s="77" t="inlineStr">
        <is>
          <t>Cited by: 0</t>
        </is>
      </c>
    </row>
    <row r="2488" ht="740.25" customHeight="1" s="57">
      <c r="A2488" s="77" t="inlineStr">
        <is>
          <t>SCOPUS-0071</t>
        </is>
      </c>
      <c r="B2488" s="77" t="inlineStr">
        <is>
          <t>Database</t>
        </is>
      </c>
      <c r="C2488" s="77" t="inlineStr">
        <is>
          <t>Scopus</t>
        </is>
      </c>
      <c r="D2488" s="94" t="n">
        <v>46287</v>
      </c>
      <c r="E2488" s="77" t="inlineStr">
        <is>
          <t>TITLE-ABS-KEY(("JEPA" OR "joint embedding predictive architecture" OR "V-JEPA" OR "I-JEPA") AND ("video" OR "visual" OR "image" OR "representation")) AND PUBYEAR &gt; 2017 AND DOCTYPE(ar)</t>
        </is>
      </c>
      <c r="F2488" s="77" t="inlineStr">
        <is>
          <t>PointGFAE: density-aware and attention-enhanced feature learning for point cloud classification</t>
        </is>
      </c>
      <c r="G2488" s="77" t="inlineStr">
        <is>
          <t>Wu J.</t>
        </is>
      </c>
      <c r="H2488" s="77" t="n">
        <v>2025</v>
      </c>
      <c r="I2488" s="77" t="inlineStr">
        <is>
          <t>Journal of Electronic Imaging</t>
        </is>
      </c>
      <c r="J2488" s="77" t="inlineStr">
        <is>
          <t>10.1117/1.JEI.34.6.063013</t>
        </is>
      </c>
      <c r="K2488" s="95" t="inlineStr">
        <is>
          <t>https://doi.org/10.1117/1.JEI.34.6.063013</t>
        </is>
      </c>
      <c r="L2488" s="77" t="inlineStr">
        <is>
          <t>Abstract. In point cloud processing, methods that directly operate on raw point cloud data have garnered significant attention due to their efficiency. From PointNet++ to PointNext, this line of techniques has demonstrated notable advantages in computational complexity and runtime efficiency compared with contemporaneous methods. However, these approaches commonly encounter two critical bottlenecks—feature degradation and gradient vanishing—which severely limit further improvements in model performance. To address these challenges, we propose three enhancements. First, the Density-aware Graph Convolution method is introduced: by incorporating a Gaussian kernel-based density-aware mechanism, it adaptively optimizes neighborhood construction and feature aggregation strategies, thereby enhancing the representational capability of point cloud data. Second, the Enhanced Discrete Cosine Transform (EDCT) method is designed: it integrates block-wise Discrete Cosine Transform with a dynamic multi-frequency selection mechanism to effectively improve the model’s sensitivity to high-frequency geometric features. Third, the Gated Deformable Convolutional Attention Module (GDCAM) method is proposed: by combining deformable convolutions with a gated attention mechanism, it strengthens the model’s ability to learn both local and global features, further improving long-range feature propagation. Extensive experiments conducted on the ScanObjectNN and ModelNet40 datasets demonstrate the effectiveness of the proposed methods. With the integration of EDCT, the model achieves an accuracy improvement of 4.46% and 4.14%, respectively, on challenging targets in the two datasets. Incorporating GDCAM leads to increases in gradient norm by 33.4% and 55.17%, respectively. Specifically, the integrated model PointGFAE achieves an overall accuracy of 89.3% on ScanObjectNN and 94.3% on ModelNet40. This performance surpasses recent advanced methods such as PointVector (87.8%/93.5%) and Point-JEPA (86.6%/93.8%), highlighting the superior performance and robustness of the proposed approach in contemporary point cloud classification tasks.</t>
        </is>
      </c>
      <c r="M2488" s="77" t="inlineStr">
        <is>
          <t>journal-article</t>
        </is>
      </c>
      <c r="N2488" s="77" t="inlineStr">
        <is>
          <t>en</t>
        </is>
      </c>
      <c r="O2488" s="77" t="inlineStr">
        <is>
          <t>pointgfae: density-aware and attention-enhanced feature learning for point cloud classification|wu j.|2025</t>
        </is>
      </c>
      <c r="P2488" s="77" t="inlineStr">
        <is>
          <t>No</t>
        </is>
      </c>
      <c r="Q2488" s="77" t="inlineStr">
        <is>
          <t>Cited by: 0</t>
        </is>
      </c>
    </row>
    <row r="2489" ht="132.8" customHeight="1" s="57">
      <c r="A2489" s="77" t="inlineStr">
        <is>
          <t>SCOPUS-0072</t>
        </is>
      </c>
      <c r="B2489" s="77" t="inlineStr">
        <is>
          <t>Database</t>
        </is>
      </c>
      <c r="C2489" s="77" t="inlineStr">
        <is>
          <t>Scopus</t>
        </is>
      </c>
      <c r="D2489" s="94" t="n">
        <v>46287</v>
      </c>
      <c r="E2489" s="77" t="inlineStr">
        <is>
          <t>TITLE-ABS-KEY(("JEPA" OR "joint embedding predictive architecture" OR "V-JEPA" OR "I-JEPA") AND ("video" OR "visual" OR "image" OR "representation")) AND PUBYEAR &gt; 2017 AND DOCTYPE(ar)</t>
        </is>
      </c>
      <c r="F2489" s="77" t="inlineStr">
        <is>
          <t>Self-supervised pre-training with joint-embedding predictive architecture boosts ECG classification performance</t>
        </is>
      </c>
      <c r="G2489" s="77" t="inlineStr">
        <is>
          <t>Weimann K.</t>
        </is>
      </c>
      <c r="H2489" s="77" t="n">
        <v>2025</v>
      </c>
      <c r="I2489" s="77" t="inlineStr">
        <is>
          <t>Computers in Biology and Medicine</t>
        </is>
      </c>
      <c r="J2489" s="77" t="inlineStr">
        <is>
          <t>10.1016/j.compbiomed.2025.110809</t>
        </is>
      </c>
      <c r="K2489" s="95" t="inlineStr">
        <is>
          <t>https://doi.org/10.1016/j.compbiomed.2025.110809</t>
        </is>
      </c>
      <c r="L2489" s="77" t="n"/>
      <c r="M2489" s="77" t="inlineStr">
        <is>
          <t>journal-article</t>
        </is>
      </c>
      <c r="N2489" s="77" t="inlineStr">
        <is>
          <t>en</t>
        </is>
      </c>
      <c r="O2489" s="77" t="inlineStr">
        <is>
          <t>self-supervised pre-training with joint-embedding predictive architecture boosts ecg classification performance|weimann k.|2025</t>
        </is>
      </c>
      <c r="P2489" s="77" t="inlineStr">
        <is>
          <t>Yes</t>
        </is>
      </c>
      <c r="Q2489" s="77" t="inlineStr">
        <is>
          <t>Cited by: 4 | Duplicate of CR-0047 (CrossRef)</t>
        </is>
      </c>
    </row>
    <row r="2490" ht="132.8" customHeight="1" s="57">
      <c r="A2490" s="77" t="inlineStr">
        <is>
          <t>SCOPUS-0073</t>
        </is>
      </c>
      <c r="B2490" s="77" t="inlineStr">
        <is>
          <t>Database</t>
        </is>
      </c>
      <c r="C2490" s="77" t="inlineStr">
        <is>
          <t>Scopus</t>
        </is>
      </c>
      <c r="D2490" s="94" t="n">
        <v>46287</v>
      </c>
      <c r="E2490" s="77" t="inlineStr">
        <is>
          <t>TITLE-ABS-KEY(("JEPA" OR "joint embedding predictive architecture" OR "V-JEPA" OR "I-JEPA") AND ("video" OR "visual" OR "image" OR "representation")) AND PUBYEAR &gt; 2017 AND DOCTYPE(ar)</t>
        </is>
      </c>
      <c r="F2490" s="77" t="inlineStr">
        <is>
          <t>Graph-level Representation Learning with Joint-Embedding Predictive Architectures</t>
        </is>
      </c>
      <c r="G2490" s="77" t="inlineStr">
        <is>
          <t>Skenderi G.</t>
        </is>
      </c>
      <c r="H2490" s="77" t="n">
        <v>2025</v>
      </c>
      <c r="I2490" s="77" t="inlineStr">
        <is>
          <t>Transactions on Machine Learning Research</t>
        </is>
      </c>
      <c r="J2490" s="77" t="n"/>
      <c r="K2490" s="98" t="n"/>
      <c r="L2490" s="77" t="n"/>
      <c r="M2490" s="77" t="inlineStr">
        <is>
          <t>journal-article</t>
        </is>
      </c>
      <c r="N2490" s="77" t="inlineStr">
        <is>
          <t>en</t>
        </is>
      </c>
      <c r="O2490" s="77" t="inlineStr">
        <is>
          <t>graph-level representation learning with joint-embedding predictive architectures|skenderi g.|2025</t>
        </is>
      </c>
      <c r="P2490" s="77" t="inlineStr">
        <is>
          <t>No</t>
        </is>
      </c>
      <c r="Q2490" s="77" t="inlineStr">
        <is>
          <t>Cited by: 1</t>
        </is>
      </c>
    </row>
    <row r="2491" ht="313.4" customHeight="1" s="57">
      <c r="A2491" s="77" t="inlineStr">
        <is>
          <t>SCOPUS-0074</t>
        </is>
      </c>
      <c r="B2491" s="77" t="inlineStr">
        <is>
          <t>Database</t>
        </is>
      </c>
      <c r="C2491" s="77" t="inlineStr">
        <is>
          <t>Scopus</t>
        </is>
      </c>
      <c r="D2491" s="94" t="n">
        <v>46287</v>
      </c>
      <c r="E2491" s="77" t="inlineStr">
        <is>
          <t>TITLE-ABS-KEY(("JEPA" OR "joint embedding predictive architecture" OR "V-JEPA" OR "I-JEPA") AND ("video" OR "visual" OR "image" OR "representation")) AND PUBYEAR &gt; 2017 AND DOCTYPE(ar)</t>
        </is>
      </c>
      <c r="F2491" s="77" t="inlineStr">
        <is>
          <t>Learning Latent Wireless Dynamics From Channel State Information</t>
        </is>
      </c>
      <c r="G2491" s="77" t="inlineStr">
        <is>
          <t>Chaaya C.B.</t>
        </is>
      </c>
      <c r="H2491" s="77" t="n">
        <v>2025</v>
      </c>
      <c r="I2491" s="77" t="inlineStr">
        <is>
          <t>IEEE Wireless Communications Letters</t>
        </is>
      </c>
      <c r="J2491" s="77" t="inlineStr">
        <is>
          <t>10.1109/LWC.2024.3510943</t>
        </is>
      </c>
      <c r="K2491" s="95" t="inlineStr">
        <is>
          <t>https://doi.org/10.1109/LWC.2024.3510943</t>
        </is>
      </c>
      <c r="L2491" s="77" t="inlineStr">
        <is>
          <t>In this letter, we propose a novel data-driven machine learning (ML) technique to model and predict the dynamics of the wireless propagation environment in latent space. Leveraging the idea of channel charting, which learns compressed representations of high-dimensional channel state information (CSI), we incorporate a predictive component to capture the dynamics of the wireless system. Hence, we jointly learn a channel encoder that maps the estimated CSI to an appropriate latent space, and a predictor that models the relationships between such representations. Accordingly, our problem boils down to training a joint-embedding predictive architecture (JEPA) that simulates the latent dynamics of a wireless network from CSI. We present numerical evaluations on measured data and show that the proposed JEPA displays a two-fold increase in accuracy over benchmarks, for longer look-ahead prediction tasks.</t>
        </is>
      </c>
      <c r="M2491" s="77" t="inlineStr">
        <is>
          <t>journal-article</t>
        </is>
      </c>
      <c r="N2491" s="77" t="inlineStr">
        <is>
          <t>en</t>
        </is>
      </c>
      <c r="O2491" s="77" t="inlineStr">
        <is>
          <t>learning latent wireless dynamics from channel state information|chaaya c.b.|2025</t>
        </is>
      </c>
      <c r="P2491" s="77" t="inlineStr">
        <is>
          <t>No</t>
        </is>
      </c>
      <c r="Q2491" s="77" t="inlineStr">
        <is>
          <t>Cited by: 6</t>
        </is>
      </c>
    </row>
    <row r="2492" ht="543.25" customHeight="1" s="57">
      <c r="A2492" s="77" t="inlineStr">
        <is>
          <t>SCOPUS-0075</t>
        </is>
      </c>
      <c r="B2492" s="77" t="inlineStr">
        <is>
          <t>Database</t>
        </is>
      </c>
      <c r="C2492" s="77" t="inlineStr">
        <is>
          <t>Scopus</t>
        </is>
      </c>
      <c r="D2492" s="94" t="n">
        <v>46287</v>
      </c>
      <c r="E2492" s="77" t="inlineStr">
        <is>
          <t>TITLE-ABS-KEY(("JEPA" OR "joint embedding predictive architecture" OR "V-JEPA" OR "I-JEPA") AND ("video" OR "visual" OR "image" OR "representation")) AND PUBYEAR &gt; 2017 AND DOCTYPE(ar)</t>
        </is>
      </c>
      <c r="F2492" s="77" t="inlineStr">
        <is>
          <t>Self-Supervised Learning for Temporal Action Segmentation in Industrial and Manufacturing Videos</t>
        </is>
      </c>
      <c r="G2492" s="77" t="inlineStr">
        <is>
          <t>Vybornova Y.</t>
        </is>
      </c>
      <c r="H2492" s="77" t="n">
        <v>2025</v>
      </c>
      <c r="I2492" s="77" t="inlineStr">
        <is>
          <t>IEEE Access</t>
        </is>
      </c>
      <c r="J2492" s="77" t="inlineStr">
        <is>
          <t>10.1109/ACCESS.2025.3545768</t>
        </is>
      </c>
      <c r="K2492" s="95" t="inlineStr">
        <is>
          <t>https://doi.org/10.1109/ACCESS.2025.3545768</t>
        </is>
      </c>
      <c r="L2492" s="77" t="inlineStr">
        <is>
          <t>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is>
      </c>
      <c r="M2492" s="77" t="inlineStr">
        <is>
          <t>journal-article</t>
        </is>
      </c>
      <c r="N2492" s="77" t="inlineStr">
        <is>
          <t>en</t>
        </is>
      </c>
      <c r="O2492" s="77" t="inlineStr">
        <is>
          <t>self-supervised learning for temporal action segmentation in industrial and manufacturing videos|vybornova y.|2025</t>
        </is>
      </c>
      <c r="P2492" s="77" t="inlineStr">
        <is>
          <t>No</t>
        </is>
      </c>
      <c r="Q2492" s="77" t="inlineStr">
        <is>
          <t>Cited by: 5</t>
        </is>
      </c>
    </row>
    <row r="2493" ht="559.7" customHeight="1" s="57">
      <c r="A2493" s="77" t="inlineStr">
        <is>
          <t>SCOPUS-0076</t>
        </is>
      </c>
      <c r="B2493" s="77" t="inlineStr">
        <is>
          <t>Database</t>
        </is>
      </c>
      <c r="C2493" s="77" t="inlineStr">
        <is>
          <t>Scopus</t>
        </is>
      </c>
      <c r="D2493" s="94" t="n">
        <v>46287</v>
      </c>
      <c r="E2493" s="77" t="inlineStr">
        <is>
          <t>TITLE-ABS-KEY(("JEPA" OR "joint embedding predictive architecture" OR "V-JEPA" OR "I-JEPA") AND ("video" OR "visual" OR "image" OR "representation")) AND PUBYEAR &gt; 2017 AND DOCTYPE(ar)</t>
        </is>
      </c>
      <c r="F2493" s="77" t="inlineStr">
        <is>
          <t>Predicting gradient is better: Exploring self-supervised learning for SAR ATR with a joint-embedding predictive architecture</t>
        </is>
      </c>
      <c r="G2493" s="77" t="inlineStr">
        <is>
          <t>Li W.</t>
        </is>
      </c>
      <c r="H2493" s="77" t="n">
        <v>2024</v>
      </c>
      <c r="I2493" s="77" t="inlineStr">
        <is>
          <t>ISPRS Journal of Photogrammetry and Remote Sensing</t>
        </is>
      </c>
      <c r="J2493" s="77" t="inlineStr">
        <is>
          <t>10.1016/j.isprsjprs.2024.09.013</t>
        </is>
      </c>
      <c r="K2493" s="95" t="inlineStr">
        <is>
          <t>https://doi.org/10.1016/j.isprsjprs.2024.09.013</t>
        </is>
      </c>
      <c r="L2493" s="77" t="inlineStr">
        <is>
          <t>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is>
      </c>
      <c r="M2493" s="77" t="inlineStr">
        <is>
          <t>journal-article</t>
        </is>
      </c>
      <c r="N2493" s="77" t="inlineStr">
        <is>
          <t>en</t>
        </is>
      </c>
      <c r="O2493" s="77" t="inlineStr">
        <is>
          <t>predicting gradient is better: exploring self-supervised learning for sar atr with a joint-embedding predictive architecture|li w.|2024</t>
        </is>
      </c>
      <c r="P2493" s="77" t="inlineStr">
        <is>
          <t>No</t>
        </is>
      </c>
      <c r="Q2493" s="77" t="inlineStr">
        <is>
          <t>Cited by: 84</t>
        </is>
      </c>
    </row>
    <row r="2494" ht="132.8" customHeight="1" s="57">
      <c r="A2494" s="77" t="inlineStr">
        <is>
          <t>SCOPUS-0077</t>
        </is>
      </c>
      <c r="B2494" s="77" t="inlineStr">
        <is>
          <t>Database</t>
        </is>
      </c>
      <c r="C2494" s="77" t="inlineStr">
        <is>
          <t>Scopus</t>
        </is>
      </c>
      <c r="D2494" s="94" t="n">
        <v>46287</v>
      </c>
      <c r="E2494" s="77" t="inlineStr">
        <is>
          <t>TITLE-ABS-KEY(("JEPA" OR "joint embedding predictive architecture" OR "V-JEPA" OR "I-JEPA") AND ("video" OR "visual" OR "image" OR "representation")) AND PUBYEAR &gt; 2017 AND DOCTYPE(ar)</t>
        </is>
      </c>
      <c r="F2494" s="77" t="inlineStr">
        <is>
          <t>Revisiting Feature Prediction for Learning Visual Representations from Video</t>
        </is>
      </c>
      <c r="G2494" s="77" t="n"/>
      <c r="H2494" s="77" t="n">
        <v>2024</v>
      </c>
      <c r="I2494" s="77" t="inlineStr">
        <is>
          <t>Transactions on Machine Learning Research</t>
        </is>
      </c>
      <c r="J2494" s="77" t="n"/>
      <c r="K2494" s="98" t="n"/>
      <c r="L2494" s="77" t="n"/>
      <c r="M2494" s="77" t="inlineStr">
        <is>
          <t>journal-article</t>
        </is>
      </c>
      <c r="N2494" s="77" t="inlineStr">
        <is>
          <t>en</t>
        </is>
      </c>
      <c r="O2494" s="77" t="inlineStr">
        <is>
          <t>revisiting feature prediction for learning visual representations from video||2024</t>
        </is>
      </c>
      <c r="P2494" s="77" t="inlineStr">
        <is>
          <t>No</t>
        </is>
      </c>
      <c r="Q2494" s="77" t="inlineStr">
        <is>
          <t>Cited by: 25</t>
        </is>
      </c>
    </row>
    <row r="2495" ht="411.9" customHeight="1" s="57">
      <c r="A2495" s="77" t="inlineStr">
        <is>
          <t>SCOPUS-0078</t>
        </is>
      </c>
      <c r="B2495" s="77" t="inlineStr">
        <is>
          <t>Database</t>
        </is>
      </c>
      <c r="C2495" s="77" t="inlineStr">
        <is>
          <t>Scopus</t>
        </is>
      </c>
      <c r="D2495" s="94" t="n">
        <v>46287</v>
      </c>
      <c r="E2495" s="77" t="inlineStr">
        <is>
          <t>TITLE-ABS-KEY(("JEPA" OR "joint embedding predictive architecture" OR "V-JEPA" OR "I-JEPA") AND ("video" OR "visual" OR "image" OR "representation")) AND PUBYEAR &gt; 2017 AND DOCTYPE(ar)</t>
        </is>
      </c>
      <c r="F2495" s="77" t="inlineStr">
        <is>
          <t>JEP-KD: Joint-Embedding Predictive Architecture Based Knowledge Distillation for Visual Speech Recognition</t>
        </is>
      </c>
      <c r="G2495" s="77" t="inlineStr">
        <is>
          <t>Sun C.</t>
        </is>
      </c>
      <c r="H2495" s="77" t="n">
        <v>2024</v>
      </c>
      <c r="I2495" s="77" t="inlineStr">
        <is>
          <t>IEEE Open Journal of Signal Processing</t>
        </is>
      </c>
      <c r="J2495" s="77" t="inlineStr">
        <is>
          <t>10.1109/OJSP.2024.3496819</t>
        </is>
      </c>
      <c r="K2495" s="95" t="inlineStr">
        <is>
          <t>https://doi.org/10.1109/OJSP.2024.3496819</t>
        </is>
      </c>
      <c r="L2495"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2495" s="77" t="inlineStr">
        <is>
          <t>journal-article</t>
        </is>
      </c>
      <c r="N2495" s="77" t="inlineStr">
        <is>
          <t>en</t>
        </is>
      </c>
      <c r="O2495" s="77" t="inlineStr">
        <is>
          <t>jep-kd: joint-embedding predictive architecture based knowledge distillation for visual speech recognition|sun c.|2024</t>
        </is>
      </c>
      <c r="P2495" s="77" t="inlineStr">
        <is>
          <t>Yes</t>
        </is>
      </c>
      <c r="Q2495" s="77" t="inlineStr">
        <is>
          <t>Cited by: 2 | Duplicate of CR-0042 (CrossRef)</t>
        </is>
      </c>
    </row>
    <row r="2496" ht="116.4" customHeight="1" s="57">
      <c r="A2496" s="77" t="inlineStr">
        <is>
          <t>SCOPUS-0079</t>
        </is>
      </c>
      <c r="B2496" s="77" t="inlineStr">
        <is>
          <t>Database</t>
        </is>
      </c>
      <c r="C2496" s="77" t="inlineStr">
        <is>
          <t>Scopus</t>
        </is>
      </c>
      <c r="D2496" s="94" t="n">
        <v>46287</v>
      </c>
      <c r="E2496" s="77" t="inlineStr">
        <is>
          <t>TITLE-ABS-KEY(("generative world model" OR "diffusion world model" OR "video world model")) AND PUBYEAR &gt; 2017 AND DOCTYPE(ar)</t>
        </is>
      </c>
      <c r="F2496" s="77" t="inlineStr">
        <is>
          <t>Safe online reinforcement learning with diffusion world model and Langevin dynamics</t>
        </is>
      </c>
      <c r="G2496" s="77" t="inlineStr">
        <is>
          <t>Liu J.</t>
        </is>
      </c>
      <c r="H2496" s="77" t="n">
        <v>2026</v>
      </c>
      <c r="I2496" s="77" t="inlineStr">
        <is>
          <t>Expert Systems with Applications</t>
        </is>
      </c>
      <c r="J2496" s="77" t="inlineStr">
        <is>
          <t>10.1016/j.eswa.2026.131278</t>
        </is>
      </c>
      <c r="K2496" s="95" t="inlineStr">
        <is>
          <t>https://doi.org/10.1016/j.eswa.2026.131278</t>
        </is>
      </c>
      <c r="L2496" s="77" t="n"/>
      <c r="M2496" s="77" t="inlineStr">
        <is>
          <t>journal-article</t>
        </is>
      </c>
      <c r="N2496" s="77" t="inlineStr">
        <is>
          <t>en</t>
        </is>
      </c>
      <c r="O2496" s="77" t="inlineStr">
        <is>
          <t>safe online reinforcement learning with diffusion world model and langevin dynamics|liu j.|2026</t>
        </is>
      </c>
      <c r="P2496" s="77" t="inlineStr">
        <is>
          <t>No</t>
        </is>
      </c>
      <c r="Q2496" s="77" t="inlineStr">
        <is>
          <t>Cited by: 0</t>
        </is>
      </c>
    </row>
    <row r="2497" ht="559.7" customHeight="1" s="57">
      <c r="A2497" s="77" t="inlineStr">
        <is>
          <t>SCOPUS-0080</t>
        </is>
      </c>
      <c r="B2497" s="77" t="inlineStr">
        <is>
          <t>Database</t>
        </is>
      </c>
      <c r="C2497" s="77" t="inlineStr">
        <is>
          <t>Scopus</t>
        </is>
      </c>
      <c r="D2497" s="94" t="n">
        <v>46287</v>
      </c>
      <c r="E2497" s="77" t="inlineStr">
        <is>
          <t>TITLE-ABS-KEY(("generative world model" OR "diffusion world model" OR "video world model")) AND PUBYEAR &gt; 2017 AND DOCTYPE(ar)</t>
        </is>
      </c>
      <c r="F2497" s="77" t="inlineStr">
        <is>
          <t>Offline Inverse Constrained Reinforcement Learning for Safe-Critical Decision Making in Healthcare</t>
        </is>
      </c>
      <c r="G2497" s="77" t="inlineStr">
        <is>
          <t>Fang N.</t>
        </is>
      </c>
      <c r="H2497" s="77" t="n">
        <v>2026</v>
      </c>
      <c r="I2497" s="77" t="inlineStr">
        <is>
          <t>IEEE Transactions on Artificial Intelligence</t>
        </is>
      </c>
      <c r="J2497" s="77" t="inlineStr">
        <is>
          <t>10.1109/TAI.2025.3610390</t>
        </is>
      </c>
      <c r="K2497" s="95" t="inlineStr">
        <is>
          <t>https://doi.org/10.1109/TAI.2025.3610390</t>
        </is>
      </c>
      <c r="L2497" s="77" t="inlineStr">
        <is>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is>
      </c>
      <c r="M2497" s="77" t="inlineStr">
        <is>
          <t>journal-article</t>
        </is>
      </c>
      <c r="N2497" s="77" t="inlineStr">
        <is>
          <t>en</t>
        </is>
      </c>
      <c r="O2497" s="77" t="inlineStr">
        <is>
          <t>offline inverse constrained reinforcement learning for safe-critical decision making in healthcare|fang n.|2026</t>
        </is>
      </c>
      <c r="P2497" s="77" t="inlineStr">
        <is>
          <t>No</t>
        </is>
      </c>
      <c r="Q2497" s="77" t="inlineStr">
        <is>
          <t>Cited by: 4</t>
        </is>
      </c>
    </row>
    <row r="2498" ht="346.25" customHeight="1" s="57">
      <c r="A2498" s="77" t="inlineStr">
        <is>
          <t>SCOPUS-0081</t>
        </is>
      </c>
      <c r="B2498" s="77" t="inlineStr">
        <is>
          <t>Database</t>
        </is>
      </c>
      <c r="C2498" s="77" t="inlineStr">
        <is>
          <t>Scopus</t>
        </is>
      </c>
      <c r="D2498" s="94" t="n">
        <v>46287</v>
      </c>
      <c r="E2498" s="77" t="inlineStr">
        <is>
          <t>TITLE-ABS-KEY(("generative world model" OR "diffusion world model" OR "video world model")) AND PUBYEAR &gt; 2017 AND DOCTYPE(ar)</t>
        </is>
      </c>
      <c r="F2498" s="77" t="inlineStr">
        <is>
          <t>World Model for Autonomous Information Freshness in Sparse-Reward Mobile Edge Networks</t>
        </is>
      </c>
      <c r="G2498" s="77" t="inlineStr">
        <is>
          <t>Wang X.</t>
        </is>
      </c>
      <c r="H2498" s="77" t="n">
        <v>2026</v>
      </c>
      <c r="I2498" s="77" t="inlineStr">
        <is>
          <t>IEEE Wireless Communications Letters</t>
        </is>
      </c>
      <c r="J2498" s="77" t="inlineStr">
        <is>
          <t>10.1109/LWC.2026.3680215</t>
        </is>
      </c>
      <c r="K2498" s="95" t="inlineStr">
        <is>
          <t>https://doi.org/10.1109/LWC.2026.3680215</t>
        </is>
      </c>
      <c r="L2498" s="77" t="inlineStr">
        <is>
          <t>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is>
      </c>
      <c r="M2498" s="77" t="inlineStr">
        <is>
          <t>journal-article</t>
        </is>
      </c>
      <c r="N2498" s="77" t="inlineStr">
        <is>
          <t>en</t>
        </is>
      </c>
      <c r="O2498" s="77" t="inlineStr">
        <is>
          <t>world model for autonomous information freshness in sparse-reward mobile edge networks|wang x.|2026</t>
        </is>
      </c>
      <c r="P2498" s="77" t="inlineStr">
        <is>
          <t>No</t>
        </is>
      </c>
      <c r="Q2498" s="77" t="inlineStr">
        <is>
          <t>Cited by: 0</t>
        </is>
      </c>
    </row>
    <row r="2499" ht="99.95" customHeight="1" s="57">
      <c r="A2499" s="77" t="inlineStr">
        <is>
          <t>SCOPUS-0082</t>
        </is>
      </c>
      <c r="B2499" s="77" t="inlineStr">
        <is>
          <t>Database</t>
        </is>
      </c>
      <c r="C2499" s="77" t="inlineStr">
        <is>
          <t>Scopus</t>
        </is>
      </c>
      <c r="D2499" s="94" t="n">
        <v>46287</v>
      </c>
      <c r="E2499" s="77" t="inlineStr">
        <is>
          <t>TITLE-ABS-KEY(("generative world model" OR "diffusion world model" OR "video world model")) AND PUBYEAR &gt; 2017 AND DOCTYPE(ar)</t>
        </is>
      </c>
      <c r="F2499" s="77" t="inlineStr">
        <is>
          <t>A Multi-Fidelity Control Variate Approach for Policy Gradient Estimation</t>
        </is>
      </c>
      <c r="G2499" s="77" t="inlineStr">
        <is>
          <t>Liu X.</t>
        </is>
      </c>
      <c r="H2499" s="77" t="n">
        <v>2026</v>
      </c>
      <c r="I2499" s="77" t="inlineStr">
        <is>
          <t>Transactions on Machine Learning Research</t>
        </is>
      </c>
      <c r="J2499" s="77" t="n"/>
      <c r="K2499" s="98" t="n"/>
      <c r="L2499" s="77" t="n"/>
      <c r="M2499" s="77" t="inlineStr">
        <is>
          <t>journal-article</t>
        </is>
      </c>
      <c r="N2499" s="77" t="inlineStr">
        <is>
          <t>en</t>
        </is>
      </c>
      <c r="O2499" s="77" t="inlineStr">
        <is>
          <t>a multi-fidelity control variate approach for policy gradient estimation|liu x.|2026</t>
        </is>
      </c>
      <c r="P2499" s="77" t="inlineStr">
        <is>
          <t>No</t>
        </is>
      </c>
      <c r="Q2499" s="77" t="inlineStr">
        <is>
          <t>Cited by: 0</t>
        </is>
      </c>
    </row>
    <row r="2500" ht="494" customHeight="1" s="57">
      <c r="A2500" s="77" t="inlineStr">
        <is>
          <t>SCOPUS-0083</t>
        </is>
      </c>
      <c r="B2500" s="77" t="inlineStr">
        <is>
          <t>Database</t>
        </is>
      </c>
      <c r="C2500" s="77" t="inlineStr">
        <is>
          <t>Scopus</t>
        </is>
      </c>
      <c r="D2500" s="94" t="n">
        <v>46287</v>
      </c>
      <c r="E2500" s="77" t="inlineStr">
        <is>
          <t>TITLE-ABS-KEY(("generative world model" OR "diffusion world model" OR "video world model")) AND PUBYEAR &gt; 2017 AND DOCTYPE(ar)</t>
        </is>
      </c>
      <c r="F2500" s="77" t="inlineStr">
        <is>
          <t>Adaptive consolidation of active inference: excitatory and inhibitory mechanisms for organizing feedforward and feedback memory systems in sleep</t>
        </is>
      </c>
      <c r="G2500" s="77" t="inlineStr">
        <is>
          <t>Tucker D.M.</t>
        </is>
      </c>
      <c r="H2500" s="77" t="n">
        <v>2025</v>
      </c>
      <c r="I2500" s="77" t="inlineStr">
        <is>
          <t>Cerebral Cortex</t>
        </is>
      </c>
      <c r="J2500" s="77" t="inlineStr">
        <is>
          <t>10.1093/cercor/bhaf122</t>
        </is>
      </c>
      <c r="K2500" s="95" t="inlineStr">
        <is>
          <t>https://doi.org/10.1093/cercor/bhaf122</t>
        </is>
      </c>
      <c r="L2500" s="77" t="inlineStr">
        <is>
          <t>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is>
      </c>
      <c r="M2500" s="77" t="inlineStr">
        <is>
          <t>journal-article</t>
        </is>
      </c>
      <c r="N2500" s="77" t="inlineStr">
        <is>
          <t>en</t>
        </is>
      </c>
      <c r="O2500" s="77" t="inlineStr">
        <is>
          <t>adaptive consolidation of active inference: excitatory and inhibitory mechanisms for organizing feedforward and feedback memory systems in sleep|tucker d.m.|2025</t>
        </is>
      </c>
      <c r="P2500" s="77" t="inlineStr">
        <is>
          <t>No</t>
        </is>
      </c>
      <c r="Q2500" s="77" t="inlineStr">
        <is>
          <t>Cited by: 9</t>
        </is>
      </c>
    </row>
    <row r="2501" ht="313.4" customHeight="1" s="57">
      <c r="A2501" s="77" t="inlineStr">
        <is>
          <t>SCOPUS-0084</t>
        </is>
      </c>
      <c r="B2501" s="77" t="inlineStr">
        <is>
          <t>Database</t>
        </is>
      </c>
      <c r="C2501" s="77" t="inlineStr">
        <is>
          <t>Scopus</t>
        </is>
      </c>
      <c r="D2501" s="94" t="n">
        <v>46287</v>
      </c>
      <c r="E2501" s="77" t="inlineStr">
        <is>
          <t>TITLE-ABS-KEY(("generative world model" OR "diffusion world model" OR "video world model")) AND PUBYEAR &gt; 2017 AND DOCTYPE(ar)</t>
        </is>
      </c>
      <c r="F2501" s="77" t="inlineStr">
        <is>
          <t>Dream to Adapt: Meta Reinforcement Learning by Latent Context Imagination and MDP Imagination</t>
        </is>
      </c>
      <c r="G2501" s="77" t="inlineStr">
        <is>
          <t>Wen L.</t>
        </is>
      </c>
      <c r="H2501" s="77" t="n">
        <v>2024</v>
      </c>
      <c r="I2501" s="77" t="inlineStr">
        <is>
          <t>IEEE Robotics and Automation Letters</t>
        </is>
      </c>
      <c r="J2501" s="77" t="inlineStr">
        <is>
          <t>10.1109/LRA.2024.3417114</t>
        </is>
      </c>
      <c r="K2501" s="95" t="inlineStr">
        <is>
          <t>https://doi.org/10.1109/LRA.2024.3417114</t>
        </is>
      </c>
      <c r="L2501" s="77" t="inlineStr">
        <is>
          <t>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501" s="77" t="inlineStr">
        <is>
          <t>journal-article</t>
        </is>
      </c>
      <c r="N2501" s="77" t="inlineStr">
        <is>
          <t>en</t>
        </is>
      </c>
      <c r="O2501" s="77" t="inlineStr">
        <is>
          <t>dream to adapt: meta reinforcement learning by latent context imagination and mdp imagination|wen l.|2024</t>
        </is>
      </c>
      <c r="P2501" s="77" t="inlineStr">
        <is>
          <t>No</t>
        </is>
      </c>
      <c r="Q2501" s="77" t="inlineStr">
        <is>
          <t>Cited by: 12</t>
        </is>
      </c>
    </row>
    <row r="2502" ht="132.8" customHeight="1" s="57">
      <c r="A2502" s="77" t="inlineStr">
        <is>
          <t>SCOPUS-0085</t>
        </is>
      </c>
      <c r="B2502" s="77" t="inlineStr">
        <is>
          <t>Database</t>
        </is>
      </c>
      <c r="C2502" s="77" t="inlineStr">
        <is>
          <t>Scopus</t>
        </is>
      </c>
      <c r="D2502" s="94" t="n">
        <v>46287</v>
      </c>
      <c r="E2502" s="77" t="inlineStr">
        <is>
          <t>TITLE-ABS-KEY(("action-conditioned" AND "world model" AND video)) AND PUBYEAR &gt; 2017 AND DOCTYPE(ar)</t>
        </is>
      </c>
      <c r="F2502" s="77" t="inlineStr">
        <is>
          <t>WorldArena: A unified benchmark for evaluating perception and functional utility of embodied world models</t>
        </is>
      </c>
      <c r="G2502" s="77" t="inlineStr">
        <is>
          <t>Shang Y.</t>
        </is>
      </c>
      <c r="H2502" s="77" t="n">
        <v>2026</v>
      </c>
      <c r="I2502" s="77" t="inlineStr">
        <is>
          <t>AI Open</t>
        </is>
      </c>
      <c r="J2502" s="77" t="inlineStr">
        <is>
          <t>10.1016/j.aiopen.2026.07.002</t>
        </is>
      </c>
      <c r="K2502" s="95" t="inlineStr">
        <is>
          <t>https://doi.org/10.1016/j.aiopen.2026.07.002</t>
        </is>
      </c>
      <c r="L2502" s="77" t="n"/>
      <c r="M2502" s="77" t="inlineStr">
        <is>
          <t>journal-article</t>
        </is>
      </c>
      <c r="N2502" s="77" t="inlineStr">
        <is>
          <t>en</t>
        </is>
      </c>
      <c r="O2502" s="77" t="inlineStr">
        <is>
          <t>worldarena: a unified benchmark for evaluating perception and functional utility of embodied world models|shang y.|2026</t>
        </is>
      </c>
      <c r="P2502" s="77" t="inlineStr">
        <is>
          <t>No</t>
        </is>
      </c>
      <c r="Q2502" s="77" t="inlineStr">
        <is>
          <t>Cited by: 0</t>
        </is>
      </c>
    </row>
    <row r="2503" ht="83.55" customHeight="1" s="57">
      <c r="A2503" s="77" t="inlineStr">
        <is>
          <t>SCOPUS-0086</t>
        </is>
      </c>
      <c r="B2503" s="77" t="inlineStr">
        <is>
          <t>Database</t>
        </is>
      </c>
      <c r="C2503" s="77" t="inlineStr">
        <is>
          <t>Scopus</t>
        </is>
      </c>
      <c r="D2503" s="94" t="n">
        <v>46287</v>
      </c>
      <c r="E2503" s="77" t="inlineStr">
        <is>
          <t>TITLE-ABS-KEY(("action-conditioned" AND "world model" AND video)) AND PUBYEAR &gt; 2017 AND DOCTYPE(ar)</t>
        </is>
      </c>
      <c r="F2503" s="77" t="inlineStr">
        <is>
          <t>Frontier trends and top 10 advances in 3D vision in 2025</t>
        </is>
      </c>
      <c r="G2503" s="77" t="inlineStr">
        <is>
          <t>Liu Y.</t>
        </is>
      </c>
      <c r="H2503" s="77" t="n">
        <v>2026</v>
      </c>
      <c r="I2503" s="77" t="inlineStr">
        <is>
          <t>Journal of Image and Graphics</t>
        </is>
      </c>
      <c r="J2503" s="77" t="inlineStr">
        <is>
          <t>10.11834/jig.260114</t>
        </is>
      </c>
      <c r="K2503" s="95" t="inlineStr">
        <is>
          <t>https://doi.org/10.11834/jig.260114</t>
        </is>
      </c>
      <c r="L2503" s="77" t="n"/>
      <c r="M2503" s="77" t="inlineStr">
        <is>
          <t>journal-article</t>
        </is>
      </c>
      <c r="N2503" s="77" t="inlineStr">
        <is>
          <t>en</t>
        </is>
      </c>
      <c r="O2503" s="77" t="inlineStr">
        <is>
          <t>frontier trends and top 10 advances in 3d vision in 2025|liu y.|2026</t>
        </is>
      </c>
      <c r="P2503" s="77" t="inlineStr">
        <is>
          <t>No</t>
        </is>
      </c>
      <c r="Q2503" s="77" t="inlineStr">
        <is>
          <t>Cited by: 0</t>
        </is>
      </c>
    </row>
    <row r="2504" ht="132.8" customHeight="1" s="57">
      <c r="A2504" s="77" t="inlineStr">
        <is>
          <t>SD-0001</t>
        </is>
      </c>
      <c r="B2504" s="77" t="inlineStr">
        <is>
          <t>Database</t>
        </is>
      </c>
      <c r="C2504" s="77" t="inlineStr">
        <is>
          <t>ScienceDirect</t>
        </is>
      </c>
      <c r="D2504" s="94" t="n">
        <v>46287</v>
      </c>
      <c r="E2504" s="77" t="inlineStr">
        <is>
          <t>("world model" OR "world models") AND ("JEPA" OR "generative" OR "diffusion") AND ("video prediction" OR "planning" OR "probing")</t>
        </is>
      </c>
      <c r="F2504" s="77" t="inlineStr">
        <is>
          <t>Toward stable world models: Measuring and addressing world instability in generative environments</t>
        </is>
      </c>
      <c r="G2504" s="77" t="inlineStr">
        <is>
          <t>Soonwoo Kwon</t>
        </is>
      </c>
      <c r="H2504" s="77" t="n">
        <v>2026</v>
      </c>
      <c r="I2504" s="77" t="inlineStr">
        <is>
          <t>Pattern Recognition</t>
        </is>
      </c>
      <c r="J2504" s="77" t="inlineStr">
        <is>
          <t>10.1016/j.patcog.2026.113351</t>
        </is>
      </c>
      <c r="K2504" s="95" t="inlineStr">
        <is>
          <t>https://doi.org/10.1016/j.patcog.2026.113351</t>
        </is>
      </c>
      <c r="L2504" s="77" t="n"/>
      <c r="M2504" s="77" t="inlineStr">
        <is>
          <t>journal-article</t>
        </is>
      </c>
      <c r="N2504" s="77" t="inlineStr">
        <is>
          <t>en</t>
        </is>
      </c>
      <c r="O2504" s="77" t="inlineStr">
        <is>
          <t>toward stable world models: measuring and addressing world instability in generative environments|soonwoo kwon|2026</t>
        </is>
      </c>
      <c r="P2504" s="77" t="inlineStr">
        <is>
          <t>Yes</t>
        </is>
      </c>
      <c r="Q2504" s="77" t="inlineStr">
        <is>
          <t>Publisher: Elsevier ScienceDirect | Duplicate of SCOPUS-0008 (Scopus)</t>
        </is>
      </c>
    </row>
    <row r="2505" ht="313.4" customHeight="1" s="57">
      <c r="A2505" s="77" t="inlineStr">
        <is>
          <t>SD-0002</t>
        </is>
      </c>
      <c r="B2505" s="77" t="inlineStr">
        <is>
          <t>Database</t>
        </is>
      </c>
      <c r="C2505" s="77" t="inlineStr">
        <is>
          <t>ScienceDirect</t>
        </is>
      </c>
      <c r="D2505" s="94" t="n">
        <v>46287</v>
      </c>
      <c r="E2505" s="77" t="inlineStr">
        <is>
          <t>("world model" OR "world models") AND ("JEPA" OR "generative" OR "diffusion") AND ("video prediction" OR "planning" OR "probing")</t>
        </is>
      </c>
      <c r="F2505" s="77" t="inlineStr">
        <is>
          <t>World models for biomedicine</t>
        </is>
      </c>
      <c r="G2505" s="77" t="inlineStr">
        <is>
          <t>Ayush Noori</t>
        </is>
      </c>
      <c r="H2505" s="77" t="n">
        <v>2026</v>
      </c>
      <c r="I2505" s="77" t="inlineStr">
        <is>
          <t>Cell</t>
        </is>
      </c>
      <c r="J2505" s="77" t="inlineStr">
        <is>
          <t>10.1016/j.cell.2026.08.032</t>
        </is>
      </c>
      <c r="K2505" s="95" t="inlineStr">
        <is>
          <t>https://doi.org/10.1016/j.cell.2026.08.032</t>
        </is>
      </c>
      <c r="L2505" s="77" t="inlineStr">
        <is>
          <t>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is>
      </c>
      <c r="M2505" s="77" t="inlineStr">
        <is>
          <t>journal-article</t>
        </is>
      </c>
      <c r="N2505" s="77" t="inlineStr">
        <is>
          <t>en</t>
        </is>
      </c>
      <c r="O2505" s="77" t="inlineStr">
        <is>
          <t>world models for biomedicine|ayush noori|2026</t>
        </is>
      </c>
      <c r="P2505" s="77" t="inlineStr">
        <is>
          <t>Yes</t>
        </is>
      </c>
      <c r="Q2505" s="77" t="inlineStr">
        <is>
          <t>Publisher: Elsevier ScienceDirect | Duplicate of OA-0046 (OpenAlex)</t>
        </is>
      </c>
    </row>
    <row r="2506" ht="395.5" customHeight="1" s="57">
      <c r="A2506" s="77" t="inlineStr">
        <is>
          <t>SD-0003</t>
        </is>
      </c>
      <c r="B2506" s="77" t="inlineStr">
        <is>
          <t>Database</t>
        </is>
      </c>
      <c r="C2506" s="77" t="inlineStr">
        <is>
          <t>ScienceDirect</t>
        </is>
      </c>
      <c r="D2506" s="94" t="n">
        <v>46287</v>
      </c>
      <c r="E2506" s="77" t="inlineStr">
        <is>
          <t>("world model" OR "world models") AND ("JEPA" OR "generative" OR "diffusion") AND ("video prediction" OR "planning" OR "probing")</t>
        </is>
      </c>
      <c r="F2506" s="77" t="inlineStr">
        <is>
          <t>Brain-AI convergence: Generative world models and hierarchical attention for human intelligence</t>
        </is>
      </c>
      <c r="G2506" s="77" t="inlineStr">
        <is>
          <t>Shogo Ohmae</t>
        </is>
      </c>
      <c r="H2506" s="77" t="n">
        <v>2026</v>
      </c>
      <c r="I2506" s="77" t="inlineStr">
        <is>
          <t>Patterns</t>
        </is>
      </c>
      <c r="J2506" s="77" t="inlineStr">
        <is>
          <t>10.1016/j.patter.2026.101593</t>
        </is>
      </c>
      <c r="K2506" s="95" t="inlineStr">
        <is>
          <t>https://doi.org/10.1016/j.patter.2026.101593</t>
        </is>
      </c>
      <c r="L2506" s="77" t="inlineStr">
        <is>
          <t>Summary Recent advances in general-purpose AI provide new insights into how the neocortex and cerebellum, despite their uniform circuit architectures, support diverse functions and human intelligence. Beyond the traditional focus on visual processing, this paper offers a cross-domain comparison of the brain and AI through the lens of world-model-based computation. We argue that both the neocortex and cerebellum predict future world states from past inputs and construct predictive world models through prediction-error learning. These predictive world models are repurposed for sensory comprehension and motor output generation, thereby supporting multi-domain capabilities. Underlying these capabilities and even human-like adaptive intelligence, the neocortex implements hierarchical attention-based processing. Interestingly, autoregressive generative models in transformer-based AI have independently converged on similar computational principles. Together, these shared mechanisms suggest a common computational foundation through which uniform circuits can support cross-domain high-level intelligence in both biological and artificial systems.</t>
        </is>
      </c>
      <c r="M2506" s="77" t="inlineStr">
        <is>
          <t>journal-article</t>
        </is>
      </c>
      <c r="N2506" s="77" t="inlineStr">
        <is>
          <t>en</t>
        </is>
      </c>
      <c r="O2506" s="77" t="inlineStr">
        <is>
          <t>brain-ai convergence: generative world models and hierarchical attention for human intelligence|shogo ohmae|2026</t>
        </is>
      </c>
      <c r="P2506" s="77" t="inlineStr">
        <is>
          <t>No</t>
        </is>
      </c>
      <c r="Q2506" s="77" t="inlineStr">
        <is>
          <t>Publisher: Elsevier ScienceDirect</t>
        </is>
      </c>
    </row>
    <row r="2507" ht="165.65" customHeight="1" s="57">
      <c r="A2507" s="77" t="inlineStr">
        <is>
          <t>SD-0004</t>
        </is>
      </c>
      <c r="B2507" s="77" t="inlineStr">
        <is>
          <t>Database</t>
        </is>
      </c>
      <c r="C2507" s="77" t="inlineStr">
        <is>
          <t>ScienceDirect</t>
        </is>
      </c>
      <c r="D2507" s="94" t="n">
        <v>46287</v>
      </c>
      <c r="E2507" s="77" t="inlineStr">
        <is>
          <t>("world model" OR "world models") AND ("JEPA" OR "generative" OR "diffusion") AND ("video prediction" OR "planning" OR "probing")</t>
        </is>
      </c>
      <c r="F2507" s="77" t="inlineStr">
        <is>
          <t>World model-driven process industry operations: An offline reinforcement learning solution based on conditional diffusion</t>
        </is>
      </c>
      <c r="G2507" s="77" t="inlineStr">
        <is>
          <t>Yanlei Yin</t>
        </is>
      </c>
      <c r="H2507" s="77" t="n">
        <v>2026</v>
      </c>
      <c r="I2507" s="77" t="inlineStr">
        <is>
          <t>Computers in Industry</t>
        </is>
      </c>
      <c r="J2507" s="77" t="inlineStr">
        <is>
          <t>10.1016/j.compind.2026.104442</t>
        </is>
      </c>
      <c r="K2507" s="95" t="inlineStr">
        <is>
          <t>https://doi.org/10.1016/j.compind.2026.104442</t>
        </is>
      </c>
      <c r="L2507" s="77" t="n"/>
      <c r="M2507" s="77" t="inlineStr">
        <is>
          <t>journal-article</t>
        </is>
      </c>
      <c r="N2507" s="77" t="inlineStr">
        <is>
          <t>en</t>
        </is>
      </c>
      <c r="O2507" s="77" t="inlineStr">
        <is>
          <t>world model-driven process industry operations: an offline reinforcement learning solution based on conditional diffusion|yanlei yin|2026</t>
        </is>
      </c>
      <c r="P2507" s="77" t="inlineStr">
        <is>
          <t>No</t>
        </is>
      </c>
      <c r="Q2507" s="77" t="inlineStr">
        <is>
          <t>Publisher: Elsevier ScienceDirect</t>
        </is>
      </c>
    </row>
    <row r="2508" ht="83.55" customHeight="1" s="57">
      <c r="A2508" s="77" t="inlineStr">
        <is>
          <t>SD-0005</t>
        </is>
      </c>
      <c r="B2508" s="77" t="inlineStr">
        <is>
          <t>Database</t>
        </is>
      </c>
      <c r="C2508" s="77" t="inlineStr">
        <is>
          <t>ScienceDirect</t>
        </is>
      </c>
      <c r="D2508" s="94" t="n">
        <v>46287</v>
      </c>
      <c r="E2508" s="77" t="inlineStr">
        <is>
          <t>("world model" OR "world models") AND ("JEPA" OR "generative" OR "diffusion") AND ("video prediction" OR "planning" OR "probing")</t>
        </is>
      </c>
      <c r="F2508" s="77" t="inlineStr">
        <is>
          <t>Brain's world model is smarter than we think</t>
        </is>
      </c>
      <c r="G2508" s="77" t="inlineStr">
        <is>
          <t>Minsu Abel Yang</t>
        </is>
      </c>
      <c r="H2508" s="77" t="n">
        <v>2026</v>
      </c>
      <c r="I2508" s="77" t="inlineStr">
        <is>
          <t>Current Opinion in Behavioral Sciences</t>
        </is>
      </c>
      <c r="J2508" s="77" t="inlineStr">
        <is>
          <t>10.1016/j.cobeha.2026.101672</t>
        </is>
      </c>
      <c r="K2508" s="95" t="inlineStr">
        <is>
          <t>https://doi.org/10.1016/j.cobeha.2026.101672</t>
        </is>
      </c>
      <c r="L2508" s="77" t="n"/>
      <c r="M2508" s="77" t="inlineStr">
        <is>
          <t>journal-article</t>
        </is>
      </c>
      <c r="N2508" s="77" t="inlineStr">
        <is>
          <t>en</t>
        </is>
      </c>
      <c r="O2508" s="77" t="inlineStr">
        <is>
          <t>brain's world model is smarter than we think|minsu abel yang|2026</t>
        </is>
      </c>
      <c r="P2508" s="77" t="inlineStr">
        <is>
          <t>No</t>
        </is>
      </c>
      <c r="Q2508" s="77" t="inlineStr">
        <is>
          <t>Publisher: Elsevier ScienceDirect</t>
        </is>
      </c>
    </row>
    <row r="2509" ht="592.5" customHeight="1" s="57">
      <c r="A2509" s="77" t="inlineStr">
        <is>
          <t>SD-0006</t>
        </is>
      </c>
      <c r="B2509" s="77" t="inlineStr">
        <is>
          <t>Database</t>
        </is>
      </c>
      <c r="C2509" s="77" t="inlineStr">
        <is>
          <t>ScienceDirect</t>
        </is>
      </c>
      <c r="D2509" s="94" t="n">
        <v>46287</v>
      </c>
      <c r="E2509" s="77" t="inlineStr">
        <is>
          <t>("world model" OR "world models") AND ("JEPA" OR "generative" OR "diffusion") AND ("video prediction" OR "planning" OR "probing")</t>
        </is>
      </c>
      <c r="F2509" s="77" t="inlineStr">
        <is>
          <t>A world model of the virtual cell</t>
        </is>
      </c>
      <c r="G2509" s="77" t="inlineStr">
        <is>
          <t>Eric P. Xing</t>
        </is>
      </c>
      <c r="H2509" s="77" t="n">
        <v>2026</v>
      </c>
      <c r="I2509" s="77" t="inlineStr">
        <is>
          <t>Cell</t>
        </is>
      </c>
      <c r="J2509" s="77" t="inlineStr">
        <is>
          <t>10.1016/j.cell.2026.08.042</t>
        </is>
      </c>
      <c r="K2509" s="95" t="inlineStr">
        <is>
          <t>https://doi.org/10.1016/j.cell.2026.08.042</t>
        </is>
      </c>
      <c r="L2509" s="77" t="inlineStr">
        <is>
          <t>The prospect of an AI-driven digital organism (AIDO), such as a virtual cell, has recently captured growing excitement and imagination across the AI and biology communities. We envision a virtual cell as a multi-modal, multi-scale, dynamic, and stateful computational system capable of simulating the activity and behavior of a living cell. Such a system could shift cell biology from trial-and-error experimentation with cell-culture models in the wet lab toward systematic simulation of combinatorial interventions in a digital laboratory. In this paper, we propose the world model as an operational framework for realizing this vision-an emerging AI paradigm that supports action-conditioned simulation, counterfactual reasoning and long-horizon planning in complex dynamic environments. In this formulation, a virtual cell world model (VCWM) represents a persistent cellular state and simulates its evolution under genetic, chemical, environmental, and other biological interventions. In contrast to predictive foundation models optimized for specific tasks or endpoints, a VCWM seeks to model the underlying cellular system, allowing interventions to propagate through an evolving state and generate coherent molecular, structural, interactional, and morphological outcomes over time. We outline an architecture, a data framework, training strategy, and evaluation principles for realizing this vision and discuss how existing biological foundation models can serve as its building blocks. We envisage that VCWMs could transform biological discovery from exhaustive experimental search toward structured navigation of learned cellular worlds, enabling counterfactual exploration, rational intervention design, and ultimately more predictive, designable, and programmable cell biology.</t>
        </is>
      </c>
      <c r="M2509" s="77" t="inlineStr">
        <is>
          <t>journal-article</t>
        </is>
      </c>
      <c r="N2509" s="77" t="inlineStr">
        <is>
          <t>en</t>
        </is>
      </c>
      <c r="O2509" s="77" t="inlineStr">
        <is>
          <t>a world model of the virtual cell|eric p. xing|2026</t>
        </is>
      </c>
      <c r="P2509" s="77" t="inlineStr">
        <is>
          <t>No</t>
        </is>
      </c>
      <c r="Q2509" s="77" t="inlineStr">
        <is>
          <t>Publisher: Elsevier ScienceDirect</t>
        </is>
      </c>
    </row>
    <row r="2510" ht="116.4" customHeight="1" s="57">
      <c r="A2510" s="77" t="inlineStr">
        <is>
          <t>SD-0007</t>
        </is>
      </c>
      <c r="B2510" s="77" t="inlineStr">
        <is>
          <t>Database</t>
        </is>
      </c>
      <c r="C2510" s="77" t="inlineStr">
        <is>
          <t>ScienceDirect</t>
        </is>
      </c>
      <c r="D2510" s="94" t="n">
        <v>46287</v>
      </c>
      <c r="E2510" s="77" t="inlineStr">
        <is>
          <t>("world model" OR "world models") AND ("JEPA" OR "generative" OR "diffusion") AND ("video prediction" OR "planning" OR "probing")</t>
        </is>
      </c>
      <c r="F2510" s="77" t="inlineStr">
        <is>
          <t>Safe online reinforcement learning with diffusion world model and Langevin dynamics</t>
        </is>
      </c>
      <c r="G2510" s="77" t="inlineStr">
        <is>
          <t>Jingyu Liu</t>
        </is>
      </c>
      <c r="H2510" s="77" t="n">
        <v>2026</v>
      </c>
      <c r="I2510" s="77" t="inlineStr">
        <is>
          <t>Expert Systems with Applications</t>
        </is>
      </c>
      <c r="J2510" s="77" t="inlineStr">
        <is>
          <t>10.1016/j.eswa.2026.131278</t>
        </is>
      </c>
      <c r="K2510" s="95" t="inlineStr">
        <is>
          <t>https://doi.org/10.1016/j.eswa.2026.131278</t>
        </is>
      </c>
      <c r="L2510" s="77" t="n"/>
      <c r="M2510" s="77" t="inlineStr">
        <is>
          <t>journal-article</t>
        </is>
      </c>
      <c r="N2510" s="77" t="inlineStr">
        <is>
          <t>en</t>
        </is>
      </c>
      <c r="O2510" s="77" t="inlineStr">
        <is>
          <t>safe online reinforcement learning with diffusion world model and langevin dynamics|jingyu liu|2026</t>
        </is>
      </c>
      <c r="P2510" s="77" t="inlineStr">
        <is>
          <t>Yes</t>
        </is>
      </c>
      <c r="Q2510" s="77" t="inlineStr">
        <is>
          <t>Publisher: Elsevier ScienceDirect | Duplicate of SCOPUS-0079 (Scopus)</t>
        </is>
      </c>
    </row>
    <row r="2511" ht="132.8" customHeight="1" s="57">
      <c r="A2511" s="77" t="inlineStr">
        <is>
          <t>SD-0008</t>
        </is>
      </c>
      <c r="B2511" s="77" t="inlineStr">
        <is>
          <t>Database</t>
        </is>
      </c>
      <c r="C2511" s="77" t="inlineStr">
        <is>
          <t>ScienceDirect</t>
        </is>
      </c>
      <c r="D2511" s="94" t="n">
        <v>46287</v>
      </c>
      <c r="E2511" s="77" t="inlineStr">
        <is>
          <t>("world model" OR "world models") AND ("JEPA" OR "generative" OR "diffusion") AND ("video prediction" OR "planning" OR "probing")</t>
        </is>
      </c>
      <c r="F2511" s="77" t="inlineStr">
        <is>
          <t>WorldArena: A unified benchmark for evaluating perception and functional utility of embodied world models</t>
        </is>
      </c>
      <c r="G2511" s="77" t="inlineStr">
        <is>
          <t>Yu Shang</t>
        </is>
      </c>
      <c r="H2511" s="77" t="n">
        <v>2026</v>
      </c>
      <c r="I2511" s="77" t="inlineStr">
        <is>
          <t>AI Open</t>
        </is>
      </c>
      <c r="J2511" s="77" t="inlineStr">
        <is>
          <t>10.1016/j.aiopen.2026.07.002</t>
        </is>
      </c>
      <c r="K2511" s="95" t="inlineStr">
        <is>
          <t>https://doi.org/10.1016/j.aiopen.2026.07.002</t>
        </is>
      </c>
      <c r="L2511" s="77" t="n"/>
      <c r="M2511" s="77" t="inlineStr">
        <is>
          <t>journal-article</t>
        </is>
      </c>
      <c r="N2511" s="77" t="inlineStr">
        <is>
          <t>en</t>
        </is>
      </c>
      <c r="O2511" s="77" t="inlineStr">
        <is>
          <t>worldarena: a unified benchmark for evaluating perception and functional utility of embodied world models|yu shang|2026</t>
        </is>
      </c>
      <c r="P2511" s="77" t="inlineStr">
        <is>
          <t>Yes</t>
        </is>
      </c>
      <c r="Q2511" s="77" t="inlineStr">
        <is>
          <t>Publisher: Elsevier ScienceDirect | Duplicate of SCOPUS-0085 (Scopus)</t>
        </is>
      </c>
    </row>
    <row r="2512" ht="132.8" customHeight="1" s="57">
      <c r="A2512" s="77" t="inlineStr">
        <is>
          <t>SD-0009</t>
        </is>
      </c>
      <c r="B2512" s="77" t="inlineStr">
        <is>
          <t>Database</t>
        </is>
      </c>
      <c r="C2512" s="77" t="inlineStr">
        <is>
          <t>ScienceDirect</t>
        </is>
      </c>
      <c r="D2512" s="94" t="n">
        <v>46287</v>
      </c>
      <c r="E2512" s="77" t="inlineStr">
        <is>
          <t>("world model" OR "world models") AND ("JEPA" OR "generative" OR "diffusion") AND ("video prediction" OR "planning" OR "probing")</t>
        </is>
      </c>
      <c r="F2512" s="77" t="inlineStr">
        <is>
          <t>Automation of PCB autorouting via world-model reinforcement learning and freerouting integration</t>
        </is>
      </c>
      <c r="G2512" s="77" t="inlineStr">
        <is>
          <t>Yin-Chi Liao</t>
        </is>
      </c>
      <c r="H2512" s="77" t="n">
        <v>2026</v>
      </c>
      <c r="I2512" s="77" t="inlineStr">
        <is>
          <t>Expert Systems with Applications</t>
        </is>
      </c>
      <c r="J2512" s="77" t="inlineStr">
        <is>
          <t>10.1016/j.eswa.2026.131424</t>
        </is>
      </c>
      <c r="K2512" s="95" t="inlineStr">
        <is>
          <t>https://doi.org/10.1016/j.eswa.2026.131424</t>
        </is>
      </c>
      <c r="L2512" s="77" t="n"/>
      <c r="M2512" s="77" t="inlineStr">
        <is>
          <t>journal-article</t>
        </is>
      </c>
      <c r="N2512" s="77" t="inlineStr">
        <is>
          <t>en</t>
        </is>
      </c>
      <c r="O2512" s="77" t="inlineStr">
        <is>
          <t>automation of pcb autorouting via world-model reinforcement learning and freerouting integration|yin-chi liao|2026</t>
        </is>
      </c>
      <c r="P2512" s="77" t="inlineStr">
        <is>
          <t>Yes</t>
        </is>
      </c>
      <c r="Q2512" s="77" t="inlineStr">
        <is>
          <t>Publisher: Elsevier ScienceDirect | Duplicate of CR-0392 (CrossRef)</t>
        </is>
      </c>
    </row>
    <row r="2513" ht="116.4" customHeight="1" s="57">
      <c r="A2513" s="77" t="inlineStr">
        <is>
          <t>SD-0010</t>
        </is>
      </c>
      <c r="B2513" s="77" t="inlineStr">
        <is>
          <t>Database</t>
        </is>
      </c>
      <c r="C2513" s="77" t="inlineStr">
        <is>
          <t>ScienceDirect</t>
        </is>
      </c>
      <c r="D2513" s="94" t="n">
        <v>46287</v>
      </c>
      <c r="E2513" s="77" t="inlineStr">
        <is>
          <t>("world model" OR "world models") AND ("JEPA" OR "generative" OR "diffusion") AND ("video prediction" OR "planning" OR "probing")</t>
        </is>
      </c>
      <c r="F2513" s="77" t="inlineStr">
        <is>
          <t>Multi-mode three-dimensional Gaussian world model for end-to-end autonomous driving</t>
        </is>
      </c>
      <c r="G2513" s="77" t="inlineStr">
        <is>
          <t>Ke Song</t>
        </is>
      </c>
      <c r="H2513" s="77" t="n">
        <v>2026</v>
      </c>
      <c r="I2513" s="77" t="inlineStr">
        <is>
          <t>Applied Soft Computing</t>
        </is>
      </c>
      <c r="J2513" s="77" t="inlineStr">
        <is>
          <t>10.1016/j.asoc.2026.116300</t>
        </is>
      </c>
      <c r="K2513" s="95" t="inlineStr">
        <is>
          <t>https://doi.org/10.1016/j.asoc.2026.116300</t>
        </is>
      </c>
      <c r="L2513" s="77" t="n"/>
      <c r="M2513" s="77" t="inlineStr">
        <is>
          <t>journal-article</t>
        </is>
      </c>
      <c r="N2513" s="77" t="inlineStr">
        <is>
          <t>en</t>
        </is>
      </c>
      <c r="O2513" s="77" t="inlineStr">
        <is>
          <t>multi-mode three-dimensional gaussian world model for end-to-end autonomous driving|ke song|2026</t>
        </is>
      </c>
      <c r="P2513" s="77" t="inlineStr">
        <is>
          <t>No</t>
        </is>
      </c>
      <c r="Q2513" s="77" t="inlineStr">
        <is>
          <t>Publisher: Elsevier ScienceDirect</t>
        </is>
      </c>
    </row>
    <row r="2514" ht="132.8" customHeight="1" s="57">
      <c r="A2514" s="77" t="inlineStr">
        <is>
          <t>SD-0011</t>
        </is>
      </c>
      <c r="B2514" s="77" t="inlineStr">
        <is>
          <t>Database</t>
        </is>
      </c>
      <c r="C2514" s="77" t="inlineStr">
        <is>
          <t>ScienceDirect</t>
        </is>
      </c>
      <c r="D2514" s="94" t="n">
        <v>46287</v>
      </c>
      <c r="E2514" s="77" t="inlineStr">
        <is>
          <t>("world model" OR "world models") AND ("JEPA" OR "generative" OR "diffusion") AND ("video prediction" OR "planning" OR "probing")</t>
        </is>
      </c>
      <c r="F2514" s="77" t="inlineStr">
        <is>
          <t>A World Model-Based Architecture for Reasoning About Vehicle Reactions to Achieve Proactive Rear-End Collision Avoidance</t>
        </is>
      </c>
      <c r="G2514" s="77" t="inlineStr">
        <is>
          <t>Bingdong Ji</t>
        </is>
      </c>
      <c r="H2514" s="77" t="n">
        <v>2026</v>
      </c>
      <c r="I2514" s="77" t="inlineStr">
        <is>
          <t>Green Energy and Intelligent Transportation</t>
        </is>
      </c>
      <c r="J2514" s="77" t="inlineStr">
        <is>
          <t>10.1016/j.geits.2026.100434</t>
        </is>
      </c>
      <c r="K2514" s="95" t="inlineStr">
        <is>
          <t>https://doi.org/10.1016/j.geits.2026.100434</t>
        </is>
      </c>
      <c r="L2514" s="77" t="n"/>
      <c r="M2514" s="77" t="inlineStr">
        <is>
          <t>journal-article</t>
        </is>
      </c>
      <c r="N2514" s="77" t="inlineStr">
        <is>
          <t>en</t>
        </is>
      </c>
      <c r="O2514" s="77" t="inlineStr">
        <is>
          <t>a world model-based architecture for reasoning about vehicle reactions to achieve proactive rear-end collision avoidance|bingdong ji|2026</t>
        </is>
      </c>
      <c r="P2514" s="77" t="inlineStr">
        <is>
          <t>No</t>
        </is>
      </c>
      <c r="Q2514" s="77" t="inlineStr">
        <is>
          <t>Publisher: Elsevier ScienceDirect</t>
        </is>
      </c>
    </row>
    <row r="2515" ht="116.4" customHeight="1" s="57">
      <c r="A2515" s="77" t="inlineStr">
        <is>
          <t>SD-0012</t>
        </is>
      </c>
      <c r="B2515" s="77" t="inlineStr">
        <is>
          <t>Database</t>
        </is>
      </c>
      <c r="C2515" s="77" t="inlineStr">
        <is>
          <t>ScienceDirect</t>
        </is>
      </c>
      <c r="D2515" s="94" t="n">
        <v>46287</v>
      </c>
      <c r="E2515" s="77" t="inlineStr">
        <is>
          <t>("world model" OR "world models") AND ("JEPA" OR "generative" OR "diffusion") AND ("video prediction" OR "planning" OR "probing")</t>
        </is>
      </c>
      <c r="F2515" s="77" t="inlineStr">
        <is>
          <t>Observable quotient world models for knowledge-state abstraction under partial observability</t>
        </is>
      </c>
      <c r="G2515" s="77" t="inlineStr">
        <is>
          <t>Yan Jiao</t>
        </is>
      </c>
      <c r="H2515" s="77" t="n">
        <v>2026</v>
      </c>
      <c r="I2515" s="77" t="inlineStr">
        <is>
          <t>Knowledge-Based Systems</t>
        </is>
      </c>
      <c r="J2515" s="77" t="inlineStr">
        <is>
          <t>10.1016/j.knosys.2026.116768</t>
        </is>
      </c>
      <c r="K2515" s="95" t="inlineStr">
        <is>
          <t>https://doi.org/10.1016/j.knosys.2026.116768</t>
        </is>
      </c>
      <c r="L2515" s="77" t="n"/>
      <c r="M2515" s="77" t="inlineStr">
        <is>
          <t>journal-article</t>
        </is>
      </c>
      <c r="N2515" s="77" t="inlineStr">
        <is>
          <t>en</t>
        </is>
      </c>
      <c r="O2515" s="77" t="inlineStr">
        <is>
          <t>observable quotient world models for knowledge-state abstraction under partial observability|yan jiao|2026</t>
        </is>
      </c>
      <c r="P2515" s="77" t="inlineStr">
        <is>
          <t>No</t>
        </is>
      </c>
      <c r="Q2515" s="77" t="inlineStr">
        <is>
          <t>Publisher: Elsevier ScienceDirect</t>
        </is>
      </c>
    </row>
    <row r="2516" ht="149.25" customHeight="1" s="57">
      <c r="A2516" s="77" t="inlineStr">
        <is>
          <t>SD-0013</t>
        </is>
      </c>
      <c r="B2516" s="77" t="inlineStr">
        <is>
          <t>Database</t>
        </is>
      </c>
      <c r="C2516" s="77" t="inlineStr">
        <is>
          <t>ScienceDirect</t>
        </is>
      </c>
      <c r="D2516" s="94" t="n">
        <v>46287</v>
      </c>
      <c r="E2516" s="77" t="inlineStr">
        <is>
          <t>("world model" OR "world models") AND ("JEPA" OR "generative" OR "diffusion") AND ("video prediction" OR "planning" OR "probing")</t>
        </is>
      </c>
      <c r="F2516" s="77" t="inlineStr">
        <is>
          <t>Multi-modal world model for physical robot interactions: Simultaneous visual and tactile predictions for enhanced accuracy (SPOTS)</t>
        </is>
      </c>
      <c r="G2516" s="77" t="inlineStr">
        <is>
          <t>Willow Mandil</t>
        </is>
      </c>
      <c r="H2516" s="77" t="n">
        <v>2026</v>
      </c>
      <c r="I2516" s="77" t="inlineStr">
        <is>
          <t>Robotics and Autonomous Systems</t>
        </is>
      </c>
      <c r="J2516" s="77" t="inlineStr">
        <is>
          <t>10.1016/j.robot.2026.105512</t>
        </is>
      </c>
      <c r="K2516" s="95" t="inlineStr">
        <is>
          <t>https://doi.org/10.1016/j.robot.2026.105512</t>
        </is>
      </c>
      <c r="L2516" s="77" t="n"/>
      <c r="M2516" s="77" t="inlineStr">
        <is>
          <t>journal-article</t>
        </is>
      </c>
      <c r="N2516" s="77" t="inlineStr">
        <is>
          <t>en</t>
        </is>
      </c>
      <c r="O2516" s="77" t="inlineStr">
        <is>
          <t>multi-modal world model for physical robot interactions: simultaneous visual and tactile predictions for enhanced accuracy (spots)|willow mandil|2026</t>
        </is>
      </c>
      <c r="P2516" s="77" t="inlineStr">
        <is>
          <t>No</t>
        </is>
      </c>
      <c r="Q2516" s="77" t="inlineStr">
        <is>
          <t>Publisher: Elsevier ScienceDirect</t>
        </is>
      </c>
    </row>
    <row r="2517" ht="99.95" customHeight="1" s="57">
      <c r="A2517" s="77" t="inlineStr">
        <is>
          <t>SD-0014</t>
        </is>
      </c>
      <c r="B2517" s="77" t="inlineStr">
        <is>
          <t>Database</t>
        </is>
      </c>
      <c r="C2517" s="77" t="inlineStr">
        <is>
          <t>ScienceDirect</t>
        </is>
      </c>
      <c r="D2517" s="94" t="n">
        <v>46287</v>
      </c>
      <c r="E2517" s="77" t="inlineStr">
        <is>
          <t>("world model" OR "world models") AND ("JEPA" OR "generative" OR "diffusion") AND ("video prediction" OR "planning" OR "probing")</t>
        </is>
      </c>
      <c r="F2517" s="77" t="inlineStr">
        <is>
          <t>BEV representation prediction via a world model with cross-entropy data aggregation</t>
        </is>
      </c>
      <c r="G2517" s="77" t="inlineStr">
        <is>
          <t>Jiatong Du</t>
        </is>
      </c>
      <c r="H2517" s="77" t="n">
        <v>2026</v>
      </c>
      <c r="I2517" s="77" t="inlineStr">
        <is>
          <t>Neurocomputing</t>
        </is>
      </c>
      <c r="J2517" s="77" t="inlineStr">
        <is>
          <t>10.1016/j.neucom.2026.134411</t>
        </is>
      </c>
      <c r="K2517" s="95" t="inlineStr">
        <is>
          <t>https://doi.org/10.1016/j.neucom.2026.134411</t>
        </is>
      </c>
      <c r="L2517" s="77" t="n"/>
      <c r="M2517" s="77" t="inlineStr">
        <is>
          <t>journal-article</t>
        </is>
      </c>
      <c r="N2517" s="77" t="inlineStr">
        <is>
          <t>en</t>
        </is>
      </c>
      <c r="O2517" s="77" t="inlineStr">
        <is>
          <t>bev representation prediction via a world model with cross-entropy data aggregation|jiatong du|2026</t>
        </is>
      </c>
      <c r="P2517" s="77" t="inlineStr">
        <is>
          <t>No</t>
        </is>
      </c>
      <c r="Q2517" s="77" t="inlineStr">
        <is>
          <t>Publisher: Elsevier ScienceDirect</t>
        </is>
      </c>
    </row>
    <row r="2518" ht="149.25" customHeight="1" s="57">
      <c r="A2518" s="77" t="inlineStr">
        <is>
          <t>SD-0015</t>
        </is>
      </c>
      <c r="B2518" s="77" t="inlineStr">
        <is>
          <t>Database</t>
        </is>
      </c>
      <c r="C2518" s="77" t="inlineStr">
        <is>
          <t>ScienceDirect</t>
        </is>
      </c>
      <c r="D2518" s="94" t="n">
        <v>46287</v>
      </c>
      <c r="E2518" s="77" t="inlineStr">
        <is>
          <t>("world model" OR "world models") AND ("JEPA" OR "generative" OR "diffusion") AND ("video prediction" OR "planning" OR "probing")</t>
        </is>
      </c>
      <c r="F2518" s="77" t="inlineStr">
        <is>
          <t>Industrial-grade trustworthy embodied system for power battery disassembly based on the disassembly NeuroSymbolic World Model</t>
        </is>
      </c>
      <c r="G2518" s="77" t="inlineStr">
        <is>
          <t>Yanlong Peng</t>
        </is>
      </c>
      <c r="H2518" s="77" t="n">
        <v>2026</v>
      </c>
      <c r="I2518" s="77" t="inlineStr">
        <is>
          <t>Journal of Manufacturing Systems</t>
        </is>
      </c>
      <c r="J2518" s="77" t="inlineStr">
        <is>
          <t>10.1016/j.jmsy.2026.03.008</t>
        </is>
      </c>
      <c r="K2518" s="95" t="inlineStr">
        <is>
          <t>https://doi.org/10.1016/j.jmsy.2026.03.008</t>
        </is>
      </c>
      <c r="L2518" s="77" t="n"/>
      <c r="M2518" s="77" t="inlineStr">
        <is>
          <t>journal-article</t>
        </is>
      </c>
      <c r="N2518" s="77" t="inlineStr">
        <is>
          <t>en</t>
        </is>
      </c>
      <c r="O2518" s="77" t="inlineStr">
        <is>
          <t>industrial-grade trustworthy embodied system for power battery disassembly based on the disassembly neurosymbolic world model|yanlong peng|2026</t>
        </is>
      </c>
      <c r="P2518" s="77" t="inlineStr">
        <is>
          <t>No</t>
        </is>
      </c>
      <c r="Q2518" s="77" t="inlineStr">
        <is>
          <t>Publisher: Elsevier ScienceDirect</t>
        </is>
      </c>
    </row>
    <row r="2519" ht="116.4" customHeight="1" s="57">
      <c r="A2519" s="77" t="inlineStr">
        <is>
          <t>SD-0016</t>
        </is>
      </c>
      <c r="B2519" s="77" t="inlineStr">
        <is>
          <t>Database</t>
        </is>
      </c>
      <c r="C2519" s="77" t="inlineStr">
        <is>
          <t>ScienceDirect</t>
        </is>
      </c>
      <c r="D2519" s="94" t="n">
        <v>46287</v>
      </c>
      <c r="E2519" s="77" t="inlineStr">
        <is>
          <t>("world model" OR "world models") AND ("JEPA" OR "generative" OR "diffusion") AND ("video prediction" OR "planning" OR "probing")</t>
        </is>
      </c>
      <c r="F2519" s="77" t="inlineStr">
        <is>
          <t>World model-based reinforcement learning for autonomous ship safe collision avoidance</t>
        </is>
      </c>
      <c r="G2519" s="77" t="inlineStr">
        <is>
          <t>Kangjie Zheng</t>
        </is>
      </c>
      <c r="H2519" s="77" t="n">
        <v>2025</v>
      </c>
      <c r="I2519" s="77" t="inlineStr">
        <is>
          <t>Engineering Applications of Artificial Intelligence</t>
        </is>
      </c>
      <c r="J2519" s="77" t="inlineStr">
        <is>
          <t>10.1016/j.engappai.2025.112732</t>
        </is>
      </c>
      <c r="K2519" s="95" t="inlineStr">
        <is>
          <t>https://doi.org/10.1016/j.engappai.2025.112732</t>
        </is>
      </c>
      <c r="L2519" s="77" t="n"/>
      <c r="M2519" s="77" t="inlineStr">
        <is>
          <t>journal-article</t>
        </is>
      </c>
      <c r="N2519" s="77" t="inlineStr">
        <is>
          <t>en</t>
        </is>
      </c>
      <c r="O2519" s="77" t="inlineStr">
        <is>
          <t>world model-based reinforcement learning for autonomous ship safe collision avoidance|kangjie zheng|2025</t>
        </is>
      </c>
      <c r="P2519" s="77" t="inlineStr">
        <is>
          <t>No</t>
        </is>
      </c>
      <c r="Q2519" s="77" t="inlineStr">
        <is>
          <t>Publisher: Elsevier ScienceDirect</t>
        </is>
      </c>
    </row>
    <row r="2520" ht="165.65" customHeight="1" s="57">
      <c r="A2520" s="77" t="inlineStr">
        <is>
          <t>SD-0017</t>
        </is>
      </c>
      <c r="B2520" s="77" t="inlineStr">
        <is>
          <t>Database</t>
        </is>
      </c>
      <c r="C2520" s="77" t="inlineStr">
        <is>
          <t>ScienceDirect</t>
        </is>
      </c>
      <c r="D2520" s="94" t="n">
        <v>46287</v>
      </c>
      <c r="E2520" s="77" t="inlineStr">
        <is>
          <t>("world model" OR "world models") AND ("JEPA" OR "generative" OR "diffusion") AND ("video prediction" OR "planning" OR "probing")</t>
        </is>
      </c>
      <c r="F2520" s="77" t="inlineStr">
        <is>
          <t>Hierarchical mental-states reasoning with dynamic fusion world models for imperfect multi-unmanned aerial vehicle cooperative-competitive environments</t>
        </is>
      </c>
      <c r="G2520" s="77" t="inlineStr">
        <is>
          <t>Jiaming Cheng</t>
        </is>
      </c>
      <c r="H2520" s="77" t="n">
        <v>2026</v>
      </c>
      <c r="I2520" s="77" t="inlineStr">
        <is>
          <t>Engineering Applications of Artificial Intelligence</t>
        </is>
      </c>
      <c r="J2520" s="77" t="inlineStr">
        <is>
          <t>10.1016/j.engappai.2026.114402</t>
        </is>
      </c>
      <c r="K2520" s="95" t="inlineStr">
        <is>
          <t>https://doi.org/10.1016/j.engappai.2026.114402</t>
        </is>
      </c>
      <c r="L2520" s="77" t="n"/>
      <c r="M2520" s="77" t="inlineStr">
        <is>
          <t>journal-article</t>
        </is>
      </c>
      <c r="N2520" s="77" t="inlineStr">
        <is>
          <t>en</t>
        </is>
      </c>
      <c r="O2520" s="77" t="inlineStr">
        <is>
          <t>hierarchical mental-states reasoning with dynamic fusion world models for imperfect multi-unmanned aerial vehicle cooperative-competitive environments|jiaming cheng|2026</t>
        </is>
      </c>
      <c r="P2520" s="77" t="inlineStr">
        <is>
          <t>No</t>
        </is>
      </c>
      <c r="Q2520" s="77" t="inlineStr">
        <is>
          <t>Publisher: Elsevier ScienceDirect</t>
        </is>
      </c>
    </row>
    <row r="2521" ht="149.25" customHeight="1" s="57">
      <c r="A2521" s="77" t="inlineStr">
        <is>
          <t>SD-0018</t>
        </is>
      </c>
      <c r="B2521" s="77" t="inlineStr">
        <is>
          <t>Database</t>
        </is>
      </c>
      <c r="C2521" s="77" t="inlineStr">
        <is>
          <t>ScienceDirect</t>
        </is>
      </c>
      <c r="D2521" s="94" t="n">
        <v>46287</v>
      </c>
      <c r="E2521" s="77" t="inlineStr">
        <is>
          <t>("world model" OR "world models") AND ("JEPA" OR "generative" OR "diffusion") AND ("video prediction" OR "planning" OR "probing")</t>
        </is>
      </c>
      <c r="F2521" s="77" t="inlineStr">
        <is>
          <t>Addressing corner cases in autonomous driving: A world model-based approach with mixture of experts and LLMs</t>
        </is>
      </c>
      <c r="G2521" s="77" t="inlineStr">
        <is>
          <t>Haicheng Liao</t>
        </is>
      </c>
      <c r="H2521" s="77" t="n">
        <v>2026</v>
      </c>
      <c r="I2521" s="77" t="inlineStr">
        <is>
          <t>Transportation Research Part C: Emerging Technologies</t>
        </is>
      </c>
      <c r="J2521" s="77" t="inlineStr">
        <is>
          <t>10.1016/j.trc.2025.105456</t>
        </is>
      </c>
      <c r="K2521" s="95" t="inlineStr">
        <is>
          <t>https://doi.org/10.1016/j.trc.2025.105456</t>
        </is>
      </c>
      <c r="L2521" s="77" t="n"/>
      <c r="M2521" s="77" t="inlineStr">
        <is>
          <t>journal-article</t>
        </is>
      </c>
      <c r="N2521" s="77" t="inlineStr">
        <is>
          <t>en</t>
        </is>
      </c>
      <c r="O2521" s="77" t="inlineStr">
        <is>
          <t>addressing corner cases in autonomous driving: a world model-based approach with mixture of experts and llms|haicheng liao|2026</t>
        </is>
      </c>
      <c r="P2521" s="77" t="inlineStr">
        <is>
          <t>No</t>
        </is>
      </c>
      <c r="Q2521" s="77" t="inlineStr">
        <is>
          <t>Publisher: Elsevier ScienceDirect</t>
        </is>
      </c>
    </row>
    <row r="2522" ht="165.65" customHeight="1" s="57">
      <c r="A2522" s="77" t="inlineStr">
        <is>
          <t>SD-0019</t>
        </is>
      </c>
      <c r="B2522" s="77" t="inlineStr">
        <is>
          <t>Database</t>
        </is>
      </c>
      <c r="C2522" s="77" t="inlineStr">
        <is>
          <t>ScienceDirect</t>
        </is>
      </c>
      <c r="D2522" s="94" t="n">
        <v>46287</v>
      </c>
      <c r="E2522" s="77" t="inlineStr">
        <is>
          <t>("world model" OR "world models") AND ("JEPA" OR "generative" OR "diffusion") AND ("video prediction" OR "planning" OR "probing")</t>
        </is>
      </c>
      <c r="F2522" s="77" t="inlineStr">
        <is>
          <t>Bridging the reality gap: A benchmark for physical reasoning in general world models with various physical phenomena beyond mechanics</t>
        </is>
      </c>
      <c r="G2522" s="77" t="inlineStr">
        <is>
          <t>Pengyu Zhao</t>
        </is>
      </c>
      <c r="H2522" s="77" t="n">
        <v>2025</v>
      </c>
      <c r="I2522" s="77" t="inlineStr">
        <is>
          <t>Expert Systems with Applications</t>
        </is>
      </c>
      <c r="J2522" s="77" t="inlineStr">
        <is>
          <t>10.1016/j.eswa.2025.126548</t>
        </is>
      </c>
      <c r="K2522" s="95" t="inlineStr">
        <is>
          <t>https://doi.org/10.1016/j.eswa.2025.126548</t>
        </is>
      </c>
      <c r="L2522" s="77" t="n"/>
      <c r="M2522" s="77" t="inlineStr">
        <is>
          <t>journal-article</t>
        </is>
      </c>
      <c r="N2522" s="77" t="inlineStr">
        <is>
          <t>en</t>
        </is>
      </c>
      <c r="O2522" s="77" t="inlineStr">
        <is>
          <t>bridging the reality gap: a benchmark for physical reasoning in general world models with various physical phenomena beyond mechanics|pengyu zhao|2025</t>
        </is>
      </c>
      <c r="P2522" s="77" t="inlineStr">
        <is>
          <t>No</t>
        </is>
      </c>
      <c r="Q2522" s="77" t="inlineStr">
        <is>
          <t>Publisher: Elsevier ScienceDirect</t>
        </is>
      </c>
    </row>
    <row r="2523" ht="280.55" customHeight="1" s="57">
      <c r="A2523" s="77" t="inlineStr">
        <is>
          <t>SD-0020</t>
        </is>
      </c>
      <c r="B2523" s="77" t="inlineStr">
        <is>
          <t>Database</t>
        </is>
      </c>
      <c r="C2523" s="77" t="inlineStr">
        <is>
          <t>ScienceDirect</t>
        </is>
      </c>
      <c r="D2523" s="94" t="n">
        <v>46287</v>
      </c>
      <c r="E2523" s="77" t="inlineStr">
        <is>
          <t>("world model" OR "world models") AND ("JEPA" OR "generative" OR "diffusion") AND ("video prediction" OR "planning" OR "probing")</t>
        </is>
      </c>
      <c r="F2523" s="77" t="inlineStr">
        <is>
          <t>From task structures to world models: what do LLMs know?</t>
        </is>
      </c>
      <c r="G2523" s="77" t="inlineStr">
        <is>
          <t>Ilker Yildirim</t>
        </is>
      </c>
      <c r="H2523" s="77" t="n">
        <v>2024</v>
      </c>
      <c r="I2523" s="77" t="inlineStr">
        <is>
          <t>Trends in Cognitive Sciences</t>
        </is>
      </c>
      <c r="J2523" s="77" t="inlineStr">
        <is>
          <t>10.1016/j.tics.2024.02.008</t>
        </is>
      </c>
      <c r="K2523" s="95" t="inlineStr">
        <is>
          <t>https://doi.org/10.1016/j.tics.2024.02.008</t>
        </is>
      </c>
      <c r="L2523" s="77" t="inlineStr">
        <is>
          <t>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t>
        </is>
      </c>
      <c r="M2523" s="77" t="inlineStr">
        <is>
          <t>journal-article</t>
        </is>
      </c>
      <c r="N2523" s="77" t="inlineStr">
        <is>
          <t>en</t>
        </is>
      </c>
      <c r="O2523" s="77" t="inlineStr">
        <is>
          <t>from task structures to world models: what do llms know?|ilker yildirim|2024</t>
        </is>
      </c>
      <c r="P2523" s="77" t="inlineStr">
        <is>
          <t>No</t>
        </is>
      </c>
      <c r="Q2523" s="77" t="inlineStr">
        <is>
          <t>Publisher: Elsevier ScienceDirect</t>
        </is>
      </c>
    </row>
    <row r="2524" ht="83.55" customHeight="1" s="57">
      <c r="A2524" s="77" t="inlineStr">
        <is>
          <t>SD-0021</t>
        </is>
      </c>
      <c r="B2524" s="77" t="inlineStr">
        <is>
          <t>Database</t>
        </is>
      </c>
      <c r="C2524" s="77" t="inlineStr">
        <is>
          <t>ScienceDirect</t>
        </is>
      </c>
      <c r="D2524" s="94" t="n">
        <v>46287</v>
      </c>
      <c r="E2524" s="77" t="inlineStr">
        <is>
          <t>("world model" OR "world models") AND ("JEPA" OR "generative" OR "diffusion") AND ("video prediction" OR "planning" OR "probing")</t>
        </is>
      </c>
      <c r="F2524" s="77" t="inlineStr">
        <is>
          <t>Neurosymbolic graph enrichment for Grounded World Models</t>
        </is>
      </c>
      <c r="G2524" s="77" t="inlineStr">
        <is>
          <t>Stefano De Giorgis</t>
        </is>
      </c>
      <c r="H2524" s="77" t="n">
        <v>2025</v>
      </c>
      <c r="I2524" s="77" t="inlineStr">
        <is>
          <t>Information Processing &amp; Management</t>
        </is>
      </c>
      <c r="J2524" s="77" t="inlineStr">
        <is>
          <t>10.1016/j.ipm.2025.104127</t>
        </is>
      </c>
      <c r="K2524" s="95" t="inlineStr">
        <is>
          <t>https://doi.org/10.1016/j.ipm.2025.104127</t>
        </is>
      </c>
      <c r="L2524" s="77" t="n"/>
      <c r="M2524" s="77" t="inlineStr">
        <is>
          <t>journal-article</t>
        </is>
      </c>
      <c r="N2524" s="77" t="inlineStr">
        <is>
          <t>en</t>
        </is>
      </c>
      <c r="O2524" s="77" t="inlineStr">
        <is>
          <t>neurosymbolic graph enrichment for grounded world models|stefano de giorgis|2025</t>
        </is>
      </c>
      <c r="P2524" s="77" t="inlineStr">
        <is>
          <t>No</t>
        </is>
      </c>
      <c r="Q2524" s="77" t="inlineStr">
        <is>
          <t>Publisher: Elsevier ScienceDirect</t>
        </is>
      </c>
    </row>
    <row r="2525" ht="116.4" customHeight="1" s="57">
      <c r="A2525" s="77" t="inlineStr">
        <is>
          <t>SD-0022</t>
        </is>
      </c>
      <c r="B2525" s="77" t="inlineStr">
        <is>
          <t>Database</t>
        </is>
      </c>
      <c r="C2525" s="77" t="inlineStr">
        <is>
          <t>ScienceDirect</t>
        </is>
      </c>
      <c r="D2525" s="94" t="n">
        <v>46287</v>
      </c>
      <c r="E2525" s="77" t="inlineStr">
        <is>
          <t>("world model" OR "world models") AND ("JEPA" OR "generative" OR "diffusion") AND ("video prediction" OR "planning" OR "probing")</t>
        </is>
      </c>
      <c r="F2525" s="77" t="inlineStr">
        <is>
          <t>Internal world models in humans, animals, and AI</t>
        </is>
      </c>
      <c r="G2525" s="77" t="inlineStr">
        <is>
          <t>Ilka Diester</t>
        </is>
      </c>
      <c r="H2525" s="77" t="n">
        <v>2024</v>
      </c>
      <c r="I2525" s="77" t="inlineStr">
        <is>
          <t>Neuron</t>
        </is>
      </c>
      <c r="J2525" s="77" t="inlineStr">
        <is>
          <t>10.1016/j.neuron.2024.06.019</t>
        </is>
      </c>
      <c r="K2525" s="95" t="inlineStr">
        <is>
          <t>https://doi.org/10.1016/j.neuron.2024.06.019</t>
        </is>
      </c>
      <c r="L2525" s="77" t="inlineStr">
        <is>
          <t>How do brains-biological or artificial-respond and adapt to an ever-changing environment? In a recent meeting, experts from various fields of neuroscience and artificial intelligence met to discuss internal world models in brains and machines, arguing for an interdisciplinary approach to gain deeper insights into the underlying mechanisms.</t>
        </is>
      </c>
      <c r="M2525" s="77" t="inlineStr">
        <is>
          <t>journal-article</t>
        </is>
      </c>
      <c r="N2525" s="77" t="inlineStr">
        <is>
          <t>en</t>
        </is>
      </c>
      <c r="O2525" s="77" t="inlineStr">
        <is>
          <t>internal world models in humans, animals, and ai|ilka diester|2024</t>
        </is>
      </c>
      <c r="P2525" s="77" t="inlineStr">
        <is>
          <t>No</t>
        </is>
      </c>
      <c r="Q2525" s="77" t="inlineStr">
        <is>
          <t>Publisher: Elsevier ScienceDirect</t>
        </is>
      </c>
    </row>
    <row r="2526" ht="510.4" customHeight="1" s="57">
      <c r="A2526" s="77" t="inlineStr">
        <is>
          <t>SD-0023</t>
        </is>
      </c>
      <c r="B2526" s="77" t="inlineStr">
        <is>
          <t>Database</t>
        </is>
      </c>
      <c r="C2526" s="77" t="inlineStr">
        <is>
          <t>ScienceDirect</t>
        </is>
      </c>
      <c r="D2526" s="94" t="n">
        <v>46287</v>
      </c>
      <c r="E2526" s="77" t="inlineStr">
        <is>
          <t>("world model" OR "world models") AND ("JEPA" OR "generative" OR "diffusion") AND ("video prediction" OR "planning" OR "probing")</t>
        </is>
      </c>
      <c r="F2526" s="77" t="inlineStr">
        <is>
          <t>World model learning and inference</t>
        </is>
      </c>
      <c r="G2526" s="77" t="inlineStr">
        <is>
          <t>Karl Friston</t>
        </is>
      </c>
      <c r="H2526" s="77" t="n">
        <v>2021</v>
      </c>
      <c r="I2526" s="77" t="inlineStr">
        <is>
          <t>Neural Networks</t>
        </is>
      </c>
      <c r="J2526" s="77" t="inlineStr">
        <is>
          <t>10.1016/j.neunet.2021.09.011</t>
        </is>
      </c>
      <c r="K2526" s="95" t="inlineStr">
        <is>
          <t>https://doi.org/10.1016/j.neunet.2021.09.011</t>
        </is>
      </c>
      <c r="L2526" s="77" t="inlineStr">
        <is>
          <t>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is>
      </c>
      <c r="M2526" s="77" t="inlineStr">
        <is>
          <t>journal-article</t>
        </is>
      </c>
      <c r="N2526" s="77" t="inlineStr">
        <is>
          <t>en</t>
        </is>
      </c>
      <c r="O2526" s="77" t="inlineStr">
        <is>
          <t>world model learning and inference|karl friston|2021</t>
        </is>
      </c>
      <c r="P2526" s="77" t="inlineStr">
        <is>
          <t>Yes</t>
        </is>
      </c>
      <c r="Q2526" s="77" t="inlineStr">
        <is>
          <t>Publisher: Elsevier ScienceDirect | Duplicate of OA-0395 (OpenAlex)</t>
        </is>
      </c>
    </row>
    <row r="2527" ht="264.15" customHeight="1" s="57">
      <c r="A2527" s="77" t="inlineStr">
        <is>
          <t>SD-0024</t>
        </is>
      </c>
      <c r="B2527" s="77" t="inlineStr">
        <is>
          <t>Database</t>
        </is>
      </c>
      <c r="C2527" s="77" t="inlineStr">
        <is>
          <t>ScienceDirect</t>
        </is>
      </c>
      <c r="D2527" s="94" t="n">
        <v>46287</v>
      </c>
      <c r="E2527" s="77" t="inlineStr">
        <is>
          <t>("world model" OR "world models") AND ("JEPA" OR "generative" OR "diffusion") AND ("video prediction" OR "planning" OR "probing")</t>
        </is>
      </c>
      <c r="F2527" s="77" t="inlineStr">
        <is>
          <t>Deep learning, reinforcement learning, and world models</t>
        </is>
      </c>
      <c r="G2527" s="77" t="inlineStr">
        <is>
          <t>Yutaka Matsuo</t>
        </is>
      </c>
      <c r="H2527" s="77" t="n">
        <v>2022</v>
      </c>
      <c r="I2527" s="77" t="inlineStr">
        <is>
          <t>Neural Networks</t>
        </is>
      </c>
      <c r="J2527" s="77" t="inlineStr">
        <is>
          <t>10.1016/j.neunet.2022.03.037</t>
        </is>
      </c>
      <c r="K2527" s="95" t="inlineStr">
        <is>
          <t>https://doi.org/10.1016/j.neunet.2022.03.037</t>
        </is>
      </c>
      <c r="L2527" s="77" t="inlineStr">
        <is>
          <t>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is>
      </c>
      <c r="M2527" s="77" t="inlineStr">
        <is>
          <t>journal-article</t>
        </is>
      </c>
      <c r="N2527" s="77" t="inlineStr">
        <is>
          <t>en</t>
        </is>
      </c>
      <c r="O2527" s="77" t="inlineStr">
        <is>
          <t>deep learning, reinforcement learning, and world models|yutaka matsuo|2022</t>
        </is>
      </c>
      <c r="P2527" s="77" t="inlineStr">
        <is>
          <t>Yes</t>
        </is>
      </c>
      <c r="Q2527" s="77" t="inlineStr">
        <is>
          <t>Publisher: Elsevier ScienceDirect | Duplicate of OA-0350 (OpenAlex)</t>
        </is>
      </c>
    </row>
    <row r="2528" ht="395.5" customHeight="1" s="57">
      <c r="A2528" s="77" t="inlineStr">
        <is>
          <t>SD-0025</t>
        </is>
      </c>
      <c r="B2528" s="77" t="inlineStr">
        <is>
          <t>Database</t>
        </is>
      </c>
      <c r="C2528" s="77" t="inlineStr">
        <is>
          <t>ScienceDirect</t>
        </is>
      </c>
      <c r="D2528" s="94" t="n">
        <v>46287</v>
      </c>
      <c r="E2528" s="77" t="inlineStr">
        <is>
          <t>("world model" OR "world models") AND ("JEPA" OR "generative" OR "diffusion") AND ("video prediction" OR "planning" OR "probing")</t>
        </is>
      </c>
      <c r="F2528" s="77" t="inlineStr">
        <is>
          <t>Vision-language and generative models in traffic video safety analysis: a computational framework and research agenda</t>
        </is>
      </c>
      <c r="G2528" s="77" t="inlineStr">
        <is>
          <t>Chenzhu Wang</t>
        </is>
      </c>
      <c r="H2528" s="77" t="n">
        <v>2026</v>
      </c>
      <c r="I2528" s="77" t="inlineStr">
        <is>
          <t>Accident Analysis &amp; Prevention</t>
        </is>
      </c>
      <c r="J2528" s="77" t="inlineStr">
        <is>
          <t>10.1016/j.aap.2026.108673</t>
        </is>
      </c>
      <c r="K2528" s="95" t="inlineStr">
        <is>
          <t>https://doi.org/10.1016/j.aap.2026.108673</t>
        </is>
      </c>
      <c r="L2528" s="77"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528" s="77" t="inlineStr">
        <is>
          <t>journal-article</t>
        </is>
      </c>
      <c r="N2528" s="77" t="inlineStr">
        <is>
          <t>en</t>
        </is>
      </c>
      <c r="O2528" s="77" t="inlineStr">
        <is>
          <t>vision-language and generative models in traffic video safety analysis: a computational framework and research agenda|chenzhu wang|2026</t>
        </is>
      </c>
      <c r="P2528" s="77" t="inlineStr">
        <is>
          <t>Yes</t>
        </is>
      </c>
      <c r="Q2528" s="77" t="inlineStr">
        <is>
          <t>Publisher: Elsevier ScienceDirect | Duplicate of SS-0041 (Semantic Scholar)</t>
        </is>
      </c>
    </row>
    <row r="2529" ht="132.8" customHeight="1" s="57">
      <c r="A2529" s="77" t="inlineStr">
        <is>
          <t>SD-0026</t>
        </is>
      </c>
      <c r="B2529" s="77" t="inlineStr">
        <is>
          <t>Database</t>
        </is>
      </c>
      <c r="C2529" s="77" t="inlineStr">
        <is>
          <t>ScienceDirect</t>
        </is>
      </c>
      <c r="D2529" s="94" t="n">
        <v>46287</v>
      </c>
      <c r="E2529" s="77" t="inlineStr">
        <is>
          <t>("world model" OR "world models") AND ("JEPA" OR "generative" OR "diffusion") AND ("video prediction" OR "planning" OR "probing")</t>
        </is>
      </c>
      <c r="F2529" s="77" t="inlineStr">
        <is>
          <t>JEPA-based multimodal trajectory prediction for air targets in complex electromagnetic environments</t>
        </is>
      </c>
      <c r="G2529" s="77" t="inlineStr">
        <is>
          <t>Runyu Huang</t>
        </is>
      </c>
      <c r="H2529" s="77" t="n">
        <v>2026</v>
      </c>
      <c r="I2529" s="77" t="inlineStr">
        <is>
          <t>Defence Technology</t>
        </is>
      </c>
      <c r="J2529" s="77" t="inlineStr">
        <is>
          <t>10.1016/j.dt.2026.06.008</t>
        </is>
      </c>
      <c r="K2529" s="95" t="inlineStr">
        <is>
          <t>https://doi.org/10.1016/j.dt.2026.06.008</t>
        </is>
      </c>
      <c r="L2529" s="77" t="n"/>
      <c r="M2529" s="77" t="inlineStr">
        <is>
          <t>journal-article</t>
        </is>
      </c>
      <c r="N2529" s="77" t="inlineStr">
        <is>
          <t>en</t>
        </is>
      </c>
      <c r="O2529" s="77" t="inlineStr">
        <is>
          <t>jepa-based multimodal trajectory prediction for air targets in complex electromagnetic environments|runyu huang|2026</t>
        </is>
      </c>
      <c r="P2529" s="77" t="inlineStr">
        <is>
          <t>Yes</t>
        </is>
      </c>
      <c r="Q2529" s="77" t="inlineStr">
        <is>
          <t>Publisher: Elsevier ScienceDirect | Duplicate of CR-0008 (CrossRef)</t>
        </is>
      </c>
    </row>
    <row r="2530" ht="132.8" customHeight="1" s="57">
      <c r="A2530" s="77" t="inlineStr">
        <is>
          <t>SD-0027</t>
        </is>
      </c>
      <c r="B2530" s="77" t="inlineStr">
        <is>
          <t>Database</t>
        </is>
      </c>
      <c r="C2530" s="77" t="inlineStr">
        <is>
          <t>ScienceDirect</t>
        </is>
      </c>
      <c r="D2530" s="94" t="n">
        <v>46287</v>
      </c>
      <c r="E2530" s="77" t="inlineStr">
        <is>
          <t>("world model" OR "world models") AND ("JEPA" OR "generative" OR "diffusion") AND ("video prediction" OR "planning" OR "probing")</t>
        </is>
      </c>
      <c r="F2530" s="77" t="inlineStr">
        <is>
          <t>Large language model-based planning agent with generative memory strengthens performance in textualized world</t>
        </is>
      </c>
      <c r="G2530" s="77" t="inlineStr">
        <is>
          <t>Junyang Liu</t>
        </is>
      </c>
      <c r="H2530" s="77" t="n">
        <v>2025</v>
      </c>
      <c r="I2530" s="77" t="inlineStr">
        <is>
          <t>Engineering Applications of Artificial Intelligence</t>
        </is>
      </c>
      <c r="J2530" s="77" t="inlineStr">
        <is>
          <t>10.1016/j.engappai.2025.110319</t>
        </is>
      </c>
      <c r="K2530" s="95" t="inlineStr">
        <is>
          <t>https://doi.org/10.1016/j.engappai.2025.110319</t>
        </is>
      </c>
      <c r="L2530" s="77" t="n"/>
      <c r="M2530" s="77" t="inlineStr">
        <is>
          <t>journal-article</t>
        </is>
      </c>
      <c r="N2530" s="77" t="inlineStr">
        <is>
          <t>en</t>
        </is>
      </c>
      <c r="O2530" s="77" t="inlineStr">
        <is>
          <t>large language model-based planning agent with generative memory strengthens performance in textualized world|junyang liu|2025</t>
        </is>
      </c>
      <c r="P2530" s="77" t="inlineStr">
        <is>
          <t>No</t>
        </is>
      </c>
      <c r="Q2530" s="77" t="inlineStr">
        <is>
          <t>Publisher: Elsevier ScienceDirect</t>
        </is>
      </c>
    </row>
    <row r="2531" ht="510.4" customHeight="1" s="57">
      <c r="A2531" s="77" t="inlineStr">
        <is>
          <t>SD-0028</t>
        </is>
      </c>
      <c r="B2531" s="77" t="inlineStr">
        <is>
          <t>Database</t>
        </is>
      </c>
      <c r="C2531" s="77" t="inlineStr">
        <is>
          <t>ScienceDirect</t>
        </is>
      </c>
      <c r="D2531" s="94" t="n">
        <v>46287</v>
      </c>
      <c r="E2531" s="77" t="inlineStr">
        <is>
          <t>("world model" OR "world models") AND ("JEPA" OR "generative" OR "diffusion") AND ("video prediction" OR "planning" OR "probing")</t>
        </is>
      </c>
      <c r="F2531" s="77" t="inlineStr">
        <is>
          <t>The duality of generative AI and reinforcement learning in robotics: A review</t>
        </is>
      </c>
      <c r="G2531" s="77" t="inlineStr">
        <is>
          <t>Angelo Moroncelli</t>
        </is>
      </c>
      <c r="H2531" s="77" t="n">
        <v>2026</v>
      </c>
      <c r="I2531" s="77" t="inlineStr">
        <is>
          <t>Information Fusion</t>
        </is>
      </c>
      <c r="J2531" s="77" t="inlineStr">
        <is>
          <t>10.1016/j.inffus.2025.104003</t>
        </is>
      </c>
      <c r="K2531" s="95" t="inlineStr">
        <is>
          <t>https://doi.org/10.1016/j.inffus.2025.104003</t>
        </is>
      </c>
      <c r="L2531" s="77" t="inlineStr">
        <is>
          <t>Recently, generative AI and reinforcement learning (RL) have been redefining what is possible for AI agents that take information flows as input and produce intelligent behavior. As a result, we are seeing similar advancements in embodied AI and robotics for control policy generation. Our review paper examines the integration of generative AI models with RL to advance robotics. Our primary focus is on the duality between generative AI and RL for robotics downstream tasks. Specifically, we investigate: (1) The role of prominent generative AI tools as modular priors for multi-modal input fusion in RL tasks. (2) How RL can train, fine-tune and distill generative models for policy generation, such as VLA models, similarly to RL applications in large language models. We then propose a new taxonomy based on a considerable amount of selected papers. Lastly, we identify open challenges accounting for model scalability, adaptation and grounding, giving recommendations and insights on future research directions. We reflect on which generative AI models best fit the RL tasks and why. On the other side, we reflect on important issues inherent to RL-enhanced generative policies, such as safety concerns and failure modes, and what are the limitations of current methods. A curated collection of relevant research papers is maintained on our GitHub repository, serving as a resource for ongoing research and development in this field: https://github.com/clmoro/Robotics-RL-FMs-Integration.</t>
        </is>
      </c>
      <c r="M2531" s="77" t="inlineStr">
        <is>
          <t>journal-article</t>
        </is>
      </c>
      <c r="N2531" s="77" t="inlineStr">
        <is>
          <t>en</t>
        </is>
      </c>
      <c r="O2531" s="77" t="inlineStr">
        <is>
          <t>the duality of generative ai and reinforcement learning in robotics: a review|angelo moroncelli|2026</t>
        </is>
      </c>
      <c r="P2531" s="77" t="inlineStr">
        <is>
          <t>No</t>
        </is>
      </c>
      <c r="Q2531" s="77" t="inlineStr">
        <is>
          <t>Publisher: Elsevier ScienceDirect</t>
        </is>
      </c>
    </row>
    <row r="2532" ht="132.8" customHeight="1" s="57">
      <c r="A2532" s="77" t="inlineStr">
        <is>
          <t>SD-0029</t>
        </is>
      </c>
      <c r="B2532" s="77" t="inlineStr">
        <is>
          <t>Database</t>
        </is>
      </c>
      <c r="C2532" s="77" t="inlineStr">
        <is>
          <t>ScienceDirect</t>
        </is>
      </c>
      <c r="D2532" s="94" t="n">
        <v>46287</v>
      </c>
      <c r="E2532" s="77" t="inlineStr">
        <is>
          <t>("world model" OR "world models") AND ("JEPA" OR "generative" OR "diffusion") AND ("video prediction" OR "planning" OR "probing")</t>
        </is>
      </c>
      <c r="F2532" s="77" t="inlineStr">
        <is>
          <t>Learning State-Space Models of Dynamic Systems from Arbitrary Data using Joint Embedding Predictive Architectures</t>
        </is>
      </c>
      <c r="G2532" s="77" t="inlineStr">
        <is>
          <t>Jonas Ulmen</t>
        </is>
      </c>
      <c r="H2532" s="77" t="n">
        <v>2025</v>
      </c>
      <c r="I2532" s="77" t="inlineStr">
        <is>
          <t>IFAC-PapersOnLine</t>
        </is>
      </c>
      <c r="J2532" s="77" t="inlineStr">
        <is>
          <t>10.1016/j.ifacol.2025.10.190</t>
        </is>
      </c>
      <c r="K2532" s="95" t="inlineStr">
        <is>
          <t>https://doi.org/10.1016/j.ifacol.2025.10.190</t>
        </is>
      </c>
      <c r="L2532" s="77" t="n"/>
      <c r="M2532" s="77" t="inlineStr">
        <is>
          <t>journal-article</t>
        </is>
      </c>
      <c r="N2532" s="77" t="inlineStr">
        <is>
          <t>en</t>
        </is>
      </c>
      <c r="O2532" s="77" t="inlineStr">
        <is>
          <t>learning state-space models of dynamic systems from arbitrary data using joint embedding predictive architectures|jonas ulmen|2025</t>
        </is>
      </c>
      <c r="P2532" s="77" t="inlineStr">
        <is>
          <t>Yes</t>
        </is>
      </c>
      <c r="Q2532" s="77" t="inlineStr">
        <is>
          <t>Publisher: Elsevier ScienceDirect | Duplicate of CR-0048 (CrossRef)</t>
        </is>
      </c>
    </row>
    <row r="2533" ht="116.4" customHeight="1" s="57">
      <c r="A2533" s="77" t="inlineStr">
        <is>
          <t>SD-0030</t>
        </is>
      </c>
      <c r="B2533" s="77" t="inlineStr">
        <is>
          <t>Database</t>
        </is>
      </c>
      <c r="C2533" s="77" t="inlineStr">
        <is>
          <t>ScienceDirect</t>
        </is>
      </c>
      <c r="D2533" s="94" t="n">
        <v>46287</v>
      </c>
      <c r="E2533" s="77" t="inlineStr">
        <is>
          <t>("world model" OR "world models") AND ("JEPA" OR "generative" OR "diffusion") AND ("video prediction" OR "planning" OR "probing")</t>
        </is>
      </c>
      <c r="F2533" s="77" t="inlineStr">
        <is>
          <t>Manipulation planning based on hierarchical task networks, streams and common-sense models</t>
        </is>
      </c>
      <c r="G2533" s="77" t="inlineStr">
        <is>
          <t>Dawid Seredyński</t>
        </is>
      </c>
      <c r="H2533" s="77" t="n">
        <v>2026</v>
      </c>
      <c r="I2533" s="77" t="inlineStr">
        <is>
          <t>Expert Systems with Applications</t>
        </is>
      </c>
      <c r="J2533" s="77" t="inlineStr">
        <is>
          <t>10.1016/j.eswa.2026.133344</t>
        </is>
      </c>
      <c r="K2533" s="95" t="inlineStr">
        <is>
          <t>https://doi.org/10.1016/j.eswa.2026.133344</t>
        </is>
      </c>
      <c r="L2533" s="77" t="n"/>
      <c r="M2533" s="77" t="inlineStr">
        <is>
          <t>journal-article</t>
        </is>
      </c>
      <c r="N2533" s="77" t="inlineStr">
        <is>
          <t>en</t>
        </is>
      </c>
      <c r="O2533" s="77" t="inlineStr">
        <is>
          <t>manipulation planning based on hierarchical task networks, streams and common-sense models|dawid seredyński|2026</t>
        </is>
      </c>
      <c r="P2533" s="77" t="inlineStr">
        <is>
          <t>No</t>
        </is>
      </c>
      <c r="Q2533" s="77" t="inlineStr">
        <is>
          <t>Publisher: Elsevier ScienceDirect</t>
        </is>
      </c>
    </row>
    <row r="2534" ht="99.95" customHeight="1" s="57">
      <c r="A2534" s="77" t="inlineStr">
        <is>
          <t>SD-0031</t>
        </is>
      </c>
      <c r="B2534" s="77" t="inlineStr">
        <is>
          <t>Database</t>
        </is>
      </c>
      <c r="C2534" s="77" t="inlineStr">
        <is>
          <t>ScienceDirect</t>
        </is>
      </c>
      <c r="D2534" s="94" t="n">
        <v>46287</v>
      </c>
      <c r="E2534" s="77" t="inlineStr">
        <is>
          <t>("world model" OR "world models") AND ("JEPA" OR "generative" OR "diffusion") AND ("video prediction" OR "planning" OR "probing")</t>
        </is>
      </c>
      <c r="F2534" s="77" t="inlineStr">
        <is>
          <t>Object-centric proto-symbolic behavioural reasoning from pixels</t>
        </is>
      </c>
      <c r="G2534" s="77" t="inlineStr">
        <is>
          <t>Ruben van Bergen</t>
        </is>
      </c>
      <c r="H2534" s="77" t="n">
        <v>2026</v>
      </c>
      <c r="I2534" s="77" t="inlineStr">
        <is>
          <t>Neural Networks</t>
        </is>
      </c>
      <c r="J2534" s="77" t="inlineStr">
        <is>
          <t>10.1016/j.neunet.2025.108407</t>
        </is>
      </c>
      <c r="K2534" s="95" t="inlineStr">
        <is>
          <t>https://doi.org/10.1016/j.neunet.2025.108407</t>
        </is>
      </c>
      <c r="L2534" s="77" t="n"/>
      <c r="M2534" s="77" t="inlineStr">
        <is>
          <t>journal-article</t>
        </is>
      </c>
      <c r="N2534" s="77" t="inlineStr">
        <is>
          <t>en</t>
        </is>
      </c>
      <c r="O2534" s="77" t="inlineStr">
        <is>
          <t>object-centric proto-symbolic behavioural reasoning from pixels|ruben van bergen|2026</t>
        </is>
      </c>
      <c r="P2534" s="77" t="inlineStr">
        <is>
          <t>No</t>
        </is>
      </c>
      <c r="Q2534" s="77" t="inlineStr">
        <is>
          <t>Publisher: Elsevier ScienceDirect</t>
        </is>
      </c>
    </row>
    <row r="2535" ht="83.55" customHeight="1" s="57">
      <c r="A2535" s="77" t="inlineStr">
        <is>
          <t>SD-0032</t>
        </is>
      </c>
      <c r="B2535" s="77" t="inlineStr">
        <is>
          <t>Database</t>
        </is>
      </c>
      <c r="C2535" s="77" t="inlineStr">
        <is>
          <t>ScienceDirect</t>
        </is>
      </c>
      <c r="D2535" s="94" t="n">
        <v>46287</v>
      </c>
      <c r="E2535" s="77" t="inlineStr">
        <is>
          <t>("world model" OR "world models") AND ("JEPA" OR "generative" OR "diffusion") AND ("video prediction" OR "planning" OR "probing")</t>
        </is>
      </c>
      <c r="F2535" s="77" t="inlineStr">
        <is>
          <t>Generative AI for video-driven image animation: A survey</t>
        </is>
      </c>
      <c r="G2535" s="77" t="inlineStr">
        <is>
          <t>Gaurav Rai</t>
        </is>
      </c>
      <c r="H2535" s="77" t="n">
        <v>2026</v>
      </c>
      <c r="I2535" s="77" t="inlineStr">
        <is>
          <t>Computers &amp; Graphics</t>
        </is>
      </c>
      <c r="J2535" s="77" t="inlineStr">
        <is>
          <t>10.1016/j.cag.2026.104680</t>
        </is>
      </c>
      <c r="K2535" s="95" t="inlineStr">
        <is>
          <t>https://doi.org/10.1016/j.cag.2026.104680</t>
        </is>
      </c>
      <c r="L2535" s="77" t="n"/>
      <c r="M2535" s="77" t="inlineStr">
        <is>
          <t>journal-article</t>
        </is>
      </c>
      <c r="N2535" s="77" t="inlineStr">
        <is>
          <t>en</t>
        </is>
      </c>
      <c r="O2535" s="77" t="inlineStr">
        <is>
          <t>generative ai for video-driven image animation: a survey|gaurav rai|2026</t>
        </is>
      </c>
      <c r="P2535" s="77" t="inlineStr">
        <is>
          <t>No</t>
        </is>
      </c>
      <c r="Q2535" s="77" t="inlineStr">
        <is>
          <t>Publisher: Elsevier ScienceDirect</t>
        </is>
      </c>
    </row>
    <row r="2536" ht="149.25" customHeight="1" s="57">
      <c r="A2536" s="77" t="inlineStr">
        <is>
          <t>SD-0033</t>
        </is>
      </c>
      <c r="B2536" s="77" t="inlineStr">
        <is>
          <t>Database</t>
        </is>
      </c>
      <c r="C2536" s="77" t="inlineStr">
        <is>
          <t>ScienceDirect</t>
        </is>
      </c>
      <c r="D2536" s="94" t="n">
        <v>46287</v>
      </c>
      <c r="E2536" s="77" t="inlineStr">
        <is>
          <t>("world model" OR "world models") AND ("JEPA" OR "generative" OR "diffusion") AND ("video prediction" OR "planning" OR "probing")</t>
        </is>
      </c>
      <c r="F2536" s="77" t="inlineStr">
        <is>
          <t>Joint Embedding Predictive Architecture for autonomous vehicle safety and security: A comprehensive survey</t>
        </is>
      </c>
      <c r="G2536" s="77" t="inlineStr">
        <is>
          <t>Md Meftahul Ferdaus</t>
        </is>
      </c>
      <c r="H2536" s="77" t="n">
        <v>2026</v>
      </c>
      <c r="I2536" s="77" t="inlineStr">
        <is>
          <t>Advanced Engineering Informatics</t>
        </is>
      </c>
      <c r="J2536" s="77" t="inlineStr">
        <is>
          <t>10.1016/j.aei.2026.104598</t>
        </is>
      </c>
      <c r="K2536" s="95" t="inlineStr">
        <is>
          <t>https://doi.org/10.1016/j.aei.2026.104598</t>
        </is>
      </c>
      <c r="L2536" s="77" t="n"/>
      <c r="M2536" s="77" t="inlineStr">
        <is>
          <t>journal-article</t>
        </is>
      </c>
      <c r="N2536" s="77" t="inlineStr">
        <is>
          <t>en</t>
        </is>
      </c>
      <c r="O2536" s="77" t="inlineStr">
        <is>
          <t>joint embedding predictive architecture for autonomous vehicle safety and security: a comprehensive survey|md meftahul ferdaus|2026</t>
        </is>
      </c>
      <c r="P2536" s="77" t="inlineStr">
        <is>
          <t>Yes</t>
        </is>
      </c>
      <c r="Q2536" s="77" t="inlineStr">
        <is>
          <t>Publisher: Elsevier ScienceDirect | Duplicate of CR-0043 (CrossRef)</t>
        </is>
      </c>
    </row>
    <row r="2537" ht="379.1" customHeight="1" s="57">
      <c r="A2537" s="77" t="inlineStr">
        <is>
          <t>SD-0034</t>
        </is>
      </c>
      <c r="B2537" s="77" t="inlineStr">
        <is>
          <t>Database</t>
        </is>
      </c>
      <c r="C2537" s="77" t="inlineStr">
        <is>
          <t>ScienceDirect</t>
        </is>
      </c>
      <c r="D2537" s="94" t="n">
        <v>46287</v>
      </c>
      <c r="E2537" s="77" t="inlineStr">
        <is>
          <t>("world model" OR "world models") AND ("JEPA" OR "generative" OR "diffusion") AND ("video prediction" OR "planning" OR "probing")</t>
        </is>
      </c>
      <c r="F2537" s="77" t="inlineStr">
        <is>
          <t>Listening with generative models</t>
        </is>
      </c>
      <c r="G2537" s="77" t="inlineStr">
        <is>
          <t>Maddie Cusimano</t>
        </is>
      </c>
      <c r="H2537" s="77" t="n">
        <v>2024</v>
      </c>
      <c r="I2537" s="77" t="inlineStr">
        <is>
          <t>Cognition</t>
        </is>
      </c>
      <c r="J2537" s="77" t="inlineStr">
        <is>
          <t>10.1016/j.cognition.2024.105874</t>
        </is>
      </c>
      <c r="K2537" s="95" t="inlineStr">
        <is>
          <t>https://doi.org/10.1016/j.cognition.2024.105874</t>
        </is>
      </c>
      <c r="L2537" s="77" t="inlineStr">
        <is>
          <t>Perception has long been envisioned to use an internal model of the world to explain the causes of sensory signals. However, such accounts have historically not been testable, typically requiring intractable search through the space of possible explanations. Using auditory scenes as a case study, we leveraged contemporary computational tools to infer explanations of sounds in a candidate internal generative model of the auditory world (ecologically inspired audio synthesizers). Model inferences accounted for many classic illusions. Unlike traditional accounts of auditory illusions, the model is applicable to any sound, and exhibited human-like perceptual organization for real-world sound mixtures. The combination of stimulus-computability and interpretable model structure enabled 'rich falsification', revealing additional assumptions about sound generation needed to account for perception. The results show how generative models can account for the perception of both classic illusions and everyday sensory signals, and illustrate the opportunities and challenges involved in incorporating them into theories of perception.</t>
        </is>
      </c>
      <c r="M2537" s="77" t="inlineStr">
        <is>
          <t>journal-article</t>
        </is>
      </c>
      <c r="N2537" s="77" t="inlineStr">
        <is>
          <t>en</t>
        </is>
      </c>
      <c r="O2537" s="77" t="inlineStr">
        <is>
          <t>listening with generative models|maddie cusimano|2024</t>
        </is>
      </c>
      <c r="P2537" s="77" t="inlineStr">
        <is>
          <t>No</t>
        </is>
      </c>
      <c r="Q2537" s="77" t="inlineStr">
        <is>
          <t>Publisher: Elsevier ScienceDirect</t>
        </is>
      </c>
    </row>
    <row r="2538" ht="116.4" customHeight="1" s="57">
      <c r="A2538" s="77" t="inlineStr">
        <is>
          <t>SD-0035</t>
        </is>
      </c>
      <c r="B2538" s="77" t="inlineStr">
        <is>
          <t>Database</t>
        </is>
      </c>
      <c r="C2538" s="77" t="inlineStr">
        <is>
          <t>ScienceDirect</t>
        </is>
      </c>
      <c r="D2538" s="94" t="n">
        <v>46287</v>
      </c>
      <c r="E2538" s="77" t="inlineStr">
        <is>
          <t>("world model" OR "world models") AND ("JEPA" OR "generative" OR "diffusion") AND ("video prediction" OR "planning" OR "probing")</t>
        </is>
      </c>
      <c r="F2538" s="77" t="inlineStr">
        <is>
          <t>Explainable trajectory planning for autonomous driving via dynamic topology-reasoned diffusion model</t>
        </is>
      </c>
      <c r="G2538" s="77" t="inlineStr">
        <is>
          <t>Rui He</t>
        </is>
      </c>
      <c r="H2538" s="77" t="n">
        <v>2026</v>
      </c>
      <c r="I2538" s="77" t="inlineStr">
        <is>
          <t>Computer-Aided Civil and Infrastructure Engineering</t>
        </is>
      </c>
      <c r="J2538" s="77" t="inlineStr">
        <is>
          <t>10.1016/j.cacaie.2026.100140</t>
        </is>
      </c>
      <c r="K2538" s="95" t="inlineStr">
        <is>
          <t>https://doi.org/10.1016/j.cacaie.2026.100140</t>
        </is>
      </c>
      <c r="L2538" s="77" t="n"/>
      <c r="M2538" s="77" t="inlineStr">
        <is>
          <t>journal-article</t>
        </is>
      </c>
      <c r="N2538" s="77" t="inlineStr">
        <is>
          <t>en</t>
        </is>
      </c>
      <c r="O2538" s="77" t="inlineStr">
        <is>
          <t>explainable trajectory planning for autonomous driving via dynamic topology-reasoned diffusion model|rui he|2026</t>
        </is>
      </c>
      <c r="P2538" s="77" t="inlineStr">
        <is>
          <t>No</t>
        </is>
      </c>
      <c r="Q2538" s="77" t="inlineStr">
        <is>
          <t>Publisher: Elsevier ScienceDirect</t>
        </is>
      </c>
    </row>
    <row r="2539" ht="116.4" customHeight="1" s="57">
      <c r="A2539" s="77" t="inlineStr">
        <is>
          <t>SD-0036</t>
        </is>
      </c>
      <c r="B2539" s="77" t="inlineStr">
        <is>
          <t>Database</t>
        </is>
      </c>
      <c r="C2539" s="77" t="inlineStr">
        <is>
          <t>ScienceDirect</t>
        </is>
      </c>
      <c r="D2539" s="94" t="n">
        <v>46287</v>
      </c>
      <c r="E2539" s="77" t="inlineStr">
        <is>
          <t>("world model" OR "world models") AND ("JEPA" OR "generative" OR "diffusion") AND ("video prediction" OR "planning" OR "probing")</t>
        </is>
      </c>
      <c r="F2539" s="77" t="inlineStr">
        <is>
          <t>Brain-Inspired Generative AI Revives Legacy Industrial Robots Toward Sustainable Automation</t>
        </is>
      </c>
      <c r="G2539" s="77" t="inlineStr">
        <is>
          <t>Zhihao Liu</t>
        </is>
      </c>
      <c r="H2539" s="77" t="n">
        <v>2026</v>
      </c>
      <c r="I2539" s="77" t="inlineStr">
        <is>
          <t>Engineering</t>
        </is>
      </c>
      <c r="J2539" s="77" t="inlineStr">
        <is>
          <t>10.1016/j.eng.2026.05.020</t>
        </is>
      </c>
      <c r="K2539" s="95" t="inlineStr">
        <is>
          <t>https://doi.org/10.1016/j.eng.2026.05.020</t>
        </is>
      </c>
      <c r="L2539" s="77" t="n"/>
      <c r="M2539" s="77" t="inlineStr">
        <is>
          <t>journal-article</t>
        </is>
      </c>
      <c r="N2539" s="77" t="inlineStr">
        <is>
          <t>en</t>
        </is>
      </c>
      <c r="O2539" s="77" t="inlineStr">
        <is>
          <t>brain-inspired generative ai revives legacy industrial robots toward sustainable automation|zhihao liu|2026</t>
        </is>
      </c>
      <c r="P2539" s="77" t="inlineStr">
        <is>
          <t>No</t>
        </is>
      </c>
      <c r="Q2539" s="77" t="inlineStr">
        <is>
          <t>Publisher: Elsevier ScienceDirect</t>
        </is>
      </c>
    </row>
    <row r="2540" ht="214.9" customHeight="1" s="57">
      <c r="A2540" s="77" t="inlineStr">
        <is>
          <t>SD-0037</t>
        </is>
      </c>
      <c r="B2540" s="77" t="inlineStr">
        <is>
          <t>Database</t>
        </is>
      </c>
      <c r="C2540" s="77" t="inlineStr">
        <is>
          <t>ScienceDirect</t>
        </is>
      </c>
      <c r="D2540" s="94" t="n">
        <v>46287</v>
      </c>
      <c r="E2540" s="77" t="inlineStr">
        <is>
          <t>("world model" OR "world models") AND ("JEPA" OR "generative" OR "diffusion") AND ("video prediction" OR "planning" OR "probing")</t>
        </is>
      </c>
      <c r="F2540" s="77" t="inlineStr">
        <is>
          <t>The next frontier of generative intelligence in smarter eco-cities: A systematic review of deep generative and hybrid modeling applications for environmental sustainability</t>
        </is>
      </c>
      <c r="G2540" s="77" t="inlineStr">
        <is>
          <t>Simon Elias Bibri</t>
        </is>
      </c>
      <c r="H2540" s="77" t="n">
        <v>2026</v>
      </c>
      <c r="I2540" s="77" t="inlineStr">
        <is>
          <t>Sustainable Cities and Society</t>
        </is>
      </c>
      <c r="J2540" s="77" t="inlineStr">
        <is>
          <t>10.1016/j.scs.2026.107408</t>
        </is>
      </c>
      <c r="K2540" s="95" t="inlineStr">
        <is>
          <t>https://doi.org/10.1016/j.scs.2026.107408</t>
        </is>
      </c>
      <c r="L2540" s="77" t="n"/>
      <c r="M2540" s="77" t="inlineStr">
        <is>
          <t>journal-article</t>
        </is>
      </c>
      <c r="N2540" s="77" t="inlineStr">
        <is>
          <t>en</t>
        </is>
      </c>
      <c r="O2540" s="77" t="inlineStr">
        <is>
          <t>the next frontier of generative intelligence in smarter eco-cities: a systematic review of deep generative and hybrid modeling applications for environmental sustainability|simon elias bibri|2026</t>
        </is>
      </c>
      <c r="P2540" s="77" t="inlineStr">
        <is>
          <t>No</t>
        </is>
      </c>
      <c r="Q2540" s="77" t="inlineStr">
        <is>
          <t>Publisher: Elsevier ScienceDirect</t>
        </is>
      </c>
    </row>
    <row r="2541" ht="165.65" customHeight="1" s="57">
      <c r="A2541" s="77" t="inlineStr">
        <is>
          <t>SD-0038</t>
        </is>
      </c>
      <c r="B2541" s="77" t="inlineStr">
        <is>
          <t>Database</t>
        </is>
      </c>
      <c r="C2541" s="77" t="inlineStr">
        <is>
          <t>ScienceDirect</t>
        </is>
      </c>
      <c r="D2541" s="94" t="n">
        <v>46287</v>
      </c>
      <c r="E2541" s="77" t="inlineStr">
        <is>
          <t>("world model" OR "world models") AND ("JEPA" OR "generative" OR "diffusion") AND ("video prediction" OR "planning" OR "probing")</t>
        </is>
      </c>
      <c r="F2541" s="77" t="inlineStr">
        <is>
          <t>A review of generative AI in aquaculture: Applications, case studies and challenges for smart and sustainable farming</t>
        </is>
      </c>
      <c r="G2541" s="77" t="inlineStr">
        <is>
          <t>Waseem Akram</t>
        </is>
      </c>
      <c r="H2541" s="77" t="n">
        <v>2026</v>
      </c>
      <c r="I2541" s="77" t="inlineStr">
        <is>
          <t>Aquacultural Engineering</t>
        </is>
      </c>
      <c r="J2541" s="77" t="inlineStr">
        <is>
          <t>10.1016/j.aquaeng.2025.102637</t>
        </is>
      </c>
      <c r="K2541" s="95" t="inlineStr">
        <is>
          <t>https://doi.org/10.1016/j.aquaeng.2025.102637</t>
        </is>
      </c>
      <c r="L2541" s="77" t="n"/>
      <c r="M2541" s="77" t="inlineStr">
        <is>
          <t>journal-article</t>
        </is>
      </c>
      <c r="N2541" s="77" t="inlineStr">
        <is>
          <t>en</t>
        </is>
      </c>
      <c r="O2541" s="77" t="inlineStr">
        <is>
          <t>a review of generative ai in aquaculture: applications, case studies and challenges for smart and sustainable farming|waseem akram|2026</t>
        </is>
      </c>
      <c r="P2541" s="77" t="inlineStr">
        <is>
          <t>No</t>
        </is>
      </c>
      <c r="Q2541" s="77" t="inlineStr">
        <is>
          <t>Publisher: Elsevier ScienceDirect</t>
        </is>
      </c>
    </row>
    <row r="2542" ht="165.65" customHeight="1" s="57">
      <c r="A2542" s="77" t="inlineStr">
        <is>
          <t>SD-0039</t>
        </is>
      </c>
      <c r="B2542" s="77" t="inlineStr">
        <is>
          <t>Database</t>
        </is>
      </c>
      <c r="C2542" s="77" t="inlineStr">
        <is>
          <t>ScienceDirect</t>
        </is>
      </c>
      <c r="D2542" s="94" t="n">
        <v>46287</v>
      </c>
      <c r="E2542" s="77" t="inlineStr">
        <is>
          <t>("world model" OR "world models") AND ("JEPA" OR "generative" OR "diffusion") AND ("video prediction" OR "planning" OR "probing")</t>
        </is>
      </c>
      <c r="F2542" s="77" t="inlineStr">
        <is>
          <t>Structure-aware constraint configuration for distributed online trajectory generators: An application to mobile robot navigation</t>
        </is>
      </c>
      <c r="G2542" s="77" t="inlineStr">
        <is>
          <t>Koen de Vos</t>
        </is>
      </c>
      <c r="H2542" s="77" t="n">
        <v>2026</v>
      </c>
      <c r="I2542" s="77" t="inlineStr">
        <is>
          <t>Control Engineering Practice</t>
        </is>
      </c>
      <c r="J2542" s="77" t="inlineStr">
        <is>
          <t>10.1016/j.conengprac.2026.107135</t>
        </is>
      </c>
      <c r="K2542" s="95" t="inlineStr">
        <is>
          <t>https://doi.org/10.1016/j.conengprac.2026.107135</t>
        </is>
      </c>
      <c r="L2542" s="77" t="n"/>
      <c r="M2542" s="77" t="inlineStr">
        <is>
          <t>journal-article</t>
        </is>
      </c>
      <c r="N2542" s="77" t="inlineStr">
        <is>
          <t>en</t>
        </is>
      </c>
      <c r="O2542" s="77" t="inlineStr">
        <is>
          <t>structure-aware constraint configuration for distributed online trajectory generators: an application to mobile robot navigation|koen de vos|2026</t>
        </is>
      </c>
      <c r="P2542" s="77" t="inlineStr">
        <is>
          <t>No</t>
        </is>
      </c>
      <c r="Q2542" s="77" t="inlineStr">
        <is>
          <t>Publisher: Elsevier ScienceDirect</t>
        </is>
      </c>
    </row>
    <row r="2543" ht="149.25" customHeight="1" s="57">
      <c r="A2543" s="77" t="inlineStr">
        <is>
          <t>SD-0040</t>
        </is>
      </c>
      <c r="B2543" s="77" t="inlineStr">
        <is>
          <t>Database</t>
        </is>
      </c>
      <c r="C2543" s="77" t="inlineStr">
        <is>
          <t>ScienceDirect</t>
        </is>
      </c>
      <c r="D2543" s="94" t="n">
        <v>46287</v>
      </c>
      <c r="E2543" s="77" t="inlineStr">
        <is>
          <t>("world model" OR "world models") AND ("JEPA" OR "generative" OR "diffusion") AND ("video prediction" OR "planning" OR "probing")</t>
        </is>
      </c>
      <c r="F2543" s="77" t="inlineStr">
        <is>
          <t>A latent-dynamics self-supervised framework for limited-label fault diagnosis in cyclostationary vibration measurements</t>
        </is>
      </c>
      <c r="G2543" s="77" t="inlineStr">
        <is>
          <t>Diego Cabrera</t>
        </is>
      </c>
      <c r="H2543" s="77" t="n">
        <v>2026</v>
      </c>
      <c r="I2543" s="77" t="inlineStr">
        <is>
          <t>Array</t>
        </is>
      </c>
      <c r="J2543" s="77" t="inlineStr">
        <is>
          <t>10.1016/j.array.2026.100962</t>
        </is>
      </c>
      <c r="K2543" s="95" t="inlineStr">
        <is>
          <t>https://doi.org/10.1016/j.array.2026.100962</t>
        </is>
      </c>
      <c r="L2543" s="77" t="n"/>
      <c r="M2543" s="77" t="inlineStr">
        <is>
          <t>journal-article</t>
        </is>
      </c>
      <c r="N2543" s="77" t="inlineStr">
        <is>
          <t>en</t>
        </is>
      </c>
      <c r="O2543" s="77" t="inlineStr">
        <is>
          <t>a latent-dynamics self-supervised framework for limited-label fault diagnosis in cyclostationary vibration measurements|diego cabrera|2026</t>
        </is>
      </c>
      <c r="P2543" s="77" t="inlineStr">
        <is>
          <t>Yes</t>
        </is>
      </c>
      <c r="Q2543" s="77" t="inlineStr">
        <is>
          <t>Publisher: Elsevier ScienceDirect | Duplicate of SCOPUS-0051 (Scopus)</t>
        </is>
      </c>
    </row>
    <row r="2544" ht="198.5" customHeight="1" s="57">
      <c r="A2544" s="77" t="inlineStr">
        <is>
          <t>SD-0041</t>
        </is>
      </c>
      <c r="B2544" s="77" t="inlineStr">
        <is>
          <t>Database</t>
        </is>
      </c>
      <c r="C2544" s="77" t="inlineStr">
        <is>
          <t>ScienceDirect</t>
        </is>
      </c>
      <c r="D2544" s="94" t="n">
        <v>46287</v>
      </c>
      <c r="E2544" s="77" t="inlineStr">
        <is>
          <t>("world model" OR "world models") AND ("JEPA" OR "generative" OR "diffusion") AND ("video prediction" OR "planning" OR "probing")</t>
        </is>
      </c>
      <c r="F2544" s="77" t="inlineStr">
        <is>
          <t>A scoping review of generative AI-powered agentic AI in education: Research landscape, agentic capabilities, and insights from the frontier agent paradigm, exemplified by OpenClaw</t>
        </is>
      </c>
      <c r="G2544" s="77" t="inlineStr">
        <is>
          <t>Ningxia Wang</t>
        </is>
      </c>
      <c r="H2544" s="77" t="n">
        <v>2026</v>
      </c>
      <c r="I2544" s="77" t="inlineStr">
        <is>
          <t>Computers and Education: Artificial Intelligence</t>
        </is>
      </c>
      <c r="J2544" s="77" t="inlineStr">
        <is>
          <t>10.1016/j.caeai.2026.100653</t>
        </is>
      </c>
      <c r="K2544" s="95" t="inlineStr">
        <is>
          <t>https://doi.org/10.1016/j.caeai.2026.100653</t>
        </is>
      </c>
      <c r="L2544" s="77" t="n"/>
      <c r="M2544" s="77" t="inlineStr">
        <is>
          <t>journal-article</t>
        </is>
      </c>
      <c r="N2544" s="77" t="inlineStr">
        <is>
          <t>en</t>
        </is>
      </c>
      <c r="O2544" s="77" t="inlineStr">
        <is>
          <t>a scoping review of generative ai-powered agentic ai in education: research landscape, agentic capabilities, and insights from the frontier agent paradigm, exemplified by openclaw|ningxia wang|2026</t>
        </is>
      </c>
      <c r="P2544" s="77" t="inlineStr">
        <is>
          <t>No</t>
        </is>
      </c>
      <c r="Q2544" s="77" t="inlineStr">
        <is>
          <t>Publisher: Elsevier ScienceDirect</t>
        </is>
      </c>
    </row>
    <row r="2545" ht="182.05" customHeight="1" s="57">
      <c r="A2545" s="77" t="inlineStr">
        <is>
          <t>SD-0042</t>
        </is>
      </c>
      <c r="B2545" s="77" t="inlineStr">
        <is>
          <t>Database</t>
        </is>
      </c>
      <c r="C2545" s="77" t="inlineStr">
        <is>
          <t>ScienceDirect</t>
        </is>
      </c>
      <c r="D2545" s="94" t="n">
        <v>46287</v>
      </c>
      <c r="E2545" s="77" t="inlineStr">
        <is>
          <t>("world model" OR "world models") AND ("JEPA" OR "generative" OR "diffusion") AND ("video prediction" OR "planning" OR "probing")</t>
        </is>
      </c>
      <c r="F2545" s="77" t="inlineStr">
        <is>
          <t>From visual perception to dexterous grasping: a comprehensive review of vision-guided grasp planning for anthropomorphic robotic hands</t>
        </is>
      </c>
      <c r="G2545" s="77" t="inlineStr">
        <is>
          <t>Mohammed R. Ahmed</t>
        </is>
      </c>
      <c r="H2545" s="77" t="n">
        <v>2026</v>
      </c>
      <c r="I2545" s="77" t="inlineStr">
        <is>
          <t>Robotics and Autonomous Systems</t>
        </is>
      </c>
      <c r="J2545" s="77" t="inlineStr">
        <is>
          <t>10.1016/j.robot.2026.105747</t>
        </is>
      </c>
      <c r="K2545" s="95" t="inlineStr">
        <is>
          <t>https://doi.org/10.1016/j.robot.2026.105747</t>
        </is>
      </c>
      <c r="L2545" s="77" t="n"/>
      <c r="M2545" s="77" t="inlineStr">
        <is>
          <t>journal-article</t>
        </is>
      </c>
      <c r="N2545" s="77" t="inlineStr">
        <is>
          <t>en</t>
        </is>
      </c>
      <c r="O2545" s="77" t="inlineStr">
        <is>
          <t>from visual perception to dexterous grasping: a comprehensive review of vision-guided grasp planning for anthropomorphic robotic hands|mohammed r. ahmed|2026</t>
        </is>
      </c>
      <c r="P2545" s="77" t="inlineStr">
        <is>
          <t>No</t>
        </is>
      </c>
      <c r="Q2545" s="77" t="inlineStr">
        <is>
          <t>Publisher: Elsevier ScienceDirect</t>
        </is>
      </c>
    </row>
    <row r="2546" ht="116.4" customHeight="1" s="57">
      <c r="A2546" s="77" t="inlineStr">
        <is>
          <t>SD-0043</t>
        </is>
      </c>
      <c r="B2546" s="77" t="inlineStr">
        <is>
          <t>Database</t>
        </is>
      </c>
      <c r="C2546" s="77" t="inlineStr">
        <is>
          <t>ScienceDirect</t>
        </is>
      </c>
      <c r="D2546" s="94" t="n">
        <v>46287</v>
      </c>
      <c r="E2546" s="77" t="inlineStr">
        <is>
          <t>("world model" OR "world models") AND ("JEPA" OR "generative" OR "diffusion") AND ("video prediction" OR "planning" OR "probing")</t>
        </is>
      </c>
      <c r="F2546" s="77" t="inlineStr">
        <is>
          <t>A survey of social network simulation in the LLM era: From classical models to Generative Agents</t>
        </is>
      </c>
      <c r="G2546" s="77" t="inlineStr">
        <is>
          <t>Thanh Tam Nguyen</t>
        </is>
      </c>
      <c r="H2546" s="77" t="n">
        <v>2026</v>
      </c>
      <c r="I2546" s="77" t="inlineStr">
        <is>
          <t>Knowledge-Based Systems</t>
        </is>
      </c>
      <c r="J2546" s="77" t="inlineStr">
        <is>
          <t>10.1016/j.knosys.2026.116947</t>
        </is>
      </c>
      <c r="K2546" s="95" t="inlineStr">
        <is>
          <t>https://doi.org/10.1016/j.knosys.2026.116947</t>
        </is>
      </c>
      <c r="L2546" s="77" t="n"/>
      <c r="M2546" s="77" t="inlineStr">
        <is>
          <t>journal-article</t>
        </is>
      </c>
      <c r="N2546" s="77" t="inlineStr">
        <is>
          <t>en</t>
        </is>
      </c>
      <c r="O2546" s="77" t="inlineStr">
        <is>
          <t>a survey of social network simulation in the llm era: from classical models to generative agents|thanh tam nguyen|2026</t>
        </is>
      </c>
      <c r="P2546" s="77" t="inlineStr">
        <is>
          <t>No</t>
        </is>
      </c>
      <c r="Q2546" s="77" t="inlineStr">
        <is>
          <t>Publisher: Elsevier ScienceDirect</t>
        </is>
      </c>
    </row>
    <row r="2547" ht="83.55" customHeight="1" s="57">
      <c r="A2547" s="77" t="inlineStr">
        <is>
          <t>SD-0044</t>
        </is>
      </c>
      <c r="B2547" s="77" t="inlineStr">
        <is>
          <t>Database</t>
        </is>
      </c>
      <c r="C2547" s="77" t="inlineStr">
        <is>
          <t>ScienceDirect</t>
        </is>
      </c>
      <c r="D2547" s="94" t="n">
        <v>46287</v>
      </c>
      <c r="E2547" s="77" t="inlineStr">
        <is>
          <t>("world model" OR "world models") AND ("JEPA" OR "generative" OR "diffusion") AND ("video prediction" OR "planning" OR "probing")</t>
        </is>
      </c>
      <c r="F2547" s="77" t="inlineStr">
        <is>
          <t>Anomaly-aware transitions for reward-free offline imitation learning</t>
        </is>
      </c>
      <c r="G2547" s="77" t="inlineStr">
        <is>
          <t>Zhiliang Lin</t>
        </is>
      </c>
      <c r="H2547" s="77" t="n">
        <v>2026</v>
      </c>
      <c r="I2547" s="77" t="inlineStr">
        <is>
          <t>Pattern Recognition</t>
        </is>
      </c>
      <c r="J2547" s="77" t="inlineStr">
        <is>
          <t>10.1016/j.patcog.2026.113677</t>
        </is>
      </c>
      <c r="K2547" s="95" t="inlineStr">
        <is>
          <t>https://doi.org/10.1016/j.patcog.2026.113677</t>
        </is>
      </c>
      <c r="L2547" s="77" t="n"/>
      <c r="M2547" s="77" t="inlineStr">
        <is>
          <t>journal-article</t>
        </is>
      </c>
      <c r="N2547" s="77" t="inlineStr">
        <is>
          <t>en</t>
        </is>
      </c>
      <c r="O2547" s="77" t="inlineStr">
        <is>
          <t>anomaly-aware transitions for reward-free offline imitation learning|zhiliang lin|2026</t>
        </is>
      </c>
      <c r="P2547" s="77" t="inlineStr">
        <is>
          <t>No</t>
        </is>
      </c>
      <c r="Q2547" s="77" t="inlineStr">
        <is>
          <t>Publisher: Elsevier ScienceDirect</t>
        </is>
      </c>
    </row>
    <row r="2548" ht="182.05" customHeight="1" s="57">
      <c r="A2548" s="77" t="inlineStr">
        <is>
          <t>SD-0045</t>
        </is>
      </c>
      <c r="B2548" s="77" t="inlineStr">
        <is>
          <t>Database</t>
        </is>
      </c>
      <c r="C2548" s="77" t="inlineStr">
        <is>
          <t>ScienceDirect</t>
        </is>
      </c>
      <c r="D2548" s="94" t="n">
        <v>46287</v>
      </c>
      <c r="E2548" s="77" t="inlineStr">
        <is>
          <t>("world model" OR "world models") AND ("JEPA" OR "generative" OR "diffusion") AND ("video prediction" OR "planning" OR "probing")</t>
        </is>
      </c>
      <c r="F2548" s="77" t="inlineStr">
        <is>
          <t>A systematic review of emerging technologies: IoT, explainable AI, and generative AI approaches for predictive maintenance (Industry 4.0)</t>
        </is>
      </c>
      <c r="G2548" s="77" t="inlineStr">
        <is>
          <t>Chitranjanjit Kaur</t>
        </is>
      </c>
      <c r="H2548" s="77" t="n">
        <v>2026</v>
      </c>
      <c r="I2548" s="77" t="inlineStr">
        <is>
          <t>Array</t>
        </is>
      </c>
      <c r="J2548" s="77" t="inlineStr">
        <is>
          <t>10.1016/j.array.2026.101215</t>
        </is>
      </c>
      <c r="K2548" s="95" t="inlineStr">
        <is>
          <t>https://doi.org/10.1016/j.array.2026.101215</t>
        </is>
      </c>
      <c r="L2548" s="77" t="n"/>
      <c r="M2548" s="77" t="inlineStr">
        <is>
          <t>journal-article</t>
        </is>
      </c>
      <c r="N2548" s="77" t="inlineStr">
        <is>
          <t>en</t>
        </is>
      </c>
      <c r="O2548" s="77" t="inlineStr">
        <is>
          <t>a systematic review of emerging technologies: iot, explainable ai, and generative ai approaches for predictive maintenance (industry 4.0)|chitranjanjit kaur|2026</t>
        </is>
      </c>
      <c r="P2548" s="77" t="inlineStr">
        <is>
          <t>No</t>
        </is>
      </c>
      <c r="Q2548" s="77" t="inlineStr">
        <is>
          <t>Publisher: Elsevier ScienceDirect</t>
        </is>
      </c>
    </row>
    <row r="2549" ht="132.8" customHeight="1" s="57">
      <c r="A2549" s="77" t="inlineStr">
        <is>
          <t>SD-0046</t>
        </is>
      </c>
      <c r="B2549" s="77" t="inlineStr">
        <is>
          <t>Database</t>
        </is>
      </c>
      <c r="C2549" s="77" t="inlineStr">
        <is>
          <t>ScienceDirect</t>
        </is>
      </c>
      <c r="D2549" s="94" t="n">
        <v>46287</v>
      </c>
      <c r="E2549" s="77" t="inlineStr">
        <is>
          <t>("world model" OR "world models") AND ("JEPA" OR "generative" OR "diffusion") AND ("video prediction" OR "planning" OR "probing")</t>
        </is>
      </c>
      <c r="F2549" s="77" t="inlineStr">
        <is>
          <t>GAIA-chain: generative-AI and blockchain for autonomous task execution and resource allocation in UAV-assisted IoV</t>
        </is>
      </c>
      <c r="G2549" s="77" t="inlineStr">
        <is>
          <t>Inam Ullah</t>
        </is>
      </c>
      <c r="H2549" s="77" t="n">
        <v>2026</v>
      </c>
      <c r="I2549" s="77" t="inlineStr">
        <is>
          <t>Digital Communications and Networks</t>
        </is>
      </c>
      <c r="J2549" s="77" t="inlineStr">
        <is>
          <t>10.1016/j.dcan.2026.09.010</t>
        </is>
      </c>
      <c r="K2549" s="95" t="inlineStr">
        <is>
          <t>https://doi.org/10.1016/j.dcan.2026.09.010</t>
        </is>
      </c>
      <c r="L2549" s="77" t="n"/>
      <c r="M2549" s="77" t="inlineStr">
        <is>
          <t>journal-article</t>
        </is>
      </c>
      <c r="N2549" s="77" t="inlineStr">
        <is>
          <t>en</t>
        </is>
      </c>
      <c r="O2549" s="77" t="inlineStr">
        <is>
          <t>gaia-chain: generative-ai and blockchain for autonomous task execution and resource allocation in uav-assisted iov|inam ullah|2026</t>
        </is>
      </c>
      <c r="P2549" s="77" t="inlineStr">
        <is>
          <t>No</t>
        </is>
      </c>
      <c r="Q2549" s="77" t="inlineStr">
        <is>
          <t>Publisher: Elsevier ScienceDirect</t>
        </is>
      </c>
    </row>
    <row r="2550" ht="149.25" customHeight="1" s="57">
      <c r="A2550" s="77" t="inlineStr">
        <is>
          <t>SD-0047</t>
        </is>
      </c>
      <c r="B2550" s="77" t="inlineStr">
        <is>
          <t>Database</t>
        </is>
      </c>
      <c r="C2550" s="77" t="inlineStr">
        <is>
          <t>ScienceDirect</t>
        </is>
      </c>
      <c r="D2550" s="94" t="n">
        <v>46287</v>
      </c>
      <c r="E2550" s="77" t="inlineStr">
        <is>
          <t>("world model" OR "world models") AND ("JEPA" OR "generative" OR "diffusion") AND ("video prediction" OR "planning" OR "probing")</t>
        </is>
      </c>
      <c r="F2550" s="77" t="inlineStr">
        <is>
          <t>Addressing hallucinations in generative AI agents using observability and dual memory knowledge graphs</t>
        </is>
      </c>
      <c r="G2550" s="77" t="inlineStr">
        <is>
          <t>Amali Matharaarachchi</t>
        </is>
      </c>
      <c r="H2550" s="77" t="n">
        <v>2026</v>
      </c>
      <c r="I2550" s="77" t="inlineStr">
        <is>
          <t>Knowledge-Based Systems</t>
        </is>
      </c>
      <c r="J2550" s="77" t="inlineStr">
        <is>
          <t>10.1016/j.knosys.2026.115469</t>
        </is>
      </c>
      <c r="K2550" s="95" t="inlineStr">
        <is>
          <t>https://doi.org/10.1016/j.knosys.2026.115469</t>
        </is>
      </c>
      <c r="L2550" s="77" t="n"/>
      <c r="M2550" s="77" t="inlineStr">
        <is>
          <t>journal-article</t>
        </is>
      </c>
      <c r="N2550" s="77" t="inlineStr">
        <is>
          <t>en</t>
        </is>
      </c>
      <c r="O2550" s="77" t="inlineStr">
        <is>
          <t>addressing hallucinations in generative ai agents using observability and dual memory knowledge graphs|amali matharaarachchi|2026</t>
        </is>
      </c>
      <c r="P2550" s="77" t="inlineStr">
        <is>
          <t>No</t>
        </is>
      </c>
      <c r="Q2550" s="77" t="inlineStr">
        <is>
          <t>Publisher: Elsevier ScienceDirect</t>
        </is>
      </c>
    </row>
    <row r="2551" ht="99.95" customHeight="1" s="57">
      <c r="A2551" s="77" t="inlineStr">
        <is>
          <t>SD-0048</t>
        </is>
      </c>
      <c r="B2551" s="77" t="inlineStr">
        <is>
          <t>Database</t>
        </is>
      </c>
      <c r="C2551" s="77" t="inlineStr">
        <is>
          <t>ScienceDirect</t>
        </is>
      </c>
      <c r="D2551" s="94" t="n">
        <v>46287</v>
      </c>
      <c r="E2551" s="77" t="inlineStr">
        <is>
          <t>("world model" OR "world models") AND ("JEPA" OR "generative" OR "diffusion") AND ("video prediction" OR "planning" OR "probing")</t>
        </is>
      </c>
      <c r="F2551" s="77" t="inlineStr">
        <is>
          <t>A review of learning-based motion planning: toward a data-driven optimal control approach</t>
        </is>
      </c>
      <c r="G2551" s="77" t="inlineStr">
        <is>
          <t>Jia Hu</t>
        </is>
      </c>
      <c r="H2551" s="77" t="n">
        <v>2026</v>
      </c>
      <c r="I2551" s="77" t="inlineStr">
        <is>
          <t>Transportation Research Part C: Emerging Technologies</t>
        </is>
      </c>
      <c r="J2551" s="77" t="inlineStr">
        <is>
          <t>10.1016/j.trc.2026.105767</t>
        </is>
      </c>
      <c r="K2551" s="95" t="inlineStr">
        <is>
          <t>https://doi.org/10.1016/j.trc.2026.105767</t>
        </is>
      </c>
      <c r="L2551" s="77" t="n"/>
      <c r="M2551" s="77" t="inlineStr">
        <is>
          <t>journal-article</t>
        </is>
      </c>
      <c r="N2551" s="77" t="inlineStr">
        <is>
          <t>en</t>
        </is>
      </c>
      <c r="O2551" s="77" t="inlineStr">
        <is>
          <t>a review of learning-based motion planning: toward a data-driven optimal control approach|jia hu|2026</t>
        </is>
      </c>
      <c r="P2551" s="77" t="inlineStr">
        <is>
          <t>No</t>
        </is>
      </c>
      <c r="Q2551" s="77" t="inlineStr">
        <is>
          <t>Publisher: Elsevier ScienceDirect</t>
        </is>
      </c>
    </row>
    <row r="2552" ht="132.8" customHeight="1" s="57">
      <c r="A2552" s="77" t="inlineStr">
        <is>
          <t>SD-0049</t>
        </is>
      </c>
      <c r="B2552" s="77" t="inlineStr">
        <is>
          <t>Database</t>
        </is>
      </c>
      <c r="C2552" s="77" t="inlineStr">
        <is>
          <t>ScienceDirect</t>
        </is>
      </c>
      <c r="D2552" s="94" t="n">
        <v>46287</v>
      </c>
      <c r="E2552" s="77" t="inlineStr">
        <is>
          <t>("world model" OR "world models") AND ("JEPA" OR "generative" OR "diffusion") AND ("video prediction" OR "planning" OR "probing")</t>
        </is>
      </c>
      <c r="F2552" s="77" t="inlineStr">
        <is>
          <t>Why machines don’t speak biology: Toward native biological language models</t>
        </is>
      </c>
      <c r="G2552" s="77" t="inlineStr">
        <is>
          <t>Yonatan Stelzer</t>
        </is>
      </c>
      <c r="H2552" s="77" t="n">
        <v>2026</v>
      </c>
      <c r="I2552" s="77" t="inlineStr">
        <is>
          <t>Cell</t>
        </is>
      </c>
      <c r="J2552" s="77" t="inlineStr">
        <is>
          <t>10.1016/j.cell.2026.07.003</t>
        </is>
      </c>
      <c r="K2552" s="95" t="inlineStr">
        <is>
          <t>https://doi.org/10.1016/j.cell.2026.07.003</t>
        </is>
      </c>
      <c r="L2552" s="77" t="inlineStr">
        <is>
          <t>Recent advances in AI inspire visions of universal models of biology. Yet living systems are evolved, emergent processes whose behaviors cannot be inferred from their parts alone. We propose grounding AI in canonical biological processes, constructing data-driven world models with explicit mechanistic links across molecules, cells, and their dynamics in space and time.</t>
        </is>
      </c>
      <c r="M2552" s="77" t="inlineStr">
        <is>
          <t>journal-article</t>
        </is>
      </c>
      <c r="N2552" s="77" t="inlineStr">
        <is>
          <t>en</t>
        </is>
      </c>
      <c r="O2552" s="77" t="inlineStr">
        <is>
          <t>why machines don’t speak biology: toward native biological language models|yonatan stelzer|2026</t>
        </is>
      </c>
      <c r="P2552" s="77" t="inlineStr">
        <is>
          <t>No</t>
        </is>
      </c>
      <c r="Q2552" s="77" t="inlineStr">
        <is>
          <t>Publisher: Elsevier ScienceDirect</t>
        </is>
      </c>
    </row>
    <row r="2553" ht="592.5" customHeight="1" s="57">
      <c r="A2553" s="77" t="inlineStr">
        <is>
          <t>SD-0050</t>
        </is>
      </c>
      <c r="B2553" s="77" t="inlineStr">
        <is>
          <t>Database</t>
        </is>
      </c>
      <c r="C2553" s="77" t="inlineStr">
        <is>
          <t>ScienceDirect</t>
        </is>
      </c>
      <c r="D2553" s="94" t="n">
        <v>46287</v>
      </c>
      <c r="E2553" s="77" t="inlineStr">
        <is>
          <t>("world model" OR "world models") AND ("JEPA" OR "generative" OR "diffusion") AND ("video prediction" OR "planning" OR "probing")</t>
        </is>
      </c>
      <c r="F2553" s="77" t="inlineStr">
        <is>
          <t>Improving consciousness assessment through neuroadaptive artificial intelligence and quantum-enhanced brain-computer interfaces</t>
        </is>
      </c>
      <c r="G2553" s="77" t="inlineStr">
        <is>
          <t>Olivier Oullier</t>
        </is>
      </c>
      <c r="H2553" s="77" t="n">
        <v>2026</v>
      </c>
      <c r="I2553" s="77" t="inlineStr">
        <is>
          <t>Clinical Neurology and Neurosurgery</t>
        </is>
      </c>
      <c r="J2553" s="77" t="inlineStr">
        <is>
          <t>10.1016/j.clineuro.2026.109396</t>
        </is>
      </c>
      <c r="K2553" s="95" t="inlineStr">
        <is>
          <t>https://doi.org/10.1016/j.clineuro.2026.109396</t>
        </is>
      </c>
      <c r="L2553" s="77" t="inlineStr">
        <is>
          <t>Accurate assessment of consciousness in patients with disorders of consciousness (DoC) remains a major clinical challenge, particularly when motor impairment masks evidence of preserved awareness. Recent advances in neuroadaptive artificial intelligence (NA-AI) may help transform brain-computer interfaces (BCIs) from experimental systems into more clinically scalable tools tailored to each patient, continuously adjusting their models in real time to changes in an individual's (neuro)physiological signals. Generative and self-adapting AI models can account for inter-individual variability and temporal instability in neural signals, enabling faster calibration, improved robustness and personalized decoding of conscious intent. AI world-model approaches further enable realistic and dynamic representations of a patient's neurophysiology, allowing BCIs to interpret neural activity in the context of evolving brain states rather than static classifications of consciousness levels. Emerging work in quantum-enhanced machine and deep learning suggests that some current computational bottlenecks in BCIs, including high-dimensional optimization and complex pattern discovery, may be further alleviated. We argue that the convergence of neuroadaptive AI and quantum-enabled computation could improve the sensitivity, speed and reliability of consciousness assessments. Given the exploratory stage of quantum-AI research, rigorous clinical validation and governance frameworks will be required to ensure safe deployment and improved patient outcomes. If validated, quantum-AI BCIs could reduce diagnostic uncertainty, improve prognostication and support ethically grounded decision-making for patients unable to communicate.</t>
        </is>
      </c>
      <c r="M2553" s="77" t="inlineStr">
        <is>
          <t>journal-article</t>
        </is>
      </c>
      <c r="N2553" s="77" t="inlineStr">
        <is>
          <t>en</t>
        </is>
      </c>
      <c r="O2553" s="77" t="inlineStr">
        <is>
          <t>improving consciousness assessment through neuroadaptive artificial intelligence and quantum-enhanced brain-computer interfaces|olivier oullier|2026</t>
        </is>
      </c>
      <c r="P2553" s="77" t="inlineStr">
        <is>
          <t>No</t>
        </is>
      </c>
      <c r="Q2553" s="77" t="inlineStr">
        <is>
          <t>Publisher: Elsevier ScienceDirect</t>
        </is>
      </c>
    </row>
    <row r="2554" ht="280.55" customHeight="1" s="57">
      <c r="A2554" s="77" t="inlineStr">
        <is>
          <t>SD-0051</t>
        </is>
      </c>
      <c r="B2554" s="77" t="inlineStr">
        <is>
          <t>Database</t>
        </is>
      </c>
      <c r="C2554" s="77" t="inlineStr">
        <is>
          <t>ScienceDirect</t>
        </is>
      </c>
      <c r="D2554" s="94" t="n">
        <v>46287</v>
      </c>
      <c r="E2554" s="77" t="inlineStr">
        <is>
          <t>("world model" OR "world models") AND ("JEPA" OR "generative" OR "diffusion") AND ("video prediction" OR "planning" OR "probing")</t>
        </is>
      </c>
      <c r="F2554" s="77" t="inlineStr">
        <is>
          <t>Cognitive computations underlying ritual performance and persistence</t>
        </is>
      </c>
      <c r="G2554" s="77" t="inlineStr">
        <is>
          <t>Martin Lang</t>
        </is>
      </c>
      <c r="H2554" s="77" t="n">
        <v>2026</v>
      </c>
      <c r="I2554" s="77" t="inlineStr">
        <is>
          <t>Trends in Cognitive Sciences</t>
        </is>
      </c>
      <c r="J2554" s="77" t="inlineStr">
        <is>
          <t>10.1016/j.tics.2026.04.009</t>
        </is>
      </c>
      <c r="K2554" s="95" t="inlineStr">
        <is>
          <t>https://doi.org/10.1016/j.tics.2026.04.009</t>
        </is>
      </c>
      <c r="L2554" s="77" t="inlineStr">
        <is>
          <t>From petitionary prayers to pilgrimages, rituals are found in every known culture. Yet, the reason for their persistence is a matter of active debate. Some studies portray rituals as attempts to affect uncertain outcomes, whereas others emphasize their role in facilitating social cohesion. We review the cognitive processes underlying both perspectives and draw on advances in reinforcement learning to integrate them. Specifically, ritual participation is motivated by two processes: habitual reinforcement of affective and social rewards experienced during performance (model-free learning) and reinforcement of pragmatic and cooperative benefits derived from culturally shared world models (model-based learning). This framework synthesizes previous accounts and illuminates ritual's role in sustaining intersubjectively aligned world models in past and present societies.</t>
        </is>
      </c>
      <c r="M2554" s="77" t="inlineStr">
        <is>
          <t>journal-article</t>
        </is>
      </c>
      <c r="N2554" s="77" t="inlineStr">
        <is>
          <t>en</t>
        </is>
      </c>
      <c r="O2554" s="77" t="inlineStr">
        <is>
          <t>cognitive computations underlying ritual performance and persistence|martin lang|2026</t>
        </is>
      </c>
      <c r="P2554" s="77" t="inlineStr">
        <is>
          <t>No</t>
        </is>
      </c>
      <c r="Q2554" s="77" t="inlineStr">
        <is>
          <t>Publisher: Elsevier ScienceDirect</t>
        </is>
      </c>
    </row>
    <row r="2555" ht="132.8" customHeight="1" s="57">
      <c r="A2555" s="77" t="inlineStr">
        <is>
          <t>SD-0052</t>
        </is>
      </c>
      <c r="B2555" s="77" t="inlineStr">
        <is>
          <t>Database</t>
        </is>
      </c>
      <c r="C2555" s="77" t="inlineStr">
        <is>
          <t>ScienceDirect</t>
        </is>
      </c>
      <c r="D2555" s="94" t="n">
        <v>46287</v>
      </c>
      <c r="E2555" s="77" t="inlineStr">
        <is>
          <t>("world model" OR "world models") AND ("JEPA" OR "generative" OR "diffusion") AND ("video prediction" OR "planning" OR "probing")</t>
        </is>
      </c>
      <c r="F2555" s="77" t="inlineStr">
        <is>
          <t>Preference alignment on diffusion models: A comprehensive survey for image generation and editing</t>
        </is>
      </c>
      <c r="G2555" s="77" t="inlineStr">
        <is>
          <t>Sihao Wu</t>
        </is>
      </c>
      <c r="H2555" s="77" t="n">
        <v>2026</v>
      </c>
      <c r="I2555" s="77" t="inlineStr">
        <is>
          <t>Computer Science Review</t>
        </is>
      </c>
      <c r="J2555" s="77" t="inlineStr">
        <is>
          <t>10.1016/j.cosrev.2026.100900</t>
        </is>
      </c>
      <c r="K2555" s="95" t="inlineStr">
        <is>
          <t>https://doi.org/10.1016/j.cosrev.2026.100900</t>
        </is>
      </c>
      <c r="L2555" s="77" t="n"/>
      <c r="M2555" s="77" t="inlineStr">
        <is>
          <t>journal-article</t>
        </is>
      </c>
      <c r="N2555" s="77" t="inlineStr">
        <is>
          <t>en</t>
        </is>
      </c>
      <c r="O2555" s="77" t="inlineStr">
        <is>
          <t>preference alignment on diffusion models: a comprehensive survey for image generation and editing|sihao wu|2026</t>
        </is>
      </c>
      <c r="P2555" s="77" t="inlineStr">
        <is>
          <t>No</t>
        </is>
      </c>
      <c r="Q2555" s="77" t="inlineStr">
        <is>
          <t>Publisher: Elsevier ScienceDirect</t>
        </is>
      </c>
    </row>
    <row r="2556" ht="395.5" customHeight="1" s="57">
      <c r="A2556" s="77" t="inlineStr">
        <is>
          <t>SD-0053</t>
        </is>
      </c>
      <c r="B2556" s="77" t="inlineStr">
        <is>
          <t>Database</t>
        </is>
      </c>
      <c r="C2556" s="77" t="inlineStr">
        <is>
          <t>ScienceDirect</t>
        </is>
      </c>
      <c r="D2556" s="94" t="n">
        <v>46287</v>
      </c>
      <c r="E2556" s="77" t="inlineStr">
        <is>
          <t>("world model" OR "world models") AND ("JEPA" OR "generative" OR "diffusion") AND ("video prediction" OR "planning" OR "probing")</t>
        </is>
      </c>
      <c r="F2556" s="77" t="inlineStr">
        <is>
          <t>Closing the loop with generative AI and automated experimentation in electrochemical energy innovation</t>
        </is>
      </c>
      <c r="G2556" s="77" t="inlineStr">
        <is>
          <t>Zhiqiang Niu</t>
        </is>
      </c>
      <c r="H2556" s="77" t="n">
        <v>2026</v>
      </c>
      <c r="I2556" s="77" t="inlineStr">
        <is>
          <t>Science Bulletin</t>
        </is>
      </c>
      <c r="J2556" s="77" t="inlineStr">
        <is>
          <t>10.1016/j.scib.2026.07.036</t>
        </is>
      </c>
      <c r="K2556" s="95" t="inlineStr">
        <is>
          <t>https://doi.org/10.1016/j.scib.2026.07.036</t>
        </is>
      </c>
      <c r="L2556" s="77" t="inlineStr">
        <is>
          <t>Electrochemical energy technologies are central to the net-zero transition, yet their multiscale characteristics ranging from atomic materials to device architectures present critical challenges in research and development (R&amp;D). Although artificial intelligence (AI) has accelerated discovery and design in this field, commonly used predictive AI methods remain limited in enabling disruptive advances. Generative AI has shown transformative potential in disciplines such as biology and medicine, though its impact on electrochemical energy R&amp;D is only beginning to emerge. Here we review recent progress in applying generative AI to molecular and crystal discovery, electrode microstructure design, and system optimization, with particular attention to the role of large language models in electrochemical engineering. We argue for a paradigm shift toward generative electrochemical intelligence (GenE), a physics-informed, multimodal framework that integrates human expertise with automated experimentation. We anticipate that GenE will redefine the R&amp;D paradigm for rapidly deployable electrochemical energy technologies and accelerate their translation into real-world applications.</t>
        </is>
      </c>
      <c r="M2556" s="77" t="inlineStr">
        <is>
          <t>journal-article</t>
        </is>
      </c>
      <c r="N2556" s="77" t="inlineStr">
        <is>
          <t>en</t>
        </is>
      </c>
      <c r="O2556" s="77" t="inlineStr">
        <is>
          <t>closing the loop with generative ai and automated experimentation in electrochemical energy innovation|zhiqiang niu|2026</t>
        </is>
      </c>
      <c r="P2556" s="77" t="inlineStr">
        <is>
          <t>No</t>
        </is>
      </c>
      <c r="Q2556" s="77" t="inlineStr">
        <is>
          <t>Publisher: Elsevier ScienceDirect</t>
        </is>
      </c>
    </row>
    <row r="2557" ht="231.3" customHeight="1" s="57">
      <c r="A2557" s="77" t="inlineStr">
        <is>
          <t>SD-0054</t>
        </is>
      </c>
      <c r="B2557" s="77" t="inlineStr">
        <is>
          <t>Database</t>
        </is>
      </c>
      <c r="C2557" s="77" t="inlineStr">
        <is>
          <t>ScienceDirect</t>
        </is>
      </c>
      <c r="D2557" s="94" t="n">
        <v>46287</v>
      </c>
      <c r="E2557" s="77" t="inlineStr">
        <is>
          <t>("world model" OR "world models") AND ("JEPA" OR "generative" OR "diffusion") AND ("video prediction" OR "planning" OR "probing")</t>
        </is>
      </c>
      <c r="F2557" s="77" t="inlineStr">
        <is>
          <t>6: A multilayered framework for deep generative, hybrid, and mixed modeling toward smarter eco-city intelligence: Cross-domain convergence, implications, challenges, and research directions</t>
        </is>
      </c>
      <c r="G2557" s="77" t="inlineStr">
        <is>
          <t>Simon Elias Bibri</t>
        </is>
      </c>
      <c r="H2557" s="77" t="n">
        <v>2026</v>
      </c>
      <c r="I2557" s="77" t="inlineStr">
        <is>
          <t>The Next Frontiers of Quantum Generative Intelligence for Smarter Eco-Cities</t>
        </is>
      </c>
      <c r="J2557" s="77" t="inlineStr">
        <is>
          <t>10.1016/B978-0-443-52665-7.00013-6</t>
        </is>
      </c>
      <c r="K2557" s="95" t="inlineStr">
        <is>
          <t>https://doi.org/10.1016/B978-0-443-52665-7.00013-6</t>
        </is>
      </c>
      <c r="L2557" s="77" t="n"/>
      <c r="M2557" s="77" t="inlineStr">
        <is>
          <t>journal-article</t>
        </is>
      </c>
      <c r="N2557" s="77" t="inlineStr">
        <is>
          <t>en</t>
        </is>
      </c>
      <c r="O2557" s="77" t="inlineStr">
        <is>
          <t>6: a multilayered framework for deep generative, hybrid, and mixed modeling toward smarter eco-city intelligence: cross-domain convergence, implications, challenges, and research directions|simon elias bibri|2026</t>
        </is>
      </c>
      <c r="P2557" s="77" t="inlineStr">
        <is>
          <t>No</t>
        </is>
      </c>
      <c r="Q2557" s="77" t="inlineStr">
        <is>
          <t>Publisher: Elsevier ScienceDirect</t>
        </is>
      </c>
    </row>
    <row r="2558" ht="132.8" customHeight="1" s="57">
      <c r="A2558" s="77" t="inlineStr">
        <is>
          <t>SD-0055</t>
        </is>
      </c>
      <c r="B2558" s="77" t="inlineStr">
        <is>
          <t>Database</t>
        </is>
      </c>
      <c r="C2558" s="77" t="inlineStr">
        <is>
          <t>ScienceDirect</t>
        </is>
      </c>
      <c r="D2558" s="94" t="n">
        <v>46287</v>
      </c>
      <c r="E2558" s="77" t="inlineStr">
        <is>
          <t>("world model" OR "world models") AND ("JEPA" OR "generative" OR "diffusion") AND ("video prediction" OR "planning" OR "probing")</t>
        </is>
      </c>
      <c r="F2558" s="77" t="inlineStr">
        <is>
          <t>Synthetic Dreaming for State-Conditioned Epistemic Exploration in Neural Networks</t>
        </is>
      </c>
      <c r="G2558" s="77" t="inlineStr">
        <is>
          <t>Menachem Lachiany</t>
        </is>
      </c>
      <c r="H2558" s="77" t="n">
        <v>2026</v>
      </c>
      <c r="I2558" s="77" t="inlineStr">
        <is>
          <t>Neural Networks</t>
        </is>
      </c>
      <c r="J2558" s="77" t="inlineStr">
        <is>
          <t>10.1016/j.neunet.2026.109664</t>
        </is>
      </c>
      <c r="K2558" s="95" t="inlineStr">
        <is>
          <t>https://doi.org/10.1016/j.neunet.2026.109664</t>
        </is>
      </c>
      <c r="L2558" s="77" t="n"/>
      <c r="M2558" s="77" t="inlineStr">
        <is>
          <t>journal-article</t>
        </is>
      </c>
      <c r="N2558" s="77" t="inlineStr">
        <is>
          <t>en</t>
        </is>
      </c>
      <c r="O2558" s="77" t="inlineStr">
        <is>
          <t>synthetic dreaming for state-conditioned epistemic exploration in neural networks|menachem lachiany|2026</t>
        </is>
      </c>
      <c r="P2558" s="77" t="inlineStr">
        <is>
          <t>No</t>
        </is>
      </c>
      <c r="Q2558" s="77" t="inlineStr">
        <is>
          <t>Publisher: Elsevier ScienceDirect</t>
        </is>
      </c>
    </row>
    <row r="2559" ht="477.6" customHeight="1" s="57">
      <c r="A2559" s="77" t="inlineStr">
        <is>
          <t>SD-0056</t>
        </is>
      </c>
      <c r="B2559" s="77" t="inlineStr">
        <is>
          <t>Database</t>
        </is>
      </c>
      <c r="C2559" s="77" t="inlineStr">
        <is>
          <t>ScienceDirect</t>
        </is>
      </c>
      <c r="D2559" s="94" t="n">
        <v>46287</v>
      </c>
      <c r="E2559" s="77" t="inlineStr">
        <is>
          <t>("world model" OR "world models") AND ("JEPA" OR "generative" OR "diffusion") AND ("video prediction" OR "planning" OR "probing")</t>
        </is>
      </c>
      <c r="F2559" s="77" t="inlineStr">
        <is>
          <t>Exploring the potential of generative artificial intelligence in medical image synthesis: opportunities, challenges, and future directions</t>
        </is>
      </c>
      <c r="G2559" s="77" t="inlineStr">
        <is>
          <t>Bardia Khosravi</t>
        </is>
      </c>
      <c r="H2559" s="77" t="n">
        <v>2025</v>
      </c>
      <c r="I2559" s="77" t="inlineStr">
        <is>
          <t>The Lancet Digital Health</t>
        </is>
      </c>
      <c r="J2559" s="77" t="inlineStr">
        <is>
          <t>10.1016/j.landig.2025.100890</t>
        </is>
      </c>
      <c r="K2559" s="95" t="inlineStr">
        <is>
          <t>https://doi.org/10.1016/j.landig.2025.100890</t>
        </is>
      </c>
      <c r="L2559" s="77" t="inlineStr">
        <is>
          <t>Generative artificial intelligence has emerged as a transformative force in medical imaging since 2022, enabling the creation of derivative synthetic datasets that closely resemble real-world data. This Viewpoint examines key aspects of synthetic data, focusing on its advancements, applications, and challenges in medical imaging. Various generative artificial intelligence image generation paradigms, such as physics-informed and statistical models, and their potential to augment and diversify medical research resources are explored. The promises of synthetic datasets, including increased diversity, privacy preservation, and multifunctionality, are also discussed, along with their ability to model complex biological phenomena. Next, specific applications using synthetic data such as enhancing medical education, augmenting rare disease datasets, improving radiology workflows, and enabling privacy-preserving multicentre collaborations are highlighted. The challenges and ethical considerations surrounding generative artificial intelligence, including patient privacy, data copying, and potential biases that could impede clinical translation, are also addressed. Finally, future directions for research and development in this rapidly evolving field are outlined, emphasising the need for robust evaluation frameworks and responsible utilisation of generative artificial intelligence in medical imaging.</t>
        </is>
      </c>
      <c r="M2559" s="77" t="inlineStr">
        <is>
          <t>journal-article</t>
        </is>
      </c>
      <c r="N2559" s="77" t="inlineStr">
        <is>
          <t>en</t>
        </is>
      </c>
      <c r="O2559" s="77" t="inlineStr">
        <is>
          <t>exploring the potential of generative artificial intelligence in medical image synthesis: opportunities, challenges, and future directions|bardia khosravi|2025</t>
        </is>
      </c>
      <c r="P2559" s="77" t="inlineStr">
        <is>
          <t>No</t>
        </is>
      </c>
      <c r="Q2559" s="77" t="inlineStr">
        <is>
          <t>Publisher: Elsevier ScienceDirect</t>
        </is>
      </c>
    </row>
    <row r="2560" ht="165.65" customHeight="1" s="57">
      <c r="A2560" s="77" t="inlineStr">
        <is>
          <t>SD-0057</t>
        </is>
      </c>
      <c r="B2560" s="77" t="inlineStr">
        <is>
          <t>Database</t>
        </is>
      </c>
      <c r="C2560" s="77" t="inlineStr">
        <is>
          <t>ScienceDirect</t>
        </is>
      </c>
      <c r="D2560" s="94" t="n">
        <v>46287</v>
      </c>
      <c r="E2560" s="77" t="inlineStr">
        <is>
          <t>("world model" OR "world models") AND ("JEPA" OR "generative" OR "diffusion") AND ("video prediction" OR "planning" OR "probing")</t>
        </is>
      </c>
      <c r="F2560" s="77" t="inlineStr">
        <is>
          <t>Task Planning and Execution for Industrial Automation: A Comprehensive Analysis of Traditional and Emerging Methods</t>
        </is>
      </c>
      <c r="G2560" s="77" t="inlineStr">
        <is>
          <t>Dario Antonelli</t>
        </is>
      </c>
      <c r="H2560" s="77" t="n">
        <v>2026</v>
      </c>
      <c r="I2560" s="77" t="inlineStr">
        <is>
          <t>Procedia Computer Science</t>
        </is>
      </c>
      <c r="J2560" s="77" t="inlineStr">
        <is>
          <t>10.1016/j.procs.2026.02.362</t>
        </is>
      </c>
      <c r="K2560" s="95" t="inlineStr">
        <is>
          <t>https://doi.org/10.1016/j.procs.2026.02.362</t>
        </is>
      </c>
      <c r="L2560" s="77" t="n"/>
      <c r="M2560" s="77" t="inlineStr">
        <is>
          <t>journal-article</t>
        </is>
      </c>
      <c r="N2560" s="77" t="inlineStr">
        <is>
          <t>en</t>
        </is>
      </c>
      <c r="O2560" s="77" t="inlineStr">
        <is>
          <t>task planning and execution for industrial automation: a comprehensive analysis of traditional and emerging methods|dario antonelli|2026</t>
        </is>
      </c>
      <c r="P2560" s="77" t="inlineStr">
        <is>
          <t>No</t>
        </is>
      </c>
      <c r="Q2560" s="77" t="inlineStr">
        <is>
          <t>Publisher: Elsevier ScienceDirect</t>
        </is>
      </c>
    </row>
    <row r="2561" ht="116.4" customHeight="1" s="57">
      <c r="A2561" s="77" t="inlineStr">
        <is>
          <t>SD-0058</t>
        </is>
      </c>
      <c r="B2561" s="77" t="inlineStr">
        <is>
          <t>Database</t>
        </is>
      </c>
      <c r="C2561" s="77" t="inlineStr">
        <is>
          <t>ScienceDirect</t>
        </is>
      </c>
      <c r="D2561" s="94" t="n">
        <v>46287</v>
      </c>
      <c r="E2561" s="77" t="inlineStr">
        <is>
          <t>("world model" OR "world models") AND ("JEPA" OR "generative" OR "diffusion") AND ("video prediction" OR "planning" OR "probing")</t>
        </is>
      </c>
      <c r="F2561" s="77" t="inlineStr">
        <is>
          <t>A robust guardian for autonomous driving with game-theoretic and diffusion counterfactuals</t>
        </is>
      </c>
      <c r="G2561" s="77" t="inlineStr">
        <is>
          <t>Yiran Zhang</t>
        </is>
      </c>
      <c r="H2561" s="77" t="n">
        <v>2026</v>
      </c>
      <c r="I2561" s="77" t="inlineStr">
        <is>
          <t>Transportation Research Part C: Emerging Technologies</t>
        </is>
      </c>
      <c r="J2561" s="77" t="inlineStr">
        <is>
          <t>10.1016/j.trc.2026.105966</t>
        </is>
      </c>
      <c r="K2561" s="95" t="inlineStr">
        <is>
          <t>https://doi.org/10.1016/j.trc.2026.105966</t>
        </is>
      </c>
      <c r="L2561" s="77" t="n"/>
      <c r="M2561" s="77" t="inlineStr">
        <is>
          <t>journal-article</t>
        </is>
      </c>
      <c r="N2561" s="77" t="inlineStr">
        <is>
          <t>en</t>
        </is>
      </c>
      <c r="O2561" s="77" t="inlineStr">
        <is>
          <t>a robust guardian for autonomous driving with game-theoretic and diffusion counterfactuals|yiran zhang|2026</t>
        </is>
      </c>
      <c r="P2561" s="77" t="inlineStr">
        <is>
          <t>No</t>
        </is>
      </c>
      <c r="Q2561" s="77" t="inlineStr">
        <is>
          <t>Publisher: Elsevier ScienceDirect</t>
        </is>
      </c>
    </row>
    <row r="2562" ht="280.55" customHeight="1" s="57">
      <c r="A2562" s="77" t="inlineStr">
        <is>
          <t>SD-0059</t>
        </is>
      </c>
      <c r="B2562" s="77" t="inlineStr">
        <is>
          <t>Database</t>
        </is>
      </c>
      <c r="C2562" s="77" t="inlineStr">
        <is>
          <t>ScienceDirect</t>
        </is>
      </c>
      <c r="D2562" s="94" t="n">
        <v>46287</v>
      </c>
      <c r="E2562" s="77" t="inlineStr">
        <is>
          <t>("world model" OR "world models") AND ("JEPA" OR "generative" OR "diffusion") AND ("video prediction" OR "planning" OR "probing")</t>
        </is>
      </c>
      <c r="F2562" s="77" t="inlineStr">
        <is>
          <t>Transforming Rheumatology Practice: Applications of Generative Artificial Intelligence</t>
        </is>
      </c>
      <c r="G2562" s="77" t="inlineStr">
        <is>
          <t>Augusto Garcia-Agundez</t>
        </is>
      </c>
      <c r="H2562" s="77" t="n">
        <v>2026</v>
      </c>
      <c r="I2562" s="77" t="inlineStr">
        <is>
          <t>Rheumatic Disease Clinics of North America</t>
        </is>
      </c>
      <c r="J2562" s="77" t="inlineStr">
        <is>
          <t>10.1016/j.rdc.2026.04.002</t>
        </is>
      </c>
      <c r="K2562" s="95" t="inlineStr">
        <is>
          <t>https://doi.org/10.1016/j.rdc.2026.04.002</t>
        </is>
      </c>
      <c r="L2562" s="77" t="inlineStr">
        <is>
          <t>Generative artificial intelligence (GenAI) is rapidly entering clinical workflows, yet its role remains incompletely defined. This review evaluates current and emerging applications of GenAI across common rheumatology activities using a task-based framework. The authors summarize evidence on mature tools such as AI scribes, emerging applications such as chart summarization and information extraction tools, and future opportunities in clinical prediction. While GenAI consistently reduces cognitive burden and improves documentation-related experience, efficiency gains are modest and important risks, especially automation bias and hallucinations, remain. With careful oversight and evaluation, GenAI has significant potential to enhance rheumatology practice.</t>
        </is>
      </c>
      <c r="M2562" s="77" t="inlineStr">
        <is>
          <t>journal-article</t>
        </is>
      </c>
      <c r="N2562" s="77" t="inlineStr">
        <is>
          <t>en</t>
        </is>
      </c>
      <c r="O2562" s="77" t="inlineStr">
        <is>
          <t>transforming rheumatology practice: applications of generative artificial intelligence|augusto garcia-agundez|2026</t>
        </is>
      </c>
      <c r="P2562" s="77" t="inlineStr">
        <is>
          <t>No</t>
        </is>
      </c>
      <c r="Q2562" s="77" t="inlineStr">
        <is>
          <t>Publisher: Elsevier ScienceDirect</t>
        </is>
      </c>
    </row>
    <row r="2563" ht="116.4" customHeight="1" s="57">
      <c r="A2563" s="77" t="inlineStr">
        <is>
          <t>SD-0060</t>
        </is>
      </c>
      <c r="B2563" s="77" t="inlineStr">
        <is>
          <t>Database</t>
        </is>
      </c>
      <c r="C2563" s="77" t="inlineStr">
        <is>
          <t>ScienceDirect</t>
        </is>
      </c>
      <c r="D2563" s="94" t="n">
        <v>46287</v>
      </c>
      <c r="E2563" s="77" t="inlineStr">
        <is>
          <t>("world model" OR "world models") AND ("JEPA" OR "generative" OR "diffusion") AND ("video prediction" OR "planning" OR "probing")</t>
        </is>
      </c>
      <c r="F2563" s="77" t="inlineStr">
        <is>
          <t>A survey of imitation learning for autonomous driving from an embodied intelligence perspective</t>
        </is>
      </c>
      <c r="G2563" s="77" t="inlineStr">
        <is>
          <t>Chenglong Jin</t>
        </is>
      </c>
      <c r="H2563" s="77" t="n">
        <v>2026</v>
      </c>
      <c r="I2563" s="77" t="inlineStr">
        <is>
          <t>Engineering Applications of Artificial Intelligence</t>
        </is>
      </c>
      <c r="J2563" s="77" t="inlineStr">
        <is>
          <t>10.1016/j.engappai.2026.115994</t>
        </is>
      </c>
      <c r="K2563" s="95" t="inlineStr">
        <is>
          <t>https://doi.org/10.1016/j.engappai.2026.115994</t>
        </is>
      </c>
      <c r="L2563" s="77" t="n"/>
      <c r="M2563" s="77" t="inlineStr">
        <is>
          <t>journal-article</t>
        </is>
      </c>
      <c r="N2563" s="77" t="inlineStr">
        <is>
          <t>en</t>
        </is>
      </c>
      <c r="O2563" s="77" t="inlineStr">
        <is>
          <t>a survey of imitation learning for autonomous driving from an embodied intelligence perspective|chenglong jin|2026</t>
        </is>
      </c>
      <c r="P2563" s="77" t="inlineStr">
        <is>
          <t>No</t>
        </is>
      </c>
      <c r="Q2563" s="77" t="inlineStr">
        <is>
          <t>Publisher: Elsevier ScienceDirect</t>
        </is>
      </c>
    </row>
    <row r="2564" ht="116.4" customHeight="1" s="57">
      <c r="A2564" s="77" t="inlineStr">
        <is>
          <t>SD-0061</t>
        </is>
      </c>
      <c r="B2564" s="77" t="inlineStr">
        <is>
          <t>Database</t>
        </is>
      </c>
      <c r="C2564" s="77" t="inlineStr">
        <is>
          <t>ScienceDirect</t>
        </is>
      </c>
      <c r="D2564" s="94" t="n">
        <v>46287</v>
      </c>
      <c r="E2564" s="77" t="inlineStr">
        <is>
          <t>("world model" OR "world models") AND ("JEPA" OR "generative" OR "diffusion") AND ("video prediction" OR "planning" OR "probing")</t>
        </is>
      </c>
      <c r="F2564" s="77" t="inlineStr">
        <is>
          <t>Differential privacy for data sharing: evolution and full-lifecycle applications in generative AI</t>
        </is>
      </c>
      <c r="G2564" s="77" t="inlineStr">
        <is>
          <t>Boyan Gao</t>
        </is>
      </c>
      <c r="H2564" s="77" t="n">
        <v>2026</v>
      </c>
      <c r="I2564" s="77" t="inlineStr">
        <is>
          <t>Computer Networks</t>
        </is>
      </c>
      <c r="J2564" s="77" t="inlineStr">
        <is>
          <t>10.1016/j.comnet.2026.112335</t>
        </is>
      </c>
      <c r="K2564" s="95" t="inlineStr">
        <is>
          <t>https://doi.org/10.1016/j.comnet.2026.112335</t>
        </is>
      </c>
      <c r="L2564" s="77" t="n"/>
      <c r="M2564" s="77" t="inlineStr">
        <is>
          <t>journal-article</t>
        </is>
      </c>
      <c r="N2564" s="77" t="inlineStr">
        <is>
          <t>en</t>
        </is>
      </c>
      <c r="O2564" s="77" t="inlineStr">
        <is>
          <t>differential privacy for data sharing: evolution and full-lifecycle applications in generative ai|boyan gao|2026</t>
        </is>
      </c>
      <c r="P2564" s="77" t="inlineStr">
        <is>
          <t>No</t>
        </is>
      </c>
      <c r="Q2564" s="77" t="inlineStr">
        <is>
          <t>Publisher: Elsevier ScienceDirect</t>
        </is>
      </c>
    </row>
    <row r="2565" ht="116.4" customHeight="1" s="57">
      <c r="A2565" s="77" t="inlineStr">
        <is>
          <t>SD-0062</t>
        </is>
      </c>
      <c r="B2565" s="77" t="inlineStr">
        <is>
          <t>Database</t>
        </is>
      </c>
      <c r="C2565" s="77" t="inlineStr">
        <is>
          <t>ScienceDirect</t>
        </is>
      </c>
      <c r="D2565" s="94" t="n">
        <v>46287</v>
      </c>
      <c r="E2565" s="77" t="inlineStr">
        <is>
          <t>("world model" OR "world models") AND ("JEPA" OR "generative" OR "diffusion") AND ("video prediction" OR "planning" OR "probing")</t>
        </is>
      </c>
      <c r="F2565" s="77" t="inlineStr">
        <is>
          <t>An introduction to generative network models and their use in animal sociality research</t>
        </is>
      </c>
      <c r="G2565" s="77" t="inlineStr">
        <is>
          <t>Josefine Bohr Brask</t>
        </is>
      </c>
      <c r="H2565" s="77" t="n">
        <v>2025</v>
      </c>
      <c r="I2565" s="77" t="inlineStr">
        <is>
          <t>Animal Behaviour</t>
        </is>
      </c>
      <c r="J2565" s="77" t="inlineStr">
        <is>
          <t>10.1016/j.anbehav.2025.123364</t>
        </is>
      </c>
      <c r="K2565" s="95" t="inlineStr">
        <is>
          <t>https://doi.org/10.1016/j.anbehav.2025.123364</t>
        </is>
      </c>
      <c r="L2565" s="77" t="n"/>
      <c r="M2565" s="77" t="inlineStr">
        <is>
          <t>journal-article</t>
        </is>
      </c>
      <c r="N2565" s="77" t="inlineStr">
        <is>
          <t>en</t>
        </is>
      </c>
      <c r="O2565" s="77" t="inlineStr">
        <is>
          <t>an introduction to generative network models and their use in animal sociality research|josefine bohr brask|2025</t>
        </is>
      </c>
      <c r="P2565" s="77" t="inlineStr">
        <is>
          <t>No</t>
        </is>
      </c>
      <c r="Q2565" s="77" t="inlineStr">
        <is>
          <t>Publisher: Elsevier ScienceDirect</t>
        </is>
      </c>
    </row>
    <row r="2566" ht="411.9" customHeight="1" s="57">
      <c r="A2566" s="77" t="inlineStr">
        <is>
          <t>SD-0063</t>
        </is>
      </c>
      <c r="B2566" s="77" t="inlineStr">
        <is>
          <t>Database</t>
        </is>
      </c>
      <c r="C2566" s="77" t="inlineStr">
        <is>
          <t>ScienceDirect</t>
        </is>
      </c>
      <c r="D2566" s="94" t="n">
        <v>46287</v>
      </c>
      <c r="E2566" s="77" t="inlineStr">
        <is>
          <t>("world model" OR "world models") AND ("JEPA" OR "generative" OR "diffusion") AND ("video prediction" OR "planning" OR "probing")</t>
        </is>
      </c>
      <c r="F2566" s="77" t="inlineStr">
        <is>
          <t>Beyond language: generative artificial intelligence as a general computing model for medicine</t>
        </is>
      </c>
      <c r="G2566" s="77" t="inlineStr">
        <is>
          <t>Arkadiusz Sitek</t>
        </is>
      </c>
      <c r="H2566" s="77" t="n">
        <v>2026</v>
      </c>
      <c r="I2566" s="77" t="inlineStr">
        <is>
          <t>The Lancet Digital Health</t>
        </is>
      </c>
      <c r="J2566" s="77" t="inlineStr">
        <is>
          <t>10.1016/j.landig.2026.101011</t>
        </is>
      </c>
      <c r="K2566" s="95" t="inlineStr">
        <is>
          <t>https://doi.org/10.1016/j.landig.2026.101011</t>
        </is>
      </c>
      <c r="L2566" s="77" t="inlineStr">
        <is>
          <t>In this Viewpoint, we advocate for direct tokenisation of medical data by breaking them into discrete units, such as laboratory results, medications, and vital signs, similar to word tokenisation in language models. This approach enables transformer-based models to learn from the temporal structure of patient health timelines without relying on textual translation, potentially leading to more accurate and personalised care. Enhanced Transformer for Health Outcome Simulation, an example of a model that uses tokenisation, forecasts health timelines and supports clinical decision making using tokenised medical records. We outline a privacy-preserving model-sharing framework, in which models are trained locally and only trained models-not sensitive data-are shared, allowing collaborative development across institutions. We also emphasise that access to large, diverse datasets enhances fairness, generalisability, and equity in health-care generative artificial intelligence. Although challenges such as data complexity and interpretability remain, this Viewpoint underscores that embracing tokenised representations opens a path towards scalable, multimodal, and equitable artificial intelligence in medicine.</t>
        </is>
      </c>
      <c r="M2566" s="77" t="inlineStr">
        <is>
          <t>journal-article</t>
        </is>
      </c>
      <c r="N2566" s="77" t="inlineStr">
        <is>
          <t>en</t>
        </is>
      </c>
      <c r="O2566" s="77" t="inlineStr">
        <is>
          <t>beyond language: generative artificial intelligence as a general computing model for medicine|arkadiusz sitek|2026</t>
        </is>
      </c>
      <c r="P2566" s="77" t="inlineStr">
        <is>
          <t>No</t>
        </is>
      </c>
      <c r="Q2566" s="77" t="inlineStr">
        <is>
          <t>Publisher: Elsevier ScienceDirect</t>
        </is>
      </c>
    </row>
    <row r="2567" ht="428.35" customHeight="1" s="57">
      <c r="A2567" s="77" t="inlineStr">
        <is>
          <t>SD-0064</t>
        </is>
      </c>
      <c r="B2567" s="77" t="inlineStr">
        <is>
          <t>Database</t>
        </is>
      </c>
      <c r="C2567" s="77" t="inlineStr">
        <is>
          <t>ScienceDirect</t>
        </is>
      </c>
      <c r="D2567" s="94" t="n">
        <v>46287</v>
      </c>
      <c r="E2567" s="77" t="inlineStr">
        <is>
          <t>("world model" OR "world models") AND ("JEPA" OR "generative" OR "diffusion") AND ("video prediction" OR "planning" OR "probing")</t>
        </is>
      </c>
      <c r="F2567" s="77" t="inlineStr">
        <is>
          <t>A beautiful loop: An active inference theory of consciousness</t>
        </is>
      </c>
      <c r="G2567" s="77" t="inlineStr">
        <is>
          <t>Ruben Laukkonen</t>
        </is>
      </c>
      <c r="H2567" s="77" t="n">
        <v>2025</v>
      </c>
      <c r="I2567" s="77" t="inlineStr">
        <is>
          <t>Neuroscience &amp; Biobehavioral Reviews</t>
        </is>
      </c>
      <c r="J2567" s="77" t="inlineStr">
        <is>
          <t>10.1016/j.neubiorev.2025.106296</t>
        </is>
      </c>
      <c r="K2567" s="95" t="inlineStr">
        <is>
          <t>https://doi.org/10.1016/j.neubiorev.2025.106296</t>
        </is>
      </c>
      <c r="L2567" s="77" t="inlineStr">
        <is>
          <t>Can active inference model consciousness? We offer three conditions implying that it can. The first condition is the simulation of a world model, which determines what can be known or acted upon; namely an epistemic field. The second is inferential competition to enter the world model. Only the inferences that coherently reduce long-term uncertainty win, evincing a selection for consciousness that we call Bayesian binding. The third is epistemic depth, which is the recurrent sharing of the Bayesian beliefs throughout the system. Due to this recursive loop in a hierarchical system (such as a brain) the world model contains the knowledge that it exists. This is distinct from self-consciousness, because the world model knows itself non-locally and continuously evidences this knowing (i.e., field-evidencing). Formally, we propose a hyper-model for precision-control, whose latent states (or parameters) encode and control the overall structure and weighting rules for all layers of inference. These globally integrated preferences for precision enact the epistemic agency and flexibility reminiscent of general intelligence. This Beautiful Loop Theory is also deeply revealing about altered states, meditation, and the full spectrum of conscious experience.</t>
        </is>
      </c>
      <c r="M2567" s="77" t="inlineStr">
        <is>
          <t>journal-article</t>
        </is>
      </c>
      <c r="N2567" s="77" t="inlineStr">
        <is>
          <t>en</t>
        </is>
      </c>
      <c r="O2567" s="77" t="inlineStr">
        <is>
          <t>a beautiful loop: an active inference theory of consciousness|ruben laukkonen|2025</t>
        </is>
      </c>
      <c r="P2567" s="77" t="inlineStr">
        <is>
          <t>No</t>
        </is>
      </c>
      <c r="Q2567" s="77" t="inlineStr">
        <is>
          <t>Publisher: Elsevier ScienceDirect</t>
        </is>
      </c>
    </row>
    <row r="2568" ht="494" customHeight="1" s="57">
      <c r="A2568" s="77" t="inlineStr">
        <is>
          <t>SD-0065</t>
        </is>
      </c>
      <c r="B2568" s="77" t="inlineStr">
        <is>
          <t>Database</t>
        </is>
      </c>
      <c r="C2568" s="77" t="inlineStr">
        <is>
          <t>ScienceDirect</t>
        </is>
      </c>
      <c r="D2568" s="94" t="n">
        <v>46287</v>
      </c>
      <c r="E2568" s="77" t="inlineStr">
        <is>
          <t>("world model" OR "world models") AND ("JEPA" OR "generative" OR "diffusion") AND ("video prediction" OR "planning" OR "probing")</t>
        </is>
      </c>
      <c r="F2568" s="77" t="inlineStr">
        <is>
          <t>Perceptual phenomena in destructured sensory fields: Probing the brain’s intrinsic functional architectures</t>
        </is>
      </c>
      <c r="G2568" s="77" t="inlineStr">
        <is>
          <t>Vladimir Miskovic</t>
        </is>
      </c>
      <c r="H2568" s="77" t="n">
        <v>2019</v>
      </c>
      <c r="I2568" s="77" t="inlineStr">
        <is>
          <t>Neuroscience &amp; Biobehavioral Reviews</t>
        </is>
      </c>
      <c r="J2568" s="77" t="inlineStr">
        <is>
          <t>10.1016/j.neubiorev.2019.01.014</t>
        </is>
      </c>
      <c r="K2568" s="95" t="inlineStr">
        <is>
          <t>https://doi.org/10.1016/j.neubiorev.2019.01.014</t>
        </is>
      </c>
      <c r="L2568" s="77" t="inlineStr">
        <is>
          <t>HighlightsDestructured sensory fields possess inadequate informational structure.Exposure to such fields elicits autonomously generated perceptual effects.Anomalous sensory fields provide a testing ground for predictive coding hypotheses. ABSTRACT Destructured sensory fields, involving homogenous stimulation with little or no time‐varying structure, provide a fertile ground for testing hypotheses about predictive coding in the human brain. Extended exposure to sensory patterns that deviate substantially from the statistics of natural environments can elicit a bewildering range of perceptual phenomena, up to and including vivid oneiric imagery. We illustrate how this large variety of perceptual effects can be understood as the experiential counterpart of auto‐generated neuronal dynamics, unconstrained by parameters that tune the waking sensorium. We synthesize the literature on autonomous neuronal activity across multiple spatiotemporal scales with generative models of brain function and evidence from artificial neural architectures. Perception, we argue, emerges from a process of non‐random sampling from an intrinsic distribution of hypotheses rather than a direct transfer of information from the world. The imagery that occurs in altered sensory environments is explained as the outcome of an iterative search through internal world models in which the structural typology of percepts reflects the brain's intrinsic functional architectures.</t>
        </is>
      </c>
      <c r="M2568" s="77" t="inlineStr">
        <is>
          <t>journal-article</t>
        </is>
      </c>
      <c r="N2568" s="77" t="inlineStr">
        <is>
          <t>en</t>
        </is>
      </c>
      <c r="O2568" s="77" t="inlineStr">
        <is>
          <t>perceptual phenomena in destructured sensory fields: probing the brain’s intrinsic functional architectures|vladimir miskovic|2019</t>
        </is>
      </c>
      <c r="P2568" s="77" t="inlineStr">
        <is>
          <t>No</t>
        </is>
      </c>
      <c r="Q2568" s="77" t="inlineStr">
        <is>
          <t>Publisher: Elsevier ScienceDirect</t>
        </is>
      </c>
    </row>
    <row r="2569" ht="99.95" customHeight="1" s="57">
      <c r="A2569" s="77" t="inlineStr">
        <is>
          <t>SD-0066</t>
        </is>
      </c>
      <c r="B2569" s="77" t="inlineStr">
        <is>
          <t>Database</t>
        </is>
      </c>
      <c r="C2569" s="77" t="inlineStr">
        <is>
          <t>ScienceDirect</t>
        </is>
      </c>
      <c r="D2569" s="94" t="n">
        <v>46287</v>
      </c>
      <c r="E2569" s="77" t="inlineStr">
        <is>
          <t>("world model" OR "world models") AND ("JEPA" OR "generative" OR "diffusion") AND ("video prediction" OR "planning" OR "probing")</t>
        </is>
      </c>
      <c r="F2569" s="77" t="inlineStr">
        <is>
          <t>Integrating EAP and academic literacies pedagogy for research writing in the generative AI era</t>
        </is>
      </c>
      <c r="G2569" s="77" t="inlineStr">
        <is>
          <t>Danling Li</t>
        </is>
      </c>
      <c r="H2569" s="77" t="n">
        <v>2026</v>
      </c>
      <c r="I2569" s="77" t="inlineStr">
        <is>
          <t>Journal of English for Academic Purposes</t>
        </is>
      </c>
      <c r="J2569" s="77" t="inlineStr">
        <is>
          <t>10.1016/j.jeap.2026.101778</t>
        </is>
      </c>
      <c r="K2569" s="95" t="inlineStr">
        <is>
          <t>https://doi.org/10.1016/j.jeap.2026.101778</t>
        </is>
      </c>
      <c r="L2569" s="77" t="n"/>
      <c r="M2569" s="77" t="inlineStr">
        <is>
          <t>journal-article</t>
        </is>
      </c>
      <c r="N2569" s="77" t="inlineStr">
        <is>
          <t>en</t>
        </is>
      </c>
      <c r="O2569" s="77" t="inlineStr">
        <is>
          <t>integrating eap and academic literacies pedagogy for research writing in the generative ai era|danling li|2026</t>
        </is>
      </c>
      <c r="P2569" s="77" t="inlineStr">
        <is>
          <t>No</t>
        </is>
      </c>
      <c r="Q2569" s="77" t="inlineStr">
        <is>
          <t>Publisher: Elsevier ScienceDirect</t>
        </is>
      </c>
    </row>
    <row r="2570" ht="608.95" customHeight="1" s="57">
      <c r="A2570" s="77" t="inlineStr">
        <is>
          <t>SD-0067</t>
        </is>
      </c>
      <c r="B2570" s="77" t="inlineStr">
        <is>
          <t>Database</t>
        </is>
      </c>
      <c r="C2570" s="77" t="inlineStr">
        <is>
          <t>ScienceDirect</t>
        </is>
      </c>
      <c r="D2570" s="94" t="n">
        <v>46287</v>
      </c>
      <c r="E2570" s="77" t="inlineStr">
        <is>
          <t>("world model" OR "world models") AND ("JEPA" OR "generative" OR "diffusion") AND ("video prediction" OR "planning" OR "probing")</t>
        </is>
      </c>
      <c r="F2570" s="77" t="inlineStr">
        <is>
          <t>Latent diffusion autoencoders: Toward efficient and meaningful unsupervised representation learning in medical imaging - a case study on Alzheimer’s disease</t>
        </is>
      </c>
      <c r="G2570" s="77" t="inlineStr">
        <is>
          <t>Gabriele Lozupone</t>
        </is>
      </c>
      <c r="H2570" s="77" t="n">
        <v>2026</v>
      </c>
      <c r="I2570" s="77" t="inlineStr">
        <is>
          <t>Medical Image Analysis</t>
        </is>
      </c>
      <c r="J2570" s="77" t="inlineStr">
        <is>
          <t>10.1016/j.media.2026.103932</t>
        </is>
      </c>
      <c r="K2570" s="95" t="inlineStr">
        <is>
          <t>https://doi.org/10.1016/j.media.2026.103932</t>
        </is>
      </c>
      <c r="L2570" s="77" t="inlineStr">
        <is>
          <t>This study presents Latent Diffusion Autoencoder (LDAE), a novel encoder-decoder diffusion-based framework for efficient and meaningful unsupervised learning in medical imaging, focusing on Alzheimer's disease (AD) using brain MRI from the ADNI database as a case study. Unlike conventional diffusion autoencoders operating in image space, LDAE applies the diffusion process in a compressed latent representation, improving computational efficiency and making 3D medical imaging representation learning tractable. To validate the proposed approach, we explore two key hypotheses: (i) LDAE effectively captures meaningful semantic representations on 3D brain MRI associated with AD and ageing, and (ii) LDAE achieves high-quality image generation and reconstruction while being computationally efficient. Experimental results support both hypotheses: (i) linear-probe evaluations demonstrate promising diagnostic performance for AD (AUROC: 90%, ACC: 84%) and age prediction (MAE: 4.1 years, RMSE: 5.2 years); (ii) the learned semantic representations enable attribute manipulation, yielding anatomically plausible modifications; (iii) semantic interpolation experiments show strong reconstruction of missing scans, with SSIM of 0.969 (MSE: 0.0019) for a 6-month gap. Even for longer gaps (24 months), the model maintains robust performance (SSIM &gt; 0.93, MSE &lt; 0.004), indicating an ability to capture temporal progression trends; (iv) compared to conventional diffusion autoencoders, LDAE significantly increases inference throughput (20 × faster) while also enhancing reconstruction quality. These findings position LDAE as a promising framework for scalable medical imaging applications, with the potential to serve as a foundation model for medical image analysis. Code is publicly available at https://github.com/GabrieleLozupone/LDAE.</t>
        </is>
      </c>
      <c r="M2570" s="77" t="inlineStr">
        <is>
          <t>journal-article</t>
        </is>
      </c>
      <c r="N2570" s="77" t="inlineStr">
        <is>
          <t>en</t>
        </is>
      </c>
      <c r="O2570" s="77" t="inlineStr">
        <is>
          <t>latent diffusion autoencoders: toward efficient and meaningful unsupervised representation learning in medical imaging - a case study on alzheimer’s disease|gabriele lozupone|2026</t>
        </is>
      </c>
      <c r="P2570" s="77" t="inlineStr">
        <is>
          <t>No</t>
        </is>
      </c>
      <c r="Q2570" s="77" t="inlineStr">
        <is>
          <t>Publisher: Elsevier ScienceDirect</t>
        </is>
      </c>
    </row>
    <row r="2571" ht="592.5" customHeight="1" s="57">
      <c r="A2571" s="77" t="inlineStr">
        <is>
          <t>SD-0068</t>
        </is>
      </c>
      <c r="B2571" s="77" t="inlineStr">
        <is>
          <t>Database</t>
        </is>
      </c>
      <c r="C2571" s="77" t="inlineStr">
        <is>
          <t>ScienceDirect</t>
        </is>
      </c>
      <c r="D2571" s="94" t="n">
        <v>46287</v>
      </c>
      <c r="E2571" s="77" t="inlineStr">
        <is>
          <t>("world model" OR "world models") AND ("JEPA" OR "generative" OR "diffusion") AND ("video prediction" OR "planning" OR "probing")</t>
        </is>
      </c>
      <c r="F2571" s="77" t="inlineStr">
        <is>
          <t>From screens to scenes: A survey of embodied AI in healthcare</t>
        </is>
      </c>
      <c r="G2571" s="77" t="inlineStr">
        <is>
          <t>Yihao Liu</t>
        </is>
      </c>
      <c r="H2571" s="77" t="n">
        <v>2025</v>
      </c>
      <c r="I2571" s="77" t="inlineStr">
        <is>
          <t>Information Fusion</t>
        </is>
      </c>
      <c r="J2571" s="77" t="inlineStr">
        <is>
          <t>10.1016/j.inffus.2025.103033</t>
        </is>
      </c>
      <c r="K2571" s="95" t="inlineStr">
        <is>
          <t>https://doi.org/10.1016/j.inffus.2025.103033</t>
        </is>
      </c>
      <c r="L2571" s="77" t="inlineStr">
        <is>
          <t>Healthcare systems worldwide face persistent challenges in efficiency, accessibility, and personalization. Powered by modern AI technologies such as multimodal large language models and world models, Embodied AI (EmAI) represents a transformative frontier, offering enhanced autonomy and the ability to interact with the physical world to address these challenges. As an interdisciplinary and rapidly evolving research domain,"EmAI in healthcare"spans diverse fields such as algorithms, robotics, and biomedicine. This complexity underscores the importance of timely reviews and analyses to track advancements, address challenges, and foster cross-disciplinary collaboration. In this paper, we provide a comprehensive overview of the"brain"of EmAI for healthcare, wherein we introduce foundational AI algorithms for perception, actuation, planning, and memory, and focus on presenting the healthcare applications spanning clinical interventions, daily care&amp;companionship, infrastructure support, and biomedical research. Despite its promise, the development of EmAI for healthcare is hindered by critical challenges such as safety concerns, gaps between simulation platforms and real-world applications, the absence of standardized benchmarks, and uneven progress across interdisciplinary domains. We discuss the technical barriers and explore ethical considerations, offering a forward-looking perspective on the future of EmAI in healthcare. A hierarchical framework of intelligent levels for EmAI systems is also introduced to guide further development. By providing systematic insights, this work aims to inspire innovation and practical applications, paving the way for a new era of intelligent, patient-centered healthcare.</t>
        </is>
      </c>
      <c r="M2571" s="77" t="inlineStr">
        <is>
          <t>journal-article</t>
        </is>
      </c>
      <c r="N2571" s="77" t="inlineStr">
        <is>
          <t>en</t>
        </is>
      </c>
      <c r="O2571" s="77" t="inlineStr">
        <is>
          <t>from screens to scenes: a survey of embodied ai in healthcare|yihao liu|2025</t>
        </is>
      </c>
      <c r="P2571" s="77" t="inlineStr">
        <is>
          <t>No</t>
        </is>
      </c>
      <c r="Q2571" s="77" t="inlineStr">
        <is>
          <t>Publisher: Elsevier ScienceDirect</t>
        </is>
      </c>
    </row>
    <row r="2572" ht="149.25" customHeight="1" s="57">
      <c r="A2572" s="77" t="inlineStr">
        <is>
          <t>SD-0069</t>
        </is>
      </c>
      <c r="B2572" s="77" t="inlineStr">
        <is>
          <t>Database</t>
        </is>
      </c>
      <c r="C2572" s="77" t="inlineStr">
        <is>
          <t>ScienceDirect</t>
        </is>
      </c>
      <c r="D2572" s="94" t="n">
        <v>46287</v>
      </c>
      <c r="E2572" s="77" t="inlineStr">
        <is>
          <t>("world model" OR "world models") AND ("JEPA" OR "generative" OR "diffusion") AND ("video prediction" OR "planning" OR "probing")</t>
        </is>
      </c>
      <c r="F2572" s="77" t="inlineStr">
        <is>
          <t>Chapter 20: Integration of generative artificial intelligence and large language models into Digital Twin-based smart grids</t>
        </is>
      </c>
      <c r="G2572" s="77" t="inlineStr">
        <is>
          <t>Saverio Ieva</t>
        </is>
      </c>
      <c r="H2572" s="77" t="n">
        <v>2026</v>
      </c>
      <c r="I2572" s="77" t="inlineStr">
        <is>
          <t>Digital Twin Technology and Smart Grid</t>
        </is>
      </c>
      <c r="J2572" s="77" t="inlineStr">
        <is>
          <t>10.1016/B978-0-443-36664-2.00024-1</t>
        </is>
      </c>
      <c r="K2572" s="95" t="inlineStr">
        <is>
          <t>https://doi.org/10.1016/B978-0-443-36664-2.00024-1</t>
        </is>
      </c>
      <c r="L2572" s="77" t="n"/>
      <c r="M2572" s="77" t="inlineStr">
        <is>
          <t>journal-article</t>
        </is>
      </c>
      <c r="N2572" s="77" t="inlineStr">
        <is>
          <t>en</t>
        </is>
      </c>
      <c r="O2572" s="77" t="inlineStr">
        <is>
          <t>chapter 20: integration of generative artificial intelligence and large language models into digital twin-based smart grids|saverio ieva|2026</t>
        </is>
      </c>
      <c r="P2572" s="77" t="inlineStr">
        <is>
          <t>No</t>
        </is>
      </c>
      <c r="Q2572" s="77" t="inlineStr">
        <is>
          <t>Publisher: Elsevier ScienceDirect</t>
        </is>
      </c>
    </row>
    <row r="2573" ht="477.6" customHeight="1" s="57">
      <c r="A2573" s="77" t="inlineStr">
        <is>
          <t>SD-0070</t>
        </is>
      </c>
      <c r="B2573" s="77" t="inlineStr">
        <is>
          <t>Database</t>
        </is>
      </c>
      <c r="C2573" s="77" t="inlineStr">
        <is>
          <t>ScienceDirect</t>
        </is>
      </c>
      <c r="D2573" s="94" t="n">
        <v>46287</v>
      </c>
      <c r="E2573" s="77" t="inlineStr">
        <is>
          <t>("world model" OR "world models") AND ("JEPA" OR "generative" OR "diffusion") AND ("video prediction" OR "planning" OR "probing")</t>
        </is>
      </c>
      <c r="F2573" s="77" t="inlineStr">
        <is>
          <t>Active inference as a theory of sentient behavior</t>
        </is>
      </c>
      <c r="G2573" s="77" t="inlineStr">
        <is>
          <t>Giovanni Pezzulo</t>
        </is>
      </c>
      <c r="H2573" s="77" t="n">
        <v>2024</v>
      </c>
      <c r="I2573" s="77" t="inlineStr">
        <is>
          <t>Biological Psychology</t>
        </is>
      </c>
      <c r="J2573" s="77" t="inlineStr">
        <is>
          <t>10.1016/j.biopsycho.2023.108741</t>
        </is>
      </c>
      <c r="K2573" s="95" t="inlineStr">
        <is>
          <t>https://doi.org/10.1016/j.biopsycho.2023.108741</t>
        </is>
      </c>
      <c r="L2573" s="77" t="inlineStr">
        <is>
          <t>This review paper offers an overview of the history and future of active inference-a unifying perspective on action and perception. Active inference is based upon the idea that sentient behavior depends upon our brains' implicit use of internal models to predict, infer, and direct action. Our focus is upon the conceptual roots and development of this theory of (basic) sentience and does not follow a rigid chronological narrative. We trace the evolution from Helmholtzian ideas on unconscious inference, through to a contemporary understanding of action and perception. In doing so, we touch upon related perspectives, the neural underpinnings of active inference, and the opportunities for future development. Key steps in this development include the formulation of predictive coding models and related theories of neuronal message passing, the use of sequential models for planning and policy optimization, and the importance of hierarchical (temporally) deep internal (i.e., generative or world) models. Active inference has been used to account for aspects of anatomy and neurophysiology, to offer theories of psychopathology in terms of aberrant precision control, and to unify extant psychological theories. We anticipate further development in all these areas and note the exciting early work applying active inference beyond neuroscience. This suggests a future not just in biology, but in robotics, machine learning, and artificial intelligence.</t>
        </is>
      </c>
      <c r="M2573" s="77" t="inlineStr">
        <is>
          <t>journal-article</t>
        </is>
      </c>
      <c r="N2573" s="77" t="inlineStr">
        <is>
          <t>en</t>
        </is>
      </c>
      <c r="O2573" s="77" t="inlineStr">
        <is>
          <t>active inference as a theory of sentient behavior|giovanni pezzulo|2024</t>
        </is>
      </c>
      <c r="P2573" s="77" t="inlineStr">
        <is>
          <t>No</t>
        </is>
      </c>
      <c r="Q2573" s="77" t="inlineStr">
        <is>
          <t>Publisher: Elsevier ScienceDirect</t>
        </is>
      </c>
    </row>
    <row r="2574" ht="198.5" customHeight="1" s="57">
      <c r="A2574" s="77" t="inlineStr">
        <is>
          <t>SD-0071</t>
        </is>
      </c>
      <c r="B2574" s="77" t="inlineStr">
        <is>
          <t>Database</t>
        </is>
      </c>
      <c r="C2574" s="77" t="inlineStr">
        <is>
          <t>ScienceDirect</t>
        </is>
      </c>
      <c r="D2574" s="94" t="n">
        <v>46287</v>
      </c>
      <c r="E2574" s="77" t="inlineStr">
        <is>
          <t>("world model" OR "world models") AND ("JEPA" OR "generative" OR "diffusion") AND ("video prediction" OR "planning" OR "probing")</t>
        </is>
      </c>
      <c r="F2574" s="77" t="inlineStr">
        <is>
          <t>Heterogeneous deformation behavior and workability of Mg/Al bimetals during thermomechanical processing: A reinforcement learning-based process regulation method</t>
        </is>
      </c>
      <c r="G2574" s="77" t="inlineStr">
        <is>
          <t>Jinchuan Long</t>
        </is>
      </c>
      <c r="H2574" s="77" t="n">
        <v>2026</v>
      </c>
      <c r="I2574" s="77" t="inlineStr">
        <is>
          <t>Journal of Materials Processing Technology</t>
        </is>
      </c>
      <c r="J2574" s="77" t="inlineStr">
        <is>
          <t>10.1016/j.jmatprotec.2026.119466</t>
        </is>
      </c>
      <c r="K2574" s="95" t="inlineStr">
        <is>
          <t>https://doi.org/10.1016/j.jmatprotec.2026.119466</t>
        </is>
      </c>
      <c r="L2574" s="77" t="n"/>
      <c r="M2574" s="77" t="inlineStr">
        <is>
          <t>journal-article</t>
        </is>
      </c>
      <c r="N2574" s="77" t="inlineStr">
        <is>
          <t>en</t>
        </is>
      </c>
      <c r="O2574" s="77" t="inlineStr">
        <is>
          <t>heterogeneous deformation behavior and workability of mg/al bimetals during thermomechanical processing: a reinforcement learning-based process regulation method|jinchuan long|2026</t>
        </is>
      </c>
      <c r="P2574" s="77" t="inlineStr">
        <is>
          <t>No</t>
        </is>
      </c>
      <c r="Q2574" s="77" t="inlineStr">
        <is>
          <t>Publisher: Elsevier ScienceDirect</t>
        </is>
      </c>
    </row>
    <row r="2575" ht="132.8" customHeight="1" s="57">
      <c r="A2575" s="77" t="inlineStr">
        <is>
          <t>SD-0072</t>
        </is>
      </c>
      <c r="B2575" s="77" t="inlineStr">
        <is>
          <t>Database</t>
        </is>
      </c>
      <c r="C2575" s="77" t="inlineStr">
        <is>
          <t>ScienceDirect</t>
        </is>
      </c>
      <c r="D2575" s="94" t="n">
        <v>46287</v>
      </c>
      <c r="E2575" s="77" t="inlineStr">
        <is>
          <t>("world model" OR "world models") AND ("JEPA" OR "generative" OR "diffusion") AND ("video prediction" OR "planning" OR "probing")</t>
        </is>
      </c>
      <c r="F2575" s="77" t="inlineStr">
        <is>
          <t>SynTraj: Neuro-symbolic synergy for data-efficient autonomous driving trajectory planning in interactive traffic scenarios</t>
        </is>
      </c>
      <c r="G2575" s="77" t="inlineStr">
        <is>
          <t>Yuqi Fan</t>
        </is>
      </c>
      <c r="H2575" s="77" t="n">
        <v>2026</v>
      </c>
      <c r="I2575" s="77" t="inlineStr">
        <is>
          <t>Transportation Research Part C: Emerging Technologies</t>
        </is>
      </c>
      <c r="J2575" s="77" t="inlineStr">
        <is>
          <t>10.1016/j.trc.2026.105871</t>
        </is>
      </c>
      <c r="K2575" s="95" t="inlineStr">
        <is>
          <t>https://doi.org/10.1016/j.trc.2026.105871</t>
        </is>
      </c>
      <c r="L2575" s="77" t="n"/>
      <c r="M2575" s="77" t="inlineStr">
        <is>
          <t>journal-article</t>
        </is>
      </c>
      <c r="N2575" s="77" t="inlineStr">
        <is>
          <t>en</t>
        </is>
      </c>
      <c r="O2575" s="77" t="inlineStr">
        <is>
          <t>syntraj: neuro-symbolic synergy for data-efficient autonomous driving trajectory planning in interactive traffic scenarios|yuqi fan|2026</t>
        </is>
      </c>
      <c r="P2575" s="77" t="inlineStr">
        <is>
          <t>No</t>
        </is>
      </c>
      <c r="Q2575" s="77" t="inlineStr">
        <is>
          <t>Publisher: Elsevier ScienceDirect</t>
        </is>
      </c>
    </row>
    <row r="2576" ht="149.25" customHeight="1" s="57">
      <c r="A2576" s="77" t="inlineStr">
        <is>
          <t>SD-0073</t>
        </is>
      </c>
      <c r="B2576" s="77" t="inlineStr">
        <is>
          <t>Database</t>
        </is>
      </c>
      <c r="C2576" s="77" t="inlineStr">
        <is>
          <t>ScienceDirect</t>
        </is>
      </c>
      <c r="D2576" s="94" t="n">
        <v>46287</v>
      </c>
      <c r="E2576" s="77" t="inlineStr">
        <is>
          <t>("world model" OR "world models") AND ("JEPA" OR "generative" OR "diffusion") AND ("video prediction" OR "planning" OR "probing")</t>
        </is>
      </c>
      <c r="F2576" s="77" t="inlineStr">
        <is>
          <t>Driving anomaly detection with graph-guided generative adversarial imitation learning on the expert traffic trajectories</t>
        </is>
      </c>
      <c r="G2576" s="77" t="inlineStr">
        <is>
          <t>Yue Sun</t>
        </is>
      </c>
      <c r="H2576" s="77" t="n">
        <v>2026</v>
      </c>
      <c r="I2576" s="77" t="inlineStr">
        <is>
          <t>Expert Systems with Applications</t>
        </is>
      </c>
      <c r="J2576" s="77" t="inlineStr">
        <is>
          <t>10.1016/j.eswa.2026.133056</t>
        </is>
      </c>
      <c r="K2576" s="95" t="inlineStr">
        <is>
          <t>https://doi.org/10.1016/j.eswa.2026.133056</t>
        </is>
      </c>
      <c r="L2576" s="77" t="n"/>
      <c r="M2576" s="77" t="inlineStr">
        <is>
          <t>journal-article</t>
        </is>
      </c>
      <c r="N2576" s="77" t="inlineStr">
        <is>
          <t>en</t>
        </is>
      </c>
      <c r="O2576" s="77" t="inlineStr">
        <is>
          <t>driving anomaly detection with graph-guided generative adversarial imitation learning on the expert traffic trajectories|yue sun|2026</t>
        </is>
      </c>
      <c r="P2576" s="77" t="inlineStr">
        <is>
          <t>No</t>
        </is>
      </c>
      <c r="Q2576" s="77" t="inlineStr">
        <is>
          <t>Publisher: Elsevier ScienceDirect</t>
        </is>
      </c>
    </row>
    <row r="2577" ht="132.8" customHeight="1" s="57">
      <c r="A2577" s="77" t="inlineStr">
        <is>
          <t>SD-0074</t>
        </is>
      </c>
      <c r="B2577" s="77" t="inlineStr">
        <is>
          <t>Database</t>
        </is>
      </c>
      <c r="C2577" s="77" t="inlineStr">
        <is>
          <t>ScienceDirect</t>
        </is>
      </c>
      <c r="D2577" s="94" t="n">
        <v>46287</v>
      </c>
      <c r="E2577" s="77" t="inlineStr">
        <is>
          <t>("world model" OR "world models") AND ("JEPA" OR "generative" OR "diffusion") AND ("video prediction" OR "planning" OR "probing")</t>
        </is>
      </c>
      <c r="F2577" s="77" t="inlineStr">
        <is>
          <t>Physics-driven multi-modal conditional diffusion for fire imagery synthesis: Towards safe power system operation</t>
        </is>
      </c>
      <c r="G2577" s="77" t="inlineStr">
        <is>
          <t>Ruo Peng</t>
        </is>
      </c>
      <c r="H2577" s="77" t="n">
        <v>2026</v>
      </c>
      <c r="I2577" s="77" t="inlineStr">
        <is>
          <t>International Journal of Electrical Power &amp; Energy Systems</t>
        </is>
      </c>
      <c r="J2577" s="77" t="inlineStr">
        <is>
          <t>10.1016/j.ijepes.2026.111881</t>
        </is>
      </c>
      <c r="K2577" s="95" t="inlineStr">
        <is>
          <t>https://doi.org/10.1016/j.ijepes.2026.111881</t>
        </is>
      </c>
      <c r="L2577" s="77" t="n"/>
      <c r="M2577" s="77" t="inlineStr">
        <is>
          <t>journal-article</t>
        </is>
      </c>
      <c r="N2577" s="77" t="inlineStr">
        <is>
          <t>en</t>
        </is>
      </c>
      <c r="O2577" s="77" t="inlineStr">
        <is>
          <t>physics-driven multi-modal conditional diffusion for fire imagery synthesis: towards safe power system operation|ruo peng|2026</t>
        </is>
      </c>
      <c r="P2577" s="77" t="inlineStr">
        <is>
          <t>No</t>
        </is>
      </c>
      <c r="Q2577" s="77" t="inlineStr">
        <is>
          <t>Publisher: Elsevier ScienceDirect</t>
        </is>
      </c>
    </row>
    <row r="2578" ht="132.8" customHeight="1" s="57">
      <c r="A2578" s="77" t="inlineStr">
        <is>
          <t>SD-0075</t>
        </is>
      </c>
      <c r="B2578" s="77" t="inlineStr">
        <is>
          <t>Database</t>
        </is>
      </c>
      <c r="C2578" s="77" t="inlineStr">
        <is>
          <t>ScienceDirect</t>
        </is>
      </c>
      <c r="D2578" s="94" t="n">
        <v>46287</v>
      </c>
      <c r="E2578" s="77" t="inlineStr">
        <is>
          <t>("world model" OR "world models") AND ("JEPA" OR "generative" OR "diffusion") AND ("video prediction" OR "planning" OR "probing")</t>
        </is>
      </c>
      <c r="F2578" s="77" t="inlineStr">
        <is>
          <t>Generative AI-based pipeline architecture for increasing training efficiency in intelligent weed control systems</t>
        </is>
      </c>
      <c r="G2578" s="77" t="inlineStr">
        <is>
          <t>Sourav Modak</t>
        </is>
      </c>
      <c r="H2578" s="77" t="n">
        <v>2025</v>
      </c>
      <c r="I2578" s="77" t="inlineStr">
        <is>
          <t>Journal of Systems Architecture</t>
        </is>
      </c>
      <c r="J2578" s="77" t="inlineStr">
        <is>
          <t>10.1016/j.sysarc.2025.103464</t>
        </is>
      </c>
      <c r="K2578" s="95" t="inlineStr">
        <is>
          <t>https://doi.org/10.1016/j.sysarc.2025.103464</t>
        </is>
      </c>
      <c r="L2578" s="77" t="n"/>
      <c r="M2578" s="77" t="inlineStr">
        <is>
          <t>journal-article</t>
        </is>
      </c>
      <c r="N2578" s="77" t="inlineStr">
        <is>
          <t>en</t>
        </is>
      </c>
      <c r="O2578" s="77" t="inlineStr">
        <is>
          <t>generative ai-based pipeline architecture for increasing training efficiency in intelligent weed control systems|sourav modak|2025</t>
        </is>
      </c>
      <c r="P2578" s="77" t="inlineStr">
        <is>
          <t>No</t>
        </is>
      </c>
      <c r="Q2578" s="77" t="inlineStr">
        <is>
          <t>Publisher: Elsevier ScienceDirect</t>
        </is>
      </c>
    </row>
    <row r="2579" ht="83.55" customHeight="1" s="57">
      <c r="A2579" s="77" t="inlineStr">
        <is>
          <t>SD-0076</t>
        </is>
      </c>
      <c r="B2579" s="77" t="inlineStr">
        <is>
          <t>Database</t>
        </is>
      </c>
      <c r="C2579" s="77" t="inlineStr">
        <is>
          <t>ScienceDirect</t>
        </is>
      </c>
      <c r="D2579" s="94" t="n">
        <v>46287</v>
      </c>
      <c r="E2579" s="77" t="inlineStr">
        <is>
          <t>("world model" OR "world models") AND ("JEPA" OR "generative" OR "diffusion") AND ("video prediction" OR "planning" OR "probing")</t>
        </is>
      </c>
      <c r="F2579" s="77" t="inlineStr">
        <is>
          <t>Automated planning instance generation with neuro-symbolic AI</t>
        </is>
      </c>
      <c r="G2579" s="77" t="inlineStr">
        <is>
          <t>Carlos Núñez-Molina</t>
        </is>
      </c>
      <c r="H2579" s="77" t="n">
        <v>2026</v>
      </c>
      <c r="I2579" s="77" t="inlineStr">
        <is>
          <t>Artificial Intelligence</t>
        </is>
      </c>
      <c r="J2579" s="77" t="inlineStr">
        <is>
          <t>10.1016/j.artint.2025.104471</t>
        </is>
      </c>
      <c r="K2579" s="95" t="inlineStr">
        <is>
          <t>https://doi.org/10.1016/j.artint.2025.104471</t>
        </is>
      </c>
      <c r="L2579" s="77" t="n"/>
      <c r="M2579" s="77" t="inlineStr">
        <is>
          <t>journal-article</t>
        </is>
      </c>
      <c r="N2579" s="77" t="inlineStr">
        <is>
          <t>en</t>
        </is>
      </c>
      <c r="O2579" s="77" t="inlineStr">
        <is>
          <t>automated planning instance generation with neuro-symbolic ai|carlos núñez-molina|2026</t>
        </is>
      </c>
      <c r="P2579" s="77" t="inlineStr">
        <is>
          <t>No</t>
        </is>
      </c>
      <c r="Q2579" s="77" t="inlineStr">
        <is>
          <t>Publisher: Elsevier ScienceDirect</t>
        </is>
      </c>
    </row>
    <row r="2580" ht="182.05" customHeight="1" s="57">
      <c r="A2580" s="77" t="inlineStr">
        <is>
          <t>SD-0077</t>
        </is>
      </c>
      <c r="B2580" s="77" t="inlineStr">
        <is>
          <t>Database</t>
        </is>
      </c>
      <c r="C2580" s="77" t="inlineStr">
        <is>
          <t>ScienceDirect</t>
        </is>
      </c>
      <c r="D2580" s="94" t="n">
        <v>46287</v>
      </c>
      <c r="E2580" s="77" t="inlineStr">
        <is>
          <t>("world model" OR "world models") AND ("JEPA" OR "generative" OR "diffusion") AND ("video prediction" OR "planning" OR "probing")</t>
        </is>
      </c>
      <c r="F2580" s="77" t="inlineStr">
        <is>
          <t>The role of generative artificial intelligence in digital agri-food</t>
        </is>
      </c>
      <c r="G2580" s="77" t="inlineStr">
        <is>
          <t>Sakib Shahriar</t>
        </is>
      </c>
      <c r="H2580" s="77" t="n">
        <v>2025</v>
      </c>
      <c r="I2580" s="77" t="inlineStr">
        <is>
          <t>Journal of Agriculture and Food Research</t>
        </is>
      </c>
      <c r="J2580" s="77" t="inlineStr">
        <is>
          <t>10.1016/j.jafr.2025.101787</t>
        </is>
      </c>
      <c r="K2580" s="95" t="inlineStr">
        <is>
          <t>https://doi.org/10.1016/j.jafr.2025.101787</t>
        </is>
      </c>
      <c r="L2580" s="77" t="inlineStr">
        <is>
          <t>This article aims to reveal the current role of generative artificial intelligence in visual communication design through current examples. The study used a qualitative research method and examined printed and electronic resources. In line with current developments in artificial intelligence, some changes have occurred in visual communication design, as in many design fields. Visual communication design is a wide field of study in the analytical problem-solving process, communication</t>
        </is>
      </c>
      <c r="M2580" s="77" t="inlineStr">
        <is>
          <t>journal-article</t>
        </is>
      </c>
      <c r="N2580" s="77" t="inlineStr">
        <is>
          <t>en</t>
        </is>
      </c>
      <c r="O2580" s="77" t="inlineStr">
        <is>
          <t>the role of generative artificial intelligence in digital agri-food|sakib shahriar|2025</t>
        </is>
      </c>
      <c r="P2580" s="77" t="inlineStr">
        <is>
          <t>No</t>
        </is>
      </c>
      <c r="Q2580" s="77" t="inlineStr">
        <is>
          <t>Publisher: Elsevier ScienceDirect</t>
        </is>
      </c>
    </row>
    <row r="2581" ht="132.8" customHeight="1" s="57">
      <c r="A2581" s="77" t="inlineStr">
        <is>
          <t>SD-0078</t>
        </is>
      </c>
      <c r="B2581" s="77" t="inlineStr">
        <is>
          <t>Database</t>
        </is>
      </c>
      <c r="C2581" s="77" t="inlineStr">
        <is>
          <t>ScienceDirect</t>
        </is>
      </c>
      <c r="D2581" s="94" t="n">
        <v>46287</v>
      </c>
      <c r="E2581" s="77" t="inlineStr">
        <is>
          <t>("world model" OR "world models") AND ("JEPA" OR "generative" OR "diffusion") AND ("video prediction" OR "planning" OR "probing")</t>
        </is>
      </c>
      <c r="F2581" s="77" t="inlineStr">
        <is>
          <t>A comprehensive review of adversarial attacks on autonomous driving: From single-modality to multi-sensor fusion</t>
        </is>
      </c>
      <c r="G2581" s="77" t="inlineStr">
        <is>
          <t>Jingguo Liang</t>
        </is>
      </c>
      <c r="H2581" s="77" t="n">
        <v>2026</v>
      </c>
      <c r="I2581" s="77" t="inlineStr">
        <is>
          <t>Neurocomputing</t>
        </is>
      </c>
      <c r="J2581" s="77" t="inlineStr">
        <is>
          <t>10.1016/j.neucom.2026.133884</t>
        </is>
      </c>
      <c r="K2581" s="95" t="inlineStr">
        <is>
          <t>https://doi.org/10.1016/j.neucom.2026.133884</t>
        </is>
      </c>
      <c r="L2581" s="77" t="n"/>
      <c r="M2581" s="77" t="inlineStr">
        <is>
          <t>journal-article</t>
        </is>
      </c>
      <c r="N2581" s="77" t="inlineStr">
        <is>
          <t>en</t>
        </is>
      </c>
      <c r="O2581" s="77" t="inlineStr">
        <is>
          <t>a comprehensive review of adversarial attacks on autonomous driving: from single-modality to multi-sensor fusion|jingguo liang|2026</t>
        </is>
      </c>
      <c r="P2581" s="77" t="inlineStr">
        <is>
          <t>No</t>
        </is>
      </c>
      <c r="Q2581" s="77" t="inlineStr">
        <is>
          <t>Publisher: Elsevier ScienceDirect</t>
        </is>
      </c>
    </row>
    <row r="2582" ht="182.05" customHeight="1" s="57">
      <c r="A2582" s="77" t="inlineStr">
        <is>
          <t>SD-0079</t>
        </is>
      </c>
      <c r="B2582" s="77" t="inlineStr">
        <is>
          <t>Database</t>
        </is>
      </c>
      <c r="C2582" s="77" t="inlineStr">
        <is>
          <t>ScienceDirect</t>
        </is>
      </c>
      <c r="D2582" s="94" t="n">
        <v>46287</v>
      </c>
      <c r="E2582" s="77" t="inlineStr">
        <is>
          <t>("world model" OR "world models") AND ("JEPA" OR "generative" OR "diffusion") AND ("video prediction" OR "planning" OR "probing")</t>
        </is>
      </c>
      <c r="F2582" s="77" t="inlineStr">
        <is>
          <t>Review and perspectives on multimodal perception, mutual cognition, and embodied execution for human–robot collaboration in Industry 5.0</t>
        </is>
      </c>
      <c r="G2582" s="77" t="inlineStr">
        <is>
          <t>Kai Ding</t>
        </is>
      </c>
      <c r="H2582" s="77" t="n">
        <v>2026</v>
      </c>
      <c r="I2582" s="77" t="inlineStr">
        <is>
          <t>Robotics and Computer-Integrated Manufacturing</t>
        </is>
      </c>
      <c r="J2582" s="77" t="inlineStr">
        <is>
          <t>10.1016/j.rcim.2026.103280</t>
        </is>
      </c>
      <c r="K2582" s="95" t="inlineStr">
        <is>
          <t>https://doi.org/10.1016/j.rcim.2026.103280</t>
        </is>
      </c>
      <c r="L2582" s="77" t="n"/>
      <c r="M2582" s="77" t="inlineStr">
        <is>
          <t>journal-article</t>
        </is>
      </c>
      <c r="N2582" s="77" t="inlineStr">
        <is>
          <t>en</t>
        </is>
      </c>
      <c r="O2582" s="77" t="inlineStr">
        <is>
          <t>review and perspectives on multimodal perception, mutual cognition, and embodied execution for human–robot collaboration in industry 5.0|kai ding|2026</t>
        </is>
      </c>
      <c r="P2582" s="77" t="inlineStr">
        <is>
          <t>No</t>
        </is>
      </c>
      <c r="Q2582" s="77" t="inlineStr">
        <is>
          <t>Publisher: Elsevier ScienceDirect</t>
        </is>
      </c>
    </row>
    <row r="2583" ht="428.35" customHeight="1" s="57">
      <c r="A2583" s="77" t="inlineStr">
        <is>
          <t>SD-0080</t>
        </is>
      </c>
      <c r="B2583" s="77" t="inlineStr">
        <is>
          <t>Database</t>
        </is>
      </c>
      <c r="C2583" s="77" t="inlineStr">
        <is>
          <t>ScienceDirect</t>
        </is>
      </c>
      <c r="D2583" s="94" t="n">
        <v>46287</v>
      </c>
      <c r="E2583" s="77" t="inlineStr">
        <is>
          <t>("world model" OR "world models") AND ("JEPA" OR "generative" OR "diffusion") AND ("video prediction" OR "planning" OR "probing")</t>
        </is>
      </c>
      <c r="F2583" s="77" t="inlineStr">
        <is>
          <t>Contextualizing predictive minds</t>
        </is>
      </c>
      <c r="G2583" s="77" t="inlineStr">
        <is>
          <t>Martin V. Butz</t>
        </is>
      </c>
      <c r="H2583" s="77" t="n">
        <v>2025</v>
      </c>
      <c r="I2583" s="77" t="inlineStr">
        <is>
          <t>Neuroscience &amp; Biobehavioral Reviews</t>
        </is>
      </c>
      <c r="J2583" s="77" t="inlineStr">
        <is>
          <t>10.1016/j.neubiorev.2024.105948</t>
        </is>
      </c>
      <c r="K2583" s="95" t="inlineStr">
        <is>
          <t>https://doi.org/10.1016/j.neubiorev.2024.105948</t>
        </is>
      </c>
      <c r="L2583" s="77" t="inlineStr">
        <is>
          <t>The structure of human memory seems to be optimized for efficient prediction, planning, and behavior. We propose that these capacities rely on a tripartite structure of memory that includes concepts, events, and contexts-three layers that constitute the mental world model. We suggest that the mechanism that critically increases adaptivity and flexibility is the tendency to contextualize. This tendency promotes local, context-encoding abstractions, which focus event- and concept-based planning and inference processes on the task and situation at hand. As a result, cognitive contextualization offers a solution to the frame problem-the need to select relevant features of the environment from the rich stream of sensorimotor signals. We draw evidence for our proposal from developmental psychology and neuroscience. Adopting a computational stance, we present evidence from cognitive modeling research which suggests that context sensitivity is a feature that is critical for maximizing the efficiency of cognitive processes. Finally, we turn to recent deep-learning architectures which independently demonstrate how context-sensitive memory can emerge in a self-organized learning system constrained with cognitively-inspired inductive biases.</t>
        </is>
      </c>
      <c r="M2583" s="77" t="inlineStr">
        <is>
          <t>journal-article</t>
        </is>
      </c>
      <c r="N2583" s="77" t="inlineStr">
        <is>
          <t>en</t>
        </is>
      </c>
      <c r="O2583" s="77" t="inlineStr">
        <is>
          <t>contextualizing predictive minds|martin v. butz|2025</t>
        </is>
      </c>
      <c r="P2583" s="77" t="inlineStr">
        <is>
          <t>No</t>
        </is>
      </c>
      <c r="Q2583" s="77" t="inlineStr">
        <is>
          <t>Publisher: Elsevier ScienceDirect</t>
        </is>
      </c>
    </row>
    <row r="2584" ht="182.05" customHeight="1" s="57">
      <c r="A2584" s="77" t="inlineStr">
        <is>
          <t>SD-0081</t>
        </is>
      </c>
      <c r="B2584" s="77" t="inlineStr">
        <is>
          <t>Database</t>
        </is>
      </c>
      <c r="C2584" s="77" t="inlineStr">
        <is>
          <t>ScienceDirect</t>
        </is>
      </c>
      <c r="D2584" s="94" t="n">
        <v>46287</v>
      </c>
      <c r="E2584" s="77" t="inlineStr">
        <is>
          <t>("world model" OR "world models") AND ("JEPA" OR "generative" OR "diffusion") AND ("video prediction" OR "planning" OR "probing")</t>
        </is>
      </c>
      <c r="F2584" s="77" t="inlineStr">
        <is>
          <t>7 : The next wave of generative smarter eco-city modeling: Unifying urban and environmental foundation models for adaptive, scalable, and multimodal intelligence</t>
        </is>
      </c>
      <c r="G2584" s="77" t="inlineStr">
        <is>
          <t>Simon Elias Bibri</t>
        </is>
      </c>
      <c r="H2584" s="77" t="n">
        <v>2026</v>
      </c>
      <c r="I2584" s="77" t="inlineStr">
        <is>
          <t>The Next Frontiers of Quantum Generative Intelligence for Smarter Eco-Cities</t>
        </is>
      </c>
      <c r="J2584" s="77" t="inlineStr">
        <is>
          <t>10.1016/B978-0-443-52665-7.00010-0</t>
        </is>
      </c>
      <c r="K2584" s="95" t="inlineStr">
        <is>
          <t>https://doi.org/10.1016/B978-0-443-52665-7.00010-0</t>
        </is>
      </c>
      <c r="L2584" s="77" t="n"/>
      <c r="M2584" s="77" t="inlineStr">
        <is>
          <t>journal-article</t>
        </is>
      </c>
      <c r="N2584" s="77" t="inlineStr">
        <is>
          <t>en</t>
        </is>
      </c>
      <c r="O2584" s="77" t="inlineStr">
        <is>
          <t>7 : the next wave of generative smarter eco-city modeling: unifying urban and environmental foundation models for adaptive, scalable, and multimodal intelligence|simon elias bibri|2026</t>
        </is>
      </c>
      <c r="P2584" s="77" t="inlineStr">
        <is>
          <t>No</t>
        </is>
      </c>
      <c r="Q2584" s="77" t="inlineStr">
        <is>
          <t>Publisher: Elsevier ScienceDirect</t>
        </is>
      </c>
    </row>
    <row r="2585" ht="116.4" customHeight="1" s="57">
      <c r="A2585" s="77" t="inlineStr">
        <is>
          <t>SD-0082</t>
        </is>
      </c>
      <c r="B2585" s="77" t="inlineStr">
        <is>
          <t>Database</t>
        </is>
      </c>
      <c r="C2585" s="77" t="inlineStr">
        <is>
          <t>ScienceDirect</t>
        </is>
      </c>
      <c r="D2585" s="94" t="n">
        <v>46287</v>
      </c>
      <c r="E2585" s="77" t="inlineStr">
        <is>
          <t>("world model" OR "world models") AND ("JEPA" OR "generative" OR "diffusion") AND ("video prediction" OR "planning" OR "probing")</t>
        </is>
      </c>
      <c r="F2585" s="77" t="inlineStr">
        <is>
          <t>Online BEV drivable-area mapping for urban autonomous driving: A probabilistic approach</t>
        </is>
      </c>
      <c r="G2585" s="77" t="inlineStr">
        <is>
          <t>Riccardo Pieroni</t>
        </is>
      </c>
      <c r="H2585" s="77" t="n">
        <v>2026</v>
      </c>
      <c r="I2585" s="77" t="inlineStr">
        <is>
          <t>Robotics and Autonomous Systems</t>
        </is>
      </c>
      <c r="J2585" s="77" t="inlineStr">
        <is>
          <t>10.1016/j.robot.2026.105750</t>
        </is>
      </c>
      <c r="K2585" s="95" t="inlineStr">
        <is>
          <t>https://doi.org/10.1016/j.robot.2026.105750</t>
        </is>
      </c>
      <c r="L2585" s="77" t="n"/>
      <c r="M2585" s="77" t="inlineStr">
        <is>
          <t>journal-article</t>
        </is>
      </c>
      <c r="N2585" s="77" t="inlineStr">
        <is>
          <t>en</t>
        </is>
      </c>
      <c r="O2585" s="77" t="inlineStr">
        <is>
          <t>online bev drivable-area mapping for urban autonomous driving: a probabilistic approach|riccardo pieroni|2026</t>
        </is>
      </c>
      <c r="P2585" s="77" t="inlineStr">
        <is>
          <t>No</t>
        </is>
      </c>
      <c r="Q2585" s="77" t="inlineStr">
        <is>
          <t>Publisher: Elsevier ScienceDirect</t>
        </is>
      </c>
    </row>
    <row r="2586" ht="132.8" customHeight="1" s="57">
      <c r="A2586" s="77" t="inlineStr">
        <is>
          <t>SD-0083</t>
        </is>
      </c>
      <c r="B2586" s="77" t="inlineStr">
        <is>
          <t>Database</t>
        </is>
      </c>
      <c r="C2586" s="77" t="inlineStr">
        <is>
          <t>ScienceDirect</t>
        </is>
      </c>
      <c r="D2586" s="94" t="n">
        <v>46287</v>
      </c>
      <c r="E2586" s="77" t="inlineStr">
        <is>
          <t>("world model" OR "world models") AND ("JEPA" OR "generative" OR "diffusion") AND ("video prediction" OR "planning" OR "probing")</t>
        </is>
      </c>
      <c r="F2586" s="77" t="inlineStr">
        <is>
          <t>The representation and valuation of subgoals in the human brain during model-based hierarchical behavior</t>
        </is>
      </c>
      <c r="G2586" s="77" t="inlineStr">
        <is>
          <t>Cooper D. Grossman</t>
        </is>
      </c>
      <c r="H2586" s="77" t="n">
        <v>2026</v>
      </c>
      <c r="I2586" s="77" t="inlineStr">
        <is>
          <t>Neuron</t>
        </is>
      </c>
      <c r="J2586" s="77" t="inlineStr">
        <is>
          <t>10.1016/j.neuron.2025.12.023</t>
        </is>
      </c>
      <c r="K2586" s="95" t="inlineStr">
        <is>
          <t>https://doi.org/10.1016/j.neuron.2025.12.023</t>
        </is>
      </c>
      <c r="L2586" s="77" t="n"/>
      <c r="M2586" s="77" t="inlineStr">
        <is>
          <t>journal-article</t>
        </is>
      </c>
      <c r="N2586" s="77" t="inlineStr">
        <is>
          <t>en</t>
        </is>
      </c>
      <c r="O2586" s="77" t="inlineStr">
        <is>
          <t>the representation and valuation of subgoals in the human brain during model-based hierarchical behavior|cooper d. grossman|2026</t>
        </is>
      </c>
      <c r="P2586" s="77" t="inlineStr">
        <is>
          <t>No</t>
        </is>
      </c>
      <c r="Q2586" s="77" t="inlineStr">
        <is>
          <t>Publisher: Elsevier ScienceDirect</t>
        </is>
      </c>
    </row>
    <row r="2587" ht="510.4" customHeight="1" s="57">
      <c r="A2587" s="77" t="inlineStr">
        <is>
          <t>SD-0084</t>
        </is>
      </c>
      <c r="B2587" s="77" t="inlineStr">
        <is>
          <t>Database</t>
        </is>
      </c>
      <c r="C2587" s="77" t="inlineStr">
        <is>
          <t>ScienceDirect</t>
        </is>
      </c>
      <c r="D2587" s="94" t="n">
        <v>46287</v>
      </c>
      <c r="E2587" s="77" t="inlineStr">
        <is>
          <t>("world model" OR "world models") AND ("JEPA" OR "generative" OR "diffusion") AND ("video prediction" OR "planning" OR "probing")</t>
        </is>
      </c>
      <c r="F2587" s="77" t="inlineStr">
        <is>
          <t>Metacognition for Unknown Situations and Environments (MUSE)</t>
        </is>
      </c>
      <c r="G2587" s="77" t="inlineStr">
        <is>
          <t>Rodolfo Valiente</t>
        </is>
      </c>
      <c r="H2587" s="77" t="n">
        <v>2026</v>
      </c>
      <c r="I2587" s="77" t="inlineStr">
        <is>
          <t>Neural Networks</t>
        </is>
      </c>
      <c r="J2587" s="77" t="inlineStr">
        <is>
          <t>10.1016/j.neunet.2025.108131</t>
        </is>
      </c>
      <c r="K2587" s="95" t="inlineStr">
        <is>
          <t>https://doi.org/10.1016/j.neunet.2025.108131</t>
        </is>
      </c>
      <c r="L2587" s="77" t="inlineStr">
        <is>
          <t>Metacognition, defined as the awareness and regulation of one's cognitive processes, is central to human adaptability in unknown situations. In contrast, current autonomous agents often struggle in novel environments due to their limited capacity for adaptation. We hypothesize that metacognition is a critical missing ingredient in autonomous agents for the cognitive flexibility needed to tackle unfamiliar challenges. Given the broad scope of metacognitive abilities, we focus on competence awareness and strategy selection. To this end, we propose the Metacognition for Unknown Situations and Environments (MUSE) framework to integrate metacognitive processes of self-assessment and self-regulation into autonomous agents. We present two implementations of MUSE: one based on world modeling and another leveraging large language models (LLMs). Our system continually learns to assess its competence on a given task and uses this self-assessment to guide iterative cycles of strategy selection. MUSE agents demonstrate high competence awareness and significant improvements in self-regulation for solving novel, out-of-distribution tasks more effectively compared to model-based reinforcement learning and purely prompt-based LLM agent approaches. This work highlights the promise of approaches inspired by cognitive and neural systems in enabling autonomous agents to adapt to new environments while mitigating the heavy reliance on extensive training data and large models for the current models.</t>
        </is>
      </c>
      <c r="M2587" s="77" t="inlineStr">
        <is>
          <t>journal-article</t>
        </is>
      </c>
      <c r="N2587" s="77" t="inlineStr">
        <is>
          <t>en</t>
        </is>
      </c>
      <c r="O2587" s="77" t="inlineStr">
        <is>
          <t>metacognition for unknown situations and environments (muse)|rodolfo valiente|2026</t>
        </is>
      </c>
      <c r="P2587" s="77" t="inlineStr">
        <is>
          <t>No</t>
        </is>
      </c>
      <c r="Q2587" s="77" t="inlineStr">
        <is>
          <t>Publisher: Elsevier ScienceDirect</t>
        </is>
      </c>
    </row>
    <row r="2588" ht="165.65" customHeight="1" s="57">
      <c r="A2588" s="77" t="inlineStr">
        <is>
          <t>SD-0085</t>
        </is>
      </c>
      <c r="B2588" s="77" t="inlineStr">
        <is>
          <t>Database</t>
        </is>
      </c>
      <c r="C2588" s="77" t="inlineStr">
        <is>
          <t>ScienceDirect</t>
        </is>
      </c>
      <c r="D2588" s="94" t="n">
        <v>46287</v>
      </c>
      <c r="E2588" s="77" t="inlineStr">
        <is>
          <t>("world model" OR "world models") AND ("JEPA" OR "generative" OR "diffusion") AND ("video prediction" OR "planning" OR "probing")</t>
        </is>
      </c>
      <c r="F2588" s="77" t="inlineStr">
        <is>
          <t>Symmetric solutions for an elliptic partial differential equation that arises in stochastic production planning with production constraints</t>
        </is>
      </c>
      <c r="G2588" s="77" t="inlineStr">
        <is>
          <t>Dragos-Patru Covei</t>
        </is>
      </c>
      <c r="H2588" s="77" t="n">
        <v>2019</v>
      </c>
      <c r="I2588" s="77" t="inlineStr">
        <is>
          <t>Applied Mathematics and Computation</t>
        </is>
      </c>
      <c r="J2588" s="77" t="inlineStr">
        <is>
          <t>10.1016/j.amc.2019.01.015</t>
        </is>
      </c>
      <c r="K2588" s="95" t="inlineStr">
        <is>
          <t>https://doi.org/10.1016/j.amc.2019.01.015</t>
        </is>
      </c>
      <c r="L2588" s="77" t="inlineStr">
        <is>
          <t>Abstract In this article we consider the question of the existence of positive symmetric solutions to the problems of the following type Δ u = a ( | x | ) h ( u ) + b ( | x | ) g ( u ) for x ∈ R N , which are called entire large solutions. Here N ≥ 3, and we assume that a and b are nonnegative continuous spherically symmetric functions on R N . We extend results previously obtained for special cases of h and g and we will describe a real-world model in which such problems may arise.</t>
        </is>
      </c>
      <c r="M2588" s="77" t="inlineStr">
        <is>
          <t>journal-article</t>
        </is>
      </c>
      <c r="N2588" s="77" t="inlineStr">
        <is>
          <t>en</t>
        </is>
      </c>
      <c r="O2588" s="77" t="inlineStr">
        <is>
          <t>symmetric solutions for an elliptic partial differential equation that arises in stochastic production planning with production constraints|dragos-patru covei|2019</t>
        </is>
      </c>
      <c r="P2588" s="77" t="inlineStr">
        <is>
          <t>No</t>
        </is>
      </c>
      <c r="Q2588" s="77" t="inlineStr">
        <is>
          <t>Publisher: Elsevier ScienceDirect</t>
        </is>
      </c>
    </row>
    <row r="2589" ht="116.4" customHeight="1" s="57">
      <c r="A2589" s="77" t="inlineStr">
        <is>
          <t>SD-0086</t>
        </is>
      </c>
      <c r="B2589" s="77" t="inlineStr">
        <is>
          <t>Database</t>
        </is>
      </c>
      <c r="C2589" s="77" t="inlineStr">
        <is>
          <t>ScienceDirect</t>
        </is>
      </c>
      <c r="D2589" s="94" t="n">
        <v>46287</v>
      </c>
      <c r="E2589" s="77" t="inlineStr">
        <is>
          <t>("world model" OR "world models") AND ("JEPA" OR "generative" OR "diffusion") AND ("video prediction" OR "planning" OR "probing")</t>
        </is>
      </c>
      <c r="F2589" s="77" t="inlineStr">
        <is>
          <t>Vision–Language–Action Models for Agricultural Robotics: A Review Towards Embodied Intelligence</t>
        </is>
      </c>
      <c r="G2589" s="77" t="inlineStr">
        <is>
          <t>Xiaopei Yang</t>
        </is>
      </c>
      <c r="H2589" s="77" t="n">
        <v>2026</v>
      </c>
      <c r="I2589" s="77" t="inlineStr">
        <is>
          <t>Engineering</t>
        </is>
      </c>
      <c r="J2589" s="77" t="inlineStr">
        <is>
          <t>10.1016/j.eng.2026.06.021</t>
        </is>
      </c>
      <c r="K2589" s="95" t="inlineStr">
        <is>
          <t>https://doi.org/10.1016/j.eng.2026.06.021</t>
        </is>
      </c>
      <c r="L2589" s="77" t="n"/>
      <c r="M2589" s="77" t="inlineStr">
        <is>
          <t>journal-article</t>
        </is>
      </c>
      <c r="N2589" s="77" t="inlineStr">
        <is>
          <t>en</t>
        </is>
      </c>
      <c r="O2589" s="77" t="inlineStr">
        <is>
          <t>vision–language–action models for agricultural robotics: a review towards embodied intelligence|xiaopei yang|2026</t>
        </is>
      </c>
      <c r="P2589" s="77" t="inlineStr">
        <is>
          <t>No</t>
        </is>
      </c>
      <c r="Q2589" s="77" t="inlineStr">
        <is>
          <t>Publisher: Elsevier ScienceDirect</t>
        </is>
      </c>
    </row>
    <row r="2590" ht="132.8" customHeight="1" s="57">
      <c r="A2590" s="77" t="inlineStr">
        <is>
          <t>SD-0087</t>
        </is>
      </c>
      <c r="B2590" s="77" t="inlineStr">
        <is>
          <t>Database</t>
        </is>
      </c>
      <c r="C2590" s="77" t="inlineStr">
        <is>
          <t>ScienceDirect</t>
        </is>
      </c>
      <c r="D2590" s="94" t="n">
        <v>46287</v>
      </c>
      <c r="E2590" s="77" t="inlineStr">
        <is>
          <t>("world model" OR "world models") AND ("JEPA" OR "generative" OR "diffusion") AND ("video prediction" OR "planning" OR "probing")</t>
        </is>
      </c>
      <c r="F2590" s="77" t="inlineStr">
        <is>
          <t>ObjectDiff: An object-centric diffusion policy with modality-specific conditioning for robot manipulation</t>
        </is>
      </c>
      <c r="G2590" s="77" t="inlineStr">
        <is>
          <t>Yong Xu</t>
        </is>
      </c>
      <c r="H2590" s="77" t="n">
        <v>2026</v>
      </c>
      <c r="I2590" s="77" t="inlineStr">
        <is>
          <t>Knowledge-Based Systems</t>
        </is>
      </c>
      <c r="J2590" s="77" t="inlineStr">
        <is>
          <t>10.1016/j.knosys.2026.116124</t>
        </is>
      </c>
      <c r="K2590" s="95" t="inlineStr">
        <is>
          <t>https://doi.org/10.1016/j.knosys.2026.116124</t>
        </is>
      </c>
      <c r="L2590" s="77" t="n"/>
      <c r="M2590" s="77" t="inlineStr">
        <is>
          <t>journal-article</t>
        </is>
      </c>
      <c r="N2590" s="77" t="inlineStr">
        <is>
          <t>en</t>
        </is>
      </c>
      <c r="O2590" s="77" t="inlineStr">
        <is>
          <t>objectdiff: an object-centric diffusion policy with modality-specific conditioning for robot manipulation|yong xu|2026</t>
        </is>
      </c>
      <c r="P2590" s="77" t="inlineStr">
        <is>
          <t>No</t>
        </is>
      </c>
      <c r="Q2590" s="77" t="inlineStr">
        <is>
          <t>Publisher: Elsevier ScienceDirect</t>
        </is>
      </c>
    </row>
    <row r="2591" ht="99.95" customHeight="1" s="57">
      <c r="A2591" s="77" t="inlineStr">
        <is>
          <t>SD-0088</t>
        </is>
      </c>
      <c r="B2591" s="77" t="inlineStr">
        <is>
          <t>Database</t>
        </is>
      </c>
      <c r="C2591" s="77" t="inlineStr">
        <is>
          <t>ScienceDirect</t>
        </is>
      </c>
      <c r="D2591" s="94" t="n">
        <v>46287</v>
      </c>
      <c r="E2591" s="77" t="inlineStr">
        <is>
          <t>("world model" OR "world models") AND ("JEPA" OR "generative" OR "diffusion") AND ("video prediction" OR "planning" OR "probing")</t>
        </is>
      </c>
      <c r="F2591" s="77" t="inlineStr">
        <is>
          <t>2D/3D Image morphing technology from traditional to modern: A survey</t>
        </is>
      </c>
      <c r="G2591" s="77" t="inlineStr">
        <is>
          <t>Jianchu Lin</t>
        </is>
      </c>
      <c r="H2591" s="77" t="n">
        <v>2025</v>
      </c>
      <c r="I2591" s="77" t="inlineStr">
        <is>
          <t>Information Fusion</t>
        </is>
      </c>
      <c r="J2591" s="77" t="inlineStr">
        <is>
          <t>10.1016/j.inffus.2024.102913</t>
        </is>
      </c>
      <c r="K2591" s="95" t="inlineStr">
        <is>
          <t>https://doi.org/10.1016/j.inffus.2024.102913</t>
        </is>
      </c>
      <c r="L2591" s="77" t="n"/>
      <c r="M2591" s="77" t="inlineStr">
        <is>
          <t>journal-article</t>
        </is>
      </c>
      <c r="N2591" s="77" t="inlineStr">
        <is>
          <t>en</t>
        </is>
      </c>
      <c r="O2591" s="77" t="inlineStr">
        <is>
          <t>2d/3d image morphing technology from traditional to modern: a survey|jianchu lin|2025</t>
        </is>
      </c>
      <c r="P2591" s="77" t="inlineStr">
        <is>
          <t>No</t>
        </is>
      </c>
      <c r="Q2591" s="77" t="inlineStr">
        <is>
          <t>Publisher: Elsevier ScienceDirect</t>
        </is>
      </c>
    </row>
    <row r="2592" ht="116.4" customHeight="1" s="57">
      <c r="A2592" s="77" t="inlineStr">
        <is>
          <t>SD-0089</t>
        </is>
      </c>
      <c r="B2592" s="77" t="inlineStr">
        <is>
          <t>Database</t>
        </is>
      </c>
      <c r="C2592" s="77" t="inlineStr">
        <is>
          <t>ScienceDirect</t>
        </is>
      </c>
      <c r="D2592" s="94" t="n">
        <v>46287</v>
      </c>
      <c r="E2592" s="77" t="inlineStr">
        <is>
          <t>("world model" OR "world models") AND ("JEPA" OR "generative" OR "diffusion") AND ("video prediction" OR "planning" OR "probing")</t>
        </is>
      </c>
      <c r="F2592" s="77" t="inlineStr">
        <is>
          <t>A survey on robotic manipulation of deformable objects: Recent advances, open challenges and new frontiers</t>
        </is>
      </c>
      <c r="G2592" s="77" t="inlineStr">
        <is>
          <t>Feida Gu</t>
        </is>
      </c>
      <c r="H2592" s="77" t="n">
        <v>2026</v>
      </c>
      <c r="I2592" s="77" t="inlineStr">
        <is>
          <t>Neurocomputing</t>
        </is>
      </c>
      <c r="J2592" s="77" t="inlineStr">
        <is>
          <t>10.1016/j.neucom.2026.134058</t>
        </is>
      </c>
      <c r="K2592" s="95" t="inlineStr">
        <is>
          <t>https://doi.org/10.1016/j.neucom.2026.134058</t>
        </is>
      </c>
      <c r="L2592" s="77" t="n"/>
      <c r="M2592" s="77" t="inlineStr">
        <is>
          <t>journal-article</t>
        </is>
      </c>
      <c r="N2592" s="77" t="inlineStr">
        <is>
          <t>en</t>
        </is>
      </c>
      <c r="O2592" s="77" t="inlineStr">
        <is>
          <t>a survey on robotic manipulation of deformable objects: recent advances, open challenges and new frontiers|feida gu|2026</t>
        </is>
      </c>
      <c r="P2592" s="77" t="inlineStr">
        <is>
          <t>No</t>
        </is>
      </c>
      <c r="Q2592" s="77" t="inlineStr">
        <is>
          <t>Publisher: Elsevier ScienceDirect</t>
        </is>
      </c>
    </row>
    <row r="2593" ht="116.4" customHeight="1" s="57">
      <c r="A2593" s="77" t="inlineStr">
        <is>
          <t>SD-0090</t>
        </is>
      </c>
      <c r="B2593" s="77" t="inlineStr">
        <is>
          <t>Database</t>
        </is>
      </c>
      <c r="C2593" s="77" t="inlineStr">
        <is>
          <t>ScienceDirect</t>
        </is>
      </c>
      <c r="D2593" s="94" t="n">
        <v>46287</v>
      </c>
      <c r="E2593" s="77" t="inlineStr">
        <is>
          <t>("world model" OR "world models") AND ("JEPA" OR "generative" OR "diffusion") AND ("video prediction" OR "planning" OR "probing")</t>
        </is>
      </c>
      <c r="F2593" s="77" t="inlineStr">
        <is>
          <t>TRIP: Transport reasoning with intelligence progression — A foundation framework</t>
        </is>
      </c>
      <c r="G2593" s="77" t="inlineStr">
        <is>
          <t>Zhiyuan Liu</t>
        </is>
      </c>
      <c r="H2593" s="77" t="n">
        <v>2025</v>
      </c>
      <c r="I2593" s="77" t="inlineStr">
        <is>
          <t>Transportation Research Part C: Emerging Technologies</t>
        </is>
      </c>
      <c r="J2593" s="77" t="inlineStr">
        <is>
          <t>10.1016/j.trc.2025.105260</t>
        </is>
      </c>
      <c r="K2593" s="95" t="inlineStr">
        <is>
          <t>https://doi.org/10.1016/j.trc.2025.105260</t>
        </is>
      </c>
      <c r="L2593" s="77" t="n"/>
      <c r="M2593" s="77" t="inlineStr">
        <is>
          <t>journal-article</t>
        </is>
      </c>
      <c r="N2593" s="77" t="inlineStr">
        <is>
          <t>en</t>
        </is>
      </c>
      <c r="O2593" s="77" t="inlineStr">
        <is>
          <t>trip: transport reasoning with intelligence progression — a foundation framework|zhiyuan liu|2025</t>
        </is>
      </c>
      <c r="P2593" s="77" t="inlineStr">
        <is>
          <t>No</t>
        </is>
      </c>
      <c r="Q2593" s="77" t="inlineStr">
        <is>
          <t>Publisher: Elsevier ScienceDirect</t>
        </is>
      </c>
    </row>
    <row r="2594" ht="149.25" customHeight="1" s="57">
      <c r="A2594" s="77" t="inlineStr">
        <is>
          <t>SD-0091</t>
        </is>
      </c>
      <c r="B2594" s="77" t="inlineStr">
        <is>
          <t>Database</t>
        </is>
      </c>
      <c r="C2594" s="77" t="inlineStr">
        <is>
          <t>ScienceDirect</t>
        </is>
      </c>
      <c r="D2594" s="94" t="n">
        <v>46287</v>
      </c>
      <c r="E2594" s="77" t="inlineStr">
        <is>
          <t>("world model" OR "world models") AND ("JEPA" OR "generative" OR "diffusion") AND ("video prediction" OR "planning" OR "probing")</t>
        </is>
      </c>
      <c r="F2594" s="77" t="inlineStr">
        <is>
          <t>AI-driven path planning for autonomous vehicles: A review of algorithms, optimization, and cooperative strategies</t>
        </is>
      </c>
      <c r="G2594" s="77" t="inlineStr">
        <is>
          <t>Baskar Ponnusamy</t>
        </is>
      </c>
      <c r="H2594" s="77" t="n">
        <v>2026</v>
      </c>
      <c r="I2594" s="77" t="inlineStr">
        <is>
          <t>Results in Engineering</t>
        </is>
      </c>
      <c r="J2594" s="77" t="inlineStr">
        <is>
          <t>10.1016/j.rineng.2026.111245</t>
        </is>
      </c>
      <c r="K2594" s="95" t="inlineStr">
        <is>
          <t>https://doi.org/10.1016/j.rineng.2026.111245</t>
        </is>
      </c>
      <c r="L2594" s="77" t="n"/>
      <c r="M2594" s="77" t="inlineStr">
        <is>
          <t>journal-article</t>
        </is>
      </c>
      <c r="N2594" s="77" t="inlineStr">
        <is>
          <t>en</t>
        </is>
      </c>
      <c r="O2594" s="77" t="inlineStr">
        <is>
          <t>ai-driven path planning for autonomous vehicles: a review of algorithms, optimization, and cooperative strategies|baskar ponnusamy|2026</t>
        </is>
      </c>
      <c r="P2594" s="77" t="inlineStr">
        <is>
          <t>No</t>
        </is>
      </c>
      <c r="Q2594" s="77" t="inlineStr">
        <is>
          <t>Publisher: Elsevier ScienceDirect</t>
        </is>
      </c>
    </row>
    <row r="2595" ht="608.95" customHeight="1" s="57">
      <c r="A2595" s="77" t="inlineStr">
        <is>
          <t>SD-0092</t>
        </is>
      </c>
      <c r="B2595" s="77" t="inlineStr">
        <is>
          <t>Database</t>
        </is>
      </c>
      <c r="C2595" s="77" t="inlineStr">
        <is>
          <t>ScienceDirect</t>
        </is>
      </c>
      <c r="D2595" s="94" t="n">
        <v>46287</v>
      </c>
      <c r="E2595" s="77" t="inlineStr">
        <is>
          <t>("world model" OR "world models") AND ("JEPA" OR "generative" OR "diffusion") AND ("video prediction" OR "planning" OR "probing")</t>
        </is>
      </c>
      <c r="F2595" s="77" t="inlineStr">
        <is>
          <t>Embodied intelligent industrial robotics: Framework and techniques</t>
        </is>
      </c>
      <c r="G2595" s="77" t="inlineStr">
        <is>
          <t>Chaoran Zhang</t>
        </is>
      </c>
      <c r="H2595" s="77" t="n">
        <v>2026</v>
      </c>
      <c r="I2595" s="77" t="inlineStr">
        <is>
          <t>Journal of Manufacturing Systems</t>
        </is>
      </c>
      <c r="J2595" s="77" t="inlineStr">
        <is>
          <t>10.1016/j.jmsy.2026.06.001</t>
        </is>
      </c>
      <c r="K2595" s="95" t="inlineStr">
        <is>
          <t>https://doi.org/10.1016/j.jmsy.2026.06.001</t>
        </is>
      </c>
      <c r="L2595" s="77" t="inlineStr">
        <is>
          <t>The combination of embodied intelligence and robots has great prospects and is becoming increasingly common. In order to work more efficiently, accurately, reliably, and safely in industrial scenarios, robots should have at least general knowledge, working-environment knowledge, and operating-object knowledge. These pose significant challenges to existing embodied intelligent robotics (EIR) techniques. Thus, this paper first briefly reviews the history of industrial robotics and analyzes the limitations of mainstream EIR frameworks. Then, a new knowledge-driven technical framework of embodied intelligent industrial robotics (EIIR) is proposed for various industrial environments. It has five modules: a world model, a high-level task planner, a low-level skill controller, a simulator, and a physical system. The development of techniques related to each module are also thoroughly reviewed, and recent progress regarding their adaption to industrial applications are discussed. A case study of real-world assembly system is given to demonstrate the newly proposed EIIR framework's applicability and potentiality. Finally, the key challenges that EIIR encounters in industrial scenarios are summarized and future research directions are suggested. The authors believe that EIIR technology is shaping the next generation of industrial robotics and EIIR-based industrial systems supply a new technological paradigm for intelligent manufacturing. It is expected that this review could serve as a valuable reference for scholars and engineers that are interested in industrial embodied intelligence. Together, scholars can use this research to drive their rapid advancement and application of EIIR techniques. The authors would continue to track and contribute new studies in the project page https://github.com/jackyzengl/EIIR</t>
        </is>
      </c>
      <c r="M2595" s="77" t="inlineStr">
        <is>
          <t>journal-article</t>
        </is>
      </c>
      <c r="N2595" s="77" t="inlineStr">
        <is>
          <t>en</t>
        </is>
      </c>
      <c r="O2595" s="77" t="inlineStr">
        <is>
          <t>embodied intelligent industrial robotics: framework and techniques|chaoran zhang|2026</t>
        </is>
      </c>
      <c r="P2595" s="77" t="inlineStr">
        <is>
          <t>No</t>
        </is>
      </c>
      <c r="Q2595" s="77" t="inlineStr">
        <is>
          <t>Publisher: Elsevier ScienceDirect</t>
        </is>
      </c>
    </row>
    <row r="2596" ht="182.05" customHeight="1" s="57">
      <c r="A2596" s="77" t="inlineStr">
        <is>
          <t>SD-0093</t>
        </is>
      </c>
      <c r="B2596" s="77" t="inlineStr">
        <is>
          <t>Database</t>
        </is>
      </c>
      <c r="C2596" s="77" t="inlineStr">
        <is>
          <t>ScienceDirect</t>
        </is>
      </c>
      <c r="D2596" s="94" t="n">
        <v>46287</v>
      </c>
      <c r="E2596" s="77" t="inlineStr">
        <is>
          <t>("world model" OR "world models") AND ("JEPA" OR "generative" OR "diffusion") AND ("video prediction" OR "planning" OR "probing")</t>
        </is>
      </c>
      <c r="F2596" s="77" t="inlineStr">
        <is>
          <t>SURE-plan: A spatio-temporal uncertainty-aware reachable set embedding framework for safe and efficient motion planning of autonomous vehicles</t>
        </is>
      </c>
      <c r="G2596" s="77" t="inlineStr">
        <is>
          <t>Kun Chen</t>
        </is>
      </c>
      <c r="H2596" s="77" t="n">
        <v>2026</v>
      </c>
      <c r="I2596" s="77" t="inlineStr">
        <is>
          <t>Transportation Research Part C: Emerging Technologies</t>
        </is>
      </c>
      <c r="J2596" s="77" t="inlineStr">
        <is>
          <t>10.1016/j.trc.2026.105800</t>
        </is>
      </c>
      <c r="K2596" s="95" t="inlineStr">
        <is>
          <t>https://doi.org/10.1016/j.trc.2026.105800</t>
        </is>
      </c>
      <c r="L2596" s="77" t="n"/>
      <c r="M2596" s="77" t="inlineStr">
        <is>
          <t>journal-article</t>
        </is>
      </c>
      <c r="N2596" s="77" t="inlineStr">
        <is>
          <t>en</t>
        </is>
      </c>
      <c r="O2596" s="77" t="inlineStr">
        <is>
          <t>sure-plan: a spatio-temporal uncertainty-aware reachable set embedding framework for safe and efficient motion planning of autonomous vehicles|kun chen|2026</t>
        </is>
      </c>
      <c r="P2596" s="77" t="inlineStr">
        <is>
          <t>No</t>
        </is>
      </c>
      <c r="Q2596" s="77" t="inlineStr">
        <is>
          <t>Publisher: Elsevier ScienceDirect</t>
        </is>
      </c>
    </row>
    <row r="2597" ht="116.4" customHeight="1" s="57">
      <c r="A2597" s="77" t="inlineStr">
        <is>
          <t>SD-0094</t>
        </is>
      </c>
      <c r="B2597" s="77" t="inlineStr">
        <is>
          <t>Database</t>
        </is>
      </c>
      <c r="C2597" s="77" t="inlineStr">
        <is>
          <t>ScienceDirect</t>
        </is>
      </c>
      <c r="D2597" s="94" t="n">
        <v>46287</v>
      </c>
      <c r="E2597" s="77" t="inlineStr">
        <is>
          <t>("world model" OR "world models") AND ("JEPA" OR "generative" OR "diffusion") AND ("video prediction" OR "planning" OR "probing")</t>
        </is>
      </c>
      <c r="F2597" s="77" t="inlineStr">
        <is>
          <t>Hoodie: Hierarchical point cloud and latent code diffusion for joint and conditional generation</t>
        </is>
      </c>
      <c r="G2597" s="77" t="inlineStr">
        <is>
          <t>Zhenyu Ding</t>
        </is>
      </c>
      <c r="H2597" s="77" t="n">
        <v>2026</v>
      </c>
      <c r="I2597" s="77" t="inlineStr">
        <is>
          <t>Neurocomputing</t>
        </is>
      </c>
      <c r="J2597" s="77" t="inlineStr">
        <is>
          <t>10.1016/j.neucom.2025.132132</t>
        </is>
      </c>
      <c r="K2597" s="95" t="inlineStr">
        <is>
          <t>https://doi.org/10.1016/j.neucom.2025.132132</t>
        </is>
      </c>
      <c r="L2597" s="77" t="n"/>
      <c r="M2597" s="77" t="inlineStr">
        <is>
          <t>journal-article</t>
        </is>
      </c>
      <c r="N2597" s="77" t="inlineStr">
        <is>
          <t>en</t>
        </is>
      </c>
      <c r="O2597" s="77" t="inlineStr">
        <is>
          <t>hoodie: hierarchical point cloud and latent code diffusion for joint and conditional generation|zhenyu ding|2026</t>
        </is>
      </c>
      <c r="P2597" s="77" t="inlineStr">
        <is>
          <t>No</t>
        </is>
      </c>
      <c r="Q2597" s="77" t="inlineStr">
        <is>
          <t>Publisher: Elsevier ScienceDirect</t>
        </is>
      </c>
    </row>
    <row r="2598" ht="83.55" customHeight="1" s="57">
      <c r="A2598" s="77" t="inlineStr">
        <is>
          <t>SD-0095</t>
        </is>
      </c>
      <c r="B2598" s="77" t="inlineStr">
        <is>
          <t>Database</t>
        </is>
      </c>
      <c r="C2598" s="77" t="inlineStr">
        <is>
          <t>ScienceDirect</t>
        </is>
      </c>
      <c r="D2598" s="94" t="n">
        <v>46287</v>
      </c>
      <c r="E2598" s="77" t="inlineStr">
        <is>
          <t>("world model" OR "world models") AND ("JEPA" OR "generative" OR "diffusion") AND ("video prediction" OR "planning" OR "probing")</t>
        </is>
      </c>
      <c r="F2598" s="77" t="inlineStr">
        <is>
          <t>From embodied AI to cobodied AI: Foundations and frontiers</t>
        </is>
      </c>
      <c r="G2598" s="77" t="inlineStr">
        <is>
          <t>Feng LU</t>
        </is>
      </c>
      <c r="H2598" s="77" t="n">
        <v>2026</v>
      </c>
      <c r="I2598" s="77" t="inlineStr">
        <is>
          <t>Virtual Reality &amp; Intelligent Hardware</t>
        </is>
      </c>
      <c r="J2598" s="77" t="inlineStr">
        <is>
          <t>10.1016/j.vrih.2026.03.001</t>
        </is>
      </c>
      <c r="K2598" s="95" t="inlineStr">
        <is>
          <t>https://doi.org/10.1016/j.vrih.2026.03.001</t>
        </is>
      </c>
      <c r="L2598" s="77" t="n"/>
      <c r="M2598" s="77" t="inlineStr">
        <is>
          <t>journal-article</t>
        </is>
      </c>
      <c r="N2598" s="77" t="inlineStr">
        <is>
          <t>en</t>
        </is>
      </c>
      <c r="O2598" s="77" t="inlineStr">
        <is>
          <t>from embodied ai to cobodied ai: foundations and frontiers|feng lu|2026</t>
        </is>
      </c>
      <c r="P2598" s="77" t="inlineStr">
        <is>
          <t>No</t>
        </is>
      </c>
      <c r="Q2598" s="77" t="inlineStr">
        <is>
          <t>Publisher: Elsevier ScienceDirect</t>
        </is>
      </c>
    </row>
    <row r="2599" ht="198.5" customHeight="1" s="57">
      <c r="A2599" s="77" t="inlineStr">
        <is>
          <t>SD-0096</t>
        </is>
      </c>
      <c r="B2599" s="77" t="inlineStr">
        <is>
          <t>Database</t>
        </is>
      </c>
      <c r="C2599" s="77" t="inlineStr">
        <is>
          <t>ScienceDirect</t>
        </is>
      </c>
      <c r="D2599" s="94" t="n">
        <v>46287</v>
      </c>
      <c r="E2599" s="77" t="inlineStr">
        <is>
          <t>("world model" OR "world models") AND ("JEPA" OR "generative" OR "diffusion") AND ("video prediction" OR "planning" OR "probing")</t>
        </is>
      </c>
      <c r="F2599" s="77" t="inlineStr">
        <is>
          <t>Remapping and navigation of an embedding space via error minimization: A fundamental organizational principle of cognition in natural and artificial systems</t>
        </is>
      </c>
      <c r="G2599" s="77" t="inlineStr">
        <is>
          <t>Benedikt Hartl</t>
        </is>
      </c>
      <c r="H2599" s="77" t="n">
        <v>2026</v>
      </c>
      <c r="I2599" s="77" t="inlineStr">
        <is>
          <t>Physics of Life Reviews</t>
        </is>
      </c>
      <c r="J2599" s="77" t="inlineStr">
        <is>
          <t>10.1016/j.plrev.2026.06.009</t>
        </is>
      </c>
      <c r="K2599" s="95" t="inlineStr">
        <is>
          <t>https://doi.org/10.1016/j.plrev.2026.06.009</t>
        </is>
      </c>
      <c r="L2599" s="77" t="n"/>
      <c r="M2599" s="77" t="inlineStr">
        <is>
          <t>journal-article</t>
        </is>
      </c>
      <c r="N2599" s="77" t="inlineStr">
        <is>
          <t>en</t>
        </is>
      </c>
      <c r="O2599" s="77" t="inlineStr">
        <is>
          <t>remapping and navigation of an embedding space via error minimization: a fundamental organizational principle of cognition in natural and artificial systems|benedikt hartl|2026</t>
        </is>
      </c>
      <c r="P2599" s="77" t="inlineStr">
        <is>
          <t>No</t>
        </is>
      </c>
      <c r="Q2599" s="77" t="inlineStr">
        <is>
          <t>Publisher: Elsevier ScienceDirect</t>
        </is>
      </c>
    </row>
    <row r="2600" ht="116.4" customHeight="1" s="57">
      <c r="A2600" s="77" t="inlineStr">
        <is>
          <t>SD-0097</t>
        </is>
      </c>
      <c r="B2600" s="77" t="inlineStr">
        <is>
          <t>Database</t>
        </is>
      </c>
      <c r="C2600" s="77" t="inlineStr">
        <is>
          <t>ScienceDirect</t>
        </is>
      </c>
      <c r="D2600" s="94" t="n">
        <v>46287</v>
      </c>
      <c r="E2600" s="77" t="inlineStr">
        <is>
          <t>("world model" OR "world models") AND ("JEPA" OR "generative" OR "diffusion") AND ("video prediction" OR "planning" OR "probing")</t>
        </is>
      </c>
      <c r="F2600" s="77" t="inlineStr">
        <is>
          <t>Dead-zone-aware and speed-coupled Q-learning path planning for autonomous sailboats</t>
        </is>
      </c>
      <c r="G2600" s="77" t="inlineStr">
        <is>
          <t>Kai Liu</t>
        </is>
      </c>
      <c r="H2600" s="77" t="n">
        <v>2026</v>
      </c>
      <c r="I2600" s="77" t="inlineStr">
        <is>
          <t>Ocean Engineering</t>
        </is>
      </c>
      <c r="J2600" s="77" t="inlineStr">
        <is>
          <t>10.1016/j.oceaneng.2026.127048</t>
        </is>
      </c>
      <c r="K2600" s="95" t="inlineStr">
        <is>
          <t>https://doi.org/10.1016/j.oceaneng.2026.127048</t>
        </is>
      </c>
      <c r="L2600" s="77" t="n"/>
      <c r="M2600" s="77" t="inlineStr">
        <is>
          <t>journal-article</t>
        </is>
      </c>
      <c r="N2600" s="77" t="inlineStr">
        <is>
          <t>en</t>
        </is>
      </c>
      <c r="O2600" s="77" t="inlineStr">
        <is>
          <t>dead-zone-aware and speed-coupled q-learning path planning for autonomous sailboats|kai liu|2026</t>
        </is>
      </c>
      <c r="P2600" s="77" t="inlineStr">
        <is>
          <t>No</t>
        </is>
      </c>
      <c r="Q2600" s="77" t="inlineStr">
        <is>
          <t>Publisher: Elsevier ScienceDirect</t>
        </is>
      </c>
    </row>
    <row r="2601" ht="132.8" customHeight="1" s="57">
      <c r="A2601" s="77" t="inlineStr">
        <is>
          <t>SD-0098</t>
        </is>
      </c>
      <c r="B2601" s="77" t="inlineStr">
        <is>
          <t>Database</t>
        </is>
      </c>
      <c r="C2601" s="77" t="inlineStr">
        <is>
          <t>ScienceDirect</t>
        </is>
      </c>
      <c r="D2601" s="94" t="n">
        <v>46287</v>
      </c>
      <c r="E2601" s="77" t="inlineStr">
        <is>
          <t>("world model" OR "world models") AND ("JEPA" OR "generative" OR "diffusion") AND ("video prediction" OR "planning" OR "probing")</t>
        </is>
      </c>
      <c r="F2601" s="77" t="inlineStr">
        <is>
          <t>Five emerging research opportunities for deep learning in video games: A curated overview</t>
        </is>
      </c>
      <c r="G2601" s="77" t="inlineStr">
        <is>
          <t>Markus Dablander</t>
        </is>
      </c>
      <c r="H2601" s="77" t="n">
        <v>2026</v>
      </c>
      <c r="I2601" s="77" t="inlineStr">
        <is>
          <t>Entertainment Computing</t>
        </is>
      </c>
      <c r="J2601" s="77" t="inlineStr">
        <is>
          <t>10.1016/j.entcom.2026.101092</t>
        </is>
      </c>
      <c r="K2601" s="95" t="inlineStr">
        <is>
          <t>https://doi.org/10.1016/j.entcom.2026.101092</t>
        </is>
      </c>
      <c r="L2601" s="77" t="n"/>
      <c r="M2601" s="77" t="inlineStr">
        <is>
          <t>journal-article</t>
        </is>
      </c>
      <c r="N2601" s="77" t="inlineStr">
        <is>
          <t>en</t>
        </is>
      </c>
      <c r="O2601" s="77" t="inlineStr">
        <is>
          <t>five emerging research opportunities for deep learning in video games: a curated overview|markus dablander|2026</t>
        </is>
      </c>
      <c r="P2601" s="77" t="inlineStr">
        <is>
          <t>No</t>
        </is>
      </c>
      <c r="Q2601" s="77" t="inlineStr">
        <is>
          <t>Publisher: Elsevier ScienceDirect</t>
        </is>
      </c>
    </row>
    <row r="2602" ht="149.25" customHeight="1" s="57">
      <c r="A2602" s="77" t="inlineStr">
        <is>
          <t>SD-0099</t>
        </is>
      </c>
      <c r="B2602" s="77" t="inlineStr">
        <is>
          <t>Database</t>
        </is>
      </c>
      <c r="C2602" s="77" t="inlineStr">
        <is>
          <t>ScienceDirect</t>
        </is>
      </c>
      <c r="D2602" s="94" t="n">
        <v>46287</v>
      </c>
      <c r="E2602" s="77" t="inlineStr">
        <is>
          <t>("world model" OR "world models") AND ("JEPA" OR "generative" OR "diffusion") AND ("video prediction" OR "planning" OR "probing")</t>
        </is>
      </c>
      <c r="F2602" s="77" t="inlineStr">
        <is>
          <t>The hippocampal formation as a hierarchical generative model supporting generative replay and continual learning</t>
        </is>
      </c>
      <c r="G2602" s="77" t="inlineStr">
        <is>
          <t>Ivilin Stoianov</t>
        </is>
      </c>
      <c r="H2602" s="77" t="n">
        <v>2022</v>
      </c>
      <c r="I2602" s="77" t="inlineStr">
        <is>
          <t>Progress in Neurobiology</t>
        </is>
      </c>
      <c r="J2602" s="77" t="inlineStr">
        <is>
          <t>10.1016/j.pneurobio.2022.102329</t>
        </is>
      </c>
      <c r="K2602" s="95" t="inlineStr">
        <is>
          <t>https://doi.org/10.1016/j.pneurobio.2022.102329</t>
        </is>
      </c>
      <c r="L2602" s="77" t="n"/>
      <c r="M2602" s="77" t="inlineStr">
        <is>
          <t>journal-article</t>
        </is>
      </c>
      <c r="N2602" s="77" t="inlineStr">
        <is>
          <t>en</t>
        </is>
      </c>
      <c r="O2602" s="77" t="inlineStr">
        <is>
          <t>the hippocampal formation as a hierarchical generative model supporting generative replay and continual learning|ivilin stoianov|2022</t>
        </is>
      </c>
      <c r="P2602" s="77" t="inlineStr">
        <is>
          <t>Yes</t>
        </is>
      </c>
      <c r="Q2602" s="77" t="inlineStr">
        <is>
          <t>Publisher: Elsevier ScienceDirect | Duplicate of CR-0420 (CrossRef)</t>
        </is>
      </c>
    </row>
    <row r="2603" ht="362.65" customHeight="1" s="57">
      <c r="A2603" s="77" t="inlineStr">
        <is>
          <t>SD-0100</t>
        </is>
      </c>
      <c r="B2603" s="77" t="inlineStr">
        <is>
          <t>Database</t>
        </is>
      </c>
      <c r="C2603" s="77" t="inlineStr">
        <is>
          <t>ScienceDirect</t>
        </is>
      </c>
      <c r="D2603" s="94" t="n">
        <v>46287</v>
      </c>
      <c r="E2603" s="77" t="inlineStr">
        <is>
          <t>("world model" OR "world models") AND ("JEPA" OR "generative" OR "diffusion") AND ("video prediction" OR "planning" OR "probing")</t>
        </is>
      </c>
      <c r="F2603" s="77" t="inlineStr">
        <is>
          <t>Hippocampal formation-inspired probabilistic generative model</t>
        </is>
      </c>
      <c r="G2603" s="77" t="inlineStr">
        <is>
          <t>Akira Taniguchi</t>
        </is>
      </c>
      <c r="H2603" s="77" t="n">
        <v>2022</v>
      </c>
      <c r="I2603" s="77" t="inlineStr">
        <is>
          <t>Neural Networks</t>
        </is>
      </c>
      <c r="J2603" s="77" t="inlineStr">
        <is>
          <t>10.1016/j.neunet.2022.04.001</t>
        </is>
      </c>
      <c r="K2603" s="95" t="inlineStr">
        <is>
          <t>https://doi.org/10.1016/j.neunet.2022.04.001</t>
        </is>
      </c>
      <c r="L2603" s="77" t="inlineStr">
        <is>
          <t>In building artificial intelligence (AI) agents, referring to how brains function in real environments can accelerate development by reducing the design space. In this study, we propose a probabilistic generative model (PGM) for navigation in uncertain environments by integrating the neuroscientific knowledge of hippocampal formation (HF) and the engineering knowledge in robotics and AI, namely, simultaneous localization and mapping (SLAM). We follow the approach of brain reference architecture (BRA) (Yamakawa, 2021) to compose the PGM and outline how to verify the model. To this end, we survey and discuss the relationship between the HF findings and SLAM models. The proposed hippocampal formation-inspired probabilistic generative model (HF-PGM) is designed to be highly consistent with the anatomical structure and functions of the HF. By referencing the brain, we elaborate on the importance of integration of egocentric/allocentric information from the entorhinal cortex to the hippocampus and the use of discrete-event queues.</t>
        </is>
      </c>
      <c r="M2603" s="77" t="inlineStr">
        <is>
          <t>journal-article</t>
        </is>
      </c>
      <c r="N2603" s="77" t="inlineStr">
        <is>
          <t>en</t>
        </is>
      </c>
      <c r="O2603" s="77" t="inlineStr">
        <is>
          <t>hippocampal formation-inspired probabilistic generative model|akira taniguchi|2022</t>
        </is>
      </c>
      <c r="P2603" s="77" t="inlineStr">
        <is>
          <t>No</t>
        </is>
      </c>
      <c r="Q2603" s="77" t="inlineStr">
        <is>
          <t>Publisher: Elsevier ScienceDirect</t>
        </is>
      </c>
    </row>
    <row r="2604" ht="116.4" customHeight="1" s="57">
      <c r="A2604" s="77" t="inlineStr">
        <is>
          <t>SD-0101</t>
        </is>
      </c>
      <c r="B2604" s="77" t="inlineStr">
        <is>
          <t>Database</t>
        </is>
      </c>
      <c r="C2604" s="77" t="inlineStr">
        <is>
          <t>ScienceDirect</t>
        </is>
      </c>
      <c r="D2604" s="94" t="n">
        <v>46287</v>
      </c>
      <c r="E2604" s="77" t="inlineStr">
        <is>
          <t>("world model" OR "world models") AND ("video prediction" OR "video generation" OR "visual planning")</t>
        </is>
      </c>
      <c r="F2604" s="77" t="inlineStr">
        <is>
          <t>Super encoding network: Recursive association of multi-modal encoders for video understanding</t>
        </is>
      </c>
      <c r="G2604" s="77" t="inlineStr">
        <is>
          <t>Boyu Chen</t>
        </is>
      </c>
      <c r="H2604" s="77" t="n">
        <v>2026</v>
      </c>
      <c r="I2604" s="77" t="inlineStr">
        <is>
          <t>Pattern Recognition</t>
        </is>
      </c>
      <c r="J2604" s="77" t="inlineStr">
        <is>
          <t>10.1016/j.patcog.2026.113343</t>
        </is>
      </c>
      <c r="K2604" s="95" t="inlineStr">
        <is>
          <t>https://doi.org/10.1016/j.patcog.2026.113343</t>
        </is>
      </c>
      <c r="L2604" s="77" t="n"/>
      <c r="M2604" s="77" t="inlineStr">
        <is>
          <t>journal-article</t>
        </is>
      </c>
      <c r="N2604" s="77" t="inlineStr">
        <is>
          <t>en</t>
        </is>
      </c>
      <c r="O2604" s="77" t="inlineStr">
        <is>
          <t>super encoding network: recursive association of multi-modal encoders for video understanding|boyu chen|2026</t>
        </is>
      </c>
      <c r="P2604" s="77" t="inlineStr">
        <is>
          <t>No</t>
        </is>
      </c>
      <c r="Q2604" s="77" t="inlineStr">
        <is>
          <t>Publisher: Elsevier ScienceDirect</t>
        </is>
      </c>
    </row>
    <row r="2605" ht="132.8" customHeight="1" s="57">
      <c r="A2605" s="77" t="inlineStr">
        <is>
          <t>SD-0102</t>
        </is>
      </c>
      <c r="B2605" s="77" t="inlineStr">
        <is>
          <t>Database</t>
        </is>
      </c>
      <c r="C2605" s="77" t="inlineStr">
        <is>
          <t>ScienceDirect</t>
        </is>
      </c>
      <c r="D2605" s="94" t="n">
        <v>46287</v>
      </c>
      <c r="E2605" s="77" t="inlineStr">
        <is>
          <t>("world model" OR "world models") AND ("video prediction" OR "video generation" OR "visual planning")</t>
        </is>
      </c>
      <c r="F2605" s="77" t="inlineStr">
        <is>
          <t>Erlang planning network: An iterative model-based reinforcement learning with multi-perspective</t>
        </is>
      </c>
      <c r="G2605" s="77" t="inlineStr">
        <is>
          <t>Jiao Wang</t>
        </is>
      </c>
      <c r="H2605" s="77" t="n">
        <v>2022</v>
      </c>
      <c r="I2605" s="77" t="inlineStr">
        <is>
          <t>Pattern Recognition</t>
        </is>
      </c>
      <c r="J2605" s="77" t="inlineStr">
        <is>
          <t>10.1016/j.patcog.2022.108668</t>
        </is>
      </c>
      <c r="K2605" s="95" t="inlineStr">
        <is>
          <t>https://doi.org/10.1016/j.patcog.2022.108668</t>
        </is>
      </c>
      <c r="L2605" s="77" t="n"/>
      <c r="M2605" s="77" t="inlineStr">
        <is>
          <t>journal-article</t>
        </is>
      </c>
      <c r="N2605" s="77" t="inlineStr">
        <is>
          <t>en</t>
        </is>
      </c>
      <c r="O2605" s="77" t="inlineStr">
        <is>
          <t>erlang planning network: an iterative model-based reinforcement learning with multi-perspective|jiao wang|2022</t>
        </is>
      </c>
      <c r="P2605" s="77" t="inlineStr">
        <is>
          <t>No</t>
        </is>
      </c>
      <c r="Q2605" s="77" t="inlineStr">
        <is>
          <t>Publisher: Elsevier ScienceDirect</t>
        </is>
      </c>
    </row>
    <row r="2606" ht="510.4" customHeight="1" s="57">
      <c r="A2606" s="77" t="inlineStr">
        <is>
          <t>SD-0103</t>
        </is>
      </c>
      <c r="B2606" s="77" t="inlineStr">
        <is>
          <t>Database</t>
        </is>
      </c>
      <c r="C2606" s="77" t="inlineStr">
        <is>
          <t>ScienceDirect</t>
        </is>
      </c>
      <c r="D2606" s="94" t="n">
        <v>46287</v>
      </c>
      <c r="E2606" s="77" t="inlineStr">
        <is>
          <t>("world model" OR "world models") AND ("video prediction" OR "video generation" OR "visual planning")</t>
        </is>
      </c>
      <c r="F2606" s="77" t="inlineStr">
        <is>
          <t>Bridging flexible goal-directed cognition and consciousness: The Goal-Aligning Representation Internal Manipulation theory</t>
        </is>
      </c>
      <c r="G2606" s="77" t="inlineStr">
        <is>
          <t>Giovanni Granato</t>
        </is>
      </c>
      <c r="H2606" s="77" t="n">
        <v>2024</v>
      </c>
      <c r="I2606" s="77" t="inlineStr">
        <is>
          <t>Neural Networks</t>
        </is>
      </c>
      <c r="J2606" s="77" t="inlineStr">
        <is>
          <t>10.1016/j.neunet.2024.106292</t>
        </is>
      </c>
      <c r="K2606" s="95" t="inlineStr">
        <is>
          <t>https://doi.org/10.1016/j.neunet.2024.106292</t>
        </is>
      </c>
      <c r="L2606" s="77" t="inlineStr">
        <is>
          <t>Goal-directed manipulation of internal representations is a key element of human flexible behaviour, while consciousness is commonly associated with higher-order cognition and human flexibility. Current perspectives have only partially linked these processes, thus preventing a clear understanding of how they jointly generate flexible cognition and behaviour. Moreover, these limitations prevent an effective exploitation of this knowledge for technological scopes. We propose a new theoretical perspective that extends our 'three-component theory of flexible cognition' toward higher-order cognition and consciousness, based on the systematic integration of key concepts from Cognitive Neuroscience and AI/Robotics. The theory proposes that the function of conscious processes is to support the alignment of representations with multi-level goals. This higher alignment leads to more flexible and effective behaviours. We analyse here our previous model of goal-directed flexible cognition (validated with more than 20 human populations) as a starting GARIM-inspired model. By bridging the main theories of consciousness and goal-directed behaviour, the theory has relevant implications for scientific and technological fields. In particular, it contributes to developing new experimental tasks and interpreting clinical evidence. Finally, it indicates directions for improving machine learning and robotics systems and for informing real-world applications (e.g., in digital-twin healthcare and roboethics).</t>
        </is>
      </c>
      <c r="M2606" s="77" t="inlineStr">
        <is>
          <t>journal-article</t>
        </is>
      </c>
      <c r="N2606" s="77" t="inlineStr">
        <is>
          <t>en</t>
        </is>
      </c>
      <c r="O2606" s="77" t="inlineStr">
        <is>
          <t>bridging flexible goal-directed cognition and consciousness: the goal-aligning representation internal manipulation theory|giovanni granato|2024</t>
        </is>
      </c>
      <c r="P2606" s="77" t="inlineStr">
        <is>
          <t>No</t>
        </is>
      </c>
      <c r="Q2606" s="77" t="inlineStr">
        <is>
          <t>Publisher: Elsevier ScienceDirect</t>
        </is>
      </c>
    </row>
    <row r="2607" ht="99.95" customHeight="1" s="57">
      <c r="A2607" s="77" t="inlineStr">
        <is>
          <t>SD-0104</t>
        </is>
      </c>
      <c r="B2607" s="77" t="inlineStr">
        <is>
          <t>Database</t>
        </is>
      </c>
      <c r="C2607" s="77" t="inlineStr">
        <is>
          <t>ScienceDirect</t>
        </is>
      </c>
      <c r="D2607" s="94" t="n">
        <v>46287</v>
      </c>
      <c r="E2607" s="77" t="inlineStr">
        <is>
          <t>("world model" OR "world models") AND ("video prediction" OR "video generation" OR "visual planning")</t>
        </is>
      </c>
      <c r="F2607" s="77" t="inlineStr">
        <is>
          <t>Human-like perception for embodied intelligent robots: A review</t>
        </is>
      </c>
      <c r="G2607" s="77" t="inlineStr">
        <is>
          <t>Sihan Huang</t>
        </is>
      </c>
      <c r="H2607" s="77" t="n">
        <v>2026</v>
      </c>
      <c r="I2607" s="77" t="inlineStr">
        <is>
          <t>Journal of Manufacturing Systems</t>
        </is>
      </c>
      <c r="J2607" s="77" t="inlineStr">
        <is>
          <t>10.1016/j.jmsy.2026.04.029</t>
        </is>
      </c>
      <c r="K2607" s="95" t="inlineStr">
        <is>
          <t>https://doi.org/10.1016/j.jmsy.2026.04.029</t>
        </is>
      </c>
      <c r="L2607" s="77" t="n"/>
      <c r="M2607" s="77" t="inlineStr">
        <is>
          <t>journal-article</t>
        </is>
      </c>
      <c r="N2607" s="77" t="inlineStr">
        <is>
          <t>en</t>
        </is>
      </c>
      <c r="O2607" s="77" t="inlineStr">
        <is>
          <t>human-like perception for embodied intelligent robots: a review|sihan huang|2026</t>
        </is>
      </c>
      <c r="P2607" s="77" t="inlineStr">
        <is>
          <t>No</t>
        </is>
      </c>
      <c r="Q2607" s="77" t="inlineStr">
        <is>
          <t>Publisher: Elsevier ScienceDirect</t>
        </is>
      </c>
    </row>
    <row r="2608" ht="165.65" customHeight="1" s="57">
      <c r="A2608" s="77" t="inlineStr">
        <is>
          <t>SD-0105</t>
        </is>
      </c>
      <c r="B2608" s="77" t="inlineStr">
        <is>
          <t>Database</t>
        </is>
      </c>
      <c r="C2608" s="77" t="inlineStr">
        <is>
          <t>ScienceDirect</t>
        </is>
      </c>
      <c r="D2608" s="94" t="n">
        <v>46287</v>
      </c>
      <c r="E2608" s="77" t="inlineStr">
        <is>
          <t>("world model" OR "world models") AND ("video prediction" OR "video generation" OR "visual planning")</t>
        </is>
      </c>
      <c r="F2608" s="77" t="inlineStr">
        <is>
          <t>Empowering natural human–robot collaboration through multimodal language models and spatial intelligence: Pathways and perspectives</t>
        </is>
      </c>
      <c r="G2608" s="77" t="inlineStr">
        <is>
          <t>Duidi Wu</t>
        </is>
      </c>
      <c r="H2608" s="77" t="n">
        <v>2026</v>
      </c>
      <c r="I2608" s="77" t="inlineStr">
        <is>
          <t>Robotics and Computer-Integrated Manufacturing</t>
        </is>
      </c>
      <c r="J2608" s="77" t="inlineStr">
        <is>
          <t>10.1016/j.rcim.2025.103064</t>
        </is>
      </c>
      <c r="K2608" s="95" t="inlineStr">
        <is>
          <t>https://doi.org/10.1016/j.rcim.2025.103064</t>
        </is>
      </c>
      <c r="L2608" s="77" t="n"/>
      <c r="M2608" s="77" t="inlineStr">
        <is>
          <t>journal-article</t>
        </is>
      </c>
      <c r="N2608" s="77" t="inlineStr">
        <is>
          <t>en</t>
        </is>
      </c>
      <c r="O2608" s="77" t="inlineStr">
        <is>
          <t>empowering natural human–robot collaboration through multimodal language models and spatial intelligence: pathways and perspectives|duidi wu|2026</t>
        </is>
      </c>
      <c r="P2608" s="77" t="inlineStr">
        <is>
          <t>No</t>
        </is>
      </c>
      <c r="Q2608" s="77" t="inlineStr">
        <is>
          <t>Publisher: Elsevier ScienceDirect</t>
        </is>
      </c>
    </row>
    <row r="2609" ht="149.25" customHeight="1" s="57">
      <c r="A2609" s="77" t="inlineStr">
        <is>
          <t>SD-0106</t>
        </is>
      </c>
      <c r="B2609" s="77" t="inlineStr">
        <is>
          <t>Database</t>
        </is>
      </c>
      <c r="C2609" s="77" t="inlineStr">
        <is>
          <t>ScienceDirect</t>
        </is>
      </c>
      <c r="D2609" s="94" t="n">
        <v>46287</v>
      </c>
      <c r="E2609" s="77" t="inlineStr">
        <is>
          <t>("world model" OR "world models") AND ("video prediction" OR "video generation" OR "visual planning")</t>
        </is>
      </c>
      <c r="F2609" s="77" t="inlineStr">
        <is>
          <t>Waypoint-guided trajectory planning for mobile robots using GPT-4.1 mini and ensemble learning-based action prediction</t>
        </is>
      </c>
      <c r="G2609" s="77" t="inlineStr">
        <is>
          <t>Abderrahim Waga</t>
        </is>
      </c>
      <c r="H2609" s="77" t="n">
        <v>2026</v>
      </c>
      <c r="I2609" s="77" t="inlineStr">
        <is>
          <t>Array</t>
        </is>
      </c>
      <c r="J2609" s="77" t="inlineStr">
        <is>
          <t>10.1016/j.array.2025.100636</t>
        </is>
      </c>
      <c r="K2609" s="95" t="inlineStr">
        <is>
          <t>https://doi.org/10.1016/j.array.2025.100636</t>
        </is>
      </c>
      <c r="L2609" s="77" t="n"/>
      <c r="M2609" s="77" t="inlineStr">
        <is>
          <t>journal-article</t>
        </is>
      </c>
      <c r="N2609" s="77" t="inlineStr">
        <is>
          <t>en</t>
        </is>
      </c>
      <c r="O2609" s="77" t="inlineStr">
        <is>
          <t>waypoint-guided trajectory planning for mobile robots using gpt-4.1 mini and ensemble learning-based action prediction|abderrahim waga|2026</t>
        </is>
      </c>
      <c r="P2609" s="77" t="inlineStr">
        <is>
          <t>No</t>
        </is>
      </c>
      <c r="Q2609" s="77" t="inlineStr">
        <is>
          <t>Publisher: Elsevier ScienceDirect</t>
        </is>
      </c>
    </row>
    <row r="2610" ht="494" customHeight="1" s="57">
      <c r="A2610" s="77" t="inlineStr">
        <is>
          <t>SD-0107</t>
        </is>
      </c>
      <c r="B2610" s="77" t="inlineStr">
        <is>
          <t>Database</t>
        </is>
      </c>
      <c r="C2610" s="77" t="inlineStr">
        <is>
          <t>ScienceDirect</t>
        </is>
      </c>
      <c r="D2610" s="94" t="n">
        <v>46287</v>
      </c>
      <c r="E2610" s="77" t="inlineStr">
        <is>
          <t>("world model" OR "world models") AND ("video prediction" OR "video generation" OR "visual planning")</t>
        </is>
      </c>
      <c r="F2610" s="77" t="inlineStr">
        <is>
          <t>Human centric general physical intelligence for agile manufacturing automation</t>
        </is>
      </c>
      <c r="G2610" s="77" t="inlineStr">
        <is>
          <t>Sandeep Kanta</t>
        </is>
      </c>
      <c r="H2610" s="77" t="n">
        <v>2026</v>
      </c>
      <c r="I2610" s="77" t="inlineStr">
        <is>
          <t>Advanced Engineering Informatics</t>
        </is>
      </c>
      <c r="J2610" s="77" t="inlineStr">
        <is>
          <t>10.1016/j.aei.2026.104515</t>
        </is>
      </c>
      <c r="K2610" s="95" t="inlineStr">
        <is>
          <t>https://doi.org/10.1016/j.aei.2026.104515</t>
        </is>
      </c>
      <c r="L2610" s="77" t="inlineStr">
        <is>
          <t>Agile human-centric manufacturing increasingly requires resilient robotic solutions that are capable of safe and productive interactions within unstructured environments of modern factories. While multi-modal sensor fusion provides comprehensive situational awareness yet robots must also contextualize their reasoning to achieve deep semantic understanding of complex scenes. Foundation model particularly Vision-Language-Action (VLA) models have emerged as promising approach on integrating diverse perceptual modalities and spatio-temporal reasoning abilities to ground physical actions to realize General Physical Intelligence (GPI) across various robotic embodiments. Although GPI has been conceptually discussed in literature but its pivotal role and practical deployment in agile manufacturing remain underexplored. To address this gap, this practical review systematically surveys recent advances in VLA models through the lens of GPI by offering comparative analysis of leading implementations and evaluating their industrial readiness via structured ablation study. The state of the art is organized into six thematic pillars including multisensory representation learning, sim2real transfer, planning and control, uncertainty and safety measures and benchmarking. Finally, the review highlights open challenges and future directions for integrating GPI into industrial ecosystems to align with the vision of Industry 5.0 for intelligent, adaptive and collaborative manufacturing ecosystem.</t>
        </is>
      </c>
      <c r="M2610" s="77" t="inlineStr">
        <is>
          <t>journal-article</t>
        </is>
      </c>
      <c r="N2610" s="77" t="inlineStr">
        <is>
          <t>en</t>
        </is>
      </c>
      <c r="O2610" s="77" t="inlineStr">
        <is>
          <t>human centric general physical intelligence for agile manufacturing automation|sandeep kanta|2026</t>
        </is>
      </c>
      <c r="P2610" s="77" t="inlineStr">
        <is>
          <t>No</t>
        </is>
      </c>
      <c r="Q2610" s="77" t="inlineStr">
        <is>
          <t>Publisher: Elsevier ScienceDirect</t>
        </is>
      </c>
    </row>
    <row r="2611" ht="116.4" customHeight="1" s="57">
      <c r="A2611" s="77" t="inlineStr">
        <is>
          <t>SD-0108</t>
        </is>
      </c>
      <c r="B2611" s="77" t="inlineStr">
        <is>
          <t>Database</t>
        </is>
      </c>
      <c r="C2611" s="77" t="inlineStr">
        <is>
          <t>ScienceDirect</t>
        </is>
      </c>
      <c r="D2611" s="94" t="n">
        <v>46287</v>
      </c>
      <c r="E2611" s="77" t="inlineStr">
        <is>
          <t>("world model" OR "world models") AND ("video prediction" OR "video generation" OR "visual planning")</t>
        </is>
      </c>
      <c r="F2611" s="77" t="inlineStr">
        <is>
          <t>Integrated perception and prediction for autonomous driving: A survey and perspectives</t>
        </is>
      </c>
      <c r="G2611" s="77" t="inlineStr">
        <is>
          <t>Yisheng Lv</t>
        </is>
      </c>
      <c r="H2611" s="77" t="n">
        <v>2026</v>
      </c>
      <c r="I2611" s="77" t="inlineStr">
        <is>
          <t>Autonomous Transportation Research</t>
        </is>
      </c>
      <c r="J2611" s="77" t="inlineStr">
        <is>
          <t>10.1016/j.atres.2026.08.004</t>
        </is>
      </c>
      <c r="K2611" s="95" t="inlineStr">
        <is>
          <t>https://doi.org/10.1016/j.atres.2026.08.004</t>
        </is>
      </c>
      <c r="L2611" s="77" t="n"/>
      <c r="M2611" s="77" t="inlineStr">
        <is>
          <t>journal-article</t>
        </is>
      </c>
      <c r="N2611" s="77" t="inlineStr">
        <is>
          <t>en</t>
        </is>
      </c>
      <c r="O2611" s="77" t="inlineStr">
        <is>
          <t>integrated perception and prediction for autonomous driving: a survey and perspectives|yisheng lv|2026</t>
        </is>
      </c>
      <c r="P2611" s="77" t="inlineStr">
        <is>
          <t>No</t>
        </is>
      </c>
      <c r="Q2611" s="77" t="inlineStr">
        <is>
          <t>Publisher: Elsevier ScienceDirect</t>
        </is>
      </c>
    </row>
    <row r="2612" ht="132.8" customHeight="1" s="57">
      <c r="A2612" s="77" t="inlineStr">
        <is>
          <t>SD-0109</t>
        </is>
      </c>
      <c r="B2612" s="77" t="inlineStr">
        <is>
          <t>Database</t>
        </is>
      </c>
      <c r="C2612" s="77" t="inlineStr">
        <is>
          <t>ScienceDirect</t>
        </is>
      </c>
      <c r="D2612" s="94" t="n">
        <v>46287</v>
      </c>
      <c r="E2612" s="77" t="inlineStr">
        <is>
          <t>("world model" OR "world models") AND ("video prediction" OR "video generation" OR "visual planning")</t>
        </is>
      </c>
      <c r="F2612" s="77" t="inlineStr">
        <is>
          <t>Toward a universal perception layer: A survey on sensor-agnostic advanced driver assistance systems</t>
        </is>
      </c>
      <c r="G2612" s="77" t="inlineStr">
        <is>
          <t>Tim Alexander Bader</t>
        </is>
      </c>
      <c r="H2612" s="77" t="n">
        <v>2026</v>
      </c>
      <c r="I2612" s="77" t="inlineStr">
        <is>
          <t>Information Fusion</t>
        </is>
      </c>
      <c r="J2612" s="77" t="inlineStr">
        <is>
          <t>10.1016/j.inffus.2026.104543</t>
        </is>
      </c>
      <c r="K2612" s="95" t="inlineStr">
        <is>
          <t>https://doi.org/10.1016/j.inffus.2026.104543</t>
        </is>
      </c>
      <c r="L2612" s="77" t="n"/>
      <c r="M2612" s="77" t="inlineStr">
        <is>
          <t>journal-article</t>
        </is>
      </c>
      <c r="N2612" s="77" t="inlineStr">
        <is>
          <t>en</t>
        </is>
      </c>
      <c r="O2612" s="77" t="inlineStr">
        <is>
          <t>toward a universal perception layer: a survey on sensor-agnostic advanced driver assistance systems|tim alexander bader|2026</t>
        </is>
      </c>
      <c r="P2612" s="77" t="inlineStr">
        <is>
          <t>No</t>
        </is>
      </c>
      <c r="Q2612" s="77" t="inlineStr">
        <is>
          <t>Publisher: Elsevier ScienceDirect</t>
        </is>
      </c>
    </row>
    <row r="2613" ht="149.25" customHeight="1" s="57">
      <c r="A2613" s="77" t="inlineStr">
        <is>
          <t>SD-0110</t>
        </is>
      </c>
      <c r="B2613" s="77" t="inlineStr">
        <is>
          <t>Database</t>
        </is>
      </c>
      <c r="C2613" s="77" t="inlineStr">
        <is>
          <t>ScienceDirect</t>
        </is>
      </c>
      <c r="D2613" s="94" t="n">
        <v>46287</v>
      </c>
      <c r="E2613" s="77" t="inlineStr">
        <is>
          <t>("world model" OR "world models") AND ("video prediction" OR "video generation" OR "visual planning")</t>
        </is>
      </c>
      <c r="F2613" s="77" t="inlineStr">
        <is>
          <t>Large language models for transportation research: Methodologies, state of the art, and future opportunities</t>
        </is>
      </c>
      <c r="G2613" s="77" t="inlineStr">
        <is>
          <t>Yimo Yan</t>
        </is>
      </c>
      <c r="H2613" s="77" t="n">
        <v>2026</v>
      </c>
      <c r="I2613" s="77" t="inlineStr">
        <is>
          <t>Information Fusion</t>
        </is>
      </c>
      <c r="J2613" s="77" t="inlineStr">
        <is>
          <t>10.1016/j.inffus.2026.104546</t>
        </is>
      </c>
      <c r="K2613" s="95" t="inlineStr">
        <is>
          <t>https://doi.org/10.1016/j.inffus.2026.104546</t>
        </is>
      </c>
      <c r="L2613" s="77" t="n"/>
      <c r="M2613" s="77" t="inlineStr">
        <is>
          <t>journal-article</t>
        </is>
      </c>
      <c r="N2613" s="77" t="inlineStr">
        <is>
          <t>en</t>
        </is>
      </c>
      <c r="O2613" s="77" t="inlineStr">
        <is>
          <t>large language models for transportation research: methodologies, state of the art, and future opportunities|yimo yan|2026</t>
        </is>
      </c>
      <c r="P2613" s="77" t="inlineStr">
        <is>
          <t>No</t>
        </is>
      </c>
      <c r="Q2613" s="77" t="inlineStr">
        <is>
          <t>Publisher: Elsevier ScienceDirect</t>
        </is>
      </c>
    </row>
    <row r="2614" ht="99.95" customHeight="1" s="57">
      <c r="A2614" s="77" t="inlineStr">
        <is>
          <t>SD-0111</t>
        </is>
      </c>
      <c r="B2614" s="77" t="inlineStr">
        <is>
          <t>Database</t>
        </is>
      </c>
      <c r="C2614" s="77" t="inlineStr">
        <is>
          <t>ScienceDirect</t>
        </is>
      </c>
      <c r="D2614" s="94" t="n">
        <v>46287</v>
      </c>
      <c r="E2614" s="77" t="inlineStr">
        <is>
          <t>("world model" OR "world models") AND ("video prediction" OR "video generation" OR "visual planning")</t>
        </is>
      </c>
      <c r="F2614" s="77" t="inlineStr">
        <is>
          <t>Large-scale multimodal model based embodied intelligent robots: A survey</t>
        </is>
      </c>
      <c r="G2614" s="77" t="inlineStr">
        <is>
          <t>Kairong Tu</t>
        </is>
      </c>
      <c r="H2614" s="77" t="n">
        <v>2026</v>
      </c>
      <c r="I2614" s="77" t="inlineStr">
        <is>
          <t>Engineering Applications of Artificial Intelligence</t>
        </is>
      </c>
      <c r="J2614" s="77" t="inlineStr">
        <is>
          <t>10.1016/j.engappai.2025.112991</t>
        </is>
      </c>
      <c r="K2614" s="95" t="inlineStr">
        <is>
          <t>https://doi.org/10.1016/j.engappai.2025.112991</t>
        </is>
      </c>
      <c r="L2614" s="77" t="n"/>
      <c r="M2614" s="77" t="inlineStr">
        <is>
          <t>journal-article</t>
        </is>
      </c>
      <c r="N2614" s="77" t="inlineStr">
        <is>
          <t>en</t>
        </is>
      </c>
      <c r="O2614" s="77" t="inlineStr">
        <is>
          <t>large-scale multimodal model based embodied intelligent robots: a survey|kairong tu|2026</t>
        </is>
      </c>
      <c r="P2614" s="77" t="inlineStr">
        <is>
          <t>No</t>
        </is>
      </c>
      <c r="Q2614" s="77" t="inlineStr">
        <is>
          <t>Publisher: Elsevier ScienceDirect</t>
        </is>
      </c>
    </row>
    <row r="2615" ht="83.55" customHeight="1" s="57">
      <c r="A2615" s="77" t="inlineStr">
        <is>
          <t>SD-0112</t>
        </is>
      </c>
      <c r="B2615" s="77" t="inlineStr">
        <is>
          <t>Database</t>
        </is>
      </c>
      <c r="C2615" s="77" t="inlineStr">
        <is>
          <t>ScienceDirect</t>
        </is>
      </c>
      <c r="D2615" s="94" t="n">
        <v>46287</v>
      </c>
      <c r="E2615" s="77" t="inlineStr">
        <is>
          <t>("world model" OR "world models") AND ("video prediction" OR "video generation" OR "visual planning")</t>
        </is>
      </c>
      <c r="F2615" s="77" t="inlineStr">
        <is>
          <t>Visual language integration: A survey and open challenges</t>
        </is>
      </c>
      <c r="G2615" s="77" t="inlineStr">
        <is>
          <t>Sang-Min Park</t>
        </is>
      </c>
      <c r="H2615" s="77" t="n">
        <v>2023</v>
      </c>
      <c r="I2615" s="77" t="inlineStr">
        <is>
          <t>Computer Science Review</t>
        </is>
      </c>
      <c r="J2615" s="77" t="inlineStr">
        <is>
          <t>10.1016/j.cosrev.2023.100548</t>
        </is>
      </c>
      <c r="K2615" s="95" t="inlineStr">
        <is>
          <t>https://doi.org/10.1016/j.cosrev.2023.100548</t>
        </is>
      </c>
      <c r="L2615" s="77" t="n"/>
      <c r="M2615" s="77" t="inlineStr">
        <is>
          <t>journal-article</t>
        </is>
      </c>
      <c r="N2615" s="77" t="inlineStr">
        <is>
          <t>en</t>
        </is>
      </c>
      <c r="O2615" s="77" t="inlineStr">
        <is>
          <t>visual language integration: a survey and open challenges|sang-min park|2023</t>
        </is>
      </c>
      <c r="P2615" s="77" t="inlineStr">
        <is>
          <t>No</t>
        </is>
      </c>
      <c r="Q2615" s="77" t="inlineStr">
        <is>
          <t>Publisher: Elsevier ScienceDirect</t>
        </is>
      </c>
    </row>
    <row r="2616" ht="99.95" customHeight="1" s="57">
      <c r="A2616" s="77" t="inlineStr">
        <is>
          <t>SD-0113</t>
        </is>
      </c>
      <c r="B2616" s="77" t="inlineStr">
        <is>
          <t>Database</t>
        </is>
      </c>
      <c r="C2616" s="77" t="inlineStr">
        <is>
          <t>ScienceDirect</t>
        </is>
      </c>
      <c r="D2616" s="94" t="n">
        <v>46287</v>
      </c>
      <c r="E2616" s="77" t="inlineStr">
        <is>
          <t>("world model" OR "world models") AND ("video prediction" OR "video generation" OR "visual planning")</t>
        </is>
      </c>
      <c r="F2616" s="77" t="inlineStr">
        <is>
          <t>Sparse views, hard questions: Editorial Note for Issue 139 0f Computers &amp; Graphics</t>
        </is>
      </c>
      <c r="G2616" s="77" t="inlineStr">
        <is>
          <t>Joaquim Jorge</t>
        </is>
      </c>
      <c r="H2616" s="77" t="n">
        <v>2026</v>
      </c>
      <c r="I2616" s="77" t="inlineStr">
        <is>
          <t>Computers &amp; Graphics</t>
        </is>
      </c>
      <c r="J2616" s="77" t="inlineStr">
        <is>
          <t>10.1016/j.cag.2026.104741</t>
        </is>
      </c>
      <c r="K2616" s="95" t="inlineStr">
        <is>
          <t>https://doi.org/10.1016/j.cag.2026.104741</t>
        </is>
      </c>
      <c r="L2616" s="77" t="n"/>
      <c r="M2616" s="77" t="inlineStr">
        <is>
          <t>journal-article</t>
        </is>
      </c>
      <c r="N2616" s="77" t="inlineStr">
        <is>
          <t>en</t>
        </is>
      </c>
      <c r="O2616" s="77" t="inlineStr">
        <is>
          <t>sparse views, hard questions: editorial note for issue 139 0f computers &amp; graphics|joaquim jorge|2026</t>
        </is>
      </c>
      <c r="P2616" s="77" t="inlineStr">
        <is>
          <t>No</t>
        </is>
      </c>
      <c r="Q2616" s="77" t="inlineStr">
        <is>
          <t>Publisher: Elsevier ScienceDirect</t>
        </is>
      </c>
    </row>
    <row r="2617" ht="297" customHeight="1" s="57">
      <c r="A2617" s="77" t="inlineStr">
        <is>
          <t>SD-0114</t>
        </is>
      </c>
      <c r="B2617" s="77" t="inlineStr">
        <is>
          <t>Database</t>
        </is>
      </c>
      <c r="C2617" s="77" t="inlineStr">
        <is>
          <t>ScienceDirect</t>
        </is>
      </c>
      <c r="D2617" s="94" t="n">
        <v>46287</v>
      </c>
      <c r="E2617" s="77" t="inlineStr">
        <is>
          <t>("world model" OR "world models") AND ("video prediction" OR "video generation" OR "visual planning")</t>
        </is>
      </c>
      <c r="F2617" s="77" t="inlineStr">
        <is>
          <t>AI-powered programmable virtual humans toward human physiologically-based drug discovery</t>
        </is>
      </c>
      <c r="G2617" s="77" t="inlineStr">
        <is>
          <t>You Wu</t>
        </is>
      </c>
      <c r="H2617" s="77" t="n">
        <v>2025</v>
      </c>
      <c r="I2617" s="77" t="inlineStr">
        <is>
          <t>Drug Discovery Today</t>
        </is>
      </c>
      <c r="J2617" s="77" t="inlineStr">
        <is>
          <t>10.1016/j.drudis.2025.104497</t>
        </is>
      </c>
      <c r="K2617" s="95" t="inlineStr">
        <is>
          <t>https://doi.org/10.1016/j.drudis.2025.104497</t>
        </is>
      </c>
      <c r="L2617" s="77" t="inlineStr">
        <is>
          <t>Artificial intelligence (AI) has generated great interest in drug discovery, but current approaches merely digitize existing experiments, failing to predict clinical outcomes of new compounds. Likewise, pharmacology digital twins, designed for late-phase drug development, lack the ability to bridge translational gaps, limiting their value in early-stage drug discovery. The true potential of AI lies in enabling virtual experiments impossible in the real world, ‘testing’ novel compounds directly within the human body. Advances in AI, high-throughput assays, and single-cell and spatial omics now enable programmable virtual humans: dynamic, multiscale models that establish a new paradigm of physiologically-based drug discovery. This approach offers a transformative path to evaluate and optimize compound efficacy and safety earlier than ever in the drug discovery process.</t>
        </is>
      </c>
      <c r="M2617" s="77" t="inlineStr">
        <is>
          <t>journal-article</t>
        </is>
      </c>
      <c r="N2617" s="77" t="inlineStr">
        <is>
          <t>en</t>
        </is>
      </c>
      <c r="O2617" s="77" t="inlineStr">
        <is>
          <t>ai-powered programmable virtual humans toward human physiologically-based drug discovery|you wu|2025</t>
        </is>
      </c>
      <c r="P2617" s="77" t="inlineStr">
        <is>
          <t>No</t>
        </is>
      </c>
      <c r="Q2617" s="77" t="inlineStr">
        <is>
          <t>Publisher: Elsevier ScienceDirect</t>
        </is>
      </c>
    </row>
    <row r="2618" ht="116.4" customHeight="1" s="57">
      <c r="A2618" s="77" t="inlineStr">
        <is>
          <t>SD-0115</t>
        </is>
      </c>
      <c r="B2618" s="77" t="inlineStr">
        <is>
          <t>Database</t>
        </is>
      </c>
      <c r="C2618" s="77" t="inlineStr">
        <is>
          <t>ScienceDirect</t>
        </is>
      </c>
      <c r="D2618" s="94" t="n">
        <v>46287</v>
      </c>
      <c r="E2618" s="77" t="inlineStr">
        <is>
          <t>("world model" OR "world models") AND ("video prediction" OR "video generation" OR "visual planning")</t>
        </is>
      </c>
      <c r="F2618" s="77" t="inlineStr">
        <is>
          <t>Generalist multimodal AI: A review of architectures, challenges and opportunities</t>
        </is>
      </c>
      <c r="G2618" s="77" t="inlineStr">
        <is>
          <t>Sai Munikoti</t>
        </is>
      </c>
      <c r="H2618" s="77" t="n">
        <v>2026</v>
      </c>
      <c r="I2618" s="77" t="inlineStr">
        <is>
          <t>Neurocomputing</t>
        </is>
      </c>
      <c r="J2618" s="77" t="inlineStr">
        <is>
          <t>10.1016/j.neucom.2026.132933</t>
        </is>
      </c>
      <c r="K2618" s="95" t="inlineStr">
        <is>
          <t>https://doi.org/10.1016/j.neucom.2026.132933</t>
        </is>
      </c>
      <c r="L2618" s="77" t="n"/>
      <c r="M2618" s="77" t="inlineStr">
        <is>
          <t>journal-article</t>
        </is>
      </c>
      <c r="N2618" s="77" t="inlineStr">
        <is>
          <t>en</t>
        </is>
      </c>
      <c r="O2618" s="77" t="inlineStr">
        <is>
          <t>generalist multimodal ai: a review of architectures, challenges and opportunities|sai munikoti|2026</t>
        </is>
      </c>
      <c r="P2618" s="77" t="inlineStr">
        <is>
          <t>No</t>
        </is>
      </c>
      <c r="Q2618" s="77" t="inlineStr">
        <is>
          <t>Publisher: Elsevier ScienceDirect</t>
        </is>
      </c>
    </row>
    <row r="2619" ht="83.55" customHeight="1" s="57">
      <c r="A2619" s="77" t="inlineStr">
        <is>
          <t>SD-0116</t>
        </is>
      </c>
      <c r="B2619" s="77" t="inlineStr">
        <is>
          <t>Database</t>
        </is>
      </c>
      <c r="C2619" s="77" t="inlineStr">
        <is>
          <t>ScienceDirect</t>
        </is>
      </c>
      <c r="D2619" s="94" t="n">
        <v>46287</v>
      </c>
      <c r="E2619" s="77" t="inlineStr">
        <is>
          <t>("world model" OR "world models") AND ("video prediction" OR "video generation" OR "visual planning")</t>
        </is>
      </c>
      <c r="F2619" s="77" t="inlineStr">
        <is>
          <t>Robot learning in the era of foundation models: a survey</t>
        </is>
      </c>
      <c r="G2619" s="77" t="inlineStr">
        <is>
          <t>Xuan Xiao</t>
        </is>
      </c>
      <c r="H2619" s="77" t="n">
        <v>2025</v>
      </c>
      <c r="I2619" s="77" t="inlineStr">
        <is>
          <t>Neurocomputing</t>
        </is>
      </c>
      <c r="J2619" s="77" t="inlineStr">
        <is>
          <t>10.1016/j.neucom.2025.129963</t>
        </is>
      </c>
      <c r="K2619" s="95" t="inlineStr">
        <is>
          <t>https://doi.org/10.1016/j.neucom.2025.129963</t>
        </is>
      </c>
      <c r="L2619" s="77" t="n"/>
      <c r="M2619" s="77" t="inlineStr">
        <is>
          <t>journal-article</t>
        </is>
      </c>
      <c r="N2619" s="77" t="inlineStr">
        <is>
          <t>en</t>
        </is>
      </c>
      <c r="O2619" s="77" t="inlineStr">
        <is>
          <t>robot learning in the era of foundation models: a survey|xuan xiao|2025</t>
        </is>
      </c>
      <c r="P2619" s="77" t="inlineStr">
        <is>
          <t>No</t>
        </is>
      </c>
      <c r="Q2619" s="77" t="inlineStr">
        <is>
          <t>Publisher: Elsevier ScienceDirect</t>
        </is>
      </c>
    </row>
    <row r="2620" ht="83.55" customHeight="1" s="57">
      <c r="A2620" s="77" t="inlineStr">
        <is>
          <t>SD-0117</t>
        </is>
      </c>
      <c r="B2620" s="77" t="inlineStr">
        <is>
          <t>Database</t>
        </is>
      </c>
      <c r="C2620" s="77" t="inlineStr">
        <is>
          <t>ScienceDirect</t>
        </is>
      </c>
      <c r="D2620" s="94" t="n">
        <v>46287</v>
      </c>
      <c r="E2620" s="77" t="inlineStr">
        <is>
          <t>("world model" OR "world models") AND ("video prediction" OR "video generation" OR "visual planning")</t>
        </is>
      </c>
      <c r="F2620" s="77" t="inlineStr">
        <is>
          <t>Predictable artificial intelligence</t>
        </is>
      </c>
      <c r="G2620" s="77" t="inlineStr">
        <is>
          <t>Lexin Zhou</t>
        </is>
      </c>
      <c r="H2620" s="77" t="n">
        <v>2026</v>
      </c>
      <c r="I2620" s="77" t="inlineStr">
        <is>
          <t>Artificial Intelligence</t>
        </is>
      </c>
      <c r="J2620" s="77" t="inlineStr">
        <is>
          <t>10.1016/j.artint.2026.104491</t>
        </is>
      </c>
      <c r="K2620" s="95" t="inlineStr">
        <is>
          <t>https://doi.org/10.1016/j.artint.2026.104491</t>
        </is>
      </c>
      <c r="L2620" s="77" t="n"/>
      <c r="M2620" s="77" t="inlineStr">
        <is>
          <t>journal-article</t>
        </is>
      </c>
      <c r="N2620" s="77" t="inlineStr">
        <is>
          <t>en</t>
        </is>
      </c>
      <c r="O2620" s="77" t="inlineStr">
        <is>
          <t>predictable artificial intelligence|lexin zhou|2026</t>
        </is>
      </c>
      <c r="P2620" s="77" t="inlineStr">
        <is>
          <t>No</t>
        </is>
      </c>
      <c r="Q2620" s="77" t="inlineStr">
        <is>
          <t>Publisher: Elsevier ScienceDirect</t>
        </is>
      </c>
    </row>
    <row r="2621" ht="526.85" customHeight="1" s="57">
      <c r="A2621" s="77" t="inlineStr">
        <is>
          <t>SD-0118</t>
        </is>
      </c>
      <c r="B2621" s="77" t="inlineStr">
        <is>
          <t>Database</t>
        </is>
      </c>
      <c r="C2621" s="77" t="inlineStr">
        <is>
          <t>ScienceDirect</t>
        </is>
      </c>
      <c r="D2621" s="94" t="n">
        <v>46287</v>
      </c>
      <c r="E2621" s="77" t="inlineStr">
        <is>
          <t>("world model" OR "world models") AND ("video prediction" OR "video generation" OR "visual planning")</t>
        </is>
      </c>
      <c r="F2621" s="77" t="inlineStr">
        <is>
          <t>ColonNeRF: High-fidelity neural reconstruction of long colonoscopy</t>
        </is>
      </c>
      <c r="G2621" s="77" t="inlineStr">
        <is>
          <t>Yufei Shi</t>
        </is>
      </c>
      <c r="H2621" s="77" t="n">
        <v>2025</v>
      </c>
      <c r="I2621" s="77" t="inlineStr">
        <is>
          <t>Neurocomputing</t>
        </is>
      </c>
      <c r="J2621" s="77" t="inlineStr">
        <is>
          <t>10.1016/j.neucom.2025.131445</t>
        </is>
      </c>
      <c r="K2621" s="95" t="inlineStr">
        <is>
          <t>https://doi.org/10.1016/j.neucom.2025.131445</t>
        </is>
      </c>
      <c r="L2621" s="77" t="inlineStr">
        <is>
          <t>Colonoscopy reconstruction is pivotal for diagnosing colorectal cancer. However, accurate long-sequence colonoscopy reconstruction faces three major challenges: (1) dissimilarity among segments of the colon due to its meandering and convoluted shape; (2) co-existence of simple and intricately folded geometry structures; (3) sparse viewpoints due to constrained camera trajectories. To tackle these challenges, we introduce a new reconstruction framework based on neural radiance field (NeRF), named ColonNeRF, which leverages neural rendering for novel view synthesis of long-sequence colonoscopy. Specifically, to reconstruct the entire colon in a piecewise manner, our ColonNeRF introduces a region division and integration module, effectively reducing shape dissimilarity and ensuring geometric consistency in each segment. To learn both the simple and complex geometry in a unified framework, our ColonNeRF incorporates a multi-level fusion module that progressively models the colon regions from easy to hard. Additionally, to overcome the challenges from sparse views, we devise a DensiNet module for densifying camera poses under the guidance of semantic consistency. We conduct extensive experiments on both synthetic and real-world datasets to evaluate our ColonNeRF. Quantitatively, ColonNeRF exhibits a 67%-85% increase in LPIPS-ALEX scores. Qualitatively, our reconstruction visualizations show much clearer textures and more accurate geometric details. These sufficiently demonstrate our superior performance over the state-of-the-art methods.</t>
        </is>
      </c>
      <c r="M2621" s="77" t="inlineStr">
        <is>
          <t>journal-article</t>
        </is>
      </c>
      <c r="N2621" s="77" t="inlineStr">
        <is>
          <t>en</t>
        </is>
      </c>
      <c r="O2621" s="77" t="inlineStr">
        <is>
          <t>colonnerf: high-fidelity neural reconstruction of long colonoscopy|yufei shi|2025</t>
        </is>
      </c>
      <c r="P2621" s="77" t="inlineStr">
        <is>
          <t>No</t>
        </is>
      </c>
      <c r="Q2621" s="77" t="inlineStr">
        <is>
          <t>Publisher: Elsevier ScienceDirect</t>
        </is>
      </c>
    </row>
    <row r="2622" ht="165.65" customHeight="1" s="57">
      <c r="A2622" s="77" t="inlineStr">
        <is>
          <t>SD-0119</t>
        </is>
      </c>
      <c r="B2622" s="77" t="inlineStr">
        <is>
          <t>Database</t>
        </is>
      </c>
      <c r="C2622" s="77" t="inlineStr">
        <is>
          <t>ScienceDirect</t>
        </is>
      </c>
      <c r="D2622" s="94" t="n">
        <v>46287</v>
      </c>
      <c r="E2622" s="77" t="inlineStr">
        <is>
          <t>("world model" OR "world models") AND ("video prediction" OR "video generation" OR "visual planning")</t>
        </is>
      </c>
      <c r="F2622" s="77" t="inlineStr">
        <is>
          <t>A new human-aware robot navigation framework based on time-dependent social interaction spaces: An application to assistive robots in caregiving centers</t>
        </is>
      </c>
      <c r="G2622" s="77" t="inlineStr">
        <is>
          <t>L. V. Calderita</t>
        </is>
      </c>
      <c r="H2622" s="77" t="n">
        <v>2021</v>
      </c>
      <c r="I2622" s="77" t="inlineStr">
        <is>
          <t>Robotics and Autonomous Systems</t>
        </is>
      </c>
      <c r="J2622" s="77" t="inlineStr">
        <is>
          <t>10.1016/j.robot.2021.103873</t>
        </is>
      </c>
      <c r="K2622" s="95" t="inlineStr">
        <is>
          <t>https://doi.org/10.1016/j.robot.2021.103873</t>
        </is>
      </c>
      <c r="L2622" s="77" t="n"/>
      <c r="M2622" s="77" t="inlineStr">
        <is>
          <t>journal-article</t>
        </is>
      </c>
      <c r="N2622" s="77" t="inlineStr">
        <is>
          <t>en</t>
        </is>
      </c>
      <c r="O2622" s="77" t="inlineStr">
        <is>
          <t>a new human-aware robot navigation framework based on time-dependent social interaction spaces: an application to assistive robots in caregiving centers|l. v. calderita|2021</t>
        </is>
      </c>
      <c r="P2622" s="77" t="inlineStr">
        <is>
          <t>No</t>
        </is>
      </c>
      <c r="Q2622" s="77" t="inlineStr">
        <is>
          <t>Publisher: Elsevier ScienceDirect</t>
        </is>
      </c>
    </row>
    <row r="2623" ht="149.25" customHeight="1" s="57">
      <c r="A2623" s="77" t="inlineStr">
        <is>
          <t>SD-0120</t>
        </is>
      </c>
      <c r="B2623" s="77" t="inlineStr">
        <is>
          <t>Database</t>
        </is>
      </c>
      <c r="C2623" s="77" t="inlineStr">
        <is>
          <t>ScienceDirect</t>
        </is>
      </c>
      <c r="D2623" s="94" t="n">
        <v>46287</v>
      </c>
      <c r="E2623" s="77" t="inlineStr">
        <is>
          <t>("world model" OR "world models") AND ("video prediction" OR "video generation" OR "visual planning")</t>
        </is>
      </c>
      <c r="F2623" s="77" t="inlineStr">
        <is>
          <t>Computational game content generation and socially responsible design: Current practices, challenges, and open problems</t>
        </is>
      </c>
      <c r="G2623" s="77" t="inlineStr">
        <is>
          <t>Robin Horst</t>
        </is>
      </c>
      <c r="H2623" s="77" t="n">
        <v>2026</v>
      </c>
      <c r="I2623" s="77" t="inlineStr">
        <is>
          <t>Computers &amp; Graphics</t>
        </is>
      </c>
      <c r="J2623" s="77" t="inlineStr">
        <is>
          <t>10.1016/j.cag.2026.104683</t>
        </is>
      </c>
      <c r="K2623" s="95" t="inlineStr">
        <is>
          <t>https://doi.org/10.1016/j.cag.2026.104683</t>
        </is>
      </c>
      <c r="L2623" s="77" t="n"/>
      <c r="M2623" s="77" t="inlineStr">
        <is>
          <t>journal-article</t>
        </is>
      </c>
      <c r="N2623" s="77" t="inlineStr">
        <is>
          <t>en</t>
        </is>
      </c>
      <c r="O2623" s="77" t="inlineStr">
        <is>
          <t>computational game content generation and socially responsible design: current practices, challenges, and open problems|robin horst|2026</t>
        </is>
      </c>
      <c r="P2623" s="77" t="inlineStr">
        <is>
          <t>No</t>
        </is>
      </c>
      <c r="Q2623" s="77" t="inlineStr">
        <is>
          <t>Publisher: Elsevier ScienceDirect</t>
        </is>
      </c>
    </row>
    <row r="2624" ht="362.65" customHeight="1" s="57">
      <c r="A2624" s="77" t="inlineStr">
        <is>
          <t>SD-0121</t>
        </is>
      </c>
      <c r="B2624" s="77" t="inlineStr">
        <is>
          <t>Database</t>
        </is>
      </c>
      <c r="C2624" s="77" t="inlineStr">
        <is>
          <t>ScienceDirect</t>
        </is>
      </c>
      <c r="D2624" s="94" t="n">
        <v>46287</v>
      </c>
      <c r="E2624" s="77" t="inlineStr">
        <is>
          <t>("world model" OR "world models") AND ("video prediction" OR "video generation" OR "visual planning")</t>
        </is>
      </c>
      <c r="F2624" s="77" t="inlineStr">
        <is>
          <t>Identifying the dynamics of interacting objects with applications to scene understanding and video temporal manipulation</t>
        </is>
      </c>
      <c r="G2624" s="77" t="inlineStr">
        <is>
          <t>Armand Comas</t>
        </is>
      </c>
      <c r="H2624" s="77" t="n">
        <v>2024</v>
      </c>
      <c r="I2624" s="77" t="inlineStr">
        <is>
          <t>IFAC-PapersOnLine</t>
        </is>
      </c>
      <c r="J2624" s="77" t="inlineStr">
        <is>
          <t>10.1016/j.ifacol.2024.08.545</t>
        </is>
      </c>
      <c r="K2624" s="95" t="inlineStr">
        <is>
          <t>https://doi.org/10.1016/j.ifacol.2024.08.545</t>
        </is>
      </c>
      <c r="L2624" s="77" t="inlineStr">
        <is>
          <t>There is an ongoing effort in the machine learning community to enable machines to understand the world symbolically, facilitating human interaction with learned representations of complex scenes. A pre-requisite to achieving this is the ability to identify the dynamics of interacting objects from time traces of relevant features. In this paper, we introduce GrODID (GRaph-based Object-Centric Dynamic Mode Decomposition), a framework based on graph neural networks that enables Dynamic Mode Decomposition for systems involving interacting objects. The main idea is to model individual, potentially non-linear dynamics using a Koopman operator and identify its corresponding Dynamic Mode Decomposition using deep AutoEncoders, while the interactions amongst systems are captured by a graph, modeled by a Graph Neural Net (GNN). The potential of this approach is illustrated with several applications arising in the context of video analytics: video forward and backwards prediction, video manipulation and achieving temporal super-resolution.</t>
        </is>
      </c>
      <c r="M2624" s="77" t="inlineStr">
        <is>
          <t>journal-article</t>
        </is>
      </c>
      <c r="N2624" s="77" t="inlineStr">
        <is>
          <t>en</t>
        </is>
      </c>
      <c r="O2624" s="77" t="inlineStr">
        <is>
          <t>identifying the dynamics of interacting objects with applications to scene understanding and video temporal manipulation|armand comas|2024</t>
        </is>
      </c>
      <c r="P2624" s="77" t="inlineStr">
        <is>
          <t>No</t>
        </is>
      </c>
      <c r="Q2624" s="77" t="inlineStr">
        <is>
          <t>Publisher: Elsevier ScienceDirect</t>
        </is>
      </c>
    </row>
    <row r="2625" ht="116.4" customHeight="1" s="57">
      <c r="A2625" s="77" t="inlineStr">
        <is>
          <t>SD-0122</t>
        </is>
      </c>
      <c r="B2625" s="77" t="inlineStr">
        <is>
          <t>Database</t>
        </is>
      </c>
      <c r="C2625" s="77" t="inlineStr">
        <is>
          <t>ScienceDirect</t>
        </is>
      </c>
      <c r="D2625" s="94" t="n">
        <v>46287</v>
      </c>
      <c r="E2625" s="77" t="inlineStr">
        <is>
          <t>("world model" OR "world models") AND ("video prediction" OR "video generation" OR "visual planning")</t>
        </is>
      </c>
      <c r="F2625" s="77" t="inlineStr">
        <is>
          <t>Representation learning for continuous action spaces is beneficial for efficient policy learning</t>
        </is>
      </c>
      <c r="G2625" s="77" t="inlineStr">
        <is>
          <t>Tingting Zhao</t>
        </is>
      </c>
      <c r="H2625" s="77" t="n">
        <v>2023</v>
      </c>
      <c r="I2625" s="77" t="inlineStr">
        <is>
          <t>Neural Networks</t>
        </is>
      </c>
      <c r="J2625" s="77" t="inlineStr">
        <is>
          <t>10.1016/j.neunet.2022.12.009</t>
        </is>
      </c>
      <c r="K2625" s="95" t="inlineStr">
        <is>
          <t>https://doi.org/10.1016/j.neunet.2022.12.009</t>
        </is>
      </c>
      <c r="L2625" s="77" t="n"/>
      <c r="M2625" s="77" t="inlineStr">
        <is>
          <t>journal-article</t>
        </is>
      </c>
      <c r="N2625" s="77" t="inlineStr">
        <is>
          <t>en</t>
        </is>
      </c>
      <c r="O2625" s="77" t="inlineStr">
        <is>
          <t>representation learning for continuous action spaces is beneficial for efficient policy learning|tingting zhao|2023</t>
        </is>
      </c>
      <c r="P2625" s="77" t="inlineStr">
        <is>
          <t>No</t>
        </is>
      </c>
      <c r="Q2625" s="77" t="inlineStr">
        <is>
          <t>Publisher: Elsevier ScienceDirect</t>
        </is>
      </c>
    </row>
    <row r="2626" ht="116.4" customHeight="1" s="57">
      <c r="A2626" s="77" t="inlineStr">
        <is>
          <t>SD-0123</t>
        </is>
      </c>
      <c r="B2626" s="77" t="inlineStr">
        <is>
          <t>Database</t>
        </is>
      </c>
      <c r="C2626" s="77" t="inlineStr">
        <is>
          <t>ScienceDirect</t>
        </is>
      </c>
      <c r="D2626" s="94" t="n">
        <v>46287</v>
      </c>
      <c r="E2626" s="77" t="inlineStr">
        <is>
          <t>("world model" OR "world models") AND ("video prediction" OR "video generation" OR "visual planning")</t>
        </is>
      </c>
      <c r="F2626" s="77" t="inlineStr">
        <is>
          <t>Dynamic tokenization in the Transformer era: A review and taxonomy</t>
        </is>
      </c>
      <c r="G2626" s="77" t="inlineStr">
        <is>
          <t>Mohammad Mahdi Azizi</t>
        </is>
      </c>
      <c r="H2626" s="77" t="n">
        <v>2026</v>
      </c>
      <c r="I2626" s="77" t="inlineStr">
        <is>
          <t>Pattern Recognition</t>
        </is>
      </c>
      <c r="J2626" s="77" t="inlineStr">
        <is>
          <t>10.1016/j.patcog.2026.114439</t>
        </is>
      </c>
      <c r="K2626" s="95" t="inlineStr">
        <is>
          <t>https://doi.org/10.1016/j.patcog.2026.114439</t>
        </is>
      </c>
      <c r="L2626" s="77" t="n"/>
      <c r="M2626" s="77" t="inlineStr">
        <is>
          <t>journal-article</t>
        </is>
      </c>
      <c r="N2626" s="77" t="inlineStr">
        <is>
          <t>en</t>
        </is>
      </c>
      <c r="O2626" s="77" t="inlineStr">
        <is>
          <t>dynamic tokenization in the transformer era: a review and taxonomy|mohammad mahdi azizi|2026</t>
        </is>
      </c>
      <c r="P2626" s="77" t="inlineStr">
        <is>
          <t>No</t>
        </is>
      </c>
      <c r="Q2626" s="77" t="inlineStr">
        <is>
          <t>Publisher: Elsevier ScienceDirect</t>
        </is>
      </c>
    </row>
    <row r="2627" ht="297" customHeight="1" s="57">
      <c r="A2627" s="77" t="inlineStr">
        <is>
          <t>SD-0124</t>
        </is>
      </c>
      <c r="B2627" s="77" t="inlineStr">
        <is>
          <t>Database</t>
        </is>
      </c>
      <c r="C2627" s="77" t="inlineStr">
        <is>
          <t>ScienceDirect</t>
        </is>
      </c>
      <c r="D2627" s="94" t="n">
        <v>46287</v>
      </c>
      <c r="E2627" s="77" t="inlineStr">
        <is>
          <t>("world model" OR "world models") AND ("video prediction" OR "video generation" OR "visual planning")</t>
        </is>
      </c>
      <c r="F2627" s="77" t="inlineStr">
        <is>
          <t>Organization of a Latent Space structure in VAE/GAN trained by navigation data</t>
        </is>
      </c>
      <c r="G2627" s="77" t="inlineStr">
        <is>
          <t>Hiroki Kojima</t>
        </is>
      </c>
      <c r="H2627" s="77" t="n">
        <v>2022</v>
      </c>
      <c r="I2627" s="77" t="inlineStr">
        <is>
          <t>Neural Networks</t>
        </is>
      </c>
      <c r="J2627" s="77" t="inlineStr">
        <is>
          <t>10.1016/j.neunet.2022.04.012</t>
        </is>
      </c>
      <c r="K2627" s="95" t="inlineStr">
        <is>
          <t>https://doi.org/10.1016/j.neunet.2022.04.012</t>
        </is>
      </c>
      <c r="L2627" s="77" t="inlineStr">
        <is>
          <t>We present a novel artificial cognitive mapping system using generative deep neural networks, called variational autoencoder/generative adversarial network (VAE/GAN), which can map input images to latent vectors and generate temporal sequences internally. The results show that the distance of the predicted image is reflected in the distance of the corresponding latent vector after training. This indicates that the latent space is self-organized to reflect the proximity structure of the dataset and may provide a mechanism through which many aspects of cognition are spatially represented. The present study allows the network to internally generate temporal sequences that are analogous to the hippocampal replay/pre-play ability, where VAE produces only near-accurate replays of past experiences, but by introducing GANs, the generated sequences are coupled with instability and novelty.</t>
        </is>
      </c>
      <c r="M2627" s="77" t="inlineStr">
        <is>
          <t>journal-article</t>
        </is>
      </c>
      <c r="N2627" s="77" t="inlineStr">
        <is>
          <t>en</t>
        </is>
      </c>
      <c r="O2627" s="77" t="inlineStr">
        <is>
          <t>organization of a latent space structure in vae/gan trained by navigation data|hiroki kojima|2022</t>
        </is>
      </c>
      <c r="P2627" s="77" t="inlineStr">
        <is>
          <t>No</t>
        </is>
      </c>
      <c r="Q2627" s="77" t="inlineStr">
        <is>
          <t>Publisher: Elsevier ScienceDirect</t>
        </is>
      </c>
    </row>
    <row r="2628" ht="116.4" customHeight="1" s="57">
      <c r="A2628" s="77" t="inlineStr">
        <is>
          <t>SD-0125</t>
        </is>
      </c>
      <c r="B2628" s="77" t="inlineStr">
        <is>
          <t>Database</t>
        </is>
      </c>
      <c r="C2628" s="77" t="inlineStr">
        <is>
          <t>ScienceDirect</t>
        </is>
      </c>
      <c r="D2628" s="94" t="n">
        <v>46287</v>
      </c>
      <c r="E2628" s="77" t="inlineStr">
        <is>
          <t>("world model" OR "world models") AND ("video prediction" OR "video generation" OR "visual planning")</t>
        </is>
      </c>
      <c r="F2628" s="77" t="inlineStr">
        <is>
          <t>Camera trajectory generation: A comprehensive survey of methods, metrics, and future directions</t>
        </is>
      </c>
      <c r="G2628" s="77" t="inlineStr">
        <is>
          <t>Zahra Dehghanian</t>
        </is>
      </c>
      <c r="H2628" s="77" t="n">
        <v>2026</v>
      </c>
      <c r="I2628" s="77" t="inlineStr">
        <is>
          <t>Computer Vision and Image Understanding</t>
        </is>
      </c>
      <c r="J2628" s="77" t="inlineStr">
        <is>
          <t>10.1016/j.cviu.2026.104872</t>
        </is>
      </c>
      <c r="K2628" s="95" t="inlineStr">
        <is>
          <t>https://doi.org/10.1016/j.cviu.2026.104872</t>
        </is>
      </c>
      <c r="L2628" s="77" t="n"/>
      <c r="M2628" s="77" t="inlineStr">
        <is>
          <t>journal-article</t>
        </is>
      </c>
      <c r="N2628" s="77" t="inlineStr">
        <is>
          <t>en</t>
        </is>
      </c>
      <c r="O2628" s="77" t="inlineStr">
        <is>
          <t>camera trajectory generation: a comprehensive survey of methods, metrics, and future directions|zahra dehghanian|2026</t>
        </is>
      </c>
      <c r="P2628" s="77" t="inlineStr">
        <is>
          <t>No</t>
        </is>
      </c>
      <c r="Q2628" s="77" t="inlineStr">
        <is>
          <t>Publisher: Elsevier ScienceDirect</t>
        </is>
      </c>
    </row>
    <row r="2629" ht="99.95" customHeight="1" s="57">
      <c r="A2629" s="77" t="inlineStr">
        <is>
          <t>SD-0126</t>
        </is>
      </c>
      <c r="B2629" s="77" t="inlineStr">
        <is>
          <t>Database</t>
        </is>
      </c>
      <c r="C2629" s="77" t="inlineStr">
        <is>
          <t>ScienceDirect</t>
        </is>
      </c>
      <c r="D2629" s="94" t="n">
        <v>46287</v>
      </c>
      <c r="E2629" s="77" t="inlineStr">
        <is>
          <t>("world model" OR "world models") AND ("video prediction" OR "video generation" OR "visual planning")</t>
        </is>
      </c>
      <c r="F2629" s="77" t="inlineStr">
        <is>
          <t>Foundation models for autonomous driving: A comprehensive survey</t>
        </is>
      </c>
      <c r="G2629" s="77" t="inlineStr">
        <is>
          <t>Sonda Fourati</t>
        </is>
      </c>
      <c r="H2629" s="77" t="n">
        <v>2026</v>
      </c>
      <c r="I2629" s="77" t="inlineStr">
        <is>
          <t>Engineering Applications of Artificial Intelligence</t>
        </is>
      </c>
      <c r="J2629" s="77" t="inlineStr">
        <is>
          <t>10.1016/j.engappai.2026.114805</t>
        </is>
      </c>
      <c r="K2629" s="95" t="inlineStr">
        <is>
          <t>https://doi.org/10.1016/j.engappai.2026.114805</t>
        </is>
      </c>
      <c r="L2629" s="77" t="n"/>
      <c r="M2629" s="77" t="inlineStr">
        <is>
          <t>journal-article</t>
        </is>
      </c>
      <c r="N2629" s="77" t="inlineStr">
        <is>
          <t>en</t>
        </is>
      </c>
      <c r="O2629" s="77" t="inlineStr">
        <is>
          <t>foundation models for autonomous driving: a comprehensive survey|sonda fourati|2026</t>
        </is>
      </c>
      <c r="P2629" s="77" t="inlineStr">
        <is>
          <t>No</t>
        </is>
      </c>
      <c r="Q2629" s="77" t="inlineStr">
        <is>
          <t>Publisher: Elsevier ScienceDirect</t>
        </is>
      </c>
    </row>
    <row r="2630" ht="379.1" customHeight="1" s="57">
      <c r="A2630" s="77" t="inlineStr">
        <is>
          <t>SD-0127</t>
        </is>
      </c>
      <c r="B2630" s="77" t="inlineStr">
        <is>
          <t>Database</t>
        </is>
      </c>
      <c r="C2630" s="77" t="inlineStr">
        <is>
          <t>ScienceDirect</t>
        </is>
      </c>
      <c r="D2630" s="94" t="n">
        <v>46287</v>
      </c>
      <c r="E2630" s="77" t="inlineStr">
        <is>
          <t>("world model" OR "world models") AND ("video prediction" OR "video generation" OR "visual planning")</t>
        </is>
      </c>
      <c r="F2630" s="77" t="inlineStr">
        <is>
          <t>IoT-LLM: A framework for enhancing large language model reasoning from real-world sensor data</t>
        </is>
      </c>
      <c r="G2630" s="77" t="inlineStr">
        <is>
          <t>Tuo An</t>
        </is>
      </c>
      <c r="H2630" s="77" t="n">
        <v>2026</v>
      </c>
      <c r="I2630" s="77" t="inlineStr">
        <is>
          <t>Patterns</t>
        </is>
      </c>
      <c r="J2630" s="77" t="inlineStr">
        <is>
          <t>10.1016/j.patter.2025.101429</t>
        </is>
      </c>
      <c r="K2630" s="95" t="inlineStr">
        <is>
          <t>https://doi.org/10.1016/j.patter.2025.101429</t>
        </is>
      </c>
      <c r="L2630" s="77" t="inlineStr">
        <is>
          <t>Summary Large language models (LLMs) excel in textual tasks but often struggle with physical-world reasoning tasks. Inspired by human cognition—where perception is fundamental to reasoning—we explore augmenting LLMs with enhanced perception abilities using Internet of Things (IoT) data and pertinent knowledge. In this work, we systematically study LLMs’ capability to address IoT-sensory tasks, by augmenting their perception and knowledge base, and then propose a unified framework, IoT-LLM, to enhance such capability. In IoT-LLM, we customize three steps: preprocessing IoT data into suitable formats, expanding LLMs’ knowledge via IoT-oriented retrieval-augmented generation, and activating LLMs’ commonsense knowledge through chain-of-thought prompting. We design a benchmark comprising five real-world tasks with varying data types and reasoning complexities to evaluate the performance of IoT-LLM. Experimental results reveal that IoT-LLM significantly improves the performance of IoT-sensory task reasoning of LLMs, with models such as GPT-4o-mini showing a 49.4% average improvement over previous methods.</t>
        </is>
      </c>
      <c r="M2630" s="77" t="inlineStr">
        <is>
          <t>journal-article</t>
        </is>
      </c>
      <c r="N2630" s="77" t="inlineStr">
        <is>
          <t>en</t>
        </is>
      </c>
      <c r="O2630" s="77" t="inlineStr">
        <is>
          <t>iot-llm: a framework for enhancing large language model reasoning from real-world sensor data|tuo an|2026</t>
        </is>
      </c>
      <c r="P2630" s="77" t="inlineStr">
        <is>
          <t>No</t>
        </is>
      </c>
      <c r="Q2630" s="77" t="inlineStr">
        <is>
          <t>Publisher: Elsevier ScienceDirect</t>
        </is>
      </c>
    </row>
    <row r="2631" ht="264.15" customHeight="1" s="57">
      <c r="A2631" s="77" t="inlineStr">
        <is>
          <t>SD-0128</t>
        </is>
      </c>
      <c r="B2631" s="77" t="inlineStr">
        <is>
          <t>Database</t>
        </is>
      </c>
      <c r="C2631" s="77" t="inlineStr">
        <is>
          <t>ScienceDirect</t>
        </is>
      </c>
      <c r="D2631" s="94" t="n">
        <v>46287</v>
      </c>
      <c r="E2631" s="77" t="inlineStr">
        <is>
          <t>("world model" OR "world models") AND ("video prediction" OR "video generation" OR "visual planning")</t>
        </is>
      </c>
      <c r="F2631" s="77" t="inlineStr">
        <is>
          <t>State-observation augmented diffusion model for nonlinear assimilation with unknown dynamics</t>
        </is>
      </c>
      <c r="G2631" s="77" t="inlineStr">
        <is>
          <t>Zhuoyuan Li</t>
        </is>
      </c>
      <c r="H2631" s="77" t="n">
        <v>2025</v>
      </c>
      <c r="I2631" s="77" t="inlineStr">
        <is>
          <t>Journal of Computational Physics</t>
        </is>
      </c>
      <c r="J2631" s="77" t="inlineStr">
        <is>
          <t>10.1016/j.jcp.2025.114240</t>
        </is>
      </c>
      <c r="K2631" s="95" t="inlineStr">
        <is>
          <t>https://doi.org/10.1016/j.jcp.2025.114240</t>
        </is>
      </c>
      <c r="L2631" s="77" t="inlineStr">
        <is>
          <t>Data assimilation has become a key technique for combining physical models with observational data to estimate state variables. However, classical assimilation algorithms often struggle with the high nonlinearity present in both physical and observational models. To address this challenge, a novel generative model, termed the State-Observation Augmented Diffusion (SOAD) model is proposed for data-driven assimilation. The marginal posterior associated with SOAD has been derived and then proved to match the true posterior distribution under mild assumptions, suggesting its theoretical advantages over previous score-based approaches. Experimental results also indicate that SOAD may offer improved performance compared to existing data-driven methods.</t>
        </is>
      </c>
      <c r="M2631" s="77" t="inlineStr">
        <is>
          <t>journal-article</t>
        </is>
      </c>
      <c r="N2631" s="77" t="inlineStr">
        <is>
          <t>en</t>
        </is>
      </c>
      <c r="O2631" s="77" t="inlineStr">
        <is>
          <t>state-observation augmented diffusion model for nonlinear assimilation with unknown dynamics|zhuoyuan li|2025</t>
        </is>
      </c>
      <c r="P2631" s="77" t="inlineStr">
        <is>
          <t>No</t>
        </is>
      </c>
      <c r="Q2631" s="77" t="inlineStr">
        <is>
          <t>Publisher: Elsevier ScienceDirect</t>
        </is>
      </c>
    </row>
    <row r="2632" ht="116.4" customHeight="1" s="57">
      <c r="A2632" s="77" t="inlineStr">
        <is>
          <t>SD-0129</t>
        </is>
      </c>
      <c r="B2632" s="77" t="inlineStr">
        <is>
          <t>Database</t>
        </is>
      </c>
      <c r="C2632" s="77" t="inlineStr">
        <is>
          <t>ScienceDirect</t>
        </is>
      </c>
      <c r="D2632" s="94" t="n">
        <v>46287</v>
      </c>
      <c r="E2632" s="77" t="inlineStr">
        <is>
          <t>("world model" OR "world models") AND ("video prediction" OR "video generation" OR "visual planning")</t>
        </is>
      </c>
      <c r="F2632" s="77" t="inlineStr">
        <is>
          <t>TRACE: Intervention-aware temporal representation learning for video understanding</t>
        </is>
      </c>
      <c r="G2632" s="77" t="inlineStr">
        <is>
          <t>Hassan Nazeer Chaudhry</t>
        </is>
      </c>
      <c r="H2632" s="77" t="n">
        <v>2026</v>
      </c>
      <c r="I2632" s="77" t="inlineStr">
        <is>
          <t>Machine Learning with Applications</t>
        </is>
      </c>
      <c r="J2632" s="77" t="inlineStr">
        <is>
          <t>10.1016/j.mlwa.2026.100976</t>
        </is>
      </c>
      <c r="K2632" s="95" t="inlineStr">
        <is>
          <t>https://doi.org/10.1016/j.mlwa.2026.100976</t>
        </is>
      </c>
      <c r="L2632" s="77" t="n"/>
      <c r="M2632" s="77" t="inlineStr">
        <is>
          <t>journal-article</t>
        </is>
      </c>
      <c r="N2632" s="77" t="inlineStr">
        <is>
          <t>en</t>
        </is>
      </c>
      <c r="O2632" s="77" t="inlineStr">
        <is>
          <t>trace: intervention-aware temporal representation learning for video understanding|hassan nazeer chaudhry|2026</t>
        </is>
      </c>
      <c r="P2632" s="77" t="inlineStr">
        <is>
          <t>No</t>
        </is>
      </c>
      <c r="Q2632" s="77" t="inlineStr">
        <is>
          <t>Publisher: Elsevier ScienceDirect</t>
        </is>
      </c>
    </row>
    <row r="2633" ht="99.95" customHeight="1" s="57">
      <c r="A2633" s="77" t="inlineStr">
        <is>
          <t>SD-0130</t>
        </is>
      </c>
      <c r="B2633" s="77" t="inlineStr">
        <is>
          <t>Database</t>
        </is>
      </c>
      <c r="C2633" s="77" t="inlineStr">
        <is>
          <t>ScienceDirect</t>
        </is>
      </c>
      <c r="D2633" s="94" t="n">
        <v>46287</v>
      </c>
      <c r="E2633" s="77" t="inlineStr">
        <is>
          <t>("world model" OR "world models") AND ("video prediction" OR "video generation" OR "visual planning")</t>
        </is>
      </c>
      <c r="F2633" s="77" t="inlineStr">
        <is>
          <t>How large-scale foundation models benefit precision livestock farming: A survey</t>
        </is>
      </c>
      <c r="G2633" s="77" t="inlineStr">
        <is>
          <t>Mengxiao Tian</t>
        </is>
      </c>
      <c r="H2633" s="77" t="n">
        <v>2026</v>
      </c>
      <c r="I2633" s="77" t="inlineStr">
        <is>
          <t>Artificial Intelligence in Agriculture</t>
        </is>
      </c>
      <c r="J2633" s="77" t="inlineStr">
        <is>
          <t>10.1016/j.aiia.2026.04.013</t>
        </is>
      </c>
      <c r="K2633" s="95" t="inlineStr">
        <is>
          <t>https://doi.org/10.1016/j.aiia.2026.04.013</t>
        </is>
      </c>
      <c r="L2633" s="77" t="n"/>
      <c r="M2633" s="77" t="inlineStr">
        <is>
          <t>journal-article</t>
        </is>
      </c>
      <c r="N2633" s="77" t="inlineStr">
        <is>
          <t>en</t>
        </is>
      </c>
      <c r="O2633" s="77" t="inlineStr">
        <is>
          <t>how large-scale foundation models benefit precision livestock farming: a survey|mengxiao tian|2026</t>
        </is>
      </c>
      <c r="P2633" s="77" t="inlineStr">
        <is>
          <t>No</t>
        </is>
      </c>
      <c r="Q2633" s="77" t="inlineStr">
        <is>
          <t>Publisher: Elsevier ScienceDirect</t>
        </is>
      </c>
    </row>
    <row r="2634" ht="99.95" customHeight="1" s="57">
      <c r="A2634" s="77" t="inlineStr">
        <is>
          <t>SD-0131</t>
        </is>
      </c>
      <c r="B2634" s="77" t="inlineStr">
        <is>
          <t>Database</t>
        </is>
      </c>
      <c r="C2634" s="77" t="inlineStr">
        <is>
          <t>ScienceDirect</t>
        </is>
      </c>
      <c r="D2634" s="94" t="n">
        <v>46287</v>
      </c>
      <c r="E2634" s="77" t="inlineStr">
        <is>
          <t>("world model" OR "world models") AND ("video prediction" OR "video generation" OR "visual planning")</t>
        </is>
      </c>
      <c r="F2634" s="77" t="inlineStr">
        <is>
          <t>M 3 A : A multimodal misinformation dataset for media authenticity analysis</t>
        </is>
      </c>
      <c r="G2634" s="77" t="inlineStr">
        <is>
          <t>Qingzheng Xu</t>
        </is>
      </c>
      <c r="H2634" s="77" t="n">
        <v>2024</v>
      </c>
      <c r="I2634" s="77" t="inlineStr">
        <is>
          <t>Computer Vision and Image Understanding</t>
        </is>
      </c>
      <c r="J2634" s="77" t="inlineStr">
        <is>
          <t>10.1016/j.cviu.2024.104205</t>
        </is>
      </c>
      <c r="K2634" s="95" t="inlineStr">
        <is>
          <t>https://doi.org/10.1016/j.cviu.2024.104205</t>
        </is>
      </c>
      <c r="L2634" s="77" t="n"/>
      <c r="M2634" s="77" t="inlineStr">
        <is>
          <t>journal-article</t>
        </is>
      </c>
      <c r="N2634" s="77" t="inlineStr">
        <is>
          <t>en</t>
        </is>
      </c>
      <c r="O2634" s="77" t="inlineStr">
        <is>
          <t>m 3 a : a multimodal misinformation dataset for media authenticity analysis|qingzheng xu|2024</t>
        </is>
      </c>
      <c r="P2634" s="77" t="inlineStr">
        <is>
          <t>No</t>
        </is>
      </c>
      <c r="Q2634" s="77" t="inlineStr">
        <is>
          <t>Publisher: Elsevier ScienceDirect</t>
        </is>
      </c>
    </row>
    <row r="2635" ht="198.5" customHeight="1" s="57">
      <c r="A2635" s="77" t="inlineStr">
        <is>
          <t>SD-0132</t>
        </is>
      </c>
      <c r="B2635" s="77" t="inlineStr">
        <is>
          <t>Database</t>
        </is>
      </c>
      <c r="C2635" s="77" t="inlineStr">
        <is>
          <t>ScienceDirect</t>
        </is>
      </c>
      <c r="D2635" s="94" t="n">
        <v>46287</v>
      </c>
      <c r="E2635" s="77" t="inlineStr">
        <is>
          <t>("world model" OR "world models") AND ("video prediction" OR "video generation" OR "visual planning")</t>
        </is>
      </c>
      <c r="F2635" s="77" t="inlineStr">
        <is>
          <t>3: Pretrained, adapted, and multimodal foundation models for smarter eco-cities: A geospatial, language, vision, and timeseries approach to urban-environmental intelligence</t>
        </is>
      </c>
      <c r="G2635" s="77" t="inlineStr">
        <is>
          <t>Simon Elias Bibri</t>
        </is>
      </c>
      <c r="H2635" s="77" t="n">
        <v>2026</v>
      </c>
      <c r="I2635" s="77" t="inlineStr">
        <is>
          <t>The Next Frontiers of Quantum Generative Intelligence for Smarter Eco-Cities</t>
        </is>
      </c>
      <c r="J2635" s="77" t="inlineStr">
        <is>
          <t>10.1016/B978-0-443-52665-7.00011-2</t>
        </is>
      </c>
      <c r="K2635" s="95" t="inlineStr">
        <is>
          <t>https://doi.org/10.1016/B978-0-443-52665-7.00011-2</t>
        </is>
      </c>
      <c r="L2635" s="77" t="n"/>
      <c r="M2635" s="77" t="inlineStr">
        <is>
          <t>journal-article</t>
        </is>
      </c>
      <c r="N2635" s="77" t="inlineStr">
        <is>
          <t>en</t>
        </is>
      </c>
      <c r="O2635" s="77" t="inlineStr">
        <is>
          <t>3: pretrained, adapted, and multimodal foundation models for smarter eco-cities: a geospatial, language, vision, and timeseries approach to urban-environmental intelligence|simon elias bibri|2026</t>
        </is>
      </c>
      <c r="P2635" s="77" t="inlineStr">
        <is>
          <t>No</t>
        </is>
      </c>
      <c r="Q2635" s="77" t="inlineStr">
        <is>
          <t>Publisher: Elsevier ScienceDirect</t>
        </is>
      </c>
    </row>
    <row r="2636" ht="83.55" customHeight="1" s="57">
      <c r="A2636" s="77" t="inlineStr">
        <is>
          <t>SD-0133</t>
        </is>
      </c>
      <c r="B2636" s="77" t="inlineStr">
        <is>
          <t>Database</t>
        </is>
      </c>
      <c r="C2636" s="77" t="inlineStr">
        <is>
          <t>ScienceDirect</t>
        </is>
      </c>
      <c r="D2636" s="94" t="n">
        <v>46287</v>
      </c>
      <c r="E2636" s="77" t="inlineStr">
        <is>
          <t>("world model" OR "world models") AND ("video prediction" OR "video generation" OR "visual planning")</t>
        </is>
      </c>
      <c r="F2636" s="77" t="inlineStr">
        <is>
          <t>AI for science: Progress, challenges, and perspectives</t>
        </is>
      </c>
      <c r="G2636" s="77" t="inlineStr">
        <is>
          <t>Yongjun Xu</t>
        </is>
      </c>
      <c r="H2636" s="77" t="n">
        <v>2026</v>
      </c>
      <c r="I2636" s="77" t="inlineStr">
        <is>
          <t>The Innovation</t>
        </is>
      </c>
      <c r="J2636" s="77" t="inlineStr">
        <is>
          <t>10.1016/j.xinn.2026.101530</t>
        </is>
      </c>
      <c r="K2636" s="95" t="inlineStr">
        <is>
          <t>https://doi.org/10.1016/j.xinn.2026.101530</t>
        </is>
      </c>
      <c r="L2636" s="77" t="n"/>
      <c r="M2636" s="77" t="inlineStr">
        <is>
          <t>journal-article</t>
        </is>
      </c>
      <c r="N2636" s="77" t="inlineStr">
        <is>
          <t>en</t>
        </is>
      </c>
      <c r="O2636" s="77" t="inlineStr">
        <is>
          <t>ai for science: progress, challenges, and perspectives|yongjun xu|2026</t>
        </is>
      </c>
      <c r="P2636" s="77" t="inlineStr">
        <is>
          <t>No</t>
        </is>
      </c>
      <c r="Q2636" s="77" t="inlineStr">
        <is>
          <t>Publisher: Elsevier ScienceDirect</t>
        </is>
      </c>
    </row>
    <row r="2637" ht="99.95" customHeight="1" s="57">
      <c r="A2637" s="77" t="inlineStr">
        <is>
          <t>SD-0134</t>
        </is>
      </c>
      <c r="B2637" s="77" t="inlineStr">
        <is>
          <t>Database</t>
        </is>
      </c>
      <c r="C2637" s="77" t="inlineStr">
        <is>
          <t>ScienceDirect</t>
        </is>
      </c>
      <c r="D2637" s="94" t="n">
        <v>46287</v>
      </c>
      <c r="E2637" s="77" t="inlineStr">
        <is>
          <t>("joint embedding predictive architecture" OR "JEPA" OR "V-JEPA") AND (video OR visual)</t>
        </is>
      </c>
      <c r="F2637" s="77" t="inlineStr">
        <is>
          <t>Probabilistic image-based joint embedding predictive architecture</t>
        </is>
      </c>
      <c r="G2637" s="77" t="inlineStr">
        <is>
          <t>Lazaros Gogos</t>
        </is>
      </c>
      <c r="H2637" s="77" t="n">
        <v>2026</v>
      </c>
      <c r="I2637" s="77" t="inlineStr">
        <is>
          <t>Pattern Recognition Letters</t>
        </is>
      </c>
      <c r="J2637" s="77" t="inlineStr">
        <is>
          <t>10.1016/j.patrec.2026.07.005</t>
        </is>
      </c>
      <c r="K2637" s="95" t="inlineStr">
        <is>
          <t>https://doi.org/10.1016/j.patrec.2026.07.005</t>
        </is>
      </c>
      <c r="L2637" s="77" t="n"/>
      <c r="M2637" s="77" t="inlineStr">
        <is>
          <t>journal-article</t>
        </is>
      </c>
      <c r="N2637" s="77" t="inlineStr">
        <is>
          <t>en</t>
        </is>
      </c>
      <c r="O2637" s="77" t="inlineStr">
        <is>
          <t>probabilistic image-based joint embedding predictive architecture|lazaros gogos|2026</t>
        </is>
      </c>
      <c r="P2637" s="77" t="inlineStr">
        <is>
          <t>Yes</t>
        </is>
      </c>
      <c r="Q2637" s="77" t="inlineStr">
        <is>
          <t>Publisher: Elsevier ScienceDirect | Duplicate of CR-0040 (CrossRef)</t>
        </is>
      </c>
    </row>
    <row r="2638" ht="149.25" customHeight="1" s="57">
      <c r="A2638" s="77" t="inlineStr">
        <is>
          <t>SD-0135</t>
        </is>
      </c>
      <c r="B2638" s="77" t="inlineStr">
        <is>
          <t>Database</t>
        </is>
      </c>
      <c r="C2638" s="77" t="inlineStr">
        <is>
          <t>ScienceDirect</t>
        </is>
      </c>
      <c r="D2638" s="94" t="n">
        <v>46287</v>
      </c>
      <c r="E2638" s="77" t="inlineStr">
        <is>
          <t>("joint embedding predictive architecture" OR "JEPA" OR "V-JEPA") AND (video OR visual)</t>
        </is>
      </c>
      <c r="F2638" s="77" t="inlineStr">
        <is>
          <t>Exploring joint embedding predictive architectures for pretraining convolutional neural networks</t>
        </is>
      </c>
      <c r="G2638" s="77" t="inlineStr">
        <is>
          <t>András Kalapos</t>
        </is>
      </c>
      <c r="H2638" s="77" t="n">
        <v>2026</v>
      </c>
      <c r="I2638" s="77" t="inlineStr">
        <is>
          <t>Computer Vision and Image Understanding</t>
        </is>
      </c>
      <c r="J2638" s="77" t="inlineStr">
        <is>
          <t>10.1016/j.cviu.2025.104595</t>
        </is>
      </c>
      <c r="K2638" s="95" t="inlineStr">
        <is>
          <t>https://doi.org/10.1016/j.cviu.2025.104595</t>
        </is>
      </c>
      <c r="L2638" s="77" t="n"/>
      <c r="M2638" s="77" t="inlineStr">
        <is>
          <t>journal-article</t>
        </is>
      </c>
      <c r="N2638" s="77" t="inlineStr">
        <is>
          <t>en</t>
        </is>
      </c>
      <c r="O2638" s="77" t="inlineStr">
        <is>
          <t>exploring joint embedding predictive architectures for pretraining convolutional neural networks|andrás kalapos|2026</t>
        </is>
      </c>
      <c r="P2638" s="77" t="inlineStr">
        <is>
          <t>Yes</t>
        </is>
      </c>
      <c r="Q2638" s="77" t="inlineStr">
        <is>
          <t>Publisher: Elsevier ScienceDirect | Duplicate of CR-0053 (CrossRef)</t>
        </is>
      </c>
    </row>
    <row r="2639" ht="132.8" customHeight="1" s="57">
      <c r="A2639" s="77" t="inlineStr">
        <is>
          <t>SD-0136</t>
        </is>
      </c>
      <c r="B2639" s="77" t="inlineStr">
        <is>
          <t>Database</t>
        </is>
      </c>
      <c r="C2639" s="77" t="inlineStr">
        <is>
          <t>ScienceDirect</t>
        </is>
      </c>
      <c r="D2639" s="94" t="n">
        <v>46287</v>
      </c>
      <c r="E2639" s="77" t="inlineStr">
        <is>
          <t>("joint embedding predictive architecture" OR "JEPA" OR "V-JEPA") AND (video OR visual)</t>
        </is>
      </c>
      <c r="F2639" s="77" t="inlineStr">
        <is>
          <t>Self-supervised learning for BIM element classification using a joint embedding predictive architecture</t>
        </is>
      </c>
      <c r="G2639" s="77" t="inlineStr">
        <is>
          <t>Jack Wei Lun Shi</t>
        </is>
      </c>
      <c r="H2639" s="77" t="n">
        <v>2026</v>
      </c>
      <c r="I2639" s="77" t="inlineStr">
        <is>
          <t>Automation in Construction</t>
        </is>
      </c>
      <c r="J2639" s="77" t="inlineStr">
        <is>
          <t>10.1016/j.autcon.2026.107075</t>
        </is>
      </c>
      <c r="K2639" s="95" t="inlineStr">
        <is>
          <t>https://doi.org/10.1016/j.autcon.2026.107075</t>
        </is>
      </c>
      <c r="L2639" s="77" t="n"/>
      <c r="M2639" s="77" t="inlineStr">
        <is>
          <t>journal-article</t>
        </is>
      </c>
      <c r="N2639" s="77" t="inlineStr">
        <is>
          <t>en</t>
        </is>
      </c>
      <c r="O2639" s="77" t="inlineStr">
        <is>
          <t>self-supervised learning for bim element classification using a joint embedding predictive architecture|jack wei lun shi|2026</t>
        </is>
      </c>
      <c r="P2639" s="77" t="inlineStr">
        <is>
          <t>Yes</t>
        </is>
      </c>
      <c r="Q2639" s="77" t="inlineStr">
        <is>
          <t>Publisher: Elsevier ScienceDirect | Duplicate of CR-0044 (CrossRef)</t>
        </is>
      </c>
    </row>
    <row r="2640" ht="149.25" customHeight="1" s="57">
      <c r="A2640" s="77" t="inlineStr">
        <is>
          <t>SD-0137</t>
        </is>
      </c>
      <c r="B2640" s="77" t="inlineStr">
        <is>
          <t>Database</t>
        </is>
      </c>
      <c r="C2640" s="77" t="inlineStr">
        <is>
          <t>ScienceDirect</t>
        </is>
      </c>
      <c r="D2640" s="94" t="n">
        <v>46287</v>
      </c>
      <c r="E2640" s="77" t="inlineStr">
        <is>
          <t>("joint embedding predictive architecture" OR "JEPA" OR "V-JEPA") AND (video OR visual)</t>
        </is>
      </c>
      <c r="F2640" s="77" t="inlineStr">
        <is>
          <t>Toward generalizable foundation models for 3D BIM geometry using a joint embedding predictive architecture</t>
        </is>
      </c>
      <c r="G2640" s="77" t="inlineStr">
        <is>
          <t>Jack Wei Lun Shi</t>
        </is>
      </c>
      <c r="H2640" s="77" t="n">
        <v>2026</v>
      </c>
      <c r="I2640" s="77" t="inlineStr">
        <is>
          <t>Automation in Construction</t>
        </is>
      </c>
      <c r="J2640" s="77" t="inlineStr">
        <is>
          <t>10.1016/j.autcon.2026.107169</t>
        </is>
      </c>
      <c r="K2640" s="95" t="inlineStr">
        <is>
          <t>https://doi.org/10.1016/j.autcon.2026.107169</t>
        </is>
      </c>
      <c r="L2640" s="77" t="n"/>
      <c r="M2640" s="77" t="inlineStr">
        <is>
          <t>journal-article</t>
        </is>
      </c>
      <c r="N2640" s="77" t="inlineStr">
        <is>
          <t>en</t>
        </is>
      </c>
      <c r="O2640" s="77" t="inlineStr">
        <is>
          <t>toward generalizable foundation models for 3d bim geometry using a joint embedding predictive architecture|jack wei lun shi|2026</t>
        </is>
      </c>
      <c r="P2640" s="77" t="inlineStr">
        <is>
          <t>Yes</t>
        </is>
      </c>
      <c r="Q2640" s="77" t="inlineStr">
        <is>
          <t>Publisher: Elsevier ScienceDirect | Duplicate of CR-0046 (CrossRef)</t>
        </is>
      </c>
    </row>
    <row r="2641" ht="132.8" customHeight="1" s="57">
      <c r="A2641" s="77" t="inlineStr">
        <is>
          <t>SD-0138</t>
        </is>
      </c>
      <c r="B2641" s="77" t="inlineStr">
        <is>
          <t>Database</t>
        </is>
      </c>
      <c r="C2641" s="77" t="inlineStr">
        <is>
          <t>ScienceDirect</t>
        </is>
      </c>
      <c r="D2641" s="94" t="n">
        <v>46287</v>
      </c>
      <c r="E2641" s="77" t="inlineStr">
        <is>
          <t>("joint embedding predictive architecture" OR "JEPA" OR "V-JEPA") AND (video OR visual)</t>
        </is>
      </c>
      <c r="F2641" s="77" t="inlineStr">
        <is>
          <t>Self-supervised pre-training with joint-embedding predictive architecture boosts ECG classification performance</t>
        </is>
      </c>
      <c r="G2641" s="77" t="inlineStr">
        <is>
          <t>Kuba Weimann</t>
        </is>
      </c>
      <c r="H2641" s="77" t="n">
        <v>2025</v>
      </c>
      <c r="I2641" s="77" t="inlineStr">
        <is>
          <t>Computers in Biology and Medicine</t>
        </is>
      </c>
      <c r="J2641" s="77" t="inlineStr">
        <is>
          <t>10.1016/j.compbiomed.2025.110809</t>
        </is>
      </c>
      <c r="K2641" s="95" t="inlineStr">
        <is>
          <t>https://doi.org/10.1016/j.compbiomed.2025.110809</t>
        </is>
      </c>
      <c r="L2641" s="77" t="n"/>
      <c r="M2641" s="77" t="inlineStr">
        <is>
          <t>journal-article</t>
        </is>
      </c>
      <c r="N2641" s="77" t="inlineStr">
        <is>
          <t>en</t>
        </is>
      </c>
      <c r="O2641" s="77" t="inlineStr">
        <is>
          <t>self-supervised pre-training with joint-embedding predictive architecture boosts ecg classification performance|kuba weimann|2025</t>
        </is>
      </c>
      <c r="P2641" s="77" t="inlineStr">
        <is>
          <t>Yes</t>
        </is>
      </c>
      <c r="Q2641" s="77" t="inlineStr">
        <is>
          <t>Publisher: Elsevier ScienceDirect | Duplicate of CR-0047 (CrossRef)</t>
        </is>
      </c>
    </row>
    <row r="2642" ht="559.7" customHeight="1" s="57">
      <c r="A2642" s="77" t="inlineStr">
        <is>
          <t>SD-0139</t>
        </is>
      </c>
      <c r="B2642" s="77" t="inlineStr">
        <is>
          <t>Database</t>
        </is>
      </c>
      <c r="C2642" s="77" t="inlineStr">
        <is>
          <t>ScienceDirect</t>
        </is>
      </c>
      <c r="D2642" s="94" t="n">
        <v>46287</v>
      </c>
      <c r="E2642" s="77" t="inlineStr">
        <is>
          <t>("joint embedding predictive architecture" OR "JEPA" OR "V-JEPA") AND (video OR visual)</t>
        </is>
      </c>
      <c r="F2642" s="77" t="inlineStr">
        <is>
          <t>Predicting gradient is better: Exploring self-supervised learning for SAR ATR with a joint-embedding predictive architecture</t>
        </is>
      </c>
      <c r="G2642" s="77" t="inlineStr">
        <is>
          <t>Weijie Li</t>
        </is>
      </c>
      <c r="H2642" s="77" t="n">
        <v>2024</v>
      </c>
      <c r="I2642" s="77" t="inlineStr">
        <is>
          <t>ISPRS Journal of Photogrammetry and Remote Sensing</t>
        </is>
      </c>
      <c r="J2642" s="77" t="inlineStr">
        <is>
          <t>10.1016/j.isprsjprs.2024.09.013</t>
        </is>
      </c>
      <c r="K2642" s="95" t="inlineStr">
        <is>
          <t>https://doi.org/10.1016/j.isprsjprs.2024.09.013</t>
        </is>
      </c>
      <c r="L2642" s="77" t="inlineStr">
        <is>
          <t>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is>
      </c>
      <c r="M2642" s="77" t="inlineStr">
        <is>
          <t>journal-article</t>
        </is>
      </c>
      <c r="N2642" s="77" t="inlineStr">
        <is>
          <t>en</t>
        </is>
      </c>
      <c r="O2642" s="77" t="inlineStr">
        <is>
          <t>predicting gradient is better: exploring self-supervised learning for sar atr with a joint-embedding predictive architecture|weijie li|2024</t>
        </is>
      </c>
      <c r="P2642" s="77" t="inlineStr">
        <is>
          <t>Yes</t>
        </is>
      </c>
      <c r="Q2642" s="77" t="inlineStr">
        <is>
          <t>Publisher: Elsevier ScienceDirect | Duplicate of SCOPUS-0076 (Scopus)</t>
        </is>
      </c>
    </row>
    <row r="2643" ht="641.75" customHeight="1" s="57">
      <c r="A2643" s="77" t="inlineStr">
        <is>
          <t>SD-0140</t>
        </is>
      </c>
      <c r="B2643" s="77" t="inlineStr">
        <is>
          <t>Database</t>
        </is>
      </c>
      <c r="C2643" s="77" t="inlineStr">
        <is>
          <t>ScienceDirect</t>
        </is>
      </c>
      <c r="D2643" s="94" t="n">
        <v>46287</v>
      </c>
      <c r="E2643" s="77" t="inlineStr">
        <is>
          <t>("joint embedding predictive architecture" OR "JEPA" OR "V-JEPA") AND (video OR visual)</t>
        </is>
      </c>
      <c r="F2643" s="77" t="inlineStr">
        <is>
          <t>Escaping the big data paradigm in self-supervised representation learning</t>
        </is>
      </c>
      <c r="G2643" s="77" t="inlineStr">
        <is>
          <t>Carlos Vélez-García</t>
        </is>
      </c>
      <c r="H2643" s="77" t="n">
        <v>2026</v>
      </c>
      <c r="I2643" s="77" t="inlineStr">
        <is>
          <t>Computer Vision and Image Understanding</t>
        </is>
      </c>
      <c r="J2643" s="77" t="inlineStr">
        <is>
          <t>10.1016/j.cviu.2026.104698</t>
        </is>
      </c>
      <c r="K2643" s="95" t="inlineStr">
        <is>
          <t>https://doi.org/10.1016/j.cviu.2026.104698</t>
        </is>
      </c>
      <c r="L2643" s="77" t="inlineStr">
        <is>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is>
      </c>
      <c r="M2643" s="77" t="inlineStr">
        <is>
          <t>journal-article</t>
        </is>
      </c>
      <c r="N2643" s="77" t="inlineStr">
        <is>
          <t>en</t>
        </is>
      </c>
      <c r="O2643" s="77" t="inlineStr">
        <is>
          <t>escaping the big data paradigm in self-supervised representation learning|carlos vélez-garcía|2026</t>
        </is>
      </c>
      <c r="P2643" s="77" t="inlineStr">
        <is>
          <t>Yes</t>
        </is>
      </c>
      <c r="Q2643" s="77" t="inlineStr">
        <is>
          <t>Publisher: Elsevier ScienceDirect | Duplicate of OA-0453 (OpenAlex)</t>
        </is>
      </c>
    </row>
    <row r="2644" ht="50.7" customHeight="1" s="57">
      <c r="A2644" s="77" t="inlineStr">
        <is>
          <t>SD-0141</t>
        </is>
      </c>
      <c r="B2644" s="77" t="inlineStr">
        <is>
          <t>Database</t>
        </is>
      </c>
      <c r="C2644" s="77" t="inlineStr">
        <is>
          <t>ScienceDirect</t>
        </is>
      </c>
      <c r="D2644" s="94" t="n">
        <v>46287</v>
      </c>
      <c r="E2644" s="77" t="inlineStr">
        <is>
          <t>("joint embedding predictive architecture" OR "JEPA" OR "V-JEPA") AND (video OR visual)</t>
        </is>
      </c>
      <c r="F2644" s="77" t="inlineStr">
        <is>
          <t>The prediction machine</t>
        </is>
      </c>
      <c r="G2644" s="77" t="inlineStr">
        <is>
          <t>Daniel Cossins</t>
        </is>
      </c>
      <c r="H2644" s="77" t="n">
        <v>2026</v>
      </c>
      <c r="I2644" s="77" t="inlineStr">
        <is>
          <t>New Scientist</t>
        </is>
      </c>
      <c r="J2644" s="77" t="inlineStr">
        <is>
          <t>10.1016/S0262-4079(26)01235-2</t>
        </is>
      </c>
      <c r="K2644" s="95" t="inlineStr">
        <is>
          <t>https://doi.org/10.1016/S0262-4079(26)01235-2</t>
        </is>
      </c>
      <c r="L2644" s="77" t="n"/>
      <c r="M2644" s="77" t="inlineStr">
        <is>
          <t>journal-article</t>
        </is>
      </c>
      <c r="N2644" s="77" t="inlineStr">
        <is>
          <t>en</t>
        </is>
      </c>
      <c r="O2644" s="77" t="inlineStr">
        <is>
          <t>the prediction machine|daniel cossins|2026</t>
        </is>
      </c>
      <c r="P2644" s="77" t="inlineStr">
        <is>
          <t>No</t>
        </is>
      </c>
      <c r="Q2644" s="77" t="inlineStr">
        <is>
          <t>Publisher: Elsevier ScienceDirect</t>
        </is>
      </c>
    </row>
    <row r="2645" ht="83.55" customHeight="1" s="57">
      <c r="A2645" s="77" t="inlineStr">
        <is>
          <t>SD-0142</t>
        </is>
      </c>
      <c r="B2645" s="77" t="inlineStr">
        <is>
          <t>Database</t>
        </is>
      </c>
      <c r="C2645" s="77" t="inlineStr">
        <is>
          <t>ScienceDirect</t>
        </is>
      </c>
      <c r="D2645" s="94" t="n">
        <v>46287</v>
      </c>
      <c r="E2645" s="77" t="inlineStr">
        <is>
          <t>("joint embedding predictive architecture" OR "JEPA" OR "V-JEPA") AND (video OR visual)</t>
        </is>
      </c>
      <c r="F2645" s="77" t="inlineStr">
        <is>
          <t>PAL: Predictive Action Logic for online action segmentation</t>
        </is>
      </c>
      <c r="G2645" s="77" t="inlineStr">
        <is>
          <t>Tongjie Xu</t>
        </is>
      </c>
      <c r="H2645" s="77" t="n">
        <v>2026</v>
      </c>
      <c r="I2645" s="77" t="inlineStr">
        <is>
          <t>Computer Vision and Image Understanding</t>
        </is>
      </c>
      <c r="J2645" s="77" t="inlineStr">
        <is>
          <t>10.1016/j.cviu.2026.104891</t>
        </is>
      </c>
      <c r="K2645" s="95" t="inlineStr">
        <is>
          <t>https://doi.org/10.1016/j.cviu.2026.104891</t>
        </is>
      </c>
      <c r="L2645" s="77" t="n"/>
      <c r="M2645" s="77" t="inlineStr">
        <is>
          <t>journal-article</t>
        </is>
      </c>
      <c r="N2645" s="77" t="inlineStr">
        <is>
          <t>en</t>
        </is>
      </c>
      <c r="O2645" s="77" t="inlineStr">
        <is>
          <t>pal: predictive action logic for online action segmentation|tongjie xu|2026</t>
        </is>
      </c>
      <c r="P2645" s="77" t="inlineStr">
        <is>
          <t>No</t>
        </is>
      </c>
      <c r="Q2645" s="77" t="inlineStr">
        <is>
          <t>Publisher: Elsevier ScienceDirect</t>
        </is>
      </c>
    </row>
    <row r="2646" ht="559.7" customHeight="1" s="57">
      <c r="A2646" s="77" t="inlineStr">
        <is>
          <t>SD-0143</t>
        </is>
      </c>
      <c r="B2646" s="77" t="inlineStr">
        <is>
          <t>Database</t>
        </is>
      </c>
      <c r="C2646" s="77" t="inlineStr">
        <is>
          <t>ScienceDirect</t>
        </is>
      </c>
      <c r="D2646" s="94" t="n">
        <v>46287</v>
      </c>
      <c r="E2646" s="77" t="inlineStr">
        <is>
          <t>("joint embedding predictive architecture" OR "JEPA" OR "V-JEPA") AND (video OR visual)</t>
        </is>
      </c>
      <c r="F2646" s="77" t="inlineStr">
        <is>
          <t>AI-Based semantic video indexing: a unified survey from segmentation to retrieval</t>
        </is>
      </c>
      <c r="G2646" s="77" t="inlineStr">
        <is>
          <t>Maria Modrogan</t>
        </is>
      </c>
      <c r="H2646" s="77" t="n">
        <v>2026</v>
      </c>
      <c r="I2646" s="77" t="inlineStr">
        <is>
          <t>Knowledge-Based Systems</t>
        </is>
      </c>
      <c r="J2646" s="77" t="inlineStr">
        <is>
          <t>10.1016/j.knosys.2026.116714</t>
        </is>
      </c>
      <c r="K2646" s="95" t="inlineStr">
        <is>
          <t>https://doi.org/10.1016/j.knosys.2026.116714</t>
        </is>
      </c>
      <c r="L2646" s="77" t="inlineStr">
        <is>
          <t>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is>
      </c>
      <c r="M2646" s="77" t="inlineStr">
        <is>
          <t>journal-article</t>
        </is>
      </c>
      <c r="N2646" s="77" t="inlineStr">
        <is>
          <t>en</t>
        </is>
      </c>
      <c r="O2646" s="77" t="inlineStr">
        <is>
          <t>ai-based semantic video indexing: a unified survey from segmentation to retrieval|maria modrogan|2026</t>
        </is>
      </c>
      <c r="P2646" s="77" t="inlineStr">
        <is>
          <t>Yes</t>
        </is>
      </c>
      <c r="Q2646" s="77" t="inlineStr">
        <is>
          <t>Publisher: Elsevier ScienceDirect | Duplicate of OA-0520 (OpenAlex)</t>
        </is>
      </c>
    </row>
    <row r="2647" ht="116.4" customHeight="1" s="57">
      <c r="A2647" s="77" t="inlineStr">
        <is>
          <t>SD-0144</t>
        </is>
      </c>
      <c r="B2647" s="77" t="inlineStr">
        <is>
          <t>Database</t>
        </is>
      </c>
      <c r="C2647" s="77" t="inlineStr">
        <is>
          <t>ScienceDirect</t>
        </is>
      </c>
      <c r="D2647" s="94" t="n">
        <v>46287</v>
      </c>
      <c r="E2647" s="77" t="inlineStr">
        <is>
          <t>("joint embedding predictive architecture" OR "JEPA" OR "V-JEPA") AND (video OR visual)</t>
        </is>
      </c>
      <c r="F2647" s="77" t="inlineStr">
        <is>
          <t>Sim2Know: new paradigm of digital twins to design and inform human-centric knowledge system</t>
        </is>
      </c>
      <c r="G2647" s="77" t="inlineStr">
        <is>
          <t>Bingbing Li</t>
        </is>
      </c>
      <c r="H2647" s="77" t="n">
        <v>2025</v>
      </c>
      <c r="I2647" s="77" t="inlineStr">
        <is>
          <t>CIRP Annals</t>
        </is>
      </c>
      <c r="J2647" s="77" t="inlineStr">
        <is>
          <t>10.1016/j.cirp.2025.04.028</t>
        </is>
      </c>
      <c r="K2647" s="95" t="inlineStr">
        <is>
          <t>https://doi.org/10.1016/j.cirp.2025.04.028</t>
        </is>
      </c>
      <c r="L2647" s="77" t="n"/>
      <c r="M2647" s="77" t="inlineStr">
        <is>
          <t>journal-article</t>
        </is>
      </c>
      <c r="N2647" s="77" t="inlineStr">
        <is>
          <t>en</t>
        </is>
      </c>
      <c r="O2647" s="77" t="inlineStr">
        <is>
          <t>sim2know: new paradigm of digital twins to design and inform human-centric knowledge system|bingbing li|2025</t>
        </is>
      </c>
      <c r="P2647" s="77" t="inlineStr">
        <is>
          <t>No</t>
        </is>
      </c>
      <c r="Q2647" s="77" t="inlineStr">
        <is>
          <t>Publisher: Elsevier ScienceDirect</t>
        </is>
      </c>
    </row>
    <row r="2648" ht="297" customHeight="1" s="57">
      <c r="A2648" s="77" t="inlineStr">
        <is>
          <t>SD-0145</t>
        </is>
      </c>
      <c r="B2648" s="77" t="inlineStr">
        <is>
          <t>Database</t>
        </is>
      </c>
      <c r="C2648" s="77" t="inlineStr">
        <is>
          <t>ScienceDirect</t>
        </is>
      </c>
      <c r="D2648" s="94" t="n">
        <v>46287</v>
      </c>
      <c r="E2648" s="77" t="inlineStr">
        <is>
          <t>("joint embedding predictive architecture" OR "JEPA" OR "V-JEPA") AND (video OR visual)</t>
        </is>
      </c>
      <c r="F2648" s="77" t="inlineStr">
        <is>
          <t>Understanding the hippocampus as an apex of the cortical hierarchy and self-supervised predictive learning engine</t>
        </is>
      </c>
      <c r="G2648" s="77" t="inlineStr">
        <is>
          <t>Jordan DeKraker</t>
        </is>
      </c>
      <c r="H2648" s="77" t="n">
        <v>2026</v>
      </c>
      <c r="I2648" s="77" t="inlineStr">
        <is>
          <t>Neuroscience &amp; Biobehavioral Reviews</t>
        </is>
      </c>
      <c r="J2648" s="77" t="inlineStr">
        <is>
          <t>10.1016/j.neubiorev.2026.106890</t>
        </is>
      </c>
      <c r="K2648" s="95" t="inlineStr">
        <is>
          <t>https://doi.org/10.1016/j.neubiorev.2026.106890</t>
        </is>
      </c>
      <c r="L2648" s="77" t="inlineStr">
        <is>
          <t>The mammalian cortex is organized along hierarchical gradients that extend from primary sensory regions to transmodal association networks. Converging neuroanatomical theory and data-driven analyses place the hippocampus at the apex of this hierarchy, where its subregional organization mirrors large-scale cortical networks and their evolutionary expansion. Building on these observations, we propose that the hippocampus functions as a predictive learning engine, generating latent training signals that support cortical learning. This view aligns with self-supervised machine learning frameworks, in which predictive processes occupy the top of hierarchical models. We suggest that hippocampal predictive learning constitutes a foundational mechanism of mammalian intelligence, linking cortical organization with principles underlying modern artificial systems.</t>
        </is>
      </c>
      <c r="M2648" s="77" t="inlineStr">
        <is>
          <t>journal-article</t>
        </is>
      </c>
      <c r="N2648" s="77" t="inlineStr">
        <is>
          <t>en</t>
        </is>
      </c>
      <c r="O2648" s="77" t="inlineStr">
        <is>
          <t>understanding the hippocampus as an apex of the cortical hierarchy and self-supervised predictive learning engine|jordan dekraker|2026</t>
        </is>
      </c>
      <c r="P2648" s="77" t="inlineStr">
        <is>
          <t>No</t>
        </is>
      </c>
      <c r="Q2648" s="77" t="inlineStr">
        <is>
          <t>Publisher: Elsevier ScienceDirect</t>
        </is>
      </c>
    </row>
    <row r="2649" ht="116.4" customHeight="1" s="57">
      <c r="A2649" s="77" t="inlineStr">
        <is>
          <t>SD-0146</t>
        </is>
      </c>
      <c r="B2649" s="77" t="inlineStr">
        <is>
          <t>Database</t>
        </is>
      </c>
      <c r="C2649" s="77" t="inlineStr">
        <is>
          <t>ScienceDirect</t>
        </is>
      </c>
      <c r="D2649" s="94" t="n">
        <v>46287</v>
      </c>
      <c r="E2649" s="77" t="inlineStr">
        <is>
          <t>("joint embedding predictive architecture" OR "JEPA" OR "V-JEPA") AND (video OR visual)</t>
        </is>
      </c>
      <c r="F2649" s="77" t="inlineStr">
        <is>
          <t>Cable terminal partial discharge signal recognition method based on multi-scale self-supervision</t>
        </is>
      </c>
      <c r="G2649" s="77" t="inlineStr">
        <is>
          <t>Kai Liu</t>
        </is>
      </c>
      <c r="H2649" s="77" t="n">
        <v>2026</v>
      </c>
      <c r="I2649" s="77" t="inlineStr">
        <is>
          <t>Measurement</t>
        </is>
      </c>
      <c r="J2649" s="77" t="inlineStr">
        <is>
          <t>10.1016/j.measurement.2026.121967</t>
        </is>
      </c>
      <c r="K2649" s="95" t="inlineStr">
        <is>
          <t>https://doi.org/10.1016/j.measurement.2026.121967</t>
        </is>
      </c>
      <c r="L2649" s="77" t="n"/>
      <c r="M2649" s="77" t="inlineStr">
        <is>
          <t>journal-article</t>
        </is>
      </c>
      <c r="N2649" s="77" t="inlineStr">
        <is>
          <t>en</t>
        </is>
      </c>
      <c r="O2649" s="77" t="inlineStr">
        <is>
          <t>cable terminal partial discharge signal recognition method based on multi-scale self-supervision|kai liu|2026</t>
        </is>
      </c>
      <c r="P2649" s="77" t="inlineStr">
        <is>
          <t>No</t>
        </is>
      </c>
      <c r="Q2649" s="77" t="inlineStr">
        <is>
          <t>Publisher: Elsevier ScienceDirect</t>
        </is>
      </c>
    </row>
    <row r="2650" ht="132.8" customHeight="1" s="57">
      <c r="A2650" s="77" t="inlineStr">
        <is>
          <t>SD-0147</t>
        </is>
      </c>
      <c r="B2650" s="77" t="inlineStr">
        <is>
          <t>Database</t>
        </is>
      </c>
      <c r="C2650" s="77" t="inlineStr">
        <is>
          <t>ScienceDirect</t>
        </is>
      </c>
      <c r="D2650" s="94" t="n">
        <v>46287</v>
      </c>
      <c r="E2650" s="77" t="inlineStr">
        <is>
          <t>("joint embedding predictive architecture" OR "JEPA" OR "V-JEPA") AND (video OR visual)</t>
        </is>
      </c>
      <c r="F2650" s="77" t="inlineStr">
        <is>
          <t>Foundation vision models in agriculture: DINOv2, LoRA and knowledge distillation for disease and weed identification</t>
        </is>
      </c>
      <c r="G2650" s="77" t="inlineStr">
        <is>
          <t>Borja Espejo-Garcia</t>
        </is>
      </c>
      <c r="H2650" s="77" t="n">
        <v>2025</v>
      </c>
      <c r="I2650" s="77" t="inlineStr">
        <is>
          <t>Computers and Electronics in Agriculture</t>
        </is>
      </c>
      <c r="J2650" s="77" t="inlineStr">
        <is>
          <t>10.1016/j.compag.2025.110900</t>
        </is>
      </c>
      <c r="K2650" s="95" t="inlineStr">
        <is>
          <t>https://doi.org/10.1016/j.compag.2025.110900</t>
        </is>
      </c>
      <c r="L2650" s="77" t="n"/>
      <c r="M2650" s="77" t="inlineStr">
        <is>
          <t>journal-article</t>
        </is>
      </c>
      <c r="N2650" s="77" t="inlineStr">
        <is>
          <t>en</t>
        </is>
      </c>
      <c r="O2650" s="77" t="inlineStr">
        <is>
          <t>foundation vision models in agriculture: dinov2, lora and knowledge distillation for disease and weed identification|borja espejo-garcia|2025</t>
        </is>
      </c>
      <c r="P2650" s="77" t="inlineStr">
        <is>
          <t>No</t>
        </is>
      </c>
      <c r="Q2650" s="77" t="inlineStr">
        <is>
          <t>Publisher: Elsevier ScienceDirect</t>
        </is>
      </c>
    </row>
    <row r="2651" ht="132.8" customHeight="1" s="57">
      <c r="A2651" s="77" t="inlineStr">
        <is>
          <t>SD-0148</t>
        </is>
      </c>
      <c r="B2651" s="77" t="inlineStr">
        <is>
          <t>Database</t>
        </is>
      </c>
      <c r="C2651" s="77" t="inlineStr">
        <is>
          <t>ScienceDirect</t>
        </is>
      </c>
      <c r="D2651" s="94" t="n">
        <v>46287</v>
      </c>
      <c r="E2651" s="77" t="inlineStr">
        <is>
          <t>("joint embedding predictive architecture" OR "JEPA" OR "V-JEPA") AND (video OR visual)</t>
        </is>
      </c>
      <c r="F2651" s="77" t="inlineStr">
        <is>
          <t>An empirical study of unsupervised few-shot learning that utilizes self-supervised representation learning</t>
        </is>
      </c>
      <c r="G2651" s="77" t="inlineStr">
        <is>
          <t>Sungwon Seo</t>
        </is>
      </c>
      <c r="H2651" s="77" t="n">
        <v>2026</v>
      </c>
      <c r="I2651" s="77" t="inlineStr">
        <is>
          <t>Neurocomputing</t>
        </is>
      </c>
      <c r="J2651" s="77" t="inlineStr">
        <is>
          <t>10.1016/j.neucom.2026.133357</t>
        </is>
      </c>
      <c r="K2651" s="95" t="inlineStr">
        <is>
          <t>https://doi.org/10.1016/j.neucom.2026.133357</t>
        </is>
      </c>
      <c r="L2651" s="77" t="n"/>
      <c r="M2651" s="77" t="inlineStr">
        <is>
          <t>journal-article</t>
        </is>
      </c>
      <c r="N2651" s="77" t="inlineStr">
        <is>
          <t>en</t>
        </is>
      </c>
      <c r="O2651" s="77" t="inlineStr">
        <is>
          <t>an empirical study of unsupervised few-shot learning that utilizes self-supervised representation learning|sungwon seo|2026</t>
        </is>
      </c>
      <c r="P2651" s="77" t="inlineStr">
        <is>
          <t>No</t>
        </is>
      </c>
      <c r="Q2651" s="77" t="inlineStr">
        <is>
          <t>Publisher: Elsevier ScienceDirect</t>
        </is>
      </c>
    </row>
    <row r="2652" ht="214.9" customHeight="1" s="57">
      <c r="A2652" s="77" t="inlineStr">
        <is>
          <t>SD-0149</t>
        </is>
      </c>
      <c r="B2652" s="77" t="inlineStr">
        <is>
          <t>Database</t>
        </is>
      </c>
      <c r="C2652" s="77" t="inlineStr">
        <is>
          <t>ScienceDirect</t>
        </is>
      </c>
      <c r="D2652" s="94" t="n">
        <v>46287</v>
      </c>
      <c r="E2652" s="77" t="inlineStr">
        <is>
          <t>("joint embedding predictive architecture" OR "JEPA" OR "V-JEPA") AND (video OR visual)</t>
        </is>
      </c>
      <c r="F2652" s="77" t="inlineStr">
        <is>
          <t>Simultaneous training of autoencoders for coherent encoding of features from different domains: An approach to unified representation of technical components from 2D and 3D modality</t>
        </is>
      </c>
      <c r="G2652" s="77" t="inlineStr">
        <is>
          <t>Michel Kruse</t>
        </is>
      </c>
      <c r="H2652" s="77" t="n">
        <v>2026</v>
      </c>
      <c r="I2652" s="77" t="inlineStr">
        <is>
          <t>Procedia CIRP</t>
        </is>
      </c>
      <c r="J2652" s="77" t="inlineStr">
        <is>
          <t>10.1016/j.procir.2025.09.047</t>
        </is>
      </c>
      <c r="K2652" s="95" t="inlineStr">
        <is>
          <t>https://doi.org/10.1016/j.procir.2025.09.047</t>
        </is>
      </c>
      <c r="L2652" s="77" t="n"/>
      <c r="M2652" s="77" t="inlineStr">
        <is>
          <t>journal-article</t>
        </is>
      </c>
      <c r="N2652" s="77" t="inlineStr">
        <is>
          <t>en</t>
        </is>
      </c>
      <c r="O2652" s="77" t="inlineStr">
        <is>
          <t>simultaneous training of autoencoders for coherent encoding of features from different domains: an approach to unified representation of technical components from 2d and 3d modality|michel kruse|2026</t>
        </is>
      </c>
      <c r="P2652" s="77" t="inlineStr">
        <is>
          <t>No</t>
        </is>
      </c>
      <c r="Q2652" s="77" t="inlineStr">
        <is>
          <t>Publisher: Elsevier ScienceDirect</t>
        </is>
      </c>
    </row>
    <row r="2653" ht="132.8" customHeight="1" s="57">
      <c r="A2653" s="77" t="inlineStr">
        <is>
          <t>SD-0150</t>
        </is>
      </c>
      <c r="B2653" s="77" t="inlineStr">
        <is>
          <t>Database</t>
        </is>
      </c>
      <c r="C2653" s="77" t="inlineStr">
        <is>
          <t>ScienceDirect</t>
        </is>
      </c>
      <c r="D2653" s="94" t="n">
        <v>46287</v>
      </c>
      <c r="E2653" s="77" t="inlineStr">
        <is>
          <t>("joint embedding predictive architecture" OR "JEPA" OR "V-JEPA") AND (video OR visual)</t>
        </is>
      </c>
      <c r="F2653" s="77" t="inlineStr">
        <is>
          <t>Enhanced Pruning Strategy for Multi-Component Neural Architectures Using Component-Aware Graph Analysis</t>
        </is>
      </c>
      <c r="G2653" s="77" t="inlineStr">
        <is>
          <t>Ganesh Sundaram</t>
        </is>
      </c>
      <c r="H2653" s="77" t="n">
        <v>2025</v>
      </c>
      <c r="I2653" s="77" t="inlineStr">
        <is>
          <t>IFAC-PapersOnLine</t>
        </is>
      </c>
      <c r="J2653" s="77" t="inlineStr">
        <is>
          <t>10.1016/j.ifacol.2025.11.934</t>
        </is>
      </c>
      <c r="K2653" s="95" t="inlineStr">
        <is>
          <t>https://doi.org/10.1016/j.ifacol.2025.11.934</t>
        </is>
      </c>
      <c r="L2653" s="77" t="n"/>
      <c r="M2653" s="77" t="inlineStr">
        <is>
          <t>journal-article</t>
        </is>
      </c>
      <c r="N2653" s="77" t="inlineStr">
        <is>
          <t>en</t>
        </is>
      </c>
      <c r="O2653" s="77" t="inlineStr">
        <is>
          <t>enhanced pruning strategy for multi-component neural architectures using component-aware graph analysis|ganesh sundaram|2025</t>
        </is>
      </c>
      <c r="P2653" s="77" t="inlineStr">
        <is>
          <t>No</t>
        </is>
      </c>
      <c r="Q2653" s="77" t="inlineStr">
        <is>
          <t>Publisher: Elsevier ScienceDirect</t>
        </is>
      </c>
    </row>
    <row r="2654" ht="99.95" customHeight="1" s="57">
      <c r="A2654" s="77" t="inlineStr">
        <is>
          <t>SD-0151</t>
        </is>
      </c>
      <c r="B2654" s="77" t="inlineStr">
        <is>
          <t>Database</t>
        </is>
      </c>
      <c r="C2654" s="77" t="inlineStr">
        <is>
          <t>ScienceDirect</t>
        </is>
      </c>
      <c r="D2654" s="94" t="n">
        <v>46287</v>
      </c>
      <c r="E2654" s="77" t="inlineStr">
        <is>
          <t>("joint embedding predictive architecture" OR "JEPA" OR "V-JEPA") AND (video OR visual)</t>
        </is>
      </c>
      <c r="F2654" s="77" t="inlineStr">
        <is>
          <t>Video vision transformer: to discover the "four secrets" of video patches</t>
        </is>
      </c>
      <c r="G2654" s="77" t="inlineStr">
        <is>
          <t>Yuxia Niu</t>
        </is>
      </c>
      <c r="H2654" s="77" t="n">
        <v>2026</v>
      </c>
      <c r="I2654" s="77" t="inlineStr">
        <is>
          <t>Computer Science Review</t>
        </is>
      </c>
      <c r="J2654" s="77" t="inlineStr">
        <is>
          <t>10.1016/j.cosrev.2026.101003</t>
        </is>
      </c>
      <c r="K2654" s="95" t="inlineStr">
        <is>
          <t>https://doi.org/10.1016/j.cosrev.2026.101003</t>
        </is>
      </c>
      <c r="L2654" s="77" t="n"/>
      <c r="M2654" s="77" t="inlineStr">
        <is>
          <t>journal-article</t>
        </is>
      </c>
      <c r="N2654" s="77" t="inlineStr">
        <is>
          <t>en</t>
        </is>
      </c>
      <c r="O2654" s="77" t="inlineStr">
        <is>
          <t>video vision transformer: to discover the "four secrets" of video patches|yuxia niu|2026</t>
        </is>
      </c>
      <c r="P2654" s="77" t="inlineStr">
        <is>
          <t>No</t>
        </is>
      </c>
      <c r="Q2654" s="77" t="inlineStr">
        <is>
          <t>Publisher: Elsevier ScienceDirect</t>
        </is>
      </c>
    </row>
    <row r="2655" ht="83.55" customHeight="1" s="57">
      <c r="A2655" s="77" t="inlineStr">
        <is>
          <t>SD-0152</t>
        </is>
      </c>
      <c r="B2655" s="77" t="inlineStr">
        <is>
          <t>Database</t>
        </is>
      </c>
      <c r="C2655" s="77" t="inlineStr">
        <is>
          <t>ScienceDirect</t>
        </is>
      </c>
      <c r="D2655" s="94" t="n">
        <v>46287</v>
      </c>
      <c r="E2655" s="77" t="inlineStr">
        <is>
          <t>("joint embedding predictive architecture" OR "JEPA" OR "V-JEPA") AND (video OR visual)</t>
        </is>
      </c>
      <c r="F2655" s="77" t="inlineStr">
        <is>
          <t>Multimodal brain network analysis: Research advances and challenges</t>
        </is>
      </c>
      <c r="G2655" s="77" t="inlineStr">
        <is>
          <t>Tao Hou</t>
        </is>
      </c>
      <c r="H2655" s="77" t="n">
        <v>2026</v>
      </c>
      <c r="I2655" s="77" t="inlineStr">
        <is>
          <t>Information Fusion</t>
        </is>
      </c>
      <c r="J2655" s="77" t="inlineStr">
        <is>
          <t>10.1016/j.inffus.2025.104096</t>
        </is>
      </c>
      <c r="K2655" s="95" t="inlineStr">
        <is>
          <t>https://doi.org/10.1016/j.inffus.2025.104096</t>
        </is>
      </c>
      <c r="L2655" s="77" t="n"/>
      <c r="M2655" s="77" t="inlineStr">
        <is>
          <t>journal-article</t>
        </is>
      </c>
      <c r="N2655" s="77" t="inlineStr">
        <is>
          <t>en</t>
        </is>
      </c>
      <c r="O2655" s="77" t="inlineStr">
        <is>
          <t>multimodal brain network analysis: research advances and challenges|tao hou|2026</t>
        </is>
      </c>
      <c r="P2655" s="77" t="inlineStr">
        <is>
          <t>No</t>
        </is>
      </c>
      <c r="Q2655" s="77" t="inlineStr">
        <is>
          <t>Publisher: Elsevier ScienceDirect</t>
        </is>
      </c>
    </row>
    <row r="2656" ht="83.55" customHeight="1" s="57">
      <c r="A2656" s="77" t="inlineStr">
        <is>
          <t>SD-0153</t>
        </is>
      </c>
      <c r="B2656" s="77" t="inlineStr">
        <is>
          <t>Database</t>
        </is>
      </c>
      <c r="C2656" s="77" t="inlineStr">
        <is>
          <t>ScienceDirect</t>
        </is>
      </c>
      <c r="D2656" s="94" t="n">
        <v>46287</v>
      </c>
      <c r="E2656" s="77" t="inlineStr">
        <is>
          <t>("joint embedding predictive architecture" OR "JEPA" OR "V-JEPA") AND (video OR visual)</t>
        </is>
      </c>
      <c r="F2656" s="77" t="inlineStr">
        <is>
          <t>Path to Artificial General Intelligence: Past, present, and future</t>
        </is>
      </c>
      <c r="G2656" s="77" t="inlineStr">
        <is>
          <t>Ruhi Sarikaya</t>
        </is>
      </c>
      <c r="H2656" s="77" t="n">
        <v>2025</v>
      </c>
      <c r="I2656" s="77" t="inlineStr">
        <is>
          <t>Annual Reviews in Control</t>
        </is>
      </c>
      <c r="J2656" s="77" t="inlineStr">
        <is>
          <t>10.1016/j.arcontrol.2025.101021</t>
        </is>
      </c>
      <c r="K2656" s="95" t="inlineStr">
        <is>
          <t>https://doi.org/10.1016/j.arcontrol.2025.101021</t>
        </is>
      </c>
      <c r="L2656" s="77" t="n"/>
      <c r="M2656" s="77" t="inlineStr">
        <is>
          <t>journal-article</t>
        </is>
      </c>
      <c r="N2656" s="77" t="inlineStr">
        <is>
          <t>en</t>
        </is>
      </c>
      <c r="O2656" s="77" t="inlineStr">
        <is>
          <t>path to artificial general intelligence: past, present, and future|ruhi sarikaya|2025</t>
        </is>
      </c>
      <c r="P2656" s="77" t="inlineStr">
        <is>
          <t>No</t>
        </is>
      </c>
      <c r="Q2656" s="77" t="inlineStr">
        <is>
          <t>Publisher: Elsevier ScienceDirect</t>
        </is>
      </c>
    </row>
    <row r="2657" ht="116.4" customHeight="1" s="57">
      <c r="A2657" s="77" t="inlineStr">
        <is>
          <t>SD-0154</t>
        </is>
      </c>
      <c r="B2657" s="77" t="inlineStr">
        <is>
          <t>Database</t>
        </is>
      </c>
      <c r="C2657" s="77" t="inlineStr">
        <is>
          <t>ScienceDirect</t>
        </is>
      </c>
      <c r="D2657" s="94" t="n">
        <v>46287</v>
      </c>
      <c r="E2657" s="77" t="inlineStr">
        <is>
          <t>("joint embedding predictive architecture" OR "JEPA" OR "V-JEPA") AND (video OR visual)</t>
        </is>
      </c>
      <c r="F2657" s="77" t="inlineStr">
        <is>
          <t>Unsupervised anomaly detection with a temporal continuation, confidence-aware VAE-GAN</t>
        </is>
      </c>
      <c r="G2657" s="77" t="inlineStr">
        <is>
          <t>Zeyu Xing</t>
        </is>
      </c>
      <c r="H2657" s="77" t="n">
        <v>2025</v>
      </c>
      <c r="I2657" s="77" t="inlineStr">
        <is>
          <t>Pattern Recognition</t>
        </is>
      </c>
      <c r="J2657" s="77" t="inlineStr">
        <is>
          <t>10.1016/j.patcog.2025.111699</t>
        </is>
      </c>
      <c r="K2657" s="95" t="inlineStr">
        <is>
          <t>https://doi.org/10.1016/j.patcog.2025.111699</t>
        </is>
      </c>
      <c r="L2657" s="77" t="n"/>
      <c r="M2657" s="77" t="inlineStr">
        <is>
          <t>journal-article</t>
        </is>
      </c>
      <c r="N2657" s="77" t="inlineStr">
        <is>
          <t>en</t>
        </is>
      </c>
      <c r="O2657" s="77" t="inlineStr">
        <is>
          <t>unsupervised anomaly detection with a temporal continuation, confidence-aware vae-gan|zeyu xing|2025</t>
        </is>
      </c>
      <c r="P2657" s="77" t="inlineStr">
        <is>
          <t>No</t>
        </is>
      </c>
      <c r="Q2657" s="77" t="inlineStr">
        <is>
          <t>Publisher: Elsevier ScienceDirect</t>
        </is>
      </c>
    </row>
    <row r="2658" ht="149.25" customHeight="1" s="57">
      <c r="A2658" s="77" t="inlineStr">
        <is>
          <t>SD-0155</t>
        </is>
      </c>
      <c r="B2658" s="77" t="inlineStr">
        <is>
          <t>Database</t>
        </is>
      </c>
      <c r="C2658" s="77" t="inlineStr">
        <is>
          <t>ScienceDirect</t>
        </is>
      </c>
      <c r="D2658" s="94" t="n">
        <v>46287</v>
      </c>
      <c r="E2658" s="77" t="inlineStr">
        <is>
          <t>("joint embedding predictive architecture" OR "JEPA" OR "V-JEPA") AND (video OR visual)</t>
        </is>
      </c>
      <c r="F2658" s="77" t="inlineStr">
        <is>
          <t>Self-supervised learning-based EEG emotion recognition using spatial–temporal attention networks and contrastive learning</t>
        </is>
      </c>
      <c r="G2658" s="77" t="inlineStr">
        <is>
          <t>Jianhua Li</t>
        </is>
      </c>
      <c r="H2658" s="77" t="n">
        <v>2026</v>
      </c>
      <c r="I2658" s="77" t="inlineStr">
        <is>
          <t>Biomedical Signal Processing and Control</t>
        </is>
      </c>
      <c r="J2658" s="77" t="inlineStr">
        <is>
          <t>10.1016/j.bspc.2025.108800</t>
        </is>
      </c>
      <c r="K2658" s="95" t="inlineStr">
        <is>
          <t>https://doi.org/10.1016/j.bspc.2025.108800</t>
        </is>
      </c>
      <c r="L2658" s="77" t="n"/>
      <c r="M2658" s="77" t="inlineStr">
        <is>
          <t>journal-article</t>
        </is>
      </c>
      <c r="N2658" s="77" t="inlineStr">
        <is>
          <t>en</t>
        </is>
      </c>
      <c r="O2658" s="77" t="inlineStr">
        <is>
          <t>self-supervised learning-based eeg emotion recognition using spatial–temporal attention networks and contrastive learning|jianhua li|2026</t>
        </is>
      </c>
      <c r="P2658" s="77" t="inlineStr">
        <is>
          <t>No</t>
        </is>
      </c>
      <c r="Q2658" s="77" t="inlineStr">
        <is>
          <t>Publisher: Elsevier ScienceDirect</t>
        </is>
      </c>
    </row>
    <row r="2659" ht="723.85" customHeight="1" s="57">
      <c r="A2659" s="77" t="inlineStr">
        <is>
          <t>SD-0156</t>
        </is>
      </c>
      <c r="B2659" s="77" t="inlineStr">
        <is>
          <t>Database</t>
        </is>
      </c>
      <c r="C2659" s="77" t="inlineStr">
        <is>
          <t>ScienceDirect</t>
        </is>
      </c>
      <c r="D2659" s="94" t="n">
        <v>46287</v>
      </c>
      <c r="E2659" s="77" t="inlineStr">
        <is>
          <t>("joint embedding predictive architecture" OR "JEPA" OR "V-JEPA") AND (video OR visual)</t>
        </is>
      </c>
      <c r="F2659" s="77" t="inlineStr">
        <is>
          <t>Scaling up self-supervised learning for improved surgical foundation models</t>
        </is>
      </c>
      <c r="G2659" s="77" t="inlineStr">
        <is>
          <t>Tim J. M. Jaspers</t>
        </is>
      </c>
      <c r="H2659" s="77" t="n">
        <v>2026</v>
      </c>
      <c r="I2659" s="77" t="inlineStr">
        <is>
          <t>Medical Image Analysis</t>
        </is>
      </c>
      <c r="J2659" s="77" t="inlineStr">
        <is>
          <t>10.1016/j.media.2025.103873</t>
        </is>
      </c>
      <c r="K2659" s="95" t="inlineStr">
        <is>
          <t>https://doi.org/10.1016/j.media.2025.103873</t>
        </is>
      </c>
      <c r="L2659" s="77" t="inlineStr">
        <is>
          <t>•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is>
      </c>
      <c r="M2659" s="77" t="inlineStr">
        <is>
          <t>journal-article</t>
        </is>
      </c>
      <c r="N2659" s="77" t="inlineStr">
        <is>
          <t>en</t>
        </is>
      </c>
      <c r="O2659" s="77" t="inlineStr">
        <is>
          <t>scaling up self-supervised learning for improved surgical foundation models|tim j. m. jaspers|2026</t>
        </is>
      </c>
      <c r="P2659" s="77" t="inlineStr">
        <is>
          <t>Yes</t>
        </is>
      </c>
      <c r="Q2659" s="77" t="inlineStr">
        <is>
          <t>Publisher: Elsevier ScienceDirect | Duplicate of OA-0010 (OpenAlex)</t>
        </is>
      </c>
    </row>
    <row r="2660" ht="198.5" customHeight="1" s="57">
      <c r="A2660" s="77" t="inlineStr">
        <is>
          <t>SD-0157</t>
        </is>
      </c>
      <c r="B2660" s="77" t="inlineStr">
        <is>
          <t>Database</t>
        </is>
      </c>
      <c r="C2660" s="77" t="inlineStr">
        <is>
          <t>ScienceDirect</t>
        </is>
      </c>
      <c r="D2660" s="94" t="n">
        <v>46287</v>
      </c>
      <c r="E2660" s="77" t="inlineStr">
        <is>
          <t>("joint embedding predictive architecture" OR "JEPA" OR "V-JEPA") AND (video OR visual)</t>
        </is>
      </c>
      <c r="F2660" s="77" t="inlineStr">
        <is>
          <t>SDNet: A self-supervised bird recognition method based on large language models and diffusion models for improving long-term bird monitoring</t>
        </is>
      </c>
      <c r="G2660" s="77" t="inlineStr">
        <is>
          <t>Zhongde Zhang</t>
        </is>
      </c>
      <c r="H2660" s="77" t="n">
        <v>2026</v>
      </c>
      <c r="I2660" s="77" t="inlineStr">
        <is>
          <t>Avian Research</t>
        </is>
      </c>
      <c r="J2660" s="77" t="inlineStr">
        <is>
          <t>10.1016/j.avrs.2025.100320</t>
        </is>
      </c>
      <c r="K2660" s="95" t="inlineStr">
        <is>
          <t>https://doi.org/10.1016/j.avrs.2025.100320</t>
        </is>
      </c>
      <c r="L2660" s="77" t="n"/>
      <c r="M2660" s="77" t="inlineStr">
        <is>
          <t>journal-article</t>
        </is>
      </c>
      <c r="N2660" s="77" t="inlineStr">
        <is>
          <t>en</t>
        </is>
      </c>
      <c r="O2660" s="77" t="inlineStr">
        <is>
          <t>sdnet: a self-supervised bird recognition method based on large language models and diffusion models for improving long-term bird monitoring|zhongde zhang|2026</t>
        </is>
      </c>
      <c r="P2660" s="77" t="inlineStr">
        <is>
          <t>No</t>
        </is>
      </c>
      <c r="Q2660" s="77" t="inlineStr">
        <is>
          <t>Publisher: Elsevier ScienceDirect</t>
        </is>
      </c>
    </row>
    <row r="2661" ht="99.95" customHeight="1" s="57">
      <c r="A2661" s="77" t="inlineStr">
        <is>
          <t>SD-0158</t>
        </is>
      </c>
      <c r="B2661" s="77" t="inlineStr">
        <is>
          <t>Database</t>
        </is>
      </c>
      <c r="C2661" s="77" t="inlineStr">
        <is>
          <t>ScienceDirect</t>
        </is>
      </c>
      <c r="D2661" s="94" t="n">
        <v>46287</v>
      </c>
      <c r="E2661" s="77" t="inlineStr">
        <is>
          <t>("joint embedding predictive architecture" OR "JEPA" OR "V-JEPA") AND (video OR visual)</t>
        </is>
      </c>
      <c r="F2661" s="77" t="inlineStr">
        <is>
          <t>Neural cellular automata: Applications to biology and beyond classical AI</t>
        </is>
      </c>
      <c r="G2661" s="77" t="inlineStr">
        <is>
          <t>Benedikt Hartl</t>
        </is>
      </c>
      <c r="H2661" s="77" t="n">
        <v>2026</v>
      </c>
      <c r="I2661" s="77" t="inlineStr">
        <is>
          <t>Physics of Life Reviews</t>
        </is>
      </c>
      <c r="J2661" s="77" t="inlineStr">
        <is>
          <t>10.1016/j.plrev.2025.11.010</t>
        </is>
      </c>
      <c r="K2661" s="95" t="inlineStr">
        <is>
          <t>https://doi.org/10.1016/j.plrev.2025.11.010</t>
        </is>
      </c>
      <c r="L2661" s="77" t="n"/>
      <c r="M2661" s="77" t="inlineStr">
        <is>
          <t>journal-article</t>
        </is>
      </c>
      <c r="N2661" s="77" t="inlineStr">
        <is>
          <t>en</t>
        </is>
      </c>
      <c r="O2661" s="77" t="inlineStr">
        <is>
          <t>neural cellular automata: applications to biology and beyond classical ai|benedikt hartl|2026</t>
        </is>
      </c>
      <c r="P2661" s="77" t="inlineStr">
        <is>
          <t>No</t>
        </is>
      </c>
      <c r="Q2661" s="77" t="inlineStr">
        <is>
          <t>Publisher: Elsevier ScienceDirect</t>
        </is>
      </c>
    </row>
    <row r="2662" ht="132.8" customHeight="1" s="57">
      <c r="A2662" s="77" t="inlineStr">
        <is>
          <t>SD-0159</t>
        </is>
      </c>
      <c r="B2662" s="77" t="inlineStr">
        <is>
          <t>Database</t>
        </is>
      </c>
      <c r="C2662" s="77" t="inlineStr">
        <is>
          <t>ScienceDirect</t>
        </is>
      </c>
      <c r="D2662" s="94" t="n">
        <v>46287</v>
      </c>
      <c r="E2662" s="77" t="inlineStr">
        <is>
          <t>("joint embedding predictive architecture" OR "JEPA" OR "V-JEPA") AND (video OR visual)</t>
        </is>
      </c>
      <c r="F2662" s="77" t="inlineStr">
        <is>
          <t>Multimodal fusion with vision-language-action models for robotic manipulation: A systematic review</t>
        </is>
      </c>
      <c r="G2662" s="77" t="inlineStr">
        <is>
          <t>Muhayy Ud Din</t>
        </is>
      </c>
      <c r="H2662" s="77" t="n">
        <v>2026</v>
      </c>
      <c r="I2662" s="77" t="inlineStr">
        <is>
          <t>Information Fusion</t>
        </is>
      </c>
      <c r="J2662" s="77" t="inlineStr">
        <is>
          <t>10.1016/j.inffus.2025.104062</t>
        </is>
      </c>
      <c r="K2662" s="95" t="inlineStr">
        <is>
          <t>https://doi.org/10.1016/j.inffus.2025.104062</t>
        </is>
      </c>
      <c r="L2662" s="77" t="n"/>
      <c r="M2662" s="77" t="inlineStr">
        <is>
          <t>journal-article</t>
        </is>
      </c>
      <c r="N2662" s="77" t="inlineStr">
        <is>
          <t>en</t>
        </is>
      </c>
      <c r="O2662" s="77" t="inlineStr">
        <is>
          <t>multimodal fusion with vision-language-action models for robotic manipulation: a systematic review|muhayy ud din|2026</t>
        </is>
      </c>
      <c r="P2662" s="77" t="inlineStr">
        <is>
          <t>No</t>
        </is>
      </c>
      <c r="Q2662" s="77" t="inlineStr">
        <is>
          <t>Publisher: Elsevier ScienceDirect</t>
        </is>
      </c>
    </row>
    <row r="2663" ht="658.2" customHeight="1" s="57">
      <c r="A2663" s="77" t="inlineStr">
        <is>
          <t>SD-0160</t>
        </is>
      </c>
      <c r="B2663" s="77" t="inlineStr">
        <is>
          <t>Database</t>
        </is>
      </c>
      <c r="C2663" s="77" t="inlineStr">
        <is>
          <t>ScienceDirect</t>
        </is>
      </c>
      <c r="D2663" s="94" t="n">
        <v>46287</v>
      </c>
      <c r="E2663" s="77" t="inlineStr">
        <is>
          <t>("joint embedding predictive architecture" OR "JEPA" OR "V-JEPA") AND (video OR visual)</t>
        </is>
      </c>
      <c r="F2663" s="77" t="inlineStr">
        <is>
          <t>Bootstrap each lead’s latent: A novel method for self-supervised learning of multilead electrocardiograms</t>
        </is>
      </c>
      <c r="G2663" s="77" t="inlineStr">
        <is>
          <t>Wenhan Liu</t>
        </is>
      </c>
      <c r="H2663" s="77" t="n">
        <v>2024</v>
      </c>
      <c r="I2663" s="77" t="inlineStr">
        <is>
          <t>Computer Methods and Programs in Biomedicine</t>
        </is>
      </c>
      <c r="J2663" s="77" t="inlineStr">
        <is>
          <t>10.1016/j.cmpb.2024.108452</t>
        </is>
      </c>
      <c r="K2663" s="95" t="inlineStr">
        <is>
          <t>https://doi.org/10.1016/j.cmpb.2024.108452</t>
        </is>
      </c>
      <c r="L2663" s="77" t="inlineStr">
        <is>
          <t>BACKGROUND AND OBJECTIVE 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 METHOD 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 RESULTS 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 CONCLUSION 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is>
      </c>
      <c r="M2663" s="77" t="inlineStr">
        <is>
          <t>journal-article</t>
        </is>
      </c>
      <c r="N2663" s="77" t="inlineStr">
        <is>
          <t>en</t>
        </is>
      </c>
      <c r="O2663" s="77" t="inlineStr">
        <is>
          <t>bootstrap each lead’s latent: a novel method for self-supervised learning of multilead electrocardiograms|wenhan liu|2024</t>
        </is>
      </c>
      <c r="P2663" s="77" t="inlineStr">
        <is>
          <t>No</t>
        </is>
      </c>
      <c r="Q2663" s="77" t="inlineStr">
        <is>
          <t>Publisher: Elsevier ScienceDirect</t>
        </is>
      </c>
    </row>
    <row r="2664" ht="132.8" customHeight="1" s="57">
      <c r="A2664" s="77" t="inlineStr">
        <is>
          <t>SD-0161</t>
        </is>
      </c>
      <c r="B2664" s="77" t="inlineStr">
        <is>
          <t>Database</t>
        </is>
      </c>
      <c r="C2664" s="77" t="inlineStr">
        <is>
          <t>ScienceDirect</t>
        </is>
      </c>
      <c r="D2664" s="94" t="n">
        <v>46287</v>
      </c>
      <c r="E2664" s="77" t="inlineStr">
        <is>
          <t>("joint embedding predictive architecture" OR "JEPA" OR "V-JEPA") AND (video OR visual)</t>
        </is>
      </c>
      <c r="F2664" s="77" t="inlineStr">
        <is>
          <t>Predictive processing in neuroscience, computational modeling and psychology</t>
        </is>
      </c>
      <c r="G2664" s="77" t="inlineStr">
        <is>
          <t>Matthias Brucklacher</t>
        </is>
      </c>
      <c r="H2664" s="77" t="n">
        <v>2025</v>
      </c>
      <c r="I2664" s="77" t="inlineStr">
        <is>
          <t>Encyclopedia of the Human Brain</t>
        </is>
      </c>
      <c r="J2664" s="77" t="inlineStr">
        <is>
          <t>10.1016/B978-0-12-820480-1.00201-1</t>
        </is>
      </c>
      <c r="K2664" s="95" t="inlineStr">
        <is>
          <t>https://doi.org/10.1016/B978-0-12-820480-1.00201-1</t>
        </is>
      </c>
      <c r="L2664" s="77" t="n"/>
      <c r="M2664" s="77" t="inlineStr">
        <is>
          <t>journal-article</t>
        </is>
      </c>
      <c r="N2664" s="77" t="inlineStr">
        <is>
          <t>en</t>
        </is>
      </c>
      <c r="O2664" s="77" t="inlineStr">
        <is>
          <t>predictive processing in neuroscience, computational modeling and psychology|matthias brucklacher|2025</t>
        </is>
      </c>
      <c r="P2664" s="77" t="inlineStr">
        <is>
          <t>No</t>
        </is>
      </c>
      <c r="Q2664" s="77" t="inlineStr">
        <is>
          <t>Publisher: Elsevier ScienceDirect</t>
        </is>
      </c>
    </row>
    <row r="2665" ht="608.95" customHeight="1" s="57">
      <c r="A2665" s="77" t="inlineStr">
        <is>
          <t>SD-0162</t>
        </is>
      </c>
      <c r="B2665" s="77" t="inlineStr">
        <is>
          <t>Database</t>
        </is>
      </c>
      <c r="C2665" s="77" t="inlineStr">
        <is>
          <t>ScienceDirect</t>
        </is>
      </c>
      <c r="D2665" s="94" t="n">
        <v>46287</v>
      </c>
      <c r="E2665" s="77" t="inlineStr">
        <is>
          <t>("joint embedding predictive architecture" OR "JEPA" OR "V-JEPA") AND (video OR visual)</t>
        </is>
      </c>
      <c r="F2665" s="77" t="inlineStr">
        <is>
          <t>GKM-OD: Gaussian knowledge based modelling for outlier detection</t>
        </is>
      </c>
      <c r="G2665" s="77" t="inlineStr">
        <is>
          <t>Hui Wang</t>
        </is>
      </c>
      <c r="H2665" s="77" t="n">
        <v>2026</v>
      </c>
      <c r="I2665" s="77" t="inlineStr">
        <is>
          <t>Expert Systems with Applications</t>
        </is>
      </c>
      <c r="J2665" s="77" t="inlineStr">
        <is>
          <t>10.1016/j.eswa.2025.130319</t>
        </is>
      </c>
      <c r="K2665" s="95" t="inlineStr">
        <is>
          <t>https://doi.org/10.1016/j.eswa.2025.130319</t>
        </is>
      </c>
      <c r="L2665" s="77" t="inlineStr">
        <is>
          <t>•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is>
      </c>
      <c r="M2665" s="77" t="inlineStr">
        <is>
          <t>journal-article</t>
        </is>
      </c>
      <c r="N2665" s="77" t="inlineStr">
        <is>
          <t>en</t>
        </is>
      </c>
      <c r="O2665" s="77" t="inlineStr">
        <is>
          <t>gkm-od: gaussian knowledge based modelling for outlier detection|hui wang|2026</t>
        </is>
      </c>
      <c r="P2665" s="77" t="inlineStr">
        <is>
          <t>Yes</t>
        </is>
      </c>
      <c r="Q2665" s="77" t="inlineStr">
        <is>
          <t>Publisher: Elsevier ScienceDirect | Duplicate of OA-0452 (OpenAlex)</t>
        </is>
      </c>
    </row>
    <row r="2666" ht="329.85" customHeight="1" s="57">
      <c r="A2666" s="77" t="inlineStr">
        <is>
          <t>SD-0163</t>
        </is>
      </c>
      <c r="B2666" s="77" t="inlineStr">
        <is>
          <t>Database</t>
        </is>
      </c>
      <c r="C2666" s="77" t="inlineStr">
        <is>
          <t>ScienceDirect</t>
        </is>
      </c>
      <c r="D2666" s="94" t="n">
        <v>46287</v>
      </c>
      <c r="E2666" s="77" t="inlineStr">
        <is>
          <t>("joint embedding predictive architecture" OR "JEPA" OR "V-JEPA") AND (video OR visual)</t>
        </is>
      </c>
      <c r="F2666" s="77" t="inlineStr">
        <is>
          <t>TweetyBERT: Automated parsing of birdsong through self-supervised machine learning</t>
        </is>
      </c>
      <c r="G2666" s="77" t="inlineStr">
        <is>
          <t>George Vengrovski</t>
        </is>
      </c>
      <c r="H2666" s="77" t="n">
        <v>2026</v>
      </c>
      <c r="I2666" s="77" t="inlineStr">
        <is>
          <t>Patterns</t>
        </is>
      </c>
      <c r="J2666" s="77" t="inlineStr">
        <is>
          <t>10.1016/j.patter.2025.101491</t>
        </is>
      </c>
      <c r="K2666" s="95" t="inlineStr">
        <is>
          <t>https://doi.org/10.1016/j.patter.2025.101491</t>
        </is>
      </c>
      <c r="L2666" s="77" t="inlineStr">
        <is>
          <t>Summary Deep neural networks can be trained to parse animal vocalizations—serving to identify the units of communication and annotating sequences of vocalizations for subsequent statistical analysis. However, current methods rely on human-labeled data for training. The challenge of parsing animal vocalizations in a fully unsupervised manner remains an open problem. Addressing this challenge, we introduce TweetyBERT, a self-supervised transformer neural network developed for the analysis of birdsong. The model is trained to predict masked or hidden fragments of audio but is not exposed to human supervision or labels. Applied to canary song, TweetyBERT autonomously learns the behavioral units of song, such as notes, syllables, and phrases—capturing intricate acoustic and temporal patterns. This approach of developing self-supervised models specifically tailored to animal communication may significantly accelerate the analysis of unlabeled vocal data.</t>
        </is>
      </c>
      <c r="M2666" s="77" t="inlineStr">
        <is>
          <t>journal-article</t>
        </is>
      </c>
      <c r="N2666" s="77" t="inlineStr">
        <is>
          <t>en</t>
        </is>
      </c>
      <c r="O2666" s="77" t="inlineStr">
        <is>
          <t>tweetybert: automated parsing of birdsong through self-supervised machine learning|george vengrovski|2026</t>
        </is>
      </c>
      <c r="P2666" s="77" t="inlineStr">
        <is>
          <t>No</t>
        </is>
      </c>
      <c r="Q2666" s="77" t="inlineStr">
        <is>
          <t>Publisher: Elsevier ScienceDirect</t>
        </is>
      </c>
    </row>
    <row r="2667" ht="149.25" customHeight="1" s="57">
      <c r="A2667" s="77" t="inlineStr">
        <is>
          <t>SD-0164</t>
        </is>
      </c>
      <c r="B2667" s="77" t="inlineStr">
        <is>
          <t>Database</t>
        </is>
      </c>
      <c r="C2667" s="77" t="inlineStr">
        <is>
          <t>ScienceDirect</t>
        </is>
      </c>
      <c r="D2667" s="94" t="n">
        <v>46287</v>
      </c>
      <c r="E2667" s="77" t="inlineStr">
        <is>
          <t>("joint embedding predictive architecture" OR "JEPA" OR "V-JEPA") AND (video OR visual)</t>
        </is>
      </c>
      <c r="F2667" s="77" t="inlineStr">
        <is>
          <t>SARCLIP: a multimodal foundation framework for SAR imagery via contrastive language-image pre-training</t>
        </is>
      </c>
      <c r="G2667" s="77" t="inlineStr">
        <is>
          <t>Chaowei Jiang</t>
        </is>
      </c>
      <c r="H2667" s="77" t="n">
        <v>2026</v>
      </c>
      <c r="I2667" s="77" t="inlineStr">
        <is>
          <t>ISPRS Journal of Photogrammetry and Remote Sensing</t>
        </is>
      </c>
      <c r="J2667" s="77" t="inlineStr">
        <is>
          <t>10.1016/j.isprsjprs.2025.10.017</t>
        </is>
      </c>
      <c r="K2667" s="95" t="inlineStr">
        <is>
          <t>https://doi.org/10.1016/j.isprsjprs.2025.10.017</t>
        </is>
      </c>
      <c r="L2667" s="77" t="n"/>
      <c r="M2667" s="77" t="inlineStr">
        <is>
          <t>journal-article</t>
        </is>
      </c>
      <c r="N2667" s="77" t="inlineStr">
        <is>
          <t>en</t>
        </is>
      </c>
      <c r="O2667" s="77" t="inlineStr">
        <is>
          <t>sarclip: a multimodal foundation framework for sar imagery via contrastive language-image pre-training|chaowei jiang|2026</t>
        </is>
      </c>
      <c r="P2667" s="77" t="inlineStr">
        <is>
          <t>No</t>
        </is>
      </c>
      <c r="Q2667" s="77" t="inlineStr">
        <is>
          <t>Publisher: Elsevier ScienceDirect</t>
        </is>
      </c>
    </row>
    <row r="2668" ht="740.25" customHeight="1" s="57">
      <c r="A2668" s="77" t="inlineStr">
        <is>
          <t>SD-0165</t>
        </is>
      </c>
      <c r="B2668" s="77" t="inlineStr">
        <is>
          <t>Database</t>
        </is>
      </c>
      <c r="C2668" s="77" t="inlineStr">
        <is>
          <t>ScienceDirect</t>
        </is>
      </c>
      <c r="D2668" s="94" t="n">
        <v>46287</v>
      </c>
      <c r="E2668" s="77" t="inlineStr">
        <is>
          <t>("joint embedding predictive architecture" OR "JEPA" OR "V-JEPA") AND (video OR visual)</t>
        </is>
      </c>
      <c r="F2668" s="77" t="inlineStr">
        <is>
          <t>Self-supervised learning for object detection in challenging settings: A survey</t>
        </is>
      </c>
      <c r="G2668" s="77" t="inlineStr">
        <is>
          <t>Alina Ciocarlan</t>
        </is>
      </c>
      <c r="H2668" s="77" t="n">
        <v>2026</v>
      </c>
      <c r="I2668" s="77" t="inlineStr">
        <is>
          <t>Computer Vision and Image Understanding</t>
        </is>
      </c>
      <c r="J2668" s="77" t="inlineStr">
        <is>
          <t>10.1016/j.cviu.2026.104783</t>
        </is>
      </c>
      <c r="K2668" s="95" t="inlineStr">
        <is>
          <t>https://doi.org/10.1016/j.cviu.2026.104783</t>
        </is>
      </c>
      <c r="L2668" s="77" t="inlineStr">
        <is>
          <t>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is>
      </c>
      <c r="M2668" s="77" t="inlineStr">
        <is>
          <t>journal-article</t>
        </is>
      </c>
      <c r="N2668" s="77" t="inlineStr">
        <is>
          <t>en</t>
        </is>
      </c>
      <c r="O2668" s="77" t="inlineStr">
        <is>
          <t>self-supervised learning for object detection in challenging settings: a survey|alina ciocarlan|2026</t>
        </is>
      </c>
      <c r="P2668" s="77" t="inlineStr">
        <is>
          <t>Yes</t>
        </is>
      </c>
      <c r="Q2668" s="77" t="inlineStr">
        <is>
          <t>Publisher: Elsevier ScienceDirect | Duplicate of OA-0471 (OpenAlex)</t>
        </is>
      </c>
    </row>
    <row r="2669" ht="99.95" customHeight="1" s="57">
      <c r="A2669" s="77" t="inlineStr">
        <is>
          <t>SD-0166</t>
        </is>
      </c>
      <c r="B2669" s="77" t="inlineStr">
        <is>
          <t>Database</t>
        </is>
      </c>
      <c r="C2669" s="77" t="inlineStr">
        <is>
          <t>ScienceDirect</t>
        </is>
      </c>
      <c r="D2669" s="94" t="n">
        <v>46287</v>
      </c>
      <c r="E2669" s="77" t="inlineStr">
        <is>
          <t>("joint embedding predictive architecture" OR "JEPA" OR "V-JEPA") AND (video OR visual)</t>
        </is>
      </c>
      <c r="F2669" s="77" t="inlineStr">
        <is>
          <t>Human agents, generative AI, and innovation: A formal model of hybrid creative process</t>
        </is>
      </c>
      <c r="G2669" s="77" t="inlineStr">
        <is>
          <t>Mattia Pedota</t>
        </is>
      </c>
      <c r="H2669" s="77" t="n">
        <v>2025</v>
      </c>
      <c r="I2669" s="77" t="inlineStr">
        <is>
          <t>Technovation</t>
        </is>
      </c>
      <c r="J2669" s="77" t="inlineStr">
        <is>
          <t>10.1016/j.technovation.2025.103323</t>
        </is>
      </c>
      <c r="K2669" s="95" t="inlineStr">
        <is>
          <t>https://doi.org/10.1016/j.technovation.2025.103323</t>
        </is>
      </c>
      <c r="L2669" s="77" t="n"/>
      <c r="M2669" s="77" t="inlineStr">
        <is>
          <t>journal-article</t>
        </is>
      </c>
      <c r="N2669" s="77" t="inlineStr">
        <is>
          <t>en</t>
        </is>
      </c>
      <c r="O2669" s="77" t="inlineStr">
        <is>
          <t>human agents, generative ai, and innovation: a formal model of hybrid creative process|mattia pedota|2025</t>
        </is>
      </c>
      <c r="P2669" s="77" t="inlineStr">
        <is>
          <t>No</t>
        </is>
      </c>
      <c r="Q2669" s="77" t="inlineStr">
        <is>
          <t>Publisher: Elsevier ScienceDirect</t>
        </is>
      </c>
    </row>
    <row r="2670" ht="132.8" customHeight="1" s="57">
      <c r="A2670" s="77" t="inlineStr">
        <is>
          <t>SD-0167</t>
        </is>
      </c>
      <c r="B2670" s="77" t="inlineStr">
        <is>
          <t>Database</t>
        </is>
      </c>
      <c r="C2670" s="77" t="inlineStr">
        <is>
          <t>ScienceDirect</t>
        </is>
      </c>
      <c r="D2670" s="94" t="n">
        <v>46287</v>
      </c>
      <c r="E2670" s="77" t="inlineStr">
        <is>
          <t>("joint embedding predictive architecture" OR "JEPA" OR "V-JEPA") AND (video OR visual)</t>
        </is>
      </c>
      <c r="F2670" s="77" t="inlineStr">
        <is>
          <t>Multimodal approach for fruit disease identification using vision language models and image embeddings</t>
        </is>
      </c>
      <c r="G2670" s="77" t="inlineStr">
        <is>
          <t>Uferah Shafi</t>
        </is>
      </c>
      <c r="H2670" s="77" t="n">
        <v>2026</v>
      </c>
      <c r="I2670" s="77" t="inlineStr">
        <is>
          <t>Smart Agricultural Technology</t>
        </is>
      </c>
      <c r="J2670" s="77" t="inlineStr">
        <is>
          <t>10.1016/j.atech.2026.102301</t>
        </is>
      </c>
      <c r="K2670" s="95" t="inlineStr">
        <is>
          <t>https://doi.org/10.1016/j.atech.2026.102301</t>
        </is>
      </c>
      <c r="L2670" s="77" t="n"/>
      <c r="M2670" s="77" t="inlineStr">
        <is>
          <t>journal-article</t>
        </is>
      </c>
      <c r="N2670" s="77" t="inlineStr">
        <is>
          <t>en</t>
        </is>
      </c>
      <c r="O2670" s="77" t="inlineStr">
        <is>
          <t>multimodal approach for fruit disease identification using vision language models and image embeddings|uferah shafi|2026</t>
        </is>
      </c>
      <c r="P2670" s="77" t="inlineStr">
        <is>
          <t>No</t>
        </is>
      </c>
      <c r="Q2670" s="77" t="inlineStr">
        <is>
          <t>Publisher: Elsevier ScienceDirect</t>
        </is>
      </c>
    </row>
    <row r="2671" ht="67.15000000000001" customHeight="1" s="57">
      <c r="A2671" s="77" t="inlineStr">
        <is>
          <t>SD-0168</t>
        </is>
      </c>
      <c r="B2671" s="77" t="inlineStr">
        <is>
          <t>Database</t>
        </is>
      </c>
      <c r="C2671" s="77" t="inlineStr">
        <is>
          <t>ScienceDirect</t>
        </is>
      </c>
      <c r="D2671" s="94" t="n">
        <v>46287</v>
      </c>
      <c r="E2671" s="77" t="inlineStr">
        <is>
          <t>("joint embedding predictive architecture" OR "JEPA" OR "V-JEPA") AND (video OR visual)</t>
        </is>
      </c>
      <c r="F2671" s="77" t="inlineStr">
        <is>
          <t>Chapter 11: The future path of large language models</t>
        </is>
      </c>
      <c r="G2671" s="77" t="inlineStr">
        <is>
          <t>Ge Cheng</t>
        </is>
      </c>
      <c r="H2671" s="77" t="n">
        <v>2025</v>
      </c>
      <c r="I2671" s="77" t="inlineStr">
        <is>
          <t>ChatGPT</t>
        </is>
      </c>
      <c r="J2671" s="77" t="inlineStr">
        <is>
          <t>10.1016/B978-0-443-27436-7.00011-4</t>
        </is>
      </c>
      <c r="K2671" s="95" t="inlineStr">
        <is>
          <t>https://doi.org/10.1016/B978-0-443-27436-7.00011-4</t>
        </is>
      </c>
      <c r="L2671" s="77" t="n"/>
      <c r="M2671" s="77" t="inlineStr">
        <is>
          <t>journal-article</t>
        </is>
      </c>
      <c r="N2671" s="77" t="inlineStr">
        <is>
          <t>en</t>
        </is>
      </c>
      <c r="O2671" s="77" t="inlineStr">
        <is>
          <t>chapter 11: the future path of large language models|ge cheng|2025</t>
        </is>
      </c>
      <c r="P2671" s="77" t="inlineStr">
        <is>
          <t>No</t>
        </is>
      </c>
      <c r="Q2671" s="77" t="inlineStr">
        <is>
          <t>Publisher: Elsevier ScienceDirect</t>
        </is>
      </c>
    </row>
    <row r="2672" ht="149.25" customHeight="1" s="57">
      <c r="A2672" s="77" t="inlineStr">
        <is>
          <t>SD-0169</t>
        </is>
      </c>
      <c r="B2672" s="77" t="inlineStr">
        <is>
          <t>Database</t>
        </is>
      </c>
      <c r="C2672" s="77" t="inlineStr">
        <is>
          <t>ScienceDirect</t>
        </is>
      </c>
      <c r="D2672" s="94" t="n">
        <v>46287</v>
      </c>
      <c r="E2672" s="77" t="inlineStr">
        <is>
          <t>("joint embedding predictive architecture" OR "JEPA" OR "V-JEPA") AND (video OR visual)</t>
        </is>
      </c>
      <c r="F2672" s="77" t="inlineStr">
        <is>
          <t>Measuring the spatial explicitness of GeoAI and geospatial foundation models: A systematic review and future roadmap</t>
        </is>
      </c>
      <c r="G2672" s="77" t="inlineStr">
        <is>
          <t>Bing Zhou</t>
        </is>
      </c>
      <c r="H2672" s="77" t="n">
        <v>2026</v>
      </c>
      <c r="I2672" s="77" t="inlineStr">
        <is>
          <t>ISPRS Journal of Photogrammetry and Remote Sensing</t>
        </is>
      </c>
      <c r="J2672" s="77" t="inlineStr">
        <is>
          <t>10.1016/j.isprsjprs.2026.08.001</t>
        </is>
      </c>
      <c r="K2672" s="95" t="inlineStr">
        <is>
          <t>https://doi.org/10.1016/j.isprsjprs.2026.08.001</t>
        </is>
      </c>
      <c r="L2672" s="77" t="n"/>
      <c r="M2672" s="77" t="inlineStr">
        <is>
          <t>journal-article</t>
        </is>
      </c>
      <c r="N2672" s="77" t="inlineStr">
        <is>
          <t>en</t>
        </is>
      </c>
      <c r="O2672" s="77" t="inlineStr">
        <is>
          <t>measuring the spatial explicitness of geoai and geospatial foundation models: a systematic review and future roadmap|bing zhou|2026</t>
        </is>
      </c>
      <c r="P2672" s="77" t="inlineStr">
        <is>
          <t>No</t>
        </is>
      </c>
      <c r="Q2672" s="77" t="inlineStr">
        <is>
          <t>Publisher: Elsevier ScienceDirect</t>
        </is>
      </c>
    </row>
    <row r="2673" ht="477.6" customHeight="1" s="57">
      <c r="A2673" s="77" t="inlineStr">
        <is>
          <t>SD-0170</t>
        </is>
      </c>
      <c r="B2673" s="77" t="inlineStr">
        <is>
          <t>Database</t>
        </is>
      </c>
      <c r="C2673" s="77" t="inlineStr">
        <is>
          <t>ScienceDirect</t>
        </is>
      </c>
      <c r="D2673" s="94" t="n">
        <v>46287</v>
      </c>
      <c r="E2673" s="77" t="inlineStr">
        <is>
          <t>("joint embedding predictive architecture" OR "JEPA" OR "V-JEPA") AND (video OR visual)</t>
        </is>
      </c>
      <c r="F2673" s="77" t="inlineStr">
        <is>
          <t>SeaMo: A season-aware multimodal foundation model for remote sensing</t>
        </is>
      </c>
      <c r="G2673" s="77" t="inlineStr">
        <is>
          <t>Xuyang Li</t>
        </is>
      </c>
      <c r="H2673" s="77" t="n">
        <v>2026</v>
      </c>
      <c r="I2673" s="77" t="inlineStr">
        <is>
          <t>Information Fusion</t>
        </is>
      </c>
      <c r="J2673" s="77" t="inlineStr">
        <is>
          <t>10.1016/j.inffus.2025.103334</t>
        </is>
      </c>
      <c r="K2673" s="95" t="inlineStr">
        <is>
          <t>https://doi.org/10.1016/j.inffus.2025.103334</t>
        </is>
      </c>
      <c r="L2673" s="77" t="inlineStr">
        <is>
          <t>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t>
        </is>
      </c>
      <c r="M2673" s="77" t="inlineStr">
        <is>
          <t>journal-article</t>
        </is>
      </c>
      <c r="N2673" s="77" t="inlineStr">
        <is>
          <t>en</t>
        </is>
      </c>
      <c r="O2673" s="77" t="inlineStr">
        <is>
          <t>seamo: a season-aware multimodal foundation model for remote sensing|xuyang li|2026</t>
        </is>
      </c>
      <c r="P2673" s="77" t="inlineStr">
        <is>
          <t>No</t>
        </is>
      </c>
      <c r="Q2673" s="77" t="inlineStr">
        <is>
          <t>Publisher: Elsevier ScienceDirect</t>
        </is>
      </c>
    </row>
    <row r="2674" ht="756.7" customHeight="1" s="57">
      <c r="A2674" s="77" t="inlineStr">
        <is>
          <t>SD-0171</t>
        </is>
      </c>
      <c r="B2674" s="77" t="inlineStr">
        <is>
          <t>Database</t>
        </is>
      </c>
      <c r="C2674" s="77" t="inlineStr">
        <is>
          <t>ScienceDirect</t>
        </is>
      </c>
      <c r="D2674" s="94" t="n">
        <v>46287</v>
      </c>
      <c r="E2674" s="77" t="inlineStr">
        <is>
          <t>("joint embedding predictive architecture" OR "JEPA" OR "V-JEPA") AND (video OR visual)</t>
        </is>
      </c>
      <c r="F2674" s="77" t="inlineStr">
        <is>
          <t>Beyond benchmark accuracy: A generalization-centered analysis of deep learning for skeleton-based human activity recognition</t>
        </is>
      </c>
      <c r="G2674" s="77" t="inlineStr">
        <is>
          <t>Yi Xia</t>
        </is>
      </c>
      <c r="H2674" s="77" t="n">
        <v>2026</v>
      </c>
      <c r="I2674" s="77" t="inlineStr">
        <is>
          <t>Computer Science Review</t>
        </is>
      </c>
      <c r="J2674" s="77" t="inlineStr">
        <is>
          <t>10.1016/j.cosrev.2026.101030</t>
        </is>
      </c>
      <c r="K2674" s="95" t="inlineStr">
        <is>
          <t>https://doi.org/10.1016/j.cosrev.2026.101030</t>
        </is>
      </c>
      <c r="L2674" s="77" t="inlineStr">
        <is>
          <t>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is>
      </c>
      <c r="M2674" s="77" t="inlineStr">
        <is>
          <t>journal-article</t>
        </is>
      </c>
      <c r="N2674" s="77" t="inlineStr">
        <is>
          <t>en</t>
        </is>
      </c>
      <c r="O2674" s="77" t="inlineStr">
        <is>
          <t>beyond benchmark accuracy: a generalization-centered analysis of deep learning for skeleton-based human activity recognition|yi xia|2026</t>
        </is>
      </c>
      <c r="P2674" s="77" t="inlineStr">
        <is>
          <t>Yes</t>
        </is>
      </c>
      <c r="Q2674" s="77" t="inlineStr">
        <is>
          <t>Publisher: Elsevier ScienceDirect | Duplicate of OA-0475 (OpenAlex)</t>
        </is>
      </c>
    </row>
    <row r="2675" ht="132.8" customHeight="1" s="57">
      <c r="A2675" s="77" t="inlineStr">
        <is>
          <t>SD-0172</t>
        </is>
      </c>
      <c r="B2675" s="77" t="inlineStr">
        <is>
          <t>Database</t>
        </is>
      </c>
      <c r="C2675" s="77" t="inlineStr">
        <is>
          <t>ScienceDirect</t>
        </is>
      </c>
      <c r="D2675" s="94" t="n">
        <v>46287</v>
      </c>
      <c r="E2675" s="77" t="inlineStr">
        <is>
          <t>("joint embedding predictive architecture" OR "JEPA" OR "V-JEPA") AND (video OR visual)</t>
        </is>
      </c>
      <c r="F2675" s="77" t="inlineStr">
        <is>
          <t>A unified training framework with masked pixel–semantic reconstruction for agricultural image segmentation</t>
        </is>
      </c>
      <c r="G2675" s="77" t="inlineStr">
        <is>
          <t>Guorun Li</t>
        </is>
      </c>
      <c r="H2675" s="77" t="n">
        <v>2026</v>
      </c>
      <c r="I2675" s="77" t="inlineStr">
        <is>
          <t>Computers and Electronics in Agriculture</t>
        </is>
      </c>
      <c r="J2675" s="77" t="inlineStr">
        <is>
          <t>10.1016/j.compag.2026.112096</t>
        </is>
      </c>
      <c r="K2675" s="95" t="inlineStr">
        <is>
          <t>https://doi.org/10.1016/j.compag.2026.112096</t>
        </is>
      </c>
      <c r="L2675" s="77" t="n"/>
      <c r="M2675" s="77" t="inlineStr">
        <is>
          <t>journal-article</t>
        </is>
      </c>
      <c r="N2675" s="77" t="inlineStr">
        <is>
          <t>en</t>
        </is>
      </c>
      <c r="O2675" s="77" t="inlineStr">
        <is>
          <t>a unified training framework with masked pixel–semantic reconstruction for agricultural image segmentation|guorun li|2026</t>
        </is>
      </c>
      <c r="P2675" s="77" t="inlineStr">
        <is>
          <t>No</t>
        </is>
      </c>
      <c r="Q2675" s="77" t="inlineStr">
        <is>
          <t>Publisher: Elsevier ScienceDirect</t>
        </is>
      </c>
    </row>
    <row r="2676" ht="707.45" customHeight="1" s="57">
      <c r="A2676" s="77" t="inlineStr">
        <is>
          <t>SD-0173</t>
        </is>
      </c>
      <c r="B2676" s="77" t="inlineStr">
        <is>
          <t>Database</t>
        </is>
      </c>
      <c r="C2676" s="77" t="inlineStr">
        <is>
          <t>ScienceDirect</t>
        </is>
      </c>
      <c r="D2676" s="94" t="n">
        <v>46287</v>
      </c>
      <c r="E2676" s="77" t="inlineStr">
        <is>
          <t>("joint embedding predictive architecture" OR "JEPA" OR "V-JEPA") AND (video OR visual)</t>
        </is>
      </c>
      <c r="F2676" s="77" t="inlineStr">
        <is>
          <t>TIMAR: Transition-informed representation for sample-efficient multi-agent reinforcement learning</t>
        </is>
      </c>
      <c r="G2676" s="77" t="inlineStr">
        <is>
          <t>Mingxiao Feng</t>
        </is>
      </c>
      <c r="H2676" s="77" t="n">
        <v>2025</v>
      </c>
      <c r="I2676" s="77" t="inlineStr">
        <is>
          <t>Neural Networks</t>
        </is>
      </c>
      <c r="J2676" s="77" t="inlineStr">
        <is>
          <t>10.1016/j.neunet.2024.107081</t>
        </is>
      </c>
      <c r="K2676" s="95" t="inlineStr">
        <is>
          <t>https://doi.org/10.1016/j.neunet.2024.107081</t>
        </is>
      </c>
      <c r="L2676" s="77" t="inlineStr">
        <is>
          <t>In MARL (Multi-Agent Reinforcement Learning), the trial-and-error learning paradigm based on multiple agents requires massive interactions to produce training samples, significantly increasing both the training cost and difficulty. Therefore, enhancing data efficiency is a core issue in MARL. However, in the context of MARL, agent partially observed information leads to a lack of consideration for agent interactions and coordination from an ego perspective under the world model, which becomes the main obstacle to improving the data efficiency of current proposed MARL methods. To address this, motivated by the success of learning a world model in RL and cognitive science, we devise a world-model-driven learning paradigm enabling agents to gain a more holistic representation of individual observation of the environment. Specifically, we present the Transition-Informed Multi-Agent Representations (TIMAR) framework, which leverages the joint transition model, i.e., a surrogate world model that captures the dynamics of the multi-agent system, to learn effective representations among agents through a self-supervised learning objective. This objective encourages consistency between predicted and actual future observations, allowing the model to learn without explicit labels. TIMAR incorporates an auxiliary module to predict future transitions based on sequential observations and actions, allowing agents to infer the latent state of the system and consider the influences of others. Unlike traditional MARL approaches that primarily focus on efficient policy improvement, TIMAR is designed to learn a useful semantic representation from high-dimensional observations. This enables the used MARL algorithm built on these representations to achieve improvements in data efficiency. Experimental evaluation of TIMAR in various MARL environments demonstrates its significantly improved performance and data efficiency compared to strong baselines such as MAPPO, HAPPO, finetuned QMIX, MAT, and MA2CL. In addition, we found TIMAR can also improve the generalization of the Transformer-based MARL algorithm such as MAT.</t>
        </is>
      </c>
      <c r="M2676" s="77" t="inlineStr">
        <is>
          <t>journal-article</t>
        </is>
      </c>
      <c r="N2676" s="77" t="inlineStr">
        <is>
          <t>en</t>
        </is>
      </c>
      <c r="O2676" s="77" t="inlineStr">
        <is>
          <t>timar: transition-informed representation for sample-efficient multi-agent reinforcement learning|mingxiao feng|2025</t>
        </is>
      </c>
      <c r="P2676" s="77" t="inlineStr">
        <is>
          <t>No</t>
        </is>
      </c>
      <c r="Q2676" s="77" t="inlineStr">
        <is>
          <t>Publisher: Elsevier ScienceDirect</t>
        </is>
      </c>
    </row>
    <row r="2677" ht="132.8" customHeight="1" s="57">
      <c r="A2677" s="77" t="inlineStr">
        <is>
          <t>SD-0174</t>
        </is>
      </c>
      <c r="B2677" s="77" t="inlineStr">
        <is>
          <t>Database</t>
        </is>
      </c>
      <c r="C2677" s="77" t="inlineStr">
        <is>
          <t>ScienceDirect</t>
        </is>
      </c>
      <c r="D2677" s="94" t="n">
        <v>46287</v>
      </c>
      <c r="E2677" s="77" t="inlineStr">
        <is>
          <t>("joint embedding predictive architecture" OR "JEPA" OR "V-JEPA") AND (video OR visual)</t>
        </is>
      </c>
      <c r="F2677" s="77" t="inlineStr">
        <is>
          <t>JEMA: J oint E mbedding of M ultimodal and multi-view A lignment in human-centric embedding space for manufacturing</t>
        </is>
      </c>
      <c r="G2677" s="77" t="inlineStr">
        <is>
          <t>João Sousa</t>
        </is>
      </c>
      <c r="H2677" s="77" t="n">
        <v>2026</v>
      </c>
      <c r="I2677" s="77" t="inlineStr">
        <is>
          <t>Computer Vision and Image Understanding</t>
        </is>
      </c>
      <c r="J2677" s="77" t="inlineStr">
        <is>
          <t>10.1016/j.cviu.2026.104771</t>
        </is>
      </c>
      <c r="K2677" s="95" t="inlineStr">
        <is>
          <t>https://doi.org/10.1016/j.cviu.2026.104771</t>
        </is>
      </c>
      <c r="L2677" s="77" t="n"/>
      <c r="M2677" s="77" t="inlineStr">
        <is>
          <t>journal-article</t>
        </is>
      </c>
      <c r="N2677" s="77" t="inlineStr">
        <is>
          <t>en</t>
        </is>
      </c>
      <c r="O2677" s="77" t="inlineStr">
        <is>
          <t>jema: j oint e mbedding of m ultimodal and multi-view a lignment in human-centric embedding space for manufacturing|joão sousa|2026</t>
        </is>
      </c>
      <c r="P2677" s="77" t="inlineStr">
        <is>
          <t>No</t>
        </is>
      </c>
      <c r="Q2677" s="77" t="inlineStr">
        <is>
          <t>Publisher: Elsevier ScienceDirect</t>
        </is>
      </c>
    </row>
    <row r="2678" ht="116.4" customHeight="1" s="57">
      <c r="A2678" s="77" t="inlineStr">
        <is>
          <t>SD-0175</t>
        </is>
      </c>
      <c r="B2678" s="77" t="inlineStr">
        <is>
          <t>Database</t>
        </is>
      </c>
      <c r="C2678" s="77" t="inlineStr">
        <is>
          <t>ScienceDirect</t>
        </is>
      </c>
      <c r="D2678" s="94" t="n">
        <v>46287</v>
      </c>
      <c r="E2678" s="77" t="inlineStr">
        <is>
          <t>("joint embedding predictive architecture" OR "JEPA" OR "V-JEPA") AND (video OR visual)</t>
        </is>
      </c>
      <c r="F2678" s="77" t="inlineStr">
        <is>
          <t>Recent advances of local mechanisms in vision foundation models: A survey and outlook</t>
        </is>
      </c>
      <c r="G2678" s="77" t="inlineStr">
        <is>
          <t>Qiangchang Wang</t>
        </is>
      </c>
      <c r="H2678" s="77" t="n">
        <v>2026</v>
      </c>
      <c r="I2678" s="77" t="inlineStr">
        <is>
          <t>Computer Vision and Image Understanding</t>
        </is>
      </c>
      <c r="J2678" s="77" t="inlineStr">
        <is>
          <t>10.1016/j.cviu.2026.104679</t>
        </is>
      </c>
      <c r="K2678" s="95" t="inlineStr">
        <is>
          <t>https://doi.org/10.1016/j.cviu.2026.104679</t>
        </is>
      </c>
      <c r="L2678" s="77" t="n"/>
      <c r="M2678" s="77" t="inlineStr">
        <is>
          <t>journal-article</t>
        </is>
      </c>
      <c r="N2678" s="77" t="inlineStr">
        <is>
          <t>en</t>
        </is>
      </c>
      <c r="O2678" s="77" t="inlineStr">
        <is>
          <t>recent advances of local mechanisms in vision foundation models: a survey and outlook|qiangchang wang|2026</t>
        </is>
      </c>
      <c r="P2678" s="77" t="inlineStr">
        <is>
          <t>No</t>
        </is>
      </c>
      <c r="Q2678" s="77" t="inlineStr">
        <is>
          <t>Publisher: Elsevier ScienceDirect</t>
        </is>
      </c>
    </row>
    <row r="2679" ht="165.65" customHeight="1" s="57">
      <c r="A2679" s="77" t="inlineStr">
        <is>
          <t>SD-0176</t>
        </is>
      </c>
      <c r="B2679" s="77" t="inlineStr">
        <is>
          <t>Database</t>
        </is>
      </c>
      <c r="C2679" s="77" t="inlineStr">
        <is>
          <t>ScienceDirect</t>
        </is>
      </c>
      <c r="D2679" s="94" t="n">
        <v>46287</v>
      </c>
      <c r="E2679" s="77" t="inlineStr">
        <is>
          <t>("joint embedding predictive architecture" OR "JEPA" OR "V-JEPA") AND (video OR visual)</t>
        </is>
      </c>
      <c r="F2679" s="77" t="inlineStr">
        <is>
          <t>Geometry-aware self-supervised point cloud learning via view-guided hidden point removal and synthetic multi-view alignment</t>
        </is>
      </c>
      <c r="G2679" s="77" t="inlineStr">
        <is>
          <t>Chenmeng Wang</t>
        </is>
      </c>
      <c r="H2679" s="77" t="n">
        <v>2026</v>
      </c>
      <c r="I2679" s="77" t="inlineStr">
        <is>
          <t>Optics and Lasers in Engineering</t>
        </is>
      </c>
      <c r="J2679" s="77" t="inlineStr">
        <is>
          <t>10.1016/j.optlaseng.2026.109964</t>
        </is>
      </c>
      <c r="K2679" s="95" t="inlineStr">
        <is>
          <t>https://doi.org/10.1016/j.optlaseng.2026.109964</t>
        </is>
      </c>
      <c r="L2679" s="77" t="n"/>
      <c r="M2679" s="77" t="inlineStr">
        <is>
          <t>journal-article</t>
        </is>
      </c>
      <c r="N2679" s="77" t="inlineStr">
        <is>
          <t>en</t>
        </is>
      </c>
      <c r="O2679" s="77" t="inlineStr">
        <is>
          <t>geometry-aware self-supervised point cloud learning via view-guided hidden point removal and synthetic multi-view alignment|chenmeng wang|2026</t>
        </is>
      </c>
      <c r="P2679" s="77" t="inlineStr">
        <is>
          <t>No</t>
        </is>
      </c>
      <c r="Q2679" s="77" t="inlineStr">
        <is>
          <t>Publisher: Elsevier ScienceDirect</t>
        </is>
      </c>
    </row>
    <row r="2680" ht="116.4" customHeight="1" s="57">
      <c r="A2680" s="77" t="inlineStr">
        <is>
          <t>SD-0177</t>
        </is>
      </c>
      <c r="B2680" s="77" t="inlineStr">
        <is>
          <t>Database</t>
        </is>
      </c>
      <c r="C2680" s="77" t="inlineStr">
        <is>
          <t>ScienceDirect</t>
        </is>
      </c>
      <c r="D2680" s="94" t="n">
        <v>46287</v>
      </c>
      <c r="E2680" s="77" t="inlineStr">
        <is>
          <t>("joint embedding predictive architecture" OR "JEPA" OR "V-JEPA") AND (video OR visual)</t>
        </is>
      </c>
      <c r="F2680" s="77" t="inlineStr">
        <is>
          <t>Super-joint guided local relation groups with fuzzy mask for self-supervised skeleton action recognition</t>
        </is>
      </c>
      <c r="G2680" s="77" t="inlineStr">
        <is>
          <t>Songling Liu</t>
        </is>
      </c>
      <c r="H2680" s="77" t="n">
        <v>2026</v>
      </c>
      <c r="I2680" s="77" t="inlineStr">
        <is>
          <t>Neurocomputing</t>
        </is>
      </c>
      <c r="J2680" s="77" t="inlineStr">
        <is>
          <t>10.1016/j.neucom.2026.134804</t>
        </is>
      </c>
      <c r="K2680" s="95" t="inlineStr">
        <is>
          <t>https://doi.org/10.1016/j.neucom.2026.134804</t>
        </is>
      </c>
      <c r="L2680" s="77" t="n"/>
      <c r="M2680" s="77" t="inlineStr">
        <is>
          <t>journal-article</t>
        </is>
      </c>
      <c r="N2680" s="77" t="inlineStr">
        <is>
          <t>en</t>
        </is>
      </c>
      <c r="O2680" s="77" t="inlineStr">
        <is>
          <t>super-joint guided local relation groups with fuzzy mask for self-supervised skeleton action recognition|songling liu|2026</t>
        </is>
      </c>
      <c r="P2680" s="77" t="inlineStr">
        <is>
          <t>No</t>
        </is>
      </c>
      <c r="Q2680" s="77" t="inlineStr">
        <is>
          <t>Publisher: Elsevier ScienceDirect</t>
        </is>
      </c>
    </row>
    <row r="2681" ht="116.4" customHeight="1" s="57">
      <c r="A2681" s="77" t="inlineStr">
        <is>
          <t>SD-0178</t>
        </is>
      </c>
      <c r="B2681" s="77" t="inlineStr">
        <is>
          <t>Database</t>
        </is>
      </c>
      <c r="C2681" s="77" t="inlineStr">
        <is>
          <t>ScienceDirect</t>
        </is>
      </c>
      <c r="D2681" s="94" t="n">
        <v>46287</v>
      </c>
      <c r="E2681" s="77" t="inlineStr">
        <is>
          <t>("joint embedding predictive architecture" OR "JEPA" OR "V-JEPA") AND (video OR visual)</t>
        </is>
      </c>
      <c r="F2681" s="77" t="inlineStr">
        <is>
          <t>Silico-driven drug discovery: A paradigm shift for nanomedicine science and industry</t>
        </is>
      </c>
      <c r="G2681" s="77" t="inlineStr">
        <is>
          <t>Yadong Jin</t>
        </is>
      </c>
      <c r="H2681" s="77" t="n">
        <v>2026</v>
      </c>
      <c r="I2681" s="77" t="inlineStr">
        <is>
          <t>Nano Today</t>
        </is>
      </c>
      <c r="J2681" s="77" t="inlineStr">
        <is>
          <t>10.1016/j.nantod.2025.102918</t>
        </is>
      </c>
      <c r="K2681" s="95" t="inlineStr">
        <is>
          <t>https://doi.org/10.1016/j.nantod.2025.102918</t>
        </is>
      </c>
      <c r="L2681" s="77" t="n"/>
      <c r="M2681" s="77" t="inlineStr">
        <is>
          <t>journal-article</t>
        </is>
      </c>
      <c r="N2681" s="77" t="inlineStr">
        <is>
          <t>en</t>
        </is>
      </c>
      <c r="O2681" s="77" t="inlineStr">
        <is>
          <t>silico-driven drug discovery: a paradigm shift for nanomedicine science and industry|yadong jin|2026</t>
        </is>
      </c>
      <c r="P2681" s="77" t="inlineStr">
        <is>
          <t>No</t>
        </is>
      </c>
      <c r="Q2681" s="77" t="inlineStr">
        <is>
          <t>Publisher: Elsevier ScienceDirect</t>
        </is>
      </c>
    </row>
    <row r="2682" ht="99.95" customHeight="1" s="57">
      <c r="A2682" s="77" t="inlineStr">
        <is>
          <t>SD-0179</t>
        </is>
      </c>
      <c r="B2682" s="77" t="inlineStr">
        <is>
          <t>Database</t>
        </is>
      </c>
      <c r="C2682" s="77" t="inlineStr">
        <is>
          <t>ScienceDirect</t>
        </is>
      </c>
      <c r="D2682" s="94" t="n">
        <v>46287</v>
      </c>
      <c r="E2682" s="77" t="inlineStr">
        <is>
          <t>("joint embedding predictive architecture" OR "JEPA" OR "V-JEPA") AND (video OR visual)</t>
        </is>
      </c>
      <c r="F2682" s="77" t="inlineStr">
        <is>
          <t>PCT: Pose Convolutional Transformer for skeleton-based action recognition</t>
        </is>
      </c>
      <c r="G2682" s="77" t="inlineStr">
        <is>
          <t>Tao Zhang</t>
        </is>
      </c>
      <c r="H2682" s="77" t="n">
        <v>2026</v>
      </c>
      <c r="I2682" s="77" t="inlineStr">
        <is>
          <t>Computer Vision and Image Understanding</t>
        </is>
      </c>
      <c r="J2682" s="77" t="inlineStr">
        <is>
          <t>10.1016/j.cviu.2026.104680</t>
        </is>
      </c>
      <c r="K2682" s="95" t="inlineStr">
        <is>
          <t>https://doi.org/10.1016/j.cviu.2026.104680</t>
        </is>
      </c>
      <c r="L2682" s="77" t="n"/>
      <c r="M2682" s="77" t="inlineStr">
        <is>
          <t>journal-article</t>
        </is>
      </c>
      <c r="N2682" s="77" t="inlineStr">
        <is>
          <t>en</t>
        </is>
      </c>
      <c r="O2682" s="77" t="inlineStr">
        <is>
          <t>pct: pose convolutional transformer for skeleton-based action recognition|tao zhang|2026</t>
        </is>
      </c>
      <c r="P2682" s="77" t="inlineStr">
        <is>
          <t>No</t>
        </is>
      </c>
      <c r="Q2682" s="77" t="inlineStr">
        <is>
          <t>Publisher: Elsevier ScienceDirect</t>
        </is>
      </c>
    </row>
    <row r="2683" ht="461.15" customHeight="1" s="57">
      <c r="A2683" s="77" t="inlineStr">
        <is>
          <t>SD-0180</t>
        </is>
      </c>
      <c r="B2683" s="77" t="inlineStr">
        <is>
          <t>Database</t>
        </is>
      </c>
      <c r="C2683" s="77" t="inlineStr">
        <is>
          <t>ScienceDirect</t>
        </is>
      </c>
      <c r="D2683" s="94" t="n">
        <v>46287</v>
      </c>
      <c r="E2683" s="77" t="inlineStr">
        <is>
          <t>("joint embedding predictive architecture" OR "JEPA" OR "V-JEPA") AND (video OR visual)</t>
        </is>
      </c>
      <c r="F2683" s="77" t="inlineStr">
        <is>
          <t>Self-supervised learning for graph-structured data in healthcare applications: A comprehensive review</t>
        </is>
      </c>
      <c r="G2683" s="77" t="inlineStr">
        <is>
          <t>Safa Ben Atitallah</t>
        </is>
      </c>
      <c r="H2683" s="77" t="n">
        <v>2025</v>
      </c>
      <c r="I2683" s="77" t="inlineStr">
        <is>
          <t>Computers in Biology and Medicine</t>
        </is>
      </c>
      <c r="J2683" s="77" t="inlineStr">
        <is>
          <t>10.1016/j.compbiomed.2025.109874</t>
        </is>
      </c>
      <c r="K2683" s="95" t="inlineStr">
        <is>
          <t>https://doi.org/10.1016/j.compbiomed.2025.109874</t>
        </is>
      </c>
      <c r="L2683" s="77" t="inlineStr">
        <is>
          <t>The increasing complexity and interconnectedness of healthcare data present numerous opportunities to improve prediction, diagnosis, and treatment. Graph-structured data, which represents entities and their relationships, is well-suited for modeling these complex connections. However, effectively utilizing this data often requires strong and efficient learning algorithms, especially when dealing with limited labeled data. Self-supervised learning (SSL) has emerged as a powerful paradigm for leveraging unlabeled data to learn effective representations. This paper presents a comprehensive review of SSL approaches specifically designed for graph-structured data in healthcare applications. We explore the challenges and opportunities associated with healthcare data and assess the effectiveness of SSL techniques in real-world healthcare applications. Our discussion encompasses various healthcare settings, such as disease prediction, medical image analysis, and drug discovery. We critically evaluate the performance of different SSL methods across these tasks, highlighting their strengths, limitations, and potential future research directions. To the best of our knowledge, this is the first comprehensive review of SSL applied to graph data in healthcare, providing valuable guidance for researchers and practitioners looking to leverage these techniques to enhance outcomes and drive progress in the field.</t>
        </is>
      </c>
      <c r="M2683" s="77" t="inlineStr">
        <is>
          <t>journal-article</t>
        </is>
      </c>
      <c r="N2683" s="77" t="inlineStr">
        <is>
          <t>en</t>
        </is>
      </c>
      <c r="O2683" s="77" t="inlineStr">
        <is>
          <t>self-supervised learning for graph-structured data in healthcare applications: a comprehensive review|safa ben atitallah|2025</t>
        </is>
      </c>
      <c r="P2683" s="77" t="inlineStr">
        <is>
          <t>No</t>
        </is>
      </c>
      <c r="Q2683" s="77" t="inlineStr">
        <is>
          <t>Publisher: Elsevier ScienceDirect</t>
        </is>
      </c>
    </row>
    <row r="2684" ht="83.55" customHeight="1" s="57">
      <c r="A2684" s="77" t="inlineStr">
        <is>
          <t>SD-0181</t>
        </is>
      </c>
      <c r="B2684" s="77" t="inlineStr">
        <is>
          <t>Database</t>
        </is>
      </c>
      <c r="C2684" s="77" t="inlineStr">
        <is>
          <t>ScienceDirect</t>
        </is>
      </c>
      <c r="D2684" s="94" t="n">
        <v>46287</v>
      </c>
      <c r="E2684" s="77" t="inlineStr">
        <is>
          <t>("joint embedding predictive architecture" OR "JEPA" OR "V-JEPA") AND (video OR visual)</t>
        </is>
      </c>
      <c r="F2684" s="77" t="inlineStr">
        <is>
          <t>State and capacity in neural models of cognition and consciousness</t>
        </is>
      </c>
      <c r="G2684" s="77" t="inlineStr">
        <is>
          <t>Peng Wang</t>
        </is>
      </c>
      <c r="H2684" s="77" t="n">
        <v>2026</v>
      </c>
      <c r="I2684" s="77" t="inlineStr">
        <is>
          <t>Trends Open</t>
        </is>
      </c>
      <c r="J2684" s="77" t="inlineStr">
        <is>
          <t>10.1016/j.treopn.2026.04.004</t>
        </is>
      </c>
      <c r="K2684" s="95" t="inlineStr">
        <is>
          <t>https://doi.org/10.1016/j.treopn.2026.04.004</t>
        </is>
      </c>
      <c r="L2684" s="77" t="n"/>
      <c r="M2684" s="77" t="inlineStr">
        <is>
          <t>journal-article</t>
        </is>
      </c>
      <c r="N2684" s="77" t="inlineStr">
        <is>
          <t>en</t>
        </is>
      </c>
      <c r="O2684" s="77" t="inlineStr">
        <is>
          <t>state and capacity in neural models of cognition and consciousness|peng wang|2026</t>
        </is>
      </c>
      <c r="P2684" s="77" t="inlineStr">
        <is>
          <t>No</t>
        </is>
      </c>
      <c r="Q2684" s="77" t="inlineStr">
        <is>
          <t>Publisher: Elsevier ScienceDirect</t>
        </is>
      </c>
    </row>
    <row r="2685" ht="132.8" customHeight="1" s="57">
      <c r="A2685" s="77" t="inlineStr">
        <is>
          <t>SD-0182</t>
        </is>
      </c>
      <c r="B2685" s="77" t="inlineStr">
        <is>
          <t>Database</t>
        </is>
      </c>
      <c r="C2685" s="77" t="inlineStr">
        <is>
          <t>ScienceDirect</t>
        </is>
      </c>
      <c r="D2685" s="94" t="n">
        <v>46287</v>
      </c>
      <c r="E2685" s="77" t="inlineStr">
        <is>
          <t>("joint embedding predictive architecture" OR "JEPA" OR "V-JEPA") AND (video OR visual)</t>
        </is>
      </c>
      <c r="F2685" s="77" t="inlineStr">
        <is>
          <t>Adaptive self-supervised learning for retinal disease detection in optical coherence tomography images</t>
        </is>
      </c>
      <c r="G2685" s="77" t="inlineStr">
        <is>
          <t>Wenrui Lin</t>
        </is>
      </c>
      <c r="H2685" s="77" t="n">
        <v>2026</v>
      </c>
      <c r="I2685" s="77" t="inlineStr">
        <is>
          <t>Neurocomputing</t>
        </is>
      </c>
      <c r="J2685" s="77" t="inlineStr">
        <is>
          <t>10.1016/j.neucom.2026.134378</t>
        </is>
      </c>
      <c r="K2685" s="95" t="inlineStr">
        <is>
          <t>https://doi.org/10.1016/j.neucom.2026.134378</t>
        </is>
      </c>
      <c r="L2685" s="77" t="n"/>
      <c r="M2685" s="77" t="inlineStr">
        <is>
          <t>journal-article</t>
        </is>
      </c>
      <c r="N2685" s="77" t="inlineStr">
        <is>
          <t>en</t>
        </is>
      </c>
      <c r="O2685" s="77" t="inlineStr">
        <is>
          <t>adaptive self-supervised learning for retinal disease detection in optical coherence tomography images|wenrui lin|2026</t>
        </is>
      </c>
      <c r="P2685" s="77" t="inlineStr">
        <is>
          <t>No</t>
        </is>
      </c>
      <c r="Q2685" s="77" t="inlineStr">
        <is>
          <t>Publisher: Elsevier ScienceDirect</t>
        </is>
      </c>
    </row>
    <row r="2686" ht="99.95" customHeight="1" s="57">
      <c r="A2686" s="77" t="inlineStr">
        <is>
          <t>SD-0183</t>
        </is>
      </c>
      <c r="B2686" s="77" t="inlineStr">
        <is>
          <t>Database</t>
        </is>
      </c>
      <c r="C2686" s="77" t="inlineStr">
        <is>
          <t>ScienceDirect</t>
        </is>
      </c>
      <c r="D2686" s="94" t="n">
        <v>46287</v>
      </c>
      <c r="E2686" s="77" t="inlineStr">
        <is>
          <t>("joint embedding predictive architecture" OR "JEPA" OR "V-JEPA") AND (video OR visual)</t>
        </is>
      </c>
      <c r="F2686" s="77" t="inlineStr">
        <is>
          <t>MCNet: A multi-level consistency network for 3D point cloud self-supervised learning</t>
        </is>
      </c>
      <c r="G2686" s="77" t="inlineStr">
        <is>
          <t>Hongshuo Liu</t>
        </is>
      </c>
      <c r="H2686" s="77" t="n">
        <v>2025</v>
      </c>
      <c r="I2686" s="77" t="inlineStr">
        <is>
          <t>Information Fusion</t>
        </is>
      </c>
      <c r="J2686" s="77" t="inlineStr">
        <is>
          <t>10.1016/j.inffus.2025.103410</t>
        </is>
      </c>
      <c r="K2686" s="95" t="inlineStr">
        <is>
          <t>https://doi.org/10.1016/j.inffus.2025.103410</t>
        </is>
      </c>
      <c r="L2686" s="77" t="n"/>
      <c r="M2686" s="77" t="inlineStr">
        <is>
          <t>journal-article</t>
        </is>
      </c>
      <c r="N2686" s="77" t="inlineStr">
        <is>
          <t>en</t>
        </is>
      </c>
      <c r="O2686" s="77" t="inlineStr">
        <is>
          <t>mcnet: a multi-level consistency network for 3d point cloud self-supervised learning|hongshuo liu|2025</t>
        </is>
      </c>
      <c r="P2686" s="77" t="inlineStr">
        <is>
          <t>No</t>
        </is>
      </c>
      <c r="Q2686" s="77" t="inlineStr">
        <is>
          <t>Publisher: Elsevier ScienceDirect</t>
        </is>
      </c>
    </row>
    <row r="2687" ht="543.25" customHeight="1" s="57">
      <c r="A2687" s="77" t="inlineStr">
        <is>
          <t>SD-0184</t>
        </is>
      </c>
      <c r="B2687" s="77" t="inlineStr">
        <is>
          <t>Database</t>
        </is>
      </c>
      <c r="C2687" s="77" t="inlineStr">
        <is>
          <t>ScienceDirect</t>
        </is>
      </c>
      <c r="D2687" s="94" t="n">
        <v>46287</v>
      </c>
      <c r="E2687" s="77" t="inlineStr">
        <is>
          <t>("joint embedding predictive architecture" OR "JEPA" OR "V-JEPA") AND (video OR visual)</t>
        </is>
      </c>
      <c r="F2687" s="77" t="inlineStr">
        <is>
          <t>UltraSeP: Sequence-aware pre-training for echocardiography probe movement guidance</t>
        </is>
      </c>
      <c r="G2687" s="77" t="inlineStr">
        <is>
          <t>Haojun Jiang</t>
        </is>
      </c>
      <c r="H2687" s="77" t="n">
        <v>2026</v>
      </c>
      <c r="I2687" s="77" t="inlineStr">
        <is>
          <t>Pattern Recognition</t>
        </is>
      </c>
      <c r="J2687" s="77" t="inlineStr">
        <is>
          <t>10.1016/j.patcog.2025.112600</t>
        </is>
      </c>
      <c r="K2687" s="95" t="inlineStr">
        <is>
          <t>https://doi.org/10.1016/j.patcog.2025.112600</t>
        </is>
      </c>
      <c r="L2687" s="77" t="inlineStr">
        <is>
          <t>Echocardiography is an essential medical technique for diagnosing cardiovascular diseases, but its high operational complexity has led to a shortage of trained professionals. To address this issue, we introduce a novel probe movement guidance algorithm that has the potential to be applied in guiding robotic systems or novices with probe pose adjustment for high-quality standard plane image acquisition.Cardiac ultrasound faces two major challenges: (1) the inherently complex structure of the heart, and (2) significant individual variations. Previous works have only learned the population-averaged structure of the heart rather than personalized cardiac structures, leading to a performance bottleneck. Clinically, we observe that sonographers dynamically adjust their interpretation of a patient's cardiac anatomy based on prior scanning sequences, consequently refining their scanning strategies. Inspired by this, we propose a novel sequence-aware self-supervised pre-training method. Specifically, our approach learns personalized three-dimensional cardiac structural features by predicting the masked-out image features and probe movement actions in a scanning sequence. We hypothesize that if the model can predict the missing content it has acquired a good understanding of personalized cardiac structure. Extensive experiments on a large-scale expert scanning dataset with 1.67 million samples demonstrate that our proposed sequence-aware paradigm can effectively reduce probe guidance errors compared to other advanced baseline methods.</t>
        </is>
      </c>
      <c r="M2687" s="77" t="inlineStr">
        <is>
          <t>journal-article</t>
        </is>
      </c>
      <c r="N2687" s="77" t="inlineStr">
        <is>
          <t>en</t>
        </is>
      </c>
      <c r="O2687" s="77" t="inlineStr">
        <is>
          <t>ultrasep: sequence-aware pre-training for echocardiography probe movement guidance|haojun jiang|2026</t>
        </is>
      </c>
      <c r="P2687" s="77" t="inlineStr">
        <is>
          <t>No</t>
        </is>
      </c>
      <c r="Q2687" s="77" t="inlineStr">
        <is>
          <t>Publisher: Elsevier ScienceDirect</t>
        </is>
      </c>
    </row>
    <row r="2688" ht="116.4" customHeight="1" s="57">
      <c r="A2688" s="77" t="inlineStr">
        <is>
          <t>SD-0185</t>
        </is>
      </c>
      <c r="B2688" s="77" t="inlineStr">
        <is>
          <t>Database</t>
        </is>
      </c>
      <c r="C2688" s="77" t="inlineStr">
        <is>
          <t>ScienceDirect</t>
        </is>
      </c>
      <c r="D2688" s="94" t="n">
        <v>46287</v>
      </c>
      <c r="E2688" s="77" t="inlineStr">
        <is>
          <t>("joint embedding predictive architecture" OR "JEPA" OR "V-JEPA") AND (video OR visual)</t>
        </is>
      </c>
      <c r="F2688" s="77" t="inlineStr">
        <is>
          <t>Representation learning for skeleton-based action recognition from a causal perspective</t>
        </is>
      </c>
      <c r="G2688" s="77" t="inlineStr">
        <is>
          <t>Mengxian Hu</t>
        </is>
      </c>
      <c r="H2688" s="77" t="n">
        <v>2026</v>
      </c>
      <c r="I2688" s="77" t="inlineStr">
        <is>
          <t>Knowledge-Based Systems</t>
        </is>
      </c>
      <c r="J2688" s="77" t="inlineStr">
        <is>
          <t>10.1016/j.knosys.2025.114948</t>
        </is>
      </c>
      <c r="K2688" s="95" t="inlineStr">
        <is>
          <t>https://doi.org/10.1016/j.knosys.2025.114948</t>
        </is>
      </c>
      <c r="L2688" s="77" t="n"/>
      <c r="M2688" s="77" t="inlineStr">
        <is>
          <t>journal-article</t>
        </is>
      </c>
      <c r="N2688" s="77" t="inlineStr">
        <is>
          <t>en</t>
        </is>
      </c>
      <c r="O2688" s="77" t="inlineStr">
        <is>
          <t>representation learning for skeleton-based action recognition from a causal perspective|mengxian hu|2026</t>
        </is>
      </c>
      <c r="P2688" s="77" t="inlineStr">
        <is>
          <t>No</t>
        </is>
      </c>
      <c r="Q2688" s="77" t="inlineStr">
        <is>
          <t>Publisher: Elsevier ScienceDirect</t>
        </is>
      </c>
    </row>
    <row r="2689" ht="149.25" customHeight="1" s="57">
      <c r="A2689" s="77" t="inlineStr">
        <is>
          <t>SD-0186</t>
        </is>
      </c>
      <c r="B2689" s="77" t="inlineStr">
        <is>
          <t>Database</t>
        </is>
      </c>
      <c r="C2689" s="77" t="inlineStr">
        <is>
          <t>ScienceDirect</t>
        </is>
      </c>
      <c r="D2689" s="94" t="n">
        <v>46287</v>
      </c>
      <c r="E2689" s="77" t="inlineStr">
        <is>
          <t>("joint embedding predictive architecture" OR "JEPA" OR "V-JEPA") AND (video OR visual)</t>
        </is>
      </c>
      <c r="F2689" s="77" t="inlineStr">
        <is>
          <t>Graph pre-trained framework with spatio-temporal importance masking and fine-grained optimizing for neural decoding</t>
        </is>
      </c>
      <c r="G2689" s="77" t="inlineStr">
        <is>
          <t>Ziyu Li</t>
        </is>
      </c>
      <c r="H2689" s="77" t="n">
        <v>2026</v>
      </c>
      <c r="I2689" s="77" t="inlineStr">
        <is>
          <t>Pattern Recognition</t>
        </is>
      </c>
      <c r="J2689" s="77" t="inlineStr">
        <is>
          <t>10.1016/j.patcog.2025.112006</t>
        </is>
      </c>
      <c r="K2689" s="95" t="inlineStr">
        <is>
          <t>https://doi.org/10.1016/j.patcog.2025.112006</t>
        </is>
      </c>
      <c r="L2689" s="77" t="n"/>
      <c r="M2689" s="77" t="inlineStr">
        <is>
          <t>journal-article</t>
        </is>
      </c>
      <c r="N2689" s="77" t="inlineStr">
        <is>
          <t>en</t>
        </is>
      </c>
      <c r="O2689" s="77" t="inlineStr">
        <is>
          <t>graph pre-trained framework with spatio-temporal importance masking and fine-grained optimizing for neural decoding|ziyu li|2026</t>
        </is>
      </c>
      <c r="P2689" s="77" t="inlineStr">
        <is>
          <t>No</t>
        </is>
      </c>
      <c r="Q2689" s="77" t="inlineStr">
        <is>
          <t>Publisher: Elsevier ScienceDirect</t>
        </is>
      </c>
    </row>
    <row r="2690" ht="132.8" customHeight="1" s="57">
      <c r="A2690" s="77" t="inlineStr">
        <is>
          <t>SD-0187</t>
        </is>
      </c>
      <c r="B2690" s="77" t="inlineStr">
        <is>
          <t>Database</t>
        </is>
      </c>
      <c r="C2690" s="77" t="inlineStr">
        <is>
          <t>ScienceDirect</t>
        </is>
      </c>
      <c r="D2690" s="94" t="n">
        <v>46287</v>
      </c>
      <c r="E2690" s="77" t="inlineStr">
        <is>
          <t>("joint embedding predictive architecture" OR "JEPA" OR "V-JEPA") AND (video OR visual)</t>
        </is>
      </c>
      <c r="F2690" s="77" t="inlineStr">
        <is>
          <t>Chapter 13: Self-supervised learning for Earth observation foundation models</t>
        </is>
      </c>
      <c r="G2690" s="77" t="inlineStr">
        <is>
          <t>Hamed Alemohammad</t>
        </is>
      </c>
      <c r="H2690" s="77" t="n">
        <v>2026</v>
      </c>
      <c r="I2690" s="77" t="inlineStr">
        <is>
          <t>GeoAI for Earth Observation Imagery</t>
        </is>
      </c>
      <c r="J2690" s="77" t="inlineStr">
        <is>
          <t>10.1016/B978-0-44-343796-0.00022-X</t>
        </is>
      </c>
      <c r="K2690" s="95" t="inlineStr">
        <is>
          <t>https://doi.org/10.1016/B978-0-44-343796-0.00022-X</t>
        </is>
      </c>
      <c r="L2690" s="77" t="n"/>
      <c r="M2690" s="77" t="inlineStr">
        <is>
          <t>journal-article</t>
        </is>
      </c>
      <c r="N2690" s="77" t="inlineStr">
        <is>
          <t>en</t>
        </is>
      </c>
      <c r="O2690" s="77" t="inlineStr">
        <is>
          <t>chapter 13: self-supervised learning for earth observation foundation models|hamed alemohammad|2026</t>
        </is>
      </c>
      <c r="P2690" s="77" t="inlineStr">
        <is>
          <t>No</t>
        </is>
      </c>
      <c r="Q2690" s="77" t="inlineStr">
        <is>
          <t>Publisher: Elsevier ScienceDirect</t>
        </is>
      </c>
    </row>
    <row r="2691" ht="444.75" customHeight="1" s="57">
      <c r="A2691" s="77" t="inlineStr">
        <is>
          <t>SD-0188</t>
        </is>
      </c>
      <c r="B2691" s="77" t="inlineStr">
        <is>
          <t>Database</t>
        </is>
      </c>
      <c r="C2691" s="77" t="inlineStr">
        <is>
          <t>ScienceDirect</t>
        </is>
      </c>
      <c r="D2691" s="94" t="n">
        <v>46287</v>
      </c>
      <c r="E2691" s="77" t="inlineStr">
        <is>
          <t>("joint embedding predictive architecture" OR "JEPA" OR "V-JEPA") AND (video OR visual)</t>
        </is>
      </c>
      <c r="F2691" s="77" t="inlineStr">
        <is>
          <t>Self-supervised pre-training enables marine debris detection across sensors</t>
        </is>
      </c>
      <c r="G2691" s="77" t="inlineStr">
        <is>
          <t>Emanuele Dalsasso</t>
        </is>
      </c>
      <c r="H2691" s="77" t="n">
        <v>2026</v>
      </c>
      <c r="I2691" s="77" t="inlineStr">
        <is>
          <t>Remote Sensing of Environment</t>
        </is>
      </c>
      <c r="J2691" s="77" t="inlineStr">
        <is>
          <t>10.1016/j.rse.2026.115391</t>
        </is>
      </c>
      <c r="K2691" s="95" t="inlineStr">
        <is>
          <t>https://doi.org/10.1016/j.rse.2026.115391</t>
        </is>
      </c>
      <c r="L2691" s="77" t="inlineStr">
        <is>
          <t>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is>
      </c>
      <c r="M2691" s="77" t="inlineStr">
        <is>
          <t>journal-article</t>
        </is>
      </c>
      <c r="N2691" s="77" t="inlineStr">
        <is>
          <t>en</t>
        </is>
      </c>
      <c r="O2691" s="77" t="inlineStr">
        <is>
          <t>self-supervised pre-training enables marine debris detection across sensors|emanuele dalsasso|2026</t>
        </is>
      </c>
      <c r="P2691" s="77" t="inlineStr">
        <is>
          <t>Yes</t>
        </is>
      </c>
      <c r="Q2691" s="77" t="inlineStr">
        <is>
          <t>Publisher: Elsevier ScienceDirect | Duplicate of OA-0519 (OpenAlex)</t>
        </is>
      </c>
    </row>
    <row r="2692" ht="165.65" customHeight="1" s="57">
      <c r="A2692" s="77" t="inlineStr">
        <is>
          <t>SD-0189</t>
        </is>
      </c>
      <c r="B2692" s="77" t="inlineStr">
        <is>
          <t>Database</t>
        </is>
      </c>
      <c r="C2692" s="77" t="inlineStr">
        <is>
          <t>ScienceDirect</t>
        </is>
      </c>
      <c r="D2692" s="94" t="n">
        <v>46287</v>
      </c>
      <c r="E2692" s="77" t="inlineStr">
        <is>
          <t>("joint embedding predictive architecture" OR "JEPA" OR "V-JEPA") AND (video OR visual)</t>
        </is>
      </c>
      <c r="F2692" s="77" t="inlineStr">
        <is>
          <t>SpecAware: a spectral-content aware foundation model for unifying multi-sensor learning in hyperspectral remote sensing mapping</t>
        </is>
      </c>
      <c r="G2692" s="77" t="inlineStr">
        <is>
          <t>Renjie Ji</t>
        </is>
      </c>
      <c r="H2692" s="77" t="n">
        <v>2026</v>
      </c>
      <c r="I2692" s="77" t="inlineStr">
        <is>
          <t>ISPRS Journal of Photogrammetry and Remote Sensing</t>
        </is>
      </c>
      <c r="J2692" s="77" t="inlineStr">
        <is>
          <t>10.1016/j.isprsjprs.2026.02.024</t>
        </is>
      </c>
      <c r="K2692" s="95" t="inlineStr">
        <is>
          <t>https://doi.org/10.1016/j.isprsjprs.2026.02.024</t>
        </is>
      </c>
      <c r="L2692" s="77" t="n"/>
      <c r="M2692" s="77" t="inlineStr">
        <is>
          <t>journal-article</t>
        </is>
      </c>
      <c r="N2692" s="77" t="inlineStr">
        <is>
          <t>en</t>
        </is>
      </c>
      <c r="O2692" s="77" t="inlineStr">
        <is>
          <t>specaware: a spectral-content aware foundation model for unifying multi-sensor learning in hyperspectral remote sensing mapping|renjie ji|2026</t>
        </is>
      </c>
      <c r="P2692" s="77" t="inlineStr">
        <is>
          <t>No</t>
        </is>
      </c>
      <c r="Q2692" s="77" t="inlineStr">
        <is>
          <t>Publisher: Elsevier ScienceDirect</t>
        </is>
      </c>
    </row>
    <row r="2693" ht="116.4" customHeight="1" s="57">
      <c r="A2693" s="77" t="inlineStr">
        <is>
          <t>SD-0190</t>
        </is>
      </c>
      <c r="B2693" s="77" t="inlineStr">
        <is>
          <t>Database</t>
        </is>
      </c>
      <c r="C2693" s="77" t="inlineStr">
        <is>
          <t>ScienceDirect</t>
        </is>
      </c>
      <c r="D2693" s="94" t="n">
        <v>46287</v>
      </c>
      <c r="E2693" s="77" t="inlineStr">
        <is>
          <t>("joint embedding predictive architecture" OR "JEPA" OR "V-JEPA") AND (video OR visual)</t>
        </is>
      </c>
      <c r="F2693" s="77" t="inlineStr">
        <is>
          <t>JAMC: A jigsaw-based autoencoder with masked contrastive learning for cardiovascular disease diagnosis</t>
        </is>
      </c>
      <c r="G2693" s="77" t="inlineStr">
        <is>
          <t>Yue Ge</t>
        </is>
      </c>
      <c r="H2693" s="77" t="n">
        <v>2025</v>
      </c>
      <c r="I2693" s="77" t="inlineStr">
        <is>
          <t>Knowledge-Based Systems</t>
        </is>
      </c>
      <c r="J2693" s="77" t="inlineStr">
        <is>
          <t>10.1016/j.knosys.2025.113090</t>
        </is>
      </c>
      <c r="K2693" s="95" t="inlineStr">
        <is>
          <t>https://doi.org/10.1016/j.knosys.2025.113090</t>
        </is>
      </c>
      <c r="L2693" s="77" t="n"/>
      <c r="M2693" s="77" t="inlineStr">
        <is>
          <t>journal-article</t>
        </is>
      </c>
      <c r="N2693" s="77" t="inlineStr">
        <is>
          <t>en</t>
        </is>
      </c>
      <c r="O2693" s="77" t="inlineStr">
        <is>
          <t>jamc: a jigsaw-based autoencoder with masked contrastive learning for cardiovascular disease diagnosis|yue ge|2025</t>
        </is>
      </c>
      <c r="P2693" s="77" t="inlineStr">
        <is>
          <t>No</t>
        </is>
      </c>
      <c r="Q2693" s="77" t="inlineStr">
        <is>
          <t>Publisher: Elsevier ScienceDirect</t>
        </is>
      </c>
    </row>
    <row r="2694" ht="526.85" customHeight="1" s="57">
      <c r="A2694" s="77" t="inlineStr">
        <is>
          <t>SD-0191</t>
        </is>
      </c>
      <c r="B2694" s="77" t="inlineStr">
        <is>
          <t>Database</t>
        </is>
      </c>
      <c r="C2694" s="77" t="inlineStr">
        <is>
          <t>ScienceDirect</t>
        </is>
      </c>
      <c r="D2694" s="94" t="n">
        <v>46287</v>
      </c>
      <c r="E2694" s="77" t="inlineStr">
        <is>
          <t>("joint embedding predictive architecture" OR "JEPA" OR "V-JEPA") AND (video OR visual)</t>
        </is>
      </c>
      <c r="F2694" s="77" t="inlineStr">
        <is>
          <t>MSSDF: Modality-shared self-supervised distillation for high-resolution multi-modal remote sensing image learning</t>
        </is>
      </c>
      <c r="G2694" s="77" t="inlineStr">
        <is>
          <t>Tong Wang</t>
        </is>
      </c>
      <c r="H2694" s="77" t="n">
        <v>2026</v>
      </c>
      <c r="I2694" s="77" t="inlineStr">
        <is>
          <t>Information Fusion</t>
        </is>
      </c>
      <c r="J2694" s="77" t="inlineStr">
        <is>
          <t>10.1016/j.inffus.2025.104006</t>
        </is>
      </c>
      <c r="K2694" s="95" t="inlineStr">
        <is>
          <t>https://doi.org/10.1016/j.inffus.2025.104006</t>
        </is>
      </c>
      <c r="L2694" s="77" t="inlineStr">
        <is>
          <t>Remote sensing image interpretation plays a critical role in environmental monitoring, urban planning, and disaster assessment. However, acquiring high-quality labeled data is often costly and time-consuming. To address this challenge, we proposes a multi-modal self-supervised learning framework that leverages high-resolution RGB images, multi-spectral data, and digital surface models (DSM) for pre-training. By designing an information-aware adaptive masking strategy, cross-modal masking mechanism, and multi-task self-supervised objectives, the framework effectively captures both the correlations across different modalities and the unique feature structures within each modality. We evaluated the proposed method on multiple downstream tasks, covering typical remote sensing applications such as scene classification, semantic segmentation, change detection, object detection, and depth estimation. Experiments are conducted on 15 remote sensing datasets, encompassing 26 tasks. The results demonstrate that the proposed method outperforms existing pretraining approaches in most tasks. Specifically, on the Potsdam and Vaihingen semantic segmentation tasks, our method achieved mIoU scores of 78.30\% and 76.50\%, with only 50\% train-set. For the US3D depth estimation task, the RMSE error is reduced to 0.182, and for the binary change detection task in SECOND dataset, our method achieved mIoU scores of 47.51\%, surpassing the second CS-MAE by 3 percentage points. Our pretrain code, checkpoints, and HR-Pairs dataset can be found in https://github.com/CVEO/MSSDF.</t>
        </is>
      </c>
      <c r="M2694" s="77" t="inlineStr">
        <is>
          <t>journal-article</t>
        </is>
      </c>
      <c r="N2694" s="77" t="inlineStr">
        <is>
          <t>en</t>
        </is>
      </c>
      <c r="O2694" s="77" t="inlineStr">
        <is>
          <t>mssdf: modality-shared self-supervised distillation for high-resolution multi-modal remote sensing image learning|tong wang|2026</t>
        </is>
      </c>
      <c r="P2694" s="77" t="inlineStr">
        <is>
          <t>No</t>
        </is>
      </c>
      <c r="Q2694" s="77" t="inlineStr">
        <is>
          <t>Publisher: Elsevier ScienceDirect</t>
        </is>
      </c>
    </row>
    <row r="2695" ht="461.15" customHeight="1" s="57">
      <c r="A2695" s="77" t="inlineStr">
        <is>
          <t>SD-0192</t>
        </is>
      </c>
      <c r="B2695" s="77" t="inlineStr">
        <is>
          <t>Database</t>
        </is>
      </c>
      <c r="C2695" s="77" t="inlineStr">
        <is>
          <t>ScienceDirect</t>
        </is>
      </c>
      <c r="D2695" s="94" t="n">
        <v>46287</v>
      </c>
      <c r="E2695" s="77" t="inlineStr">
        <is>
          <t>("joint embedding predictive architecture" OR "JEPA" OR "V-JEPA") AND (video OR visual)</t>
        </is>
      </c>
      <c r="F2695" s="77" t="inlineStr">
        <is>
          <t>Understanding cheese ripeness: An artificial intelligence-based approach for hierarchical classification</t>
        </is>
      </c>
      <c r="G2695" s="77" t="inlineStr">
        <is>
          <t>Luca Zedda</t>
        </is>
      </c>
      <c r="H2695" s="77" t="n">
        <v>2024</v>
      </c>
      <c r="I2695" s="77" t="inlineStr">
        <is>
          <t>Knowledge-Based Systems</t>
        </is>
      </c>
      <c r="J2695" s="77" t="inlineStr">
        <is>
          <t>10.1016/j.knosys.2024.111833</t>
        </is>
      </c>
      <c r="K2695" s="95" t="inlineStr">
        <is>
          <t>https://doi.org/10.1016/j.knosys.2024.111833</t>
        </is>
      </c>
      <c r="L2695" s="77" t="inlineStr">
        <is>
          <t>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is>
      </c>
      <c r="M2695" s="77" t="inlineStr">
        <is>
          <t>journal-article</t>
        </is>
      </c>
      <c r="N2695" s="77" t="inlineStr">
        <is>
          <t>en</t>
        </is>
      </c>
      <c r="O2695" s="77" t="inlineStr">
        <is>
          <t>understanding cheese ripeness: an artificial intelligence-based approach for hierarchical classification|luca zedda|2024</t>
        </is>
      </c>
      <c r="P2695" s="77" t="inlineStr">
        <is>
          <t>Yes</t>
        </is>
      </c>
      <c r="Q2695" s="77" t="inlineStr">
        <is>
          <t>Publisher: Elsevier ScienceDirect | Duplicate of OA-0441 (OpenAlex)</t>
        </is>
      </c>
    </row>
    <row r="2696" ht="83.55" customHeight="1" s="57">
      <c r="A2696" s="77" t="inlineStr">
        <is>
          <t>SD-0193</t>
        </is>
      </c>
      <c r="B2696" s="77" t="inlineStr">
        <is>
          <t>Database</t>
        </is>
      </c>
      <c r="C2696" s="77" t="inlineStr">
        <is>
          <t>ScienceDirect</t>
        </is>
      </c>
      <c r="D2696" s="94" t="n">
        <v>46287</v>
      </c>
      <c r="E2696" s="77" t="inlineStr">
        <is>
          <t>("joint embedding predictive architecture" OR "JEPA" OR "V-JEPA") AND (video OR visual)</t>
        </is>
      </c>
      <c r="F2696" s="77" t="inlineStr">
        <is>
          <t>Mutual information-driven self-supervised point cloud pre-training</t>
        </is>
      </c>
      <c r="G2696" s="77" t="inlineStr">
        <is>
          <t>Weichen Xu</t>
        </is>
      </c>
      <c r="H2696" s="77" t="n">
        <v>2025</v>
      </c>
      <c r="I2696" s="77" t="inlineStr">
        <is>
          <t>Knowledge-Based Systems</t>
        </is>
      </c>
      <c r="J2696" s="77" t="inlineStr">
        <is>
          <t>10.1016/j.knosys.2024.112741</t>
        </is>
      </c>
      <c r="K2696" s="95" t="inlineStr">
        <is>
          <t>https://doi.org/10.1016/j.knosys.2024.112741</t>
        </is>
      </c>
      <c r="L2696" s="77" t="n"/>
      <c r="M2696" s="77" t="inlineStr">
        <is>
          <t>journal-article</t>
        </is>
      </c>
      <c r="N2696" s="77" t="inlineStr">
        <is>
          <t>en</t>
        </is>
      </c>
      <c r="O2696" s="77" t="inlineStr">
        <is>
          <t>mutual information-driven self-supervised point cloud pre-training|weichen xu|2025</t>
        </is>
      </c>
      <c r="P2696" s="77" t="inlineStr">
        <is>
          <t>No</t>
        </is>
      </c>
      <c r="Q2696" s="77" t="inlineStr">
        <is>
          <t>Publisher: Elsevier ScienceDirect</t>
        </is>
      </c>
    </row>
    <row r="2697" ht="99.95" customHeight="1" s="57">
      <c r="A2697" s="77" t="inlineStr">
        <is>
          <t>SD-0194</t>
        </is>
      </c>
      <c r="B2697" s="77" t="inlineStr">
        <is>
          <t>Database</t>
        </is>
      </c>
      <c r="C2697" s="77" t="inlineStr">
        <is>
          <t>ScienceDirect</t>
        </is>
      </c>
      <c r="D2697" s="94" t="n">
        <v>46287</v>
      </c>
      <c r="E2697" s="77" t="inlineStr">
        <is>
          <t>("generative world model" OR "diffusion world model" OR "video world model")</t>
        </is>
      </c>
      <c r="F2697" s="77" t="inlineStr">
        <is>
          <t>AI for resilience: From predictable risks to unprecedented disruptions</t>
        </is>
      </c>
      <c r="G2697" s="77" t="inlineStr">
        <is>
          <t>Danhuai Guo</t>
        </is>
      </c>
      <c r="H2697" s="77" t="n">
        <v>2026</v>
      </c>
      <c r="I2697" s="77" t="inlineStr">
        <is>
          <t>Journal of Safety Science and Resilience</t>
        </is>
      </c>
      <c r="J2697" s="77" t="inlineStr">
        <is>
          <t>10.1016/j.jnlssr.2026.100361</t>
        </is>
      </c>
      <c r="K2697" s="95" t="inlineStr">
        <is>
          <t>https://doi.org/10.1016/j.jnlssr.2026.100361</t>
        </is>
      </c>
      <c r="L2697" s="77" t="n"/>
      <c r="M2697" s="77" t="inlineStr">
        <is>
          <t>journal-article</t>
        </is>
      </c>
      <c r="N2697" s="77" t="inlineStr">
        <is>
          <t>en</t>
        </is>
      </c>
      <c r="O2697" s="77" t="inlineStr">
        <is>
          <t>ai for resilience: from predictable risks to unprecedented disruptions|danhuai guo|2026</t>
        </is>
      </c>
      <c r="P2697" s="77" t="inlineStr">
        <is>
          <t>No</t>
        </is>
      </c>
      <c r="Q2697" s="77" t="inlineStr">
        <is>
          <t>Publisher: Elsevier ScienceDirect</t>
        </is>
      </c>
    </row>
    <row r="2698" ht="559.7" customHeight="1" s="57">
      <c r="A2698" s="77" t="inlineStr">
        <is>
          <t>SD-0195</t>
        </is>
      </c>
      <c r="B2698" s="77" t="inlineStr">
        <is>
          <t>Database</t>
        </is>
      </c>
      <c r="C2698" s="77" t="inlineStr">
        <is>
          <t>ScienceDirect</t>
        </is>
      </c>
      <c r="D2698" s="94" t="n">
        <v>46287</v>
      </c>
      <c r="E2698" s="77" t="inlineStr">
        <is>
          <t>("generative world model" OR "diffusion world model" OR "video world model")</t>
        </is>
      </c>
      <c r="F2698" s="77" t="inlineStr">
        <is>
          <t>Inferring when to move</t>
        </is>
      </c>
      <c r="G2698" s="77" t="inlineStr">
        <is>
          <t>Thomas Parr</t>
        </is>
      </c>
      <c r="H2698" s="77" t="n">
        <v>2025</v>
      </c>
      <c r="I2698" s="77" t="inlineStr">
        <is>
          <t>Neuroscience &amp; Biobehavioral Reviews</t>
        </is>
      </c>
      <c r="J2698" s="77" t="inlineStr">
        <is>
          <t>10.1016/j.neubiorev.2024.105984</t>
        </is>
      </c>
      <c r="K2698" s="95" t="inlineStr">
        <is>
          <t>https://doi.org/10.1016/j.neubiorev.2024.105984</t>
        </is>
      </c>
      <c r="L2698" s="77" t="inlineStr">
        <is>
          <t>Most of our movement consists of sequences of discrete actions at regular intervals-including speech, walking, playing music, or even chewing. Despite this, few models of the motor system address how the brain determines the interval at which to trigger actions. This paper offers a theoretical analysis of the problem of timing movements. We consider a scenario in which we must align an alternating movement with a regular external (auditory) stimulus. We assume that our brains employ generative world models that include internal clocks of various speeds. These allow us to associate a temporally regular sensory input with an internal clock, and actions with parts of that clock cycle. We treat this as process of inferring which clock best explains sensory input. This offers a way in which temporally discrete choices might emerge from a continuous process. This is not straightforward, particularly if each of those choices unfolds during a time that has a (possibly unknown) duration. We develop a route for translation to neurology, in the context of Parkinson's disease-a disorder that characteristically slows down movements. The effects are often elicited in clinic by alternating movements. We find that it is possible to reproduce behavioural and electrophysiological features associated with parkinsonism by disrupting specific parameters-that determine the priors for inferences made by the brain. We observe three core features of Parkinson's disease: amplitude decrement, festination, and breakdown of repetitive movements. Our simulations provide a mechanistic interpretation of how pathology and therapeutics might influence behaviour and neural activity.</t>
        </is>
      </c>
      <c r="M2698" s="77" t="inlineStr">
        <is>
          <t>journal-article</t>
        </is>
      </c>
      <c r="N2698" s="77" t="inlineStr">
        <is>
          <t>en</t>
        </is>
      </c>
      <c r="O2698" s="77" t="inlineStr">
        <is>
          <t>inferring when to move|thomas parr|2025</t>
        </is>
      </c>
      <c r="P2698" s="77" t="inlineStr">
        <is>
          <t>No</t>
        </is>
      </c>
      <c r="Q2698" s="77" t="inlineStr">
        <is>
          <t>Publisher: Elsevier ScienceDirect</t>
        </is>
      </c>
    </row>
    <row r="2699" ht="99.95" customHeight="1" s="57">
      <c r="A2699" s="77" t="inlineStr">
        <is>
          <t>SD-0196</t>
        </is>
      </c>
      <c r="B2699" s="77" t="inlineStr">
        <is>
          <t>Database</t>
        </is>
      </c>
      <c r="C2699" s="77" t="inlineStr">
        <is>
          <t>ScienceDirect</t>
        </is>
      </c>
      <c r="D2699" s="94" t="n">
        <v>46287</v>
      </c>
      <c r="E2699" s="77" t="inlineStr">
        <is>
          <t>("generative world model" OR "diffusion world model" OR "video world model")</t>
        </is>
      </c>
      <c r="F2699" s="77" t="inlineStr">
        <is>
          <t>A blueprint for robotic surgery: From algorithmic control to embodied intelligence</t>
        </is>
      </c>
      <c r="G2699" s="77" t="inlineStr">
        <is>
          <t>Yiwei Wang</t>
        </is>
      </c>
      <c r="H2699" s="77" t="n">
        <v>2025</v>
      </c>
      <c r="I2699" s="77" t="inlineStr">
        <is>
          <t>Biomedical Instrumentation</t>
        </is>
      </c>
      <c r="J2699" s="77" t="inlineStr">
        <is>
          <t>10.1016/j.bmi.2026.100029</t>
        </is>
      </c>
      <c r="K2699" s="95" t="inlineStr">
        <is>
          <t>https://doi.org/10.1016/j.bmi.2026.100029</t>
        </is>
      </c>
      <c r="L2699" s="77" t="n"/>
      <c r="M2699" s="77" t="inlineStr">
        <is>
          <t>journal-article</t>
        </is>
      </c>
      <c r="N2699" s="77" t="inlineStr">
        <is>
          <t>en</t>
        </is>
      </c>
      <c r="O2699" s="77" t="inlineStr">
        <is>
          <t>a blueprint for robotic surgery: from algorithmic control to embodied intelligence|yiwei wang|2025</t>
        </is>
      </c>
      <c r="P2699" s="77" t="inlineStr">
        <is>
          <t>No</t>
        </is>
      </c>
      <c r="Q2699" s="77" t="inlineStr">
        <is>
          <t>Publisher: Elsevier ScienceDirect</t>
        </is>
      </c>
    </row>
    <row r="2700" ht="99.95" customHeight="1" s="57">
      <c r="A2700" s="77" t="inlineStr">
        <is>
          <t>SD-0197</t>
        </is>
      </c>
      <c r="B2700" s="77" t="inlineStr">
        <is>
          <t>Database</t>
        </is>
      </c>
      <c r="C2700" s="77" t="inlineStr">
        <is>
          <t>ScienceDirect</t>
        </is>
      </c>
      <c r="D2700" s="94" t="n">
        <v>46287</v>
      </c>
      <c r="E2700" s="77" t="inlineStr">
        <is>
          <t>("generative world model" OR "diffusion world model" OR "video world model")</t>
        </is>
      </c>
      <c r="F2700" s="77" t="inlineStr">
        <is>
          <t>Urban mobility foundation model: A literature review and hierarchical perspective</t>
        </is>
      </c>
      <c r="G2700" s="77" t="inlineStr">
        <is>
          <t>Zhen Zhou</t>
        </is>
      </c>
      <c r="H2700" s="77" t="n">
        <v>2024</v>
      </c>
      <c r="I2700" s="77" t="inlineStr">
        <is>
          <t>Transportation Research Part E: Logistics and Transportation Review</t>
        </is>
      </c>
      <c r="J2700" s="77" t="inlineStr">
        <is>
          <t>10.1016/j.tre.2024.103795</t>
        </is>
      </c>
      <c r="K2700" s="95" t="inlineStr">
        <is>
          <t>https://doi.org/10.1016/j.tre.2024.103795</t>
        </is>
      </c>
      <c r="L2700" s="77" t="n"/>
      <c r="M2700" s="77" t="inlineStr">
        <is>
          <t>journal-article</t>
        </is>
      </c>
      <c r="N2700" s="77" t="inlineStr">
        <is>
          <t>en</t>
        </is>
      </c>
      <c r="O2700" s="77" t="inlineStr">
        <is>
          <t>urban mobility foundation model: a literature review and hierarchical perspective|zhen zhou|2024</t>
        </is>
      </c>
      <c r="P2700" s="77" t="inlineStr">
        <is>
          <t>No</t>
        </is>
      </c>
      <c r="Q2700" s="77" t="inlineStr">
        <is>
          <t>Publisher: Elsevier ScienceDirect</t>
        </is>
      </c>
    </row>
    <row r="2701" ht="395.5" customHeight="1" s="57">
      <c r="A2701" s="77" t="inlineStr">
        <is>
          <t>SD-0198</t>
        </is>
      </c>
      <c r="B2701" s="77" t="inlineStr">
        <is>
          <t>Database</t>
        </is>
      </c>
      <c r="C2701" s="77" t="inlineStr">
        <is>
          <t>ScienceDirect</t>
        </is>
      </c>
      <c r="D2701" s="94" t="n">
        <v>46287</v>
      </c>
      <c r="E2701" s="77" t="inlineStr">
        <is>
          <t>("generative world model" OR "diffusion world model" OR "video world model")</t>
        </is>
      </c>
      <c r="F2701" s="77" t="inlineStr">
        <is>
          <t>Priors and proprioceptive predictions</t>
        </is>
      </c>
      <c r="G2701" s="77" t="inlineStr">
        <is>
          <t>Thomas Parr</t>
        </is>
      </c>
      <c r="H2701" s="77" t="n">
        <v>2025</v>
      </c>
      <c r="I2701" s="77" t="inlineStr">
        <is>
          <t>Current Opinion in Behavioral Sciences</t>
        </is>
      </c>
      <c r="J2701" s="77" t="inlineStr">
        <is>
          <t>10.1016/j.cobeha.2025.101509</t>
        </is>
      </c>
      <c r="K2701" s="95" t="inlineStr">
        <is>
          <t>https://doi.org/10.1016/j.cobeha.2025.101509</t>
        </is>
      </c>
      <c r="L2701" s="77" t="inlineStr">
        <is>
          <t>This review presents an approach to motor control inspired by the Equilibrium Point Hypothesis. The core idea is that, to realise a motor plan, one need only anticipate the proprioceptive consequences of that plan. Movement can then be executed through spinal and brainstem reflex arcs that correct for any deviations from these proprioceptive predictions. Seen in this light, motor commands are proprioceptive predictions. From a control-theoretic perspective, this implies that reflexes can be cast as closed feedback loops, the set points of which are determined by proprioceptive predictions. In what follows, we consider the key elements — in terms of active inference — that generate proprioceptive predictions. These include prior beliefs about motor trajectories, their temporal (autocorrelation) structure, and the confidence with which their sensory consequences can be predicted. For each element, we briefly review the neurobiology of the structures that might support the underlying computations. In short, we will see how corticospinal, cerebellar, and extrapyramidal systems might contribute to the prediction and realisation of a motor plan.</t>
        </is>
      </c>
      <c r="M2701" s="77" t="inlineStr">
        <is>
          <t>journal-article</t>
        </is>
      </c>
      <c r="N2701" s="77" t="inlineStr">
        <is>
          <t>en</t>
        </is>
      </c>
      <c r="O2701" s="77" t="inlineStr">
        <is>
          <t>priors and proprioceptive predictions|thomas parr|2025</t>
        </is>
      </c>
      <c r="P2701" s="77" t="inlineStr">
        <is>
          <t>No</t>
        </is>
      </c>
      <c r="Q2701" s="77" t="inlineStr">
        <is>
          <t>Publisher: Elsevier ScienceDirect</t>
        </is>
      </c>
    </row>
    <row r="2702" ht="132.8" customHeight="1" s="57">
      <c r="A2702" s="77" t="inlineStr">
        <is>
          <t>SD-0199</t>
        </is>
      </c>
      <c r="B2702" s="77" t="inlineStr">
        <is>
          <t>Database</t>
        </is>
      </c>
      <c r="C2702" s="77" t="inlineStr">
        <is>
          <t>ScienceDirect</t>
        </is>
      </c>
      <c r="D2702" s="94" t="n">
        <v>46287</v>
      </c>
      <c r="E2702" s="77" t="inlineStr">
        <is>
          <t>("generative world model" OR "diffusion world model" OR "video world model")</t>
        </is>
      </c>
      <c r="F2702" s="77" t="inlineStr">
        <is>
          <t>Agentic Spatial Digital Twins in Pharmacology: Decoding 4D Drug Response Dynamics within the Tissue Microenvironment</t>
        </is>
      </c>
      <c r="G2702" s="77" t="inlineStr">
        <is>
          <t>Mengya Zhao</t>
        </is>
      </c>
      <c r="H2702" s="77" t="n">
        <v>2026</v>
      </c>
      <c r="I2702" s="77" t="inlineStr">
        <is>
          <t>Journal of Pharmaceutical Analysis</t>
        </is>
      </c>
      <c r="J2702" s="77" t="inlineStr">
        <is>
          <t>10.1016/j.jpha.2026.101777</t>
        </is>
      </c>
      <c r="K2702" s="95" t="inlineStr">
        <is>
          <t>https://doi.org/10.1016/j.jpha.2026.101777</t>
        </is>
      </c>
      <c r="L2702" s="77" t="n"/>
      <c r="M2702" s="77" t="inlineStr">
        <is>
          <t>journal-article</t>
        </is>
      </c>
      <c r="N2702" s="77" t="inlineStr">
        <is>
          <t>en</t>
        </is>
      </c>
      <c r="O2702" s="77" t="inlineStr">
        <is>
          <t>agentic spatial digital twins in pharmacology: decoding 4d drug response dynamics within the tissue microenvironment|mengya zhao|2026</t>
        </is>
      </c>
      <c r="P2702" s="77" t="inlineStr">
        <is>
          <t>No</t>
        </is>
      </c>
      <c r="Q2702" s="77" t="inlineStr">
        <is>
          <t>Publisher: Elsevier ScienceDirect</t>
        </is>
      </c>
    </row>
    <row r="2703" ht="83.55" customHeight="1" s="57">
      <c r="A2703" s="77" t="inlineStr">
        <is>
          <t>SD-0200</t>
        </is>
      </c>
      <c r="B2703" s="77" t="inlineStr">
        <is>
          <t>Database</t>
        </is>
      </c>
      <c r="C2703" s="77" t="inlineStr">
        <is>
          <t>ScienceDirect</t>
        </is>
      </c>
      <c r="D2703" s="94" t="n">
        <v>46287</v>
      </c>
      <c r="E2703" s="77" t="inlineStr">
        <is>
          <t>("generative world model" OR "diffusion world model" OR "video world model")</t>
        </is>
      </c>
      <c r="F2703" s="77" t="inlineStr">
        <is>
          <t>Digital twin construction for biomimetic materials</t>
        </is>
      </c>
      <c r="G2703" s="77" t="inlineStr">
        <is>
          <t>Tao Shen</t>
        </is>
      </c>
      <c r="H2703" s="77" t="n">
        <v>2026</v>
      </c>
      <c r="I2703" s="77" t="inlineStr">
        <is>
          <t>Advanced Bionics</t>
        </is>
      </c>
      <c r="J2703" s="77" t="inlineStr">
        <is>
          <t>10.1016/j.abs.2026.07.006</t>
        </is>
      </c>
      <c r="K2703" s="95" t="inlineStr">
        <is>
          <t>https://doi.org/10.1016/j.abs.2026.07.006</t>
        </is>
      </c>
      <c r="L2703" s="77" t="n"/>
      <c r="M2703" s="77" t="inlineStr">
        <is>
          <t>journal-article</t>
        </is>
      </c>
      <c r="N2703" s="77" t="inlineStr">
        <is>
          <t>en</t>
        </is>
      </c>
      <c r="O2703" s="77" t="inlineStr">
        <is>
          <t>digital twin construction for biomimetic materials|tao shen|2026</t>
        </is>
      </c>
      <c r="P2703" s="77" t="inlineStr">
        <is>
          <t>No</t>
        </is>
      </c>
      <c r="Q2703" s="77" t="inlineStr">
        <is>
          <t>Publisher: Elsevier ScienceDirect</t>
        </is>
      </c>
    </row>
    <row r="2704" ht="444.75" customHeight="1" s="57">
      <c r="A2704" s="77" t="inlineStr">
        <is>
          <t>SD-0201</t>
        </is>
      </c>
      <c r="B2704" s="77" t="inlineStr">
        <is>
          <t>Database</t>
        </is>
      </c>
      <c r="C2704" s="77" t="inlineStr">
        <is>
          <t>ScienceDirect</t>
        </is>
      </c>
      <c r="D2704" s="94" t="n">
        <v>46287</v>
      </c>
      <c r="E2704" s="77" t="inlineStr">
        <is>
          <t>("generative world model" OR "diffusion world model" OR "video world model")</t>
        </is>
      </c>
      <c r="F2704" s="77" t="inlineStr">
        <is>
          <t>Exploring the interplay of clinical reasoning and artificial intelligence in psychiatry: Current insights and future directions</t>
        </is>
      </c>
      <c r="G2704" s="77" t="inlineStr">
        <is>
          <t>Christophe Gauld</t>
        </is>
      </c>
      <c r="H2704" s="77" t="n">
        <v>2024</v>
      </c>
      <c r="I2704" s="77" t="inlineStr">
        <is>
          <t>Psychiatry Research</t>
        </is>
      </c>
      <c r="J2704" s="77" t="inlineStr">
        <is>
          <t>10.1016/j.psychres.2024.116255</t>
        </is>
      </c>
      <c r="K2704" s="95" t="inlineStr">
        <is>
          <t>https://doi.org/10.1016/j.psychres.2024.116255</t>
        </is>
      </c>
      <c r="L2704" s="77" t="inlineStr">
        <is>
          <t>For many years, it has been widely accepted in the psychiatric field that clinical practice cannot be reduced to finely tuned statistical prediction systems utilizing diverse clinical data. Clinicians are recognized for their unique and irreplaceable roles. In this brief historical overview, viewed through the lens of artificial intelligence (AI), we propose that comprehending the reasoning behind AI can enhance our understanding of clinical reasoning. Our objective is to systematically identify the factors that shape clinical reasoning in medicine, based on six factors that were historically considered beyond the reach of statistical methods: open-endedness, unanalyzed stimulus-equivalences, empty cells, theory mediation, insufficient time, and highly configured functions. Nevertheless, a pertinent consideration in the age of AI is whether these once-considered insurmountable specific factors of clinicians are now subject to scrutiny or not. Through example in AI, we demonstrate that a deeper understanding of these factors not only sheds light on clinical decision-making and its heuristic processes but also underscores the significance of collaboration between AI experts and healthcare professionals. This comparison between AI and clinical reasoning contributes to a better grasp of the current challenges AI faces in the realm of clinical medicine.</t>
        </is>
      </c>
      <c r="M2704" s="77" t="inlineStr">
        <is>
          <t>journal-article</t>
        </is>
      </c>
      <c r="N2704" s="77" t="inlineStr">
        <is>
          <t>en</t>
        </is>
      </c>
      <c r="O2704" s="77" t="inlineStr">
        <is>
          <t>exploring the interplay of clinical reasoning and artificial intelligence in psychiatry: current insights and future directions|christophe gauld|2024</t>
        </is>
      </c>
      <c r="P2704" s="77" t="inlineStr">
        <is>
          <t>No</t>
        </is>
      </c>
      <c r="Q2704" s="77" t="inlineStr">
        <is>
          <t>Publisher: Elsevier ScienceDirect</t>
        </is>
      </c>
    </row>
    <row r="2705" ht="461.15" customHeight="1" s="57">
      <c r="A2705" s="77" t="inlineStr">
        <is>
          <t>SD-0202</t>
        </is>
      </c>
      <c r="B2705" s="77" t="inlineStr">
        <is>
          <t>Database</t>
        </is>
      </c>
      <c r="C2705" s="77" t="inlineStr">
        <is>
          <t>ScienceDirect</t>
        </is>
      </c>
      <c r="D2705" s="94" t="n">
        <v>46287</v>
      </c>
      <c r="E2705" s="77" t="inlineStr">
        <is>
          <t>("generative world model" OR "diffusion world model" OR "video world model")</t>
        </is>
      </c>
      <c r="F2705" s="77" t="inlineStr">
        <is>
          <t>L ayout D reamer : Physics-guided layout for text-to-3D compositional scene generation</t>
        </is>
      </c>
      <c r="G2705" s="77" t="inlineStr">
        <is>
          <t>Yang Zhou</t>
        </is>
      </c>
      <c r="H2705" s="77" t="n">
        <v>2026</v>
      </c>
      <c r="I2705" s="77" t="inlineStr">
        <is>
          <t>Pattern Recognition</t>
        </is>
      </c>
      <c r="J2705" s="77" t="inlineStr">
        <is>
          <t>10.1016/j.patcog.2026.113427</t>
        </is>
      </c>
      <c r="K2705" s="95" t="inlineStr">
        <is>
          <t>https://doi.org/10.1016/j.patcog.2026.113427</t>
        </is>
      </c>
      <c r="L2705" s="77" t="inlineStr">
        <is>
          <t>Recently, the field of text-guided 3D scene generation has garnered significant attention. High-quality generation that aligns with physical realism and high controllability is crucial for practical 3D scene applications. However, existing methods face fundamental limitations: (i) difficulty capturing complex relationships between multiple objects described in the text, (ii) inability to generate physically plausible scene layouts, and (iii) lack of controllability and extensibility in compositional scenes. In this paper, we introduce LayoutDreamer, a framework that leverages 3D Gaussian Splatting (3DGS) to facilitate high-quality, physically consistent compositional scene generation guided by text. Specifically, given a text prompt, we convert it into a directed scene graph and adaptively adjust the density and layout of the initial compositional 3D Gaussians. Subsequently, dynamic camera adjustments are made based on the training focal point to ensure entity-level generation quality. Finally, by extracting directed dependencies from the scene graph, we tailor physical and layout energy to ensure both realism and flexibility. Comprehensive experiments demonstrate that LayoutDreamer outperforms other compositional scene generation quality and semantic alignment methods. Specifically, it achieves state-of-the-art (SOTA) performance in the multiple objects generation metric of T3Bench.</t>
        </is>
      </c>
      <c r="M2705" s="77" t="inlineStr">
        <is>
          <t>journal-article</t>
        </is>
      </c>
      <c r="N2705" s="77" t="inlineStr">
        <is>
          <t>en</t>
        </is>
      </c>
      <c r="O2705" s="77" t="inlineStr">
        <is>
          <t>l ayout d reamer : physics-guided layout for text-to-3d compositional scene generation|yang zhou|2026</t>
        </is>
      </c>
      <c r="P2705" s="77" t="inlineStr">
        <is>
          <t>No</t>
        </is>
      </c>
      <c r="Q2705" s="77" t="inlineStr">
        <is>
          <t>Publisher: Elsevier ScienceDirect</t>
        </is>
      </c>
    </row>
    <row r="2706" ht="83.55" customHeight="1" s="57">
      <c r="A2706" s="77" t="inlineStr">
        <is>
          <t>SD-0203</t>
        </is>
      </c>
      <c r="B2706" s="77" t="inlineStr">
        <is>
          <t>Database</t>
        </is>
      </c>
      <c r="C2706" s="77" t="inlineStr">
        <is>
          <t>ScienceDirect</t>
        </is>
      </c>
      <c r="D2706" s="94" t="n">
        <v>46287</v>
      </c>
      <c r="E2706" s="77" t="inlineStr">
        <is>
          <t>("generative world model" OR "diffusion world model" OR "video world model")</t>
        </is>
      </c>
      <c r="F2706" s="77" t="inlineStr">
        <is>
          <t>SF-MDS: A Sparse Fusion of Mixed-Distance Scales for 3D object detection</t>
        </is>
      </c>
      <c r="G2706" s="77" t="inlineStr">
        <is>
          <t>Xizhao Luo</t>
        </is>
      </c>
      <c r="H2706" s="77" t="n">
        <v>2026</v>
      </c>
      <c r="I2706" s="77" t="inlineStr">
        <is>
          <t>Knowledge-Based Systems</t>
        </is>
      </c>
      <c r="J2706" s="77" t="inlineStr">
        <is>
          <t>10.1016/j.knosys.2026.116971</t>
        </is>
      </c>
      <c r="K2706" s="95" t="inlineStr">
        <is>
          <t>https://doi.org/10.1016/j.knosys.2026.116971</t>
        </is>
      </c>
      <c r="L2706" s="77" t="n"/>
      <c r="M2706" s="77" t="inlineStr">
        <is>
          <t>journal-article</t>
        </is>
      </c>
      <c r="N2706" s="77" t="inlineStr">
        <is>
          <t>en</t>
        </is>
      </c>
      <c r="O2706" s="77" t="inlineStr">
        <is>
          <t>sf-mds: a sparse fusion of mixed-distance scales for 3d object detection|xizhao luo|2026</t>
        </is>
      </c>
      <c r="P2706" s="77" t="inlineStr">
        <is>
          <t>No</t>
        </is>
      </c>
      <c r="Q2706" s="77" t="inlineStr">
        <is>
          <t>Publisher: Elsevier ScienceDirect</t>
        </is>
      </c>
    </row>
    <row r="2707" ht="116.4" customHeight="1" s="57">
      <c r="A2707" s="77" t="inlineStr">
        <is>
          <t>SD-0204</t>
        </is>
      </c>
      <c r="B2707" s="77" t="inlineStr">
        <is>
          <t>Database</t>
        </is>
      </c>
      <c r="C2707" s="77" t="inlineStr">
        <is>
          <t>ScienceDirect</t>
        </is>
      </c>
      <c r="D2707" s="94" t="n">
        <v>46287</v>
      </c>
      <c r="E2707" s="77" t="inlineStr">
        <is>
          <t>("generative world model" OR "diffusion world model" OR "video world model")</t>
        </is>
      </c>
      <c r="F2707" s="77" t="inlineStr">
        <is>
          <t>Large language models for car following in automated driving: Opportunities and challenges</t>
        </is>
      </c>
      <c r="G2707" s="77" t="inlineStr">
        <is>
          <t>Shuxia Pang</t>
        </is>
      </c>
      <c r="H2707" s="77" t="n">
        <v>2026</v>
      </c>
      <c r="I2707" s="77" t="inlineStr">
        <is>
          <t>Artificial Intelligence for Transportation</t>
        </is>
      </c>
      <c r="J2707" s="77" t="inlineStr">
        <is>
          <t>10.1016/j.ait.2026.100047</t>
        </is>
      </c>
      <c r="K2707" s="95" t="inlineStr">
        <is>
          <t>https://doi.org/10.1016/j.ait.2026.100047</t>
        </is>
      </c>
      <c r="L2707" s="77" t="n"/>
      <c r="M2707" s="77" t="inlineStr">
        <is>
          <t>journal-article</t>
        </is>
      </c>
      <c r="N2707" s="77" t="inlineStr">
        <is>
          <t>en</t>
        </is>
      </c>
      <c r="O2707" s="77" t="inlineStr">
        <is>
          <t>large language models for car following in automated driving: opportunities and challenges|shuxia pang|2026</t>
        </is>
      </c>
      <c r="P2707" s="77" t="inlineStr">
        <is>
          <t>No</t>
        </is>
      </c>
      <c r="Q2707" s="77" t="inlineStr">
        <is>
          <t>Publisher: Elsevier ScienceDirect</t>
        </is>
      </c>
    </row>
    <row r="2708" ht="559.7" customHeight="1" s="57">
      <c r="A2708" s="77" t="inlineStr">
        <is>
          <t>SD-0205</t>
        </is>
      </c>
      <c r="B2708" s="77" t="inlineStr">
        <is>
          <t>Database</t>
        </is>
      </c>
      <c r="C2708" s="77" t="inlineStr">
        <is>
          <t>ScienceDirect</t>
        </is>
      </c>
      <c r="D2708" s="94" t="n">
        <v>46287</v>
      </c>
      <c r="E2708" s="77" t="inlineStr">
        <is>
          <t>("generative world model" OR "diffusion world model" OR "video world model")</t>
        </is>
      </c>
      <c r="F2708" s="77" t="inlineStr">
        <is>
          <t>SAIL: Scene-aware adaptive iterative learning for long-tail trajectory prediction in autonomous vehicles</t>
        </is>
      </c>
      <c r="G2708" s="77" t="inlineStr">
        <is>
          <t>Bin Rao</t>
        </is>
      </c>
      <c r="H2708" s="77" t="n">
        <v>2026</v>
      </c>
      <c r="I2708" s="77" t="inlineStr">
        <is>
          <t>Transportation Research Part C: Emerging Technologies</t>
        </is>
      </c>
      <c r="J2708" s="77" t="inlineStr">
        <is>
          <t>10.1016/j.trc.2026.105757</t>
        </is>
      </c>
      <c r="K2708" s="95" t="inlineStr">
        <is>
          <t>https://doi.org/10.1016/j.trc.2026.105757</t>
        </is>
      </c>
      <c r="L2708" s="77" t="inlineStr">
        <is>
          <t>Autonomous vehicles (AVs) rely on accurate trajectory prediction for safe navigation in diverse traffic environments, yet existing models struggle with long-tail scenarios-rare but safety-critical events characterized by abrupt maneuvers, high collision risks, and complex interactions. These challenges stem from data imbalance, inadequate definitions of long-tail trajectories, and suboptimal learning strategies that prioritize common behaviors over infrequent ones. To address this, we propose SAIL, a novel framework that systematically tackles the long-tail problem by first defining and modeling trajectories across three key attribute dimensions: prediction error, collision risk, and state complexity. Our approach then synergizes an attribute-guided augmentation and feature extraction process with a highly adaptive contrastive learning strategy. This strategy employs a continuous cosine momentum schedule, similarity-weighted hard-negative mining, and a dynamic pseudo-labeling mechanism based on evolving feature clustering. Furthermore, it incorporates a focusing mechanism to intensify learning on hard-positive samples within each identified class. This comprehensive design enables SAIL to excel at identifying and forecasting diverse and challenging long-tail events. Extensive evaluations on the nuScenes and ETH/UCY datasets demonstrate SAIL's superior performance, achieving up to 28.8% reduction in prediction error on the hardest 1% of long-tail samples compared to state-of-the-art baselines, while maintaining competitive accuracy across all scenarios. This framework advances reliable AV trajectory prediction in real-world, mixed-autonomy settings.</t>
        </is>
      </c>
      <c r="M2708" s="77" t="inlineStr">
        <is>
          <t>journal-article</t>
        </is>
      </c>
      <c r="N2708" s="77" t="inlineStr">
        <is>
          <t>en</t>
        </is>
      </c>
      <c r="O2708" s="77" t="inlineStr">
        <is>
          <t>sail: scene-aware adaptive iterative learning for long-tail trajectory prediction in autonomous vehicles|bin rao|2026</t>
        </is>
      </c>
      <c r="P2708" s="77" t="inlineStr">
        <is>
          <t>No</t>
        </is>
      </c>
      <c r="Q2708" s="77" t="inlineStr">
        <is>
          <t>Publisher: Elsevier ScienceDirect</t>
        </is>
      </c>
    </row>
    <row r="2709" ht="149.25" customHeight="1" s="57">
      <c r="A2709" s="77" t="inlineStr">
        <is>
          <t>SD-0206</t>
        </is>
      </c>
      <c r="B2709" s="77" t="inlineStr">
        <is>
          <t>Database</t>
        </is>
      </c>
      <c r="C2709" s="77" t="inlineStr">
        <is>
          <t>ScienceDirect</t>
        </is>
      </c>
      <c r="D2709" s="94" t="n">
        <v>46287</v>
      </c>
      <c r="E2709" s="77" t="inlineStr">
        <is>
          <t>("generative world model" OR "diffusion world model" OR "video world model")</t>
        </is>
      </c>
      <c r="F2709" s="77" t="inlineStr">
        <is>
          <t>Tracking and inspection of subsea pipelines and cables using underwater vehicles: A comprehensive review</t>
        </is>
      </c>
      <c r="G2709" s="77" t="inlineStr">
        <is>
          <t>Favour O. Adetunji</t>
        </is>
      </c>
      <c r="H2709" s="77" t="n">
        <v>2026</v>
      </c>
      <c r="I2709" s="77" t="inlineStr">
        <is>
          <t>Ocean Engineering</t>
        </is>
      </c>
      <c r="J2709" s="77" t="inlineStr">
        <is>
          <t>10.1016/j.oceaneng.2026.125884</t>
        </is>
      </c>
      <c r="K2709" s="95" t="inlineStr">
        <is>
          <t>https://doi.org/10.1016/j.oceaneng.2026.125884</t>
        </is>
      </c>
      <c r="L2709" s="77" t="n"/>
      <c r="M2709" s="77" t="inlineStr">
        <is>
          <t>journal-article</t>
        </is>
      </c>
      <c r="N2709" s="77" t="inlineStr">
        <is>
          <t>en</t>
        </is>
      </c>
      <c r="O2709" s="77" t="inlineStr">
        <is>
          <t>tracking and inspection of subsea pipelines and cables using underwater vehicles: a comprehensive review|favour o. adetunji|2026</t>
        </is>
      </c>
      <c r="P2709" s="77" t="inlineStr">
        <is>
          <t>No</t>
        </is>
      </c>
      <c r="Q2709" s="77" t="inlineStr">
        <is>
          <t>Publisher: Elsevier ScienceDirect</t>
        </is>
      </c>
    </row>
    <row r="2710" ht="510.4" customHeight="1" s="57">
      <c r="A2710" s="77" t="inlineStr">
        <is>
          <t>SD-0207</t>
        </is>
      </c>
      <c r="B2710" s="77" t="inlineStr">
        <is>
          <t>Database</t>
        </is>
      </c>
      <c r="C2710" s="77" t="inlineStr">
        <is>
          <t>ScienceDirect</t>
        </is>
      </c>
      <c r="D2710" s="94" t="n">
        <v>46287</v>
      </c>
      <c r="E2710" s="77" t="inlineStr">
        <is>
          <t>("generative world model" OR "diffusion world model" OR "video world model")</t>
        </is>
      </c>
      <c r="F2710" s="77" t="inlineStr">
        <is>
          <t>Canalization and plasticity in psychopathology</t>
        </is>
      </c>
      <c r="G2710" s="77" t="inlineStr">
        <is>
          <t>R. L. Carhart-Harris</t>
        </is>
      </c>
      <c r="H2710" s="77" t="n">
        <v>2023</v>
      </c>
      <c r="I2710" s="77" t="inlineStr">
        <is>
          <t>Neuropharmacology</t>
        </is>
      </c>
      <c r="J2710" s="77" t="inlineStr">
        <is>
          <t>10.1016/j.neuropharm.2022.109398</t>
        </is>
      </c>
      <c r="K2710" s="95" t="inlineStr">
        <is>
          <t>https://doi.org/10.1016/j.neuropharm.2022.109398</t>
        </is>
      </c>
      <c r="L2710" s="77" t="inlineStr">
        <is>
          <t>This theoretical article revives a classical bridging construct, canalization, to describe a new model of a general factor of psychopathology. To achieve this, we have distinguished between two types of plasticity, an early one that we call 'TEMP' for 'Temperature or Entropy Mediated Plasticity', and another, we call 'canalization', which is close to Hebbian plasticity. These two forms of plasticity can be most easily distinguished by their relationship to 'precision' or inverse variance; TEMP relates to increased model variance or decreased precision, whereas the opposite is true for canalization. TEMP also subsumes increased learning rate, (Ising) temperature and entropy. Dictionary definitions of 'plasticity' describe it as the property of being easily shaped or molded; TEMP is the better match for this. Importantly, we propose that 'pathological' phenotypes develop via mechanisms of canalization or increased model precision, as a defensive response to adversity and associated distress or dysphoria. Our model states that canalization entrenches in psychopathology, narrowing the phenotypic state-space as the agent develops expertise in their pathology. We suggest that TEMP - combined with gently guiding psychological support - can counter canalization. We address questions of whether and when canalization is adaptive versus maladaptive, furnish our model with references to basic and human neuroscience, and offer concrete experiments and measures to test its main hypotheses and implications.</t>
        </is>
      </c>
      <c r="M2710" s="77" t="inlineStr">
        <is>
          <t>journal-article</t>
        </is>
      </c>
      <c r="N2710" s="77" t="inlineStr">
        <is>
          <t>en</t>
        </is>
      </c>
      <c r="O2710" s="77" t="inlineStr">
        <is>
          <t>canalization and plasticity in psychopathology|r. l. carhart-harris|2023</t>
        </is>
      </c>
      <c r="P2710" s="77" t="inlineStr">
        <is>
          <t>No</t>
        </is>
      </c>
      <c r="Q2710" s="77" t="inlineStr">
        <is>
          <t>Publisher: Elsevier ScienceDirect</t>
        </is>
      </c>
    </row>
    <row r="2711" ht="132.8" customHeight="1" s="57">
      <c r="A2711" s="77" t="inlineStr">
        <is>
          <t>SD-0208</t>
        </is>
      </c>
      <c r="B2711" s="77" t="inlineStr">
        <is>
          <t>Database</t>
        </is>
      </c>
      <c r="C2711" s="77" t="inlineStr">
        <is>
          <t>ScienceDirect</t>
        </is>
      </c>
      <c r="D2711" s="94" t="n">
        <v>46287</v>
      </c>
      <c r="E2711" s="77" t="inlineStr">
        <is>
          <t>("generative world model" OR "diffusion world model" OR "video world model")</t>
        </is>
      </c>
      <c r="F2711" s="77" t="inlineStr">
        <is>
          <t>Foundations, vulnerabilities, and GenAI-driven defenses in Cognitive Internet of Medical Things systems</t>
        </is>
      </c>
      <c r="G2711" s="77" t="inlineStr">
        <is>
          <t>Lamia Chaari Fourati</t>
        </is>
      </c>
      <c r="H2711" s="77" t="n">
        <v>2026</v>
      </c>
      <c r="I2711" s="77" t="inlineStr">
        <is>
          <t>Journal of Systems Architecture</t>
        </is>
      </c>
      <c r="J2711" s="77" t="inlineStr">
        <is>
          <t>10.1016/j.sysarc.2026.103890</t>
        </is>
      </c>
      <c r="K2711" s="95" t="inlineStr">
        <is>
          <t>https://doi.org/10.1016/j.sysarc.2026.103890</t>
        </is>
      </c>
      <c r="L2711" s="77" t="n"/>
      <c r="M2711" s="77" t="inlineStr">
        <is>
          <t>journal-article</t>
        </is>
      </c>
      <c r="N2711" s="77" t="inlineStr">
        <is>
          <t>en</t>
        </is>
      </c>
      <c r="O2711" s="77" t="inlineStr">
        <is>
          <t>foundations, vulnerabilities, and genai-driven defenses in cognitive internet of medical things systems|lamia chaari fourati|2026</t>
        </is>
      </c>
      <c r="P2711" s="77" t="inlineStr">
        <is>
          <t>No</t>
        </is>
      </c>
      <c r="Q2711" s="77" t="inlineStr">
        <is>
          <t>Publisher: Elsevier ScienceDirect</t>
        </is>
      </c>
    </row>
    <row r="2712" ht="116.4" customHeight="1" s="57">
      <c r="A2712" s="77" t="inlineStr">
        <is>
          <t>SD-0209</t>
        </is>
      </c>
      <c r="B2712" s="77" t="inlineStr">
        <is>
          <t>Database</t>
        </is>
      </c>
      <c r="C2712" s="77" t="inlineStr">
        <is>
          <t>ScienceDirect</t>
        </is>
      </c>
      <c r="D2712" s="94" t="n">
        <v>46287</v>
      </c>
      <c r="E2712" s="77" t="inlineStr">
        <is>
          <t>("generative world model" OR "diffusion world model" OR "video world model")</t>
        </is>
      </c>
      <c r="F2712" s="77" t="inlineStr">
        <is>
          <t>Research status and application of artificial intelligence large models in the oil and gas industry</t>
        </is>
      </c>
      <c r="G2712" s="77" t="inlineStr">
        <is>
          <t>He LIU</t>
        </is>
      </c>
      <c r="H2712" s="77" t="n">
        <v>2024</v>
      </c>
      <c r="I2712" s="77" t="inlineStr">
        <is>
          <t>Petroleum Exploration and Development</t>
        </is>
      </c>
      <c r="J2712" s="77" t="inlineStr">
        <is>
          <t>10.1016/S1876-3804(24)60524-0</t>
        </is>
      </c>
      <c r="K2712" s="95" t="inlineStr">
        <is>
          <t>https://doi.org/10.1016/S1876-3804(24)60524-0</t>
        </is>
      </c>
      <c r="L2712" s="77" t="n"/>
      <c r="M2712" s="77" t="inlineStr">
        <is>
          <t>journal-article</t>
        </is>
      </c>
      <c r="N2712" s="77" t="inlineStr">
        <is>
          <t>en</t>
        </is>
      </c>
      <c r="O2712" s="77" t="inlineStr">
        <is>
          <t>research status and application of artificial intelligence large models in the oil and gas industry|he liu|2024</t>
        </is>
      </c>
      <c r="P2712" s="77" t="inlineStr">
        <is>
          <t>No</t>
        </is>
      </c>
      <c r="Q2712" s="77" t="inlineStr">
        <is>
          <t>Publisher: Elsevier ScienceDirect</t>
        </is>
      </c>
    </row>
    <row r="2713" ht="592.5" customHeight="1" s="57">
      <c r="A2713" s="77" t="inlineStr">
        <is>
          <t>SD-0210</t>
        </is>
      </c>
      <c r="B2713" s="77" t="inlineStr">
        <is>
          <t>Database</t>
        </is>
      </c>
      <c r="C2713" s="77" t="inlineStr">
        <is>
          <t>ScienceDirect</t>
        </is>
      </c>
      <c r="D2713" s="94" t="n">
        <v>46287</v>
      </c>
      <c r="E2713" s="77" t="inlineStr">
        <is>
          <t>("generative world model" OR "diffusion world model" OR "video world model")</t>
        </is>
      </c>
      <c r="F2713" s="77" t="inlineStr">
        <is>
          <t>Federated inference and belief sharing</t>
        </is>
      </c>
      <c r="G2713" s="77" t="inlineStr">
        <is>
          <t>Karl J. Friston</t>
        </is>
      </c>
      <c r="H2713" s="77" t="n">
        <v>2024</v>
      </c>
      <c r="I2713" s="77" t="inlineStr">
        <is>
          <t>Neuroscience &amp; Biobehavioral Reviews</t>
        </is>
      </c>
      <c r="J2713" s="77" t="inlineStr">
        <is>
          <t>10.1016/j.neubiorev.2023.105500</t>
        </is>
      </c>
      <c r="K2713" s="95" t="inlineStr">
        <is>
          <t>https://doi.org/10.1016/j.neubiorev.2023.105500</t>
        </is>
      </c>
      <c r="L2713" s="77" t="inlineStr">
        <is>
          <t>This paper concerns the distributed intelligence or federated inference that emerges under belief-sharing among agents who share a common world—and world model. Imagine, for example, several animals keeping a lookout for predators. Their collective surveillance rests upon being able to communicate their beliefs—about what they see—among themselves. But, how is this possible? Here, we show how all the necessary components arise from minimising free energy. We use numerical studies to simulate the generation, acquisition and emergence of language in synthetic agents. Specifically, we consider inference, learning and selection as minimising the variational free energy of posterior (i.e., Bayesian) beliefs about the states, parameters and structure of generative models, respectively. The common theme—that attends these optimisation processes—is the selection of actions that minimise expected free energy, leading to active inference, learning and model selection (a.k.a., structure learning). We first illustrate the role of communication in resolving uncertainty about the latent states of a partially observed world, on which agents have complementary perspectives. We then consider the acquisition of the requisite language—entailed by a likelihood mapping from an agent's beliefs to their overt expression (e.g., speech)—showing that language can be transmitted across generations by active learning. Finally, we show that language is an emergent property of free energy minimisation, when agents operate within the same econiche. We conclude with a discussion of various perspectives on these phenomena; ranging from cultural niche construction, through federated learning, to the emergence of complexity in ensembles of self-organising systems.</t>
        </is>
      </c>
      <c r="M2713" s="77" t="inlineStr">
        <is>
          <t>journal-article</t>
        </is>
      </c>
      <c r="N2713" s="77" t="inlineStr">
        <is>
          <t>en</t>
        </is>
      </c>
      <c r="O2713" s="77" t="inlineStr">
        <is>
          <t>federated inference and belief sharing|karl j. friston|2024</t>
        </is>
      </c>
      <c r="P2713" s="77" t="inlineStr">
        <is>
          <t>No</t>
        </is>
      </c>
      <c r="Q2713" s="77" t="inlineStr">
        <is>
          <t>Publisher: Elsevier ScienceDirect</t>
        </is>
      </c>
    </row>
    <row r="2714" ht="116.4" customHeight="1" s="57">
      <c r="A2714" s="77" t="inlineStr">
        <is>
          <t>SD-0211</t>
        </is>
      </c>
      <c r="B2714" s="77" t="inlineStr">
        <is>
          <t>Database</t>
        </is>
      </c>
      <c r="C2714" s="77" t="inlineStr">
        <is>
          <t>ScienceDirect</t>
        </is>
      </c>
      <c r="D2714" s="94" t="n">
        <v>46287</v>
      </c>
      <c r="E2714" s="77" t="inlineStr">
        <is>
          <t>("generative world model" OR "diffusion world model" OR "video world model")</t>
        </is>
      </c>
      <c r="F2714" s="77" t="inlineStr">
        <is>
          <t>A diffusion reinforcement learning framework for air traffic conflict detection and resolution</t>
        </is>
      </c>
      <c r="G2714" s="77" t="inlineStr">
        <is>
          <t>Tonghe Li</t>
        </is>
      </c>
      <c r="H2714" s="77" t="n">
        <v>2026</v>
      </c>
      <c r="I2714" s="77" t="inlineStr">
        <is>
          <t>Applied Soft Computing</t>
        </is>
      </c>
      <c r="J2714" s="77" t="inlineStr">
        <is>
          <t>10.1016/j.asoc.2026.116050</t>
        </is>
      </c>
      <c r="K2714" s="95" t="inlineStr">
        <is>
          <t>https://doi.org/10.1016/j.asoc.2026.116050</t>
        </is>
      </c>
      <c r="L2714" s="77" t="n"/>
      <c r="M2714" s="77" t="inlineStr">
        <is>
          <t>journal-article</t>
        </is>
      </c>
      <c r="N2714" s="77" t="inlineStr">
        <is>
          <t>en</t>
        </is>
      </c>
      <c r="O2714" s="77" t="inlineStr">
        <is>
          <t>a diffusion reinforcement learning framework for air traffic conflict detection and resolution|tonghe li|2026</t>
        </is>
      </c>
      <c r="P2714" s="77" t="inlineStr">
        <is>
          <t>No</t>
        </is>
      </c>
      <c r="Q2714" s="77" t="inlineStr">
        <is>
          <t>Publisher: Elsevier ScienceDirect</t>
        </is>
      </c>
    </row>
    <row r="2715" ht="625.35" customHeight="1" s="57">
      <c r="A2715" s="77" t="inlineStr">
        <is>
          <t>SD-0212</t>
        </is>
      </c>
      <c r="B2715" s="77" t="inlineStr">
        <is>
          <t>Database</t>
        </is>
      </c>
      <c r="C2715" s="77" t="inlineStr">
        <is>
          <t>ScienceDirect</t>
        </is>
      </c>
      <c r="D2715" s="94" t="n">
        <v>46287</v>
      </c>
      <c r="E2715" s="77" t="inlineStr">
        <is>
          <t>("generative world model" OR "diffusion world model" OR "video world model")</t>
        </is>
      </c>
      <c r="F2715" s="77" t="inlineStr">
        <is>
          <t>Exploring the roles of large language models in reshaping transportation systems: A survey, framework, and roadmap</t>
        </is>
      </c>
      <c r="G2715" s="77" t="inlineStr">
        <is>
          <t>Tong Nie</t>
        </is>
      </c>
      <c r="H2715" s="77" t="n">
        <v>2025</v>
      </c>
      <c r="I2715" s="77" t="inlineStr">
        <is>
          <t>Artificial Intelligence for Transportation</t>
        </is>
      </c>
      <c r="J2715" s="77" t="inlineStr">
        <is>
          <t>10.1016/j.ait.2025.100003</t>
        </is>
      </c>
      <c r="K2715" s="95" t="inlineStr">
        <is>
          <t>https://doi.org/10.1016/j.ait.2025.100003</t>
        </is>
      </c>
      <c r="L2715" s="77" t="inlineStr">
        <is>
          <t>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t>
        </is>
      </c>
      <c r="M2715" s="77" t="inlineStr">
        <is>
          <t>journal-article</t>
        </is>
      </c>
      <c r="N2715" s="77" t="inlineStr">
        <is>
          <t>en</t>
        </is>
      </c>
      <c r="O2715" s="77" t="inlineStr">
        <is>
          <t>exploring the roles of large language models in reshaping transportation systems: a survey, framework, and roadmap|tong nie|2025</t>
        </is>
      </c>
      <c r="P2715" s="77" t="inlineStr">
        <is>
          <t>No</t>
        </is>
      </c>
      <c r="Q2715" s="77" t="inlineStr">
        <is>
          <t>Publisher: Elsevier ScienceDirect</t>
        </is>
      </c>
    </row>
    <row r="2716" ht="132.8" customHeight="1" s="57">
      <c r="A2716" s="77" t="inlineStr">
        <is>
          <t>SD-0213</t>
        </is>
      </c>
      <c r="B2716" s="77" t="inlineStr">
        <is>
          <t>Database</t>
        </is>
      </c>
      <c r="C2716" s="77" t="inlineStr">
        <is>
          <t>ScienceDirect</t>
        </is>
      </c>
      <c r="D2716" s="94" t="n">
        <v>46287</v>
      </c>
      <c r="E2716" s="77" t="inlineStr">
        <is>
          <t>("generative world model" OR "diffusion world model" OR "video world model")</t>
        </is>
      </c>
      <c r="F2716" s="77" t="inlineStr">
        <is>
          <t>Chapter 5: Differential diagnosis making with large language models and probabilistic logic program</t>
        </is>
      </c>
      <c r="G2716" s="77" t="inlineStr">
        <is>
          <t>Boris Galitsky</t>
        </is>
      </c>
      <c r="H2716" s="77" t="n">
        <v>2025</v>
      </c>
      <c r="I2716" s="77" t="inlineStr">
        <is>
          <t>Healthcare Applications of Neuro-Symbolic Artificial Intelligence</t>
        </is>
      </c>
      <c r="J2716" s="77" t="inlineStr">
        <is>
          <t>10.1016/B978-0-443-30046-2.00010-7</t>
        </is>
      </c>
      <c r="K2716" s="95" t="inlineStr">
        <is>
          <t>https://doi.org/10.1016/B978-0-443-30046-2.00010-7</t>
        </is>
      </c>
      <c r="L2716" s="77" t="n"/>
      <c r="M2716" s="77" t="inlineStr">
        <is>
          <t>journal-article</t>
        </is>
      </c>
      <c r="N2716" s="77" t="inlineStr">
        <is>
          <t>en</t>
        </is>
      </c>
      <c r="O2716" s="77" t="inlineStr">
        <is>
          <t>chapter 5: differential diagnosis making with large language models and probabilistic logic program|boris galitsky|2025</t>
        </is>
      </c>
      <c r="P2716" s="77" t="inlineStr">
        <is>
          <t>No</t>
        </is>
      </c>
      <c r="Q2716" s="77" t="inlineStr">
        <is>
          <t>Publisher: Elsevier ScienceDirect</t>
        </is>
      </c>
    </row>
    <row r="2717" ht="165.65" customHeight="1" s="57">
      <c r="A2717" s="77" t="inlineStr">
        <is>
          <t>SD-0214</t>
        </is>
      </c>
      <c r="B2717" s="77" t="inlineStr">
        <is>
          <t>Database</t>
        </is>
      </c>
      <c r="C2717" s="77" t="inlineStr">
        <is>
          <t>ScienceDirect</t>
        </is>
      </c>
      <c r="D2717" s="94" t="n">
        <v>46287</v>
      </c>
      <c r="E2717" s="77" t="inlineStr">
        <is>
          <t>("generative world model" OR "diffusion world model" OR "video world model")</t>
        </is>
      </c>
      <c r="F2717" s="77" t="inlineStr">
        <is>
          <t>Large language models and their applications in roadway safety and mobility enhancement: A comprehensive review</t>
        </is>
      </c>
      <c r="G2717" s="77" t="inlineStr">
        <is>
          <t>Muhammad Monjurul Karim</t>
        </is>
      </c>
      <c r="H2717" s="77" t="n">
        <v>2025</v>
      </c>
      <c r="I2717" s="77" t="inlineStr">
        <is>
          <t>Artificial Intelligence for Transportation</t>
        </is>
      </c>
      <c r="J2717" s="77" t="inlineStr">
        <is>
          <t>10.1016/j.ait.2025.100004</t>
        </is>
      </c>
      <c r="K2717" s="95" t="inlineStr">
        <is>
          <t>https://doi.org/10.1016/j.ait.2025.100004</t>
        </is>
      </c>
      <c r="L2717" s="77" t="n"/>
      <c r="M2717" s="77" t="inlineStr">
        <is>
          <t>journal-article</t>
        </is>
      </c>
      <c r="N2717" s="77" t="inlineStr">
        <is>
          <t>en</t>
        </is>
      </c>
      <c r="O2717" s="77" t="inlineStr">
        <is>
          <t>large language models and their applications in roadway safety and mobility enhancement: a comprehensive review|muhammad monjurul karim|2025</t>
        </is>
      </c>
      <c r="P2717" s="77" t="inlineStr">
        <is>
          <t>No</t>
        </is>
      </c>
      <c r="Q2717" s="77" t="inlineStr">
        <is>
          <t>Publisher: Elsevier ScienceDirect</t>
        </is>
      </c>
    </row>
    <row r="2718" ht="674.6" customHeight="1" s="57">
      <c r="A2718" s="77" t="inlineStr">
        <is>
          <t>PM-0001</t>
        </is>
      </c>
      <c r="B2718" s="77" t="inlineStr">
        <is>
          <t>Database</t>
        </is>
      </c>
      <c r="C2718" s="77" t="inlineStr">
        <is>
          <t>PubMed</t>
        </is>
      </c>
      <c r="D2718" s="94" t="n">
        <v>46287</v>
      </c>
      <c r="E2718" s="77" t="inlineStr">
        <is>
          <t>Multiple queries (Q1-Q5)</t>
        </is>
      </c>
      <c r="F2718" s="77" t="inlineStr">
        <is>
          <t>Action-Controlled Scale-Wise Flow Matching for Embodied World Models.</t>
        </is>
      </c>
      <c r="G2718" s="77" t="inlineStr">
        <is>
          <t>Wang, Sen; Zhou, Sanping; Dong, Huaiyi; Xia, Kun; Hua, Gang; Wang, Le</t>
        </is>
      </c>
      <c r="H2718" s="77" t="n">
        <v>2026</v>
      </c>
      <c r="I2718" s="77" t="inlineStr">
        <is>
          <t>IEEE transactions on pattern analysis and machine intelligence</t>
        </is>
      </c>
      <c r="J2718" s="77" t="inlineStr">
        <is>
          <t>10.1109/TPAMI.2026.3727986</t>
        </is>
      </c>
      <c r="K2718" s="95" t="inlineStr">
        <is>
          <t>https://pubmed.ncbi.nlm.nih.gov/42647713/</t>
        </is>
      </c>
      <c r="L2718" s="77" t="inlineStr">
        <is>
          <t>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is>
      </c>
      <c r="M2718" s="77" t="inlineStr">
        <is>
          <t>Journal Article</t>
        </is>
      </c>
      <c r="N2718" s="77" t="inlineStr">
        <is>
          <t>eng</t>
        </is>
      </c>
      <c r="O2718" s="77" t="inlineStr">
        <is>
          <t>action-controlled scale-wise flow matching for embodied world models.|wang, sen; zhou, sanping; dong, huaiyi; xia, kun; hua, gang; wang, le|2026</t>
        </is>
      </c>
      <c r="P2718" s="77" t="inlineStr">
        <is>
          <t>Yes</t>
        </is>
      </c>
      <c r="Q2718" s="77" t="inlineStr">
        <is>
          <t>PMID: 42647713 | Duplicate of SCOPUS-0014 (Scopus)</t>
        </is>
      </c>
    </row>
    <row r="2719" ht="379.1" customHeight="1" s="57">
      <c r="A2719" s="77" t="inlineStr">
        <is>
          <t>PM-0002</t>
        </is>
      </c>
      <c r="B2719" s="77" t="inlineStr">
        <is>
          <t>Database</t>
        </is>
      </c>
      <c r="C2719" s="77" t="inlineStr">
        <is>
          <t>PubMed</t>
        </is>
      </c>
      <c r="D2719" s="94" t="n">
        <v>46287</v>
      </c>
      <c r="E2719" s="77" t="inlineStr">
        <is>
          <t>Multiple queries (Q1-Q5)</t>
        </is>
      </c>
      <c r="F2719" s="77" t="inlineStr">
        <is>
          <t>Probing for consciousness in machines.</t>
        </is>
      </c>
      <c r="G2719" s="77" t="inlineStr">
        <is>
          <t>Immertreu, Mathis; Schilling, Achim; Maier, Andreas; Krauss, Patrick</t>
        </is>
      </c>
      <c r="H2719" s="77" t="n">
        <v>2025</v>
      </c>
      <c r="I2719" s="77" t="inlineStr">
        <is>
          <t>Frontiers in artificial intelligence</t>
        </is>
      </c>
      <c r="J2719" s="77" t="inlineStr">
        <is>
          <t>10.3389/frai.2025.1610225</t>
        </is>
      </c>
      <c r="K2719" s="95" t="inlineStr">
        <is>
          <t>https://pubmed.ncbi.nlm.nih.gov/40910115/</t>
        </is>
      </c>
      <c r="L2719" s="77" t="inlineStr">
        <is>
          <t>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is>
      </c>
      <c r="M2719" s="77" t="inlineStr">
        <is>
          <t>Journal Article</t>
        </is>
      </c>
      <c r="N2719" s="77" t="inlineStr">
        <is>
          <t>eng</t>
        </is>
      </c>
      <c r="O2719" s="77" t="inlineStr">
        <is>
          <t>probing for consciousness in machines.|immertreu, mathis; schilling, achim; maier, andreas; krauss, patrick|2025</t>
        </is>
      </c>
      <c r="P2719" s="77" t="inlineStr">
        <is>
          <t>No</t>
        </is>
      </c>
      <c r="Q2719" s="77" t="inlineStr">
        <is>
          <t>PMID: 40910115</t>
        </is>
      </c>
    </row>
    <row r="2720" ht="559.7" customHeight="1" s="57">
      <c r="A2720" s="77" t="inlineStr">
        <is>
          <t>PM-0003</t>
        </is>
      </c>
      <c r="B2720" s="77" t="inlineStr">
        <is>
          <t>Database</t>
        </is>
      </c>
      <c r="C2720" s="77" t="inlineStr">
        <is>
          <t>PubMed</t>
        </is>
      </c>
      <c r="D2720" s="94" t="n">
        <v>46287</v>
      </c>
      <c r="E2720" s="77" t="inlineStr">
        <is>
          <t>Multiple queries (Q1-Q5)</t>
        </is>
      </c>
      <c r="F2720" s="77" t="inlineStr">
        <is>
          <t>Reinforcement learning as a robotics-inspired framework for insect navigation: from spatial representations to neural implementation.</t>
        </is>
      </c>
      <c r="G2720" s="77" t="inlineStr">
        <is>
          <t>Lochner, Stephan; Honerkamp, Daniel; Valada, Abhinav; Straw, Andrew D</t>
        </is>
      </c>
      <c r="H2720" s="77" t="n">
        <v>2024</v>
      </c>
      <c r="I2720" s="77" t="inlineStr">
        <is>
          <t>Frontiers in computational neuroscience</t>
        </is>
      </c>
      <c r="J2720" s="77" t="inlineStr">
        <is>
          <t>10.3389/fncom.2024.1460006</t>
        </is>
      </c>
      <c r="K2720" s="95" t="inlineStr">
        <is>
          <t>https://pubmed.ncbi.nlm.nih.gov/39314666/</t>
        </is>
      </c>
      <c r="L2720" s="77" t="inlineStr">
        <is>
          <t>Bees are among the master navigators of the insect world. Despite impressive advances in robot navigation research, the performance of these insects is still unrivaled by any artificial system in terms of training efficiency and generalization capabilities, particularly considering the limited computational capacity. On the other hand, computational principles underlying these extraordinary feats are still only partially understood. The theoretical framework of reinforcement learning (RL) provides an ideal focal point to bring the two fields together for mutual benefit. In particular, we analyze and compare representations of space in robot and insect navigation models through the lens of RL, as the efficiency of insect navigation is likely rooted in an efficient and robust internal representation, linking retinotopic (egocentric) visual input with the geometry of the environment. While RL has long been at the core of robot navigation research, current computational theories of insect navigation are not commonly formulated within this framework, but largely as an associative learning process implemented in the insect brain, especially in the mushroom body (MB). Here we propose specific hypothetical components of the MB circuit that would enable the implementation of a certain class of relatively simple RL algorithms, capable of integrating distinct components of a navigation task, reminiscent of hierarchical RL models used in robot navigation. We discuss how current models of insect and robot navigation are exploring representations beyond classical, complete map-like representations, with spatial information being embedded in the respective latent representations to varying degrees.</t>
        </is>
      </c>
      <c r="M2720" s="77" t="inlineStr">
        <is>
          <t>Journal Article</t>
        </is>
      </c>
      <c r="N2720" s="77" t="inlineStr">
        <is>
          <t>eng</t>
        </is>
      </c>
      <c r="O2720" s="77" t="inlineStr">
        <is>
          <t>reinforcement learning as a robotics-inspired framework for insect navigation: from spatial representations to neural implementation.|lochner, stephan; honerkamp, daniel; valada, abhinav; straw, andrew d|2024</t>
        </is>
      </c>
      <c r="P2720" s="77" t="inlineStr">
        <is>
          <t>No</t>
        </is>
      </c>
      <c r="Q2720" s="77" t="inlineStr">
        <is>
          <t>PMID: 39314666</t>
        </is>
      </c>
    </row>
    <row r="2721" ht="691" customHeight="1" s="57">
      <c r="A2721" s="77" t="inlineStr">
        <is>
          <t>PM-0004</t>
        </is>
      </c>
      <c r="B2721" s="77" t="inlineStr">
        <is>
          <t>Database</t>
        </is>
      </c>
      <c r="C2721" s="77" t="inlineStr">
        <is>
          <t>PubMed</t>
        </is>
      </c>
      <c r="D2721" s="94" t="n">
        <v>46287</v>
      </c>
      <c r="E2721" s="77" t="inlineStr">
        <is>
          <t>Multiple queries (Q1-Q5)</t>
        </is>
      </c>
      <c r="F2721" s="77" t="inlineStr">
        <is>
          <t>Object Detection and Scene Perception for Connected and Autonomous Vehicles Using LM-JEPA.</t>
        </is>
      </c>
      <c r="G2721" s="77" t="inlineStr">
        <is>
          <t>Gupta, Abhishek; Sultana, Ajmery</t>
        </is>
      </c>
      <c r="H2721" s="77" t="n">
        <v>2026</v>
      </c>
      <c r="I2721" s="77" t="inlineStr">
        <is>
          <t>Sensors (Basel, Switzerland)</t>
        </is>
      </c>
      <c r="J2721" s="77" t="inlineStr">
        <is>
          <t>10.3390/s26154894</t>
        </is>
      </c>
      <c r="K2721" s="95" t="inlineStr">
        <is>
          <t>https://pubmed.ncbi.nlm.nih.gov/42590668/</t>
        </is>
      </c>
      <c r="L2721" s="77"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2721" s="77" t="inlineStr">
        <is>
          <t>Journal Article</t>
        </is>
      </c>
      <c r="N2721" s="77" t="inlineStr">
        <is>
          <t>eng</t>
        </is>
      </c>
      <c r="O2721" s="77" t="inlineStr">
        <is>
          <t>object detection and scene perception for connected and autonomous vehicles using lm-jepa.|gupta, abhishek; sultana, ajmery|2026</t>
        </is>
      </c>
      <c r="P2721" s="77" t="inlineStr">
        <is>
          <t>Yes</t>
        </is>
      </c>
      <c r="Q2721" s="77" t="inlineStr">
        <is>
          <t>PMID: 42590668 | Duplicate of OA-0034 (OpenAlex)</t>
        </is>
      </c>
    </row>
    <row r="2722" ht="625.35" customHeight="1" s="57">
      <c r="A2722" s="77" t="inlineStr">
        <is>
          <t>PM-0005</t>
        </is>
      </c>
      <c r="B2722" s="77" t="inlineStr">
        <is>
          <t>Database</t>
        </is>
      </c>
      <c r="C2722" s="77" t="inlineStr">
        <is>
          <t>PubMed</t>
        </is>
      </c>
      <c r="D2722" s="94" t="n">
        <v>46287</v>
      </c>
      <c r="E2722" s="77" t="inlineStr">
        <is>
          <t>Multiple queries (Q1-Q5)</t>
        </is>
      </c>
      <c r="F2722" s="77" t="inlineStr">
        <is>
          <t>Differentiable Cardiac Electrophysiology Simulations for Dynamical State and Parameter Estimation.</t>
        </is>
      </c>
      <c r="G2722" s="77" t="inlineStr">
        <is>
          <t>Pashikanti, Adarsh; Chowdhary, Shrey; Ho, Alex; Li, Weizhen; Entcheva, Emilia; Christoph, Jan</t>
        </is>
      </c>
      <c r="H2722" s="77" t="n">
        <v>2026</v>
      </c>
      <c r="I2722" s="77" t="inlineStr">
        <is>
          <t>ArXiv</t>
        </is>
      </c>
      <c r="J2722" s="77" t="n"/>
      <c r="K2722" s="95" t="inlineStr">
        <is>
          <t>https://pubmed.ncbi.nlm.nih.gov/42523580/</t>
        </is>
      </c>
      <c r="L2722" s="77" t="inlineStr">
        <is>
          <t>The heart's contractions are triggered by action potential waves, which propagate through the cardiac muscle and exhibit diverse spatio-temporal dynamics during different heart rhythms. The dynamics are modeled with partial differential equations (PDEs) in cardiac electrophysiology simulations. However, fitting such models to measurement data to develop digital twins or patient-specific computer models is challenging. Here, we introduce differentiable cardiac electrophysiology simulations that can be fitted automatically to spatio-temporal measurement data of action potential waves in cardiac tissue. By comparing the simulated dynamics with the observation data, we define a loss function that is minimized via gradient-based optimization. Backpropagating the loss gradient through the differentiable PDE solver enables us to learn the parameters and recover the full dynamics, even with sparse, noisy, or partial observations. Implemented using both the finite-difference and smoothed particle hydrodynamics methods, our simulation framework can be applied to pixel-, voxel-, or point-based data, such as 2D or 3D slabs, or arbitrary shapes, such as the heart's ventricles. Using this methodology, we locate early activation sites inside a 3D bi-ventricular simulation geometry and fit a phenomenological model to imaging data of a voltage spiral wave in a cardiac monolayer cell culture. With experimental data, we employed a perceptual loss based on the Video Joint-Embedding Predictive Architecture, which enables fitting to noisy imaging data, and a generative diffusion model to estimate initial conditions and constrain solutions. Differentiable cardiac electrophysiology simulations could improve the diagnosis of rhythm abnormalities in patients and facilitate the development of personalized models or digital twins of the heart.</t>
        </is>
      </c>
      <c r="M2722" s="77" t="inlineStr">
        <is>
          <t>Journal Article, Preprint</t>
        </is>
      </c>
      <c r="N2722" s="77" t="inlineStr">
        <is>
          <t>eng</t>
        </is>
      </c>
      <c r="O2722" s="77" t="inlineStr">
        <is>
          <t>differentiable cardiac electrophysiology simulations for dynamical state and parameter estimation.|pashikanti, adarsh; chowdhary, shrey; ho, alex; li, weizhen; entcheva, emilia; christoph, jan|2026</t>
        </is>
      </c>
      <c r="P2722" s="77" t="inlineStr">
        <is>
          <t>No</t>
        </is>
      </c>
      <c r="Q2722" s="77" t="inlineStr">
        <is>
          <t>PMID: 42523580</t>
        </is>
      </c>
    </row>
    <row r="2723" ht="379.1" customHeight="1" s="57">
      <c r="A2723" s="77" t="inlineStr">
        <is>
          <t>PM-0006</t>
        </is>
      </c>
      <c r="B2723" s="77" t="inlineStr">
        <is>
          <t>Database</t>
        </is>
      </c>
      <c r="C2723" s="77" t="inlineStr">
        <is>
          <t>PubMed</t>
        </is>
      </c>
      <c r="D2723" s="94" t="n">
        <v>46287</v>
      </c>
      <c r="E2723" s="77" t="inlineStr">
        <is>
          <t>Multiple queries (Q1-Q5)</t>
        </is>
      </c>
      <c r="F2723" s="77" t="inlineStr">
        <is>
          <t>Shifting the retinal foundation models paradigm from slices to volumes for optical coherence tomography.</t>
        </is>
      </c>
      <c r="G2723" s="77" t="inlineStr">
        <is>
          <t>Judkiewicz, Raphael; Berkowitz, Eran; Meisel, Meishar; Michaeli, Tomer; Behar, Joachim A</t>
        </is>
      </c>
      <c r="H2723" s="77" t="n">
        <v>2026</v>
      </c>
      <c r="I2723" s="77" t="inlineStr">
        <is>
          <t>NPJ digital medicine</t>
        </is>
      </c>
      <c r="J2723" s="77" t="inlineStr">
        <is>
          <t>10.1038/s41746-026-02496-7</t>
        </is>
      </c>
      <c r="K2723" s="95" t="inlineStr">
        <is>
          <t>https://pubmed.ncbi.nlm.nih.gov/41786902/</t>
        </is>
      </c>
      <c r="L2723" s="77"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2723" s="77" t="inlineStr">
        <is>
          <t>Journal Article</t>
        </is>
      </c>
      <c r="N2723" s="77" t="inlineStr">
        <is>
          <t>eng</t>
        </is>
      </c>
      <c r="O2723" s="77" t="inlineStr">
        <is>
          <t>shifting the retinal foundation models paradigm from slices to volumes for optical coherence tomography.|judkiewicz, raphael; berkowitz, eran; meisel, meishar; michaeli, tomer; behar, joachim a|2026</t>
        </is>
      </c>
      <c r="P2723" s="77" t="inlineStr">
        <is>
          <t>Yes</t>
        </is>
      </c>
      <c r="Q2723" s="77" t="inlineStr">
        <is>
          <t>PMID: 41786902 | Duplicate of OA-0011 (OpenAlex)</t>
        </is>
      </c>
    </row>
    <row r="2724" ht="576.1" customHeight="1" s="57">
      <c r="A2724" s="77" t="inlineStr">
        <is>
          <t>PM-0007</t>
        </is>
      </c>
      <c r="B2724" s="77" t="inlineStr">
        <is>
          <t>Database</t>
        </is>
      </c>
      <c r="C2724" s="77" t="inlineStr">
        <is>
          <t>PubMed</t>
        </is>
      </c>
      <c r="D2724" s="94" t="n">
        <v>46287</v>
      </c>
      <c r="E2724" s="77" t="inlineStr">
        <is>
          <t>Multiple queries (Q1-Q5)</t>
        </is>
      </c>
      <c r="F2724" s="77" t="inlineStr">
        <is>
          <t>Health system learning achieves generalist neuroimaging models.</t>
        </is>
      </c>
      <c r="G2724" s="77" t="inlineStr">
        <is>
          <t>Kondepudi, Akhil; Rao, Akshay; Zhao, Chenhui; Lyu, Yiwei; Harake, Samir; Banerjee, Soumyanil; Joshi, Rushikesh; Meissner, Anna-Katharina; Hou, Renly; Jiang, Cheng; Chowdury, Asadur; Srinivasan, Ashok; Athey, Brian; Gulani, Vikas; Pandey, Aditya; Lee, Honglak; Hollon, Todd</t>
        </is>
      </c>
      <c r="H2724" s="77" t="n">
        <v>2025</v>
      </c>
      <c r="I2724" s="77" t="inlineStr">
        <is>
          <t>Research square</t>
        </is>
      </c>
      <c r="J2724" s="77" t="inlineStr">
        <is>
          <t>10.21203/rs.3.rs-8166797/v1</t>
        </is>
      </c>
      <c r="K2724" s="95" t="inlineStr">
        <is>
          <t>https://pubmed.ncbi.nlm.nih.gov/41377995/</t>
        </is>
      </c>
      <c r="L2724" s="77" t="inlineStr">
        <is>
          <t>Frontier artificial intelligence (AI) models, such as OpenAI's GPT-5 (1) and Meta's DINOv3 (2),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(3).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t>
        </is>
      </c>
      <c r="M2724" s="77" t="inlineStr">
        <is>
          <t>Journal Article, Preprint</t>
        </is>
      </c>
      <c r="N2724" s="77" t="inlineStr">
        <is>
          <t>eng</t>
        </is>
      </c>
      <c r="O2724" s="77" t="inlineStr">
        <is>
          <t>health system learning achieves generalist neuroimaging models.|kondepudi, akhil; rao, akshay; zhao, chenhui; lyu, yiwei; harake, samir; banerjee, soumyanil; joshi, rushikesh; meissner, anna-katharina; hou, renly; jiang, cheng; chowdury, asadur; srinivasan, ashok; athey, brian; gulani, vikas; pandey, aditya; lee, honglak; hollon, todd|2025</t>
        </is>
      </c>
      <c r="P2724" s="77" t="inlineStr">
        <is>
          <t>No</t>
        </is>
      </c>
      <c r="Q2724" s="77" t="inlineStr">
        <is>
          <t>PMID: 41377995</t>
        </is>
      </c>
    </row>
    <row r="2725" ht="494" customHeight="1" s="57">
      <c r="A2725" s="77" t="inlineStr">
        <is>
          <t>PM-0008</t>
        </is>
      </c>
      <c r="B2725" s="77" t="inlineStr">
        <is>
          <t>Database</t>
        </is>
      </c>
      <c r="C2725" s="77" t="inlineStr">
        <is>
          <t>PubMed</t>
        </is>
      </c>
      <c r="D2725" s="94" t="n">
        <v>46287</v>
      </c>
      <c r="E2725" s="77" t="inlineStr">
        <is>
          <t>Multiple queries (Q1-Q5)</t>
        </is>
      </c>
      <c r="F2725" s="77" t="inlineStr">
        <is>
          <t>Adaptive consolidation of active inference: excitatory and inhibitory mechanisms for organizing feedforward and feedback memory systems in sleep.</t>
        </is>
      </c>
      <c r="G2725" s="77" t="inlineStr">
        <is>
          <t>Tucker, Don M; Luu, Phan; Friston, Karl J</t>
        </is>
      </c>
      <c r="H2725" s="77" t="n">
        <v>2025</v>
      </c>
      <c r="I2725" s="77" t="inlineStr">
        <is>
          <t>Cerebral cortex (New York, N.Y. : 1991)</t>
        </is>
      </c>
      <c r="J2725" s="77" t="inlineStr">
        <is>
          <t>10.1093/cercor/bhaf122</t>
        </is>
      </c>
      <c r="K2725" s="95" t="inlineStr">
        <is>
          <t>https://pubmed.ncbi.nlm.nih.gov/40422982/</t>
        </is>
      </c>
      <c r="L2725" s="77" t="inlineStr">
        <is>
          <t>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is>
      </c>
      <c r="M2725" s="77" t="inlineStr">
        <is>
          <t>Journal Article, Review</t>
        </is>
      </c>
      <c r="N2725" s="77" t="inlineStr">
        <is>
          <t>eng</t>
        </is>
      </c>
      <c r="O2725" s="77" t="inlineStr">
        <is>
          <t>adaptive consolidation of active inference: excitatory and inhibitory mechanisms for organizing feedforward and feedback memory systems in sleep.|tucker, don m; luu, phan; friston, karl j|2025</t>
        </is>
      </c>
      <c r="P2725" s="77" t="inlineStr">
        <is>
          <t>Yes</t>
        </is>
      </c>
      <c r="Q2725" s="77" t="inlineStr">
        <is>
          <t>PMID: 40422982 | Duplicate of SCOPUS-0083 (Scopus)</t>
        </is>
      </c>
    </row>
    <row r="2726" ht="494" customHeight="1" s="57">
      <c r="A2726" s="77" t="inlineStr">
        <is>
          <t>PM-0009</t>
        </is>
      </c>
      <c r="B2726" s="77" t="inlineStr">
        <is>
          <t>Database</t>
        </is>
      </c>
      <c r="C2726" s="77" t="inlineStr">
        <is>
          <t>PubMed</t>
        </is>
      </c>
      <c r="D2726" s="94" t="n">
        <v>46287</v>
      </c>
      <c r="E2726" s="77" t="inlineStr">
        <is>
          <t>Multiple queries (Q1-Q5)</t>
        </is>
      </c>
      <c r="F2726" s="77" t="inlineStr">
        <is>
          <t>Structured Dynamics in the Algorithmic Agent.</t>
        </is>
      </c>
      <c r="G2726" s="77" t="inlineStr">
        <is>
          <t>Ruffini, Giulio; Castaldo, Francesca; Vohryzek, Jakub</t>
        </is>
      </c>
      <c r="H2726" s="77" t="n">
        <v>2025</v>
      </c>
      <c r="I2726" s="77" t="inlineStr">
        <is>
          <t>Entropy (Basel, Switzerland)</t>
        </is>
      </c>
      <c r="J2726" s="77" t="inlineStr">
        <is>
          <t>10.3390/e27010090</t>
        </is>
      </c>
      <c r="K2726" s="95" t="inlineStr">
        <is>
          <t>https://pubmed.ncbi.nlm.nih.gov/39851710/</t>
        </is>
      </c>
      <c r="L2726" s="77" t="inlineStr">
        <is>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t>
        </is>
      </c>
      <c r="M2726" s="77" t="inlineStr">
        <is>
          <t>Journal Article</t>
        </is>
      </c>
      <c r="N2726" s="77" t="inlineStr">
        <is>
          <t>eng</t>
        </is>
      </c>
      <c r="O2726" s="77" t="inlineStr">
        <is>
          <t>structured dynamics in the algorithmic agent.|ruffini, giulio; castaldo, francesca; vohryzek, jakub|2025</t>
        </is>
      </c>
      <c r="P2726" s="77" t="inlineStr">
        <is>
          <t>Yes</t>
        </is>
      </c>
      <c r="Q2726" s="77" t="inlineStr">
        <is>
          <t>PMID: 39851710 | Duplicate of SCOPUS-0006 (Scopus)</t>
        </is>
      </c>
    </row>
    <row r="2727" ht="543.25" customHeight="1" s="57">
      <c r="A2727" s="77" t="inlineStr">
        <is>
          <t>PM-0010</t>
        </is>
      </c>
      <c r="B2727" s="77" t="inlineStr">
        <is>
          <t>Database</t>
        </is>
      </c>
      <c r="C2727" s="77" t="inlineStr">
        <is>
          <t>PubMed</t>
        </is>
      </c>
      <c r="D2727" s="94" t="n">
        <v>46287</v>
      </c>
      <c r="E2727" s="77" t="inlineStr">
        <is>
          <t>Multiple queries (Q1-Q5)</t>
        </is>
      </c>
      <c r="F2727" s="77" t="inlineStr">
        <is>
          <t>Generative morphodynamic forecasting enables robust zero-shot volumetric medical segmentation.</t>
        </is>
      </c>
      <c r="G2727" s="77" t="inlineStr">
        <is>
          <t>Dai, Duwei; Dong, Caixia; Dai, Guowei; Li, Xiaoli; Liu, Fan; Yang, Xu; Qin, Bowen; Yan, Qingsen</t>
        </is>
      </c>
      <c r="H2727" s="77" t="n">
        <v>2026</v>
      </c>
      <c r="I2727" s="77" t="inlineStr">
        <is>
          <t>Medical image analysis</t>
        </is>
      </c>
      <c r="J2727" s="77" t="inlineStr">
        <is>
          <t>10.1016/j.media.2026.104180</t>
        </is>
      </c>
      <c r="K2727" s="95" t="inlineStr">
        <is>
          <t>https://pubmed.ncbi.nlm.nih.gov/42385278/</t>
        </is>
      </c>
      <c r="L2727" s="77" t="inlineStr">
        <is>
          <t>Video foundation models show strong potential for interactive volumetric medical image parsing but can suffer from memory drift when applied directly to 3D medical volumes with severe, patient-specific topological changes. In the evaluated settings, standard reactive memory architectures and geometric prompts provide limited guidance for newly appearing, fragmented, or low-contrast structures, which can lead to accumulated segmentation errors. To mitigate this issue, we introduce a generative anticipatory framework that augments reactive tracking with morphological forecasting. By combining the semantic reasoning of large language models with the continuous latent dynamics of neural stochastic differential equations, our approach forecasts plausible anatomical trajectories. We propose an uncertainty-guided dual-stream memory architecture to integrate these forecasted priors with noisy visual evidence. This mechanism uses predictive spatial variance to balance empirical visual observations and forecasted priors, improving topological consistency under challenging imaging conditions in our benchmarks. We further formulate human-in-the-loop interactive corrections via Bayesian state resetting, translating expert interventions into more efficient volumetric correction. Evaluations across diverse clinical datasets show strong training-free generalization, improved robustness to morphodynamic variation, and higher interactive efficiency among the evaluated methods. These results suggest a promising uncertainty-aware direction for promptable volumetric medical segmentation.</t>
        </is>
      </c>
      <c r="M2727" s="77" t="inlineStr">
        <is>
          <t>Journal Article</t>
        </is>
      </c>
      <c r="N2727" s="77" t="inlineStr">
        <is>
          <t>eng</t>
        </is>
      </c>
      <c r="O2727" s="77" t="inlineStr">
        <is>
          <t>generative morphodynamic forecasting enables robust zero-shot volumetric medical segmentation.|dai, duwei; dong, caixia; dai, guowei; li, xiaoli; liu, fan; yang, xu; qin, bowen; yan, qingsen|2026</t>
        </is>
      </c>
      <c r="P2727" s="77" t="inlineStr">
        <is>
          <t>No</t>
        </is>
      </c>
      <c r="Q2727" s="77" t="inlineStr">
        <is>
          <t>PMID: 42385278</t>
        </is>
      </c>
    </row>
    <row r="2728" ht="592.5" customHeight="1" s="57">
      <c r="A2728" s="77" t="inlineStr">
        <is>
          <t>PM-0011</t>
        </is>
      </c>
      <c r="B2728" s="77" t="inlineStr">
        <is>
          <t>Database</t>
        </is>
      </c>
      <c r="C2728" s="77" t="inlineStr">
        <is>
          <t>PubMed</t>
        </is>
      </c>
      <c r="D2728" s="94" t="n">
        <v>46287</v>
      </c>
      <c r="E2728" s="77" t="inlineStr">
        <is>
          <t>Multiple queries (Q1-Q5)</t>
        </is>
      </c>
      <c r="F2728" s="77" t="inlineStr">
        <is>
          <t>Canalization of neural dynamics by δ-protocadherins in the developing zebrafish optic tectum.</t>
        </is>
      </c>
      <c r="G2728" s="77" t="inlineStr">
        <is>
          <t>Biswas, Sayantanee; Emond, Michelle R; Philip, Grace S; Jontes, James D</t>
        </is>
      </c>
      <c r="H2728" s="77" t="n">
        <v>2026</v>
      </c>
      <c r="I2728" s="77" t="inlineStr">
        <is>
          <t>PLoS genetics</t>
        </is>
      </c>
      <c r="J2728" s="77" t="inlineStr">
        <is>
          <t>10.1371/journal.pgen.1012171</t>
        </is>
      </c>
      <c r="K2728" s="95" t="inlineStr">
        <is>
          <t>https://pubmed.ncbi.nlm.nih.gov/42224358/</t>
        </is>
      </c>
      <c r="L2728" s="77" t="inlineStr">
        <is>
          <t>Brain dynamics are constrained by the underlying topology of neuronal networks. How genes collaborate to organize these neural networks during development remains an enduring mystery. In humans, large numbers of genes have been implicated in neurodevelopmental disorders that are characterized by variable and overlapping phenotypes. The complexity of the brain and the heterogeneity of the disorders makes understanding the relationships between genes, development and neural function challenging. Beginning in the 1940s, Waddington suggested the concept of canalization to describe the role of genes as buffering developmental trajectories against genetic and environmental variation, leading to precise outcomes. Here, we show that members of the δ-protocadherin family of homophilic cell adhesion molecules, Protocadherin-19 and Protocadherin-17, contribute to developmental canalization of neural dynamics in the visual system of larval zebrafish. We provided oriented visual stimuli to zebrafish larvae and performed in vivo 2-photon calcium imaging in the optic tectum. The latent dynamics resulting from the population activity were remarkably conserved among different wild type larvae, allowing quantitative comparisons within and among genotypes. In both Protocadherin-19 and Protocadherin-17 mutants, the latent dynamics diverged stochastically from wild type, suggesting that the loss of these adhesion molecules leads to stochastic phenotypic variability and introduced disruptions of circuit organization that varied among individual mutants. These results are consistent with the developmental canalization of a vertebrate neural circuit, and suggest a framework for understanding the observed variability in complex brain disorders.</t>
        </is>
      </c>
      <c r="M2728" s="77" t="inlineStr">
        <is>
          <t>Journal Article</t>
        </is>
      </c>
      <c r="N2728" s="77" t="inlineStr">
        <is>
          <t>eng</t>
        </is>
      </c>
      <c r="O2728" s="77" t="inlineStr">
        <is>
          <t>canalization of neural dynamics by δ-protocadherins in the developing zebrafish optic tectum.|biswas, sayantanee; emond, michelle r; philip, grace s; jontes, james d|2026</t>
        </is>
      </c>
      <c r="P2728" s="77" t="inlineStr">
        <is>
          <t>No</t>
        </is>
      </c>
      <c r="Q2728" s="77" t="inlineStr">
        <is>
          <t>PMID: 42224358</t>
        </is>
      </c>
    </row>
    <row r="2729" ht="691" customHeight="1" s="57">
      <c r="A2729" s="77" t="inlineStr">
        <is>
          <t>PM-0012</t>
        </is>
      </c>
      <c r="B2729" s="77" t="inlineStr">
        <is>
          <t>Database</t>
        </is>
      </c>
      <c r="C2729" s="77" t="inlineStr">
        <is>
          <t>PubMed</t>
        </is>
      </c>
      <c r="D2729" s="94" t="n">
        <v>46287</v>
      </c>
      <c r="E2729" s="77" t="inlineStr">
        <is>
          <t>Multiple queries (Q1-Q5)</t>
        </is>
      </c>
      <c r="F2729" s="77" t="inlineStr">
        <is>
          <t>Artificial intelligence-based analysis of visual electrophysiological signals for clinical interpretation support.</t>
        </is>
      </c>
      <c r="G2729" s="77" t="inlineStr">
        <is>
          <t>Seraphim, Mathieu; Laville, Marie Alice; Quintyn, Jean Claude; Thariat, Juliette</t>
        </is>
      </c>
      <c r="H2729" s="77" t="n">
        <v>2026</v>
      </c>
      <c r="I2729" s="77" t="inlineStr">
        <is>
          <t>Frontiers in neuroscience</t>
        </is>
      </c>
      <c r="J2729" s="77" t="inlineStr">
        <is>
          <t>10.3389/fnins.2026.1811969</t>
        </is>
      </c>
      <c r="K2729" s="95" t="inlineStr">
        <is>
          <t>https://pubmed.ncbi.nlm.nih.gov/42147046/</t>
        </is>
      </c>
      <c r="L2729" s="77" t="inlineStr">
        <is>
          <t>INTRODUCTION: Visual electrophysiology, including electroretinograms (ERG) and visual evoked potentials (VEP), provides a real-time functional assessment of retinal and post-retinal pathways, complementing structural imaging. Subtypes such as transient, periodic, multifocal, and code-modulated signals probe distinct physiological mechanisms and reveal pathological signatures ranging from photoreceptor dysfunction to cortical pathway impairment. However, interpretation is often challenged by low signal amplitude, noise, and inter-individual variability. Advances in artificial intelligence (AI) enable automated, objective and reproducible analysis, and may improve sensitivity, and scalability in clinical and research environments. We undertook a literature review to identify the potential of automated analysis of brief visual electrophysiology signals to support medical interpretation in ophthalmology. MATERIALS AND METHODS: A review of the 2020-2025 literature was undertaken. RESULTS: AI has been increasingly applied to ERG and VEP signals. These signals encode complex pathophysiological processes. Their features vary widely as they are transient (triggered by a single stimulus), periodic (repeated over time), multifocal (capturing signals from multiple visual field locations), or dependent on specific timing or coding schemes. These properties influence the choice of the most appropriate AI method for analysis. Classical ML methods remain useful for interpretable, feature-based classification of relatively scarce medical data, such as transient/aperiodic VEP and ERG. By modeling latent dynamics, AI can identify subtle or early dysfunction and harmonize interpretation across centers. CONCLUSION: AI supports reproducible, clinician-independent pipelines for electrophysiology, well-suited to high-volume clinics and large-scale screening. The convergence of standardized acquisition protocols with advanced AI analysis has the potential to deliver more personalized, timely, and objective assessments of visual system integrity in neuro-ophthalmic practice.</t>
        </is>
      </c>
      <c r="M2729" s="77" t="inlineStr">
        <is>
          <t>Journal Article, Review</t>
        </is>
      </c>
      <c r="N2729" s="77" t="inlineStr">
        <is>
          <t>eng</t>
        </is>
      </c>
      <c r="O2729" s="77" t="inlineStr">
        <is>
          <t>artificial intelligence-based analysis of visual electrophysiological signals for clinical interpretation support.|seraphim, mathieu; laville, marie alice; quintyn, jean claude; thariat, juliette|2026</t>
        </is>
      </c>
      <c r="P2729" s="77" t="inlineStr">
        <is>
          <t>No</t>
        </is>
      </c>
      <c r="Q2729" s="77" t="inlineStr">
        <is>
          <t>PMID: 42147046</t>
        </is>
      </c>
    </row>
    <row r="2730" ht="674.6" customHeight="1" s="57">
      <c r="A2730" s="77" t="inlineStr">
        <is>
          <t>PM-0013</t>
        </is>
      </c>
      <c r="B2730" s="77" t="inlineStr">
        <is>
          <t>Database</t>
        </is>
      </c>
      <c r="C2730" s="77" t="inlineStr">
        <is>
          <t>PubMed</t>
        </is>
      </c>
      <c r="D2730" s="94" t="n">
        <v>46287</v>
      </c>
      <c r="E2730" s="77" t="inlineStr">
        <is>
          <t>Multiple queries (Q1-Q5)</t>
        </is>
      </c>
      <c r="F2730" s="77" t="inlineStr">
        <is>
          <t>Predicting breast cancer treatment response and prognosis using AI-based image classification.</t>
        </is>
      </c>
      <c r="G2730" s="77" t="inlineStr">
        <is>
          <t>Wang, Bingyi; Chen, Shu; Li, Wei</t>
        </is>
      </c>
      <c r="H2730" s="77" t="n">
        <v>2025</v>
      </c>
      <c r="I2730" s="77" t="inlineStr">
        <is>
          <t>Frontiers in oncology</t>
        </is>
      </c>
      <c r="J2730" s="77" t="inlineStr">
        <is>
          <t>10.3389/fonc.2025.1619994</t>
        </is>
      </c>
      <c r="K2730" s="95" t="inlineStr">
        <is>
          <t>https://pubmed.ncbi.nlm.nih.gov/41195270/</t>
        </is>
      </c>
      <c r="L2730" s="77" t="inlineStr">
        <is>
          <t>INTRODUCTION: Accurate prediction of treatment response and prognosis in breast cancer patients is critical to advance personalized medicine and optimize therapeutic decision-making. Within the context of AI-enabled healthcare, there remains a pressing need to develop robust, interpretable models that can account for the temporal complexity and heterogeneity inherent in longitudinal patient data. METHODS: This study proposes a novel framework designed to model patient-specific treatment trajectories using a dynamics-aware, deep sequence learning architecture. Aligned with the core themes of computational prognostics and precision therapy, our method addresses the challenges posed by variable patient responses, missing clinical records, and complex pharmacological interactions. Existing approaches, including conventional supervised learning and static classification models, often fall short in capturing the underlying temporal dependencies, multimodal data fusion, and counterfactual reasoning necessary for real-world clinical deployment. These limitations hinder generalizability, especially in scenarios where treatment outcomes are delayed or weakly annotated. In contrast, our approach integrates recurrent modeling, attention mechanisms, and uncertainty quantification to better capture the evolving nature of patient health trajectories. Moreover, we incorporate domain-informed regularization techniques and causal inference modules to improve interpretability and clinical relevance. RESULTS AND DISCUSSION: By learning temporal dynamics in a personalized manner, the proposed model enhances predictive performance while remaining sensitive to patient-specific variations and therapeutic regimens. Through extensive validation on real-world breast cancer cohorts, we demonstrate that our framework not only outperforms existing baselines but also provides actionable insights that can inform adaptive treatment planning and risk stratification.</t>
        </is>
      </c>
      <c r="M2730" s="77" t="inlineStr">
        <is>
          <t>Journal Article</t>
        </is>
      </c>
      <c r="N2730" s="77" t="inlineStr">
        <is>
          <t>eng</t>
        </is>
      </c>
      <c r="O2730" s="77" t="inlineStr">
        <is>
          <t>predicting breast cancer treatment response and prognosis using ai-based image classification.|wang, bingyi; chen, shu; li, wei|2025</t>
        </is>
      </c>
      <c r="P2730" s="77" t="inlineStr">
        <is>
          <t>No</t>
        </is>
      </c>
      <c r="Q2730" s="77" t="inlineStr">
        <is>
          <t>PMID: 41195270</t>
        </is>
      </c>
    </row>
    <row r="2731" ht="608.95" customHeight="1" s="57">
      <c r="A2731" s="77" t="inlineStr">
        <is>
          <t>PM-0014</t>
        </is>
      </c>
      <c r="B2731" s="77" t="inlineStr">
        <is>
          <t>Database</t>
        </is>
      </c>
      <c r="C2731" s="77" t="inlineStr">
        <is>
          <t>PubMed</t>
        </is>
      </c>
      <c r="D2731" s="94" t="n">
        <v>46287</v>
      </c>
      <c r="E2731" s="77" t="inlineStr">
        <is>
          <t>Multiple queries (Q1-Q5)</t>
        </is>
      </c>
      <c r="F2731" s="77" t="inlineStr">
        <is>
          <t>Model Predictive Control on the Neural Manifold.</t>
        </is>
      </c>
      <c r="G2731" s="77" t="inlineStr">
        <is>
          <t>Fehrman, Christof; Meliza, C Daniel</t>
        </is>
      </c>
      <c r="H2731" s="77" t="n">
        <v>2025</v>
      </c>
      <c r="I2731" s="77" t="inlineStr">
        <is>
          <t>Neural computation</t>
        </is>
      </c>
      <c r="J2731" s="77" t="inlineStr">
        <is>
          <t>10.1162/neco.a.37</t>
        </is>
      </c>
      <c r="K2731" s="95" t="inlineStr">
        <is>
          <t>https://pubmed.ncbi.nlm.nih.gov/41160744/</t>
        </is>
      </c>
      <c r="L2731" s="77" t="inlineStr">
        <is>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is>
      </c>
      <c r="M2731" s="77" t="inlineStr">
        <is>
          <t>Journal Article</t>
        </is>
      </c>
      <c r="N2731" s="77" t="inlineStr">
        <is>
          <t>eng</t>
        </is>
      </c>
      <c r="O2731" s="77" t="inlineStr">
        <is>
          <t>model predictive control on the neural manifold.|fehrman, christof; meliza, c daniel|2025</t>
        </is>
      </c>
      <c r="P2731" s="77" t="inlineStr">
        <is>
          <t>No</t>
        </is>
      </c>
      <c r="Q2731" s="77" t="inlineStr">
        <is>
          <t>PMID: 41160744</t>
        </is>
      </c>
    </row>
    <row r="2732" ht="477.6" customHeight="1" s="57">
      <c r="A2732" s="77" t="inlineStr">
        <is>
          <t>PM-0015</t>
        </is>
      </c>
      <c r="B2732" s="77" t="inlineStr">
        <is>
          <t>Database</t>
        </is>
      </c>
      <c r="C2732" s="77" t="inlineStr">
        <is>
          <t>PubMed</t>
        </is>
      </c>
      <c r="D2732" s="94" t="n">
        <v>46287</v>
      </c>
      <c r="E2732" s="77" t="inlineStr">
        <is>
          <t>Multiple queries (Q1-Q5)</t>
        </is>
      </c>
      <c r="F2732" s="77" t="inlineStr">
        <is>
          <t>DreamerNav: learning-based autonomous navigation in dynamic indoor environments using world models.</t>
        </is>
      </c>
      <c r="G2732" s="77" t="inlineStr">
        <is>
          <t>Shanks, Stuart; Embley-Riches, Jonathan; Liu, Jianheng; Delfaki, Andromachi Maria; Ciliberto, Carlo; Kanoulas, Dimitrios</t>
        </is>
      </c>
      <c r="H2732" s="77" t="n">
        <v>2025</v>
      </c>
      <c r="I2732" s="77" t="inlineStr">
        <is>
          <t>Frontiers in robotics and AI</t>
        </is>
      </c>
      <c r="J2732" s="77" t="inlineStr">
        <is>
          <t>10.3389/frobt.2025.1655171</t>
        </is>
      </c>
      <c r="K2732" s="95" t="inlineStr">
        <is>
          <t>https://pubmed.ncbi.nlm.nih.gov/41080712/</t>
        </is>
      </c>
      <c r="L2732" s="77" t="inlineStr">
        <is>
          <t>Robust autonomous navigation in complex, dynamic indoor environments remains a central challenge in robotics, requiring agents to make adaptive decisions in real time under partial observability and uncertain obstacle motion. This paper presents DreamerNav, a robot-agnostic navigation framework that extends DreamerV3, a state-of-the-art world model-based reinforcement learning algorithm, with multimodal spatial perception, hybrid global-local planning, and curriculum-based training. By formulating navigation as a Partially Observable Markov Decision Process (POMDP), the system enables agents to integrate egocentric depth images with a structured local occupancy map encoding dynamic obstacle positions, historical trajectories, points of interest, and a global A* path. A Recurrent State-Space Model (RSSM) learns stochastic and deterministic latent dynamics, supporting long-horizon prediction and collision-free path planning in cluttered, dynamic scenes. Training is carried out in high-fidelity, photorealistic simulation using NVIDIA Isaac Sim, gradually increasing task complexity to improve learning stability, sample efficiency, and generalization. We benchmark against NoMaD, ViNT, and A*, showing superior success rates and adaptability in dynamic environments. Real-world proof-of-concept trials on two quadrupedal robots without retraining further validate the framework's robustness and quadruped robot platform independence.</t>
        </is>
      </c>
      <c r="M2732" s="77" t="inlineStr">
        <is>
          <t>Journal Article</t>
        </is>
      </c>
      <c r="N2732" s="77" t="inlineStr">
        <is>
          <t>eng</t>
        </is>
      </c>
      <c r="O2732" s="77" t="inlineStr">
        <is>
          <t>dreamernav: learning-based autonomous navigation in dynamic indoor environments using world models.|shanks, stuart; embley-riches, jonathan; liu, jianheng; delfaki, andromachi maria; ciliberto, carlo; kanoulas, dimitrios|2025</t>
        </is>
      </c>
      <c r="P2732" s="77" t="inlineStr">
        <is>
          <t>No</t>
        </is>
      </c>
      <c r="Q2732" s="77" t="inlineStr">
        <is>
          <t>PMID: 41080712</t>
        </is>
      </c>
    </row>
    <row r="2733" ht="608.95" customHeight="1" s="57">
      <c r="A2733" s="77" t="inlineStr">
        <is>
          <t>PM-0016</t>
        </is>
      </c>
      <c r="B2733" s="77" t="inlineStr">
        <is>
          <t>Database</t>
        </is>
      </c>
      <c r="C2733" s="77" t="inlineStr">
        <is>
          <t>PubMed</t>
        </is>
      </c>
      <c r="D2733" s="94" t="n">
        <v>46287</v>
      </c>
      <c r="E2733" s="77" t="inlineStr">
        <is>
          <t>Multiple queries (Q1-Q5)</t>
        </is>
      </c>
      <c r="F2733" s="77" t="inlineStr">
        <is>
          <t>Model Predictive Control on the Neural Manifold.</t>
        </is>
      </c>
      <c r="G2733" s="77" t="inlineStr">
        <is>
          <t>Fehrman, Christof; Meliza, C Daniel</t>
        </is>
      </c>
      <c r="H2733" s="77" t="n">
        <v>2025</v>
      </c>
      <c r="I2733" s="77" t="inlineStr">
        <is>
          <t>ArXiv</t>
        </is>
      </c>
      <c r="J2733" s="77" t="n"/>
      <c r="K2733" s="95" t="inlineStr">
        <is>
          <t>https://pubmed.ncbi.nlm.nih.gov/40832055/</t>
        </is>
      </c>
      <c r="L2733" s="77" t="inlineStr">
        <is>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is>
      </c>
      <c r="M2733" s="77" t="inlineStr">
        <is>
          <t>Journal Article, Preprint</t>
        </is>
      </c>
      <c r="N2733" s="77" t="inlineStr">
        <is>
          <t>eng</t>
        </is>
      </c>
      <c r="O2733" s="77" t="inlineStr">
        <is>
          <t>model predictive control on the neural manifold.|fehrman, christof; meliza, c daniel|2025</t>
        </is>
      </c>
      <c r="P2733" s="77" t="inlineStr">
        <is>
          <t>Yes</t>
        </is>
      </c>
      <c r="Q2733" s="77" t="inlineStr">
        <is>
          <t>PMID: 40832055 | Duplicate of PM-0014 (PubMed)</t>
        </is>
      </c>
    </row>
    <row r="2734" ht="510.4" customHeight="1" s="57">
      <c r="A2734" s="77" t="inlineStr">
        <is>
          <t>PM-0017</t>
        </is>
      </c>
      <c r="B2734" s="77" t="inlineStr">
        <is>
          <t>Database</t>
        </is>
      </c>
      <c r="C2734" s="77" t="inlineStr">
        <is>
          <t>PubMed</t>
        </is>
      </c>
      <c r="D2734" s="94" t="n">
        <v>46287</v>
      </c>
      <c r="E2734" s="77" t="inlineStr">
        <is>
          <t>Multiple queries (Q1-Q5)</t>
        </is>
      </c>
      <c r="F2734" s="77" t="inlineStr">
        <is>
          <t>High-dimensional neuronal activity from low-dimensional latent dynamics: a solvable model.</t>
        </is>
      </c>
      <c r="G2734" s="77" t="inlineStr">
        <is>
          <t>Schmutz, Valentin; Haydaroglu, Ali; Wang, Shuqi; Feng, Yixiao; Carandini, Matteo; Harris, Kenneth D</t>
        </is>
      </c>
      <c r="H2734" s="77" t="n">
        <v>2025</v>
      </c>
      <c r="I2734" s="77" t="inlineStr">
        <is>
          <t>bioRxiv : the preprint server for biology</t>
        </is>
      </c>
      <c r="J2734" s="77" t="inlineStr">
        <is>
          <t>10.1101/2025.06.03.657632</t>
        </is>
      </c>
      <c r="K2734" s="95" t="inlineStr">
        <is>
          <t>https://pubmed.ncbi.nlm.nih.gov/40502061/</t>
        </is>
      </c>
      <c r="L2734" s="77" t="inlineStr">
        <is>
          <t>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
        </is>
      </c>
      <c r="M2734" s="77" t="inlineStr">
        <is>
          <t>Journal Article, Preprint</t>
        </is>
      </c>
      <c r="N2734" s="77" t="inlineStr">
        <is>
          <t>eng</t>
        </is>
      </c>
      <c r="O2734" s="77" t="inlineStr">
        <is>
          <t>high-dimensional neuronal activity from low-dimensional latent dynamics: a solvable model.|schmutz, valentin; haydaroglu, ali; wang, shuqi; feng, yixiao; carandini, matteo; harris, kenneth d|2025</t>
        </is>
      </c>
      <c r="P2734" s="77" t="inlineStr">
        <is>
          <t>No</t>
        </is>
      </c>
      <c r="Q2734" s="77" t="inlineStr">
        <is>
          <t>PMID: 40502061</t>
        </is>
      </c>
    </row>
    <row r="2735" ht="559.7" customHeight="1" s="57">
      <c r="A2735" s="77" t="inlineStr">
        <is>
          <t>PM-0018</t>
        </is>
      </c>
      <c r="B2735" s="77" t="inlineStr">
        <is>
          <t>Database</t>
        </is>
      </c>
      <c r="C2735" s="77" t="inlineStr">
        <is>
          <t>PubMed</t>
        </is>
      </c>
      <c r="D2735" s="94" t="n">
        <v>46287</v>
      </c>
      <c r="E2735" s="77" t="inlineStr">
        <is>
          <t>Multiple queries (Q1-Q5)</t>
        </is>
      </c>
      <c r="F2735" s="77" t="inlineStr">
        <is>
          <t>Neural Dynamics in Extrastriate Cortex Underlying False Alarms.</t>
        </is>
      </c>
      <c r="G2735" s="77" t="inlineStr">
        <is>
          <t>Sahoo, Bikash; Snyder, Adam C</t>
        </is>
      </c>
      <c r="H2735" s="77" t="n">
        <v>2025</v>
      </c>
      <c r="I2735" s="77" t="inlineStr">
        <is>
          <t>The Journal of neuroscience : the official journal of the Society for Neuroscience</t>
        </is>
      </c>
      <c r="J2735" s="77" t="inlineStr">
        <is>
          <t>10.1523/JNEUROSCI.1733-24.2025</t>
        </is>
      </c>
      <c r="K2735" s="95" t="inlineStr">
        <is>
          <t>https://pubmed.ncbi.nlm.nih.gov/40164510/</t>
        </is>
      </c>
      <c r="L2735" s="77" t="inlineStr">
        <is>
          <t>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is>
      </c>
      <c r="M2735" s="77" t="inlineStr">
        <is>
          <t>Journal Article, Research Support, N.I.H., Extramural</t>
        </is>
      </c>
      <c r="N2735" s="77" t="inlineStr">
        <is>
          <t>eng</t>
        </is>
      </c>
      <c r="O2735" s="77" t="inlineStr">
        <is>
          <t>neural dynamics in extrastriate cortex underlying false alarms.|sahoo, bikash; snyder, adam c|2025</t>
        </is>
      </c>
      <c r="P2735" s="77" t="inlineStr">
        <is>
          <t>No</t>
        </is>
      </c>
      <c r="Q2735" s="77" t="inlineStr">
        <is>
          <t>PMID: 40164510</t>
        </is>
      </c>
    </row>
    <row r="2736" ht="608.95" customHeight="1" s="57">
      <c r="A2736" s="77" t="inlineStr">
        <is>
          <t>PM-0019</t>
        </is>
      </c>
      <c r="B2736" s="77" t="inlineStr">
        <is>
          <t>Database</t>
        </is>
      </c>
      <c r="C2736" s="77" t="inlineStr">
        <is>
          <t>PubMed</t>
        </is>
      </c>
      <c r="D2736" s="94" t="n">
        <v>46287</v>
      </c>
      <c r="E2736" s="77" t="inlineStr">
        <is>
          <t>Multiple queries (Q1-Q5)</t>
        </is>
      </c>
      <c r="F2736" s="77" t="inlineStr">
        <is>
          <t>Canalization of circuit assembly by δ-protocadherins in the zebrafish optic tectum.</t>
        </is>
      </c>
      <c r="G2736" s="77" t="inlineStr">
        <is>
          <t>Biswas, Sayantanee; Emond, Michelle R; Philip, Grace S; Jontes, James D</t>
        </is>
      </c>
      <c r="H2736" s="77" t="n">
        <v>2025</v>
      </c>
      <c r="I2736" s="77" t="inlineStr">
        <is>
          <t>bioRxiv : the preprint server for biology</t>
        </is>
      </c>
      <c r="J2736" s="77" t="inlineStr">
        <is>
          <t>10.1101/2025.01.29.635523</t>
        </is>
      </c>
      <c r="K2736" s="95" t="inlineStr">
        <is>
          <t>https://pubmed.ncbi.nlm.nih.gov/39975130/</t>
        </is>
      </c>
      <c r="L2736" s="77" t="inlineStr">
        <is>
          <t>Neurons are precisely and reproducibly assembled into complex networks during development. How genes collaborate to guide this assembly remains an enduring mystery. In humans, large numbers of genes have been implicated in neurodevelopmental disorders that are characterized by variable and overlapping phenotypes. The complexity of the brain, the large number of genes involved and the heterogeneity of the disorders makes understanding the relationships between genes, development and neural function challenging. Waddington suggested the concept of canalization to describe the role of genes in shaping developmental trajectories that lead to precise outcomes1. Here, we show that members of the δ-protocadherin family of homophilic adhesion molecules, Protocadherin-19 and Protocadherin-17, contribute to developmental canalization of visual circuit assembly in the zebrafish. We provided oriented visual stimuli to zebrafish larvae and performed in vivo 2-photon calcium imaging in the optic tectum. The latent dynamics resulting from the population activity were confined to a conserved manifold. Among different wild type larvae, these dynamics were remarkably similar, allowing quantitative comparisons within and among genotypes. In both Protocadherin-19 and Protocadherin-17 mutants, the latent dynamics diverged from wild type. Importantly, these deviations could be averaged away, suggesting that the loss of these adhesion molecules leads to stochastic phenotypic variability and introduced disruptions of circuit organization that varied among individual mutants. These results provide a specific, quantitative example of canalization in the development of a vertebrate neural circuit, and suggest a framework for understanding the observed variability in complex brain disorders.</t>
        </is>
      </c>
      <c r="M2736" s="77" t="inlineStr">
        <is>
          <t>Journal Article, Preprint</t>
        </is>
      </c>
      <c r="N2736" s="77" t="inlineStr">
        <is>
          <t>eng</t>
        </is>
      </c>
      <c r="O2736" s="77" t="inlineStr">
        <is>
          <t>canalization of circuit assembly by δ-protocadherins in the zebrafish optic tectum.|biswas, sayantanee; emond, michelle r; philip, grace s; jontes, james d|2025</t>
        </is>
      </c>
      <c r="P2736" s="77" t="inlineStr">
        <is>
          <t>No</t>
        </is>
      </c>
      <c r="Q2736" s="77" t="inlineStr">
        <is>
          <t>PMID: 39975130</t>
        </is>
      </c>
    </row>
    <row r="2737" ht="543.25" customHeight="1" s="57">
      <c r="A2737" s="77" t="inlineStr">
        <is>
          <t>PM-0020</t>
        </is>
      </c>
      <c r="B2737" s="77" t="inlineStr">
        <is>
          <t>Database</t>
        </is>
      </c>
      <c r="C2737" s="77" t="inlineStr">
        <is>
          <t>PubMed</t>
        </is>
      </c>
      <c r="D2737" s="94" t="n">
        <v>46287</v>
      </c>
      <c r="E2737" s="77" t="inlineStr">
        <is>
          <t>Multiple queries (Q1-Q5)</t>
        </is>
      </c>
      <c r="F2737" s="77" t="inlineStr">
        <is>
          <t>Neural Dynamics Underlying False Alarms in Extrastriate Cortex.</t>
        </is>
      </c>
      <c r="G2737" s="77" t="inlineStr">
        <is>
          <t>Sahoo, Bikash; Snyder, Adam C</t>
        </is>
      </c>
      <c r="H2737" s="77" t="n">
        <v>2024</v>
      </c>
      <c r="I2737" s="77" t="inlineStr">
        <is>
          <t>bioRxiv : the preprint server for biology</t>
        </is>
      </c>
      <c r="J2737" s="77" t="inlineStr">
        <is>
          <t>10.1101/2024.09.06.611738</t>
        </is>
      </c>
      <c r="K2737" s="95" t="inlineStr">
        <is>
          <t>https://pubmed.ncbi.nlm.nih.gov/39314344/</t>
        </is>
      </c>
      <c r="L2737" s="77" t="inlineStr">
        <is>
          <t>The unfolding of neural population activity can be approximated as a dynamical system. Stability in the latent dynamics that characterize neural population activity has been linked with consistency in animal behavior, such as motor control or value-based decision-making. However, whether similar dynamics characterize perceptual activity and decision-making in the visual cortex is not well understood. To test this, we recorded V4 populations in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reaction times slowed) when neural dynamics were more stable; and, 3) low stability predicted false alarms on a single-trial level, and this relationship depended on the elapsed time during the trial,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reaction time and 2) false alarms due to unstable sensory activity consistent with misperception.</t>
        </is>
      </c>
      <c r="M2737" s="77" t="inlineStr">
        <is>
          <t>Journal Article, Preprint</t>
        </is>
      </c>
      <c r="N2737" s="77" t="inlineStr">
        <is>
          <t>eng</t>
        </is>
      </c>
      <c r="O2737" s="77" t="inlineStr">
        <is>
          <t>neural dynamics underlying false alarms in extrastriate cortex.|sahoo, bikash; snyder, adam c|2024</t>
        </is>
      </c>
      <c r="P2737" s="77" t="inlineStr">
        <is>
          <t>No</t>
        </is>
      </c>
      <c r="Q2737" s="77" t="inlineStr">
        <is>
          <t>PMID: 39314344</t>
        </is>
      </c>
    </row>
    <row r="2738" ht="428.35" customHeight="1" s="57">
      <c r="A2738" s="77" t="inlineStr">
        <is>
          <t>PM-0021</t>
        </is>
      </c>
      <c r="B2738" s="77" t="inlineStr">
        <is>
          <t>Database</t>
        </is>
      </c>
      <c r="C2738" s="77" t="inlineStr">
        <is>
          <t>PubMed</t>
        </is>
      </c>
      <c r="D2738" s="94" t="n">
        <v>46287</v>
      </c>
      <c r="E2738" s="77" t="inlineStr">
        <is>
          <t>Multiple queries (Q1-Q5)</t>
        </is>
      </c>
      <c r="F2738" s="77" t="inlineStr">
        <is>
          <t>Shielded Planning Guided Data-Efficient and Safe Reinforcement Learning.</t>
        </is>
      </c>
      <c r="G2738" s="77" t="inlineStr">
        <is>
          <t>Wang, Hao; Qin, Jiahu; Kan, Zhen</t>
        </is>
      </c>
      <c r="H2738" s="77" t="n">
        <v>2025</v>
      </c>
      <c r="I2738" s="77" t="inlineStr">
        <is>
          <t>IEEE transactions on neural networks and learning systems</t>
        </is>
      </c>
      <c r="J2738" s="77" t="inlineStr">
        <is>
          <t>10.1109/TNNLS.2024.3359031</t>
        </is>
      </c>
      <c r="K2738" s="95" t="inlineStr">
        <is>
          <t>https://pubmed.ncbi.nlm.nih.gov/38319761/</t>
        </is>
      </c>
      <c r="L2738" s="77" t="inlineStr">
        <is>
          <t>Safe reinforcement learning (RL) has shown great potential for building safe general-purpose robotic systems. While many existing works have focused on post-training policy safety, it remains an open problem to ensure safety during training as well as to improve exploration efficiency. Motivated to address these challenges, this work develops shielded planning guided policy optimization (SPPO), a new model-based safe RL method that augments policy optimization algorithms with path planning and shielding mechanism. In particular, SPPO is equipped with shielded planning for guided exploration and efficient data collection via model predictive path integral (MPPI), along with an advantage-based shielding rule to keep the above processes safe. Based on the collected safe data, a task-oriented parameter optimization (TOPO) method is used for policy improvement, as well as the observation-independent latent dynamics enhancement. In addition, SPPO provides explicit theoretical guarantees, i.e., clear theoretical bounds for training safety, deployment safety, and the learned policy performance. Experiments demonstrate that SPPO outperforms baselines in terms of policy performance, learning efficiency, and safety performance during training.</t>
        </is>
      </c>
      <c r="M2738" s="77" t="inlineStr">
        <is>
          <t>Journal Article</t>
        </is>
      </c>
      <c r="N2738" s="77" t="inlineStr">
        <is>
          <t>eng</t>
        </is>
      </c>
      <c r="O2738" s="77" t="inlineStr">
        <is>
          <t>shielded planning guided data-efficient and safe reinforcement learning.|wang, hao; qin, jiahu; kan, zhen|2025</t>
        </is>
      </c>
      <c r="P2738" s="77" t="inlineStr">
        <is>
          <t>No</t>
        </is>
      </c>
      <c r="Q2738" s="77" t="inlineStr">
        <is>
          <t>PMID: 38319761</t>
        </is>
      </c>
    </row>
    <row r="2739" ht="379.1" customHeight="1" s="57">
      <c r="A2739" s="77" t="inlineStr">
        <is>
          <t>PM-0022</t>
        </is>
      </c>
      <c r="B2739" s="77" t="inlineStr">
        <is>
          <t>Database</t>
        </is>
      </c>
      <c r="C2739" s="77" t="inlineStr">
        <is>
          <t>PubMed</t>
        </is>
      </c>
      <c r="D2739" s="94" t="n">
        <v>46287</v>
      </c>
      <c r="E2739" s="77" t="inlineStr">
        <is>
          <t>Multiple queries (Q1-Q5)</t>
        </is>
      </c>
      <c r="F2739" s="77" t="inlineStr">
        <is>
          <t>Local field potentials reflect cortical population dynamics in a region-specific and frequency-dependent manner.</t>
        </is>
      </c>
      <c r="G2739" s="77" t="inlineStr">
        <is>
          <t>Gallego-Carracedo, Cecilia; Perich, Matthew G; Chowdhury, Raeed H; Miller, Lee E; Gallego, Juan Álvaro</t>
        </is>
      </c>
      <c r="H2739" s="77" t="n">
        <v>2022</v>
      </c>
      <c r="I2739" s="77" t="inlineStr">
        <is>
          <t>eLife</t>
        </is>
      </c>
      <c r="J2739" s="77" t="inlineStr">
        <is>
          <t>10.7554/eLife.73155</t>
        </is>
      </c>
      <c r="K2739" s="95" t="inlineStr">
        <is>
          <t>https://pubmed.ncbi.nlm.nih.gov/35968845/</t>
        </is>
      </c>
      <c r="L2739" s="77" t="inlineStr">
        <is>
          <t>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is>
      </c>
      <c r="M2739" s="77" t="inlineStr">
        <is>
          <t>Journal Article, Research Support, Non-U.S. Gov't, Research Support, N.I.H., Extramural, Research Support, U.S. Gov't, Non-P.H.S.</t>
        </is>
      </c>
      <c r="N2739" s="77" t="inlineStr">
        <is>
          <t>eng</t>
        </is>
      </c>
      <c r="O2739" s="77" t="inlineStr">
        <is>
          <t>local field potentials reflect cortical population dynamics in a region-specific and frequency-dependent manner.|gallego-carracedo, cecilia; perich, matthew g; chowdhury, raeed h; miller, lee e; gallego, juan álvaro|2022</t>
        </is>
      </c>
      <c r="P2739" s="77" t="inlineStr">
        <is>
          <t>No</t>
        </is>
      </c>
      <c r="Q2739" s="77" t="inlineStr">
        <is>
          <t>PMID: 35968845</t>
        </is>
      </c>
    </row>
    <row r="2740" ht="346.25" customHeight="1" s="57">
      <c r="A2740" s="77" t="inlineStr">
        <is>
          <t>PM-0023</t>
        </is>
      </c>
      <c r="B2740" s="77" t="inlineStr">
        <is>
          <t>Database</t>
        </is>
      </c>
      <c r="C2740" s="77" t="inlineStr">
        <is>
          <t>PubMed</t>
        </is>
      </c>
      <c r="D2740" s="94" t="n">
        <v>46287</v>
      </c>
      <c r="E2740" s="77" t="inlineStr">
        <is>
          <t>Multiple queries (Q1-Q5)</t>
        </is>
      </c>
      <c r="F2740" s="77" t="inlineStr">
        <is>
          <t>A neural circuit model for human sensorimotor timing.</t>
        </is>
      </c>
      <c r="G2740" s="77" t="inlineStr">
        <is>
          <t>Egger, Seth W; Le, Nhat M; Jazayeri, Mehrdad</t>
        </is>
      </c>
      <c r="H2740" s="77" t="n">
        <v>2020</v>
      </c>
      <c r="I2740" s="77" t="inlineStr">
        <is>
          <t>Nature communications</t>
        </is>
      </c>
      <c r="J2740" s="77" t="inlineStr">
        <is>
          <t>10.1038/s41467-020-16999-8</t>
        </is>
      </c>
      <c r="K2740" s="95" t="inlineStr">
        <is>
          <t>https://pubmed.ncbi.nlm.nih.gov/32770038/</t>
        </is>
      </c>
      <c r="L2740" s="77" t="inlineStr">
        <is>
          <t>Humans and animals can effortlessly coordinate their movements with external stimuli. This capacity indicates that sensory inputs can rapidly and flexibly reconfigure the ongoing dynamics in the neural circuits that control movements. Here, we develop a circuit-level model that coordinates movement times with expected and unexpected temporal events. The model consists of two interacting modules, a motor planning module that controls movement times and a sensory anticipation module that anticipates external events. Both modules harbor a reservoir of latent dynamics, and their interaction forms a control system whose output is adjusted adaptively to minimize timing errors. We show that the model's output matches human behavior in a range of tasks including time interval production, periodic production, synchronization/continuation, and Bayesian time interval reproduction. These results demonstrate how recurrent interactions in a simple and modular neural circuit could create the dynamics needed to control timing behavior.</t>
        </is>
      </c>
      <c r="M2740" s="77" t="inlineStr">
        <is>
          <t>Journal Article, Research Support, N.I.H., Extramural, Research Support, Non-U.S. Gov't</t>
        </is>
      </c>
      <c r="N2740" s="77" t="inlineStr">
        <is>
          <t>eng</t>
        </is>
      </c>
      <c r="O2740" s="77" t="inlineStr">
        <is>
          <t>a neural circuit model for human sensorimotor timing.|egger, seth w; le, nhat m; jazayeri, mehrdad|2020</t>
        </is>
      </c>
      <c r="P2740" s="77" t="inlineStr">
        <is>
          <t>No</t>
        </is>
      </c>
      <c r="Q2740" s="77" t="inlineStr">
        <is>
          <t>PMID: 32770038</t>
        </is>
      </c>
    </row>
    <row r="2741" ht="526.85" customHeight="1" s="57">
      <c r="A2741" s="77" t="inlineStr">
        <is>
          <t>IEEE-0001</t>
        </is>
      </c>
      <c r="B2741" s="77" t="inlineStr">
        <is>
          <t>Database</t>
        </is>
      </c>
      <c r="C2741" s="77" t="inlineStr">
        <is>
          <t>IEEE Xplore</t>
        </is>
      </c>
      <c r="D2741" s="94" t="n">
        <v>46288</v>
      </c>
      <c r="E2741" s="77" t="inlineStr">
        <is>
          <t>("world model" OR "world models") AND ("video" OR "video prediction")</t>
        </is>
      </c>
      <c r="F2741" s="77" t="inlineStr">
        <is>
          <t>Latent Prediction-Based Generative Semantic Communication for Video Transmission in Wireless Networks</t>
        </is>
      </c>
      <c r="G2741" s="77" t="inlineStr">
        <is>
          <t>Maheshi Lokumarambage; Thushan Sivalingam; Feng Dong; Nandana Rajatheva; Anil Fernando</t>
        </is>
      </c>
      <c r="H2741" s="77" t="n">
        <v>2026</v>
      </c>
      <c r="I2741" s="77" t="inlineStr">
        <is>
          <t>IEEE Open Journal of the Communications Society</t>
        </is>
      </c>
      <c r="J2741" s="77" t="inlineStr">
        <is>
          <t>10.1109/OJCOMS.2026.3684230</t>
        </is>
      </c>
      <c r="K2741" s="95" t="inlineStr">
        <is>
          <t>https://ieeexplore.ieee.org/document/11482193/</t>
        </is>
      </c>
      <c r="L2741" s="77"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2741" s="77" t="inlineStr">
        <is>
          <t>journal-article</t>
        </is>
      </c>
      <c r="N2741" s="77" t="inlineStr">
        <is>
          <t>en</t>
        </is>
      </c>
      <c r="O2741" s="77" t="inlineStr">
        <is>
          <t>latent_predictionbased_generative_semantic_communication_for_video_2026</t>
        </is>
      </c>
      <c r="P2741" s="99" t="inlineStr">
        <is>
          <t>Yes</t>
        </is>
      </c>
      <c r="Q2741" s="77" t="inlineStr">
        <is>
          <t>Citations: 1 | Content: Journals</t>
        </is>
      </c>
    </row>
    <row r="2742" ht="658.2" customHeight="1" s="57">
      <c r="A2742" s="77" t="inlineStr">
        <is>
          <t>IEEE-0002</t>
        </is>
      </c>
      <c r="B2742" s="77" t="inlineStr">
        <is>
          <t>Database</t>
        </is>
      </c>
      <c r="C2742" s="77" t="inlineStr">
        <is>
          <t>IEEE Xplore</t>
        </is>
      </c>
      <c r="D2742" s="94" t="n">
        <v>46288</v>
      </c>
      <c r="E2742" s="77" t="inlineStr">
        <is>
          <t>("world model" OR "world models") AND ("video" OR "video prediction")</t>
        </is>
      </c>
      <c r="F2742" s="77" t="inlineStr">
        <is>
          <t>OcularWorldSim: A Visual World Model for Ophthalmic Microsurgery With Sim-to-Real Transfer Learning</t>
        </is>
      </c>
      <c r="G2742" s="77" t="inlineStr">
        <is>
          <t>Hongrui Chen; Lijuan Zhu; Lihong Lian; Yuqi Bai; Yuzhou Liu</t>
        </is>
      </c>
      <c r="H2742" s="99" t="n">
        <v>2026</v>
      </c>
      <c r="I2742" s="77" t="inlineStr">
        <is>
          <t>IEEE Access</t>
        </is>
      </c>
      <c r="J2742" s="77" t="inlineStr">
        <is>
          <t>10.1109/ACCESS.2026.3684562</t>
        </is>
      </c>
      <c r="K2742" s="95" t="inlineStr">
        <is>
          <t>https://ieeexplore.ieee.org/document/11482439/</t>
        </is>
      </c>
      <c r="L2742" s="77" t="inlineStr">
        <is>
          <t>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is>
      </c>
      <c r="M2742" s="77" t="inlineStr">
        <is>
          <t>journal-article</t>
        </is>
      </c>
      <c r="N2742" s="77" t="inlineStr">
        <is>
          <t>en</t>
        </is>
      </c>
      <c r="O2742" s="77" t="inlineStr">
        <is>
          <t>ocularworldsim_a_visual_world_model_for_ophthalmic_2026</t>
        </is>
      </c>
      <c r="P2742" s="99" t="inlineStr">
        <is>
          <t>Yes</t>
        </is>
      </c>
      <c r="Q2742" s="77" t="inlineStr">
        <is>
          <t>Citations: 0 | Content: Journals</t>
        </is>
      </c>
    </row>
    <row r="2743" ht="494" customHeight="1" s="57">
      <c r="A2743" s="77" t="inlineStr">
        <is>
          <t>IEEE-0003</t>
        </is>
      </c>
      <c r="B2743" s="77" t="inlineStr">
        <is>
          <t>Database</t>
        </is>
      </c>
      <c r="C2743" s="77" t="inlineStr">
        <is>
          <t>IEEE Xplore</t>
        </is>
      </c>
      <c r="D2743" s="94" t="n">
        <v>46288</v>
      </c>
      <c r="E2743" s="77" t="inlineStr">
        <is>
          <t>("world model" OR "world models") AND ("video" OR "video prediction")</t>
        </is>
      </c>
      <c r="F2743" s="77" t="inlineStr">
        <is>
          <t>Simulating the Real World: A Unified Survey of Multimodal Generative Models</t>
        </is>
      </c>
      <c r="G2743" s="77" t="inlineStr">
        <is>
          <t>Yuqi Hu; Longguang Wang; Xian Liu; Ling-Hao Chen; Yuwei Guo; Yukai Shi; Ce Liu; Anyi Rao; Zeyu Wang; Hui Xiong</t>
        </is>
      </c>
      <c r="H2743" s="99" t="n">
        <v>2026</v>
      </c>
      <c r="I2743" s="77" t="inlineStr">
        <is>
          <t>IEEE Transactions on Pattern Analysis and Machine Intelligence</t>
        </is>
      </c>
      <c r="J2743" s="77" t="inlineStr">
        <is>
          <t>10.1109/TPAMI.2026.3690925</t>
        </is>
      </c>
      <c r="K2743" s="95" t="inlineStr">
        <is>
          <t>https://ieeexplore.ieee.org/document/11509284/</t>
        </is>
      </c>
      <c r="L2743" s="77" t="inlineStr">
        <is>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is>
      </c>
      <c r="M2743" s="77" t="inlineStr">
        <is>
          <t>journal-article</t>
        </is>
      </c>
      <c r="N2743" s="77" t="inlineStr">
        <is>
          <t>en</t>
        </is>
      </c>
      <c r="O2743" s="77" t="inlineStr">
        <is>
          <t>simulating_the_real_world_a_unified_survey_2026</t>
        </is>
      </c>
      <c r="P2743" s="99" t="inlineStr">
        <is>
          <t>Yes</t>
        </is>
      </c>
      <c r="Q2743" s="77" t="inlineStr">
        <is>
          <t>Citations: 2 | Content: Journals</t>
        </is>
      </c>
    </row>
    <row r="2744" ht="691" customHeight="1" s="57">
      <c r="A2744" s="77" t="inlineStr">
        <is>
          <t>IEEE-0004</t>
        </is>
      </c>
      <c r="B2744" s="77" t="inlineStr">
        <is>
          <t>Database</t>
        </is>
      </c>
      <c r="C2744" s="77" t="inlineStr">
        <is>
          <t>IEEE Xplore</t>
        </is>
      </c>
      <c r="D2744" s="94" t="n">
        <v>46288</v>
      </c>
      <c r="E2744" s="77" t="inlineStr">
        <is>
          <t>("world model" OR "world models") AND ("video" OR "video prediction")</t>
        </is>
      </c>
      <c r="F2744" s="77" t="inlineStr">
        <is>
          <t>NRSeg: Noise-Resilient Learning for BEV Semantic Segmentation via Driving World Models</t>
        </is>
      </c>
      <c r="G2744" s="77" t="inlineStr">
        <is>
          <t>Siyu Li; Fei Teng; Yihong Cao; Kailun Yang; Zhiyong Li; Yaonan Wang</t>
        </is>
      </c>
      <c r="H2744" s="99" t="n">
        <v>2026</v>
      </c>
      <c r="I2744" s="77" t="inlineStr">
        <is>
          <t>IEEE Transactions on Image Processing</t>
        </is>
      </c>
      <c r="J2744" s="77" t="inlineStr">
        <is>
          <t>10.1109/TIP.2026.3671686</t>
        </is>
      </c>
      <c r="K2744" s="95" t="inlineStr">
        <is>
          <t>https://ieeexplore.ieee.org/document/11433529/</t>
        </is>
      </c>
      <c r="L2744" s="77" t="inlineStr">
        <is>
          <t>Birds’ Eye View (BEV) semantic segmentation is an indispensable perception task in end-to-end autonomous driving systems. Unsupervised and semi-supervised learning for BEV tasks, as pivotal for real-world applications, underperform due to the homogeneous distribution of the labeled data. In this work, we explore the potential of synthetic data from driving world models to enhance the diversity of labeled data for robustifying BEV segmentation. Yet, our preliminary findings reveal that generation noise in synthetic data compromises efficient BEV model learning. To fully harness the potential of synthetic data from world models, this article proposes NRSeg, a noise-resilient learning framework for BEV semantic segmentation. Specifically, a Perspective-Geometry Consistency Metric (PGCM) is proposed to quantitatively evaluate the guidance capability of generated data for model learning. This metric originates from the alignment measure between the perspective road mask of generated data and the mask projected from the BEV labels. Moreover, a Bi-Distribution Parallel Prediction (BiDPP) is designed to enhance the inherent robustness of the model, where the learning process is constrained through parallel prediction of multinomial and Dirichlet distributions. The former efficiently predicts semantic probabilities, whereas the latter adopts evidential deep learning to realize uncertainty quantification. Furthermore, a Hierarchical Local Semantic Exclusion (HLSE) module is designed to address the non-mutual exclusivity inherent in BEV semantic segmentation tasks. The proposed framework is evaluated on BEV semantic segmentation using data generated by multiple world models, with comprehensive testing conducted on the public nuScenes dataset under unsupervised and semi-supervised settings. Experimental results demonstrate that NRSeg achieves state-of-the-art performance, yielding the highest improvements in mIoU of 13.8% and 11.4% in unsupervised and semi-supervised BEV segmentation tasks, respectively. The source code will be made publicly available at https://github.com/lynn-yu/NRSeg</t>
        </is>
      </c>
      <c r="M2744" s="77" t="inlineStr">
        <is>
          <t>journal-article</t>
        </is>
      </c>
      <c r="N2744" s="77" t="inlineStr">
        <is>
          <t>en</t>
        </is>
      </c>
      <c r="O2744" s="77" t="inlineStr">
        <is>
          <t>nrseg_noiseresilient_learning_for_bev_semantic_segmentation_2026</t>
        </is>
      </c>
      <c r="P2744" s="99" t="inlineStr">
        <is>
          <t>No</t>
        </is>
      </c>
      <c r="Q2744" s="77" t="inlineStr">
        <is>
          <t>Citations: 0 | Content: Journals</t>
        </is>
      </c>
    </row>
    <row r="2745" ht="443.25" customHeight="1" s="57">
      <c r="A2745" s="77" t="inlineStr">
        <is>
          <t>IEEE-0005</t>
        </is>
      </c>
      <c r="B2745" s="77" t="inlineStr">
        <is>
          <t>Database</t>
        </is>
      </c>
      <c r="C2745" s="77" t="inlineStr">
        <is>
          <t>IEEE Xplore</t>
        </is>
      </c>
      <c r="D2745" s="94" t="n">
        <v>46288</v>
      </c>
      <c r="E2745" s="77" t="inlineStr">
        <is>
          <t>("world model" OR "world models") AND ("video" OR "video prediction")</t>
        </is>
      </c>
      <c r="F2745" s="77" t="inlineStr">
        <is>
          <t>CascadeOcc: Rethinking 3D Occupancy World Models With Cascaded VQ Representations</t>
        </is>
      </c>
      <c r="G2745" s="77" t="inlineStr">
        <is>
          <t>Kyumin Hwang; Wonhyeok Choi; Jaeyeul Kim; Jihun Park; Daehee Park; Sunghoon Im</t>
        </is>
      </c>
      <c r="H2745" s="99" t="n">
        <v>2026</v>
      </c>
      <c r="I2745" s="77" t="inlineStr">
        <is>
          <t>IEEE Signal Processing Letters</t>
        </is>
      </c>
      <c r="J2745" s="77" t="inlineStr">
        <is>
          <t>10.1109/LSP.2026.3680426</t>
        </is>
      </c>
      <c r="K2745" s="95" t="inlineStr">
        <is>
          <t>https://ieeexplore.ieee.org/document/11474772/</t>
        </is>
      </c>
      <c r="L2745" s="77" t="inlineStr">
        <is>
          <t>This letter proposes CascadeOcc, a novel occupancy world model that prioritizes intrinsic structural hierarchy over extrinsic auxiliary modalities for autonomous driving. Occupancy world models—forecasting the future driving environment and planning the driving trajectory—effectively bridge perception and planning, but current approaches often heavily rely on external modalities or large language models, failing to fully exploit the inherent structural potential of occupancy representations themselves. To enhance representational capacity for complex 3D scenes, we integrate a cascaded Vector Quantized (VQ) mechanism into an autoregressive framework. Following a coarse-to-fine principle, CascadeOcc progressively refines fine-grained details from global structures through a multi-scale architecture. Additionally, we incorporate a TimeMixer to capture multi-scale temporal dependencies, establishing a dual-hierarchy mechanism in both space and time. Experimental results on 4D occupancy forecasting and motion planning benchmarks demonstrate that CascadeOcc achieves superior performance among vision-centric approaches, validating that optimizing inherent representations is a powerful alternative to relying on external foundation models.</t>
        </is>
      </c>
      <c r="M2745" s="77" t="inlineStr">
        <is>
          <t>journal-article</t>
        </is>
      </c>
      <c r="N2745" s="77" t="inlineStr">
        <is>
          <t>en</t>
        </is>
      </c>
      <c r="O2745" s="77" t="inlineStr">
        <is>
          <t>cascadeocc_rethinking_3d_occupancy_world_models_with_2026</t>
        </is>
      </c>
      <c r="P2745" s="99" t="inlineStr">
        <is>
          <t>No</t>
        </is>
      </c>
      <c r="Q2745" s="77" t="inlineStr">
        <is>
          <t>Citations: 0 | Content: Journals</t>
        </is>
      </c>
    </row>
    <row r="2746" ht="443.25" customHeight="1" s="57">
      <c r="A2746" s="77" t="inlineStr">
        <is>
          <t>IEEE-0006</t>
        </is>
      </c>
      <c r="B2746" s="77" t="inlineStr">
        <is>
          <t>Database</t>
        </is>
      </c>
      <c r="C2746" s="77" t="inlineStr">
        <is>
          <t>IEEE Xplore</t>
        </is>
      </c>
      <c r="D2746" s="94" t="n">
        <v>46288</v>
      </c>
      <c r="E2746" s="77" t="inlineStr">
        <is>
          <t>("world model" OR "world models") AND ("video" OR "video prediction")</t>
        </is>
      </c>
      <c r="F2746" s="77" t="inlineStr">
        <is>
          <t>SPREAD: Scalable Pre-Trained World Model for Adaptive Dynamics Model</t>
        </is>
      </c>
      <c r="G2746" s="77" t="inlineStr">
        <is>
          <t>Jihun Moon; Seong-Woo Kim</t>
        </is>
      </c>
      <c r="H2746" s="99" t="n">
        <v>2026</v>
      </c>
      <c r="I2746" s="77" t="inlineStr">
        <is>
          <t>IEEE Robotics and Automation Letters</t>
        </is>
      </c>
      <c r="J2746" s="77" t="inlineStr">
        <is>
          <t>10.1109/LRA.2026.3688061</t>
        </is>
      </c>
      <c r="K2746" s="95" t="inlineStr">
        <is>
          <t>https://ieeexplore.ieee.org/document/11495089/</t>
        </is>
      </c>
      <c r="L2746" s="77" t="inlineStr">
        <is>
          <t>Autonomous robots must be capable of adapting not only to training datasets but also to unfamiliar environments. World models, which learn predictive dynamics of the environment, have been proposed to overcome the task-specific limitations of conventional RL. However, their capability is typically restricted to training distributions. In this paper, we introduce SPREAD, the first framework that enables a pre-trained world model to learn environmental changes online, and continuously. SPREAD freezes the pre-trained model and updates only a set of LoRA adapters. This design jointly achieves three goals: (i) real-time adaptation, (ii) robustness to forgetting without a replay buffer, and (iii) forward transfer. Experiments demonstrate that SPREAD reduces prediction error by 40% within just 100 steps under diverse visual and dynamic changes, and that such adaptation directly translates into improved task success rates. Moreover, SPREAD validates its effectiveness in continual learning settings. By extending pre-trained world models to the domain of online continual learning, this work highlights world models that autonomously adapt to real-world dynamics.</t>
        </is>
      </c>
      <c r="M2746" s="77" t="inlineStr">
        <is>
          <t>journal-article</t>
        </is>
      </c>
      <c r="N2746" s="77" t="inlineStr">
        <is>
          <t>en</t>
        </is>
      </c>
      <c r="O2746" s="77" t="inlineStr">
        <is>
          <t>spread_scalable_pretrained_world_model_for_adaptive_2026</t>
        </is>
      </c>
      <c r="P2746" s="99" t="inlineStr">
        <is>
          <t>No</t>
        </is>
      </c>
      <c r="Q2746" s="77" t="inlineStr">
        <is>
          <t>Citations: 0 | Content: Journals</t>
        </is>
      </c>
    </row>
    <row r="2747" ht="526.85" customHeight="1" s="57">
      <c r="A2747" s="77" t="inlineStr">
        <is>
          <t>IEEE-0007</t>
        </is>
      </c>
      <c r="B2747" s="77" t="inlineStr">
        <is>
          <t>Database</t>
        </is>
      </c>
      <c r="C2747" s="77" t="inlineStr">
        <is>
          <t>IEEE Xplore</t>
        </is>
      </c>
      <c r="D2747" s="94" t="n">
        <v>46288</v>
      </c>
      <c r="E2747" s="77" t="inlineStr">
        <is>
          <t>("world model" OR "world models") AND ("video" OR "video prediction")</t>
        </is>
      </c>
      <c r="F2747" s="77" t="inlineStr">
        <is>
          <t>Semantic Communications With World Models</t>
        </is>
      </c>
      <c r="G2747" s="77" t="inlineStr">
        <is>
          <t>Peiwen Jiang; Jiajia Guo; Chao-Kai Wen; Shi Jin; Jun Zhang</t>
        </is>
      </c>
      <c r="H2747" s="99" t="n">
        <v>2026</v>
      </c>
      <c r="I2747" s="77" t="inlineStr">
        <is>
          <t>IEEE Transactions on Communications</t>
        </is>
      </c>
      <c r="J2747" s="77" t="inlineStr">
        <is>
          <t>10.1109/TCOMM.2026.3714287</t>
        </is>
      </c>
      <c r="K2747" s="95" t="inlineStr">
        <is>
          <t>https://ieeexplore.ieee.org/document/11612870/</t>
        </is>
      </c>
      <c r="L2747" s="77" t="inlineStr">
        <is>
          <t>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is>
      </c>
      <c r="M2747" s="77" t="inlineStr">
        <is>
          <t>journal-article</t>
        </is>
      </c>
      <c r="N2747" s="77" t="inlineStr">
        <is>
          <t>en</t>
        </is>
      </c>
      <c r="O2747" s="77" t="inlineStr">
        <is>
          <t>semantic_communications_with_world_models_2026</t>
        </is>
      </c>
      <c r="P2747" s="99" t="inlineStr">
        <is>
          <t>Yes</t>
        </is>
      </c>
      <c r="Q2747" s="77" t="inlineStr">
        <is>
          <t>Citations: 0 | Content: Journals</t>
        </is>
      </c>
    </row>
    <row r="2748" ht="494" customHeight="1" s="57">
      <c r="A2748" s="77" t="inlineStr">
        <is>
          <t>IEEE-0008</t>
        </is>
      </c>
      <c r="B2748" s="77" t="inlineStr">
        <is>
          <t>Database</t>
        </is>
      </c>
      <c r="C2748" s="77" t="inlineStr">
        <is>
          <t>IEEE Xplore</t>
        </is>
      </c>
      <c r="D2748" s="94" t="n">
        <v>46288</v>
      </c>
      <c r="E2748" s="77" t="inlineStr">
        <is>
          <t>("world model" OR "world models") AND ("video" OR "video prediction")</t>
        </is>
      </c>
      <c r="F2748" s="77" t="inlineStr">
        <is>
          <t>Learning Visual Representation for Autonomous Drone Navigation via a Contrastive World Model</t>
        </is>
      </c>
      <c r="G2748" s="77" t="inlineStr">
        <is>
          <t>Jiang Zhao; Yibo Wang; Zhihao Cai; Ningjun Liu; Kun Wu; Yingxun Wang</t>
        </is>
      </c>
      <c r="H2748" s="99" t="n">
        <v>2024</v>
      </c>
      <c r="I2748" s="77" t="inlineStr">
        <is>
          <t>IEEE Transactions on Artificial Intelligence</t>
        </is>
      </c>
      <c r="J2748" s="77" t="inlineStr">
        <is>
          <t>10.1109/TAI.2023.3283488</t>
        </is>
      </c>
      <c r="K2748" s="95" t="inlineStr">
        <is>
          <t>https://ieeexplore.ieee.org/document/10145773/</t>
        </is>
      </c>
      <c r="L2748" s="77"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is>
      </c>
      <c r="M2748" s="77" t="inlineStr">
        <is>
          <t>journal-article</t>
        </is>
      </c>
      <c r="N2748" s="77" t="inlineStr">
        <is>
          <t>en</t>
        </is>
      </c>
      <c r="O2748" s="77" t="inlineStr">
        <is>
          <t>learning_visual_representation_for_autonomous_drone_navigation_2024</t>
        </is>
      </c>
      <c r="P2748" s="99" t="inlineStr">
        <is>
          <t>Yes</t>
        </is>
      </c>
      <c r="Q2748" s="77" t="inlineStr">
        <is>
          <t>Citations: 12 | Content: Journals</t>
        </is>
      </c>
    </row>
    <row r="2749" ht="443.25" customHeight="1" s="57">
      <c r="A2749" s="77" t="inlineStr">
        <is>
          <t>IEEE-0009</t>
        </is>
      </c>
      <c r="B2749" s="77" t="inlineStr">
        <is>
          <t>Database</t>
        </is>
      </c>
      <c r="C2749" s="77" t="inlineStr">
        <is>
          <t>IEEE Xplore</t>
        </is>
      </c>
      <c r="D2749" s="94" t="n">
        <v>46288</v>
      </c>
      <c r="E2749" s="77" t="inlineStr">
        <is>
          <t>("world model" OR "world models") AND ("video" OR "video prediction")</t>
        </is>
      </c>
      <c r="F2749" s="77" t="inlineStr">
        <is>
          <t>FlowDreamer: A RGB-D World Model With Flow-Based Motion Representations for Robot Manipulation</t>
        </is>
      </c>
      <c r="G2749" s="77" t="inlineStr">
        <is>
          <t>Jun Guo; Xiaojian Ma; Yikai Wang; Min Yang; Huaping Liu; Qing Li</t>
        </is>
      </c>
      <c r="H2749" s="99" t="n">
        <v>2026</v>
      </c>
      <c r="I2749" s="77" t="inlineStr">
        <is>
          <t>IEEE Robotics and Automation Letters</t>
        </is>
      </c>
      <c r="J2749" s="77" t="inlineStr">
        <is>
          <t>10.1109/LRA.2026.3653273</t>
        </is>
      </c>
      <c r="K2749" s="95" t="inlineStr">
        <is>
          <t>https://ieeexplore.ieee.org/document/11345941/</t>
        </is>
      </c>
      <c r="L2749" s="77" t="inlineStr">
        <is>
          <t>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is>
      </c>
      <c r="M2749" s="77" t="inlineStr">
        <is>
          <t>journal-article</t>
        </is>
      </c>
      <c r="N2749" s="77" t="inlineStr">
        <is>
          <t>en</t>
        </is>
      </c>
      <c r="O2749" s="77" t="inlineStr">
        <is>
          <t>flowdreamer_a_rgbd_world_model_with_flowbased_2026</t>
        </is>
      </c>
      <c r="P2749" s="99" t="inlineStr">
        <is>
          <t>Yes</t>
        </is>
      </c>
      <c r="Q2749" s="77" t="inlineStr">
        <is>
          <t>Citations: 1 | Content: Journals</t>
        </is>
      </c>
    </row>
    <row r="2750" ht="559.7" customHeight="1" s="57">
      <c r="A2750" s="77" t="inlineStr">
        <is>
          <t>IEEE-0010</t>
        </is>
      </c>
      <c r="B2750" s="77" t="inlineStr">
        <is>
          <t>Database</t>
        </is>
      </c>
      <c r="C2750" s="77" t="inlineStr">
        <is>
          <t>IEEE Xplore</t>
        </is>
      </c>
      <c r="D2750" s="94" t="n">
        <v>46288</v>
      </c>
      <c r="E2750" s="77" t="inlineStr">
        <is>
          <t>("world model" OR "world models") AND ("video" OR "video prediction")</t>
        </is>
      </c>
      <c r="F2750" s="77" t="inlineStr">
        <is>
          <t>Aligning Perception, Reasoning, Modeling and Interaction: A Survey on Physical AI</t>
        </is>
      </c>
      <c r="G2750" s="77" t="inlineStr">
        <is>
          <t>Kun Xiang; Terry Jingchen Zhang; Yinya Huang; Jixi He; Zirong Liu; Yueling Tang; Ruizhe Zhou; Lijing Luo; Youpeng Wen; Xiuwei Chen; Bingqian Lin; Jianhua Han; Hang Xu; Hanhui Li; Bin Dong; Xiaodan Liang</t>
        </is>
      </c>
      <c r="H2750" s="99" t="n">
        <v>2026</v>
      </c>
      <c r="I2750" s="77" t="inlineStr">
        <is>
          <t>IEEE Transactions on Pattern Analysis and Machine Intelligence</t>
        </is>
      </c>
      <c r="J2750" s="77" t="inlineStr">
        <is>
          <t>10.1109/TPAMI.2026.3703038</t>
        </is>
      </c>
      <c r="K2750" s="95" t="inlineStr">
        <is>
          <t>https://ieeexplore.ieee.org/document/11561107/</t>
        </is>
      </c>
      <c r="L2750" s="77" t="inlineStr">
        <is>
          <t>The convergence of embodied intelligence and world models has catalyzed growing interest in integrating physical laws into AI systems. While prior surveys have examined world models and embodied intelligence separately, we focus on the progression that connects these capabilities as a unified developmental pathway from passive observation to active physical comprehension. This survey provides a systematic framework revealing how physical AI advances through four interconnected stages: perception transforms sensory data into structured physical representations, reasoning derives explanations from observed phenomena, modeling enables predictive simulation grounded in physical principles, and embodied interaction closes the loop through physical manipulation and environmental feedback. Each stage enables and enhances the next: perceptual grounding supports causal reasoning, reasoning unlocks predictive capabilities, and robust models drive genuine physical interaction. Through analysis of developments spanning architectural innovations, training methodologies, causal inference, and embodied systems, we synthesize how physical understanding emerges through cumulative integration across this progression. Our framework reveals the evolution from isolated, task-specific solutions toward integrated architectures that advance from pattern recognition toward causal reasoning and counterfactual prediction. This perspective provides foundations for next-generation physical AI systems with direct implications for safe, generalizable, and interpretable deployment across robotics, scientific discovery, and autonomous systems.</t>
        </is>
      </c>
      <c r="M2750" s="77" t="inlineStr">
        <is>
          <t>journal-article</t>
        </is>
      </c>
      <c r="N2750" s="77" t="inlineStr">
        <is>
          <t>en</t>
        </is>
      </c>
      <c r="O2750" s="77" t="inlineStr">
        <is>
          <t>aligning_perception_reasoning_modeling_and_interaction_a_2026</t>
        </is>
      </c>
      <c r="P2750" s="99" t="inlineStr">
        <is>
          <t>No</t>
        </is>
      </c>
      <c r="Q2750" s="77" t="inlineStr">
        <is>
          <t>Citations: 2 | Content: Journals</t>
        </is>
      </c>
    </row>
    <row r="2751" ht="1002.95" customHeight="1" s="57">
      <c r="A2751" s="77" t="inlineStr">
        <is>
          <t>IEEE-0011</t>
        </is>
      </c>
      <c r="B2751" s="77" t="inlineStr">
        <is>
          <t>Database</t>
        </is>
      </c>
      <c r="C2751" s="77" t="inlineStr">
        <is>
          <t>IEEE Xplore</t>
        </is>
      </c>
      <c r="D2751" s="94" t="n">
        <v>46288</v>
      </c>
      <c r="E2751" s="77" t="inlineStr">
        <is>
          <t>("world model" OR "world models") AND ("video" OR "video prediction")</t>
        </is>
      </c>
      <c r="F2751" s="77" t="inlineStr">
        <is>
          <t>Mitigating Covariate Shift in Offline Imitation Learning via Trajectory Synthesis</t>
        </is>
      </c>
      <c r="G2751" s="77" t="inlineStr">
        <is>
          <t>Shuze Wang; Wei Xiao; Yunpeng Mei; Hongjie Cao; Runqing Wang; Xinhong Zhang; Fang Deng; Jian Sun; Jie Chen; Gang Wang</t>
        </is>
      </c>
      <c r="H2751" s="99" t="n">
        <v>2026</v>
      </c>
      <c r="I2751" s="77" t="inlineStr">
        <is>
          <t>IEEE Transactions on Automation Science and Engineering</t>
        </is>
      </c>
      <c r="J2751" s="77" t="inlineStr">
        <is>
          <t>10.1109/TASE.2026.3729780</t>
        </is>
      </c>
      <c r="K2751" s="95" t="inlineStr">
        <is>
          <t>https://ieeexplore.ieee.org/document/11675841/</t>
        </is>
      </c>
      <c r="L2751" s="77" t="inlineStr">
        <is>
          <t>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is>
      </c>
      <c r="M2751" s="77" t="inlineStr">
        <is>
          <t>journal-article</t>
        </is>
      </c>
      <c r="N2751" s="77" t="inlineStr">
        <is>
          <t>en</t>
        </is>
      </c>
      <c r="O2751" s="77" t="inlineStr">
        <is>
          <t>mitigating_covariate_shift_in_offline_imitation_learning_2026</t>
        </is>
      </c>
      <c r="P2751" s="99" t="inlineStr">
        <is>
          <t>Yes</t>
        </is>
      </c>
      <c r="Q2751" s="77" t="inlineStr">
        <is>
          <t>Citations: 0 | Content: Journals</t>
        </is>
      </c>
    </row>
    <row r="2752" ht="641.75" customHeight="1" s="57">
      <c r="A2752" s="77" t="inlineStr">
        <is>
          <t>IEEE-0012</t>
        </is>
      </c>
      <c r="B2752" s="77" t="inlineStr">
        <is>
          <t>Database</t>
        </is>
      </c>
      <c r="C2752" s="77" t="inlineStr">
        <is>
          <t>IEEE Xplore</t>
        </is>
      </c>
      <c r="D2752" s="94" t="n">
        <v>46288</v>
      </c>
      <c r="E2752" s="77" t="inlineStr">
        <is>
          <t>("world model" OR "world models") AND ("video" OR "video prediction")</t>
        </is>
      </c>
      <c r="F2752" s="77" t="inlineStr">
        <is>
          <t>Dream to Recall: Imagination-Guided Experience Retrieval for Memory-Persistent Vision-and-Language Navigation</t>
        </is>
      </c>
      <c r="G2752" s="77" t="inlineStr">
        <is>
          <t>Yunzhe Xu; Yiyuan Pan; Zhe Liu</t>
        </is>
      </c>
      <c r="H2752" s="99" t="n">
        <v>2026</v>
      </c>
      <c r="I2752" s="77" t="inlineStr">
        <is>
          <t>IEEE Transactions on Pattern Analysis and Machine Intelligence</t>
        </is>
      </c>
      <c r="J2752" s="77" t="inlineStr">
        <is>
          <t>10.1109/TPAMI.2026.3679426</t>
        </is>
      </c>
      <c r="K2752" s="95" t="inlineStr">
        <is>
          <t>https://ieeexplore.ieee.org/document/11459135/</t>
        </is>
      </c>
      <c r="L2752" s="77" t="inlineStr">
        <is>
          <t>Vision-and-Language Navigation (VLN) requires agents to follow natural language instructions through environments, with memory-persistent variants demanding progressive improvement through accumulated experience. Existing approaches for memory-persistent VLN face critical limitations: they lack effective memory access mechanisms, instead relying on entire memory incorporation or fixed-horizon lookup, and predominantly store only environmental observations while neglecting navigation behavioral patterns that encode valuable decision-making strategies. We present Memoir, which employs imagination as a retrieval mechanism grounded by explicit memory: a world model imagines future navigation states as queries to selectively retrieve relevant environmental observations and behavioral histories. The approach comprises: 1) a language-conditioned world model that imagines future states serving dual purposes: encoding experiences for storage and generating retrieval queries; 2) Hybrid Viewpoint-Level Memory that anchors both observations and behavioral patterns to viewpoints, enabling hybrid retrieval; and 3) an experience-augmented navigation model that integrates retrieved knowledge through specialized encoders. Extensive evaluation across diverse memory-persistent VLN benchmarks with 10 distinct testing scenarios demonstrates Memoir’s effectiveness: significant improvements across all scenarios, with 5.4% SPL gains on IR2R over the best memory-persistent baseline, accompanied by $8.3\times$8.3× training speedup and 74% inference memory reduction. The results validate that predictive retrieval of both environmental and behavioral memories enables more effective navigation, with analysis indicating substantial headroom (73.3% vs 93.4% upper bound) for this imagination-guided paradigm.</t>
        </is>
      </c>
      <c r="M2752" s="77" t="inlineStr">
        <is>
          <t>journal-article</t>
        </is>
      </c>
      <c r="N2752" s="77" t="inlineStr">
        <is>
          <t>en</t>
        </is>
      </c>
      <c r="O2752" s="77" t="inlineStr">
        <is>
          <t>dream_to_recall_imaginationguided_experience_retrieval_for_2026</t>
        </is>
      </c>
      <c r="P2752" s="99" t="inlineStr">
        <is>
          <t>No</t>
        </is>
      </c>
      <c r="Q2752" s="77" t="inlineStr">
        <is>
          <t>Citations: 0 | Content: Journals</t>
        </is>
      </c>
    </row>
    <row r="2753" ht="592.5" customHeight="1" s="57">
      <c r="A2753" s="77" t="inlineStr">
        <is>
          <t>IEEE-0013</t>
        </is>
      </c>
      <c r="B2753" s="77" t="inlineStr">
        <is>
          <t>Database</t>
        </is>
      </c>
      <c r="C2753" s="77" t="inlineStr">
        <is>
          <t>IEEE Xplore</t>
        </is>
      </c>
      <c r="D2753" s="94" t="n">
        <v>46288</v>
      </c>
      <c r="E2753" s="77" t="inlineStr">
        <is>
          <t>("world model" OR "world models") AND ("video" OR "video prediction")</t>
        </is>
      </c>
      <c r="F2753" s="77" t="inlineStr">
        <is>
          <t>Modeling Interactions Between Autonomous Agents in a Multi-Agent Self-Awareness Architecture</t>
        </is>
      </c>
      <c r="G2753" s="77" t="inlineStr">
        <is>
          <t>Abrham Shiferaw Alemaw; Giulia Slavic; Pamela Zontone; Lucio Marcenaro; David Martin Gomez; Carlo Regazzoni</t>
        </is>
      </c>
      <c r="H2753" s="99" t="n">
        <v>2025</v>
      </c>
      <c r="I2753" s="77" t="inlineStr">
        <is>
          <t>IEEE Transactions on Multimedia</t>
        </is>
      </c>
      <c r="J2753" s="77" t="inlineStr">
        <is>
          <t>10.1109/TMM.2025.3543110</t>
        </is>
      </c>
      <c r="K2753" s="95" t="inlineStr">
        <is>
          <t>https://ieeexplore.ieee.org/document/10891470/</t>
        </is>
      </c>
      <c r="L2753" s="77" t="inlineStr">
        <is>
          <t>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is>
      </c>
      <c r="M2753" s="77" t="inlineStr">
        <is>
          <t>journal-article</t>
        </is>
      </c>
      <c r="N2753" s="77" t="inlineStr">
        <is>
          <t>en</t>
        </is>
      </c>
      <c r="O2753" s="77" t="inlineStr">
        <is>
          <t>modeling_interactions_between_autonomous_agents_in_a_2025</t>
        </is>
      </c>
      <c r="P2753" s="99" t="inlineStr">
        <is>
          <t>Yes</t>
        </is>
      </c>
      <c r="Q2753" s="77" t="inlineStr">
        <is>
          <t>Citations: 12 | Content: Journals</t>
        </is>
      </c>
    </row>
    <row r="2754" ht="444.75" customHeight="1" s="57">
      <c r="A2754" s="77" t="inlineStr">
        <is>
          <t>IEEE-0014</t>
        </is>
      </c>
      <c r="B2754" s="77" t="inlineStr">
        <is>
          <t>Database</t>
        </is>
      </c>
      <c r="C2754" s="77" t="inlineStr">
        <is>
          <t>IEEE Xplore</t>
        </is>
      </c>
      <c r="D2754" s="94" t="n">
        <v>46288</v>
      </c>
      <c r="E2754" s="77" t="inlineStr">
        <is>
          <t>("world model" OR "world models") AND ("video" OR "video prediction")</t>
        </is>
      </c>
      <c r="F2754" s="77" t="inlineStr">
        <is>
          <t>Embodied Tree of Thoughts: Deliberate Manipulation Planning With Embodied World Model</t>
        </is>
      </c>
      <c r="G2754" s="77" t="inlineStr">
        <is>
          <t>Wenjiang Xu; Mingkang Zhang; Cindy Wang; Rui Fang; Lusong Li; Jing Xu; Jiayuan Gu; Zecui Zeng; Rui Chen</t>
        </is>
      </c>
      <c r="H2754" s="99" t="n">
        <v>2026</v>
      </c>
      <c r="I2754" s="77" t="inlineStr">
        <is>
          <t>IEEE Robotics and Automation Letters</t>
        </is>
      </c>
      <c r="J2754" s="77" t="inlineStr">
        <is>
          <t>10.1109/LRA.2026.3716133</t>
        </is>
      </c>
      <c r="K2754" s="95" t="inlineStr">
        <is>
          <t>https://ieeexplore.ieee.org/document/11617299/</t>
        </is>
      </c>
      <c r="L2754" s="77" t="inlineStr">
        <is>
          <t>World models have emerged as a pivotal component in robot manipulation planning, enabling agents to predict future environmental states and reason about the consequences of actions before execution. While video-generation models are increasingly adopted, they often lack rigorous physical grounding, leading to hallucinations and a failure to maintain consistency in long-horizon physical constraints. To address these limitations, we propose Embodied Tree of Thoughts (EToT), a novel Real2Sim2Real planning framework that leverages a physics-based interactive digital twin as an embodied world model. EToT formulates manipulation planning as a tree search expanded through two synergistic mechanisms: (1) Priori Branching, which generates diverse candidate execution paths based on semantic and spatial analysis; and (2) Reflective Branching, which utilizes VLMs to diagnose execution failures within the simulator and iteratively refine the planning tree with corrective actions. By grounding high-level reasoning in a physics simulator, our framework ensures that generated plans adhere to rigid-body dynamics and collision constraints. We validate EToT on a suite of shortand long-horizon manipulation tasks, where it consistently outperforms baselines by effectively predicting physical dynamics and adapting to potential failures.</t>
        </is>
      </c>
      <c r="M2754" s="77" t="inlineStr">
        <is>
          <t>journal-article</t>
        </is>
      </c>
      <c r="N2754" s="77" t="inlineStr">
        <is>
          <t>en</t>
        </is>
      </c>
      <c r="O2754" s="77" t="inlineStr">
        <is>
          <t>embodied_tree_of_thoughts_deliberate_manipulation_planning_2026</t>
        </is>
      </c>
      <c r="P2754" s="99" t="inlineStr">
        <is>
          <t>No</t>
        </is>
      </c>
      <c r="Q2754" s="77" t="inlineStr">
        <is>
          <t>Citations: 0 | Content: Journals</t>
        </is>
      </c>
    </row>
    <row r="2755" ht="443.25" customHeight="1" s="57">
      <c r="A2755" s="77" t="inlineStr">
        <is>
          <t>IEEE-0015</t>
        </is>
      </c>
      <c r="B2755" s="77" t="inlineStr">
        <is>
          <t>Database</t>
        </is>
      </c>
      <c r="C2755" s="77" t="inlineStr">
        <is>
          <t>IEEE Xplore</t>
        </is>
      </c>
      <c r="D2755" s="94" t="n">
        <v>46288</v>
      </c>
      <c r="E2755" s="77" t="inlineStr">
        <is>
          <t>("world model" OR "world models") AND ("video" OR "video prediction")</t>
        </is>
      </c>
      <c r="F2755" s="77" t="inlineStr">
        <is>
          <t>OccSora: 4D Occupancy Generation Models as World Simulators for Autonomous Driving</t>
        </is>
      </c>
      <c r="G2755" s="77" t="inlineStr">
        <is>
          <t>Lening Wang; Wenzhao Zheng; Yilong Ren; Han Jiang; Zhiyong Cui; Haiyang Yu; Jiwen Lu</t>
        </is>
      </c>
      <c r="H2755" s="99" t="n">
        <v>2026</v>
      </c>
      <c r="I2755" s="77" t="inlineStr">
        <is>
          <t>IEEE Transactions on Image Processing</t>
        </is>
      </c>
      <c r="J2755" s="77" t="inlineStr">
        <is>
          <t>10.1109/TIP.2026.3687468</t>
        </is>
      </c>
      <c r="K2755" s="95" t="inlineStr">
        <is>
          <t>https://ieeexplore.ieee.org/document/11511396/</t>
        </is>
      </c>
      <c r="L2755" s="77" t="inlineStr">
        <is>
          <t>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is>
      </c>
      <c r="M2755" s="77" t="inlineStr">
        <is>
          <t>journal-article</t>
        </is>
      </c>
      <c r="N2755" s="77" t="inlineStr">
        <is>
          <t>en</t>
        </is>
      </c>
      <c r="O2755" s="77" t="inlineStr">
        <is>
          <t>occsora_4d_occupancy_generation_models_as_world_2026</t>
        </is>
      </c>
      <c r="P2755" s="99" t="inlineStr">
        <is>
          <t>Yes</t>
        </is>
      </c>
      <c r="Q2755" s="77" t="inlineStr">
        <is>
          <t>Citations: 1 | Content: Journals</t>
        </is>
      </c>
    </row>
    <row r="2756" ht="443.25" customHeight="1" s="57">
      <c r="A2756" s="77" t="inlineStr">
        <is>
          <t>IEEE-0016</t>
        </is>
      </c>
      <c r="B2756" s="77" t="inlineStr">
        <is>
          <t>Database</t>
        </is>
      </c>
      <c r="C2756" s="77" t="inlineStr">
        <is>
          <t>IEEE Xplore</t>
        </is>
      </c>
      <c r="D2756" s="94" t="n">
        <v>46288</v>
      </c>
      <c r="E2756" s="77" t="inlineStr">
        <is>
          <t>("world model" OR "world models") AND ("video" OR "video prediction")</t>
        </is>
      </c>
      <c r="F2756" s="77" t="inlineStr">
        <is>
          <t>Action-Inclusive Multi-Future Prediction Using a Generative Model in Human-Related Scenes for Mobile Robots</t>
        </is>
      </c>
      <c r="G2756" s="77" t="inlineStr">
        <is>
          <t>Chenfei Xu; Huthaifa Ahmad; Yuya Okadome; Hiroshi Ishiguro; Yutaka Nakamura</t>
        </is>
      </c>
      <c r="H2756" s="99" t="n">
        <v>2025</v>
      </c>
      <c r="I2756" s="77" t="inlineStr">
        <is>
          <t>IEEE Access</t>
        </is>
      </c>
      <c r="J2756" s="77" t="inlineStr">
        <is>
          <t>10.1109/ACCESS.2025.3611812</t>
        </is>
      </c>
      <c r="K2756" s="95" t="inlineStr">
        <is>
          <t>https://ieeexplore.ieee.org/document/11170425/</t>
        </is>
      </c>
      <c r="L2756" s="77" t="inlineStr">
        <is>
          <t>Mobility in daily unstructured environments, particularly in human-centered scenarios, remains a fundamental challenge for mobile robots. While traditional prediction-based approaches primarily estimate partial features for robot decision making, such as position and velocity, recent world models enable direct prediction of future sensory data. However, their potentials in human-inclusive environments remain underexplored. To assess the feasibility of world models in facilitating human-robot interactions, we propose a robot framework using a deep generative model that jointly predicts multiple future observations and actions. Our approach leverages first-person-view (FPV) raw sensor data, integrating both observations and actions to enhance predictive capabilities in dynamic human-populated settings. Experimental results demonstrate that our method is capable of generating a range of candidate futures for one condition and planning actions based on observation guidance. These findings highlight the potential of our approach for facilitating autonomous robots’ coexistence with human.</t>
        </is>
      </c>
      <c r="M2756" s="77" t="inlineStr">
        <is>
          <t>journal-article</t>
        </is>
      </c>
      <c r="N2756" s="77" t="inlineStr">
        <is>
          <t>en</t>
        </is>
      </c>
      <c r="O2756" s="77" t="inlineStr">
        <is>
          <t>actioninclusive_multifuture_prediction_using_a_generative_model_2025</t>
        </is>
      </c>
      <c r="P2756" s="99" t="inlineStr">
        <is>
          <t>No</t>
        </is>
      </c>
      <c r="Q2756" s="77" t="inlineStr">
        <is>
          <t>Citations: 0 | Content: Journals</t>
        </is>
      </c>
    </row>
    <row r="2757" ht="477.6" customHeight="1" s="57">
      <c r="A2757" s="77" t="inlineStr">
        <is>
          <t>IEEE-0017</t>
        </is>
      </c>
      <c r="B2757" s="77" t="inlineStr">
        <is>
          <t>Database</t>
        </is>
      </c>
      <c r="C2757" s="77" t="inlineStr">
        <is>
          <t>IEEE Xplore</t>
        </is>
      </c>
      <c r="D2757" s="94" t="n">
        <v>46288</v>
      </c>
      <c r="E2757" s="77" t="inlineStr">
        <is>
          <t>("world model" OR "world models") AND ("video" OR "video prediction")</t>
        </is>
      </c>
      <c r="F2757" s="77" t="inlineStr">
        <is>
          <t>For Overall Nighttime Visibility: Integrate Irregular Glow Removal With Glow-Aware Enhancement</t>
        </is>
      </c>
      <c r="G2757" s="77" t="inlineStr">
        <is>
          <t>Wanyu Wu; Wei Wang; Zheng Wang; Kui Jiang; Zhengguo Li</t>
        </is>
      </c>
      <c r="H2757" s="99" t="n">
        <v>2025</v>
      </c>
      <c r="I2757" s="77" t="inlineStr">
        <is>
          <t>IEEE Transactions on Circuits and Systems for Video Technology</t>
        </is>
      </c>
      <c r="J2757" s="77" t="inlineStr">
        <is>
          <t>10.1109/TCSVT.2024.3465670</t>
        </is>
      </c>
      <c r="K2757" s="95" t="inlineStr">
        <is>
          <t>https://ieeexplore.ieee.org/document/10685529/</t>
        </is>
      </c>
      <c r="L2757" s="77" t="inlineStr">
        <is>
          <t>Current low-light image enhancement (LLIE) techniques truly enhance luminance but have limited exploration on another harmful factor of nighttime visibility, the glow effects with multiple shapes in the real world. The presence of glow is inevitable due to widespread artificial light sources, and direct enhancement can cause further glow diffusion. In the pursuit of Overall Nighttime Visibility Enhancement (ONVE), we propose a physical model guided framework ONVE to derive a Nighttime Imaging Model with Near-Field Light Sources (NIM-NLS), whose APSF prior generator is validated efficiently in six categories of glow shapes. Guided by this physical-world model as domain knowledge, we subsequently develop an extensible Light-aware Blind Deconvolution Network (LBDN) to face the blind decomposition challenge on direct transmission map D and light source map G based on APSF. Then, an innovative Glow-guided Retinex-based progressive Enhancement module (GRE) is introduced as a further optimization on reflection R from D to harmonize the conflict of glow removal and brightness boost. Notably, ONVE is an unsupervised framework based on a zero-shot learning strategy and uses physical domain knowledge to form the overall pipeline and network. Empirical evaluations on multiple datasets validate the remarkable efficacy of the proposed ONVE in improving nighttime visibility and performance of high-level vision tasks.</t>
        </is>
      </c>
      <c r="M2757" s="77" t="inlineStr">
        <is>
          <t>journal-article</t>
        </is>
      </c>
      <c r="N2757" s="77" t="inlineStr">
        <is>
          <t>en</t>
        </is>
      </c>
      <c r="O2757" s="77" t="inlineStr">
        <is>
          <t>for_overall_nighttime_visibility_integrate_irregular_glow_2025</t>
        </is>
      </c>
      <c r="P2757" s="99" t="inlineStr">
        <is>
          <t>No</t>
        </is>
      </c>
      <c r="Q2757" s="77" t="inlineStr">
        <is>
          <t>Citations: 9 | Content: Journals</t>
        </is>
      </c>
    </row>
    <row r="2758" ht="443.25" customHeight="1" s="57">
      <c r="A2758" s="77" t="inlineStr">
        <is>
          <t>IEEE-0018</t>
        </is>
      </c>
      <c r="B2758" s="77" t="inlineStr">
        <is>
          <t>Database</t>
        </is>
      </c>
      <c r="C2758" s="77" t="inlineStr">
        <is>
          <t>IEEE Xplore</t>
        </is>
      </c>
      <c r="D2758" s="94" t="n">
        <v>46288</v>
      </c>
      <c r="E2758" s="77" t="inlineStr">
        <is>
          <t>("world model" OR "world models") AND ("video" OR "video prediction")</t>
        </is>
      </c>
      <c r="F2758" s="77" t="inlineStr">
        <is>
          <t>3D Face Reconstruction With Geometry Details From a Single Image</t>
        </is>
      </c>
      <c r="G2758" s="77" t="inlineStr">
        <is>
          <t>Luo Jiang; Juyong Zhang; Bailin Deng; Hao Li; Ligang Liu</t>
        </is>
      </c>
      <c r="H2758" s="99" t="n">
        <v>2018</v>
      </c>
      <c r="I2758" s="77" t="inlineStr">
        <is>
          <t>IEEE Transactions on Image Processing</t>
        </is>
      </c>
      <c r="J2758" s="77" t="inlineStr">
        <is>
          <t>10.1109/TIP.2018.2845697</t>
        </is>
      </c>
      <c r="K2758" s="95" t="inlineStr">
        <is>
          <t>https://ieeexplore.ieee.org/document/8376005/</t>
        </is>
      </c>
      <c r="L2758" s="77" t="inlineStr">
        <is>
          <t>3D face reconstruction from a single image is a classical and challenging problem with wide applications in many areas. Inspired by recent works in face animation from RGB-D or monocular video inputs, we develop a novel method for reconstructing 3D faces from unconstrained 2D images using a coarse-to-fine optimization strategy. First, a smooth coarse 3D face is generated from an example-based bilinear face model by aligning the projection of 3D face landmarks with 2D landmarks detected from the input image. Afterward, using local corrective deformation fields, the coarse 3D face is refined using photometric consistency constraints, resulting in a medium face shape. Finally, a shape-from-shading method is applied on the medium face to recover fine geometric details. Our method outperforms the state-of-the-art approaches in terms of accuracy and detail recovery, which is demonstrated in extensive experiments using real-world models and publicly available data sets.</t>
        </is>
      </c>
      <c r="M2758" s="77" t="inlineStr">
        <is>
          <t>journal-article</t>
        </is>
      </c>
      <c r="N2758" s="77" t="inlineStr">
        <is>
          <t>en</t>
        </is>
      </c>
      <c r="O2758" s="77" t="inlineStr">
        <is>
          <t>3d_face_reconstruction_with_geometry_details_from_2018</t>
        </is>
      </c>
      <c r="P2758" s="99" t="inlineStr">
        <is>
          <t>No</t>
        </is>
      </c>
      <c r="Q2758" s="77" t="inlineStr">
        <is>
          <t>Citations: 123 | Content: Journals</t>
        </is>
      </c>
    </row>
    <row r="2759" ht="576.1" customHeight="1" s="57">
      <c r="A2759" s="77" t="inlineStr">
        <is>
          <t>IEEE-0019</t>
        </is>
      </c>
      <c r="B2759" s="77" t="inlineStr">
        <is>
          <t>Database</t>
        </is>
      </c>
      <c r="C2759" s="77" t="inlineStr">
        <is>
          <t>IEEE Xplore</t>
        </is>
      </c>
      <c r="D2759" s="94" t="n">
        <v>46288</v>
      </c>
      <c r="E2759" s="77" t="inlineStr">
        <is>
          <t>("world model" OR "world models") AND ("video" OR "video prediction")</t>
        </is>
      </c>
      <c r="F2759" s="77" t="inlineStr">
        <is>
          <t>Lighted-SAM: Lightening Open-World SAM for Low-Light Segmentation</t>
        </is>
      </c>
      <c r="G2759" s="77" t="inlineStr">
        <is>
          <t>Yuhan Jia; Lixin Duan; Wen Li; Fengmao Lv</t>
        </is>
      </c>
      <c r="H2759" s="99" t="n">
        <v>2026</v>
      </c>
      <c r="I2759" s="77" t="inlineStr">
        <is>
          <t>IEEE Transactions on Image Processing</t>
        </is>
      </c>
      <c r="J2759" s="77" t="inlineStr">
        <is>
          <t>10.1109/TIP.2026.3702382</t>
        </is>
      </c>
      <c r="K2759" s="95" t="inlineStr">
        <is>
          <t>https://ieeexplore.ieee.org/document/11568962/</t>
        </is>
      </c>
      <c r="L2759" s="77" t="inlineStr">
        <is>
          <t>Segment Anything Model (SAM) has achieved impressive segmentation performance in an open-world setting. However, SAM relies heavily on high-quality input images and usually struggles in low-light conditions. This is mainly caused by the pre-training dataset, SA-1B, in which low-light samples constitute a relatively small fraction of the data. This lack of presence leads to a noticeable weakness when SAM is applied in real-world dark environments. With the motivation of improving SAM’s performance under low-light conditions while retaining its strong zero-shot capability, this work proposes an alignment stage between the pre-training stage and testing stage. Unlike existing low-light studies that mainly focus on task-specific and close-set settings, our work further emphasizes pursuing the segmentation ability under low-light conditions for open-world models. To this end, we construct DarkSeg58K, a realistic and diverse dataset, which serves as the alignment dataset to support this stage. We further introduce Lighted-SAM as the lightweight repair strategy to fix SAM’s performance in low-light conditions. Different from existing methods focusing on introducing spectral adapters into the model design and training this model end-to-end, Lighted-SAM introduces the Spectral Information Resonance (SIR) mechanism to harmoniously integrate the spectral enhancement module into SAM, which is usually kept frozen due to its large-scale parameters. Based on our lightweight repairing strategy, Lighted-SAM can improve SAM’s ability in low-light conditions while preserving its zero-shot ability. Experiments on different benchmarks validate the superiority of our approach. Code is available at: https://github.com/Jaaaahan/LightedSAM</t>
        </is>
      </c>
      <c r="M2759" s="77" t="inlineStr">
        <is>
          <t>journal-article</t>
        </is>
      </c>
      <c r="N2759" s="77" t="inlineStr">
        <is>
          <t>en</t>
        </is>
      </c>
      <c r="O2759" s="77" t="inlineStr">
        <is>
          <t>lightedsam_lightening_openworld_sam_for_lowlight_segmentation_2026</t>
        </is>
      </c>
      <c r="P2759" s="99" t="inlineStr">
        <is>
          <t>No</t>
        </is>
      </c>
      <c r="Q2759" s="77" t="inlineStr">
        <is>
          <t>Citations: 0 | Content: Journals</t>
        </is>
      </c>
    </row>
    <row r="2760" ht="443.25" customHeight="1" s="57">
      <c r="A2760" s="77" t="inlineStr">
        <is>
          <t>IEEE-0020</t>
        </is>
      </c>
      <c r="B2760" s="77" t="inlineStr">
        <is>
          <t>Database</t>
        </is>
      </c>
      <c r="C2760" s="77" t="inlineStr">
        <is>
          <t>IEEE Xplore</t>
        </is>
      </c>
      <c r="D2760" s="94" t="n">
        <v>46288</v>
      </c>
      <c r="E2760" s="77" t="inlineStr">
        <is>
          <t>("joint embedding predictive architecture" OR "JEPA") AND video</t>
        </is>
      </c>
      <c r="F2760" s="77" t="inlineStr">
        <is>
          <t>JEP-KD: Joint-Embedding Predictive Architecture Based Knowledge Distillation for Visual Speech Recognition</t>
        </is>
      </c>
      <c r="G2760" s="77" t="inlineStr">
        <is>
          <t>Chang Sun; Bo Qin; Hong Yang</t>
        </is>
      </c>
      <c r="H2760" s="99" t="n">
        <v>2024</v>
      </c>
      <c r="I2760" s="77" t="inlineStr">
        <is>
          <t>IEEE Open Journal of Signal Processing</t>
        </is>
      </c>
      <c r="J2760" s="77" t="inlineStr">
        <is>
          <t>10.1109/OJSP.2024.3496819</t>
        </is>
      </c>
      <c r="K2760" s="95" t="inlineStr">
        <is>
          <t>https://ieeexplore.ieee.org/document/10750407/</t>
        </is>
      </c>
      <c r="L2760" s="77" t="inlineStr">
        <is>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is>
      </c>
      <c r="M2760" s="77" t="inlineStr">
        <is>
          <t>journal-article</t>
        </is>
      </c>
      <c r="N2760" s="77" t="inlineStr">
        <is>
          <t>en</t>
        </is>
      </c>
      <c r="O2760" s="77" t="inlineStr">
        <is>
          <t>jepkd_jointembedding_predictive_architecture_based_knowledge_distillation_2024</t>
        </is>
      </c>
      <c r="P2760" s="99" t="inlineStr">
        <is>
          <t>Yes</t>
        </is>
      </c>
      <c r="Q2760" s="77" t="inlineStr">
        <is>
          <t>Citations: 5 | Content: Journals</t>
        </is>
      </c>
    </row>
    <row r="2761" ht="608.95" customHeight="1" s="57">
      <c r="A2761" s="77" t="inlineStr">
        <is>
          <t>IEEE-0021</t>
        </is>
      </c>
      <c r="B2761" s="77" t="inlineStr">
        <is>
          <t>Database</t>
        </is>
      </c>
      <c r="C2761" s="77" t="inlineStr">
        <is>
          <t>IEEE Xplore</t>
        </is>
      </c>
      <c r="D2761" s="94" t="n">
        <v>46288</v>
      </c>
      <c r="E2761" s="77" t="inlineStr">
        <is>
          <t>("joint embedding predictive architecture" OR "JEPA") AND video</t>
        </is>
      </c>
      <c r="F2761" s="77" t="inlineStr">
        <is>
          <t>GOT-JEPA: Generic Object Tracking With Model Adaptation and Occlusion Handling Using Joint-Embedding Predictive Architecture</t>
        </is>
      </c>
      <c r="G2761" s="77" t="inlineStr">
        <is>
          <t>Shih-Fang Chen; Jun-Cheng Chen; I-Hong Jhuo; Yen-Yu Lin</t>
        </is>
      </c>
      <c r="H2761" s="99" t="n">
        <v>2026</v>
      </c>
      <c r="I2761" s="77" t="inlineStr">
        <is>
          <t>IEEE Transactions on Circuits and Systems for Video Technology</t>
        </is>
      </c>
      <c r="J2761" s="77" t="inlineStr">
        <is>
          <t>10.1109/TCSVT.2026.3675005</t>
        </is>
      </c>
      <c r="K2761" s="95" t="inlineStr">
        <is>
          <t>https://ieeexplore.ieee.org/document/11436011/</t>
        </is>
      </c>
      <c r="L2761" s="77" t="inlineStr">
        <is>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is>
      </c>
      <c r="M2761" s="77" t="inlineStr">
        <is>
          <t>journal-article</t>
        </is>
      </c>
      <c r="N2761" s="77" t="inlineStr">
        <is>
          <t>en</t>
        </is>
      </c>
      <c r="O2761" s="77" t="inlineStr">
        <is>
          <t>gotjepa_generic_object_tracking_with_model_adaptation_2026</t>
        </is>
      </c>
      <c r="P2761" s="99" t="inlineStr">
        <is>
          <t>Yes</t>
        </is>
      </c>
      <c r="Q2761" s="77" t="inlineStr">
        <is>
          <t>Citations: 0 | Content: Journals</t>
        </is>
      </c>
    </row>
    <row r="2762" ht="461.15" customHeight="1" s="57">
      <c r="A2762" s="77" t="inlineStr">
        <is>
          <t>IEEE-0022</t>
        </is>
      </c>
      <c r="B2762" s="77" t="inlineStr">
        <is>
          <t>Database</t>
        </is>
      </c>
      <c r="C2762" s="77" t="inlineStr">
        <is>
          <t>IEEE Xplore</t>
        </is>
      </c>
      <c r="D2762" s="94" t="n">
        <v>46288</v>
      </c>
      <c r="E2762" s="77" t="inlineStr">
        <is>
          <t>("joint embedding predictive architecture" OR "JEPA") AND video</t>
        </is>
      </c>
      <c r="F2762" s="77" t="inlineStr">
        <is>
          <t>Sat-JEPA-Diff: Caption-Guided Zero-RGB Satellite Image Forecasting via Self-Supervised Diffusion</t>
        </is>
      </c>
      <c r="G2762" s="77" t="inlineStr">
        <is>
          <t>Kürşat Kömürcü; Linas Petkevicius</t>
        </is>
      </c>
      <c r="H2762" s="99" t="n">
        <v>2026</v>
      </c>
      <c r="I2762" s="77" t="inlineStr">
        <is>
          <t>IEEE Geoscience and Remote Sensing Letters</t>
        </is>
      </c>
      <c r="J2762" s="77" t="inlineStr">
        <is>
          <t>10.1109/LGRS.2026.3708464</t>
        </is>
      </c>
      <c r="K2762" s="95" t="inlineStr">
        <is>
          <t>https://ieeexplore.ieee.org/document/11589351/</t>
        </is>
      </c>
      <c r="L2762" s="77" t="inlineStr">
        <is>
          <t>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is>
      </c>
      <c r="M2762" s="77" t="inlineStr">
        <is>
          <t>journal-article</t>
        </is>
      </c>
      <c r="N2762" s="77" t="inlineStr">
        <is>
          <t>en</t>
        </is>
      </c>
      <c r="O2762" s="77" t="inlineStr">
        <is>
          <t>satjepadiff_captionguided_zerorgb_satellite_image_forecasting_via_2026</t>
        </is>
      </c>
      <c r="P2762" s="99" t="inlineStr">
        <is>
          <t>Yes</t>
        </is>
      </c>
      <c r="Q2762" s="77" t="inlineStr">
        <is>
          <t>Citations: 0 | Content: Journals</t>
        </is>
      </c>
    </row>
    <row r="2763" ht="608.95" customHeight="1" s="57">
      <c r="A2763" s="77" t="inlineStr">
        <is>
          <t>IEEE-0023</t>
        </is>
      </c>
      <c r="B2763" s="77" t="inlineStr">
        <is>
          <t>Database</t>
        </is>
      </c>
      <c r="C2763" s="77" t="inlineStr">
        <is>
          <t>IEEE Xplore</t>
        </is>
      </c>
      <c r="D2763" s="94" t="n">
        <v>46288</v>
      </c>
      <c r="E2763" s="77" t="inlineStr">
        <is>
          <t>("joint embedding predictive architecture" OR "JEPA") AND video</t>
        </is>
      </c>
      <c r="F2763" s="77" t="inlineStr">
        <is>
          <t>Time-Series JEPA for Predictive Remote Control Under Capacity-Limited Networks</t>
        </is>
      </c>
      <c r="G2763" s="77" t="inlineStr">
        <is>
          <t>Abanoub M. Girgis; Alvaro Valcarce; Mehdi Bennis</t>
        </is>
      </c>
      <c r="H2763" s="99" t="n">
        <v>2026</v>
      </c>
      <c r="I2763" s="77" t="inlineStr">
        <is>
          <t>IEEE Internet of Things Journal</t>
        </is>
      </c>
      <c r="J2763" s="77" t="inlineStr">
        <is>
          <t>10.1109/JIOT.2025.3650435</t>
        </is>
      </c>
      <c r="K2763" s="95" t="inlineStr">
        <is>
          <t>https://ieeexplore.ieee.org/document/11321312/</t>
        </is>
      </c>
      <c r="L2763" s="77" t="inlineStr">
        <is>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is>
      </c>
      <c r="M2763" s="77" t="inlineStr">
        <is>
          <t>journal-article</t>
        </is>
      </c>
      <c r="N2763" s="77" t="inlineStr">
        <is>
          <t>en</t>
        </is>
      </c>
      <c r="O2763" s="77" t="inlineStr">
        <is>
          <t>timeseries_jepa_for_predictive_remote_control_under_2026</t>
        </is>
      </c>
      <c r="P2763" s="99" t="inlineStr">
        <is>
          <t>Yes</t>
        </is>
      </c>
      <c r="Q2763" s="77" t="inlineStr">
        <is>
          <t>Citations: 0 | Content: Journals</t>
        </is>
      </c>
    </row>
    <row r="2764" ht="543.25" customHeight="1" s="57">
      <c r="A2764" s="77" t="inlineStr">
        <is>
          <t>IEEE-0024</t>
        </is>
      </c>
      <c r="B2764" s="77" t="inlineStr">
        <is>
          <t>Database</t>
        </is>
      </c>
      <c r="C2764" s="77" t="inlineStr">
        <is>
          <t>IEEE Xplore</t>
        </is>
      </c>
      <c r="D2764" s="94" t="n">
        <v>46288</v>
      </c>
      <c r="E2764" s="77" t="inlineStr">
        <is>
          <t>("joint embedding predictive architecture" OR "JEPA") AND video</t>
        </is>
      </c>
      <c r="F2764" s="77" t="inlineStr">
        <is>
          <t>Self-Supervised Learning for Temporal Action Segmentation in Industrial and Manufacturing Videos</t>
        </is>
      </c>
      <c r="G2764" s="77" t="inlineStr">
        <is>
          <t>Yuliya Vybornova; Maxim Aleshin; Svetlana Illarionova; Ilya Novikov; Dmitrii Shadrin; Artem Nikonorov; Evgeny Burnaev</t>
        </is>
      </c>
      <c r="H2764" s="99" t="n">
        <v>2025</v>
      </c>
      <c r="I2764" s="77" t="inlineStr">
        <is>
          <t>IEEE Access</t>
        </is>
      </c>
      <c r="J2764" s="77" t="inlineStr">
        <is>
          <t>10.1109/ACCESS.2025.3545768</t>
        </is>
      </c>
      <c r="K2764" s="95" t="inlineStr">
        <is>
          <t>https://ieeexplore.ieee.org/document/10906499/</t>
        </is>
      </c>
      <c r="L2764" s="77" t="inlineStr">
        <is>
          <t>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is>
      </c>
      <c r="M2764" s="77" t="inlineStr">
        <is>
          <t>journal-article</t>
        </is>
      </c>
      <c r="N2764" s="77" t="inlineStr">
        <is>
          <t>en</t>
        </is>
      </c>
      <c r="O2764" s="77" t="inlineStr">
        <is>
          <t>selfsupervised_learning_for_temporal_action_segmentation_in_2025</t>
        </is>
      </c>
      <c r="P2764" s="99" t="inlineStr">
        <is>
          <t>Yes</t>
        </is>
      </c>
      <c r="Q2764" s="77" t="inlineStr">
        <is>
          <t>Citations: 5 | Content: Journals</t>
        </is>
      </c>
    </row>
    <row r="2765" ht="477.6" customHeight="1" s="57">
      <c r="A2765" s="77" t="inlineStr">
        <is>
          <t>IEEE-0025</t>
        </is>
      </c>
      <c r="B2765" s="77" t="inlineStr">
        <is>
          <t>Database</t>
        </is>
      </c>
      <c r="C2765" s="77" t="inlineStr">
        <is>
          <t>IEEE Xplore</t>
        </is>
      </c>
      <c r="D2765" s="94" t="n">
        <v>46288</v>
      </c>
      <c r="E2765" s="77" t="inlineStr">
        <is>
          <t>("joint embedding predictive architecture" OR "JEPA") AND video</t>
        </is>
      </c>
      <c r="F2765" s="77" t="inlineStr">
        <is>
          <t>Cosmos-Surg-DVRK: World Foundation Model-Based Automated Online Evaluation of Surgical Robot Policy Learning</t>
        </is>
      </c>
      <c r="G2765" s="77" t="inlineStr">
        <is>
          <t>Lukas Zbinden; Nigel Nelson; Juo-Tung Chen; Xinhao Chen; Ji Woong Kim; Mahdi Azizian; Axel Krieger; Sean Huver</t>
        </is>
      </c>
      <c r="H2765" s="99" t="n">
        <v>2026</v>
      </c>
      <c r="I2765" s="77" t="inlineStr">
        <is>
          <t>IEEE Robotics and Automation Letters</t>
        </is>
      </c>
      <c r="J2765" s="77" t="inlineStr">
        <is>
          <t>10.1109/LRA.2026.3675962</t>
        </is>
      </c>
      <c r="K2765" s="95" t="inlineStr">
        <is>
          <t>https://ieeexplore.ieee.org/document/11447382/</t>
        </is>
      </c>
      <c r="L2765" s="77" t="inlineStr">
        <is>
          <t>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is>
      </c>
      <c r="M2765" s="77" t="inlineStr">
        <is>
          <t>journal-article</t>
        </is>
      </c>
      <c r="N2765" s="77" t="inlineStr">
        <is>
          <t>en</t>
        </is>
      </c>
      <c r="O2765" s="77" t="inlineStr">
        <is>
          <t>cosmossurgdvrk_world_foundation_modelbased_automated_online_evaluation_2026</t>
        </is>
      </c>
      <c r="P2765" s="99" t="inlineStr">
        <is>
          <t>Yes</t>
        </is>
      </c>
      <c r="Q2765" s="77" t="inlineStr">
        <is>
          <t>Citations: 1 | Content: Journals</t>
        </is>
      </c>
    </row>
    <row r="2766" ht="510.4" customHeight="1" s="57">
      <c r="A2766" s="77" t="inlineStr">
        <is>
          <t>IEEE-0026</t>
        </is>
      </c>
      <c r="B2766" s="77" t="inlineStr">
        <is>
          <t>Database</t>
        </is>
      </c>
      <c r="C2766" s="77" t="inlineStr">
        <is>
          <t>IEEE Xplore</t>
        </is>
      </c>
      <c r="D2766" s="94" t="n">
        <v>46288</v>
      </c>
      <c r="E2766" s="77" t="inlineStr">
        <is>
          <t>("joint embedding predictive architecture" OR "JEPA") AND video</t>
        </is>
      </c>
      <c r="F2766" s="77" t="inlineStr">
        <is>
          <t>A Comprehensive Survey on Self-Supervised Learning on Computer Vision: Moving Beyond the Supervised Paradigm</t>
        </is>
      </c>
      <c r="G2766" s="77" t="inlineStr">
        <is>
          <t>Kriti Ohri; Deepak Sukheja; Purushottam Kumar; Sunny Arora; Mukesh Kumar</t>
        </is>
      </c>
      <c r="H2766" s="99" t="n">
        <v>2026</v>
      </c>
      <c r="I2766" s="77" t="inlineStr">
        <is>
          <t>IEEE Access</t>
        </is>
      </c>
      <c r="J2766" s="77" t="inlineStr">
        <is>
          <t>10.1109/ACCESS.2026.3722626</t>
        </is>
      </c>
      <c r="K2766" s="95" t="inlineStr">
        <is>
          <t>https://ieeexplore.ieee.org/document/11657781/</t>
        </is>
      </c>
      <c r="L2766" s="77" t="inlineStr">
        <is>
          <t>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is>
      </c>
      <c r="M2766" s="77" t="inlineStr">
        <is>
          <t>journal-article</t>
        </is>
      </c>
      <c r="N2766" s="77" t="inlineStr">
        <is>
          <t>en</t>
        </is>
      </c>
      <c r="O2766" s="77" t="inlineStr">
        <is>
          <t>a_comprehensive_survey_on_selfsupervised_learning_on_2026</t>
        </is>
      </c>
      <c r="P2766" s="99" t="inlineStr">
        <is>
          <t>Yes</t>
        </is>
      </c>
      <c r="Q2766" s="77" t="inlineStr">
        <is>
          <t>Citations: 0 | Content: Journals</t>
        </is>
      </c>
    </row>
    <row r="2767" ht="494" customHeight="1" s="57">
      <c r="A2767" s="77" t="inlineStr">
        <is>
          <t>IEEE-0027</t>
        </is>
      </c>
      <c r="B2767" s="77" t="inlineStr">
        <is>
          <t>Database</t>
        </is>
      </c>
      <c r="C2767" s="77" t="inlineStr">
        <is>
          <t>IEEE Xplore</t>
        </is>
      </c>
      <c r="D2767" s="94" t="n">
        <v>46288</v>
      </c>
      <c r="E2767" s="77" t="inlineStr">
        <is>
          <t>("generative world model" OR "diffusion world model")</t>
        </is>
      </c>
      <c r="F2767" s="77" t="inlineStr">
        <is>
          <t>World4RL: Diffusion World Models for Policy Refinement With Reinforcement Learning for Robotic Manipulation</t>
        </is>
      </c>
      <c r="G2767" s="77" t="inlineStr">
        <is>
          <t>Zhennan Jiang; Kai Liu; Yuxing Qin; Shuai Tian; Yupeng Zheng; Mingcai Zhou; Zhengtao Zhang; Chao Yu; Haoran Li; Dongbin Zhao</t>
        </is>
      </c>
      <c r="H2767" s="99" t="n">
        <v>2026</v>
      </c>
      <c r="I2767" s="77" t="inlineStr">
        <is>
          <t>IEEE Robotics and Automation Letters</t>
        </is>
      </c>
      <c r="J2767" s="77" t="inlineStr">
        <is>
          <t>10.1109/LRA.2026.3728345</t>
        </is>
      </c>
      <c r="K2767" s="95" t="inlineStr">
        <is>
          <t>https://ieeexplore.ieee.org/document/11668663/</t>
        </is>
      </c>
      <c r="L2767" s="77" t="inlineStr">
        <is>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is>
      </c>
      <c r="M2767" s="77" t="inlineStr">
        <is>
          <t>journal-article</t>
        </is>
      </c>
      <c r="N2767" s="77" t="inlineStr">
        <is>
          <t>en</t>
        </is>
      </c>
      <c r="O2767" s="77" t="inlineStr">
        <is>
          <t>world4rl_diffusion_world_models_for_policy_refinement_2026</t>
        </is>
      </c>
      <c r="P2767" s="99" t="inlineStr">
        <is>
          <t>Yes</t>
        </is>
      </c>
      <c r="Q2767" s="77" t="inlineStr">
        <is>
          <t>Citations: 2 | Content: Journals</t>
        </is>
      </c>
    </row>
    <row r="2768" ht="443.25" customHeight="1" s="57">
      <c r="A2768" s="77" t="inlineStr">
        <is>
          <t>IEEE-0028</t>
        </is>
      </c>
      <c r="B2768" s="77" t="inlineStr">
        <is>
          <t>Database</t>
        </is>
      </c>
      <c r="C2768" s="77" t="inlineStr">
        <is>
          <t>IEEE Xplore</t>
        </is>
      </c>
      <c r="D2768" s="94" t="n">
        <v>46288</v>
      </c>
      <c r="E2768" s="77" t="inlineStr">
        <is>
          <t>("generative world model" OR "diffusion world model")</t>
        </is>
      </c>
      <c r="F2768" s="77" t="inlineStr">
        <is>
          <t>Dream to Adapt: Meta Reinforcement Learning by Latent Context Imagination and MDP Imagination</t>
        </is>
      </c>
      <c r="G2768" s="77" t="inlineStr">
        <is>
          <t>Lu Wen; Eric H. Tseng; Huei Peng; Songan Zhang</t>
        </is>
      </c>
      <c r="H2768" s="99" t="n">
        <v>2024</v>
      </c>
      <c r="I2768" s="77" t="inlineStr">
        <is>
          <t>IEEE Robotics and Automation Letters</t>
        </is>
      </c>
      <c r="J2768" s="77" t="inlineStr">
        <is>
          <t>10.1109/LRA.2024.3417114</t>
        </is>
      </c>
      <c r="K2768" s="95" t="inlineStr">
        <is>
          <t>https://ieeexplore.ieee.org/document/10565991/</t>
        </is>
      </c>
      <c r="L2768" s="77" t="inlineStr">
        <is>
          <t>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768" s="77" t="inlineStr">
        <is>
          <t>journal-article</t>
        </is>
      </c>
      <c r="N2768" s="77" t="inlineStr">
        <is>
          <t>en</t>
        </is>
      </c>
      <c r="O2768" s="77" t="inlineStr">
        <is>
          <t>dream_to_adapt_meta_reinforcement_learning_by_2024</t>
        </is>
      </c>
      <c r="P2768" s="99" t="inlineStr">
        <is>
          <t>Yes</t>
        </is>
      </c>
      <c r="Q2768" s="77" t="inlineStr">
        <is>
          <t>Citations: 6 | Content: Journals</t>
        </is>
      </c>
    </row>
    <row r="2769" ht="559.7" customHeight="1" s="57">
      <c r="A2769" s="77" t="inlineStr">
        <is>
          <t>IEEE-0029</t>
        </is>
      </c>
      <c r="B2769" s="77" t="inlineStr">
        <is>
          <t>Database</t>
        </is>
      </c>
      <c r="C2769" s="77" t="inlineStr">
        <is>
          <t>IEEE Xplore</t>
        </is>
      </c>
      <c r="D2769" s="94" t="n">
        <v>46288</v>
      </c>
      <c r="E2769" s="77" t="inlineStr">
        <is>
          <t>("generative world model" OR "diffusion world model")</t>
        </is>
      </c>
      <c r="F2769" s="77" t="inlineStr">
        <is>
          <t>Offline Inverse Constrained Reinforcement Learning for Safe-Critical Decision Making in Healthcare</t>
        </is>
      </c>
      <c r="G2769" s="77" t="inlineStr">
        <is>
          <t>Nan Fang; Guiliang Liu; Wei Gong</t>
        </is>
      </c>
      <c r="H2769" s="99" t="n">
        <v>2026</v>
      </c>
      <c r="I2769" s="77" t="inlineStr">
        <is>
          <t>IEEE Transactions on Artificial Intelligence</t>
        </is>
      </c>
      <c r="J2769" s="77" t="inlineStr">
        <is>
          <t>10.1109/TAI.2025.3610390</t>
        </is>
      </c>
      <c r="K2769" s="95" t="inlineStr">
        <is>
          <t>https://ieeexplore.ieee.org/document/11168453/</t>
        </is>
      </c>
      <c r="L2769" s="77" t="inlineStr">
        <is>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is>
      </c>
      <c r="M2769" s="77" t="inlineStr">
        <is>
          <t>journal-article</t>
        </is>
      </c>
      <c r="N2769" s="77" t="inlineStr">
        <is>
          <t>en</t>
        </is>
      </c>
      <c r="O2769" s="77" t="inlineStr">
        <is>
          <t>offline_inverse_constrained_reinforcement_learning_for_safecritical_2026</t>
        </is>
      </c>
      <c r="P2769" s="99" t="inlineStr">
        <is>
          <t>Yes</t>
        </is>
      </c>
      <c r="Q2769" s="77" t="inlineStr">
        <is>
          <t>Citations: 4 | Content: Journals</t>
        </is>
      </c>
    </row>
    <row r="2770" ht="773.1" customHeight="1" s="57">
      <c r="A2770" s="77" t="inlineStr">
        <is>
          <t>IEEE-0030</t>
        </is>
      </c>
      <c r="B2770" s="77" t="inlineStr">
        <is>
          <t>Database</t>
        </is>
      </c>
      <c r="C2770" s="77" t="inlineStr">
        <is>
          <t>IEEE Xplore</t>
        </is>
      </c>
      <c r="D2770" s="94" t="n">
        <v>46288</v>
      </c>
      <c r="E2770" s="77" t="inlineStr">
        <is>
          <t>("latent dynamics" OR "learned dynamics") AND video</t>
        </is>
      </c>
      <c r="F2770" s="77" t="inlineStr">
        <is>
          <t>SGPM-Net: A Self-Evolving Generative Memory Framework for Unsupervised Rare Event Detection via Latent Dynamics-Based Augmentation</t>
        </is>
      </c>
      <c r="G2770" s="77" t="inlineStr">
        <is>
          <t>Asim Wadood; M. Irfan Uddin; Theyazn H. H. Aldhyani; Muhammad Adnan; Moselh Hmoud Al-Adhaileh; Ahmed A. F. Osman</t>
        </is>
      </c>
      <c r="H2770" s="99" t="n">
        <v>2026</v>
      </c>
      <c r="I2770" s="77" t="inlineStr">
        <is>
          <t>IEEE Access</t>
        </is>
      </c>
      <c r="J2770" s="77" t="inlineStr">
        <is>
          <t>10.1109/ACCESS.2026.3706653</t>
        </is>
      </c>
      <c r="K2770" s="95" t="inlineStr">
        <is>
          <t>https://ieeexplore.ieee.org/document/11576025/</t>
        </is>
      </c>
      <c r="L2770" s="77" t="inlineStr">
        <is>
          <t>Rare event detection in visual data remains a fundamental challenge due to the extreme scarcity and unpredictability of anomalous patterns. Conventional unsupervised or generative methods often model only the distribution of normal samples, failing to capture the underlying dynamics or synthesize realistic rare occurrences. To overcome these limitations, we propose SGPM-Net, a Self-Evolving Generative Perceptual Memory Network that learns to generate, evolve, and discriminate rare events in an entirely unsupervised manner. SGPM-Net utilizes an innovative self-evolving structure involving the following synergistic components: a Latent Evolution Generator (LEG), which is in charge of learning the temporal and spatial evolutions of normal behaviors; a Rarity Amplification Generator (RAG), which is in charge of perturbing latent evolution trajectories to synthesize novel but realistic rare events; and a Perceptual Memory Discriminator (PMD), which embodies long-term generative memory properties, enabling the boundaries between normal and rare events to be adaptively refined. By applying a self-evolving training procedure, the generative memory of SGPM-Net is adaptable, allowing it to be revised, and the rare manifold is learned in an unsupervised fashion. Extensive experiments on various industrial surveillance scenarios, including VisA, Real-IAD, MVTec AD-R, medical image analysis using Retinal Optical Coherence Tomography (OCT), and video surveillance including Ped1, Ped2, and Avenue from the UCSD benchmark, confirm the superior performance of SGPM-Net, which outperforms recent state-of-the-art methods including WinCLIP, SimpleNet, and PatchCore. The framework attains 97.8% image-level AUROC on VisA, 89.1% on Real-IAD, 96.8% on MVTec AD-R, 96.2% image-level AUROC on Retinal OCT, and frame-level AUROC of 94.8%, 96.2%, and 87.6% on Ped1, Ped2, and Avenue respectively. Our method excels in both anomaly localization accuracy and generation of diverse yet realistic synthetic rare events. With moderate computational overhead, SGPM-Net establishes a new paradigm for unsupervised rare event modeling through latent dynamics-based augmentation and self-evolving generative memory, offering strong generalization across diverse application domains.</t>
        </is>
      </c>
      <c r="M2770" s="77" t="inlineStr">
        <is>
          <t>journal-article</t>
        </is>
      </c>
      <c r="N2770" s="77" t="inlineStr">
        <is>
          <t>en</t>
        </is>
      </c>
      <c r="O2770" s="77" t="inlineStr">
        <is>
          <t>sgpmnet_a_selfevolving_generative_memory_framework_for_2026</t>
        </is>
      </c>
      <c r="P2770" s="99" t="inlineStr">
        <is>
          <t>No</t>
        </is>
      </c>
      <c r="Q2770" s="77" t="inlineStr">
        <is>
          <t>Citations: 0 | Content: Journals</t>
        </is>
      </c>
    </row>
    <row r="2771" ht="510.4" customHeight="1" s="57">
      <c r="A2771" s="77" t="inlineStr">
        <is>
          <t>IEEE-0031</t>
        </is>
      </c>
      <c r="B2771" s="77" t="inlineStr">
        <is>
          <t>Database</t>
        </is>
      </c>
      <c r="C2771" s="77" t="inlineStr">
        <is>
          <t>IEEE Xplore</t>
        </is>
      </c>
      <c r="D2771" s="94" t="n">
        <v>46288</v>
      </c>
      <c r="E2771" s="77" t="inlineStr">
        <is>
          <t>("latent dynamics" OR "learned dynamics") AND video</t>
        </is>
      </c>
      <c r="F2771" s="77" t="inlineStr">
        <is>
          <t>Fuzzy Reinforcement Learning for Adaptive Control of CDQ Systems in Steel Industry</t>
        </is>
      </c>
      <c r="G2771" s="77" t="inlineStr">
        <is>
          <t>Han Zhang; Yang Liu; Jun Zhao; Wei Wang</t>
        </is>
      </c>
      <c r="H2771" s="99" t="n">
        <v>2026</v>
      </c>
      <c r="I2771" s="77" t="inlineStr">
        <is>
          <t>IEEE Transactions on Industrial Informatics</t>
        </is>
      </c>
      <c r="J2771" s="77" t="inlineStr">
        <is>
          <t>10.1109/TII.2026.3671728</t>
        </is>
      </c>
      <c r="K2771" s="95" t="inlineStr">
        <is>
          <t>https://ieeexplore.ieee.org/document/11457689/</t>
        </is>
      </c>
      <c r="L2771" s="77" t="inlineStr">
        <is>
          <t>Coke dry quenching (CDQ) in steel enterprises faces critical control challenges arising from dynamic complexity, inherent nonlinearity, operating uncertainties, and sparse feedback signals. To address these problems, a temporal-fuzzy enhanced reinforcement learning (TFERL) framework is proposed in this study, in which exploration and fuzzy-objective shaping are balanced to improve main steam temperature stability. Specifically, temporal dependencies between observed states and latent dynamics are captured by the long short-term memory, and time aware latent states are embedded into both the policy and value networks to enhance dynamic representation. On this basis, an adaptive reward mechanism based on a tradeoff between imitation-guided intrinsic rewards and interval type-2 fuzzy objective rewards is designed to mitigate uncertainty and encourage exploration under sparse rewards during coke loading and discharge interruptions. Reinforcement learning regularized by expert priors closes the control loop by learning a policy from the generated fuzzy rewards, achieving stable regulation of the CDQ main steam temperature. A simulation study based on real operational data from a CDQ plant of a steel industrial in China is conducted to evaluate TFERL for process regulation. Superior regulation performance over state-of-the-art methods is verified under multiple disturbances and conditions, reflected by smaller steady-state error and overshoot, and higher convergence speed.</t>
        </is>
      </c>
      <c r="M2771" s="77" t="inlineStr">
        <is>
          <t>journal-article</t>
        </is>
      </c>
      <c r="N2771" s="77" t="inlineStr">
        <is>
          <t>en</t>
        </is>
      </c>
      <c r="O2771" s="77" t="inlineStr">
        <is>
          <t>fuzzy_reinforcement_learning_for_adaptive_control_of_2026</t>
        </is>
      </c>
      <c r="P2771" s="99" t="inlineStr">
        <is>
          <t>No</t>
        </is>
      </c>
      <c r="Q2771" s="77" t="inlineStr">
        <is>
          <t>Citations: 0 | Content: Journals</t>
        </is>
      </c>
    </row>
    <row r="2772" ht="443.25" customHeight="1" s="57">
      <c r="A2772" s="77" t="inlineStr">
        <is>
          <t>IEEE-0032</t>
        </is>
      </c>
      <c r="B2772" s="77" t="inlineStr">
        <is>
          <t>Database</t>
        </is>
      </c>
      <c r="C2772" s="77" t="inlineStr">
        <is>
          <t>IEEE Xplore</t>
        </is>
      </c>
      <c r="D2772" s="94" t="n">
        <v>46288</v>
      </c>
      <c r="E2772" s="77" t="inlineStr">
        <is>
          <t>("latent dynamics" OR "learned dynamics") AND video</t>
        </is>
      </c>
      <c r="F2772" s="77" t="inlineStr">
        <is>
          <t>Learning Visually Interpretable Oscillator Networks for Soft Continuum Robots From Video</t>
        </is>
      </c>
      <c r="G2772" s="77" t="inlineStr">
        <is>
          <t>Henrik Krauss; Johann Licher; Naoya Takeishi; Annika Raatz; Takehisa Yairi</t>
        </is>
      </c>
      <c r="H2772" s="99" t="n">
        <v>2026</v>
      </c>
      <c r="I2772" s="77" t="inlineStr">
        <is>
          <t>IEEE Robotics and Automation Letters</t>
        </is>
      </c>
      <c r="J2772" s="77" t="inlineStr">
        <is>
          <t>10.1109/LRA.2026.3703241</t>
        </is>
      </c>
      <c r="K2772" s="95" t="inlineStr">
        <is>
          <t>https://ieeexplore.ieee.org/document/11560904/</t>
        </is>
      </c>
      <c r="L2772" s="77" t="inlineStr">
        <is>
          <t>Learning soft continuum robot (SCR) dynamics from video offers flexibility but existing methods lack interpretability or rely on prior assumptions. Model-based approaches require prior knowledge and manual design. We bridge this gap by introducing: (1) The Attention Broadcast Decoder (ABCD), a plug-and-play module for autoencoder-based latent dynamics learning that generates pixel-accurate attention maps localizing each latent dimension’s contribution while filtering static backgrounds, enabling visual interpretability via spatially grounded latents and on-image overlays. (2) Visual Oscillator Networks (VONs), a 2D latent oscillator network coupled to ABCD attention maps for on-image visualization of learned masses, coupling stiffness, and forces, thereby enabling mechanical interpretability. We validate our approach on singleand double-segment SCRs, demonstrating that ABCD-based models significantly improve multi-step prediction accuracy with 5.8× error reduction for Koopman operators and 3.5× for oscillator networks on a two-segment robot. VONs autonomously discover a chain structure of oscillators. This fully data-driven approach yields compact, mechanically interpretable models with potential relevance for future control applications.</t>
        </is>
      </c>
      <c r="M2772" s="77" t="inlineStr">
        <is>
          <t>journal-article</t>
        </is>
      </c>
      <c r="N2772" s="77" t="inlineStr">
        <is>
          <t>en</t>
        </is>
      </c>
      <c r="O2772" s="77" t="inlineStr">
        <is>
          <t>learning_visually_interpretable_oscillator_networks_for_soft_2026</t>
        </is>
      </c>
      <c r="P2772" s="99" t="inlineStr">
        <is>
          <t>No</t>
        </is>
      </c>
      <c r="Q2772" s="77" t="inlineStr">
        <is>
          <t>Citations: 0 | Content: Journals</t>
        </is>
      </c>
    </row>
    <row r="2773" ht="888.05" customHeight="1" s="57">
      <c r="A2773" s="77" t="inlineStr">
        <is>
          <t>IEEE-0033</t>
        </is>
      </c>
      <c r="B2773" s="77" t="inlineStr">
        <is>
          <t>Database</t>
        </is>
      </c>
      <c r="C2773" s="77" t="inlineStr">
        <is>
          <t>IEEE Xplore</t>
        </is>
      </c>
      <c r="D2773" s="94" t="n">
        <v>46288</v>
      </c>
      <c r="E2773" s="77" t="inlineStr">
        <is>
          <t>("latent dynamics" OR "learned dynamics") AND video</t>
        </is>
      </c>
      <c r="F2773" s="77" t="inlineStr">
        <is>
          <t>Learning Graph Dynamics With Interaction Effects Propagation for Deformable Linear Objects Shape Control</t>
        </is>
      </c>
      <c r="G2773" s="77" t="inlineStr">
        <is>
          <t>Feida Gu; Hongrui Sang; Yanmin Zhou; Jiajun Ma; Rong Jiang; Zhipeng Wang; Bin He</t>
        </is>
      </c>
      <c r="H2773" s="99" t="n">
        <v>2025</v>
      </c>
      <c r="I2773" s="77" t="inlineStr">
        <is>
          <t>IEEE Transactions on Automation Science and Engineering</t>
        </is>
      </c>
      <c r="J2773" s="77" t="inlineStr">
        <is>
          <t>10.1109/TASE.2025.3530957</t>
        </is>
      </c>
      <c r="K2773" s="95" t="inlineStr">
        <is>
          <t>https://ieeexplore.ieee.org/document/10845081/</t>
        </is>
      </c>
      <c r="L2773" s="77" t="inlineStr">
        <is>
          <t>Robotic manipulation of deformable linear objects (DLOs) has broad application prospects, e.g., manufacturing and medical surgery. To achieve such tasks, a critical challenge is the precise control of the DLOs’ shapes, which requires an accurate dynamics model for deformation prediction. However, due to the infinite dimensionality of the DLOs and the complexity of their deformation mechanism, dynamics models are hard to theoretically calculate. In this paper, for representing the DLO, we use multiple particles being uniformly distributed along the DLO. For learning the dynamics model, we adopt Graph Neural Network (GNN) to learn local interaction effects between neighboring particles, and use the attention mechanism to aggregate the effects of these interactions for the purpose of effect propagation along the DLO (called GA-Net). For manipulation, the Model Predictive Control (MPC) coupled with the learned dynamics model is used to calculate the optimal robot movements, which can also generalize to unseen DLOs. Simulation and real-world experiments demonstrate that GA-Net shows better accuracy than existing methods, and the proposed control framework is effective for different DLOs. Specifically, for model prediction (150 steps), the prediction performance of GA-Net is 14.14% better than the strong baseline (IN-BiLSTM). Videos are available at https://parkergu.github.io/work_dlo/. Note to Practitioners—This paper was motivated by the problem of shape control of DLOs (e.g., ropes, cables) but it also applies to other deformable objects. Robotic manipulation of DLOs has broad application prospects across various industries, including medical surgeries and manufacturing. Existing approaches to manipulate DLOs, such as reinforcement learning, suffer from sample inefficiency and challenges in generalization. To alleviate these issues, we propose a model-based framework. We adopt GNN and attention mechanism to learn DLOs’ dynamics. Then we use MPC coupled with the learned dynamics model for manipulation of DLOs. The framework is sample-efficient for manipulation, and can generalize to unseen DLOs. Previous works on GNN-based dynamics model do not consider instantaneous propagation of interaction effects, which leads to a false prediction. To alleviate this issue, we adopt GNN to learn interaction effects between neighboring particles, and use the attention mechanism to propagate local interaction effects along the DLO. Simulation and real-world experiments demonstrate that our dynamics model shows better accuracy than existing methods, and also demonstrate the effectiveness of the proposed control framework.</t>
        </is>
      </c>
      <c r="M2773" s="77" t="inlineStr">
        <is>
          <t>journal-article</t>
        </is>
      </c>
      <c r="N2773" s="77" t="inlineStr">
        <is>
          <t>en</t>
        </is>
      </c>
      <c r="O2773" s="77" t="inlineStr">
        <is>
          <t>learning_graph_dynamics_with_interaction_effects_propagation_2025</t>
        </is>
      </c>
      <c r="P2773" s="99" t="inlineStr">
        <is>
          <t>No</t>
        </is>
      </c>
      <c r="Q2773" s="77" t="inlineStr">
        <is>
          <t>Citations: 10 | Content: Journals</t>
        </is>
      </c>
    </row>
    <row r="2774" ht="494" customHeight="1" s="57">
      <c r="A2774" s="77" t="inlineStr">
        <is>
          <t>IEEE-0034</t>
        </is>
      </c>
      <c r="B2774" s="77" t="inlineStr">
        <is>
          <t>Database</t>
        </is>
      </c>
      <c r="C2774" s="77" t="inlineStr">
        <is>
          <t>IEEE Xplore</t>
        </is>
      </c>
      <c r="D2774" s="94" t="n">
        <v>46288</v>
      </c>
      <c r="E2774" s="77" t="inlineStr">
        <is>
          <t>("latent dynamics" OR "learned dynamics") AND video</t>
        </is>
      </c>
      <c r="F2774" s="77" t="inlineStr">
        <is>
          <t>Active Learning of Discrete-Time Dynamics for Uncertainty-Aware Model Predictive Control</t>
        </is>
      </c>
      <c r="G2774" s="77" t="inlineStr">
        <is>
          <t>Alessandro Saviolo; Jonathan Frey; Abhishek Rathod; Moritz Diehl; Giuseppe Loianno</t>
        </is>
      </c>
      <c r="H2774" s="99" t="n">
        <v>2024</v>
      </c>
      <c r="I2774" s="77" t="inlineStr">
        <is>
          <t>IEEE Transactions on Robotics</t>
        </is>
      </c>
      <c r="J2774" s="77" t="inlineStr">
        <is>
          <t>10.1109/TRO.2023.3339543</t>
        </is>
      </c>
      <c r="K2774" s="95" t="inlineStr">
        <is>
          <t>https://ieeexplore.ieee.org/document/10342784/</t>
        </is>
      </c>
      <c r="L2774" s="77" t="inlineStr">
        <is>
          <t>Model-based control requires an accurate model of the system dynamics for precisely and safely controlling the robot in complex and dynamic environments. Moreover, in presence of variations in the operating conditions, the model should be continuously refined to compensate for dynamics changes. In this article, we present a self-supervised learning approach that actively models the dynamics of nonlinear robotic systems. We combine offline learning from past experience and online learning from current robot interaction with the unknown environment. These two ingredients enable a highly sample-efficient and adaptive learning process, capable of accurately inferring model dynamics in real-time even in operating regimes that greatly differ from the training distribution. Moreover, we design an uncertainty-aware model predictive controller that is heuristically conditioned to the aleatoric (data) uncertainty of the learned dynamics. This controller actively chooses the optimal control actions that i) optimize the control performance, and ii) improve the efficiency of online learning sample collection. We demonstrate the effectiveness of our method through a series of challenging real-world experiments using a quadrotor system. Our approach showcases high resilience and generalization capabilities by consistently adapting to unseen flight conditions, while it significantly outperforms classical and adaptive control baselines.11Video: https://youtu.be/QmEhSTcWob4</t>
        </is>
      </c>
      <c r="M2774" s="77" t="inlineStr">
        <is>
          <t>journal-article</t>
        </is>
      </c>
      <c r="N2774" s="77" t="inlineStr">
        <is>
          <t>en</t>
        </is>
      </c>
      <c r="O2774" s="77" t="inlineStr">
        <is>
          <t>active_learning_of_discretetime_dynamics_for_uncertaintyaware_2024</t>
        </is>
      </c>
      <c r="P2774" s="99" t="inlineStr">
        <is>
          <t>No</t>
        </is>
      </c>
      <c r="Q2774" s="77" t="inlineStr">
        <is>
          <t>Citations: 55 | Content: Journals</t>
        </is>
      </c>
    </row>
    <row r="2775" ht="510.4" customHeight="1" s="57">
      <c r="A2775" s="77" t="inlineStr">
        <is>
          <t>IEEE-0035</t>
        </is>
      </c>
      <c r="B2775" s="77" t="inlineStr">
        <is>
          <t>Database</t>
        </is>
      </c>
      <c r="C2775" s="77" t="inlineStr">
        <is>
          <t>IEEE Xplore</t>
        </is>
      </c>
      <c r="D2775" s="94" t="n">
        <v>46288</v>
      </c>
      <c r="E2775" s="77" t="inlineStr">
        <is>
          <t>("latent dynamics" OR "learned dynamics") AND video</t>
        </is>
      </c>
      <c r="F2775" s="77" t="inlineStr">
        <is>
          <t>Providing Safety Assurances for Systems With Unknown Dynamics</t>
        </is>
      </c>
      <c r="G2775" s="77" t="inlineStr">
        <is>
          <t>Hao Wang; Javier Borquez; Somil Bansal</t>
        </is>
      </c>
      <c r="H2775" s="99" t="n">
        <v>2024</v>
      </c>
      <c r="I2775" s="77" t="inlineStr">
        <is>
          <t>IEEE Control Systems Letters</t>
        </is>
      </c>
      <c r="J2775" s="77" t="inlineStr">
        <is>
          <t>10.1109/LCSYS.2024.3408069</t>
        </is>
      </c>
      <c r="K2775" s="95" t="inlineStr">
        <is>
          <t>https://ieeexplore.ieee.org/document/10543106/</t>
        </is>
      </c>
      <c r="L2775" s="77" t="inlineStr">
        <is>
          <t>As autonomous systems become more complex and integral in our society, the need to accurately model and safely control these systems has increased significantly. In the past decade, there has been tremendous success in using deep learning techniques to model and control systems that are difficult to model using first principles. However, providing safety assurances for such systems remains difficult, partially due to the uncertainty in the learned model. In this letter, we aim to provide safety assurances for systems whose dynamics are not readily derived from first principles and, hence, are more advantageous to be learned using deep learning techniques. Given the system of interest and safety constraints, we learn an ensemble model of the system dynamics from data. Leveraging ensemble uncertainty as a measure of uncertainty in the learned dynamics model, we compute a maximal robust control invariant set, starting from which the system is guaranteed to satisfy the safety constraints under the condition that realized model uncertainties are contained in the predefined set of admissible model uncertainty. We demonstrate the effectiveness of our method using a simulated case study with an inverted pendulum and a hardware experiment with a TurtleBot. The experiments show that our method robustifies the control actions of the system against model uncertainty and generates safe behaviors without being overly restrictive. The codes and accompanying videos can be found on the project website.1</t>
        </is>
      </c>
      <c r="M2775" s="77" t="inlineStr">
        <is>
          <t>journal-article</t>
        </is>
      </c>
      <c r="N2775" s="77" t="inlineStr">
        <is>
          <t>en</t>
        </is>
      </c>
      <c r="O2775" s="77" t="inlineStr">
        <is>
          <t>providing_safety_assurances_for_systems_with_unknown_2024</t>
        </is>
      </c>
      <c r="P2775" s="99" t="inlineStr">
        <is>
          <t>No</t>
        </is>
      </c>
      <c r="Q2775" s="77" t="inlineStr">
        <is>
          <t>Citations: 3 | Content: Journals</t>
        </is>
      </c>
    </row>
    <row r="2776" ht="658.2" customHeight="1" s="57">
      <c r="A2776" s="77" t="inlineStr">
        <is>
          <t>IEEE-0036</t>
        </is>
      </c>
      <c r="B2776" s="77" t="inlineStr">
        <is>
          <t>Database</t>
        </is>
      </c>
      <c r="C2776" s="77" t="inlineStr">
        <is>
          <t>IEEE Xplore</t>
        </is>
      </c>
      <c r="D2776" s="94" t="n">
        <v>46288</v>
      </c>
      <c r="E2776" s="77" t="inlineStr">
        <is>
          <t>("V-JEPA" OR "I-JEPA")</t>
        </is>
      </c>
      <c r="F2776" s="77" t="inlineStr">
        <is>
          <t>A Novel Method to Create Digital Twin for Wireless Networks Under Data Scarcity</t>
        </is>
      </c>
      <c r="G2776" s="77" t="inlineStr">
        <is>
          <t>Arslan Shafique; Muhammad Umar Bin Farooq; Ali Rizwan; Muhammad Ali Imran; Ali Imran</t>
        </is>
      </c>
      <c r="H2776" s="99" t="n">
        <v>2026</v>
      </c>
      <c r="I2776" s="77" t="inlineStr">
        <is>
          <t>IEEE Open Journal of the Communications Society</t>
        </is>
      </c>
      <c r="J2776" s="77" t="inlineStr">
        <is>
          <t>10.1109/OJCOMS.2026.3725271</t>
        </is>
      </c>
      <c r="K2776" s="95" t="inlineStr">
        <is>
          <t>https://ieeexplore.ieee.org/document/11660733/</t>
        </is>
      </c>
      <c r="L2776" s="77" t="inlineStr">
        <is>
          <t>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is>
      </c>
      <c r="M2776" s="77" t="inlineStr">
        <is>
          <t>journal-article</t>
        </is>
      </c>
      <c r="N2776" s="77" t="inlineStr">
        <is>
          <t>en</t>
        </is>
      </c>
      <c r="O2776" s="77" t="inlineStr">
        <is>
          <t>a_novel_method_to_create_digital_twin_2026</t>
        </is>
      </c>
      <c r="P2776" s="99" t="inlineStr">
        <is>
          <t>Yes</t>
        </is>
      </c>
      <c r="Q2776" s="77" t="inlineStr">
        <is>
          <t>Citations: 0 | Content: Journals</t>
        </is>
      </c>
    </row>
    <row r="2777" ht="494" customHeight="1" s="57">
      <c r="A2777" s="77" t="inlineStr">
        <is>
          <t>IEEE-0037</t>
        </is>
      </c>
      <c r="B2777" s="77" t="inlineStr">
        <is>
          <t>Database</t>
        </is>
      </c>
      <c r="C2777" s="77" t="inlineStr">
        <is>
          <t>IEEE Xplore</t>
        </is>
      </c>
      <c r="D2777" s="94" t="n">
        <v>46288</v>
      </c>
      <c r="E2777" s="77" t="inlineStr">
        <is>
          <t>"world model" AND ("planning" OR "reinforcement learning") AND visual</t>
        </is>
      </c>
      <c r="F2777" s="77" t="inlineStr">
        <is>
          <t>Human-in-the-Loop Reinforcement Learning to Track Excavation Paths for a Hydraulic Excavator in a Short Period of Time</t>
        </is>
      </c>
      <c r="G2777" s="77" t="inlineStr">
        <is>
          <t>Tatsuya Mori; Tatsuya Yoshimoto; Hiroshi Yoshida</t>
        </is>
      </c>
      <c r="H2777" s="99" t="n">
        <v>2025</v>
      </c>
      <c r="I2777" s="77" t="inlineStr">
        <is>
          <t>IEEE Access</t>
        </is>
      </c>
      <c r="J2777" s="77" t="inlineStr">
        <is>
          <t>10.1109/ACCESS.2025.3585182</t>
        </is>
      </c>
      <c r="K2777" s="95" t="inlineStr">
        <is>
          <t>https://ieeexplore.ieee.org/document/11062842/</t>
        </is>
      </c>
      <c r="L2777" s="77" t="inlineStr">
        <is>
          <t>The construction industry faces a severe shortage of skilled operators. One promising approach to mitigate this problem is to automate construction machinery, particularly hydraulic excavators, which have a wide range of applications. However, it is challenging to automate hydraulic excavators due to the difficulty of modeling their nonlinear dynamics and soil interactions, which makes difficult to design a controller that tracks excavation paths precisely and quickly. Reinforcement learning (RL) is promising solution because it can learn to track excavation paths in a purely data-driven way, but simply applying RL may lead to an impractically long data collection time due to its low data efficiency. Moreover, since controlling the hydraulic excavator is a safety-critical task, the safety of RL is also a considerable challenge. In light of this background, we propose a path-tracking controller based on a human-in-the-loop RL system. While some human intervention is required, we can collect data safely and efficiently. Our experimental results demonstrate that the path-tracking controller assisted by a skilled human operator learned to excavate gravelly, sandy, and cobbly soils in 12, 18, and 21 minutes of data collection, respectively, and dispensed with human assistance afterward. Moreover, the results of safety analysis experiments show that the trained controller succeeded in performing 128 successive excavations (38 minutes) without any safety violation or human assistance.</t>
        </is>
      </c>
      <c r="M2777" s="77" t="inlineStr">
        <is>
          <t>journal-article</t>
        </is>
      </c>
      <c r="N2777" s="77" t="inlineStr">
        <is>
          <t>en</t>
        </is>
      </c>
      <c r="O2777" s="77" t="inlineStr">
        <is>
          <t>humanintheloop_reinforcement_learning_to_track_excavation_paths_2025</t>
        </is>
      </c>
      <c r="P2777" s="99" t="inlineStr">
        <is>
          <t>No</t>
        </is>
      </c>
      <c r="Q2777" s="77" t="inlineStr">
        <is>
          <t>Citations: 2 | Content: Journals</t>
        </is>
      </c>
    </row>
    <row r="2778" ht="443.25" customHeight="1" s="57">
      <c r="A2778" s="77" t="inlineStr">
        <is>
          <t>IEEE-0038</t>
        </is>
      </c>
      <c r="B2778" s="77" t="inlineStr">
        <is>
          <t>Database</t>
        </is>
      </c>
      <c r="C2778" s="77" t="inlineStr">
        <is>
          <t>IEEE Xplore</t>
        </is>
      </c>
      <c r="D2778" s="94" t="n">
        <v>46288</v>
      </c>
      <c r="E2778" s="77" t="inlineStr">
        <is>
          <t>"world model" AND ("planning" OR "reinforcement learning") AND visual</t>
        </is>
      </c>
      <c r="F2778" s="77" t="inlineStr">
        <is>
          <t>Prototypical Context-Aware Dynamics for Generalization in Visual Control With Model-Based Reinforcement Learning</t>
        </is>
      </c>
      <c r="G2778" s="77" t="inlineStr">
        <is>
          <t>Junjie Wang; Qichao Zhang; Yao Mu; Dong Li; Dongbin Zhao; Yuzheng Zhuang; Ping Luo; Bin Wang; Jianye Hao</t>
        </is>
      </c>
      <c r="H2778" s="99" t="n">
        <v>2024</v>
      </c>
      <c r="I2778" s="77" t="inlineStr">
        <is>
          <t>IEEE Transactions on Industrial Informatics</t>
        </is>
      </c>
      <c r="J2778" s="77" t="inlineStr">
        <is>
          <t>10.1109/TII.2024.3396525</t>
        </is>
      </c>
      <c r="K2778" s="95" t="inlineStr">
        <is>
          <t>https://ieeexplore.ieee.org/document/10530946/</t>
        </is>
      </c>
      <c r="L2778" s="77" t="inlineStr">
        <is>
          <t>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is>
      </c>
      <c r="M2778" s="77" t="inlineStr">
        <is>
          <t>journal-article</t>
        </is>
      </c>
      <c r="N2778" s="77" t="inlineStr">
        <is>
          <t>en</t>
        </is>
      </c>
      <c r="O2778" s="77" t="inlineStr">
        <is>
          <t>prototypical_contextaware_dynamics_for_generalization_in_visual_2024</t>
        </is>
      </c>
      <c r="P2778" s="99" t="inlineStr">
        <is>
          <t>Yes</t>
        </is>
      </c>
      <c r="Q2778" s="77" t="inlineStr">
        <is>
          <t>Citations: 12 | Content: Journals</t>
        </is>
      </c>
    </row>
    <row r="2779" ht="444.75" customHeight="1" s="57">
      <c r="A2779" s="77" t="inlineStr">
        <is>
          <t>IEEE-0039</t>
        </is>
      </c>
      <c r="B2779" s="77" t="inlineStr">
        <is>
          <t>Database</t>
        </is>
      </c>
      <c r="C2779" s="77" t="inlineStr">
        <is>
          <t>IEEE Xplore</t>
        </is>
      </c>
      <c r="D2779" s="94" t="n">
        <v>46288</v>
      </c>
      <c r="E2779" s="77" t="inlineStr">
        <is>
          <t>"world model" AND ("planning" OR "reinforcement learning") AND visual</t>
        </is>
      </c>
      <c r="F2779" s="77" t="inlineStr">
        <is>
          <t>Viewpoint Selection for the Efficient Teleoperation of a Robot Arm Using Reinforcement Learning</t>
        </is>
      </c>
      <c r="G2779" s="77" t="inlineStr">
        <is>
          <t>Haoxiang Liu; Ren Komatsu; Shinsuke Nakashima; Hiroyuki Hamada; Nobuto Matsuhira; Hajime Asama; Atsushi Yamashita</t>
        </is>
      </c>
      <c r="H2779" s="99" t="n">
        <v>2023</v>
      </c>
      <c r="I2779" s="77" t="inlineStr">
        <is>
          <t>IEEE Access</t>
        </is>
      </c>
      <c r="J2779" s="77" t="inlineStr">
        <is>
          <t>10.1109/ACCESS.2023.3327826</t>
        </is>
      </c>
      <c r="K2779" s="95" t="inlineStr">
        <is>
          <t>https://ieeexplore.ieee.org/document/10296844/</t>
        </is>
      </c>
      <c r="L2779" s="77" t="inlineStr">
        <is>
          <t>In this study, we developed a novel method to determine the optimal viewpoint from which an operator could realize faster and more accurate robot teleoperation using reinforcement learning. The reinforcement learning model was trained using images obtained from several candidate viewpoints from scratch, and the viewpoint at which the model achieved the highest rewards was considered the optimal viewpoint. The target robot, task, and environment were modeled using computer simulations and the candidate viewpoint images were obtained using those simulations. We employed the world model as our reinforcement learning model to maximize rewards in the reaching task of a robot arm. The reward function was designed to encourage the robot arm to reach the target position both quickly and accurately. The experimental results validated the choice of the world model as the reinforcement learning model. Moreover, subject experiments wherein subjects operated a robot arm remotely to reach the target position were conducted. The experiments produced results that strongly aligned with the performance obtained through computer simulations, indicating that the proposed method is capable of selecting the optimal viewpoint without handcrafted design and subject experiments.</t>
        </is>
      </c>
      <c r="M2779" s="77" t="inlineStr">
        <is>
          <t>journal-article</t>
        </is>
      </c>
      <c r="N2779" s="77" t="inlineStr">
        <is>
          <t>en</t>
        </is>
      </c>
      <c r="O2779" s="77" t="inlineStr">
        <is>
          <t>viewpoint_selection_for_the_efficient_teleoperation_of_2023</t>
        </is>
      </c>
      <c r="P2779" s="99" t="inlineStr">
        <is>
          <t>No</t>
        </is>
      </c>
      <c r="Q2779" s="77" t="inlineStr">
        <is>
          <t>Citations: 5 | Content: Journals</t>
        </is>
      </c>
    </row>
    <row r="2780" ht="443.25" customHeight="1" s="57">
      <c r="A2780" s="77" t="inlineStr">
        <is>
          <t>IEEE-0040</t>
        </is>
      </c>
      <c r="B2780" s="77" t="inlineStr">
        <is>
          <t>Database</t>
        </is>
      </c>
      <c r="C2780" s="77" t="inlineStr">
        <is>
          <t>IEEE Xplore</t>
        </is>
      </c>
      <c r="D2780" s="94" t="n">
        <v>46288</v>
      </c>
      <c r="E2780" s="77" t="inlineStr">
        <is>
          <t>"world model" AND ("planning" OR "reinforcement learning") AND visual</t>
        </is>
      </c>
      <c r="F2780" s="77" t="inlineStr">
        <is>
          <t>NEUSIS: A Compositional Neuro-Symbolic Framework for Autonomous Perception, Reasoning, and Planning in Complex UAV Search Missions</t>
        </is>
      </c>
      <c r="G2780" s="77" t="inlineStr">
        <is>
          <t>Zhixi Cai; Cristian Rojas Cardenas; Kevin Leo; Chenyuan Zhang; Kal Backman; Hanbing Li; Boying Li; Mahsa Ghorbanali; Stavya Datta; Lizhen Qu; Julian Gutierrez; Alexey Ignatiev; Yuan-Fang Li; Mor Vered; Peter J. Stuckey; Maria Garcia de la Banda; Hamid Rezatofighi</t>
        </is>
      </c>
      <c r="H2780" s="99" t="n">
        <v>2025</v>
      </c>
      <c r="I2780" s="77" t="inlineStr">
        <is>
          <t>IEEE Robotics and Automation Letters</t>
        </is>
      </c>
      <c r="J2780" s="77" t="inlineStr">
        <is>
          <t>10.1109/LRA.2025.3592098</t>
        </is>
      </c>
      <c r="K2780" s="95" t="inlineStr">
        <is>
          <t>https://ieeexplore.ieee.org/document/11091489/</t>
        </is>
      </c>
      <c r="L2780" s="77" t="inlineStr">
        <is>
          <t>This letter addresses the problem of autonomous UAV search missions, where a UAV must locate specific Entities of Interest (EOIs) within a time limit, based on brief descriptions in large, hazard-prone environments with keep-out zones. The UAV must perceive, reason, and make decisions with limited and uncertain information. We propose NEUSIS, a compositional neuro-symbolic system designed for effective UAV search and navigation in realistic scenarios. NEUSIS integrates neuro-symbolic visual perception, reasoning, and grounding (GRiD) to process raw sensory inputs, maintains a probabilistic world model for environment representation, and uses a hierarchical planning component (SNaC) for efficient path planning. Experimental results from simulated urban search missions using AirSim and Unreal Engine show that NEUSIS outperforms state-of-the-art baselines for both perception and planning. These results demonstrate the effectiveness of our compositional neuro-symbolic approach in handling complex scenarios, making it a promising solution for autonomous UAV systems in search missions.</t>
        </is>
      </c>
      <c r="M2780" s="77" t="inlineStr">
        <is>
          <t>journal-article</t>
        </is>
      </c>
      <c r="N2780" s="77" t="inlineStr">
        <is>
          <t>en</t>
        </is>
      </c>
      <c r="O2780" s="77" t="inlineStr">
        <is>
          <t>neusis_a_compositional_neurosymbolic_framework_for_autonomous_2025</t>
        </is>
      </c>
      <c r="P2780" s="99" t="inlineStr">
        <is>
          <t>No</t>
        </is>
      </c>
      <c r="Q2780" s="77" t="inlineStr">
        <is>
          <t>Citations: 6 | Content: Journals</t>
        </is>
      </c>
    </row>
    <row r="2781" ht="477.6" customHeight="1" s="57">
      <c r="A2781" s="77" t="inlineStr">
        <is>
          <t>IEEE-0041</t>
        </is>
      </c>
      <c r="B2781" s="77" t="inlineStr">
        <is>
          <t>Database</t>
        </is>
      </c>
      <c r="C2781" s="77" t="inlineStr">
        <is>
          <t>IEEE Xplore</t>
        </is>
      </c>
      <c r="D2781" s="94" t="n">
        <v>46288</v>
      </c>
      <c r="E2781" s="77" t="inlineStr">
        <is>
          <t>"world model" AND ("planning" OR "reinforcement learning") AND visual</t>
        </is>
      </c>
      <c r="F2781" s="77" t="inlineStr">
        <is>
          <t>OccTENS: 3D Occupancy World Model via Temporal Next-Scale Prediction</t>
        </is>
      </c>
      <c r="G2781" s="77" t="inlineStr">
        <is>
          <t>Bu Jin; Songen Gu; Xiaotao Hu; Yupeng Zheng; Xiaoyang Guo; Qian Zhang; Xiaoxiao Long; Wei Yin</t>
        </is>
      </c>
      <c r="H2781" s="99" t="n">
        <v>2026</v>
      </c>
      <c r="I2781" s="77" t="inlineStr">
        <is>
          <t>IEEE Robotics and Automation Letters</t>
        </is>
      </c>
      <c r="J2781" s="77" t="inlineStr">
        <is>
          <t>10.1109/LRA.2026.3655202</t>
        </is>
      </c>
      <c r="K2781" s="95" t="inlineStr">
        <is>
          <t>https://ieeexplore.ieee.org/document/11358403/</t>
        </is>
      </c>
      <c r="L2781" s="77" t="inlineStr">
        <is>
          <t>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is>
      </c>
      <c r="M2781" s="77" t="inlineStr">
        <is>
          <t>journal-article</t>
        </is>
      </c>
      <c r="N2781" s="77" t="inlineStr">
        <is>
          <t>en</t>
        </is>
      </c>
      <c r="O2781" s="77" t="inlineStr">
        <is>
          <t>occtens_3d_occupancy_world_model_via_temporal_2026</t>
        </is>
      </c>
      <c r="P2781" s="99" t="inlineStr">
        <is>
          <t>Yes</t>
        </is>
      </c>
      <c r="Q2781" s="77" t="inlineStr">
        <is>
          <t>Citations: 0 | Content: Journals</t>
        </is>
      </c>
    </row>
    <row r="2782" ht="443.25" customHeight="1" s="57">
      <c r="A2782" s="77" t="inlineStr">
        <is>
          <t>IEEE-0042</t>
        </is>
      </c>
      <c r="B2782" s="77" t="inlineStr">
        <is>
          <t>Database</t>
        </is>
      </c>
      <c r="C2782" s="77" t="inlineStr">
        <is>
          <t>IEEE Xplore</t>
        </is>
      </c>
      <c r="D2782" s="94" t="n">
        <v>46288</v>
      </c>
      <c r="E2782" s="77" t="inlineStr">
        <is>
          <t>"world model" AND ("planning" OR "reinforcement learning") AND visual</t>
        </is>
      </c>
      <c r="F2782" s="77" t="inlineStr">
        <is>
          <t>Vision-Based Autonomous Car Racing Using Deep Imitative Reinforcement Learning</t>
        </is>
      </c>
      <c r="G2782" s="77" t="inlineStr">
        <is>
          <t>Peide Cai; Hengli Wang; Huaiyang Huang; Yuxuan Liu; Ming Liu</t>
        </is>
      </c>
      <c r="H2782" s="99" t="n">
        <v>2021</v>
      </c>
      <c r="I2782" s="77" t="inlineStr">
        <is>
          <t>IEEE Robotics and Automation Letters</t>
        </is>
      </c>
      <c r="J2782" s="77" t="inlineStr">
        <is>
          <t>10.1109/LRA.2021.3097345</t>
        </is>
      </c>
      <c r="K2782" s="95" t="inlineStr">
        <is>
          <t>https://ieeexplore.ieee.org/document/9488179/</t>
        </is>
      </c>
      <c r="L2782" s="77" t="inlineStr">
        <is>
          <t>Autonomous car racing is a challenging task in the robotic control area. Traditional modular methods require accurate mapping, localization and planning, which makes them computationally inefficient and sensitive to environmental changes. Recently, deep-learning-based end-to-end systems have shown promising results for autonomous driving/racing. However, they are commonly implemented by supervised imitation learning (IL), which suffers from the distribution mismatch problem, or by reinforcement learning (RL), which requires a huge amount of risky interaction data. In this work, we present a general deep imitative reinforcement learning approach (DIRL), which successfully achieves agile autonomous racing using visual inputs. The driving knowledge is acquired from both IL and model-based RL, where the agent can learn from human teachers as well as perform self-improvement by safely interacting with an offline world model. We validate our algorithm both in a high-fidelity driving simulation and on a real-world 1/20-scale RC-car with limited onboard computation. The evaluation results demonstrate that our method outperforms previous IL and RL methods in terms of sample efficiency and task performance. Demonstration videos are available at https://caipeide.github.io/autorace-dirl/.</t>
        </is>
      </c>
      <c r="M2782" s="77" t="inlineStr">
        <is>
          <t>journal-article</t>
        </is>
      </c>
      <c r="N2782" s="77" t="inlineStr">
        <is>
          <t>en</t>
        </is>
      </c>
      <c r="O2782" s="77" t="inlineStr">
        <is>
          <t>visionbased_autonomous_car_racing_using_deep_imitative_2021</t>
        </is>
      </c>
      <c r="P2782" s="99" t="inlineStr">
        <is>
          <t>No</t>
        </is>
      </c>
      <c r="Q2782" s="77" t="inlineStr">
        <is>
          <t>Citations: 83 | Content: Journals</t>
        </is>
      </c>
    </row>
    <row r="2783" ht="477.6" customHeight="1" s="57">
      <c r="A2783" s="77" t="inlineStr">
        <is>
          <t>IEEE-0043</t>
        </is>
      </c>
      <c r="B2783" s="77" t="inlineStr">
        <is>
          <t>Database</t>
        </is>
      </c>
      <c r="C2783" s="77" t="inlineStr">
        <is>
          <t>IEEE Xplore</t>
        </is>
      </c>
      <c r="D2783" s="94" t="n">
        <v>46288</v>
      </c>
      <c r="E2783" s="77" t="inlineStr">
        <is>
          <t>"world model" AND ("planning" OR "reinforcement learning") AND visual</t>
        </is>
      </c>
      <c r="F2783" s="77" t="inlineStr">
        <is>
          <t>Model-Based Reinforcement Learning With Isolated Imaginations</t>
        </is>
      </c>
      <c r="G2783" s="77" t="inlineStr">
        <is>
          <t>Minting Pan; Xiangming Zhu; Yitao Zheng; Yunbo Wang; Xiaokang Yang</t>
        </is>
      </c>
      <c r="H2783" s="99" t="n">
        <v>2024</v>
      </c>
      <c r="I2783" s="77" t="inlineStr">
        <is>
          <t>IEEE Transactions on Pattern Analysis and Machine Intelligence</t>
        </is>
      </c>
      <c r="J2783" s="77" t="inlineStr">
        <is>
          <t>10.1109/TPAMI.2023.3335263</t>
        </is>
      </c>
      <c r="K2783" s="95" t="inlineStr">
        <is>
          <t>https://ieeexplore.ieee.org/document/10328687/</t>
        </is>
      </c>
      <c r="L2783" s="77" t="inlineStr">
        <is>
          <t>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is>
      </c>
      <c r="M2783" s="77" t="inlineStr">
        <is>
          <t>journal-article</t>
        </is>
      </c>
      <c r="N2783" s="77" t="inlineStr">
        <is>
          <t>en</t>
        </is>
      </c>
      <c r="O2783" s="77" t="inlineStr">
        <is>
          <t>modelbased_reinforcement_learning_with_isolated_imaginations_2024</t>
        </is>
      </c>
      <c r="P2783" s="99" t="inlineStr">
        <is>
          <t>Yes</t>
        </is>
      </c>
      <c r="Q2783" s="77" t="inlineStr">
        <is>
          <t>Citations: 4 | Content: Journals</t>
        </is>
      </c>
    </row>
    <row r="2784" ht="443.25" customHeight="1" s="57">
      <c r="A2784" s="77" t="inlineStr">
        <is>
          <t>IEEE-0044</t>
        </is>
      </c>
      <c r="B2784" s="77" t="inlineStr">
        <is>
          <t>Database</t>
        </is>
      </c>
      <c r="C2784" s="77" t="inlineStr">
        <is>
          <t>IEEE Xplore</t>
        </is>
      </c>
      <c r="D2784" s="94" t="n">
        <v>46288</v>
      </c>
      <c r="E2784" s="77" t="inlineStr">
        <is>
          <t>"world model" AND ("planning" OR "reinforcement learning") AND visual</t>
        </is>
      </c>
      <c r="F2784" s="77" t="inlineStr">
        <is>
          <t>Dynamic-Horizon Model-Based Value Estimation With Latent Imagination</t>
        </is>
      </c>
      <c r="G2784" s="77" t="inlineStr">
        <is>
          <t>Junjie Wang; Qichao Zhang; Dongbin Zhao</t>
        </is>
      </c>
      <c r="H2784" s="99" t="n">
        <v>2024</v>
      </c>
      <c r="I2784" s="77" t="inlineStr">
        <is>
          <t>IEEE Transactions on Neural Networks and Learning Systems</t>
        </is>
      </c>
      <c r="J2784" s="77" t="inlineStr">
        <is>
          <t>10.1109/TNNLS.2022.3215788</t>
        </is>
      </c>
      <c r="K2784" s="95" t="inlineStr">
        <is>
          <t>https://ieeexplore.ieee.org/document/9932637/</t>
        </is>
      </c>
      <c r="L2784" s="77" t="inlineStr">
        <is>
          <t>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is>
      </c>
      <c r="M2784" s="77" t="inlineStr">
        <is>
          <t>journal-article</t>
        </is>
      </c>
      <c r="N2784" s="77" t="inlineStr">
        <is>
          <t>en</t>
        </is>
      </c>
      <c r="O2784" s="77" t="inlineStr">
        <is>
          <t>dynamichorizon_modelbased_value_estimation_with_latent_imagination_2024</t>
        </is>
      </c>
      <c r="P2784" s="99" t="inlineStr">
        <is>
          <t>No</t>
        </is>
      </c>
      <c r="Q2784" s="77" t="inlineStr">
        <is>
          <t>Citations: 11 | Content: Journals</t>
        </is>
      </c>
    </row>
    <row r="2785" ht="494" customHeight="1" s="57">
      <c r="A2785" s="77" t="inlineStr">
        <is>
          <t>IEEE-0045</t>
        </is>
      </c>
      <c r="B2785" s="77" t="inlineStr">
        <is>
          <t>Database</t>
        </is>
      </c>
      <c r="C2785" s="77" t="inlineStr">
        <is>
          <t>IEEE Xplore</t>
        </is>
      </c>
      <c r="D2785" s="94" t="n">
        <v>46288</v>
      </c>
      <c r="E2785" s="77" t="inlineStr">
        <is>
          <t>"world model" AND ("planning" OR "reinforcement learning") AND visual</t>
        </is>
      </c>
      <c r="F2785" s="77" t="inlineStr">
        <is>
          <t>From Pixels to Predicates: Learning Symbolic World Models via Pretrained VLMs</t>
        </is>
      </c>
      <c r="G2785" s="77" t="inlineStr">
        <is>
          <t>Ashay Athalye; Nishanth Kumar; Tom Silver; Yichao Liang; Jiuguang Wang; Tomás Lozano-Pérez; Leslie Pack Kaelbling</t>
        </is>
      </c>
      <c r="H2785" s="99" t="n">
        <v>2026</v>
      </c>
      <c r="I2785" s="77" t="inlineStr">
        <is>
          <t>IEEE Robotics and Automation Letters</t>
        </is>
      </c>
      <c r="J2785" s="77" t="inlineStr">
        <is>
          <t>10.1109/LRA.2026.3662533</t>
        </is>
      </c>
      <c r="K2785" s="95" t="inlineStr">
        <is>
          <t>https://ieeexplore.ieee.org/document/11373861/</t>
        </is>
      </c>
      <c r="L2785" s="77" t="inlineStr">
        <is>
          <t>Our aim is to learn to solve long-horizon decision-making problems in complex robotics domains given low-level skills and a handful of demonstrations containing sequences of images. To this end, we focus on learning abstract symbolic world models that facilitate zero-shot generalization to novel goals via planning. A critical component of such models is the set of symbolic predicates that define properties of and relationships between objects. In this work, we leverage pretrained vision-language models (VLMs) to propose a large set of visual predicates potentially relevant for decision-making, and to evaluate those predicates directly from camera images. At training time, we pass the proposed predicates and demonstrations into an optimization-based model-learning algorithm to obtain an abstract symbolic world model that is defined in terms of a compact subset of the proposed predicates. At test time, given a novel goal in a novel setting, we use the VLM to construct a symbolic description of the current world state, and then use a search-based planning algorithm to find a sequence of low-level skills that achieves the goal. We demonstrate empirically across experiments in both simulation and the real world that our method can generalize aggressively, applying its learned world model to solve problems with varying visual backgrounds, types, numbers, and arrangements of objects, as well as novel goals and much longer horizons than those seen at training time.</t>
        </is>
      </c>
      <c r="M2785" s="77" t="inlineStr">
        <is>
          <t>journal-article</t>
        </is>
      </c>
      <c r="N2785" s="77" t="inlineStr">
        <is>
          <t>en</t>
        </is>
      </c>
      <c r="O2785" s="77" t="inlineStr">
        <is>
          <t>from_pixels_to_predicates_learning_symbolic_world_2026</t>
        </is>
      </c>
      <c r="P2785" s="99" t="inlineStr">
        <is>
          <t>No</t>
        </is>
      </c>
      <c r="Q2785" s="77" t="inlineStr">
        <is>
          <t>Citations: 0 | Content: Journals</t>
        </is>
      </c>
    </row>
    <row r="2786" ht="477.6" customHeight="1" s="57">
      <c r="A2786" s="77" t="inlineStr">
        <is>
          <t>IEEE-0046</t>
        </is>
      </c>
      <c r="B2786" s="77" t="inlineStr">
        <is>
          <t>Database</t>
        </is>
      </c>
      <c r="C2786" s="77" t="inlineStr">
        <is>
          <t>IEEE Xplore</t>
        </is>
      </c>
      <c r="D2786" s="94" t="n">
        <v>46288</v>
      </c>
      <c r="E2786" s="77" t="inlineStr">
        <is>
          <t>"world model" AND ("planning" OR "reinforcement learning") AND visual</t>
        </is>
      </c>
      <c r="F2786" s="77" t="inlineStr">
        <is>
          <t>TREND: Task-Oriented World Models for Visual Robotic Manipulation</t>
        </is>
      </c>
      <c r="G2786" s="77" t="inlineStr">
        <is>
          <t>Yuxiang Zheng; Tao Lu; Yinghao Cai</t>
        </is>
      </c>
      <c r="H2786" s="99" t="n">
        <v>2026</v>
      </c>
      <c r="I2786" s="77" t="inlineStr">
        <is>
          <t>IEEE Robotics and Automation Letters</t>
        </is>
      </c>
      <c r="J2786" s="77" t="inlineStr">
        <is>
          <t>10.1109/LRA.2026.3688085</t>
        </is>
      </c>
      <c r="K2786" s="95" t="inlineStr">
        <is>
          <t>https://ieeexplore.ieee.org/document/11495394/</t>
        </is>
      </c>
      <c r="L2786" s="77" t="inlineStr">
        <is>
          <t>World models, the key component of model-based reinforcement learning (MBRL), enable sample-efficient learning by modeling the environment. However, for challenging visual robotic manipulation tasks with continuous action spaces, standard image reconstruction and uniform sampling schemes are suboptimal and may even impede learning. To address this, we propose TREND, a task-oriented world model that emphasizes robotic task-critical features and leverages motion-informative samples to accelerate environment modeling, thereby improving sample efficiency and policy convergence. Our method consists of two components: (1) Inter-Frame Difference Capture (IFDC): This mechanism replaces traditional image reconstruction and performs global and local difference capture to emphasize robotic task-critical regions, orienting the world model to reconstruct task-relevant features and facilitating task completion. (2) Motion-Density-guided Experience Replay (MDER): Instead of uniform sampling, this scheme employs kernel density estimation of end-effector positions to prioritize motion-informative trajectory samples, thereby enabling the world model to rapidly learn the dynamics of the robotic environment. Our experiments show that TREND significantly outperforms six other existing methods in terms of sample efficiency and success rate on ten simulated and five real-world visual robotic manipulation tasks.</t>
        </is>
      </c>
      <c r="M2786" s="77" t="inlineStr">
        <is>
          <t>journal-article</t>
        </is>
      </c>
      <c r="N2786" s="77" t="inlineStr">
        <is>
          <t>en</t>
        </is>
      </c>
      <c r="O2786" s="77" t="inlineStr">
        <is>
          <t>trend_taskoriented_world_models_for_visual_robotic_2026</t>
        </is>
      </c>
      <c r="P2786" s="99" t="inlineStr">
        <is>
          <t>No</t>
        </is>
      </c>
      <c r="Q2786" s="77" t="inlineStr">
        <is>
          <t>Citations: 0 | Content: Journals</t>
        </is>
      </c>
    </row>
    <row r="2787" ht="477.6" customHeight="1" s="57">
      <c r="A2787" s="77" t="inlineStr">
        <is>
          <t>IEEE-0047</t>
        </is>
      </c>
      <c r="B2787" s="77" t="inlineStr">
        <is>
          <t>Database</t>
        </is>
      </c>
      <c r="C2787" s="77" t="inlineStr">
        <is>
          <t>IEEE Xplore</t>
        </is>
      </c>
      <c r="D2787" s="94" t="n">
        <v>46288</v>
      </c>
      <c r="E2787" s="77" t="inlineStr">
        <is>
          <t>"world model" AND ("planning" OR "reinforcement learning") AND visual</t>
        </is>
      </c>
      <c r="F2787" s="77" t="inlineStr">
        <is>
          <t>A Survey on Vision--Language--Action Models for Embodied AI</t>
        </is>
      </c>
      <c r="G2787" s="77" t="inlineStr">
        <is>
          <t>Yueen Ma; Zixing Song; Yuzheng Zhuang; Jianye Hao; Irwin King</t>
        </is>
      </c>
      <c r="H2787" s="99" t="n">
        <v>2026</v>
      </c>
      <c r="I2787" s="77" t="inlineStr">
        <is>
          <t>IEEE Transactions on Neural Networks and Learning Systems</t>
        </is>
      </c>
      <c r="J2787" s="77" t="inlineStr">
        <is>
          <t>10.1109/TNNLS.2025.3650584</t>
        </is>
      </c>
      <c r="K2787" s="95" t="inlineStr">
        <is>
          <t>https://ieeexplore.ieee.org/document/11495231/</t>
        </is>
      </c>
      <c r="L2787" s="77" t="inlineStr">
        <is>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is>
      </c>
      <c r="M2787" s="77" t="inlineStr">
        <is>
          <t>journal-article</t>
        </is>
      </c>
      <c r="N2787" s="77" t="inlineStr">
        <is>
          <t>en</t>
        </is>
      </c>
      <c r="O2787" s="77" t="inlineStr">
        <is>
          <t>a_survey_on_visionlanguageaction_models_for_embodied_2026</t>
        </is>
      </c>
      <c r="P2787" s="99" t="inlineStr">
        <is>
          <t>Yes</t>
        </is>
      </c>
      <c r="Q2787" s="77" t="inlineStr">
        <is>
          <t>Citations: 23 | Content: Journals</t>
        </is>
      </c>
    </row>
    <row r="2788" ht="443.25" customHeight="1" s="57">
      <c r="A2788" s="77" t="inlineStr">
        <is>
          <t>IEEE-0048</t>
        </is>
      </c>
      <c r="B2788" s="77" t="inlineStr">
        <is>
          <t>Database</t>
        </is>
      </c>
      <c r="C2788" s="77" t="inlineStr">
        <is>
          <t>IEEE Xplore</t>
        </is>
      </c>
      <c r="D2788" s="94" t="n">
        <v>46288</v>
      </c>
      <c r="E2788" s="77" t="inlineStr">
        <is>
          <t>"world model" AND ("planning" OR "reinforcement learning") AND visual</t>
        </is>
      </c>
      <c r="F2788" s="77" t="inlineStr">
        <is>
          <t>Constructing the World From Few Demonstrations: Learning Compositional World Models for Generalizable Robotic Skills</t>
        </is>
      </c>
      <c r="G2788" s="77" t="inlineStr">
        <is>
          <t>Haowen Sun; Chengzhong Ma; Han Wang; Long Qian; Jiawei Ye; Jingchen Li; Xingyu Chen; Zeyang Liu; Xuguang Lan</t>
        </is>
      </c>
      <c r="H2788" s="99" t="n">
        <v>2026</v>
      </c>
      <c r="I2788" s="77" t="inlineStr">
        <is>
          <t>IEEE Transactions on Industrial Informatics</t>
        </is>
      </c>
      <c r="J2788" s="77" t="inlineStr">
        <is>
          <t>10.1109/TII.2026.3688546</t>
        </is>
      </c>
      <c r="K2788" s="95" t="inlineStr">
        <is>
          <t>https://ieeexplore.ieee.org/document/11538026/</t>
        </is>
      </c>
      <c r="L2788" s="77" t="inlineStr">
        <is>
          <t>Leveraging world models to augment data or facilitate policy optimization presents a potential solution to learn robotic skills from few demonstrations. However, constructing world models with limited data remains a fundamental challenge, requiring accurate modeling of real-world dynamics and reliable reward learning. Motivated by the insight that demonstrations contain rich information about both environmental dynamics and task rewards, we present DeCoW, a novel framework that learns generalizable robotic skills by constructing a compositional world model directly from few expert demonstrations. In contrast to traditional world models that rely on predefined simulators or abstract representations, DeCoW constructs a dynamics model by generating a simulation from real-world scenes and learns a reward model leveraging both trajectory similarity and a vision–language model to interpret task goals and preferences. Policies trained within our compositional world model develop robust generalization, allowing zero-shot sim-to-real transfer across diverse real-world tasks. Consequently, DeCoW significantly surpasses existing baselines in success rate on five distinct real-world tasks, highlighting its promise as a practical and scalable framework for robotic skill acquisition.</t>
        </is>
      </c>
      <c r="M2788" s="77" t="inlineStr">
        <is>
          <t>journal-article</t>
        </is>
      </c>
      <c r="N2788" s="77" t="inlineStr">
        <is>
          <t>en</t>
        </is>
      </c>
      <c r="O2788" s="77" t="inlineStr">
        <is>
          <t>constructing_the_world_from_few_demonstrations_learning_2026</t>
        </is>
      </c>
      <c r="P2788" s="99" t="inlineStr">
        <is>
          <t>No</t>
        </is>
      </c>
      <c r="Q2788" s="77" t="inlineStr">
        <is>
          <t>Citations: 0 | Content: Journals</t>
        </is>
      </c>
    </row>
    <row r="2789" ht="477.6" customHeight="1" s="57">
      <c r="A2789" s="77" t="inlineStr">
        <is>
          <t>IEEE-0049</t>
        </is>
      </c>
      <c r="B2789" s="77" t="inlineStr">
        <is>
          <t>Database</t>
        </is>
      </c>
      <c r="C2789" s="77" t="inlineStr">
        <is>
          <t>IEEE Xplore</t>
        </is>
      </c>
      <c r="D2789" s="94" t="n">
        <v>46288</v>
      </c>
      <c r="E2789" s="77" t="inlineStr">
        <is>
          <t>"world model" AND ("planning" OR "reinforcement learning") AND visual</t>
        </is>
      </c>
      <c r="F2789" s="77" t="inlineStr">
        <is>
          <t>Walking World Model for Visually Impaired Path Following</t>
        </is>
      </c>
      <c r="G2789" s="77" t="inlineStr">
        <is>
          <t>Haokun Ju; Lixuan Zhang; Xiangyu Cao; Meina Kan; Shiguang Shan; Xilin Chen</t>
        </is>
      </c>
      <c r="H2789" s="99" t="n">
        <v>2026</v>
      </c>
      <c r="I2789" s="77" t="inlineStr">
        <is>
          <t>IEEE Robotics and Automation Letters</t>
        </is>
      </c>
      <c r="J2789" s="77" t="inlineStr">
        <is>
          <t>10.1109/LRA.2025.3641097</t>
        </is>
      </c>
      <c r="K2789" s="95" t="inlineStr">
        <is>
          <t>https://ieeexplore.ieee.org/document/11282473/</t>
        </is>
      </c>
      <c r="L2789" s="77" t="inlineStr">
        <is>
          <t>Guiding visually impaired individuals (VI) walking along planned paths is essential for enabling independent long-distance mobility. Current reactive approaches only correct deviations after they occur. These methods ignore VI's walking dynamics (e.g., reaction latency and heading drift), resulting in frequent interventions that increase cognitive load, reduce walking efficiency, and may lead to missed turns. To address these limitations, we propose a predictive path-following approach enhanced by a walking world model to enable proactive guidance through vibrotactile guidance commands. Specifically, our walking world model is used to predict the future state of users after receiving specific commands. To mitigate the inefficiency in collecting action-annotated walking data, we exploit unannotated free-walking data to enhance model generalization. Specifically, the model first undergoes self-supervised pre-training on a large unannotated dataset to learn general gait patterns, and then is fine-tuned on annotated data with action labels to model the walking dynamics of users given guidance commands. Integrated with model predictive control (MPC) specially considering cognitive load for the human, our method proactively optimizes instructions to minimize deviation, ensure safety, and reduce cognitive load. Experiments show significant improvements in walking speed and cognitive load over reactive baselines.</t>
        </is>
      </c>
      <c r="M2789" s="77" t="inlineStr">
        <is>
          <t>journal-article</t>
        </is>
      </c>
      <c r="N2789" s="77" t="inlineStr">
        <is>
          <t>en</t>
        </is>
      </c>
      <c r="O2789" s="77" t="inlineStr">
        <is>
          <t>walking_world_model_for_visually_impaired_path_2026</t>
        </is>
      </c>
      <c r="P2789" s="99" t="inlineStr">
        <is>
          <t>No</t>
        </is>
      </c>
      <c r="Q2789" s="77" t="inlineStr">
        <is>
          <t>Citations: 0 | Content: Journals</t>
        </is>
      </c>
    </row>
    <row r="2790" ht="443.25" customHeight="1" s="57">
      <c r="A2790" s="77" t="inlineStr">
        <is>
          <t>IEEE-0050</t>
        </is>
      </c>
      <c r="B2790" s="77" t="inlineStr">
        <is>
          <t>Database</t>
        </is>
      </c>
      <c r="C2790" s="77" t="inlineStr">
        <is>
          <t>IEEE Xplore</t>
        </is>
      </c>
      <c r="D2790" s="94" t="n">
        <v>46288</v>
      </c>
      <c r="E2790" s="77" t="inlineStr">
        <is>
          <t>"world model" AND ("planning" OR "reinforcement learning") AND visual</t>
        </is>
      </c>
      <c r="F2790" s="77" t="inlineStr">
        <is>
          <t>Inference-Time Enhancement of Generative Robot Policies via Predictive World Modeling</t>
        </is>
      </c>
      <c r="G2790" s="77" t="inlineStr">
        <is>
          <t>Han Qi; Haocheng Yin; Aris Zhu; Yilun Du; Heng Yang</t>
        </is>
      </c>
      <c r="H2790" s="99" t="n">
        <v>2026</v>
      </c>
      <c r="I2790" s="77" t="inlineStr">
        <is>
          <t>IEEE Robotics and Automation Letters</t>
        </is>
      </c>
      <c r="J2790" s="77" t="inlineStr">
        <is>
          <t>10.1109/LRA.2026.3673995</t>
        </is>
      </c>
      <c r="K2790" s="95" t="inlineStr">
        <is>
          <t>https://ieeexplore.ieee.org/document/11433756/</t>
        </is>
      </c>
      <c r="L2790" s="77" t="inlineStr">
        <is>
          <t>We present generative predictive control (GPC), a framework for inference-time enhancement of pretrained behavior-cloning policies. Rather than retraining or fine-tuning, GPC augments a frozen diffusion policy at deployment by coupling it with a predictive world model. Concretely, we train an action-conditioned world model on expert demonstrations and random exploration rollouts to forecast the consequences of action proposals produced by the diffusion policy, then perform lightweight online planning that ranks and refines these proposals via model-based look-ahead. This combination of a generative prior with predictive foresight enables test-time adaptation. Across diverse robotic manipulation tasks—stateand vision-based, in simulation and on real hardware— GPC consistently outperforms standard behavior cloning and compares favorably to other inference-time adaptation baselines.</t>
        </is>
      </c>
      <c r="M2790" s="77" t="inlineStr">
        <is>
          <t>journal-article</t>
        </is>
      </c>
      <c r="N2790" s="77" t="inlineStr">
        <is>
          <t>en</t>
        </is>
      </c>
      <c r="O2790" s="77" t="inlineStr">
        <is>
          <t>inferencetime_enhancement_of_generative_robot_policies_via_2026</t>
        </is>
      </c>
      <c r="P2790" s="99" t="inlineStr">
        <is>
          <t>No</t>
        </is>
      </c>
      <c r="Q2790" s="77" t="inlineStr">
        <is>
          <t>Citations: 2 | Content: Journals</t>
        </is>
      </c>
    </row>
    <row r="2791" ht="461.15" customHeight="1" s="57">
      <c r="A2791" s="77" t="inlineStr">
        <is>
          <t>IEEE-0051</t>
        </is>
      </c>
      <c r="B2791" s="77" t="inlineStr">
        <is>
          <t>Database</t>
        </is>
      </c>
      <c r="C2791" s="77" t="inlineStr">
        <is>
          <t>IEEE Xplore</t>
        </is>
      </c>
      <c r="D2791" s="94" t="n">
        <v>46288</v>
      </c>
      <c r="E2791" s="77" t="inlineStr">
        <is>
          <t>"world model" AND ("planning" OR "reinforcement learning") AND visual</t>
        </is>
      </c>
      <c r="F2791" s="77" t="inlineStr">
        <is>
          <t>Don’t Let Your Robot Be Harmful: Responsible Robotic Manipulation via Safety-As-Policy</t>
        </is>
      </c>
      <c r="G2791" s="77" t="inlineStr">
        <is>
          <t>Minheng Ni; Lei Zhang; Zihan Chen; Kaixin Bai; Zhaopeng Chen; Jianwei Zhang; Lei Zhang; Wangmeng Zuo</t>
        </is>
      </c>
      <c r="H2791" s="99" t="n">
        <v>2025</v>
      </c>
      <c r="I2791" s="77" t="inlineStr">
        <is>
          <t>IEEE Robotics and Automation Letters</t>
        </is>
      </c>
      <c r="J2791" s="77" t="inlineStr">
        <is>
          <t>10.1109/LRA.2025.3623027</t>
        </is>
      </c>
      <c r="K2791" s="95" t="inlineStr">
        <is>
          <t>https://ieeexplore.ieee.org/document/11206481/</t>
        </is>
      </c>
      <c r="L2791" s="77" t="inlineStr">
        <is>
          <t>Unthinking execution of human instructions in robotic manipulation can lead to severe safety risks, such as poisonings, fires, and even explosions. In this paper, we present responsible robotic manipulation, which requires robots to consider potential hazards in the real-world environment while completing instructions and performing complex operations safely and efficiently. However, such scenarios in real world are variable and risky for training. To address this challenge, we propose Safety-as-policy, which includes (i) a world model to automatically generate scenarios containing safety risks and conduct virtual interactions, and (ii) a mental model to infer consequences with reflections and gradually develop the cognition of safety, allowing robots to accomplish tasks while avoiding dangers. Additionally, we create the SafeBox synthetic dataset, which includes one hundred responsible robotic manipulation tasks with different safety risk scenarios and instructions, effectively reducing the risks associated with real-world experiments. Experiments demonstrate that Safety-as-policy can avoid risks and efficiently complete tasks in both synthetic dataset and real-world experiments, significantly outperforming baseline methods. Our SafeBox dataset shows consistent evaluation results with real-world scenarios, serving as a safe and effective benchmark for future research.</t>
        </is>
      </c>
      <c r="M2791" s="77" t="inlineStr">
        <is>
          <t>journal-article</t>
        </is>
      </c>
      <c r="N2791" s="77" t="inlineStr">
        <is>
          <t>en</t>
        </is>
      </c>
      <c r="O2791" s="77" t="inlineStr">
        <is>
          <t>dont_let_your_robot_be_harmful_responsible_2025</t>
        </is>
      </c>
      <c r="P2791" s="99" t="inlineStr">
        <is>
          <t>No</t>
        </is>
      </c>
      <c r="Q2791" s="77" t="inlineStr">
        <is>
          <t>Citations: 2 | Content: Journals</t>
        </is>
      </c>
    </row>
    <row r="2792" ht="543.25" customHeight="1" s="57">
      <c r="A2792" s="77" t="inlineStr">
        <is>
          <t>IEEE-0052</t>
        </is>
      </c>
      <c r="B2792" s="77" t="inlineStr">
        <is>
          <t>Database</t>
        </is>
      </c>
      <c r="C2792" s="77" t="inlineStr">
        <is>
          <t>IEEE Xplore</t>
        </is>
      </c>
      <c r="D2792" s="94" t="n">
        <v>46288</v>
      </c>
      <c r="E2792" s="77" t="inlineStr">
        <is>
          <t>"world model" AND ("planning" OR "reinforcement learning") AND visual</t>
        </is>
      </c>
      <c r="F2792" s="77" t="inlineStr">
        <is>
          <t>Deriving a Data-Efficient, Generalist Agent Through World Models</t>
        </is>
      </c>
      <c r="G2792" s="77" t="inlineStr">
        <is>
          <t>Jooyeon Kim</t>
        </is>
      </c>
      <c r="H2792" s="99" t="n">
        <v>2026</v>
      </c>
      <c r="I2792" s="77" t="inlineStr">
        <is>
          <t>IEEE Access</t>
        </is>
      </c>
      <c r="J2792" s="77" t="inlineStr">
        <is>
          <t>10.1109/ACCESS.2026.3726084</t>
        </is>
      </c>
      <c r="K2792" s="95" t="inlineStr">
        <is>
          <t>https://ieeexplore.ieee.org/document/11664046/</t>
        </is>
      </c>
      <c r="L2792" s="77" t="inlineStr">
        <is>
          <t>Machine learning researchers long to derive a generalist agent whose problem-solving abilities span over multiple tasks. At the same time, we are also interested in data efficiency, i.e., training agents with fewer, limited training samples. To these two distinctive ends, recent lines of research on world models (WMs) for image-based reinforcement learning (RL) tasks have also shown a stark divergence. The first line is to scale a singular world model to operate on many environments at the cost of requiring billions of training experiences. The second focuses on training one specialized world model per environment, but within a limited budget of one hundred thousand (100k) interactions. In this research, we propose mae, the transformer WM agent that thrives in both ends, i.e., operates in multiple environments using a single set of backbone world model parameters with the limited hundred thousand (100k) training samples per environment. On the standard Atari 100k benchmark, we achieve superhuman performance in 9 of the 26 games, obtaining human-normalized mean, interquartile mean (IQM), and median scores of 1.15, 0.56, and 0.46, respectively, using a single WM backbone across all games and game-specific RL networks. While competitive, these scores fall modestly short of specialized, game-specific transformer WM agents. Remarkably, mae learns a rewarding policy without observing any positive reward in the target environment, and ablations provide evidence of cross-environment transfer. Lastly, we validate mae’s applicability in a 3D, first-person view environment with a long-horizon task.</t>
        </is>
      </c>
      <c r="M2792" s="77" t="inlineStr">
        <is>
          <t>journal-article</t>
        </is>
      </c>
      <c r="N2792" s="77" t="inlineStr">
        <is>
          <t>en</t>
        </is>
      </c>
      <c r="O2792" s="77" t="inlineStr">
        <is>
          <t>deriving_a_dataefficient_generalist_agent_through_world_2026</t>
        </is>
      </c>
      <c r="P2792" s="99" t="inlineStr">
        <is>
          <t>No</t>
        </is>
      </c>
      <c r="Q2792" s="77" t="inlineStr">
        <is>
          <t>Citations: 0 | Content: Journals</t>
        </is>
      </c>
    </row>
    <row r="2793" ht="658.2" customHeight="1" s="57">
      <c r="A2793" s="77" t="inlineStr">
        <is>
          <t>IEEE-0053</t>
        </is>
      </c>
      <c r="B2793" s="77" t="inlineStr">
        <is>
          <t>Database</t>
        </is>
      </c>
      <c r="C2793" s="77" t="inlineStr">
        <is>
          <t>IEEE Xplore</t>
        </is>
      </c>
      <c r="D2793" s="94" t="n">
        <v>46288</v>
      </c>
      <c r="E2793" s="77" t="inlineStr">
        <is>
          <t>"world model" AND ("planning" OR "reinforcement learning") AND visual</t>
        </is>
      </c>
      <c r="F2793" s="77" t="inlineStr">
        <is>
          <t>NavCoT: Boosting LLM-Based Vision-and-Language Navigation via Learning Disentangled Reasoning</t>
        </is>
      </c>
      <c r="G2793" s="77" t="inlineStr">
        <is>
          <t>Bingqian Lin; Yunshuang Nie; Ziming Wei; Jiaqi Chen; Shikui Ma; Jianhua Han; Hang Xu; Xiaojun Chang; Xiaodan Liang</t>
        </is>
      </c>
      <c r="H2793" s="99" t="n">
        <v>2025</v>
      </c>
      <c r="I2793" s="77" t="inlineStr">
        <is>
          <t>IEEE Transactions on Pattern Analysis and Machine Intelligence</t>
        </is>
      </c>
      <c r="J2793" s="77" t="inlineStr">
        <is>
          <t>10.1109/TPAMI.2025.3554559</t>
        </is>
      </c>
      <c r="K2793" s="95" t="inlineStr">
        <is>
          <t>https://ieeexplore.ieee.org/document/10938647/</t>
        </is>
      </c>
      <c r="L2793" s="77" t="inlineStr">
        <is>
          <t>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$\sim$∼7% relative improvement on the R2R dataset. We believe that NavCoT will help unlock more task-adaptive and scalable LLM-based embodied agents, which are helpful for developing real-world robotics applications.</t>
        </is>
      </c>
      <c r="M2793" s="77" t="inlineStr">
        <is>
          <t>journal-article</t>
        </is>
      </c>
      <c r="N2793" s="77" t="inlineStr">
        <is>
          <t>en</t>
        </is>
      </c>
      <c r="O2793" s="77" t="inlineStr">
        <is>
          <t>navcot_boosting_llmbased_visionandlanguage_navigation_via_learning_2025</t>
        </is>
      </c>
      <c r="P2793" s="99" t="inlineStr">
        <is>
          <t>No</t>
        </is>
      </c>
      <c r="Q2793" s="77" t="inlineStr">
        <is>
          <t>Citations: 53 | Content: Journals</t>
        </is>
      </c>
    </row>
    <row r="2794" ht="443.25" customHeight="1" s="57">
      <c r="A2794" s="77" t="inlineStr">
        <is>
          <t>IEEE-0054</t>
        </is>
      </c>
      <c r="B2794" s="77" t="inlineStr">
        <is>
          <t>Database</t>
        </is>
      </c>
      <c r="C2794" s="77" t="inlineStr">
        <is>
          <t>IEEE Xplore</t>
        </is>
      </c>
      <c r="D2794" s="94" t="n">
        <v>46288</v>
      </c>
      <c r="E2794" s="77" t="inlineStr">
        <is>
          <t>"world model" AND ("planning" OR "reinforcement learning") AND visual</t>
        </is>
      </c>
      <c r="F2794" s="77" t="inlineStr">
        <is>
          <t>One-Shot Real-to-Sim via End-to-End Differentiable Simulation and Rendering</t>
        </is>
      </c>
      <c r="G2794" s="77" t="inlineStr">
        <is>
          <t>Yifan Zhu; Tianyi Xiang; Aaron M. Dollar; Zherong Pan</t>
        </is>
      </c>
      <c r="H2794" s="99" t="n">
        <v>2025</v>
      </c>
      <c r="I2794" s="77" t="inlineStr">
        <is>
          <t>IEEE Robotics and Automation Letters</t>
        </is>
      </c>
      <c r="J2794" s="77" t="inlineStr">
        <is>
          <t>10.1109/LRA.2025.3566623</t>
        </is>
      </c>
      <c r="K2794" s="95" t="inlineStr">
        <is>
          <t>https://ieeexplore.ieee.org/document/10982102/</t>
        </is>
      </c>
      <c r="L2794" s="77" t="inlineStr">
        <is>
          <t>Identifying predictive world models for robots from sparse online observations is essential for robot task planning and execution in novel environments. However, existing methods that leverage differentiable programming to identify world models are incapable of jointly optimizing the geometry, appearance, and physical properties of the scene. In this work, we introduce a novel rigid object representation that allows the joint identification of these properties. Our method employs a novel differentiable point-based geometry representation coupled with a grid-based appearance field, which allows differentiable object collision detection and rendering. Combined with a differentiable physical simulator, we achieve end-to-end optimization of world models or rigid objects, given the sparse visual and tactile observations of a physical motion sequence. Through a series of world model identification tasks in simulated and real environments, we show that our method can learn both simulationand rendering-ready rigid world models from only one robot action sequence.</t>
        </is>
      </c>
      <c r="M2794" s="77" t="inlineStr">
        <is>
          <t>journal-article</t>
        </is>
      </c>
      <c r="N2794" s="77" t="inlineStr">
        <is>
          <t>en</t>
        </is>
      </c>
      <c r="O2794" s="77" t="inlineStr">
        <is>
          <t>oneshot_realtosim_via_endtoend_differentiable_simulation_and_2025</t>
        </is>
      </c>
      <c r="P2794" s="99" t="inlineStr">
        <is>
          <t>No</t>
        </is>
      </c>
      <c r="Q2794" s="77" t="inlineStr">
        <is>
          <t>Citations: 2 | Content: Journals</t>
        </is>
      </c>
    </row>
    <row r="2795" ht="477.6" customHeight="1" s="57">
      <c r="A2795" s="77" t="inlineStr">
        <is>
          <t>IEEE-0055</t>
        </is>
      </c>
      <c r="B2795" s="77" t="inlineStr">
        <is>
          <t>Database</t>
        </is>
      </c>
      <c r="C2795" s="77" t="inlineStr">
        <is>
          <t>IEEE Xplore</t>
        </is>
      </c>
      <c r="D2795" s="94" t="n">
        <v>46288</v>
      </c>
      <c r="E2795" s="77" t="inlineStr">
        <is>
          <t>("world model" OR "world models") AND ("JEPA" OR "joint embedding predictive architecture" OR "generative")</t>
        </is>
      </c>
      <c r="F2795" s="77" t="inlineStr">
        <is>
          <t>ACT-JEPA: Novel Joint-Embedding Predictive Architecture for Efficient Policy Representation Learning</t>
        </is>
      </c>
      <c r="G2795" s="77" t="inlineStr">
        <is>
          <t>Aleksandar Vujinović; Aleksandar Kovačević</t>
        </is>
      </c>
      <c r="H2795" s="99" t="n">
        <v>2026</v>
      </c>
      <c r="I2795" s="77" t="inlineStr">
        <is>
          <t>IEEE Access</t>
        </is>
      </c>
      <c r="J2795" s="77" t="inlineStr">
        <is>
          <t>10.1109/ACCESS.2026.3696039</t>
        </is>
      </c>
      <c r="K2795" s="95" t="inlineStr">
        <is>
          <t>https://ieeexplore.ieee.org/document/11534212/</t>
        </is>
      </c>
      <c r="L2795" s="77"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2795" s="77" t="inlineStr">
        <is>
          <t>journal-article</t>
        </is>
      </c>
      <c r="N2795" s="77" t="inlineStr">
        <is>
          <t>en</t>
        </is>
      </c>
      <c r="O2795" s="77" t="inlineStr">
        <is>
          <t>actjepa_novel_jointembedding_predictive_architecture_for_efficient_2026</t>
        </is>
      </c>
      <c r="P2795" s="99" t="inlineStr">
        <is>
          <t>Yes</t>
        </is>
      </c>
      <c r="Q2795" s="77" t="inlineStr">
        <is>
          <t>Citations: 0 | Content: Journals</t>
        </is>
      </c>
    </row>
    <row r="2796" ht="443.25" customHeight="1" s="57">
      <c r="A2796" s="77" t="inlineStr">
        <is>
          <t>IEEE-0056</t>
        </is>
      </c>
      <c r="B2796" s="77" t="inlineStr">
        <is>
          <t>Database</t>
        </is>
      </c>
      <c r="C2796" s="77" t="inlineStr">
        <is>
          <t>IEEE Xplore</t>
        </is>
      </c>
      <c r="D2796" s="94" t="n">
        <v>46288</v>
      </c>
      <c r="E2796" s="77" t="inlineStr">
        <is>
          <t>("world model" OR "world models") AND ("JEPA" OR "joint embedding predictive architecture" OR "generative")</t>
        </is>
      </c>
      <c r="F2796" s="77" t="inlineStr">
        <is>
          <t>World Model for Autonomous Information Freshness in Sparse-Reward Mobile Edge Networks</t>
        </is>
      </c>
      <c r="G2796" s="77" t="inlineStr">
        <is>
          <t>Xiaozhe Wang; Renpeng Liu; Bo Hu; Shanzhi Chen</t>
        </is>
      </c>
      <c r="H2796" s="99" t="n">
        <v>2026</v>
      </c>
      <c r="I2796" s="77" t="inlineStr">
        <is>
          <t>IEEE Wireless Communications Letters</t>
        </is>
      </c>
      <c r="J2796" s="77" t="inlineStr">
        <is>
          <t>10.1109/LWC.2026.3680215</t>
        </is>
      </c>
      <c r="K2796" s="95" t="inlineStr">
        <is>
          <t>https://ieeexplore.ieee.org/document/11471827/</t>
        </is>
      </c>
      <c r="L2796" s="77" t="inlineStr">
        <is>
          <t>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is>
      </c>
      <c r="M2796" s="77" t="inlineStr">
        <is>
          <t>journal-article</t>
        </is>
      </c>
      <c r="N2796" s="77" t="inlineStr">
        <is>
          <t>en</t>
        </is>
      </c>
      <c r="O2796" s="77" t="inlineStr">
        <is>
          <t>world_model_for_autonomous_information_freshness_in_2026</t>
        </is>
      </c>
      <c r="P2796" s="99" t="inlineStr">
        <is>
          <t>Yes</t>
        </is>
      </c>
      <c r="Q2796" s="77" t="inlineStr">
        <is>
          <t>Citations: 0 | Content: Journals</t>
        </is>
      </c>
    </row>
    <row r="2797" ht="592.5" customHeight="1" s="57">
      <c r="A2797" s="77" t="inlineStr">
        <is>
          <t>IEEE-0057</t>
        </is>
      </c>
      <c r="B2797" s="77" t="inlineStr">
        <is>
          <t>Database</t>
        </is>
      </c>
      <c r="C2797" s="77" t="inlineStr">
        <is>
          <t>IEEE Xplore</t>
        </is>
      </c>
      <c r="D2797" s="94" t="n">
        <v>46288</v>
      </c>
      <c r="E2797" s="77" t="inlineStr">
        <is>
          <t>("world model" OR "world models") AND ("JEPA" OR "joint embedding predictive architecture" OR "generative")</t>
        </is>
      </c>
      <c r="F2797" s="77" t="inlineStr">
        <is>
          <t>DREWM: A Decision-Refined World Model for End-to-End Autonomous Driving</t>
        </is>
      </c>
      <c r="G2797" s="77" t="inlineStr">
        <is>
          <t>Jiatong Du; Yue Liang; Jiaheng Geng; Yanjun Huang; Hong Chen</t>
        </is>
      </c>
      <c r="H2797" s="99" t="n">
        <v>2026</v>
      </c>
      <c r="I2797" s="77" t="inlineStr">
        <is>
          <t>IEEE Transactions on Vehicular Technology</t>
        </is>
      </c>
      <c r="J2797" s="77" t="inlineStr">
        <is>
          <t>10.1109/TVT.2025.3633491</t>
        </is>
      </c>
      <c r="K2797" s="95" t="inlineStr">
        <is>
          <t>https://ieeexplore.ieee.org/document/11250785/</t>
        </is>
      </c>
      <c r="L2797" s="77" t="inlineStr">
        <is>
          <t>End-to-end autonomous driving systems have garnered attention for their potential to optimize and represent the entire driving task in an integrated manner. However, current end-to-end approaches tend to prioritize optimizations and hidden states, often overlooking the decision-making framework, which poses ongoing challenges in safety and comfort. This study introduces DREWM, A Decision-Refined End-to-End World Model, which leverages the world model alongside a sample-evaluation decision-making framework to improve decision-making efficiency, safety, and comfort. By incorporating a trajectory sampling and optimization strategy within a world model, we establish a hybrid decision framework that enables robust vehicle control and optimized route planning in complex driving conditions. Specifically, this work first applies a generative perception network to extract both two-dimensional and three-dimensional perception features from monocular camera inputs, followed by distribution-fitting sampling to obtain environmental dynamic information. Then the Self-Transformer architecture enhances the model’s capability to represent implicit features of environmental dynamic information. In the decoding phase, safety and comfort metrics guide the selection and adjustment of pre-generated trajectories, leading to control outputs. Experimental results show that the proposed method achieves higher levels of safety and driving comfort across diverse scenarios compared to approaches solely based on deep learning. Testing in CARLA environments indicates that DREWM outperforms baseline models and other state-of-the-art methods in Driving Score, offering a promising solution for real-world applications of end-to-end autonomous driving systems.</t>
        </is>
      </c>
      <c r="M2797" s="77" t="inlineStr">
        <is>
          <t>journal-article</t>
        </is>
      </c>
      <c r="N2797" s="77" t="inlineStr">
        <is>
          <t>en</t>
        </is>
      </c>
      <c r="O2797" s="77" t="inlineStr">
        <is>
          <t>drewm_a_decisionrefined_world_model_for_endtoend_2026</t>
        </is>
      </c>
      <c r="P2797" s="99" t="inlineStr">
        <is>
          <t>No</t>
        </is>
      </c>
      <c r="Q2797" s="77" t="inlineStr">
        <is>
          <t>Citations: 0 | Content: Journals</t>
        </is>
      </c>
    </row>
    <row r="2798" ht="559.7" customHeight="1" s="57">
      <c r="A2798" s="77" t="inlineStr">
        <is>
          <t>IEEE-0058</t>
        </is>
      </c>
      <c r="B2798" s="77" t="inlineStr">
        <is>
          <t>Database</t>
        </is>
      </c>
      <c r="C2798" s="77" t="inlineStr">
        <is>
          <t>IEEE Xplore</t>
        </is>
      </c>
      <c r="D2798" s="94" t="n">
        <v>46288</v>
      </c>
      <c r="E2798" s="77" t="inlineStr">
        <is>
          <t>("world model" OR "world models") AND ("JEPA" OR "joint embedding predictive architecture" OR "generative")</t>
        </is>
      </c>
      <c r="F2798" s="77" t="inlineStr">
        <is>
          <t>MAPF-World: Action World Model for Multi-Agent Path Finding</t>
        </is>
      </c>
      <c r="G2798" s="77" t="inlineStr">
        <is>
          <t>Zhanjiang Yang; Yueming Li; Yang Shen; Meng Li; Lijun Sun</t>
        </is>
      </c>
      <c r="H2798" s="99" t="n">
        <v>2026</v>
      </c>
      <c r="I2798" s="77" t="inlineStr">
        <is>
          <t>IEEE Robotics and Automation Letters</t>
        </is>
      </c>
      <c r="J2798" s="77" t="inlineStr">
        <is>
          <t>10.1109/LRA.2026.3726342</t>
        </is>
      </c>
      <c r="K2798" s="95" t="inlineStr">
        <is>
          <t>https://ieeexplore.ieee.org/document/11663072/</t>
        </is>
      </c>
      <c r="L2798" s="77" t="inlineStr">
        <is>
          <t>Multi-agent path finding (MAPF) studies the problem of planning conflict-free paths for multiple agents from given start locations to designated goals, with applications in robot-assisted logistics and social navigation. Recent decentralized learned solvers have shown promise for large-scale MAPF, particularly when leveraging foundation models and large datasets. However, most existing methods rely on reactive policies, often resulting in congestion, deadlocks, and degraded generalization in high agent-density environments. To address these limitations, we propose MAPF-World, an autoregressive action world model for MAPF that unifies short-horizon local future prediction and action generation, enabling decision-making beyond immediate local observations. MAPF-World models short-horizon local dynamics by predicting the next local observation and neighboring agents’ action intentions, capturing both spatial structures and temporal interaction patterns. We further introduce a spatio-agent positional encoding that integrates spatial awareness with agent-level semantics in Transformer-based architectures, facilitating more coordinated multi-agent behaviors. In addition, we augment existing MAPF benchmarks by introducing an automated map generator grounded in real-world urban layouts, aiming to narrow the gap between synthetic simulation and practical deployment scenarios. Extensive experiments across diverse map types and interaction settings demonstrate that MAPF-World achieves strong performance compared with existing learned solvers. Notably, it exhibits robust zero-shot generalization and maintains a high success rate even as agent density increases.</t>
        </is>
      </c>
      <c r="M2798" s="77" t="inlineStr">
        <is>
          <t>journal-article</t>
        </is>
      </c>
      <c r="N2798" s="77" t="inlineStr">
        <is>
          <t>en</t>
        </is>
      </c>
      <c r="O2798" s="77" t="inlineStr">
        <is>
          <t>mapfworld_action_world_model_for_multiagent_path_2026</t>
        </is>
      </c>
      <c r="P2798" s="99" t="inlineStr">
        <is>
          <t>No</t>
        </is>
      </c>
      <c r="Q2798" s="77" t="inlineStr">
        <is>
          <t>Citations: 0 | Content: Journals</t>
        </is>
      </c>
    </row>
    <row r="2799" ht="477.6" customHeight="1" s="57">
      <c r="A2799" s="77" t="inlineStr">
        <is>
          <t>IEEE-0059</t>
        </is>
      </c>
      <c r="B2799" s="77" t="inlineStr">
        <is>
          <t>Database</t>
        </is>
      </c>
      <c r="C2799" s="77" t="inlineStr">
        <is>
          <t>IEEE Xplore</t>
        </is>
      </c>
      <c r="D2799" s="94" t="n">
        <v>46288</v>
      </c>
      <c r="E2799" s="77" t="inlineStr">
        <is>
          <t>("world model" OR "world models") AND ("JEPA" OR "joint embedding predictive architecture" OR "generative")</t>
        </is>
      </c>
      <c r="F2799" s="77" t="inlineStr">
        <is>
          <t>Generative AI-Empowered Signal Processing for Collaborative Embodied Agents: A Survey on Agentic Security</t>
        </is>
      </c>
      <c r="G2799" s="77" t="inlineStr">
        <is>
          <t>Gaofeng Pan; Yi Tao; Ziyi Yang; Junnan Li; Yuanyuan Peng; Xuemin Bao; Yiyang Zhang; Zizheng Hua; Shuai Wang; Rui Zhang; Changhao Du</t>
        </is>
      </c>
      <c r="H2799" s="99" t="n">
        <v>2026</v>
      </c>
      <c r="I2799" s="77" t="inlineStr">
        <is>
          <t>IEEE Transactions on Cognitive Communications and Networking</t>
        </is>
      </c>
      <c r="J2799" s="77" t="inlineStr">
        <is>
          <t>10.1109/TCCN.2026.3676045</t>
        </is>
      </c>
      <c r="K2799" s="95" t="inlineStr">
        <is>
          <t>https://ieeexplore.ieee.org/document/11449255/</t>
        </is>
      </c>
      <c r="L2799" s="77" t="inlineStr">
        <is>
          <t>The transition from the Internet of Things (IoT) to the Internet of Agents (IoA) necessitates a fundamental paradigm shift in physical layer security, moving from static, rule-based defenses toward autonomous, agentic resilience. However, current embodied nodes often lack the cognitive capability required to handle adaptive, intelligent threats. We propose employing Generative AI (GAI) as the cognitive engine—rather than merely a signal processing tool—to empower agents to construct an internal world model of the physical environment. In this work, we present a holistic agentic security framework that instills autonomy across two key dimensions. First, Endogenous Self-Evolution allows agents to utilize GAI for predictive environmental modeling and autonomous resource decision-making, thereby self-calibrating against hardware impairments. Second, Exogenous Active Defense implements a generative observe-orient-decide-act (OODA) loop. This loop enables agents to autonomously execute intelligent threat perception, confrontation planning, and a strategic duality of behavioral concealment and identity camouflage. Finally, we discuss the path toward general-purpose security agents via neuro-symbolic architectures. This survey bridges the gap between signal generation and agentic reasoning, defining a new era where security becomes an innate, evolving property of collaborative embodied intelligence.</t>
        </is>
      </c>
      <c r="M2799" s="77" t="inlineStr">
        <is>
          <t>journal-article</t>
        </is>
      </c>
      <c r="N2799" s="77" t="inlineStr">
        <is>
          <t>en</t>
        </is>
      </c>
      <c r="O2799" s="77" t="inlineStr">
        <is>
          <t>generative_aiempowered_signal_processing_for_collaborative_embodied_2026</t>
        </is>
      </c>
      <c r="P2799" s="99" t="inlineStr">
        <is>
          <t>No</t>
        </is>
      </c>
      <c r="Q2799" s="77" t="inlineStr">
        <is>
          <t>Citations: 3 | Content: Journals</t>
        </is>
      </c>
    </row>
    <row r="2800" ht="494" customHeight="1" s="57">
      <c r="A2800" s="77" t="inlineStr">
        <is>
          <t>IEEE-0060</t>
        </is>
      </c>
      <c r="B2800" s="77" t="inlineStr">
        <is>
          <t>Database</t>
        </is>
      </c>
      <c r="C2800" s="77" t="inlineStr">
        <is>
          <t>IEEE Xplore</t>
        </is>
      </c>
      <c r="D2800" s="94" t="n">
        <v>46288</v>
      </c>
      <c r="E2800" s="77" t="inlineStr">
        <is>
          <t>("world model" OR "world models") AND ("JEPA" OR "joint embedding predictive architecture" OR "generative")</t>
        </is>
      </c>
      <c r="F2800" s="77" t="inlineStr">
        <is>
          <t>MetaEarth: A Generative Foundation Model for Global-Scale Remote Sensing Image Generation</t>
        </is>
      </c>
      <c r="G2800" s="77" t="inlineStr">
        <is>
          <t>Zhiping Yu; Chenyang Liu; Liqin Liu; Zhenwei Shi; Zhengxia Zou</t>
        </is>
      </c>
      <c r="H2800" s="99" t="n">
        <v>2025</v>
      </c>
      <c r="I2800" s="77" t="inlineStr">
        <is>
          <t>IEEE Transactions on Pattern Analysis and Machine Intelligence</t>
        </is>
      </c>
      <c r="J2800" s="77" t="inlineStr">
        <is>
          <t>10.1109/TPAMI.2024.3507010</t>
        </is>
      </c>
      <c r="K2800" s="95" t="inlineStr">
        <is>
          <t>https://ieeexplore.ieee.org/document/10768939/</t>
        </is>
      </c>
      <c r="L2800" s="77" t="inlineStr">
        <is>
          <t>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is>
      </c>
      <c r="M2800" s="77" t="inlineStr">
        <is>
          <t>journal-article</t>
        </is>
      </c>
      <c r="N2800" s="77" t="inlineStr">
        <is>
          <t>en</t>
        </is>
      </c>
      <c r="O2800" s="77" t="inlineStr">
        <is>
          <t>metaearth_a_generative_foundation_model_for_globalscale_2025</t>
        </is>
      </c>
      <c r="P2800" s="99" t="inlineStr">
        <is>
          <t>Yes</t>
        </is>
      </c>
      <c r="Q2800" s="77" t="inlineStr">
        <is>
          <t>Citations: 52 | Content: Journals</t>
        </is>
      </c>
    </row>
    <row r="2801" ht="461.15" customHeight="1" s="57">
      <c r="A2801" s="77" t="inlineStr">
        <is>
          <t>IEEE-0061</t>
        </is>
      </c>
      <c r="B2801" s="77" t="inlineStr">
        <is>
          <t>Database</t>
        </is>
      </c>
      <c r="C2801" s="77" t="inlineStr">
        <is>
          <t>IEEE Xplore</t>
        </is>
      </c>
      <c r="D2801" s="94" t="n">
        <v>46288</v>
      </c>
      <c r="E2801" s="77" t="inlineStr">
        <is>
          <t>("world model" OR "world models") AND ("JEPA" OR "joint embedding predictive architecture" OR "generative")</t>
        </is>
      </c>
      <c r="F2801" s="77" t="inlineStr">
        <is>
          <t>Unifying Unsupervised and Offline RL for Fast Adaptation Using World Models</t>
        </is>
      </c>
      <c r="G2801" s="77" t="inlineStr">
        <is>
          <t>Daniel Khapun; Dan Rosenbaum</t>
        </is>
      </c>
      <c r="H2801" s="99" t="n">
        <v>2026</v>
      </c>
      <c r="I2801" s="77" t="inlineStr">
        <is>
          <t>IEEE Robotics and Automation Letters</t>
        </is>
      </c>
      <c r="J2801" s="77" t="inlineStr">
        <is>
          <t>10.1109/LRA.2026.3673814</t>
        </is>
      </c>
      <c r="K2801" s="95" t="inlineStr">
        <is>
          <t>https://ieeexplore.ieee.org/document/11434483/</t>
        </is>
      </c>
      <c r="L2801" s="77" t="inlineStr">
        <is>
          <t>Deep reinforcement learning has proven an effective method to solve many intricate tasks, yet it still struggles with data efficiency and generalization to novel scenarios, as required in settings such as robotics. Recent approaches to deal with this include (1) unsupervised pretraining of the agent in an environment without reward signals, and (2) training the agent using offline data coming from various possible sources. In this letter we propose to consider both of these approaches together, resulting in a setting where different types of data streams are available and fast online adaptation to new tasks is required. Towards this goal we consider the Unsupervised Reinforcement Learning Benchmark and show that unsupervised training’s primary value lies in its use as a source of exploration trajectories, beyond its role in pretraining a policy. Following this observation we develop a method based on a world-model as a generative model of offline exploration data and model predictive control (MPC) planning. We show that this approach outperforms previous methods and demonstrates task adaptation which is 10 times faster than previously shown. We then propose a setup that includes access to both unsupervised exploratory data and offline expert demonstrations when testing the agents’ online performance on adaptation to novel tasks in the environment.</t>
        </is>
      </c>
      <c r="M2801" s="77" t="inlineStr">
        <is>
          <t>journal-article</t>
        </is>
      </c>
      <c r="N2801" s="77" t="inlineStr">
        <is>
          <t>en</t>
        </is>
      </c>
      <c r="O2801" s="77" t="inlineStr">
        <is>
          <t>unifying_unsupervised_and_offline_rl_for_fast_2026</t>
        </is>
      </c>
      <c r="P2801" s="99" t="inlineStr">
        <is>
          <t>No</t>
        </is>
      </c>
      <c r="Q2801" s="77" t="inlineStr">
        <is>
          <t>Citations: 1 | Content: Journals</t>
        </is>
      </c>
    </row>
    <row r="2802" ht="443.25" customHeight="1" s="57">
      <c r="A2802" s="77" t="inlineStr">
        <is>
          <t>IEEE-0062</t>
        </is>
      </c>
      <c r="B2802" s="77" t="inlineStr">
        <is>
          <t>Database</t>
        </is>
      </c>
      <c r="C2802" s="77" t="inlineStr">
        <is>
          <t>IEEE Xplore</t>
        </is>
      </c>
      <c r="D2802" s="94" t="n">
        <v>46288</v>
      </c>
      <c r="E2802" s="77" t="inlineStr">
        <is>
          <t>("world model" OR "world models") AND ("JEPA" OR "joint embedding predictive architecture" OR "generative")</t>
        </is>
      </c>
      <c r="F2802" s="77" t="inlineStr">
        <is>
          <t>Intelligent Real-Time Earthquake Detection by Recurrent Neural Networks</t>
        </is>
      </c>
      <c r="G2802" s="77" t="inlineStr">
        <is>
          <t>Tai-Lin Chin; Kuan-Yu Chen; Da-Yi Chen; De-En Lin</t>
        </is>
      </c>
      <c r="H2802" s="99" t="n">
        <v>2020</v>
      </c>
      <c r="I2802" s="77" t="inlineStr">
        <is>
          <t>IEEE Transactions on Geoscience and Remote Sensing</t>
        </is>
      </c>
      <c r="J2802" s="77" t="inlineStr">
        <is>
          <t>10.1109/TGRS.2020.2966012</t>
        </is>
      </c>
      <c r="K2802" s="95" t="inlineStr">
        <is>
          <t>https://ieeexplore.ieee.org/document/8974405/</t>
        </is>
      </c>
      <c r="L2802" s="77" t="inlineStr">
        <is>
          <t>Taiwan that is located at the junction of the Eurasian Plate and the Philippine Sea Plate is one of the most active seismic zones in the world. Devastating earthquakes have occurred around the island and have caused severe damages from time to time. To avoid the severe loss, earthquake early warning (EEW) is of great importance, and one of the most critical issues of EEW is fast and reliable detection for the presence of earthquakes. Traditional methods for earthquake detection usually use criterion-based algorithms to detect the onset of the earthquake waves. Currently, the thresholds for those criteria are usually decided empirically and may result in excessive false alarms. Obviously, false alarms can cause undue panics and diminish the credibility of the system. In this article, the recurrent neural network (RNN) models are adopted to develop a real-time EEW system. The developed system is designed to identify the occurrence of an earthquake event, and the duration of the P-wave and the S-wave. It was trained and tested using the seismograms recorded in Taiwan from 2016 to 2017. From the simulation results, the proposed scheme outperforms the traditional criterion-based schemes in terms of detection accuracy and processing time.</t>
        </is>
      </c>
      <c r="M2802" s="77" t="inlineStr">
        <is>
          <t>journal-article</t>
        </is>
      </c>
      <c r="N2802" s="77" t="inlineStr">
        <is>
          <t>en</t>
        </is>
      </c>
      <c r="O2802" s="77" t="inlineStr">
        <is>
          <t>intelligent_realtime_earthquake_detection_by_recurrent_neural_2020</t>
        </is>
      </c>
      <c r="P2802" s="99" t="inlineStr">
        <is>
          <t>No</t>
        </is>
      </c>
      <c r="Q2802" s="77" t="inlineStr">
        <is>
          <t>Citations: 59 | Content: Journals</t>
        </is>
      </c>
    </row>
    <row r="2803" ht="510.4" customHeight="1" s="57">
      <c r="A2803" s="77" t="inlineStr">
        <is>
          <t>IEEE-0063</t>
        </is>
      </c>
      <c r="B2803" s="77" t="inlineStr">
        <is>
          <t>Database</t>
        </is>
      </c>
      <c r="C2803" s="77" t="inlineStr">
        <is>
          <t>IEEE Xplore</t>
        </is>
      </c>
      <c r="D2803" s="94" t="n">
        <v>46288</v>
      </c>
      <c r="E2803" s="77" t="inlineStr">
        <is>
          <t>("world model" OR "world models") AND ("JEPA" OR "joint embedding predictive architecture" OR "generative")</t>
        </is>
      </c>
      <c r="F2803" s="77" t="inlineStr">
        <is>
          <t>Model Synthesis for Zero-Shot Model Attribution</t>
        </is>
      </c>
      <c r="G2803" s="77" t="inlineStr">
        <is>
          <t>Tianyun Yang; Danding Wang; Juan Cao; Chang Xu</t>
        </is>
      </c>
      <c r="H2803" s="99" t="n">
        <v>2025</v>
      </c>
      <c r="I2803" s="77" t="inlineStr">
        <is>
          <t>IEEE Transactions on Multimedia</t>
        </is>
      </c>
      <c r="J2803" s="77" t="inlineStr">
        <is>
          <t>10.1109/TMM.2025.3607778</t>
        </is>
      </c>
      <c r="K2803" s="95" t="inlineStr">
        <is>
          <t>https://ieeexplore.ieee.org/document/11186146/</t>
        </is>
      </c>
      <c r="L2803" s="77" t="inlineStr">
        <is>
          <t>Nowadays, generative models are shaping various fields such as art, design, and human-computer interaction, yet they are accompanied by copyright infringement and content management challenges. In response, existing research seeks to identify the unique fingerprints on the images they generate, which can be leveraged to attribute the generated images to their source models. However, existing methods are restricted to identifying models within a static set included in classifier training, incapable of adapting dynamically to newly emerging unseen models. To bridge this gap, this paper aims to develop a generalized model fingerprint extractor capable of zero-shot attribution that effectively attributes unseen models without exposure during training. Central to our method is a model synthesis technique, which generates numerous synthetic models that mimic the fingerprint patterns of real-world generative models. The design of the synthesis technique is motivated by observations on how the basic generative model's architecture building blocks and parameters influence fingerprint patterns, and it is validated through designed metrics to examine synthetic models' fidelity. Our experiments demonstrate that the fingerprint extractor, trained solely on synthetic models, achieves impressive zero-shot generalization on a wide range of real-world generative models, improving model identification and verification accuracy on unseen models by over 40% and 15%, respectively, compared to existing approaches.</t>
        </is>
      </c>
      <c r="M2803" s="77" t="inlineStr">
        <is>
          <t>journal-article</t>
        </is>
      </c>
      <c r="N2803" s="77" t="inlineStr">
        <is>
          <t>en</t>
        </is>
      </c>
      <c r="O2803" s="77" t="inlineStr">
        <is>
          <t>model_synthesis_for_zeroshot_model_attribution_2025</t>
        </is>
      </c>
      <c r="P2803" s="99" t="inlineStr">
        <is>
          <t>No</t>
        </is>
      </c>
      <c r="Q2803" s="77" t="inlineStr">
        <is>
          <t>Citations: 0 | Content: Journals</t>
        </is>
      </c>
    </row>
    <row r="2804" ht="443.25" customHeight="1" s="57">
      <c r="A2804" s="77" t="inlineStr">
        <is>
          <t>IEEE-0064</t>
        </is>
      </c>
      <c r="B2804" s="77" t="inlineStr">
        <is>
          <t>Database</t>
        </is>
      </c>
      <c r="C2804" s="77" t="inlineStr">
        <is>
          <t>IEEE Xplore</t>
        </is>
      </c>
      <c r="D2804" s="94" t="n">
        <v>46288</v>
      </c>
      <c r="E2804" s="77" t="inlineStr">
        <is>
          <t>("world model" OR "world models") AND ("JEPA" OR "joint embedding predictive architecture" OR "generative")</t>
        </is>
      </c>
      <c r="F2804" s="77" t="inlineStr">
        <is>
          <t>Label-Only Model Inversion Attacks: Attack With the Least Information</t>
        </is>
      </c>
      <c r="G2804" s="77" t="inlineStr">
        <is>
          <t>Tianqing Zhu; Dayong Ye; Shuai Zhou; Bo Liu; Wanlei Zhou</t>
        </is>
      </c>
      <c r="H2804" s="99" t="n">
        <v>2023</v>
      </c>
      <c r="I2804" s="77" t="inlineStr">
        <is>
          <t>IEEE Transactions on Information Forensics and Security</t>
        </is>
      </c>
      <c r="J2804" s="77" t="inlineStr">
        <is>
          <t>10.1109/TIFS.2022.3233190</t>
        </is>
      </c>
      <c r="K2804" s="95" t="inlineStr">
        <is>
          <t>https://ieeexplore.ieee.org/document/10003239/</t>
        </is>
      </c>
      <c r="L2804" s="77" t="inlineStr">
        <is>
          <t>In a model inversion attack, an adversary attempts to reconstruct the training data records of a target model using only the model’s output. In launching a contemporary model inversion attack, the strategies discussed are generally based on either predicted confidence score vectors, i.e., black-box attacks, or the parameters of a target model, i.e., white-box attacks. However, in the real world, model owners usually only give out the predicted labels; the confidence score vectors and model parameters are hidden as a defense mechanism to prevent such attacks. Unfortunately, we have found a model inversion method that can reconstruct representative samples of the target model’s training data based only on the output labels. We believe this attack requires the least information to succeed and, therefore, has the best applicability. The key idea is to exploit the error rate of the target model to compute the median distance from a set of data records to the decision boundary of the target model. The distance is then used to generate confidence score vectors which are adopted to train an attack model to reconstruct the representative samples. The experimental results show that highly recognizable representative samples can be reconstructed with far less information than existing methods.</t>
        </is>
      </c>
      <c r="M2804" s="77" t="inlineStr">
        <is>
          <t>journal-article</t>
        </is>
      </c>
      <c r="N2804" s="77" t="inlineStr">
        <is>
          <t>en</t>
        </is>
      </c>
      <c r="O2804" s="77" t="inlineStr">
        <is>
          <t>labelonly_model_inversion_attacks_attack_with_the_2023</t>
        </is>
      </c>
      <c r="P2804" s="99" t="inlineStr">
        <is>
          <t>No</t>
        </is>
      </c>
      <c r="Q2804" s="77" t="inlineStr">
        <is>
          <t>Citations: 57 | Content: Journals</t>
        </is>
      </c>
    </row>
    <row r="2805" ht="641.75" customHeight="1" s="57">
      <c r="A2805" s="77" t="inlineStr">
        <is>
          <t>IEEE-0065</t>
        </is>
      </c>
      <c r="B2805" s="77" t="inlineStr">
        <is>
          <t>Database</t>
        </is>
      </c>
      <c r="C2805" s="77" t="inlineStr">
        <is>
          <t>IEEE Xplore</t>
        </is>
      </c>
      <c r="D2805" s="94" t="n">
        <v>46288</v>
      </c>
      <c r="E2805" s="77" t="inlineStr">
        <is>
          <t>("world model" OR "world models") AND ("JEPA" OR "joint embedding predictive architecture" OR "generative")</t>
        </is>
      </c>
      <c r="F2805" s="77" t="inlineStr">
        <is>
          <t>Grid-Centric Traffic Scenario Perception for Autonomous Driving: A Comprehensive Review</t>
        </is>
      </c>
      <c r="G2805" s="77" t="inlineStr">
        <is>
          <t>Yining Shi; Kun Jiang; Jiusi Li; Zelin Qian; Junze Wen; Mengmeng Yang; Ke Wang; Diange Yang</t>
        </is>
      </c>
      <c r="H2805" s="99" t="n">
        <v>2025</v>
      </c>
      <c r="I2805" s="77" t="inlineStr">
        <is>
          <t>IEEE Transactions on Neural Networks and Learning Systems</t>
        </is>
      </c>
      <c r="J2805" s="77" t="inlineStr">
        <is>
          <t>10.1109/TNNLS.2024.3495045</t>
        </is>
      </c>
      <c r="K2805" s="95" t="inlineStr">
        <is>
          <t>https://ieeexplore.ieee.org/document/10817778/</t>
        </is>
      </c>
      <c r="L2805" s="77" t="inlineStr">
        <is>
          <t>The grid-centric perception is a crucial field for mobile robot perception and navigation. Nonetheless, the grid-centric perception is less prevalent than object-centric perception as autonomous vehicles need to accurately perceive highly dynamic, large-scale traffic scenarios, and the complexity and computational costs of grid-centric perception are high. In recent years, the rapid development of deep learning techniques and hardware provides fresh insights into the evolution of grid-centric perception. The fundamental difference between grid-centric and object-centric pipeline lies in that grid-centric perception follows a geometry-first paradigm which is more robust to the open-world driving scenarios with endless long-tailed semantically unknown obstacles. Recent research demonstrates the great advantages of grid-centric perception, such as comprehensive fine-grained environmental representation, greater robustness to occlusion and irregular-shaped objects, better ground estimation, and safer planning policies. There is also a growing trend that the capacity of occupancy networks is greatly expanded to 4-D scene perception and prediction, and the latest techniques are highly related to new research topics, such as 4-D occupancy forecasting, generative artificial intelligence (GenAI), and world models in the field of autonomous driving. Given the lack of current surveys for this rapidly expanding field, we present a hierarchically structured review of grid-centric perception for autonomous vehicles. We organize previous and current knowledge of occupancy grid techniques along the main vein from 2-D bird-eye view (BEV) grids to 3-D occupancy to 4-D occupancy forecasting. We additionally summarize label-efficient occupancy learning and the role of grid-centric perception in driving systems. Finally, we present a summary of the current research trend and provide future outlooks.</t>
        </is>
      </c>
      <c r="M2805" s="77" t="inlineStr">
        <is>
          <t>journal-article</t>
        </is>
      </c>
      <c r="N2805" s="77" t="inlineStr">
        <is>
          <t>en</t>
        </is>
      </c>
      <c r="O2805" s="77" t="inlineStr">
        <is>
          <t>gridcentric_traffic_scenario_perception_for_autonomous_driving_2025</t>
        </is>
      </c>
      <c r="P2805" s="99" t="inlineStr">
        <is>
          <t>No</t>
        </is>
      </c>
      <c r="Q2805" s="77" t="inlineStr">
        <is>
          <t>Citations: 24 | Content: Journals</t>
        </is>
      </c>
    </row>
    <row r="2806" ht="443.25" customHeight="1" s="57">
      <c r="A2806" s="77" t="inlineStr">
        <is>
          <t>IEEE-0066</t>
        </is>
      </c>
      <c r="B2806" s="77" t="inlineStr">
        <is>
          <t>Database</t>
        </is>
      </c>
      <c r="C2806" s="77" t="inlineStr">
        <is>
          <t>IEEE Xplore</t>
        </is>
      </c>
      <c r="D2806" s="94" t="n">
        <v>46288</v>
      </c>
      <c r="E2806" s="77" t="inlineStr">
        <is>
          <t>("world model" OR "world models") AND ("JEPA" OR "joint embedding predictive architecture" OR "generative")</t>
        </is>
      </c>
      <c r="F2806" s="77" t="inlineStr">
        <is>
          <t>Decentralized Autonomous Operations and Organizations in TransVerse: Federated Intelligence for Smart Mobility</t>
        </is>
      </c>
      <c r="G2806" s="77" t="inlineStr">
        <is>
          <t>Chen Zhao; Xingyuan Dai; Yisheng Lv; Jinglong Niu; Yilun Lin</t>
        </is>
      </c>
      <c r="H2806" s="99" t="n">
        <v>2023</v>
      </c>
      <c r="I2806" s="77" t="inlineStr">
        <is>
          <t>IEEE Transactions on Systems, Man, and Cybernetics: Systems</t>
        </is>
      </c>
      <c r="J2806" s="77" t="inlineStr">
        <is>
          <t>10.1109/TSMC.2022.3228914</t>
        </is>
      </c>
      <c r="K2806" s="95" t="inlineStr">
        <is>
          <t>https://ieeexplore.ieee.org/document/9996183/</t>
        </is>
      </c>
      <c r="L2806" s="77" t="inlineStr">
        <is>
          <t>Human and social factors are essential to transportation systems, yet top-down management fails to consider them sufficiently. Consequently, management strategies are not tailored to human needs and are inadequate in providing transportation intelligence. This article investigates a management architecture based on decentralized/distributed autonomous operations/organizations (DAOs) that considers both the technical and societal aspects in our transportation metaverse, TransVerse. This design maps people’s transportation needs in physical space to their digital counterparts in cyberspace, utilizing blockchain technology to guarantee the secure exchange of information and ultimately bring about the Internet of Minds (IoM). With the federated intelligence that emerged in IoM, we can devise reliable and prompt traffic decisions by incorporating consensus, community voting, and smart contracts into the organizational, coordination, and execution structure. Details on operational procedures and key technologies are also covered. To demonstrate the efficacy of DAOs-based management, a case study of world model-driven cooperative signal control is provided, indicating its promising application in future transportation management.</t>
        </is>
      </c>
      <c r="M2806" s="77" t="inlineStr">
        <is>
          <t>journal-article</t>
        </is>
      </c>
      <c r="N2806" s="77" t="inlineStr">
        <is>
          <t>en</t>
        </is>
      </c>
      <c r="O2806" s="77" t="inlineStr">
        <is>
          <t>decentralized_autonomous_operations_and_organizations_in_transverse_2023</t>
        </is>
      </c>
      <c r="P2806" s="99" t="inlineStr">
        <is>
          <t>No</t>
        </is>
      </c>
      <c r="Q2806" s="77" t="inlineStr">
        <is>
          <t>Citations: 46 | Content: Journals</t>
        </is>
      </c>
    </row>
    <row r="2807" ht="576.1" customHeight="1" s="57">
      <c r="A2807" s="77" t="inlineStr">
        <is>
          <t>IEEE-0067</t>
        </is>
      </c>
      <c r="B2807" s="77" t="inlineStr">
        <is>
          <t>Database</t>
        </is>
      </c>
      <c r="C2807" s="77" t="inlineStr">
        <is>
          <t>IEEE Xplore</t>
        </is>
      </c>
      <c r="D2807" s="94" t="n">
        <v>46288</v>
      </c>
      <c r="E2807" s="77" t="inlineStr">
        <is>
          <t>("world model" OR "world models") AND ("JEPA" OR "joint embedding predictive architecture" OR "generative")</t>
        </is>
      </c>
      <c r="F2807" s="77" t="inlineStr">
        <is>
          <t>Data-Model Co-Driven Continuous Channel Map Construction: A Perceptive Foundation for Embodied Intelligent Agents in 6G Networks</t>
        </is>
      </c>
      <c r="G2807" s="77" t="inlineStr">
        <is>
          <t>Tianrun Qi; Cheng-Xiang Wang; Chen Huang; Junling Li; John S. Thompson</t>
        </is>
      </c>
      <c r="H2807" s="99" t="n">
        <v>2026</v>
      </c>
      <c r="I2807" s="77" t="inlineStr">
        <is>
          <t>IEEE Transactions on Cognitive Communications and Networking</t>
        </is>
      </c>
      <c r="J2807" s="77" t="inlineStr">
        <is>
          <t>10.1109/TCCN.2026.3706697</t>
        </is>
      </c>
      <c r="K2807" s="95" t="inlineStr">
        <is>
          <t>https://ieeexplore.ieee.org/document/11578103/</t>
        </is>
      </c>
      <c r="L2807" s="77" t="inlineStr">
        <is>
          <t>Future 6G networks will host massive numbers of embodied intelligent agents, which require real-time channel awareness over continuous-space for autonomous decision-making. By pre-obtaining location-specific channel state information (CSI), channel map can be served as a foundational world model for embodied intelligence to achieve wireless channel perception. However, acquiring CSI via measurements is costly, so in practice only sparse observations are available, leaving agents “blind” to channel conditions at unvisited locations. Meanwhile, purely model-driven channel maps can provide dense CSI but often yields unsatisfactory accuracy and robustness, while purely data-driven interpolation from sparse measurements is computationally prohibitive for real-time updates. To address these challenges, this paper proposes a data–model co-driven (DMcD) framework that performs a two-stage interpolation toward a space-time continuous channel map, First, a hybrid ray tracing and geometry-based channel model (H-RT/GBSM) is developed to capture dynamic scatterers, providing dense, time-variant channel properties that match measurement statistics as a physically consistent prior. Then, an inductive edge-conditioned graph neural network (InductE-GNN) fuses the prior with sparse measurements to perform real-time spatial interpolation, enabling rapid online adaptation without retraining, ensuring the synchronization with the dynamic physical reality. Evaluations with measured datasets show that the proposed DMcD framework significantly outperforms data-only and model-only baselines, providing accurate and queryable channel information for embodied intelligent agents.</t>
        </is>
      </c>
      <c r="M2807" s="77" t="inlineStr">
        <is>
          <t>journal-article</t>
        </is>
      </c>
      <c r="N2807" s="77" t="inlineStr">
        <is>
          <t>en</t>
        </is>
      </c>
      <c r="O2807" s="77" t="inlineStr">
        <is>
          <t>datamodel_codriven_continuous_channel_map_construction_a_2026</t>
        </is>
      </c>
      <c r="P2807" s="99" t="inlineStr">
        <is>
          <t>No</t>
        </is>
      </c>
      <c r="Q2807" s="77" t="inlineStr">
        <is>
          <t>Citations: 1 | Content: Journals</t>
        </is>
      </c>
    </row>
    <row r="2808" ht="443.25" customHeight="1" s="57">
      <c r="A2808" s="77" t="inlineStr">
        <is>
          <t>IEEE-0068</t>
        </is>
      </c>
      <c r="B2808" s="77" t="inlineStr">
        <is>
          <t>Database</t>
        </is>
      </c>
      <c r="C2808" s="77" t="inlineStr">
        <is>
          <t>IEEE Xplore</t>
        </is>
      </c>
      <c r="D2808" s="94" t="n">
        <v>46288</v>
      </c>
      <c r="E2808" s="77" t="inlineStr">
        <is>
          <t>("world model" OR "world models") AND ("JEPA" OR "joint embedding predictive architecture" OR "generative")</t>
        </is>
      </c>
      <c r="F2808" s="77" t="inlineStr">
        <is>
          <t>Rapid Generation of Channel Knowledge Map by Joint Physics and Conditional Diffusion Models</t>
        </is>
      </c>
      <c r="G2808" s="77" t="inlineStr">
        <is>
          <t>Yu Chen; Jiao Chen; Jianhua Tang; Zhenyu Weng</t>
        </is>
      </c>
      <c r="H2808" s="99" t="n">
        <v>2026</v>
      </c>
      <c r="I2808" s="77" t="inlineStr">
        <is>
          <t>IEEE Transactions on Network Science and Engineering</t>
        </is>
      </c>
      <c r="J2808" s="77" t="inlineStr">
        <is>
          <t>10.1109/TNSE.2026.3720671</t>
        </is>
      </c>
      <c r="K2808" s="95" t="inlineStr">
        <is>
          <t>https://ieeexplore.ieee.org/document/11642158/</t>
        </is>
      </c>
      <c r="L2808" s="77" t="inlineStr">
        <is>
          <t>A channel knowledge map (CKM) provides location-specific channel priors and can reduce the overhead of real-time channel state information (CSI) acquisition for 6G environment-aware communications. In practice, CKM generation is often constrained by sparse and noisy measurements due to the high cost of wireless data collection. In this paper, we propose PDiff, a physics-informed conditional diffusion framework for CKM generation under sparse observations. Specifically, PDiff incorporates an analytical free-space propagation prior to capture the dominant distance-dependent attenuation trend, and combines it with environmental geometry, observation masks, and sparse observations as structured conditions. These conditional inputs guide the generation process with explicit propagation-aware, environmental, and measurement constraints. To improve inference efficiency, we further develop Prop-Cache, a training-free acceleration mechanism that reuses slowly varying intermediate features across denoising steps to reduce redundant computation during sampling. Experiments on RadioMapSeer demonstrate that PDiff outperforms a wide range of baseline methods for CKM generation.</t>
        </is>
      </c>
      <c r="M2808" s="77" t="inlineStr">
        <is>
          <t>journal-article</t>
        </is>
      </c>
      <c r="N2808" s="77" t="inlineStr">
        <is>
          <t>en</t>
        </is>
      </c>
      <c r="O2808" s="77" t="inlineStr">
        <is>
          <t>rapid_generation_of_channel_knowledge_map_by_2026</t>
        </is>
      </c>
      <c r="P2808" s="99" t="inlineStr">
        <is>
          <t>No</t>
        </is>
      </c>
      <c r="Q2808" s="77" t="inlineStr">
        <is>
          <t>Citations: 0 | Content: Journals</t>
        </is>
      </c>
    </row>
    <row r="2809" ht="904.45" customHeight="1" s="57">
      <c r="A2809" s="77" t="inlineStr">
        <is>
          <t>IEEE-0069</t>
        </is>
      </c>
      <c r="B2809" s="77" t="inlineStr">
        <is>
          <t>Database</t>
        </is>
      </c>
      <c r="C2809" s="77" t="inlineStr">
        <is>
          <t>IEEE Xplore</t>
        </is>
      </c>
      <c r="D2809" s="94" t="n">
        <v>46288</v>
      </c>
      <c r="E2809" s="77" t="inlineStr">
        <is>
          <t>("world model" OR "world models") AND ("JEPA" OR "joint embedding predictive architecture" OR "generative")</t>
        </is>
      </c>
      <c r="F2809" s="77" t="inlineStr">
        <is>
          <t>Causal Semantic Communication for Digital Twins: A Generalizable Imitation Learning Approach</t>
        </is>
      </c>
      <c r="G2809" s="77" t="inlineStr">
        <is>
          <t>Christo Kurisummoottil Thomas; Walid Saad; Yong Xiao</t>
        </is>
      </c>
      <c r="H2809" s="99" t="n">
        <v>2023</v>
      </c>
      <c r="I2809" s="77" t="inlineStr">
        <is>
          <t>IEEE Journal on Selected Areas in Information Theory</t>
        </is>
      </c>
      <c r="J2809" s="77" t="inlineStr">
        <is>
          <t>10.1109/JSAIT.2023.3336538</t>
        </is>
      </c>
      <c r="K2809" s="95" t="inlineStr">
        <is>
          <t>https://ieeexplore.ieee.org/document/10335924/</t>
        </is>
      </c>
      <c r="L2809" s="77" t="inlineStr">
        <is>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is>
      </c>
      <c r="M2809" s="77" t="inlineStr">
        <is>
          <t>journal-article</t>
        </is>
      </c>
      <c r="N2809" s="77" t="inlineStr">
        <is>
          <t>en</t>
        </is>
      </c>
      <c r="O2809" s="77" t="inlineStr">
        <is>
          <t>causal_semantic_communication_for_digital_twins_a_2023</t>
        </is>
      </c>
      <c r="P2809" s="99" t="inlineStr">
        <is>
          <t>No</t>
        </is>
      </c>
      <c r="Q2809" s="77" t="inlineStr">
        <is>
          <t>Citations: 38 | Content: Journals</t>
        </is>
      </c>
    </row>
    <row r="2810" ht="494" customHeight="1" s="57">
      <c r="A2810" s="77" t="inlineStr">
        <is>
          <t>IEEE-0070</t>
        </is>
      </c>
      <c r="B2810" s="77" t="inlineStr">
        <is>
          <t>Database</t>
        </is>
      </c>
      <c r="C2810" s="77" t="inlineStr">
        <is>
          <t>IEEE Xplore</t>
        </is>
      </c>
      <c r="D2810" s="94" t="n">
        <v>46288</v>
      </c>
      <c r="E2810" s="77" t="inlineStr">
        <is>
          <t>("world model" OR "world models") AND ("JEPA" OR "joint embedding predictive architecture" OR "generative")</t>
        </is>
      </c>
      <c r="F2810" s="77" t="inlineStr">
        <is>
          <t>Open-World Learning for Traffic Scenarios Categorisation</t>
        </is>
      </c>
      <c r="G2810" s="77" t="inlineStr">
        <is>
          <t>Lakshman Balasubramanian; Jonas Wurst; Michael Botsch; Ke Deng</t>
        </is>
      </c>
      <c r="H2810" s="99" t="n">
        <v>2023</v>
      </c>
      <c r="I2810" s="77" t="inlineStr">
        <is>
          <t>IEEE Transactions on Intelligent Vehicles</t>
        </is>
      </c>
      <c r="J2810" s="77" t="inlineStr">
        <is>
          <t>10.1109/TIV.2023.3260270</t>
        </is>
      </c>
      <c r="K2810" s="95" t="inlineStr">
        <is>
          <t>https://ieeexplore.ieee.org/document/10078164/</t>
        </is>
      </c>
      <c r="L2810" s="77" t="inlineStr">
        <is>
          <t>Categorisation of traffic scenarios is an important component of scenario-based development and validation of automated vehicles. This problem requires an open-world learning approach but most of the machine learning methods used for traffic scenario categorisation work under the closed-world assumption. A closed-world model will classify all the inputs to one of the classes from the training data. An open-world learning method can identify, collect and cluster unknown traffic scenarios and incrementally add new scenario categories to the already existing ones. In this work, a hierarchical architecture for open-world learning method is proposed. The open-world architecture consists of the following components: an open-set recognition model, storage buffer, outlier detection, class-conditioned generative replay model, and clustering method. The components in the architecture contain novel machine learning approaches to address the challenging open-world learning tasks, e.g., Extreme Value Theory (EVT) for open-set recognition, Random Forest Activation Patterns (RFAPs) for clustering, class-conditioned generative models for replay, and self-supervised pre-training for feature generation. The proposed architecture is tested using real-world and simulation-based datasets. The results show the performance advantages of the proposed method. Also, extensive analysis of each component of the hierarchical open-world architecture underlines their importance in the overall architecture.</t>
        </is>
      </c>
      <c r="M2810" s="77" t="inlineStr">
        <is>
          <t>journal-article</t>
        </is>
      </c>
      <c r="N2810" s="77" t="inlineStr">
        <is>
          <t>en</t>
        </is>
      </c>
      <c r="O2810" s="77" t="inlineStr">
        <is>
          <t>openworld_learning_for_traffic_scenarios_categorisation_2023</t>
        </is>
      </c>
      <c r="P2810" s="99" t="inlineStr">
        <is>
          <t>No</t>
        </is>
      </c>
      <c r="Q2810" s="77" t="inlineStr">
        <is>
          <t>Citations: 13 | Content: Journals</t>
        </is>
      </c>
    </row>
    <row r="2811" ht="477.6" customHeight="1" s="57">
      <c r="A2811" s="77" t="inlineStr">
        <is>
          <t>IEEE-0071</t>
        </is>
      </c>
      <c r="B2811" s="77" t="inlineStr">
        <is>
          <t>Database</t>
        </is>
      </c>
      <c r="C2811" s="77" t="inlineStr">
        <is>
          <t>IEEE Xplore</t>
        </is>
      </c>
      <c r="D2811" s="94" t="n">
        <v>46288</v>
      </c>
      <c r="E2811" s="77" t="inlineStr">
        <is>
          <t>("world model" OR "world models") AND ("JEPA" OR "joint embedding predictive architecture" OR "generative")</t>
        </is>
      </c>
      <c r="F2811" s="77" t="inlineStr">
        <is>
          <t>Delving Into Multi-Modal Multi-Task Foundation Models for Road Scene Understanding: From Learning Paradigm Perspectives</t>
        </is>
      </c>
      <c r="G2811" s="77" t="inlineStr">
        <is>
          <t>Sheng Luo; Wei Chen; Wanxin Tian; Rui Liu; Luanxuan Hou; Xiubao Zhang; Haifeng Shen; Ruiqi Wu; Shuyi Geng; Yi Zhou; Ling Shao; Yi Yang; Bojun Gao; Qun Li; Guobin Wu</t>
        </is>
      </c>
      <c r="H2811" s="99" t="n">
        <v>2024</v>
      </c>
      <c r="I2811" s="77" t="inlineStr">
        <is>
          <t>IEEE Transactions on Intelligent Vehicles</t>
        </is>
      </c>
      <c r="J2811" s="77" t="inlineStr">
        <is>
          <t>10.1109/TIV.2024.3406372</t>
        </is>
      </c>
      <c r="K2811" s="95" t="inlineStr">
        <is>
          <t>https://ieeexplore.ieee.org/document/10540321/</t>
        </is>
      </c>
      <c r="L2811" s="77" t="inlineStr">
        <is>
          <t>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is>
      </c>
      <c r="M2811" s="77" t="inlineStr">
        <is>
          <t>journal-article</t>
        </is>
      </c>
      <c r="N2811" s="77" t="inlineStr">
        <is>
          <t>en</t>
        </is>
      </c>
      <c r="O2811" s="77" t="inlineStr">
        <is>
          <t>delving_into_multimodal_multitask_foundation_models_for_2024</t>
        </is>
      </c>
      <c r="P2811" s="99" t="inlineStr">
        <is>
          <t>Yes</t>
        </is>
      </c>
      <c r="Q2811" s="77" t="inlineStr">
        <is>
          <t>Citations: 27 | Content: Journals</t>
        </is>
      </c>
    </row>
    <row r="2812" ht="773.1" customHeight="1" s="57">
      <c r="A2812" s="77" t="inlineStr">
        <is>
          <t>IEEE-0072</t>
        </is>
      </c>
      <c r="B2812" s="77" t="inlineStr">
        <is>
          <t>Database</t>
        </is>
      </c>
      <c r="C2812" s="77" t="inlineStr">
        <is>
          <t>IEEE Xplore</t>
        </is>
      </c>
      <c r="D2812" s="94" t="n">
        <v>46288</v>
      </c>
      <c r="E2812" s="77" t="inlineStr">
        <is>
          <t>("world model" OR "world models") AND ("JEPA" OR "joint embedding predictive architecture" OR "generative")</t>
        </is>
      </c>
      <c r="F2812" s="77" t="inlineStr">
        <is>
          <t>A Comprehensive Survey of Large AI Models for Future Communications: Foundations, Applications, and Challenges</t>
        </is>
      </c>
      <c r="G2812" s="77" t="inlineStr">
        <is>
          <t>Feibo Jiang; Cunhua Pan; Li Dong; Kezhi Wang; Merouane Debbah; Dusit Niyato; Zhu Han</t>
        </is>
      </c>
      <c r="H2812" s="99" t="n">
        <v>2026</v>
      </c>
      <c r="I2812" s="77" t="inlineStr">
        <is>
          <t>IEEE Communications Surveys &amp; Tutorials</t>
        </is>
      </c>
      <c r="J2812" s="77" t="inlineStr">
        <is>
          <t>10.1109/COMST.2026.3660844</t>
        </is>
      </c>
      <c r="K2812" s="95" t="inlineStr">
        <is>
          <t>https://ieeexplore.ieee.org/document/11370829/</t>
        </is>
      </c>
      <c r="L2812" s="77" t="inlineStr">
        <is>
          <t>The 6G wireless communications aim to establish an intelligent world of ubiquitous connectivity, providing an unprecedented communication experience. Large artificial intelligence models (LAMs) are characterized by significantly larger scales (e.g., billions or trillions of parameters) compared to typical artificial intelligence (AI) models. LAMs exhibit outstanding cognitive abilities, including strong generalization capabilities for fine-tuning to downstream tasks, and emergent capabilities to handle tasks unseen during training. Therefore, LAMs efficiently provide AI services for diverse communication applications, making them crucial tools for addressing complex challenges in future wireless communication systems. This study provides a comprehensive review of the foundations, applications, and challenges of LAMs in communication. First, we introduce the current state of AI-based communication systems, emphasizing the motivation behind integrating LAMs into communications and summarizing the key contributions. We then present an overview of the essential concepts of LAMs in communication. This includes an introduction to the main architectures of LAMs, such as transformer, diffusion models, and mamba. We also explore the classification of LAMs, including large language models (LLMs), large vision models (LVMs), large multimodal models (LMMs), and world models, and examine their potential applications in communication. Additionally, we cover the training methods and evaluation techniques for LAMs in communication systems. Lastly, we introduce optimization strategies such as chain of thought (CoT), retrieval augmented generation (RAG), and agentic systems. Following this, we discuss the research advancements of LAMs across various communication scenarios, including physical layer design, resource allocation and optimization, network design and management, edge intelligence, semantic communication, agentic systems, and emerging applications. Finally, we analyze the major challenges in current research, including the lack of high-quality and structured communication data, hallucination and limited reasoning in generative models, poor explainability and adaptability, deployment under resource constraints, as well as security and privacy risks, and provide insights into potential future directions.</t>
        </is>
      </c>
      <c r="M2812" s="77" t="inlineStr">
        <is>
          <t>journal-article</t>
        </is>
      </c>
      <c r="N2812" s="77" t="inlineStr">
        <is>
          <t>en</t>
        </is>
      </c>
      <c r="O2812" s="77" t="inlineStr">
        <is>
          <t>a_comprehensive_survey_of_large_ai_models_2026</t>
        </is>
      </c>
      <c r="P2812" s="99" t="inlineStr">
        <is>
          <t>No</t>
        </is>
      </c>
      <c r="Q2812" s="77" t="inlineStr">
        <is>
          <t>Citations: 20 | Content: Journals</t>
        </is>
      </c>
    </row>
    <row r="2813" ht="592.5" customHeight="1" s="57">
      <c r="A2813" s="77" t="inlineStr">
        <is>
          <t>IEEE-0073</t>
        </is>
      </c>
      <c r="B2813" s="77" t="inlineStr">
        <is>
          <t>Database</t>
        </is>
      </c>
      <c r="C2813" s="77" t="inlineStr">
        <is>
          <t>IEEE Xplore</t>
        </is>
      </c>
      <c r="D2813" s="94" t="n">
        <v>46288</v>
      </c>
      <c r="E2813" s="77" t="inlineStr">
        <is>
          <t>("world model" OR "world models") AND ("JEPA" OR "joint embedding predictive architecture" OR "generative")</t>
        </is>
      </c>
      <c r="F2813" s="77" t="inlineStr">
        <is>
          <t>Hybrid GNN-Centric Architectures for AI-Native 6G Wireless Networks: A Comprehensive Survey</t>
        </is>
      </c>
      <c r="G2813" s="77" t="inlineStr">
        <is>
          <t>Mostafa Rahmani Ghourtani; Sajedeh Norouzi; Jinxuan Chen; Hamed Ahmadi; Torsten Braun; Kaushik Chowdhury; Alister Burr</t>
        </is>
      </c>
      <c r="H2813" s="99" t="n">
        <v>2026</v>
      </c>
      <c r="I2813" s="77" t="inlineStr">
        <is>
          <t>IEEE Communications Surveys &amp; Tutorials</t>
        </is>
      </c>
      <c r="J2813" s="77" t="inlineStr">
        <is>
          <t>10.1109/COMST.2026.3681198</t>
        </is>
      </c>
      <c r="K2813" s="95" t="inlineStr">
        <is>
          <t>https://ieeexplore.ieee.org/document/11474822/</t>
        </is>
      </c>
      <c r="L2813" s="77" t="inlineStr">
        <is>
          <t>The growing complexity, scale, and heterogeneity of 6G wireless systems call for a shift toward AI-native architectures that are not only data-driven but also topology-aware, adaptive, and distributed. Graph Neural Networks (GNNs), with their native support for graph-structured data, are well-suited for modeling the irregular and dynamic relationships inherent in wireless communication systems. However, standalone GNNs may be insufficient to address key 6G challenges such as continual learning, data scarcity, and dynamic adaptation. This survey, therefore, explores the emerging synergy between GNNs and complementary AI paradigms, including deep reinforcement learning (DRL), federated learning (FL), meta-learning, generative models, mixture-of-experts (MoE), and world models, enabling hybrid AI–GNN architectures for intelligent control, predictive adaptation, and scalable optimization across the wireless stack. We systematically review how these GNN-centric AI models can support intelligent functionality in next-generation network architectures such as O-RAN, as well as core 6G domains, including edge computing for wireless systems, advanced MIMO, traffic prediction, and digital twins. The survey also highlights key challenges in hybrid AI–GNN adoption, particularly scalability, generalization across dynamic topologies, interpretability, and symbolic reasoning, and discusses emerging strategies such as graph causality learning, dynamic GNNs, and neurosymbolic integration to address them. By consolidating recent advances and outlining open research directions, this work positions hybrid AI–GNN architectures as a promising approach toward enabling intelligent, energy-efficient, and context-aware wireless systems for 6G and beyond.</t>
        </is>
      </c>
      <c r="M2813" s="77" t="inlineStr">
        <is>
          <t>journal-article</t>
        </is>
      </c>
      <c r="N2813" s="77" t="inlineStr">
        <is>
          <t>en</t>
        </is>
      </c>
      <c r="O2813" s="77" t="inlineStr">
        <is>
          <t>hybrid_gnncentric_architectures_for_ainative_6g_wireless_2026</t>
        </is>
      </c>
      <c r="P2813" s="99" t="inlineStr">
        <is>
          <t>No</t>
        </is>
      </c>
      <c r="Q2813" s="77" t="inlineStr">
        <is>
          <t>Citations: 5 | Content: Journals</t>
        </is>
      </c>
    </row>
  </sheetData>
  <autoFilter ref="A1:Q101"/>
  <dataValidations count="2">
    <dataValidation sqref="B2:B101" showDropDown="0" showInputMessage="0" showErrorMessage="0" allowBlank="1" type="list" errorStyle="stop" operator="between">
      <formula1>"Database,Register,Snowball-Backward,Snowball-Forward,Other,API"</formula1>
      <formula2>0</formula2>
    </dataValidation>
    <dataValidation sqref="P2:P101" showDropDown="0" showInputMessage="0" showErrorMessage="0" allowBlank="1" type="list" errorStyle="stop" operator="between">
      <formula1>"Yes,No"</formula1>
      <formula2>0</formula2>
    </dataValidation>
  </dataValidations>
  <hyperlinks>
    <hyperlink xmlns:r="http://schemas.openxmlformats.org/officeDocument/2006/relationships" ref="K2" display="https://doi.org/10.1145/3746449" r:id="rId1"/>
    <hyperlink xmlns:r="http://schemas.openxmlformats.org/officeDocument/2006/relationships" ref="K3" display="https://doi.org/10.34133/research.0399" r:id="rId2"/>
    <hyperlink xmlns:r="http://schemas.openxmlformats.org/officeDocument/2006/relationships" ref="K4" display="https://doi.org/10.3390/rs17020179" r:id="rId3"/>
    <hyperlink xmlns:r="http://schemas.openxmlformats.org/officeDocument/2006/relationships" ref="K5" display="https://doi.org/10.1109/tnnls.2025.3650584" r:id="rId4"/>
    <hyperlink xmlns:r="http://schemas.openxmlformats.org/officeDocument/2006/relationships" ref="K6" display="https://doi.org/10.1613/jair.1.17400" r:id="rId5"/>
    <hyperlink xmlns:r="http://schemas.openxmlformats.org/officeDocument/2006/relationships" ref="K7" display="https://doi.org/10.3390/app15168986" r:id="rId6"/>
    <hyperlink xmlns:r="http://schemas.openxmlformats.org/officeDocument/2006/relationships" ref="K8" display="https://doi.org/10.1109/jas.2024.124383" r:id="rId7"/>
    <hyperlink xmlns:r="http://schemas.openxmlformats.org/officeDocument/2006/relationships" ref="K9" display="https://doi.org/10.1109/ojcoms.2026.3684230" r:id="rId8"/>
    <hyperlink xmlns:r="http://schemas.openxmlformats.org/officeDocument/2006/relationships" ref="K10" display="https://doi.org/10.1080/01691864.2026.2661958" r:id="rId9"/>
    <hyperlink xmlns:r="http://schemas.openxmlformats.org/officeDocument/2006/relationships" ref="K11" display="https://doi.org/10.1016/j.media.2025.103873" r:id="rId10"/>
    <hyperlink xmlns:r="http://schemas.openxmlformats.org/officeDocument/2006/relationships" ref="K12" display="https://doi.org/10.1038/s41746-026-02496-7" r:id="rId11"/>
    <hyperlink xmlns:r="http://schemas.openxmlformats.org/officeDocument/2006/relationships" ref="K13" display="https://doi.org/10.1109/mgrs.2026.3669086" r:id="rId12"/>
    <hyperlink xmlns:r="http://schemas.openxmlformats.org/officeDocument/2006/relationships" ref="K14" display="https://doi.org/10.1007/s11042-026-21138-4" r:id="rId13"/>
    <hyperlink xmlns:r="http://schemas.openxmlformats.org/officeDocument/2006/relationships" ref="K15" display="https://doi.org/10.1186/s12942-025-00391-0" r:id="rId14"/>
    <hyperlink xmlns:r="http://schemas.openxmlformats.org/officeDocument/2006/relationships" ref="K16" display="https://doi.org/10.1007/s10707-025-00558-8" r:id="rId15"/>
    <hyperlink xmlns:r="http://schemas.openxmlformats.org/officeDocument/2006/relationships" ref="K17" display="https://doi.org/10.1038/s41598-025-21911-9" r:id="rId16"/>
    <hyperlink xmlns:r="http://schemas.openxmlformats.org/officeDocument/2006/relationships" ref="K18" display="https://doi.org/10.1007/s12559-025-10513-2" r:id="rId17"/>
    <hyperlink xmlns:r="http://schemas.openxmlformats.org/officeDocument/2006/relationships" ref="K19" display="https://doi.org/10.1109/lra.2026.3728345" r:id="rId18"/>
    <hyperlink xmlns:r="http://schemas.openxmlformats.org/officeDocument/2006/relationships" ref="K20" display="https://doi.org/10.1162/daed.a.972" r:id="rId19"/>
    <hyperlink xmlns:r="http://schemas.openxmlformats.org/officeDocument/2006/relationships" ref="K21" display="https://doi.org/10.1007/s43762-025-00190-0" r:id="rId20"/>
    <hyperlink xmlns:r="http://schemas.openxmlformats.org/officeDocument/2006/relationships" ref="K22" display="https://doi.org/10.3390/app14156581" r:id="rId21"/>
    <hyperlink xmlns:r="http://schemas.openxmlformats.org/officeDocument/2006/relationships" ref="K23" display="https://doi.org/10.3390/rs18020298" r:id="rId22"/>
    <hyperlink xmlns:r="http://schemas.openxmlformats.org/officeDocument/2006/relationships" ref="K24" display="https://doi.org/10.3390/su14063200" r:id="rId23"/>
    <hyperlink xmlns:r="http://schemas.openxmlformats.org/officeDocument/2006/relationships" ref="K25" display="https://doi.org/10.1088/1741-2552/ae6142" r:id="rId24"/>
    <hyperlink xmlns:r="http://schemas.openxmlformats.org/officeDocument/2006/relationships" ref="K26" display="https://doi.org/10.1007/s10845-025-02614-4" r:id="rId25"/>
    <hyperlink xmlns:r="http://schemas.openxmlformats.org/officeDocument/2006/relationships" ref="K27" display="https://doi.org/10.1016/j.cirp.2026.04.066" r:id="rId26"/>
    <hyperlink xmlns:r="http://schemas.openxmlformats.org/officeDocument/2006/relationships" ref="K28" display="https://doi.org/10.3389/fnhum.2026.1838064" r:id="rId27"/>
    <hyperlink xmlns:r="http://schemas.openxmlformats.org/officeDocument/2006/relationships" ref="K29" display="https://doi.org/10.1109/access.2025.3589514" r:id="rId28"/>
    <hyperlink xmlns:r="http://schemas.openxmlformats.org/officeDocument/2006/relationships" ref="K30" display="https://doi.org/10.1088/1741-2552/ad8962" r:id="rId29"/>
    <hyperlink xmlns:r="http://schemas.openxmlformats.org/officeDocument/2006/relationships" ref="K31" display="https://doi.org/10.1109/access.2026.3696039" r:id="rId30"/>
    <hyperlink xmlns:r="http://schemas.openxmlformats.org/officeDocument/2006/relationships" ref="K32" display="https://doi.org/10.3390/rs17193311" r:id="rId31"/>
    <hyperlink xmlns:r="http://schemas.openxmlformats.org/officeDocument/2006/relationships" ref="K33" display="https://doi.org/10.5281/zenodo.18205387" r:id="rId32"/>
    <hyperlink xmlns:r="http://schemas.openxmlformats.org/officeDocument/2006/relationships" ref="K34" display="https://doi.org/10.5281/zenodo.18200701" r:id="rId33"/>
    <hyperlink xmlns:r="http://schemas.openxmlformats.org/officeDocument/2006/relationships" ref="K35" display="https://doi.org/10.3390/s26154894" r:id="rId34"/>
    <hyperlink xmlns:r="http://schemas.openxmlformats.org/officeDocument/2006/relationships" ref="K36" display="https://doi.org/10.1007/s00146-025-02572-8" r:id="rId35"/>
    <hyperlink xmlns:r="http://schemas.openxmlformats.org/officeDocument/2006/relationships" ref="K37" display="https://doi.org/10.3389/frai.2025.1677528" r:id="rId36"/>
    <hyperlink xmlns:r="http://schemas.openxmlformats.org/officeDocument/2006/relationships" ref="K38" display="https://doi.org/10.3390/electronics15050966" r:id="rId37"/>
    <hyperlink xmlns:r="http://schemas.openxmlformats.org/officeDocument/2006/relationships" ref="K39" display="https://doi.org/10.48550/arxiv.2512.24497" r:id="rId38"/>
    <hyperlink xmlns:r="http://schemas.openxmlformats.org/officeDocument/2006/relationships" ref="K40" display="https://doi.org/10.65157/jccer.2026.029" r:id="rId39"/>
    <hyperlink xmlns:r="http://schemas.openxmlformats.org/officeDocument/2006/relationships" ref="K41" display="https://doi.org/10.3390/electronics15143033" r:id="rId40"/>
    <hyperlink xmlns:r="http://schemas.openxmlformats.org/officeDocument/2006/relationships" ref="K42" display="https://doi.org/10.1002/smb2.70053" r:id="rId41"/>
    <hyperlink xmlns:r="http://schemas.openxmlformats.org/officeDocument/2006/relationships" ref="K43" display="https://doi.org/10.3390/heritage9060233" r:id="rId42"/>
    <hyperlink xmlns:r="http://schemas.openxmlformats.org/officeDocument/2006/relationships" ref="K44" display="https://doi.org/10.1038/s41529-026-00826-4" r:id="rId43"/>
    <hyperlink xmlns:r="http://schemas.openxmlformats.org/officeDocument/2006/relationships" ref="K45" display="https://doi.org/10.3390/electronics15153254" r:id="rId44"/>
    <hyperlink xmlns:r="http://schemas.openxmlformats.org/officeDocument/2006/relationships" ref="K46" display="https://doi.org/10.47852/bonviewjcwr620210350" r:id="rId45"/>
    <hyperlink xmlns:r="http://schemas.openxmlformats.org/officeDocument/2006/relationships" ref="K47" display="https://doi.org/10.1016/j.cell.2026.08.032" r:id="rId46"/>
    <hyperlink xmlns:r="http://schemas.openxmlformats.org/officeDocument/2006/relationships" ref="K48" display="https://doi.org/10.1007/s13735-025-00382-8" r:id="rId47"/>
    <hyperlink xmlns:r="http://schemas.openxmlformats.org/officeDocument/2006/relationships" ref="K49" display="https://doi.org/10.1109/mci.2026.3713292" r:id="rId48"/>
    <hyperlink xmlns:r="http://schemas.openxmlformats.org/officeDocument/2006/relationships" ref="K50" display="https://doi.org/10.1007/s00146-025-02363-1" r:id="rId49"/>
    <hyperlink xmlns:r="http://schemas.openxmlformats.org/officeDocument/2006/relationships" ref="K51" display="https://doi.org/10.36548/jucct.2026.3.008" r:id="rId50"/>
    <hyperlink xmlns:r="http://schemas.openxmlformats.org/officeDocument/2006/relationships" ref="K52" display="https://doi.org/10.1145/3626235" r:id="rId51"/>
    <hyperlink xmlns:r="http://schemas.openxmlformats.org/officeDocument/2006/relationships" ref="K53" display="https://doi.org/10.1007/s12599-023-00834-7" r:id="rId52"/>
    <hyperlink xmlns:r="http://schemas.openxmlformats.org/officeDocument/2006/relationships" ref="K54" display="https://doi.org/10.1016/j.ijinfomgt.2023.102642" r:id="rId53"/>
    <hyperlink xmlns:r="http://schemas.openxmlformats.org/officeDocument/2006/relationships" ref="K55" display="https://doi.org/10.1109/tpami.2021.3116668" r:id="rId54"/>
    <hyperlink xmlns:r="http://schemas.openxmlformats.org/officeDocument/2006/relationships" ref="K56" display="https://doi.org/10.1007/s12525-023-00680-1" r:id="rId55"/>
    <hyperlink xmlns:r="http://schemas.openxmlformats.org/officeDocument/2006/relationships" ref="K57" display="https://doi.org/10.3390/fi15080260" r:id="rId56"/>
    <hyperlink xmlns:r="http://schemas.openxmlformats.org/officeDocument/2006/relationships" ref="K58" display="https://doi.org/10.1007/s11846-023-00696-z" r:id="rId57"/>
    <hyperlink xmlns:r="http://schemas.openxmlformats.org/officeDocument/2006/relationships" ref="K59" display="https://doi.org/10.1088/2058-9565/ab4eb5" r:id="rId58"/>
    <hyperlink xmlns:r="http://schemas.openxmlformats.org/officeDocument/2006/relationships" ref="K60" display="https://doi.org/10.1038/s41562-024-02004-5" r:id="rId59"/>
    <hyperlink xmlns:r="http://schemas.openxmlformats.org/officeDocument/2006/relationships" ref="K61" display="https://doi.org/10.1007/s11704-024-40555-y" r:id="rId60"/>
    <hyperlink xmlns:r="http://schemas.openxmlformats.org/officeDocument/2006/relationships" ref="K62" display="https://doi.org/10.1109/mc.2022.3192720" r:id="rId61"/>
    <hyperlink xmlns:r="http://schemas.openxmlformats.org/officeDocument/2006/relationships" ref="K63" display="https://doi.org/10.1177/2056305120903408" r:id="rId62"/>
    <hyperlink xmlns:r="http://schemas.openxmlformats.org/officeDocument/2006/relationships" ref="K64" display="https://doi.org/10.1109/iotm.001.2300174" r:id="rId63"/>
    <hyperlink xmlns:r="http://schemas.openxmlformats.org/officeDocument/2006/relationships" ref="K65" display="https://doi.org/10.3390/healthcare11202776" r:id="rId64"/>
    <hyperlink xmlns:r="http://schemas.openxmlformats.org/officeDocument/2006/relationships" ref="K66" display="https://doi.org/10.1093/nsr/nwae348" r:id="rId65"/>
    <hyperlink xmlns:r="http://schemas.openxmlformats.org/officeDocument/2006/relationships" ref="K67" display="https://doi.org/10.1109/access.2024.3367715" r:id="rId66"/>
    <hyperlink xmlns:r="http://schemas.openxmlformats.org/officeDocument/2006/relationships" ref="K68" display="https://doi.org/10.1016/j.jbusres.2024.114542" r:id="rId67"/>
    <hyperlink xmlns:r="http://schemas.openxmlformats.org/officeDocument/2006/relationships" ref="K69" display="https://doi.org/10.1073/pnas.2314021121" r:id="rId68"/>
    <hyperlink xmlns:r="http://schemas.openxmlformats.org/officeDocument/2006/relationships" ref="K70" display="https://doi.org/10.1016/j.caeai.2024.100348" r:id="rId69"/>
    <hyperlink xmlns:r="http://schemas.openxmlformats.org/officeDocument/2006/relationships" ref="K71" display="https://doi.org/10.1145/3631116" r:id="rId70"/>
    <hyperlink xmlns:r="http://schemas.openxmlformats.org/officeDocument/2006/relationships" ref="K72" display="https://doi.org/10.1093/pnasnexus/pgae191" r:id="rId71"/>
    <hyperlink xmlns:r="http://schemas.openxmlformats.org/officeDocument/2006/relationships" ref="K73" display="https://doi.org/10.1016/j.polgeo.2024.103134" r:id="rId72"/>
    <hyperlink xmlns:r="http://schemas.openxmlformats.org/officeDocument/2006/relationships" ref="K74" display="https://doi.org/10.1016/j.techsoc.2024.102521" r:id="rId73"/>
    <hyperlink xmlns:r="http://schemas.openxmlformats.org/officeDocument/2006/relationships" ref="K75" display="https://doi.org/10.1145/3592097" r:id="rId74"/>
    <hyperlink xmlns:r="http://schemas.openxmlformats.org/officeDocument/2006/relationships" ref="K76" display="https://doi.org/10.1093/polsoc/puaf001" r:id="rId75"/>
    <hyperlink xmlns:r="http://schemas.openxmlformats.org/officeDocument/2006/relationships" ref="K77" display="https://doi.org/10.1007/s11747-024-01064-3" r:id="rId76"/>
    <hyperlink xmlns:r="http://schemas.openxmlformats.org/officeDocument/2006/relationships" ref="K78" display="https://doi.org/10.70725/815246mfssgp" r:id="rId77"/>
    <hyperlink xmlns:r="http://schemas.openxmlformats.org/officeDocument/2006/relationships" ref="K79" display="https://doi.org/10.1109/access.2022.3151186" r:id="rId78"/>
    <hyperlink xmlns:r="http://schemas.openxmlformats.org/officeDocument/2006/relationships" ref="K80" display="https://doi.org/10.1631/fitee.2300310" r:id="rId79"/>
    <hyperlink xmlns:r="http://schemas.openxmlformats.org/officeDocument/2006/relationships" ref="K81" display="https://doi.org/10.1016/j.ebiom.2023.104512" r:id="rId80"/>
    <hyperlink xmlns:r="http://schemas.openxmlformats.org/officeDocument/2006/relationships" ref="K82" display="https://doi.org/10.1145/3326362" r:id="rId81"/>
    <hyperlink xmlns:r="http://schemas.openxmlformats.org/officeDocument/2006/relationships" ref="K83" display="https://doi.org/10.1016/j.knosys.2024.111387" r:id="rId82"/>
    <hyperlink xmlns:r="http://schemas.openxmlformats.org/officeDocument/2006/relationships" ref="K84" display="https://doi.org/10.1145/3592458" r:id="rId83"/>
    <hyperlink xmlns:r="http://schemas.openxmlformats.org/officeDocument/2006/relationships" ref="K85" display="https://doi.org/10.3390/buildings14010220" r:id="rId84"/>
    <hyperlink xmlns:r="http://schemas.openxmlformats.org/officeDocument/2006/relationships" ref="K86" display="https://doi.org/10.3390/su16031166" r:id="rId85"/>
    <hyperlink xmlns:r="http://schemas.openxmlformats.org/officeDocument/2006/relationships" ref="K87" display="https://doi.org/10.1016/j.labinv.2023.100255" r:id="rId86"/>
    <hyperlink xmlns:r="http://schemas.openxmlformats.org/officeDocument/2006/relationships" ref="K88" display="https://doi.org/10.1007/s00521-022-07953-4" r:id="rId87"/>
    <hyperlink xmlns:r="http://schemas.openxmlformats.org/officeDocument/2006/relationships" ref="K89" display="https://doi.org/10.1111/ejed.12770" r:id="rId88"/>
    <hyperlink xmlns:r="http://schemas.openxmlformats.org/officeDocument/2006/relationships" ref="K90" display="https://doi.org/10.1002/wps.21299" r:id="rId89"/>
    <hyperlink xmlns:r="http://schemas.openxmlformats.org/officeDocument/2006/relationships" ref="K91" display="https://doi.org/10.3389/frai.2019.00018" r:id="rId90"/>
    <hyperlink xmlns:r="http://schemas.openxmlformats.org/officeDocument/2006/relationships" ref="K92" display="https://doi.org/10.1007/s10462-024-10810-6" r:id="rId91"/>
    <hyperlink xmlns:r="http://schemas.openxmlformats.org/officeDocument/2006/relationships" ref="K93" display="https://doi.org/10.18559/ebr.2023.2.743" r:id="rId92"/>
    <hyperlink xmlns:r="http://schemas.openxmlformats.org/officeDocument/2006/relationships" ref="K94" display="https://doi.org/10.9781/ijimai.2024.02.011" r:id="rId93"/>
    <hyperlink xmlns:r="http://schemas.openxmlformats.org/officeDocument/2006/relationships" ref="K95" display="https://doi.org/10.1002/qute.202300401" r:id="rId94"/>
    <hyperlink xmlns:r="http://schemas.openxmlformats.org/officeDocument/2006/relationships" ref="K96" display="https://doi.org/10.1007/s11633-025-1562-4" r:id="rId95"/>
    <hyperlink xmlns:r="http://schemas.openxmlformats.org/officeDocument/2006/relationships" ref="K97" display="https://doi.org/10.9781/ijimai.2023.07.006" r:id="rId96"/>
    <hyperlink xmlns:r="http://schemas.openxmlformats.org/officeDocument/2006/relationships" ref="K98" display="https://doi.org/10.3844/jcssp.2024.801.818" r:id="rId97"/>
    <hyperlink xmlns:r="http://schemas.openxmlformats.org/officeDocument/2006/relationships" ref="K99" display="https://doi.org/10.3389/fphar.2024.1331062" r:id="rId98"/>
    <hyperlink xmlns:r="http://schemas.openxmlformats.org/officeDocument/2006/relationships" ref="K100" display="https://doi.org/10.1007/s11747-024-01044-7" r:id="rId99"/>
    <hyperlink xmlns:r="http://schemas.openxmlformats.org/officeDocument/2006/relationships" ref="K101" display="https://doi.org/10.15678/eber.2023.110302" r:id="rId100"/>
    <hyperlink xmlns:r="http://schemas.openxmlformats.org/officeDocument/2006/relationships" ref="K102" display="https://doi.org/10.1093/eurheartj/ehae619" r:id="rId101"/>
    <hyperlink xmlns:r="http://schemas.openxmlformats.org/officeDocument/2006/relationships" ref="K103" display="https://doi.org/10.1007/s41959-023-00099-x" r:id="rId102"/>
    <hyperlink xmlns:r="http://schemas.openxmlformats.org/officeDocument/2006/relationships" ref="K104" display="https://doi.org/10.1111/emip.12602" r:id="rId103"/>
    <hyperlink xmlns:r="http://schemas.openxmlformats.org/officeDocument/2006/relationships" ref="K105" display="https://doi.org/10.37074/jalt.2023.6.1.9" r:id="rId104"/>
    <hyperlink xmlns:r="http://schemas.openxmlformats.org/officeDocument/2006/relationships" ref="K106" display="https://doi.org/10.1017/err.2023.59" r:id="rId105"/>
    <hyperlink xmlns:r="http://schemas.openxmlformats.org/officeDocument/2006/relationships" ref="K107" display="https://doi.org/10.1016/j.apenergy.2024.125059" r:id="rId106"/>
    <hyperlink xmlns:r="http://schemas.openxmlformats.org/officeDocument/2006/relationships" ref="K108" display="https://doi.org/10.3390/su16177435" r:id="rId107"/>
    <hyperlink xmlns:r="http://schemas.openxmlformats.org/officeDocument/2006/relationships" ref="K109" display="https://doi.org/10.53761/q3azde36" r:id="rId108"/>
    <hyperlink xmlns:r="http://schemas.openxmlformats.org/officeDocument/2006/relationships" ref="K110" display="https://doi.org/10.1007/s10462-025-11110-3" r:id="rId109"/>
    <hyperlink xmlns:r="http://schemas.openxmlformats.org/officeDocument/2006/relationships" ref="K111" display="https://doi.org/10.1016/j.plrev.2024.10.013" r:id="rId110"/>
    <hyperlink xmlns:r="http://schemas.openxmlformats.org/officeDocument/2006/relationships" ref="K112" display="https://doi.org/10.1007/s10462-024-10916-x" r:id="rId111"/>
    <hyperlink xmlns:r="http://schemas.openxmlformats.org/officeDocument/2006/relationships" ref="K113" display="https://doi.org/10.1016/j.cell.2025.05.018" r:id="rId112"/>
    <hyperlink xmlns:r="http://schemas.openxmlformats.org/officeDocument/2006/relationships" ref="K114" display="https://doi.org/10.1109/access.2024.3370848" r:id="rId113"/>
    <hyperlink xmlns:r="http://schemas.openxmlformats.org/officeDocument/2006/relationships" ref="K115" display="https://doi.org/10.1007/s13278-020-00719-7" r:id="rId114"/>
    <hyperlink xmlns:r="http://schemas.openxmlformats.org/officeDocument/2006/relationships" ref="K116" display="https://doi.org/10.3389/fpubh.2023.1166120" r:id="rId115"/>
    <hyperlink xmlns:r="http://schemas.openxmlformats.org/officeDocument/2006/relationships" ref="K117" display="https://doi.org/10.1109/jproc.2019.2918951" r:id="rId116"/>
    <hyperlink xmlns:r="http://schemas.openxmlformats.org/officeDocument/2006/relationships" ref="K118" display="https://doi.org/10.1038/s41467-024-54712-1" r:id="rId117"/>
    <hyperlink xmlns:r="http://schemas.openxmlformats.org/officeDocument/2006/relationships" ref="K119" display="https://doi.org/10.18267/j.aip.235" r:id="rId118"/>
    <hyperlink xmlns:r="http://schemas.openxmlformats.org/officeDocument/2006/relationships" ref="K120" display="https://doi.org/10.1109/tccn.2024.3435524" r:id="rId119"/>
    <hyperlink xmlns:r="http://schemas.openxmlformats.org/officeDocument/2006/relationships" ref="K121" display="https://doi.org/10.5465/annals.2017.0099" r:id="rId120"/>
    <hyperlink xmlns:r="http://schemas.openxmlformats.org/officeDocument/2006/relationships" ref="K122" display="https://doi.org/10.1038/s41467-024-54281-3" r:id="rId121"/>
    <hyperlink xmlns:r="http://schemas.openxmlformats.org/officeDocument/2006/relationships" ref="K123" display="https://doi.org/10.1016/j.technovation.2024.103064" r:id="rId122"/>
    <hyperlink xmlns:r="http://schemas.openxmlformats.org/officeDocument/2006/relationships" ref="K124" display="https://doi.org/10.1007/s12525-021-00475-2" r:id="rId123"/>
    <hyperlink xmlns:r="http://schemas.openxmlformats.org/officeDocument/2006/relationships" ref="K125" display="https://doi.org/10.1016/j.neuroimage.2020.117366" r:id="rId124"/>
    <hyperlink xmlns:r="http://schemas.openxmlformats.org/officeDocument/2006/relationships" ref="K126" display="https://doi.org/10.1109/ojcoms.2024.3362271" r:id="rId125"/>
    <hyperlink xmlns:r="http://schemas.openxmlformats.org/officeDocument/2006/relationships" ref="K127" display="https://doi.org/10.1103/physreve.101.023305" r:id="rId126"/>
    <hyperlink xmlns:r="http://schemas.openxmlformats.org/officeDocument/2006/relationships" ref="K128" display="https://doi.org/10.1007/s44212-024-00060-w" r:id="rId127"/>
    <hyperlink xmlns:r="http://schemas.openxmlformats.org/officeDocument/2006/relationships" ref="K129" display="https://doi.org/10.3389/fnins.2023.1203104" r:id="rId128"/>
    <hyperlink xmlns:r="http://schemas.openxmlformats.org/officeDocument/2006/relationships" ref="K130" display="https://doi.org/10.1080/07421222.2025.2487315" r:id="rId129"/>
    <hyperlink xmlns:r="http://schemas.openxmlformats.org/officeDocument/2006/relationships" ref="K131" display="https://doi.org/10.58496/bjai/2023/003" r:id="rId130"/>
    <hyperlink xmlns:r="http://schemas.openxmlformats.org/officeDocument/2006/relationships" ref="K132" display="https://doi.org/10.1109/tpami.2024.3522305" r:id="rId131"/>
    <hyperlink xmlns:r="http://schemas.openxmlformats.org/officeDocument/2006/relationships" ref="K133" display="https://doi.org/10.1109/tccn.2026.3689849" r:id="rId132"/>
    <hyperlink xmlns:r="http://schemas.openxmlformats.org/officeDocument/2006/relationships" ref="K134" display="https://doi.org/10.1109/tip.2026.3666733" r:id="rId133"/>
    <hyperlink xmlns:r="http://schemas.openxmlformats.org/officeDocument/2006/relationships" ref="K135" display="https://doi.org/10.1186/s40649-019-0069-y" r:id="rId134"/>
    <hyperlink xmlns:r="http://schemas.openxmlformats.org/officeDocument/2006/relationships" ref="K136" display="https://doi.org/10.1038/s43588-023-00532-0" r:id="rId135"/>
    <hyperlink xmlns:r="http://schemas.openxmlformats.org/officeDocument/2006/relationships" ref="K137" display="https://doi.org/10.1007/s00163-024-00441-x" r:id="rId136"/>
    <hyperlink xmlns:r="http://schemas.openxmlformats.org/officeDocument/2006/relationships" ref="K138" display="https://doi.org/10.1007/s11042-024-18767-y" r:id="rId137"/>
    <hyperlink xmlns:r="http://schemas.openxmlformats.org/officeDocument/2006/relationships" ref="K139" display="https://doi.org/10.3390/sym12101705" r:id="rId138"/>
    <hyperlink xmlns:r="http://schemas.openxmlformats.org/officeDocument/2006/relationships" ref="K140" display="https://doi.org/10.1109/tpami.2021.3116668" r:id="rId139"/>
    <hyperlink xmlns:r="http://schemas.openxmlformats.org/officeDocument/2006/relationships" ref="K141" display="https://doi.org/10.3389/frai.2022.807406" r:id="rId140"/>
    <hyperlink xmlns:r="http://schemas.openxmlformats.org/officeDocument/2006/relationships" ref="K142" display="https://doi.org/10.1007/s10916-024-02136-1" r:id="rId141"/>
    <hyperlink xmlns:r="http://schemas.openxmlformats.org/officeDocument/2006/relationships" ref="K143" display="https://doi.org/10.1109/access.2024.3365043" r:id="rId142"/>
    <hyperlink xmlns:r="http://schemas.openxmlformats.org/officeDocument/2006/relationships" ref="K144" display="https://doi.org/10.64152/10125/73570" r:id="rId143"/>
    <hyperlink xmlns:r="http://schemas.openxmlformats.org/officeDocument/2006/relationships" ref="K145" display="https://doi.org/10.1186/s40537-025-01247-x" r:id="rId144"/>
    <hyperlink xmlns:r="http://schemas.openxmlformats.org/officeDocument/2006/relationships" ref="K146" display="https://doi.org/10.1038/s41368-023-00239-y" r:id="rId145"/>
    <hyperlink xmlns:r="http://schemas.openxmlformats.org/officeDocument/2006/relationships" ref="K147" display="https://doi.org/10.3390/informatics11030057" r:id="rId146"/>
    <hyperlink xmlns:r="http://schemas.openxmlformats.org/officeDocument/2006/relationships" ref="K148" display="https://doi.org/10.1038/s41746-023-00879-8" r:id="rId147"/>
    <hyperlink xmlns:r="http://schemas.openxmlformats.org/officeDocument/2006/relationships" ref="K149" display="https://doi.org/10.54963/jic.v4i1.220" r:id="rId148"/>
    <hyperlink xmlns:r="http://schemas.openxmlformats.org/officeDocument/2006/relationships" ref="K150" display="https://doi.org/10.1017/aap.2023.20" r:id="rId149"/>
    <hyperlink xmlns:r="http://schemas.openxmlformats.org/officeDocument/2006/relationships" ref="K151" display="https://doi.org/10.3390/computers13070168" r:id="rId150"/>
    <hyperlink xmlns:r="http://schemas.openxmlformats.org/officeDocument/2006/relationships" ref="K152" display="https://doi.org/10.1109/trpms.2023.3309474" r:id="rId151"/>
    <hyperlink xmlns:r="http://schemas.openxmlformats.org/officeDocument/2006/relationships" ref="K153" display="https://doi.org/10.1186/s43067-024-00145-1" r:id="rId152"/>
    <hyperlink xmlns:r="http://schemas.openxmlformats.org/officeDocument/2006/relationships" ref="K154" display="https://doi.org/10.1109/tpami.2024.3416372" r:id="rId153"/>
    <hyperlink xmlns:r="http://schemas.openxmlformats.org/officeDocument/2006/relationships" ref="K155" display="https://doi.org/10.1016/j.ijcce.2022.03.002" r:id="rId154"/>
    <hyperlink xmlns:r="http://schemas.openxmlformats.org/officeDocument/2006/relationships" ref="K156" display="https://doi.org/10.3390/su13020970" r:id="rId155"/>
    <hyperlink xmlns:r="http://schemas.openxmlformats.org/officeDocument/2006/relationships" ref="K157" display="https://doi.org/10.1109/ojcoms.2023.3320646" r:id="rId156"/>
    <hyperlink xmlns:r="http://schemas.openxmlformats.org/officeDocument/2006/relationships" ref="K158" display="https://doi.org/10.2196/59505" r:id="rId157"/>
    <hyperlink xmlns:r="http://schemas.openxmlformats.org/officeDocument/2006/relationships" ref="K159" display="https://doi.org/10.1080/13600869.2024.2324540" r:id="rId158"/>
    <hyperlink xmlns:r="http://schemas.openxmlformats.org/officeDocument/2006/relationships" ref="K160" display="https://doi.org/10.1186/s40561-023-00284-4" r:id="rId159"/>
    <hyperlink xmlns:r="http://schemas.openxmlformats.org/officeDocument/2006/relationships" ref="K161" display="https://doi.org/10.1016/j.ese.2025.100526" r:id="rId160"/>
    <hyperlink xmlns:r="http://schemas.openxmlformats.org/officeDocument/2006/relationships" ref="K162" display="https://doi.org/10.61969/jai.1385915" r:id="rId161"/>
    <hyperlink xmlns:r="http://schemas.openxmlformats.org/officeDocument/2006/relationships" ref="K163" display="https://doi.org/10.1145/3689641" r:id="rId162"/>
    <hyperlink xmlns:r="http://schemas.openxmlformats.org/officeDocument/2006/relationships" ref="K164" display="https://doi.org/10.1145/3652027" r:id="rId163"/>
    <hyperlink xmlns:r="http://schemas.openxmlformats.org/officeDocument/2006/relationships" ref="K165" display="https://doi.org/10.3390/sci5040046" r:id="rId164"/>
    <hyperlink xmlns:r="http://schemas.openxmlformats.org/officeDocument/2006/relationships" ref="K166" display="https://doi.org/10.3390/math12070977" r:id="rId165"/>
    <hyperlink xmlns:r="http://schemas.openxmlformats.org/officeDocument/2006/relationships" ref="K167" display="https://doi.org/10.1016/j.techsoc.2024.102662" r:id="rId166"/>
    <hyperlink xmlns:r="http://schemas.openxmlformats.org/officeDocument/2006/relationships" ref="K168" display="https://doi.org/10.1007/s10796-025-10581-7" r:id="rId167"/>
    <hyperlink xmlns:r="http://schemas.openxmlformats.org/officeDocument/2006/relationships" ref="K169" display="https://doi.org/10.3389/fpls.2023.1280496" r:id="rId168"/>
    <hyperlink xmlns:r="http://schemas.openxmlformats.org/officeDocument/2006/relationships" ref="K170" display="https://doi.org/10.3758/s13423-020-01792-x" r:id="rId169"/>
    <hyperlink xmlns:r="http://schemas.openxmlformats.org/officeDocument/2006/relationships" ref="K171" display="https://doi.org/10.1155/int/9987535" r:id="rId170"/>
    <hyperlink xmlns:r="http://schemas.openxmlformats.org/officeDocument/2006/relationships" ref="K172" display="https://doi.org/10.1016/j.clsr.2024.106066" r:id="rId171"/>
    <hyperlink xmlns:r="http://schemas.openxmlformats.org/officeDocument/2006/relationships" ref="K173" display="https://doi.org/10.1007/s43503-023-00017-z" r:id="rId172"/>
    <hyperlink xmlns:r="http://schemas.openxmlformats.org/officeDocument/2006/relationships" ref="K174" display="https://doi.org/10.1007/s10462-025-11116-x" r:id="rId173"/>
    <hyperlink xmlns:r="http://schemas.openxmlformats.org/officeDocument/2006/relationships" ref="K175" display="https://doi.org/10.1007/s11633-022-1410-8" r:id="rId174"/>
    <hyperlink xmlns:r="http://schemas.openxmlformats.org/officeDocument/2006/relationships" ref="K176" display="https://doi.org/10.1111/mice.13171" r:id="rId175"/>
    <hyperlink xmlns:r="http://schemas.openxmlformats.org/officeDocument/2006/relationships" ref="K177" display="https://doi.org/10.1109/mnet.2024.3494862" r:id="rId176"/>
    <hyperlink xmlns:r="http://schemas.openxmlformats.org/officeDocument/2006/relationships" ref="K178" display="https://doi.org/10.1038/s41467-021-25329-5" r:id="rId177"/>
    <hyperlink xmlns:r="http://schemas.openxmlformats.org/officeDocument/2006/relationships" ref="K179" display="https://doi.org/10.1111/ijal.12574" r:id="rId178"/>
    <hyperlink xmlns:r="http://schemas.openxmlformats.org/officeDocument/2006/relationships" ref="K180" display="https://doi.org/10.1016/j.crme.2019.11.009" r:id="rId179"/>
    <hyperlink xmlns:r="http://schemas.openxmlformats.org/officeDocument/2006/relationships" ref="K181" display="https://doi.org/10.1007/s13347-025-00863-y" r:id="rId180"/>
    <hyperlink xmlns:r="http://schemas.openxmlformats.org/officeDocument/2006/relationships" ref="K182" display="https://doi.org/10.1117/1.jmi.10.6.061403" r:id="rId181"/>
    <hyperlink xmlns:r="http://schemas.openxmlformats.org/officeDocument/2006/relationships" ref="K183" display="https://doi.org/10.1155/2024/3085910" r:id="rId182"/>
    <hyperlink xmlns:r="http://schemas.openxmlformats.org/officeDocument/2006/relationships" ref="K184" display="https://doi.org/10.1109/access.2021.3140175" r:id="rId183"/>
    <hyperlink xmlns:r="http://schemas.openxmlformats.org/officeDocument/2006/relationships" ref="K185" display="https://doi.org/10.1016/j.caeai.2025.100436" r:id="rId184"/>
    <hyperlink xmlns:r="http://schemas.openxmlformats.org/officeDocument/2006/relationships" ref="K186" display="https://doi.org/10.54364/aaiml.2023.1191" r:id="rId185"/>
    <hyperlink xmlns:r="http://schemas.openxmlformats.org/officeDocument/2006/relationships" ref="K187" display="https://doi.org/10.24059/olj.v28i3.4543" r:id="rId186"/>
    <hyperlink xmlns:r="http://schemas.openxmlformats.org/officeDocument/2006/relationships" ref="K188" display="https://doi.org/10.1007/s13534-025-00497-1" r:id="rId187"/>
    <hyperlink xmlns:r="http://schemas.openxmlformats.org/officeDocument/2006/relationships" ref="K189" display="https://doi.org/10.3390/biomedinformatics5030037" r:id="rId188"/>
    <hyperlink xmlns:r="http://schemas.openxmlformats.org/officeDocument/2006/relationships" ref="K190" display="https://doi.org/10.1093/jcde/qwae017" r:id="rId189"/>
    <hyperlink xmlns:r="http://schemas.openxmlformats.org/officeDocument/2006/relationships" ref="K191" display="https://doi.org/10.1287/isre.2023.1209" r:id="rId190"/>
    <hyperlink xmlns:r="http://schemas.openxmlformats.org/officeDocument/2006/relationships" ref="K192" display="https://doi.org/10.4230/oasics.icpec.2023.9" r:id="rId191"/>
    <hyperlink xmlns:r="http://schemas.openxmlformats.org/officeDocument/2006/relationships" ref="K193" display="https://doi.org/10.1145/3446374" r:id="rId192"/>
    <hyperlink xmlns:r="http://schemas.openxmlformats.org/officeDocument/2006/relationships" ref="K194" display="https://doi.org/10.1038/s41746-025-01649-4" r:id="rId193"/>
    <hyperlink xmlns:r="http://schemas.openxmlformats.org/officeDocument/2006/relationships" ref="K195" display="https://doi.org/10.1111/nyas.14321" r:id="rId194"/>
    <hyperlink xmlns:r="http://schemas.openxmlformats.org/officeDocument/2006/relationships" ref="K196" display="https://doi.org/10.1109/access.2023.3342055" r:id="rId195"/>
    <hyperlink xmlns:r="http://schemas.openxmlformats.org/officeDocument/2006/relationships" ref="K197" display="https://doi.org/10.1145/3686803" r:id="rId196"/>
    <hyperlink xmlns:r="http://schemas.openxmlformats.org/officeDocument/2006/relationships" ref="K198" display="https://doi.org/10.37016/mr-2020-127" r:id="rId197"/>
    <hyperlink xmlns:r="http://schemas.openxmlformats.org/officeDocument/2006/relationships" ref="K199" display="https://doi.org/10.1080/21670811.2024.2331769" r:id="rId198"/>
    <hyperlink xmlns:r="http://schemas.openxmlformats.org/officeDocument/2006/relationships" ref="K200" display="https://doi.org/10.4236/jilsa.2023.151002" r:id="rId199"/>
    <hyperlink xmlns:r="http://schemas.openxmlformats.org/officeDocument/2006/relationships" ref="K201" display="https://doi.org/10.3390/info15110671" r:id="rId200"/>
    <hyperlink xmlns:r="http://schemas.openxmlformats.org/officeDocument/2006/relationships" ref="K202" display="https://doi.org/10.3389/fpsyt.2024.1346059" r:id="rId201"/>
    <hyperlink xmlns:r="http://schemas.openxmlformats.org/officeDocument/2006/relationships" ref="K203" display="https://doi.org/10.1088/1742-5468/ad64bd" r:id="rId202"/>
    <hyperlink xmlns:r="http://schemas.openxmlformats.org/officeDocument/2006/relationships" ref="K204" display="https://doi.org/10.1017/pds.2023.335" r:id="rId203"/>
    <hyperlink xmlns:r="http://schemas.openxmlformats.org/officeDocument/2006/relationships" ref="K205" display="https://doi.org/10.1016/j.cortex.2021.06.012" r:id="rId204"/>
    <hyperlink xmlns:r="http://schemas.openxmlformats.org/officeDocument/2006/relationships" ref="K206" display="https://doi.org/10.1177/02783649241281508" r:id="rId205"/>
    <hyperlink xmlns:r="http://schemas.openxmlformats.org/officeDocument/2006/relationships" ref="K207" display="https://doi.org/10.1057/s41267-023-00618-x" r:id="rId206"/>
    <hyperlink xmlns:r="http://schemas.openxmlformats.org/officeDocument/2006/relationships" ref="K208" display="https://doi.org/10.3390/jsan14010017" r:id="rId207"/>
    <hyperlink xmlns:r="http://schemas.openxmlformats.org/officeDocument/2006/relationships" ref="K209" display="https://doi.org/10.1007/s10462-022-10176-7" r:id="rId208"/>
    <hyperlink xmlns:r="http://schemas.openxmlformats.org/officeDocument/2006/relationships" ref="K210" display="https://doi.org/10.1109/jbhi.2023.3316750" r:id="rId209"/>
    <hyperlink xmlns:r="http://schemas.openxmlformats.org/officeDocument/2006/relationships" ref="K211" display="https://doi.org/10.1111/exsy.13654" r:id="rId210"/>
    <hyperlink xmlns:r="http://schemas.openxmlformats.org/officeDocument/2006/relationships" ref="K212" display="https://doi.org/10.1038/s41598-024-52370-3" r:id="rId211"/>
    <hyperlink xmlns:r="http://schemas.openxmlformats.org/officeDocument/2006/relationships" ref="K213" display="https://doi.org/10.1109/mgrs.2024.3483459" r:id="rId212"/>
    <hyperlink xmlns:r="http://schemas.openxmlformats.org/officeDocument/2006/relationships" ref="K214" display="https://doi.org/10.1016/j.ijhm.2025.104105" r:id="rId213"/>
    <hyperlink xmlns:r="http://schemas.openxmlformats.org/officeDocument/2006/relationships" ref="K215" display="https://doi.org/10.1093/ijl/ecad021" r:id="rId214"/>
    <hyperlink xmlns:r="http://schemas.openxmlformats.org/officeDocument/2006/relationships" ref="K216" display="https://doi.org/10.1038/s41598-024-79602-w" r:id="rId215"/>
    <hyperlink xmlns:r="http://schemas.openxmlformats.org/officeDocument/2006/relationships" ref="K217" display="https://doi.org/10.1016/j.earscirev.2021.103858" r:id="rId216"/>
    <hyperlink xmlns:r="http://schemas.openxmlformats.org/officeDocument/2006/relationships" ref="K218" display="https://doi.org/10.3389/fmed.2024.1525604" r:id="rId217"/>
    <hyperlink xmlns:r="http://schemas.openxmlformats.org/officeDocument/2006/relationships" ref="K219" display="https://doi.org/10.1109/access.2023.3294090" r:id="rId218"/>
    <hyperlink xmlns:r="http://schemas.openxmlformats.org/officeDocument/2006/relationships" ref="K220" display="https://doi.org/10.1016/j.isci.2023.106536" r:id="rId219"/>
    <hyperlink xmlns:r="http://schemas.openxmlformats.org/officeDocument/2006/relationships" ref="K221" display="https://doi.org/10.3390/electronics12081789" r:id="rId220"/>
    <hyperlink xmlns:r="http://schemas.openxmlformats.org/officeDocument/2006/relationships" ref="K222" display="https://doi.org/10.1109/mcom.001.2300575" r:id="rId221"/>
    <hyperlink xmlns:r="http://schemas.openxmlformats.org/officeDocument/2006/relationships" ref="K223" display="https://doi.org/10.1016/j.clsr.2025.106107" r:id="rId222"/>
    <hyperlink xmlns:r="http://schemas.openxmlformats.org/officeDocument/2006/relationships" ref="K224" display="https://doi.org/10.1145/3676870" r:id="rId223"/>
    <hyperlink xmlns:r="http://schemas.openxmlformats.org/officeDocument/2006/relationships" ref="K225" display="https://doi.org/10.5858/arpa.2024-0215-ra" r:id="rId224"/>
    <hyperlink xmlns:r="http://schemas.openxmlformats.org/officeDocument/2006/relationships" ref="K226" display="https://doi.org/10.1109/tem.2025.3534088" r:id="rId225"/>
    <hyperlink xmlns:r="http://schemas.openxmlformats.org/officeDocument/2006/relationships" ref="K227" display="https://doi.org/10.1039/d4sc03921a" r:id="rId226"/>
    <hyperlink xmlns:r="http://schemas.openxmlformats.org/officeDocument/2006/relationships" ref="K228" display="https://doi.org/10.3348/kjr.2024.0392" r:id="rId227"/>
    <hyperlink xmlns:r="http://schemas.openxmlformats.org/officeDocument/2006/relationships" ref="K229" display="https://doi.org/10.1038/s41591-022-01981-2" r:id="rId228"/>
    <hyperlink xmlns:r="http://schemas.openxmlformats.org/officeDocument/2006/relationships" ref="K230" display="https://doi.org/10.3389/fbuil.2022.1027379" r:id="rId229"/>
    <hyperlink xmlns:r="http://schemas.openxmlformats.org/officeDocument/2006/relationships" ref="K231" display="https://doi.org/10.1016/j.compag.2024.109849" r:id="rId230"/>
    <hyperlink xmlns:r="http://schemas.openxmlformats.org/officeDocument/2006/relationships" ref="K232" display="https://doi.org/10.3390/educsci14101062" r:id="rId231"/>
    <hyperlink xmlns:r="http://schemas.openxmlformats.org/officeDocument/2006/relationships" ref="K233" display="https://doi.org/10.9781/ijimai.2024.02.006" r:id="rId232"/>
    <hyperlink xmlns:r="http://schemas.openxmlformats.org/officeDocument/2006/relationships" ref="K234" display="https://doi.org/10.1007/s11528-024-00967-w" r:id="rId233"/>
    <hyperlink xmlns:r="http://schemas.openxmlformats.org/officeDocument/2006/relationships" ref="K235" display="https://doi.org/10.30935/cedtech/16039" r:id="rId234"/>
    <hyperlink xmlns:r="http://schemas.openxmlformats.org/officeDocument/2006/relationships" ref="K236" display="https://doi.org/10.1136/bjo-2024-325458" r:id="rId235"/>
    <hyperlink xmlns:r="http://schemas.openxmlformats.org/officeDocument/2006/relationships" ref="K237" display="https://doi.org/10.1016/j.heliyon.2024.e24727" r:id="rId236"/>
    <hyperlink xmlns:r="http://schemas.openxmlformats.org/officeDocument/2006/relationships" ref="K238" display="https://doi.org/10.3390/s23031141" r:id="rId237"/>
    <hyperlink xmlns:r="http://schemas.openxmlformats.org/officeDocument/2006/relationships" ref="K239" display="https://doi.org/10.1038/s44184-024-00067-w" r:id="rId238"/>
    <hyperlink xmlns:r="http://schemas.openxmlformats.org/officeDocument/2006/relationships" ref="K240" display="https://doi.org/10.3390/app14020632" r:id="rId239"/>
    <hyperlink xmlns:r="http://schemas.openxmlformats.org/officeDocument/2006/relationships" ref="K241" display="https://doi.org/10.3390/info16020095" r:id="rId240"/>
    <hyperlink xmlns:r="http://schemas.openxmlformats.org/officeDocument/2006/relationships" ref="K242" display="https://doi.org/10.1097/ms9.0000000000002438" r:id="rId241"/>
    <hyperlink xmlns:r="http://schemas.openxmlformats.org/officeDocument/2006/relationships" ref="K243" display="https://doi.org/10.1109/tpami.2025.3553454" r:id="rId242"/>
    <hyperlink xmlns:r="http://schemas.openxmlformats.org/officeDocument/2006/relationships" ref="K244" display="https://doi.org/10.1038/s42256-024-00881-z" r:id="rId243"/>
    <hyperlink xmlns:r="http://schemas.openxmlformats.org/officeDocument/2006/relationships" ref="K245" display="https://doi.org/10.3390/informatics11020037" r:id="rId244"/>
    <hyperlink xmlns:r="http://schemas.openxmlformats.org/officeDocument/2006/relationships" ref="K246" display="https://doi.org/10.1145/3783986" r:id="rId245"/>
    <hyperlink xmlns:r="http://schemas.openxmlformats.org/officeDocument/2006/relationships" ref="K247" display="https://doi.org/10.3390/app15147663" r:id="rId246"/>
    <hyperlink xmlns:r="http://schemas.openxmlformats.org/officeDocument/2006/relationships" ref="K248" display="https://doi.org/10.1145/3729222" r:id="rId247"/>
    <hyperlink xmlns:r="http://schemas.openxmlformats.org/officeDocument/2006/relationships" ref="K249" display="https://doi.org/10.1016/j.csbj.2024.09.030" r:id="rId248"/>
    <hyperlink xmlns:r="http://schemas.openxmlformats.org/officeDocument/2006/relationships" ref="K250" display="https://doi.org/10.1038/s41433-024-03098-x" r:id="rId249"/>
    <hyperlink xmlns:r="http://schemas.openxmlformats.org/officeDocument/2006/relationships" ref="K251" display="https://doi.org/10.1515/omgc-2023-0023" r:id="rId250"/>
    <hyperlink xmlns:r="http://schemas.openxmlformats.org/officeDocument/2006/relationships" ref="K252" display="https://doi.org/10.1177/15563316251335334" r:id="rId251"/>
    <hyperlink xmlns:r="http://schemas.openxmlformats.org/officeDocument/2006/relationships" ref="K253" display="https://doi.org/10.1109/access.2025.3609980" r:id="rId252"/>
    <hyperlink xmlns:r="http://schemas.openxmlformats.org/officeDocument/2006/relationships" ref="K254" display="https://doi.org/10.1145/3653455" r:id="rId253"/>
    <hyperlink xmlns:r="http://schemas.openxmlformats.org/officeDocument/2006/relationships" ref="K255" display="https://doi.org/10.1007/s11548-024-03266-0" r:id="rId254"/>
    <hyperlink xmlns:r="http://schemas.openxmlformats.org/officeDocument/2006/relationships" ref="K256" display="https://doi.org/10.47363/jaicc/2022(1)e224" r:id="rId255"/>
    <hyperlink xmlns:r="http://schemas.openxmlformats.org/officeDocument/2006/relationships" ref="K257" display="https://doi.org/10.1177/02762374241288696" r:id="rId256"/>
    <hyperlink xmlns:r="http://schemas.openxmlformats.org/officeDocument/2006/relationships" ref="K258" display="https://doi.org/10.25172/smustlr.26.2.4" r:id="rId257"/>
    <hyperlink xmlns:r="http://schemas.openxmlformats.org/officeDocument/2006/relationships" ref="K259" display="https://doi.org/10.1038/s41598-024-82803-y" r:id="rId258"/>
    <hyperlink xmlns:r="http://schemas.openxmlformats.org/officeDocument/2006/relationships" ref="K260" display="https://doi.org/10.1080/17543266.2021.1991005" r:id="rId259"/>
    <hyperlink xmlns:r="http://schemas.openxmlformats.org/officeDocument/2006/relationships" ref="K261" display="https://doi.org/10.1038/s41586-024-08564-w" r:id="rId260"/>
    <hyperlink xmlns:r="http://schemas.openxmlformats.org/officeDocument/2006/relationships" ref="K262" display="https://doi.org/10.1007/s44366-025-0067-6" r:id="rId261"/>
    <hyperlink xmlns:r="http://schemas.openxmlformats.org/officeDocument/2006/relationships" ref="K263" display="https://doi.org/10.1145/3677102" r:id="rId262"/>
    <hyperlink xmlns:r="http://schemas.openxmlformats.org/officeDocument/2006/relationships" ref="K264" display="https://doi.org/10.1007/s10639-025-13835-8" r:id="rId263"/>
    <hyperlink xmlns:r="http://schemas.openxmlformats.org/officeDocument/2006/relationships" ref="K265" display="https://doi.org/10.1016/j.jbiomech.2022.111301" r:id="rId264"/>
    <hyperlink xmlns:r="http://schemas.openxmlformats.org/officeDocument/2006/relationships" ref="K266" display="https://doi.org/10.3389/frai.2025.1568360" r:id="rId265"/>
    <hyperlink xmlns:r="http://schemas.openxmlformats.org/officeDocument/2006/relationships" ref="K267" display="https://doi.org/10.1109/tmi.2023.3331982" r:id="rId266"/>
    <hyperlink xmlns:r="http://schemas.openxmlformats.org/officeDocument/2006/relationships" ref="K268" display="https://doi.org/10.5194/gmd-16-6433-2023" r:id="rId267"/>
    <hyperlink xmlns:r="http://schemas.openxmlformats.org/officeDocument/2006/relationships" ref="K269" display="https://doi.org/10.1038/s41598-024-70364-z" r:id="rId268"/>
    <hyperlink xmlns:r="http://schemas.openxmlformats.org/officeDocument/2006/relationships" ref="K270" display="https://doi.org/10.3390/digital4010013" r:id="rId269"/>
    <hyperlink xmlns:r="http://schemas.openxmlformats.org/officeDocument/2006/relationships" ref="K271" display="https://doi.org/10.1177/07439156241286499" r:id="rId270"/>
    <hyperlink xmlns:r="http://schemas.openxmlformats.org/officeDocument/2006/relationships" ref="K272" display="https://doi.org/10.1016/j.autcon.2022.104440" r:id="rId271"/>
    <hyperlink xmlns:r="http://schemas.openxmlformats.org/officeDocument/2006/relationships" ref="K273" display="https://doi.org/10.1080/17516234.2024.2379070" r:id="rId272"/>
    <hyperlink xmlns:r="http://schemas.openxmlformats.org/officeDocument/2006/relationships" ref="K274" display="https://doi.org/10.32604/cmc.2024.052618" r:id="rId273"/>
    <hyperlink xmlns:r="http://schemas.openxmlformats.org/officeDocument/2006/relationships" ref="K275" display="https://doi.org/10.1186/s12909-024-06592-8" r:id="rId274"/>
    <hyperlink xmlns:r="http://schemas.openxmlformats.org/officeDocument/2006/relationships" ref="K276" display="https://doi.org/10.1007/s11229-022-04012-2" r:id="rId275"/>
    <hyperlink xmlns:r="http://schemas.openxmlformats.org/officeDocument/2006/relationships" ref="K277" display="https://doi.org/10.1038/s41467-024-54639-7" r:id="rId276"/>
    <hyperlink xmlns:r="http://schemas.openxmlformats.org/officeDocument/2006/relationships" ref="K278" display="https://doi.org/10.1016/j.compmedimag.2025.102593" r:id="rId277"/>
    <hyperlink xmlns:r="http://schemas.openxmlformats.org/officeDocument/2006/relationships" ref="K279" display="https://doi.org/10.3390/su12083230" r:id="rId278"/>
    <hyperlink xmlns:r="http://schemas.openxmlformats.org/officeDocument/2006/relationships" ref="K280" display="https://doi.org/10.1016/j.aei.2024.102614" r:id="rId279"/>
    <hyperlink xmlns:r="http://schemas.openxmlformats.org/officeDocument/2006/relationships" ref="K281" display="https://doi.org/10.1145/3719290" r:id="rId280"/>
    <hyperlink xmlns:r="http://schemas.openxmlformats.org/officeDocument/2006/relationships" ref="K282" display="https://doi.org/10.1109/ojcs.2023.3300321" r:id="rId281"/>
    <hyperlink xmlns:r="http://schemas.openxmlformats.org/officeDocument/2006/relationships" ref="K283" display="https://doi.org/10.3390/buildings13071793" r:id="rId282"/>
    <hyperlink xmlns:r="http://schemas.openxmlformats.org/officeDocument/2006/relationships" ref="K284" display="https://doi.org/10.2196/59792" r:id="rId283"/>
    <hyperlink xmlns:r="http://schemas.openxmlformats.org/officeDocument/2006/relationships" ref="K285" display="https://doi.org/10.3390/e27030291" r:id="rId284"/>
    <hyperlink xmlns:r="http://schemas.openxmlformats.org/officeDocument/2006/relationships" ref="K286" display="https://doi.org/10.1007/s10278-026-01908-0" r:id="rId285"/>
    <hyperlink xmlns:r="http://schemas.openxmlformats.org/officeDocument/2006/relationships" ref="K287" display="https://doi.org/10.1093/polsoc/puae022" r:id="rId286"/>
    <hyperlink xmlns:r="http://schemas.openxmlformats.org/officeDocument/2006/relationships" ref="K288" display="https://doi.org/10.62754/joe.v4i1.5992" r:id="rId287"/>
    <hyperlink xmlns:r="http://schemas.openxmlformats.org/officeDocument/2006/relationships" ref="K289" display="https://doi.org/10.1057/s41599-024-03842-4" r:id="rId288"/>
    <hyperlink xmlns:r="http://schemas.openxmlformats.org/officeDocument/2006/relationships" ref="K290" display="https://doi.org/10.1002/mef2.43" r:id="rId289"/>
    <hyperlink xmlns:r="http://schemas.openxmlformats.org/officeDocument/2006/relationships" ref="K291" display="https://doi.org/10.1016/j.jclepro.2023.137919" r:id="rId290"/>
    <hyperlink xmlns:r="http://schemas.openxmlformats.org/officeDocument/2006/relationships" ref="K292" display="https://doi.org/10.1038/s41467-024-51998-z" r:id="rId291"/>
    <hyperlink xmlns:r="http://schemas.openxmlformats.org/officeDocument/2006/relationships" ref="K293" display="https://doi.org/10.1145/3750722" r:id="rId292"/>
    <hyperlink xmlns:r="http://schemas.openxmlformats.org/officeDocument/2006/relationships" ref="K294" display="https://doi.org/10.1109/access.2025.3647861" r:id="rId293"/>
    <hyperlink xmlns:r="http://schemas.openxmlformats.org/officeDocument/2006/relationships" ref="K295" display="https://doi.org/10.3390/bioengineering10121435" r:id="rId294"/>
    <hyperlink xmlns:r="http://schemas.openxmlformats.org/officeDocument/2006/relationships" ref="K296" display="https://doi.org/10.1613/jair.1.15278" r:id="rId295"/>
    <hyperlink xmlns:r="http://schemas.openxmlformats.org/officeDocument/2006/relationships" ref="K297" display="https://doi.org/10.1109/access.2019.2912200" r:id="rId296"/>
    <hyperlink xmlns:r="http://schemas.openxmlformats.org/officeDocument/2006/relationships" ref="K298" display="https://doi.org/10.1016/j.cviu.2019.05.002" r:id="rId297"/>
    <hyperlink xmlns:r="http://schemas.openxmlformats.org/officeDocument/2006/relationships" ref="K299" display="https://doi.org/10.1007/s00530-023-01211-w" r:id="rId298"/>
    <hyperlink xmlns:r="http://schemas.openxmlformats.org/officeDocument/2006/relationships" ref="K300" display="https://doi.org/10.1007/s11704-024-40663-9" r:id="rId299"/>
    <hyperlink xmlns:r="http://schemas.openxmlformats.org/officeDocument/2006/relationships" ref="K301" display="https://doi.org/10.1186/s40537-021-00444-8" r:id="rId300"/>
    <hyperlink xmlns:r="http://schemas.openxmlformats.org/officeDocument/2006/relationships" ref="K302" display="https://doi.org/10.1038/s41586-021-03819-2" r:id="rId301"/>
    <hyperlink xmlns:r="http://schemas.openxmlformats.org/officeDocument/2006/relationships" ref="K303" display="https://doi.org/10.1109/tcsvt.2021.3101953" r:id="rId302"/>
    <hyperlink xmlns:r="http://schemas.openxmlformats.org/officeDocument/2006/relationships" ref="K304" display="https://doi.org/10.1109/tmm.2018.2832602" r:id="rId303"/>
    <hyperlink xmlns:r="http://schemas.openxmlformats.org/officeDocument/2006/relationships" ref="K305" display="https://doi.org/10.1109/tcomm.2020.2973976" r:id="rId304"/>
    <hyperlink xmlns:r="http://schemas.openxmlformats.org/officeDocument/2006/relationships" ref="K306" display="https://doi.org/10.1007/s11042-022-13644-y" r:id="rId305"/>
    <hyperlink xmlns:r="http://schemas.openxmlformats.org/officeDocument/2006/relationships" ref="K307" display="https://doi.org/10.1109/tpami.2018.2868668" r:id="rId306"/>
    <hyperlink xmlns:r="http://schemas.openxmlformats.org/officeDocument/2006/relationships" ref="K308" display="https://doi.org/10.1109/access.2019.2924045" r:id="rId307"/>
    <hyperlink xmlns:r="http://schemas.openxmlformats.org/officeDocument/2006/relationships" ref="K309" display="https://doi.org/10.1007/s11263-019-01228-7" r:id="rId308"/>
    <hyperlink xmlns:r="http://schemas.openxmlformats.org/officeDocument/2006/relationships" ref="K310" display="https://doi.org/10.1109/access.2020.2982225" r:id="rId309"/>
    <hyperlink xmlns:r="http://schemas.openxmlformats.org/officeDocument/2006/relationships" ref="K311" display="https://doi.org/10.1109/comst.2023.3239220" r:id="rId310"/>
    <hyperlink xmlns:r="http://schemas.openxmlformats.org/officeDocument/2006/relationships" ref="K312" display="https://doi.org/10.1038/s41746-021-00455-y" r:id="rId311"/>
    <hyperlink xmlns:r="http://schemas.openxmlformats.org/officeDocument/2006/relationships" ref="K313" display="https://doi.org/10.1109/comst.2018.2843719" r:id="rId312"/>
    <hyperlink xmlns:r="http://schemas.openxmlformats.org/officeDocument/2006/relationships" ref="K314" display="https://doi.org/10.1109/access.2024.3365742" r:id="rId313"/>
    <hyperlink xmlns:r="http://schemas.openxmlformats.org/officeDocument/2006/relationships" ref="K315" display="https://doi.org/10.1016/j.comnet.2019.106984" r:id="rId314"/>
    <hyperlink xmlns:r="http://schemas.openxmlformats.org/officeDocument/2006/relationships" ref="K316" display="https://doi.org/10.1109/jproc.2020.2998530" r:id="rId315"/>
    <hyperlink xmlns:r="http://schemas.openxmlformats.org/officeDocument/2006/relationships" ref="K317" display="https://doi.org/10.3390/info15090517" r:id="rId316"/>
    <hyperlink xmlns:r="http://schemas.openxmlformats.org/officeDocument/2006/relationships" ref="K318" display="https://doi.org/10.1109/comst.2021.3061981" r:id="rId317"/>
    <hyperlink xmlns:r="http://schemas.openxmlformats.org/officeDocument/2006/relationships" ref="K319" display="https://doi.org/10.1016/j.aei.2020.101122" r:id="rId318"/>
    <hyperlink xmlns:r="http://schemas.openxmlformats.org/officeDocument/2006/relationships" ref="K320" display="https://doi.org/10.1007/s10462-018-9646-y" r:id="rId319"/>
    <hyperlink xmlns:r="http://schemas.openxmlformats.org/officeDocument/2006/relationships" ref="K321" display="https://doi.org/10.1186/s40537-023-00876-4" r:id="rId320"/>
    <hyperlink xmlns:r="http://schemas.openxmlformats.org/officeDocument/2006/relationships" ref="K322" display="https://doi.org/10.1109/access.2020.2993650" r:id="rId321"/>
    <hyperlink xmlns:r="http://schemas.openxmlformats.org/officeDocument/2006/relationships" ref="K323" display="https://doi.org/10.1109/access.2022.3174679" r:id="rId322"/>
    <hyperlink xmlns:r="http://schemas.openxmlformats.org/officeDocument/2006/relationships" ref="K324" display="https://doi.org/10.3390/app10093280" r:id="rId323"/>
    <hyperlink xmlns:r="http://schemas.openxmlformats.org/officeDocument/2006/relationships" ref="K325" display="https://doi.org/10.1109/tpami.2023.3243465" r:id="rId324"/>
    <hyperlink xmlns:r="http://schemas.openxmlformats.org/officeDocument/2006/relationships" ref="K326" display="https://doi.org/10.1109/access.2019.2919657" r:id="rId325"/>
    <hyperlink xmlns:r="http://schemas.openxmlformats.org/officeDocument/2006/relationships" ref="K327" display="https://doi.org/10.1016/j.cirpj.2022.11.004" r:id="rId326"/>
    <hyperlink xmlns:r="http://schemas.openxmlformats.org/officeDocument/2006/relationships" ref="K328" display="https://doi.org/10.1145/3355390" r:id="rId327"/>
    <hyperlink xmlns:r="http://schemas.openxmlformats.org/officeDocument/2006/relationships" ref="K329" display="https://doi.org/10.3390/info15120755" r:id="rId328"/>
    <hyperlink xmlns:r="http://schemas.openxmlformats.org/officeDocument/2006/relationships" ref="K330" display="https://doi.org/10.1007/s10489-022-03613-1" r:id="rId329"/>
    <hyperlink xmlns:r="http://schemas.openxmlformats.org/officeDocument/2006/relationships" ref="K331" display="https://doi.org/10.1371/journal.pone.0206049" r:id="rId330"/>
    <hyperlink xmlns:r="http://schemas.openxmlformats.org/officeDocument/2006/relationships" ref="K332" display="https://doi.org/10.1145/3357375" r:id="rId331"/>
    <hyperlink xmlns:r="http://schemas.openxmlformats.org/officeDocument/2006/relationships" ref="K333" display="https://doi.org/10.1007/s41095-022-0271-y" r:id="rId332"/>
    <hyperlink xmlns:r="http://schemas.openxmlformats.org/officeDocument/2006/relationships" ref="K334" display="https://doi.org/10.1109/access.2020.2983253" r:id="rId333"/>
    <hyperlink xmlns:r="http://schemas.openxmlformats.org/officeDocument/2006/relationships" ref="K335" display="https://doi.org/10.3390/s20133625" r:id="rId334"/>
    <hyperlink xmlns:r="http://schemas.openxmlformats.org/officeDocument/2006/relationships" ref="K336" display="https://doi.org/10.1016/j.artint.2018.03.002" r:id="rId335"/>
    <hyperlink xmlns:r="http://schemas.openxmlformats.org/officeDocument/2006/relationships" ref="K337" display="https://doi.org/10.1007/s11432-024-4133-3" r:id="rId336"/>
    <hyperlink xmlns:r="http://schemas.openxmlformats.org/officeDocument/2006/relationships" ref="K338" display="https://doi.org/10.1109/access.2019.2930628" r:id="rId337"/>
    <hyperlink xmlns:r="http://schemas.openxmlformats.org/officeDocument/2006/relationships" ref="K339" display="https://doi.org/10.1016/j.inffus.2019.12.012" r:id="rId338"/>
    <hyperlink xmlns:r="http://schemas.openxmlformats.org/officeDocument/2006/relationships" ref="K340" display="https://doi.org/10.1609/aaai.v32i1.12233" r:id="rId339"/>
    <hyperlink xmlns:r="http://schemas.openxmlformats.org/officeDocument/2006/relationships" ref="K341" display="https://doi.org/10.3390/info12020087" r:id="rId340"/>
    <hyperlink xmlns:r="http://schemas.openxmlformats.org/officeDocument/2006/relationships" ref="K342" display="https://doi.org/10.1109/jstars.2021.3069909" r:id="rId341"/>
    <hyperlink xmlns:r="http://schemas.openxmlformats.org/officeDocument/2006/relationships" ref="K343" display="https://doi.org/10.1109/tnnls.2021.3084827" r:id="rId342"/>
    <hyperlink xmlns:r="http://schemas.openxmlformats.org/officeDocument/2006/relationships" ref="K344" display="https://doi.org/10.1109/access.2021.3132502" r:id="rId343"/>
    <hyperlink xmlns:r="http://schemas.openxmlformats.org/officeDocument/2006/relationships" ref="K345" display="https://doi.org/10.1109/access.2023.3266377" r:id="rId344"/>
    <hyperlink xmlns:r="http://schemas.openxmlformats.org/officeDocument/2006/relationships" ref="K346" display="https://doi.org/10.1016/j.autcon.2021.104054" r:id="rId345"/>
    <hyperlink xmlns:r="http://schemas.openxmlformats.org/officeDocument/2006/relationships" ref="K347" display="https://doi.org/10.1016/j.ress.2021.107864" r:id="rId346"/>
    <hyperlink xmlns:r="http://schemas.openxmlformats.org/officeDocument/2006/relationships" ref="K348" display="https://doi.org/10.1007/s42979-021-00592-x" r:id="rId347"/>
    <hyperlink xmlns:r="http://schemas.openxmlformats.org/officeDocument/2006/relationships" ref="K349" display="https://doi.org/10.1016/j.lindif.2023.102274" r:id="rId348"/>
    <hyperlink xmlns:r="http://schemas.openxmlformats.org/officeDocument/2006/relationships" ref="K350" display="https://doi.org/10.1016/j.respol.2017.01.015" r:id="rId349"/>
    <hyperlink xmlns:r="http://schemas.openxmlformats.org/officeDocument/2006/relationships" ref="K351" display="https://doi.org/10.1016/j.neunet.2022.03.037" r:id="rId350"/>
    <hyperlink xmlns:r="http://schemas.openxmlformats.org/officeDocument/2006/relationships" ref="K352" display="https://doi.org/10.38124/ijisrt/ijisrt24may1483" r:id="rId351"/>
    <hyperlink xmlns:r="http://schemas.openxmlformats.org/officeDocument/2006/relationships" ref="K353" display="https://doi.org/10.2196/jmir.9897" r:id="rId352"/>
    <hyperlink xmlns:r="http://schemas.openxmlformats.org/officeDocument/2006/relationships" ref="K354" display="https://doi.org/10.1109/access.2020.2970118" r:id="rId353"/>
    <hyperlink xmlns:r="http://schemas.openxmlformats.org/officeDocument/2006/relationships" ref="K355" display="https://doi.org/10.1007/s12559-023-10179-8" r:id="rId354"/>
    <hyperlink xmlns:r="http://schemas.openxmlformats.org/officeDocument/2006/relationships" ref="K356" display="https://doi.org/10.1007/s11704-024-40231-1" r:id="rId355"/>
    <hyperlink xmlns:r="http://schemas.openxmlformats.org/officeDocument/2006/relationships" ref="K357" display="https://doi.org/10.1109/jproc.2020.3043399" r:id="rId356"/>
    <hyperlink xmlns:r="http://schemas.openxmlformats.org/officeDocument/2006/relationships" ref="K358" display="https://doi.org/10.1109/access.2020.2970143" r:id="rId357"/>
    <hyperlink xmlns:r="http://schemas.openxmlformats.org/officeDocument/2006/relationships" ref="K359" display="https://doi.org/10.1007/s42979-022-01043-x" r:id="rId358"/>
    <hyperlink xmlns:r="http://schemas.openxmlformats.org/officeDocument/2006/relationships" ref="K360" display="https://doi.org/10.1007/s42979-021-00815-1" r:id="rId359"/>
    <hyperlink xmlns:r="http://schemas.openxmlformats.org/officeDocument/2006/relationships" ref="K361" display="https://doi.org/10.1038/s41586-021-03854-z" r:id="rId360"/>
    <hyperlink xmlns:r="http://schemas.openxmlformats.org/officeDocument/2006/relationships" ref="K362" display="https://doi.org/10.1016/s0140-6736(24)00651-2" r:id="rId361"/>
    <hyperlink xmlns:r="http://schemas.openxmlformats.org/officeDocument/2006/relationships" ref="K363" display="https://doi.org/10.1613/jair.5477" r:id="rId362"/>
    <hyperlink xmlns:r="http://schemas.openxmlformats.org/officeDocument/2006/relationships" ref="K364" display="https://doi.org/10.1038/s41586-021-04362-w" r:id="rId363"/>
    <hyperlink xmlns:r="http://schemas.openxmlformats.org/officeDocument/2006/relationships" ref="K365" display="https://doi.org/10.1561/2200000086" r:id="rId364"/>
    <hyperlink xmlns:r="http://schemas.openxmlformats.org/officeDocument/2006/relationships" ref="K366" display="https://doi.org/10.1007/s11906-018-0812-z" r:id="rId365"/>
    <hyperlink xmlns:r="http://schemas.openxmlformats.org/officeDocument/2006/relationships" ref="K367" display="https://doi.org/10.1017/atsip.2020.12" r:id="rId366"/>
    <hyperlink xmlns:r="http://schemas.openxmlformats.org/officeDocument/2006/relationships" ref="K368" display="https://doi.org/10.1109/access.2019.2901778" r:id="rId367"/>
    <hyperlink xmlns:r="http://schemas.openxmlformats.org/officeDocument/2006/relationships" ref="K369" display="https://doi.org/10.1016/j.ijinfomgt.2020.102183" r:id="rId368"/>
    <hyperlink xmlns:r="http://schemas.openxmlformats.org/officeDocument/2006/relationships" ref="K370" display="https://doi.org/10.3991/ijim.v14i04.12429" r:id="rId369"/>
    <hyperlink xmlns:r="http://schemas.openxmlformats.org/officeDocument/2006/relationships" ref="K371" display="https://doi.org/10.1186/s40561-023-00269-3" r:id="rId370"/>
    <hyperlink xmlns:r="http://schemas.openxmlformats.org/officeDocument/2006/relationships" ref="K372" display="https://doi.org/10.1038/s41746-023-00873-0" r:id="rId371"/>
    <hyperlink xmlns:r="http://schemas.openxmlformats.org/officeDocument/2006/relationships" ref="K373" display="https://doi.org/10.2196/48291" r:id="rId372"/>
    <hyperlink xmlns:r="http://schemas.openxmlformats.org/officeDocument/2006/relationships" ref="K374" display="https://doi.org/10.1016/j.ijsu.2020.04.018" r:id="rId373"/>
    <hyperlink xmlns:r="http://schemas.openxmlformats.org/officeDocument/2006/relationships" ref="K375" display="https://doi.org/10.1038/s41467-023-37180-x" r:id="rId374"/>
    <hyperlink xmlns:r="http://schemas.openxmlformats.org/officeDocument/2006/relationships" ref="K376" display="https://doi.org/10.1109/access.2024.3387941" r:id="rId375"/>
    <hyperlink xmlns:r="http://schemas.openxmlformats.org/officeDocument/2006/relationships" ref="K377" display="https://doi.org/10.1016/s0140-6736(21)01701-3" r:id="rId376"/>
    <hyperlink xmlns:r="http://schemas.openxmlformats.org/officeDocument/2006/relationships" ref="K378" display="https://doi.org/10.1038/s41586-022-04643-y" r:id="rId377"/>
    <hyperlink xmlns:r="http://schemas.openxmlformats.org/officeDocument/2006/relationships" ref="K379" display="https://doi.org/10.1109/access.2020.2984204" r:id="rId378"/>
    <hyperlink xmlns:r="http://schemas.openxmlformats.org/officeDocument/2006/relationships" ref="K380" display="https://doi.org/10.1016/j.lrp.2019.101892" r:id="rId379"/>
    <hyperlink xmlns:r="http://schemas.openxmlformats.org/officeDocument/2006/relationships" ref="K381" display="https://doi.org/10.1007/s10458-022-09552-y" r:id="rId380"/>
    <hyperlink xmlns:r="http://schemas.openxmlformats.org/officeDocument/2006/relationships" ref="K382" display="https://doi.org/10.15302/j-fase-2019300" r:id="rId381"/>
    <hyperlink xmlns:r="http://schemas.openxmlformats.org/officeDocument/2006/relationships" ref="K383" display="https://doi.org/10.1002/ffo2.148" r:id="rId382"/>
    <hyperlink xmlns:r="http://schemas.openxmlformats.org/officeDocument/2006/relationships" ref="K384" display="https://doi.org/10.1093/nar/gkad1005" r:id="rId383"/>
    <hyperlink xmlns:r="http://schemas.openxmlformats.org/officeDocument/2006/relationships" ref="K385" display="https://doi.org/10.1109/access.2021.3051315" r:id="rId384"/>
    <hyperlink xmlns:r="http://schemas.openxmlformats.org/officeDocument/2006/relationships" ref="K386" display="https://doi.org/10.3390/s21082811" r:id="rId385"/>
    <hyperlink xmlns:r="http://schemas.openxmlformats.org/officeDocument/2006/relationships" ref="K387" display="https://doi.org/10.1109/access.2020.3030190" r:id="rId386"/>
    <hyperlink xmlns:r="http://schemas.openxmlformats.org/officeDocument/2006/relationships" ref="K388" display="https://doi.org/10.1016/j.indmarman.2019.11.019" r:id="rId387"/>
    <hyperlink xmlns:r="http://schemas.openxmlformats.org/officeDocument/2006/relationships" ref="K389" display="https://doi.org/10.1038/s41746-020-00376-2" r:id="rId388"/>
    <hyperlink xmlns:r="http://schemas.openxmlformats.org/officeDocument/2006/relationships" ref="K390" display="https://doi.org/10.1016/j.media.2022.102433" r:id="rId389"/>
    <hyperlink xmlns:r="http://schemas.openxmlformats.org/officeDocument/2006/relationships" ref="K391" display="https://doi.org/10.1007/s10803-020-04844-2" r:id="rId390"/>
    <hyperlink xmlns:r="http://schemas.openxmlformats.org/officeDocument/2006/relationships" ref="K392" display="https://doi.org/10.1109/access.2020.2983149" r:id="rId391"/>
    <hyperlink xmlns:r="http://schemas.openxmlformats.org/officeDocument/2006/relationships" ref="K393" display="https://doi.org/10.1098/rsos.171474" r:id="rId392"/>
    <hyperlink xmlns:r="http://schemas.openxmlformats.org/officeDocument/2006/relationships" ref="K394" display="https://doi.org/10.1371/journal.pone.0230179" r:id="rId393"/>
    <hyperlink xmlns:r="http://schemas.openxmlformats.org/officeDocument/2006/relationships" ref="K395" display="https://doi.org/10.3390/s19092048" r:id="rId394"/>
    <hyperlink xmlns:r="http://schemas.openxmlformats.org/officeDocument/2006/relationships" ref="K396" display="https://doi.org/10.1016/j.neunet.2021.09.011" r:id="rId395"/>
    <hyperlink xmlns:r="http://schemas.openxmlformats.org/officeDocument/2006/relationships" ref="K397" display="https://doi.org/10.1080/10749039.2020.1806328" r:id="rId396"/>
    <hyperlink xmlns:r="http://schemas.openxmlformats.org/officeDocument/2006/relationships" ref="K398" display="https://doi.org/10.1016/j.jbusres.2019.09.022" r:id="rId397"/>
    <hyperlink xmlns:r="http://schemas.openxmlformats.org/officeDocument/2006/relationships" ref="K399" display="https://doi.org/10.1155/2018/6879419" r:id="rId398"/>
    <hyperlink xmlns:r="http://schemas.openxmlformats.org/officeDocument/2006/relationships" ref="K400" display="https://doi.org/10.1109/access.2019.2921522" r:id="rId399"/>
    <hyperlink xmlns:r="http://schemas.openxmlformats.org/officeDocument/2006/relationships" ref="K401" display="https://doi.org/10.1007/s11846-019-00366-z" r:id="rId400"/>
    <hyperlink xmlns:r="http://schemas.openxmlformats.org/officeDocument/2006/relationships" ref="K402" display="https://doi.org/10.1109/ojvt.2020.2965100" r:id="rId401"/>
    <hyperlink xmlns:r="http://schemas.openxmlformats.org/officeDocument/2006/relationships" ref="K403" display="https://doi.org/10.1038/s41746-020-00314-2" r:id="rId402"/>
    <hyperlink xmlns:r="http://schemas.openxmlformats.org/officeDocument/2006/relationships" ref="K404" display="https://doi.org/10.1029/2020wr027721" r:id="rId403"/>
    <hyperlink xmlns:r="http://schemas.openxmlformats.org/officeDocument/2006/relationships" ref="K405" display="https://doi.org/10.3390/sym12040676" r:id="rId404"/>
    <hyperlink xmlns:r="http://schemas.openxmlformats.org/officeDocument/2006/relationships" ref="K406" display="https://doi.org/10.2196/18378" r:id="rId405"/>
    <hyperlink xmlns:r="http://schemas.openxmlformats.org/officeDocument/2006/relationships" ref="K407" display="https://doi.org/10.1080/17477778.2020.1751570" r:id="rId406"/>
    <hyperlink xmlns:r="http://schemas.openxmlformats.org/officeDocument/2006/relationships" ref="K408" display="https://doi.org/10.1016/j.eng.2022.04.024" r:id="rId407"/>
    <hyperlink xmlns:r="http://schemas.openxmlformats.org/officeDocument/2006/relationships" ref="K409" display="https://doi.org/10.1016/j.biocon.2020.108596" r:id="rId408"/>
    <hyperlink xmlns:r="http://schemas.openxmlformats.org/officeDocument/2006/relationships" ref="K410" display="https://doi.org/10.3390/su15097087" r:id="rId409"/>
    <hyperlink xmlns:r="http://schemas.openxmlformats.org/officeDocument/2006/relationships" ref="K411" display="https://doi.org/10.1007/s11432-020-2955-6" r:id="rId410"/>
    <hyperlink xmlns:r="http://schemas.openxmlformats.org/officeDocument/2006/relationships" ref="K412" display="https://doi.org/10.1186/s12889-019-7884-9" r:id="rId411"/>
    <hyperlink xmlns:r="http://schemas.openxmlformats.org/officeDocument/2006/relationships" ref="K413" display="https://doi.org/10.1038/s41586-022-05191-1" r:id="rId412"/>
    <hyperlink xmlns:r="http://schemas.openxmlformats.org/officeDocument/2006/relationships" ref="K414" display="https://doi.org/10.1016/j.envsoft.2018.08.028" r:id="rId413"/>
    <hyperlink xmlns:r="http://schemas.openxmlformats.org/officeDocument/2006/relationships" ref="K415" display="https://doi.org/10.1109/access.2022.3152544" r:id="rId414"/>
    <hyperlink xmlns:r="http://schemas.openxmlformats.org/officeDocument/2006/relationships" ref="K416" display="https://doi.org/10.1007/s10462-024-10888-y" r:id="rId415"/>
    <hyperlink xmlns:r="http://schemas.openxmlformats.org/officeDocument/2006/relationships" ref="K417" display="https://doi.org/10.1080/10548408.2018.1468851" r:id="rId416"/>
    <hyperlink xmlns:r="http://schemas.openxmlformats.org/officeDocument/2006/relationships" ref="K418" display="https://doi.org/10.1109/tg.2019.2901021" r:id="rId417"/>
    <hyperlink xmlns:r="http://schemas.openxmlformats.org/officeDocument/2006/relationships" ref="K419" display="https://doi.org/10.15728/bbr.2019.16.5.5" r:id="rId418"/>
    <hyperlink xmlns:r="http://schemas.openxmlformats.org/officeDocument/2006/relationships" ref="K420" display="https://doi.org/10.1016/j.intmar.2020.04.003" r:id="rId419"/>
    <hyperlink xmlns:r="http://schemas.openxmlformats.org/officeDocument/2006/relationships" ref="K421" display="https://doi.org/10.1186/s40708-020-00104-2" r:id="rId420"/>
    <hyperlink xmlns:r="http://schemas.openxmlformats.org/officeDocument/2006/relationships" ref="K422" display="https://doi.org/10.1016/j.compedu.2019.02.010" r:id="rId421"/>
    <hyperlink xmlns:r="http://schemas.openxmlformats.org/officeDocument/2006/relationships" ref="K423" display="https://doi.org/10.1109/access.2020.2978629" r:id="rId422"/>
    <hyperlink xmlns:r="http://schemas.openxmlformats.org/officeDocument/2006/relationships" ref="K424" display="https://doi.org/10.1109/comst.2023.3249835" r:id="rId423"/>
    <hyperlink xmlns:r="http://schemas.openxmlformats.org/officeDocument/2006/relationships" ref="K425" display="https://doi.org/10.1186/s40561-024-00310-z" r:id="rId424"/>
    <hyperlink xmlns:r="http://schemas.openxmlformats.org/officeDocument/2006/relationships" ref="K426" display="https://doi.org/10.1007/s10055-020-00447-5" r:id="rId425"/>
    <hyperlink xmlns:r="http://schemas.openxmlformats.org/officeDocument/2006/relationships" ref="K427" display="https://doi.org/10.1016/j.neuron.2022.09.001" r:id="rId426"/>
    <hyperlink xmlns:r="http://schemas.openxmlformats.org/officeDocument/2006/relationships" ref="K428" display="https://doi.org/10.1016/j.ijinfomgt.2022.102542" r:id="rId427"/>
    <hyperlink xmlns:r="http://schemas.openxmlformats.org/officeDocument/2006/relationships" ref="K429" display="https://doi.org/10.1109/access.2019.2908780" r:id="rId428"/>
    <hyperlink xmlns:r="http://schemas.openxmlformats.org/officeDocument/2006/relationships" ref="K430" display="https://doi.org/10.3390/foods14193424" r:id="rId429"/>
    <hyperlink xmlns:r="http://schemas.openxmlformats.org/officeDocument/2006/relationships" ref="K431" display="https://doi.org/10.3390/s25144528" r:id="rId430"/>
    <hyperlink xmlns:r="http://schemas.openxmlformats.org/officeDocument/2006/relationships" ref="K432" display="https://doi.org/10.1109/tgrs.2024.3466896" r:id="rId431"/>
    <hyperlink xmlns:r="http://schemas.openxmlformats.org/officeDocument/2006/relationships" ref="K433" display="https://doi.org/10.1007/s43762-025-00219-4" r:id="rId432"/>
    <hyperlink xmlns:r="http://schemas.openxmlformats.org/officeDocument/2006/relationships" ref="K434" display="https://doi.org/10.55041/ijsmt.v2i5.169" r:id="rId433"/>
    <hyperlink xmlns:r="http://schemas.openxmlformats.org/officeDocument/2006/relationships" ref="K435" display="https://doi.org/10.1016/j.biopsych.2025.10.022" r:id="rId434"/>
    <hyperlink xmlns:r="http://schemas.openxmlformats.org/officeDocument/2006/relationships" ref="K436" display="https://doi.org/10.3390/pr13103372" r:id="rId435"/>
    <hyperlink xmlns:r="http://schemas.openxmlformats.org/officeDocument/2006/relationships" ref="K437" display="https://doi.org/10.32861/jssr.54.1181.1186" r:id="rId436"/>
    <hyperlink xmlns:r="http://schemas.openxmlformats.org/officeDocument/2006/relationships" ref="K438" display="https://doi.org/10.37256/aie.3220221722" r:id="rId437"/>
    <hyperlink xmlns:r="http://schemas.openxmlformats.org/officeDocument/2006/relationships" ref="K439" display="https://doi.org/10.1109/tbiom.2025.3566212" r:id="rId438"/>
    <hyperlink xmlns:r="http://schemas.openxmlformats.org/officeDocument/2006/relationships" ref="K440" display="https://doi.org/10.7554/elife.106187" r:id="rId439"/>
    <hyperlink xmlns:r="http://schemas.openxmlformats.org/officeDocument/2006/relationships" ref="K441" display="https://doi.org/10.1038/s41551-026-01668-w" r:id="rId440"/>
    <hyperlink xmlns:r="http://schemas.openxmlformats.org/officeDocument/2006/relationships" ref="K442" display="https://doi.org/10.1016/j.knosys.2024.111833" r:id="rId441"/>
    <hyperlink xmlns:r="http://schemas.openxmlformats.org/officeDocument/2006/relationships" ref="K443" display="https://doi.org/10.26907/1562-5419-2026-29-1-351-367" r:id="rId442"/>
    <hyperlink xmlns:r="http://schemas.openxmlformats.org/officeDocument/2006/relationships" ref="K444" display="https://doi.org/10.3390/bioengineering13010067" r:id="rId443"/>
    <hyperlink xmlns:r="http://schemas.openxmlformats.org/officeDocument/2006/relationships" ref="K445" display="https://doi.org/10.1088/1741-2552/addf80" r:id="rId444"/>
    <hyperlink xmlns:r="http://schemas.openxmlformats.org/officeDocument/2006/relationships" ref="K446" display="https://doi.org/10.1038/s41467-025-60809-y" r:id="rId445"/>
    <hyperlink xmlns:r="http://schemas.openxmlformats.org/officeDocument/2006/relationships" ref="K447" display="https://doi.org/10.5311/josis.2025.30.389" r:id="rId446"/>
    <hyperlink xmlns:r="http://schemas.openxmlformats.org/officeDocument/2006/relationships" ref="K448" display="https://doi.org/10.3390/ijerph17010094" r:id="rId447"/>
    <hyperlink xmlns:r="http://schemas.openxmlformats.org/officeDocument/2006/relationships" ref="K449" display="https://doi.org/10.1038/s41746-026-02915-9" r:id="rId448"/>
    <hyperlink xmlns:r="http://schemas.openxmlformats.org/officeDocument/2006/relationships" ref="K450" display="https://doi.org/10.3390/s26010122" r:id="rId449"/>
    <hyperlink xmlns:r="http://schemas.openxmlformats.org/officeDocument/2006/relationships" ref="K451" display="https://doi.org/10.1016/j.heliyon.2025.e41844" r:id="rId450"/>
    <hyperlink xmlns:r="http://schemas.openxmlformats.org/officeDocument/2006/relationships" ref="K452" display="https://doi.org/10.1186/s12911-024-02554-8" r:id="rId451"/>
    <hyperlink xmlns:r="http://schemas.openxmlformats.org/officeDocument/2006/relationships" ref="K453" display="https://doi.org/10.1016/j.eswa.2025.130319" r:id="rId452"/>
    <hyperlink xmlns:r="http://schemas.openxmlformats.org/officeDocument/2006/relationships" ref="K454" display="https://doi.org/10.1016/j.cviu.2026.104698" r:id="rId453"/>
    <hyperlink xmlns:r="http://schemas.openxmlformats.org/officeDocument/2006/relationships" ref="K455" display="https://doi.org/10.1038/s41746-026-03196-y" r:id="rId454"/>
    <hyperlink xmlns:r="http://schemas.openxmlformats.org/officeDocument/2006/relationships" ref="K456" display="https://doi.org/10.15212/bioi-2025-0199" r:id="rId455"/>
    <hyperlink xmlns:r="http://schemas.openxmlformats.org/officeDocument/2006/relationships" ref="K457" display="https://doi.org/10.1007/s10957-026-02958-8" r:id="rId456"/>
    <hyperlink xmlns:r="http://schemas.openxmlformats.org/officeDocument/2006/relationships" ref="K458" display="https://doi.org/10.33844/ijol.2023.60384" r:id="rId457"/>
    <hyperlink xmlns:r="http://schemas.openxmlformats.org/officeDocument/2006/relationships" ref="K459" display="https://doi.org/10.20896/saci.v12i1.1422" r:id="rId458"/>
    <hyperlink xmlns:r="http://schemas.openxmlformats.org/officeDocument/2006/relationships" ref="K460" display="https://doi.org/10.1002/advs.202411925" r:id="rId459"/>
    <hyperlink xmlns:r="http://schemas.openxmlformats.org/officeDocument/2006/relationships" ref="K461" display="https://doi.org/10.54254/2753-8818/2026.pu36720" r:id="rId460"/>
    <hyperlink xmlns:r="http://schemas.openxmlformats.org/officeDocument/2006/relationships" ref="K462" display="https://doi.org/10.5281/zenodo.19706893" r:id="rId461"/>
    <hyperlink xmlns:r="http://schemas.openxmlformats.org/officeDocument/2006/relationships" ref="K463" display="https://doi.org/10.47191/jefms/v4-i12-21" r:id="rId462"/>
    <hyperlink xmlns:r="http://schemas.openxmlformats.org/officeDocument/2006/relationships" ref="K464" display="https://doi.org/10.3390/s26175338" r:id="rId463"/>
    <hyperlink xmlns:r="http://schemas.openxmlformats.org/officeDocument/2006/relationships" ref="K465" display="https://doi.org/10.21776/ub.jam.2024.022.02.10" r:id="rId464"/>
    <hyperlink xmlns:r="http://schemas.openxmlformats.org/officeDocument/2006/relationships" ref="K466" display="https://doi.org/10.31186/jagrisep.23.02.501-528" r:id="rId465"/>
    <hyperlink xmlns:r="http://schemas.openxmlformats.org/officeDocument/2006/relationships" ref="K467" display="https://doi.org/10.31435/ijitss.3(51).2026.5896" r:id="rId466"/>
    <hyperlink xmlns:r="http://schemas.openxmlformats.org/officeDocument/2006/relationships" ref="K468" display="https://doi.org/10.3390/math14091478" r:id="rId467"/>
    <hyperlink xmlns:r="http://schemas.openxmlformats.org/officeDocument/2006/relationships" ref="K469" display="https://doi.org/10.29408/jel.v11i2.30003" r:id="rId468"/>
    <hyperlink xmlns:r="http://schemas.openxmlformats.org/officeDocument/2006/relationships" ref="K470" display="https://doi.org/10.55942/pssj.v5i5.379" r:id="rId469"/>
    <hyperlink xmlns:r="http://schemas.openxmlformats.org/officeDocument/2006/relationships" ref="K471" display="https://doi.org/10.1038/s41598-026-50355-y" r:id="rId470"/>
    <hyperlink xmlns:r="http://schemas.openxmlformats.org/officeDocument/2006/relationships" ref="K472" display="https://doi.org/10.1016/j.cviu.2026.104783" r:id="rId471"/>
    <hyperlink xmlns:r="http://schemas.openxmlformats.org/officeDocument/2006/relationships" ref="K473" display="https://doi.org/10.3390/s26175388" r:id="rId472"/>
    <hyperlink xmlns:r="http://schemas.openxmlformats.org/officeDocument/2006/relationships" ref="K474" display="https://doi.org/10.56969/oc.v31i1.237" r:id="rId473"/>
    <hyperlink xmlns:r="http://schemas.openxmlformats.org/officeDocument/2006/relationships" ref="K475" display="https://doi.org/10.71146/kjmr840" r:id="rId474"/>
    <hyperlink xmlns:r="http://schemas.openxmlformats.org/officeDocument/2006/relationships" ref="K476" display="https://doi.org/10.1016/j.cosrev.2026.101030" r:id="rId475"/>
    <hyperlink xmlns:r="http://schemas.openxmlformats.org/officeDocument/2006/relationships" ref="K477" display="https://doi.org/10.1088/2632-2153/ae8a12" r:id="rId476"/>
    <hyperlink xmlns:r="http://schemas.openxmlformats.org/officeDocument/2006/relationships" ref="K478" display="https://doi.org/10.1029/2025jh000773" r:id="rId477"/>
    <hyperlink xmlns:r="http://schemas.openxmlformats.org/officeDocument/2006/relationships" ref="K479" display="https://doi.org/10.3390/electronics15132815" r:id="rId478"/>
    <hyperlink xmlns:r="http://schemas.openxmlformats.org/officeDocument/2006/relationships" ref="K480" display="https://doi.org/10.3390/technologies13120540" r:id="rId479"/>
    <hyperlink xmlns:r="http://schemas.openxmlformats.org/officeDocument/2006/relationships" ref="K481" display="https://openalex.org/W7212090826" r:id="rId480"/>
    <hyperlink xmlns:r="http://schemas.openxmlformats.org/officeDocument/2006/relationships" ref="K482" display="https://doi.org/10.3390/land14122374" r:id="rId481"/>
    <hyperlink xmlns:r="http://schemas.openxmlformats.org/officeDocument/2006/relationships" ref="K483" display="https://doi.org/10.1038/s42003-026-10666-2" r:id="rId482"/>
    <hyperlink xmlns:r="http://schemas.openxmlformats.org/officeDocument/2006/relationships" ref="K484" display="https://doi.org/10.29303/akurasi.v3i2.49" r:id="rId483"/>
    <hyperlink xmlns:r="http://schemas.openxmlformats.org/officeDocument/2006/relationships" ref="K485" display="https://doi.org/10.3390/bioengineering13010008" r:id="rId484"/>
    <hyperlink xmlns:r="http://schemas.openxmlformats.org/officeDocument/2006/relationships" ref="K486" display="https://openalex.org/W7198663075" r:id="rId485"/>
    <hyperlink xmlns:r="http://schemas.openxmlformats.org/officeDocument/2006/relationships" ref="K487" display="https://doi.org/10.12913/22998624/224196" r:id="rId486"/>
    <hyperlink xmlns:r="http://schemas.openxmlformats.org/officeDocument/2006/relationships" ref="K488" display="https://openalex.org/W7145061672" r:id="rId487"/>
    <hyperlink xmlns:r="http://schemas.openxmlformats.org/officeDocument/2006/relationships" ref="K489" display="https://doi.org/10.3390/electronics15102062" r:id="rId488"/>
    <hyperlink xmlns:r="http://schemas.openxmlformats.org/officeDocument/2006/relationships" ref="K490" display="https://doi.org/10.63313/jcsft.9021" r:id="rId489"/>
    <hyperlink xmlns:r="http://schemas.openxmlformats.org/officeDocument/2006/relationships" ref="K491" display="https://doi.org/10.1007/s11071-026-12820-1" r:id="rId490"/>
    <hyperlink xmlns:r="http://schemas.openxmlformats.org/officeDocument/2006/relationships" ref="K492" display="https://doi.org/10.3390/digital6030068" r:id="rId491"/>
    <hyperlink xmlns:r="http://schemas.openxmlformats.org/officeDocument/2006/relationships" ref="K493" display="https://doi.org/10.1109/access.2026.3723268" r:id="rId492"/>
    <hyperlink xmlns:r="http://schemas.openxmlformats.org/officeDocument/2006/relationships" ref="K494" display="https://doi.org/10.1007/s40747-025-01929-2" r:id="rId493"/>
    <hyperlink xmlns:r="http://schemas.openxmlformats.org/officeDocument/2006/relationships" ref="K495" display="https://doi.org/10.1038/s41746-026-03249-2" r:id="rId494"/>
    <hyperlink xmlns:r="http://schemas.openxmlformats.org/officeDocument/2006/relationships" ref="K496" display="https://doi.org/10.2478/jagi-2026-0001" r:id="rId495"/>
    <hyperlink xmlns:r="http://schemas.openxmlformats.org/officeDocument/2006/relationships" ref="K497" display="https://doi.org/10.1038/s41598-026-53337-2" r:id="rId496"/>
    <hyperlink xmlns:r="http://schemas.openxmlformats.org/officeDocument/2006/relationships" ref="K498" display="https://doi.org/10.21468/scipostphys.20.3.070" r:id="rId497"/>
    <hyperlink xmlns:r="http://schemas.openxmlformats.org/officeDocument/2006/relationships" ref="K499" display="https://doi.org/10.70064/mt.v10i1.1374" r:id="rId498"/>
    <hyperlink xmlns:r="http://schemas.openxmlformats.org/officeDocument/2006/relationships" ref="K500" display="https://doi.org/10.1007/s11263-026-02948-3" r:id="rId499"/>
    <hyperlink xmlns:r="http://schemas.openxmlformats.org/officeDocument/2006/relationships" ref="K501" display="https://doi.org/10.1088/1402-4896/aea827" r:id="rId500"/>
    <hyperlink xmlns:r="http://schemas.openxmlformats.org/officeDocument/2006/relationships" ref="K502" display="https://doi.org/10.7203/metode.15.30523" r:id="rId501"/>
    <hyperlink xmlns:r="http://schemas.openxmlformats.org/officeDocument/2006/relationships" ref="K503" display="https://doi.org/10.1038/s41746-026-03101-7" r:id="rId502"/>
    <hyperlink xmlns:r="http://schemas.openxmlformats.org/officeDocument/2006/relationships" ref="K504" display="https://doi.org/10.3390/diagnostics16142167" r:id="rId503"/>
    <hyperlink xmlns:r="http://schemas.openxmlformats.org/officeDocument/2006/relationships" ref="K505" display="https://doi.org/10.33474/jase.v7i1.25240" r:id="rId504"/>
    <hyperlink xmlns:r="http://schemas.openxmlformats.org/officeDocument/2006/relationships" ref="K506" display="https://doi.org/10.3389/frai.2026.1897208" r:id="rId505"/>
    <hyperlink xmlns:r="http://schemas.openxmlformats.org/officeDocument/2006/relationships" ref="K507" display="https://doi.org/10.1088/2632-2153/ae3d81" r:id="rId506"/>
    <hyperlink xmlns:r="http://schemas.openxmlformats.org/officeDocument/2006/relationships" ref="K508" display="https://doi.org/10.66279/t95nh857" r:id="rId507"/>
    <hyperlink xmlns:r="http://schemas.openxmlformats.org/officeDocument/2006/relationships" ref="K509" display="https://doi.org/10.5281/zenodo.19410556" r:id="rId508"/>
    <hyperlink xmlns:r="http://schemas.openxmlformats.org/officeDocument/2006/relationships" ref="K510" display="https://doi.org/10.1038/s41746-026-02945-3" r:id="rId509"/>
    <hyperlink xmlns:r="http://schemas.openxmlformats.org/officeDocument/2006/relationships" ref="K511" display="https://doi.org/10.47772/ijriss.2026.100601377" r:id="rId510"/>
    <hyperlink xmlns:r="http://schemas.openxmlformats.org/officeDocument/2006/relationships" ref="K512" display="https://doi.org/10.1002/rob.70340" r:id="rId511"/>
    <hyperlink xmlns:r="http://schemas.openxmlformats.org/officeDocument/2006/relationships" ref="K513" display="https://doi.org/10.1080/1475939x.2026.2660721" r:id="rId512"/>
    <hyperlink xmlns:r="http://schemas.openxmlformats.org/officeDocument/2006/relationships" ref="K514" display="https://doi.org/10.1073/pnas.2525600123" r:id="rId513"/>
    <hyperlink xmlns:r="http://schemas.openxmlformats.org/officeDocument/2006/relationships" ref="K515" display="https://doi.org/10.1016/j.cacaie.2026.100162" r:id="rId514"/>
    <hyperlink xmlns:r="http://schemas.openxmlformats.org/officeDocument/2006/relationships" ref="K516" display="https://openalex.org/W7165822178" r:id="rId515"/>
    <hyperlink xmlns:r="http://schemas.openxmlformats.org/officeDocument/2006/relationships" ref="K517" display="https://doi.org/10.32534/jpk.v11i3.6269" r:id="rId516"/>
    <hyperlink xmlns:r="http://schemas.openxmlformats.org/officeDocument/2006/relationships" ref="K518" display="https://doi.org/10.1007/s44163-025-00561-w" r:id="rId517"/>
    <hyperlink xmlns:r="http://schemas.openxmlformats.org/officeDocument/2006/relationships" ref="K519" display="https://doi.org/10.3390/cancers18172752" r:id="rId518"/>
    <hyperlink xmlns:r="http://schemas.openxmlformats.org/officeDocument/2006/relationships" ref="K520" display="https://doi.org/10.1016/j.rse.2026.115391" r:id="rId519"/>
    <hyperlink xmlns:r="http://schemas.openxmlformats.org/officeDocument/2006/relationships" ref="K521" display="https://doi.org/10.1016/j.knosys.2026.116714" r:id="rId520"/>
    <hyperlink xmlns:r="http://schemas.openxmlformats.org/officeDocument/2006/relationships" ref="K522" display="https://doi.org/10.1371/journal.pone.0350770" r:id="rId521"/>
    <hyperlink xmlns:r="http://schemas.openxmlformats.org/officeDocument/2006/relationships" ref="K523" display="https://doi.org/10.64252/yv8eef59" r:id="rId522"/>
    <hyperlink xmlns:r="http://schemas.openxmlformats.org/officeDocument/2006/relationships" ref="K524" display="https://doi.org/10.3390/drones10060412" r:id="rId523"/>
    <hyperlink xmlns:r="http://schemas.openxmlformats.org/officeDocument/2006/relationships" ref="K525" display="https://doi.org/10.55927/ijabm.v4i4.443" r:id="rId524"/>
    <hyperlink xmlns:r="http://schemas.openxmlformats.org/officeDocument/2006/relationships" ref="K526" display="https://doi.org/10.3389/fcomm.2026.1819916" r:id="rId525"/>
    <hyperlink xmlns:r="http://schemas.openxmlformats.org/officeDocument/2006/relationships" ref="K527" display="https://doi.org/10.37467/gka-humanrev.v1.1649" r:id="rId526"/>
    <hyperlink xmlns:r="http://schemas.openxmlformats.org/officeDocument/2006/relationships" ref="K528" display="https://doi.org/10.3389/frai.2026.1865458" r:id="rId527"/>
    <hyperlink xmlns:r="http://schemas.openxmlformats.org/officeDocument/2006/relationships" ref="K529" display="https://doi.org/10.5281/zenodo.3457405" r:id="rId528"/>
    <hyperlink xmlns:r="http://schemas.openxmlformats.org/officeDocument/2006/relationships" ref="K530" display="https://doi.org/10.3389/frobt.2026.1811996" r:id="rId529"/>
    <hyperlink xmlns:r="http://schemas.openxmlformats.org/officeDocument/2006/relationships" ref="K531" display="https://doi.org/10.1080/21580103.2025.2552249" r:id="rId530"/>
    <hyperlink xmlns:r="http://schemas.openxmlformats.org/officeDocument/2006/relationships" ref="K532" display="https://doi.org/10.29303/jppipa.v12i3.14088" r:id="rId531"/>
    <hyperlink xmlns:r="http://schemas.openxmlformats.org/officeDocument/2006/relationships" ref="K533" display="https://doi.org/10.38124/ijisrt/25nov1079" r:id="rId532"/>
    <hyperlink xmlns:r="http://schemas.openxmlformats.org/officeDocument/2006/relationships" ref="K534" display="https://doi.org/10.3390/app16157371" r:id="rId533"/>
    <hyperlink xmlns:r="http://schemas.openxmlformats.org/officeDocument/2006/relationships" ref="K535" display="https://doi.org/10.1186/s40537-019-0197-0" r:id="rId534"/>
    <hyperlink xmlns:r="http://schemas.openxmlformats.org/officeDocument/2006/relationships" ref="K536" display="https://doi.org/10.1561/2200000071" r:id="rId535"/>
    <hyperlink xmlns:r="http://schemas.openxmlformats.org/officeDocument/2006/relationships" ref="K537" display="https://doi.org/10.1561/2200000083" r:id="rId536"/>
    <hyperlink xmlns:r="http://schemas.openxmlformats.org/officeDocument/2006/relationships" ref="K538" display="https://doi.org/10.1038/s41586-018-0337-2" r:id="rId537"/>
    <hyperlink xmlns:r="http://schemas.openxmlformats.org/officeDocument/2006/relationships" ref="K539" display="https://doi.org/10.1109/tpami.2023.3292075" r:id="rId538"/>
    <hyperlink xmlns:r="http://schemas.openxmlformats.org/officeDocument/2006/relationships" ref="K540" display="https://doi.org/10.1016/j.neunet.2019.01.012" r:id="rId539"/>
    <hyperlink xmlns:r="http://schemas.openxmlformats.org/officeDocument/2006/relationships" ref="K541" display="https://doi.org/10.1109/comst.2024.3400011" r:id="rId540"/>
    <hyperlink xmlns:r="http://schemas.openxmlformats.org/officeDocument/2006/relationships" ref="K542" display="https://doi.org/10.1016/j.inffus.2021.05.008" r:id="rId541"/>
    <hyperlink xmlns:r="http://schemas.openxmlformats.org/officeDocument/2006/relationships" ref="K543" display="https://doi.org/10.1155/2018/7068349" r:id="rId542"/>
    <hyperlink xmlns:r="http://schemas.openxmlformats.org/officeDocument/2006/relationships" ref="K544" display="https://doi.org/10.1371/journal.pdig.0000198" r:id="rId543"/>
    <hyperlink xmlns:r="http://schemas.openxmlformats.org/officeDocument/2006/relationships" ref="K545" display="https://doi.org/10.1007/s10462-023-10466-8" r:id="rId544"/>
    <hyperlink xmlns:r="http://schemas.openxmlformats.org/officeDocument/2006/relationships" ref="K546" display="https://doi.org/10.1038/s41598-019-47148-x" r:id="rId545"/>
    <hyperlink xmlns:r="http://schemas.openxmlformats.org/officeDocument/2006/relationships" ref="K547" display="https://doi.org/10.1038/s41524-019-0221-0" r:id="rId546"/>
    <hyperlink xmlns:r="http://schemas.openxmlformats.org/officeDocument/2006/relationships" ref="K548" display="https://doi.org/10.1016/j.jjimei.2020.100004" r:id="rId547"/>
    <hyperlink xmlns:r="http://schemas.openxmlformats.org/officeDocument/2006/relationships" ref="K549" display="https://doi.org/10.1038/s41586-025-08628-5" r:id="rId548"/>
    <hyperlink xmlns:r="http://schemas.openxmlformats.org/officeDocument/2006/relationships" ref="K550" display="https://doi.org/10.1007/s11704-026-60308-3" r:id="rId549"/>
    <hyperlink xmlns:r="http://schemas.openxmlformats.org/officeDocument/2006/relationships" ref="K551" display="https://doi.org/10.1016/j.drudis.2018.01.039" r:id="rId550"/>
    <hyperlink xmlns:r="http://schemas.openxmlformats.org/officeDocument/2006/relationships" ref="K552" display="https://doi.org/10.1186/s40537-021-00492-0" r:id="rId551"/>
    <hyperlink xmlns:r="http://schemas.openxmlformats.org/officeDocument/2006/relationships" ref="K553" display="https://doi.org/10.1007/s10915-022-01939-z" r:id="rId552"/>
    <hyperlink xmlns:r="http://schemas.openxmlformats.org/officeDocument/2006/relationships" ref="K554" display="https://doi.org/10.1109/tits.2022.3227738" r:id="rId553"/>
    <hyperlink xmlns:r="http://schemas.openxmlformats.org/officeDocument/2006/relationships" ref="K555" display="https://doi.org/10.3390/electronics10090999" r:id="rId554"/>
    <hyperlink xmlns:r="http://schemas.openxmlformats.org/officeDocument/2006/relationships" ref="K556" display="https://doi.org/10.1214/21-ss133" r:id="rId555"/>
    <hyperlink xmlns:r="http://schemas.openxmlformats.org/officeDocument/2006/relationships" ref="K557" display="https://doi.org/10.1109/tnnls.2022.3160699" r:id="rId556"/>
    <hyperlink xmlns:r="http://schemas.openxmlformats.org/officeDocument/2006/relationships" ref="K558" display="https://doi.org/10.1109/tpami.2021.3057446" r:id="rId557"/>
    <hyperlink xmlns:r="http://schemas.openxmlformats.org/officeDocument/2006/relationships" ref="K559" display="https://doi.org/10.1109/access.2019.2905015" r:id="rId558"/>
    <hyperlink xmlns:r="http://schemas.openxmlformats.org/officeDocument/2006/relationships" ref="K560" display="https://doi.org/10.1016/j.drudis.2021.05.019" r:id="rId559"/>
    <hyperlink xmlns:r="http://schemas.openxmlformats.org/officeDocument/2006/relationships" ref="K561" display="https://doi.org/10.1038/s41524-022-00734-6" r:id="rId560"/>
    <hyperlink xmlns:r="http://schemas.openxmlformats.org/officeDocument/2006/relationships" ref="K562" display="https://doi.org/10.1109/access.2023.3300381" r:id="rId561"/>
    <hyperlink xmlns:r="http://schemas.openxmlformats.org/officeDocument/2006/relationships" ref="K563" display="https://doi.org/10.1109/tsp.2021.3071210" r:id="rId562"/>
    <hyperlink xmlns:r="http://schemas.openxmlformats.org/officeDocument/2006/relationships" ref="K564" display="https://doi.org/10.1109/tnnls.2023.3250269" r:id="rId563"/>
    <hyperlink xmlns:r="http://schemas.openxmlformats.org/officeDocument/2006/relationships" ref="K565" display="https://doi.org/10.1186/s13321-019-0393-0" r:id="rId564"/>
    <hyperlink xmlns:r="http://schemas.openxmlformats.org/officeDocument/2006/relationships" ref="K566" display="https://doi.org/10.1080/0144929x.2024.2394886" r:id="rId565"/>
    <hyperlink xmlns:r="http://schemas.openxmlformats.org/officeDocument/2006/relationships" ref="K567" display="https://doi.org/10.1109/jproc.2021.3058954" r:id="rId566"/>
    <hyperlink xmlns:r="http://schemas.openxmlformats.org/officeDocument/2006/relationships" ref="K568" display="https://doi.org/10.1002/wcms.1608" r:id="rId567"/>
    <hyperlink xmlns:r="http://schemas.openxmlformats.org/officeDocument/2006/relationships" ref="K569" display="https://doi.org/10.3390/s21041278" r:id="rId568"/>
    <hyperlink xmlns:r="http://schemas.openxmlformats.org/officeDocument/2006/relationships" ref="K570" display="https://doi.org/10.1109/tpami.2023.3275156" r:id="rId569"/>
    <hyperlink xmlns:r="http://schemas.openxmlformats.org/officeDocument/2006/relationships" ref="K571" display="https://doi.org/10.1186/s12911-024-02600-5" r:id="rId570"/>
    <hyperlink xmlns:r="http://schemas.openxmlformats.org/officeDocument/2006/relationships" ref="K572" display="https://doi.org/10.1007/s41060-021-00302-z" r:id="rId571"/>
    <hyperlink xmlns:r="http://schemas.openxmlformats.org/officeDocument/2006/relationships" ref="K573" display="https://doi.org/10.1007/s11023-020-09548-1" r:id="rId572"/>
    <hyperlink xmlns:r="http://schemas.openxmlformats.org/officeDocument/2006/relationships" ref="K574" display="https://doi.org/10.1155/2022/3454167" r:id="rId573"/>
    <hyperlink xmlns:r="http://schemas.openxmlformats.org/officeDocument/2006/relationships" ref="K575" display="https://doi.org/10.1007/s41095-021-0247-3" r:id="rId574"/>
    <hyperlink xmlns:r="http://schemas.openxmlformats.org/officeDocument/2006/relationships" ref="K576" display="https://doi.org/10.1109/jstars.2023.3289293" r:id="rId575"/>
    <hyperlink xmlns:r="http://schemas.openxmlformats.org/officeDocument/2006/relationships" ref="K577" display="https://doi.org/10.1109/tpami.2024.3392941" r:id="rId576"/>
    <hyperlink xmlns:r="http://schemas.openxmlformats.org/officeDocument/2006/relationships" ref="K578" display="https://doi.org/10.1109/access.2022.3212767" r:id="rId577"/>
    <hyperlink xmlns:r="http://schemas.openxmlformats.org/officeDocument/2006/relationships" ref="K579" display="https://doi.org/10.1007/s13762-023-04900-1" r:id="rId578"/>
    <hyperlink xmlns:r="http://schemas.openxmlformats.org/officeDocument/2006/relationships" ref="K580" display="https://doi.org/10.1038/s41598-024-55483-x" r:id="rId579"/>
    <hyperlink xmlns:r="http://schemas.openxmlformats.org/officeDocument/2006/relationships" ref="K581" display="https://doi.org/10.1016/j.inffus.2020.08.006" r:id="rId580"/>
    <hyperlink xmlns:r="http://schemas.openxmlformats.org/officeDocument/2006/relationships" ref="K582" display="https://doi.org/10.1145/3578938" r:id="rId581"/>
    <hyperlink xmlns:r="http://schemas.openxmlformats.org/officeDocument/2006/relationships" ref="K583" display="https://doi.org/10.1038/s41598-024-63776-4" r:id="rId582"/>
    <hyperlink xmlns:r="http://schemas.openxmlformats.org/officeDocument/2006/relationships" ref="K584" display="https://doi.org/10.1109/access.2019.2952360" r:id="rId583"/>
    <hyperlink xmlns:r="http://schemas.openxmlformats.org/officeDocument/2006/relationships" ref="K585" display="https://doi.org/10.1088/1361-6560/ac3dc8" r:id="rId584"/>
    <hyperlink xmlns:r="http://schemas.openxmlformats.org/officeDocument/2006/relationships" ref="K586" display="https://doi.org/10.1109/access.2024.3349952" r:id="rId585"/>
    <hyperlink xmlns:r="http://schemas.openxmlformats.org/officeDocument/2006/relationships" ref="K587" display="https://doi.org/10.1016/j.is.2023.102342" r:id="rId586"/>
    <hyperlink xmlns:r="http://schemas.openxmlformats.org/officeDocument/2006/relationships" ref="K588" display="https://doi.org/10.1109/tcds.2024.3370219" r:id="rId587"/>
    <hyperlink xmlns:r="http://schemas.openxmlformats.org/officeDocument/2006/relationships" ref="K589" display="https://doi.org/10.1109/access.2023.3314492" r:id="rId588"/>
    <hyperlink xmlns:r="http://schemas.openxmlformats.org/officeDocument/2006/relationships" ref="K590" display="https://doi.org/10.1109/access.2023.3298440" r:id="rId589"/>
    <hyperlink xmlns:r="http://schemas.openxmlformats.org/officeDocument/2006/relationships" ref="K591" display="https://doi.org/10.1007/s10462-024-11075-9" r:id="rId590"/>
    <hyperlink xmlns:r="http://schemas.openxmlformats.org/officeDocument/2006/relationships" ref="K592" display="https://doi.org/10.1109/jtehm.2021.3134096" r:id="rId591"/>
    <hyperlink xmlns:r="http://schemas.openxmlformats.org/officeDocument/2006/relationships" ref="K593" display="https://doi.org/10.1145/3505245" r:id="rId592"/>
    <hyperlink xmlns:r="http://schemas.openxmlformats.org/officeDocument/2006/relationships" ref="K594" display="https://doi.org/10.1007/s00521-025-11218-1" r:id="rId593"/>
    <hyperlink xmlns:r="http://schemas.openxmlformats.org/officeDocument/2006/relationships" ref="K595" display="https://doi.org/10.1016/j.eng.2019.12.014" r:id="rId594"/>
    <hyperlink xmlns:r="http://schemas.openxmlformats.org/officeDocument/2006/relationships" ref="K596" display="https://doi.org/10.1186/s43067-023-00123-z" r:id="rId595"/>
    <hyperlink xmlns:r="http://schemas.openxmlformats.org/officeDocument/2006/relationships" ref="K597" display="https://doi.org/10.3390/s25196025" r:id="rId596"/>
    <hyperlink xmlns:r="http://schemas.openxmlformats.org/officeDocument/2006/relationships" ref="K598" display="https://doi.org/10.1038/s41591-024-03185-2" r:id="rId597"/>
    <hyperlink xmlns:r="http://schemas.openxmlformats.org/officeDocument/2006/relationships" ref="K599" display="https://doi.org/10.1007/s10462-025-11259-x" r:id="rId598"/>
    <hyperlink xmlns:r="http://schemas.openxmlformats.org/officeDocument/2006/relationships" ref="K600" display="https://doi.org/10.1007/s11263-021-01457-9" r:id="rId599"/>
    <hyperlink xmlns:r="http://schemas.openxmlformats.org/officeDocument/2006/relationships" ref="K601" display="https://doi.org/10.1109/tnnls.2025.3646122" r:id="rId600"/>
    <hyperlink xmlns:r="http://schemas.openxmlformats.org/officeDocument/2006/relationships" ref="K602" display="https://doi.org/10.1007/s10916-024-02045-3" r:id="rId601"/>
    <hyperlink xmlns:r="http://schemas.openxmlformats.org/officeDocument/2006/relationships" ref="K603" display="https://doi.org/10.1162/coli.a.16" r:id="rId602"/>
    <hyperlink xmlns:r="http://schemas.openxmlformats.org/officeDocument/2006/relationships" ref="K604" display="https://doi.org/10.3390/app14052074" r:id="rId603"/>
    <hyperlink xmlns:r="http://schemas.openxmlformats.org/officeDocument/2006/relationships" ref="K605" display="https://doi.org/10.1093/jamia/ocae045" r:id="rId604"/>
    <hyperlink xmlns:r="http://schemas.openxmlformats.org/officeDocument/2006/relationships" ref="K606" display="https://doi.org/10.3390/s22030841" r:id="rId605"/>
    <hyperlink xmlns:r="http://schemas.openxmlformats.org/officeDocument/2006/relationships" ref="K607" display="https://doi.org/10.1109/access.2022.3140818" r:id="rId606"/>
    <hyperlink xmlns:r="http://schemas.openxmlformats.org/officeDocument/2006/relationships" ref="K608" display="https://doi.org/10.1007/s40692-024-00325-y" r:id="rId607"/>
    <hyperlink xmlns:r="http://schemas.openxmlformats.org/officeDocument/2006/relationships" ref="K609" display="https://doi.org/10.7717/peerj-cs.2222" r:id="rId608"/>
    <hyperlink xmlns:r="http://schemas.openxmlformats.org/officeDocument/2006/relationships" ref="K610" display="https://doi.org/10.1080/01691864.2023.2225232" r:id="rId609"/>
    <hyperlink xmlns:r="http://schemas.openxmlformats.org/officeDocument/2006/relationships" ref="K611" display="https://doi.org/10.1007/s10462-023-10414-6" r:id="rId610"/>
    <hyperlink xmlns:r="http://schemas.openxmlformats.org/officeDocument/2006/relationships" ref="K612" display="https://doi.org/10.1038/s41598-025-24326-8" r:id="rId611"/>
    <hyperlink xmlns:r="http://schemas.openxmlformats.org/officeDocument/2006/relationships" ref="K613" display="https://doi.org/10.1007/s00521-023-09021-x" r:id="rId612"/>
    <hyperlink xmlns:r="http://schemas.openxmlformats.org/officeDocument/2006/relationships" ref="K614" display="https://doi.org/10.1109/tmm.2022.3146005" r:id="rId613"/>
    <hyperlink xmlns:r="http://schemas.openxmlformats.org/officeDocument/2006/relationships" ref="K615" display="https://doi.org/10.1007/s10151-023-02837-8" r:id="rId614"/>
    <hyperlink xmlns:r="http://schemas.openxmlformats.org/officeDocument/2006/relationships" ref="K616" display="https://doi.org/10.1162/neco_a_01563" r:id="rId615"/>
    <hyperlink xmlns:r="http://schemas.openxmlformats.org/officeDocument/2006/relationships" ref="K617" display="https://doi.org/10.3390/electronics12194034" r:id="rId616"/>
    <hyperlink xmlns:r="http://schemas.openxmlformats.org/officeDocument/2006/relationships" ref="K618" display="https://doi.org/10.1145/3465055" r:id="rId617"/>
    <hyperlink xmlns:r="http://schemas.openxmlformats.org/officeDocument/2006/relationships" ref="K619" display="https://doi.org/10.1039/d1dd00024a" r:id="rId618"/>
    <hyperlink xmlns:r="http://schemas.openxmlformats.org/officeDocument/2006/relationships" ref="K620" display="https://doi.org/10.1126/sciadv.adf2827" r:id="rId619"/>
    <hyperlink xmlns:r="http://schemas.openxmlformats.org/officeDocument/2006/relationships" ref="K621" display="https://doi.org/10.1109/access.2024.3374649" r:id="rId620"/>
    <hyperlink xmlns:r="http://schemas.openxmlformats.org/officeDocument/2006/relationships" ref="K622" display="https://doi.org/10.3390/app131911103" r:id="rId621"/>
    <hyperlink xmlns:r="http://schemas.openxmlformats.org/officeDocument/2006/relationships" ref="K623" display="https://doi.org/10.14569/ijacsa.2023.0140830" r:id="rId622"/>
    <hyperlink xmlns:r="http://schemas.openxmlformats.org/officeDocument/2006/relationships" ref="K624" display="https://doi.org/10.1038/s41612-023-00512-1" r:id="rId623"/>
    <hyperlink xmlns:r="http://schemas.openxmlformats.org/officeDocument/2006/relationships" ref="K625" display="https://doi.org/10.1109/access.2024.3391823" r:id="rId624"/>
    <hyperlink xmlns:r="http://schemas.openxmlformats.org/officeDocument/2006/relationships" ref="K626" display="https://doi.org/10.11591/eei.v12i1.4231" r:id="rId625"/>
    <hyperlink xmlns:r="http://schemas.openxmlformats.org/officeDocument/2006/relationships" ref="K627" display="https://doi.org/10.1109/access.2021.3107975" r:id="rId626"/>
    <hyperlink xmlns:r="http://schemas.openxmlformats.org/officeDocument/2006/relationships" ref="K628" display="https://doi.org/10.1016/j.inffus.2025.103517" r:id="rId627"/>
    <hyperlink xmlns:r="http://schemas.openxmlformats.org/officeDocument/2006/relationships" ref="K629" display="https://doi.org/10.1145/3649506" r:id="rId628"/>
    <hyperlink xmlns:r="http://schemas.openxmlformats.org/officeDocument/2006/relationships" ref="K630" display="https://doi.org/10.3847/1538-4365/aaa5a8" r:id="rId629"/>
    <hyperlink xmlns:r="http://schemas.openxmlformats.org/officeDocument/2006/relationships" ref="K631" display="https://doi.org/10.1038/s41893-020-0488-7" r:id="rId630"/>
    <hyperlink xmlns:r="http://schemas.openxmlformats.org/officeDocument/2006/relationships" ref="K632" display="https://doi.org/10.1016/j.physrep.2018.01.001" r:id="rId631"/>
    <hyperlink xmlns:r="http://schemas.openxmlformats.org/officeDocument/2006/relationships" ref="K633" display="https://doi.org/10.1016/j.ejor.2018.10.025" r:id="rId632"/>
    <hyperlink xmlns:r="http://schemas.openxmlformats.org/officeDocument/2006/relationships" ref="K634" display="https://doi.org/10.1029/2018ms001583" r:id="rId633"/>
    <hyperlink xmlns:r="http://schemas.openxmlformats.org/officeDocument/2006/relationships" ref="K635" display="https://doi.org/10.1016/j.resconrec.2019.104583" r:id="rId634"/>
    <hyperlink xmlns:r="http://schemas.openxmlformats.org/officeDocument/2006/relationships" ref="K636" display="https://doi.org/10.1057/s41599-024-03611-3" r:id="rId635"/>
    <hyperlink xmlns:r="http://schemas.openxmlformats.org/officeDocument/2006/relationships" ref="K637" display="https://doi.org/10.1016/j.dt.2019.04.011" r:id="rId636"/>
    <hyperlink xmlns:r="http://schemas.openxmlformats.org/officeDocument/2006/relationships" ref="K638" display="https://doi.org/10.1093/genetics/iyab229" r:id="rId637"/>
    <hyperlink xmlns:r="http://schemas.openxmlformats.org/officeDocument/2006/relationships" ref="K639" display="https://doi.org/10.3758/s13423-020-01859-9" r:id="rId638"/>
    <hyperlink xmlns:r="http://schemas.openxmlformats.org/officeDocument/2006/relationships" ref="K640" display="https://doi.org/10.5194/hess-22-3515-2018" r:id="rId639"/>
    <hyperlink xmlns:r="http://schemas.openxmlformats.org/officeDocument/2006/relationships" ref="K641" display="https://doi.org/10.3390/pr6120238" r:id="rId640"/>
    <hyperlink xmlns:r="http://schemas.openxmlformats.org/officeDocument/2006/relationships" ref="K642" display="https://doi.org/10.1021/acscatal.9b01234" r:id="rId641"/>
    <hyperlink xmlns:r="http://schemas.openxmlformats.org/officeDocument/2006/relationships" ref="K643" display="https://doi.org/10.5194/gmd-12-1909-2019" r:id="rId642"/>
    <hyperlink xmlns:r="http://schemas.openxmlformats.org/officeDocument/2006/relationships" ref="K644" display="https://doi.org/10.1103/physrevresearch.2.023068" r:id="rId643"/>
    <hyperlink xmlns:r="http://schemas.openxmlformats.org/officeDocument/2006/relationships" ref="K645" display="https://doi.org/10.18637/jss.v100.i05" r:id="rId644"/>
    <hyperlink xmlns:r="http://schemas.openxmlformats.org/officeDocument/2006/relationships" ref="K646" display="https://doi.org/10.22331/q-2018-08-06-79" r:id="rId645"/>
    <hyperlink xmlns:r="http://schemas.openxmlformats.org/officeDocument/2006/relationships" ref="K647" display="https://doi.org/10.3390/ijerph182212262" r:id="rId646"/>
    <hyperlink xmlns:r="http://schemas.openxmlformats.org/officeDocument/2006/relationships" ref="K648" display="https://doi.org/10.1029/2018jd030094" r:id="rId647"/>
    <hyperlink xmlns:r="http://schemas.openxmlformats.org/officeDocument/2006/relationships" ref="K649" display="https://doi.org/10.1080/00207543.2023.2276811" r:id="rId648"/>
    <hyperlink xmlns:r="http://schemas.openxmlformats.org/officeDocument/2006/relationships" ref="K650" display="https://doi.org/10.1029/2018ms001400" r:id="rId649"/>
    <hyperlink xmlns:r="http://schemas.openxmlformats.org/officeDocument/2006/relationships" ref="K651" display="https://doi.org/10.1007/s12273-018-0459-3" r:id="rId650"/>
    <hyperlink xmlns:r="http://schemas.openxmlformats.org/officeDocument/2006/relationships" ref="K652" display="https://doi.org/10.1029/2019ms001689" r:id="rId651"/>
    <hyperlink xmlns:r="http://schemas.openxmlformats.org/officeDocument/2006/relationships" ref="K653" display="https://doi.org/10.1007/s11831-019-09352-w" r:id="rId652"/>
    <hyperlink xmlns:r="http://schemas.openxmlformats.org/officeDocument/2006/relationships" ref="K654" display="https://doi.org/10.5194/gmd-13-3643-2020" r:id="rId653"/>
    <hyperlink xmlns:r="http://schemas.openxmlformats.org/officeDocument/2006/relationships" ref="K655" display="https://doi.org/10.1007/s12182-019-0340-8" r:id="rId654"/>
    <hyperlink xmlns:r="http://schemas.openxmlformats.org/officeDocument/2006/relationships" ref="K656" display="https://doi.org/10.1007/s00422-018-0753-2" r:id="rId655"/>
    <hyperlink xmlns:r="http://schemas.openxmlformats.org/officeDocument/2006/relationships" ref="K657" display="https://doi.org/10.1029/2022ms003156" r:id="rId656"/>
    <hyperlink xmlns:r="http://schemas.openxmlformats.org/officeDocument/2006/relationships" ref="K658" display="https://doi.org/10.1016/j.agsy.2018.06.018" r:id="rId657"/>
    <hyperlink xmlns:r="http://schemas.openxmlformats.org/officeDocument/2006/relationships" ref="K659" display="https://doi.org/10.1371/journal.pcbi.1006650" r:id="rId658"/>
    <hyperlink xmlns:r="http://schemas.openxmlformats.org/officeDocument/2006/relationships" ref="K660" display="https://doi.org/10.1007/s12273-018-0444-x" r:id="rId659"/>
    <hyperlink xmlns:r="http://schemas.openxmlformats.org/officeDocument/2006/relationships" ref="K661" display="https://doi.org/10.1007/s10479-020-03640-6" r:id="rId660"/>
    <hyperlink xmlns:r="http://schemas.openxmlformats.org/officeDocument/2006/relationships" ref="K662" display="https://doi.org/10.1016/j.jenvman.2018.03.109" r:id="rId661"/>
    <hyperlink xmlns:r="http://schemas.openxmlformats.org/officeDocument/2006/relationships" ref="K663" display="https://doi.org/10.1016/j.rser.2018.03.055" r:id="rId662"/>
    <hyperlink xmlns:r="http://schemas.openxmlformats.org/officeDocument/2006/relationships" ref="K664" display="https://doi.org/10.1016/j.cities.2018.04.011" r:id="rId663"/>
    <hyperlink xmlns:r="http://schemas.openxmlformats.org/officeDocument/2006/relationships" ref="K665" display="https://doi.org/10.1002/mp.16847" r:id="rId664"/>
    <hyperlink xmlns:r="http://schemas.openxmlformats.org/officeDocument/2006/relationships" ref="K666" display="https://doi.org/10.1175/bams-d-18-0167.1" r:id="rId665"/>
    <hyperlink xmlns:r="http://schemas.openxmlformats.org/officeDocument/2006/relationships" ref="K667" display="https://doi.org/10.1016/j.apenergy.2019.02.057" r:id="rId666"/>
    <hyperlink xmlns:r="http://schemas.openxmlformats.org/officeDocument/2006/relationships" ref="K668" display="https://doi.org/10.1089/ast.2018.1955" r:id="rId667"/>
    <hyperlink xmlns:r="http://schemas.openxmlformats.org/officeDocument/2006/relationships" ref="K669" display="https://doi.org/10.1016/j.neuroimage.2021.118870" r:id="rId668"/>
    <hyperlink xmlns:r="http://schemas.openxmlformats.org/officeDocument/2006/relationships" ref="K670" display="https://doi.org/10.5194/gmd-13-1335-2020" r:id="rId669"/>
    <hyperlink xmlns:r="http://schemas.openxmlformats.org/officeDocument/2006/relationships" ref="K671" display="https://doi.org/10.1039/c8ra10243k" r:id="rId670"/>
    <hyperlink xmlns:r="http://schemas.openxmlformats.org/officeDocument/2006/relationships" ref="K672" display="https://doi.org/10.1109/access.2019.2927446" r:id="rId671"/>
    <hyperlink xmlns:r="http://schemas.openxmlformats.org/officeDocument/2006/relationships" ref="K673" display="https://doi.org/10.3389/fmars.2019.00065" r:id="rId672"/>
    <hyperlink xmlns:r="http://schemas.openxmlformats.org/officeDocument/2006/relationships" ref="K674" display="https://doi.org/10.1186/s13012-022-01245-0" r:id="rId673"/>
    <hyperlink xmlns:r="http://schemas.openxmlformats.org/officeDocument/2006/relationships" ref="K675" display="https://doi.org/10.1080/00295450.2020.1836940" r:id="rId674"/>
    <hyperlink xmlns:r="http://schemas.openxmlformats.org/officeDocument/2006/relationships" ref="K676" display="https://doi.org/10.1016/j.rser.2021.111504" r:id="rId675"/>
    <hyperlink xmlns:r="http://schemas.openxmlformats.org/officeDocument/2006/relationships" ref="K677" display="https://doi.org/10.1016/j.esr.2018.03.003" r:id="rId676"/>
    <hyperlink xmlns:r="http://schemas.openxmlformats.org/officeDocument/2006/relationships" ref="K678" display="https://doi.org/10.3389/fpsyg.2022.1039172" r:id="rId677"/>
    <hyperlink xmlns:r="http://schemas.openxmlformats.org/officeDocument/2006/relationships" ref="K679" display="https://doi.org/10.1016/j.apenergy.2021.116798" r:id="rId678"/>
    <hyperlink xmlns:r="http://schemas.openxmlformats.org/officeDocument/2006/relationships" ref="K680" display="https://doi.org/10.1371/journal.pcbi.1008881" r:id="rId679"/>
    <hyperlink xmlns:r="http://schemas.openxmlformats.org/officeDocument/2006/relationships" ref="K681" display="https://doi.org/10.1007/s10639-023-11816-3" r:id="rId680"/>
    <hyperlink xmlns:r="http://schemas.openxmlformats.org/officeDocument/2006/relationships" ref="K682" display="https://doi.org/10.1175/bams-d-17-0212.1" r:id="rId681"/>
    <hyperlink xmlns:r="http://schemas.openxmlformats.org/officeDocument/2006/relationships" ref="K683" display="https://doi.org/10.1007/s10237-021-01421-z" r:id="rId682"/>
    <hyperlink xmlns:r="http://schemas.openxmlformats.org/officeDocument/2006/relationships" ref="K684" display="https://doi.org/10.1121/1.5096178" r:id="rId683"/>
    <hyperlink xmlns:r="http://schemas.openxmlformats.org/officeDocument/2006/relationships" ref="K685" display="https://doi.org/10.1017/pan.2018.46" r:id="rId684"/>
    <hyperlink xmlns:r="http://schemas.openxmlformats.org/officeDocument/2006/relationships" ref="K686" display="https://doi.org/10.1038/s41467-019-10842-5" r:id="rId685"/>
    <hyperlink xmlns:r="http://schemas.openxmlformats.org/officeDocument/2006/relationships" ref="K687" display="https://doi.org/10.1016/j.jneumeth.2020.108861" r:id="rId686"/>
    <hyperlink xmlns:r="http://schemas.openxmlformats.org/officeDocument/2006/relationships" ref="K688" display="https://doi.org/10.3390/jmse9020181" r:id="rId687"/>
    <hyperlink xmlns:r="http://schemas.openxmlformats.org/officeDocument/2006/relationships" ref="K689" display="https://doi.org/10.1186/s12544-020-00409-7" r:id="rId688"/>
    <hyperlink xmlns:r="http://schemas.openxmlformats.org/officeDocument/2006/relationships" ref="K690" display="https://doi.org/10.1016/j.buildenv.2019.106617" r:id="rId689"/>
    <hyperlink xmlns:r="http://schemas.openxmlformats.org/officeDocument/2006/relationships" ref="K691" display="https://doi.org/10.1127/metz/2019/0909" r:id="rId690"/>
    <hyperlink xmlns:r="http://schemas.openxmlformats.org/officeDocument/2006/relationships" ref="K692" display="https://doi.org/10.1038/s43588-024-00606-7" r:id="rId691"/>
    <hyperlink xmlns:r="http://schemas.openxmlformats.org/officeDocument/2006/relationships" ref="K693" display="https://doi.org/10.1007/s42113-021-00116-z" r:id="rId692"/>
    <hyperlink xmlns:r="http://schemas.openxmlformats.org/officeDocument/2006/relationships" ref="K694" display="https://doi.org/10.1016/j.trf.2021.01.001" r:id="rId693"/>
    <hyperlink xmlns:r="http://schemas.openxmlformats.org/officeDocument/2006/relationships" ref="K695" display="https://doi.org/10.1007/s11069-020-04480-0" r:id="rId694"/>
    <hyperlink xmlns:r="http://schemas.openxmlformats.org/officeDocument/2006/relationships" ref="K696" display="https://doi.org/10.1080/00207543.2019.1590660" r:id="rId695"/>
    <hyperlink xmlns:r="http://schemas.openxmlformats.org/officeDocument/2006/relationships" ref="K697" display="https://doi.org/10.1038/s41598-021-85555-1" r:id="rId696"/>
    <hyperlink xmlns:r="http://schemas.openxmlformats.org/officeDocument/2006/relationships" ref="K698" display="https://doi.org/10.1515/nanoph-2023-0292" r:id="rId697"/>
    <hyperlink xmlns:r="http://schemas.openxmlformats.org/officeDocument/2006/relationships" ref="K699" display="https://doi.org/10.1029/2022rg000792" r:id="rId698"/>
    <hyperlink xmlns:r="http://schemas.openxmlformats.org/officeDocument/2006/relationships" ref="K700" display="https://doi.org/10.1016/j.envsoft.2022.105480" r:id="rId699"/>
    <hyperlink xmlns:r="http://schemas.openxmlformats.org/officeDocument/2006/relationships" ref="K701" display="https://doi.org/10.3390/e23111516" r:id="rId700"/>
    <hyperlink xmlns:r="http://schemas.openxmlformats.org/officeDocument/2006/relationships" ref="K702" display="https://doi.org/10.1007/s41109-018-0062-7" r:id="rId701"/>
    <hyperlink xmlns:r="http://schemas.openxmlformats.org/officeDocument/2006/relationships" ref="K703" display="https://doi.org/10.1016/j.robot.2024.104630" r:id="rId702"/>
    <hyperlink xmlns:r="http://schemas.openxmlformats.org/officeDocument/2006/relationships" ref="K704" display="https://doi.org/10.1016/j.ecolind.2022.108653" r:id="rId703"/>
    <hyperlink xmlns:r="http://schemas.openxmlformats.org/officeDocument/2006/relationships" ref="K705" display="https://doi.org/10.5194/gmd-11-3187-2018" r:id="rId704"/>
    <hyperlink xmlns:r="http://schemas.openxmlformats.org/officeDocument/2006/relationships" ref="K706" display="https://doi.org/10.1007/s11280-024-01276-1" r:id="rId705"/>
    <hyperlink xmlns:r="http://schemas.openxmlformats.org/officeDocument/2006/relationships" ref="K707" display="https://doi.org/10.1016/j.pnsc.2021.10.011" r:id="rId706"/>
    <hyperlink xmlns:r="http://schemas.openxmlformats.org/officeDocument/2006/relationships" ref="K708" display="https://doi.org/10.1007/s41745-020-00200-6" r:id="rId707"/>
    <hyperlink xmlns:r="http://schemas.openxmlformats.org/officeDocument/2006/relationships" ref="K709" display="https://doi.org/10.1109/ojpel.2021.3065877" r:id="rId708"/>
    <hyperlink xmlns:r="http://schemas.openxmlformats.org/officeDocument/2006/relationships" ref="K710" display="https://doi.org/10.1016/j.rser.2020.110195" r:id="rId709"/>
    <hyperlink xmlns:r="http://schemas.openxmlformats.org/officeDocument/2006/relationships" ref="K711" display="https://doi.org/10.1016/j.jretconser.2019.01.019" r:id="rId710"/>
    <hyperlink xmlns:r="http://schemas.openxmlformats.org/officeDocument/2006/relationships" ref="K712" display="https://doi.org/10.1177/1090198120901497" r:id="rId711"/>
    <hyperlink xmlns:r="http://schemas.openxmlformats.org/officeDocument/2006/relationships" ref="K713" display="https://doi.org/10.1007/s10479-021-03944-1" r:id="rId712"/>
    <hyperlink xmlns:r="http://schemas.openxmlformats.org/officeDocument/2006/relationships" ref="K714" display="https://doi.org/10.1371/journal.pone.0207383" r:id="rId713"/>
    <hyperlink xmlns:r="http://schemas.openxmlformats.org/officeDocument/2006/relationships" ref="K715" display="https://doi.org/10.3390/sym11030340" r:id="rId714"/>
    <hyperlink xmlns:r="http://schemas.openxmlformats.org/officeDocument/2006/relationships" ref="K716" display="https://doi.org/10.1016/j.buildenv.2019.106394" r:id="rId715"/>
    <hyperlink xmlns:r="http://schemas.openxmlformats.org/officeDocument/2006/relationships" ref="K717" display="https://doi.org/10.1088/1748-9326/ac0eb0" r:id="rId716"/>
    <hyperlink xmlns:r="http://schemas.openxmlformats.org/officeDocument/2006/relationships" ref="K718" display="https://doi.org/10.1029/2020ea001321" r:id="rId717"/>
    <hyperlink xmlns:r="http://schemas.openxmlformats.org/officeDocument/2006/relationships" ref="K719" display="https://doi.org/10.1016/j.neuroimage.2022.118973" r:id="rId718"/>
    <hyperlink xmlns:r="http://schemas.openxmlformats.org/officeDocument/2006/relationships" ref="K720" display="https://doi.org/10.1109/tro.2018.2853729" r:id="rId719"/>
    <hyperlink xmlns:r="http://schemas.openxmlformats.org/officeDocument/2006/relationships" ref="K721" display="https://doi.org/10.1109/tnnls.2021.3070843" r:id="rId720"/>
    <hyperlink xmlns:r="http://schemas.openxmlformats.org/officeDocument/2006/relationships" ref="K722" display="https://doi.org/10.1007/s10994-019-05855-6" r:id="rId721"/>
    <hyperlink xmlns:r="http://schemas.openxmlformats.org/officeDocument/2006/relationships" ref="K723" display="https://doi.org/10.1109/jstsp.2022.3207050" r:id="rId722"/>
    <hyperlink xmlns:r="http://schemas.openxmlformats.org/officeDocument/2006/relationships" ref="K724" display="https://doi.org/10.1109/msp.2021.3134634" r:id="rId723"/>
    <hyperlink xmlns:r="http://schemas.openxmlformats.org/officeDocument/2006/relationships" ref="K725" display="https://doi.org/10.1145/3236009" r:id="rId724"/>
    <hyperlink xmlns:r="http://schemas.openxmlformats.org/officeDocument/2006/relationships" ref="K726" display="https://doi.org/10.1038/s41467-022-28091-4" r:id="rId725"/>
    <hyperlink xmlns:r="http://schemas.openxmlformats.org/officeDocument/2006/relationships" ref="K727" display="https://doi.org/10.1109/access.2020.3031549" r:id="rId726"/>
    <hyperlink xmlns:r="http://schemas.openxmlformats.org/officeDocument/2006/relationships" ref="K728" display="https://doi.org/10.1038/s42256-022-00557-6" r:id="rId727"/>
    <hyperlink xmlns:r="http://schemas.openxmlformats.org/officeDocument/2006/relationships" ref="K729" display="https://doi.org/10.1613/jair.1.12228" r:id="rId728"/>
    <hyperlink xmlns:r="http://schemas.openxmlformats.org/officeDocument/2006/relationships" ref="K730" display="https://doi.org/10.1038/s41586-024-07487-w" r:id="rId729"/>
    <hyperlink xmlns:r="http://schemas.openxmlformats.org/officeDocument/2006/relationships" ref="K731" display="https://doi.org/10.1109/tpami.2022.3170559" r:id="rId730"/>
    <hyperlink xmlns:r="http://schemas.openxmlformats.org/officeDocument/2006/relationships" ref="K732" display="https://doi.org/10.1038/s41586-024-07441-w" r:id="rId731"/>
    <hyperlink xmlns:r="http://schemas.openxmlformats.org/officeDocument/2006/relationships" ref="K733" display="https://doi.org/10.1016/j.compbiomed.2021.105114" r:id="rId732"/>
    <hyperlink xmlns:r="http://schemas.openxmlformats.org/officeDocument/2006/relationships" ref="K734" display="https://doi.org/10.1145/3605943" r:id="rId733"/>
    <hyperlink xmlns:r="http://schemas.openxmlformats.org/officeDocument/2006/relationships" ref="K735" display="https://doi.org/10.1038/s41551-022-00936-9" r:id="rId734"/>
    <hyperlink xmlns:r="http://schemas.openxmlformats.org/officeDocument/2006/relationships" ref="K736" display="https://doi.org/10.1093/ageing/afac205" r:id="rId735"/>
    <hyperlink xmlns:r="http://schemas.openxmlformats.org/officeDocument/2006/relationships" ref="K737" display="https://doi.org/10.1371/journal.pone.0196391" r:id="rId736"/>
    <hyperlink xmlns:r="http://schemas.openxmlformats.org/officeDocument/2006/relationships" ref="K738" display="https://doi.org/10.1109/tpami.2022.3201576" r:id="rId737"/>
    <hyperlink xmlns:r="http://schemas.openxmlformats.org/officeDocument/2006/relationships" ref="K739" display="https://doi.org/10.1038/s41467-019-08550-1" r:id="rId738"/>
    <hyperlink xmlns:r="http://schemas.openxmlformats.org/officeDocument/2006/relationships" ref="K740" display="https://doi.org/10.1038/s41586-023-06555-x" r:id="rId739"/>
    <hyperlink xmlns:r="http://schemas.openxmlformats.org/officeDocument/2006/relationships" ref="K741" display="https://doi.org/10.1109/access.2019.2916887" r:id="rId740"/>
    <hyperlink xmlns:r="http://schemas.openxmlformats.org/officeDocument/2006/relationships" ref="K742" display="https://doi.org/10.3390/info12040167" r:id="rId741"/>
    <hyperlink xmlns:r="http://schemas.openxmlformats.org/officeDocument/2006/relationships" ref="K743" display="https://doi.org/10.1038/s41551-023-01045-x" r:id="rId742"/>
    <hyperlink xmlns:r="http://schemas.openxmlformats.org/officeDocument/2006/relationships" ref="K744" display="https://doi.org/10.1073/pnas.1905544116" r:id="rId743"/>
    <hyperlink xmlns:r="http://schemas.openxmlformats.org/officeDocument/2006/relationships" ref="K745" display="https://doi.org/10.1109/access.2019.2949697" r:id="rId744"/>
    <hyperlink xmlns:r="http://schemas.openxmlformats.org/officeDocument/2006/relationships" ref="K746" display="https://doi.org/10.1109/taffc.2023.3263907" r:id="rId745"/>
    <hyperlink xmlns:r="http://schemas.openxmlformats.org/officeDocument/2006/relationships" ref="K747" display="https://doi.org/10.1109/tii.2021.3131471" r:id="rId746"/>
    <hyperlink xmlns:r="http://schemas.openxmlformats.org/officeDocument/2006/relationships" ref="K748" display="https://doi.org/10.1109/tpami.2023.3269220" r:id="rId747"/>
    <hyperlink xmlns:r="http://schemas.openxmlformats.org/officeDocument/2006/relationships" ref="K749" display="https://doi.org/10.1016/j.compind.2021.103459" r:id="rId748"/>
    <hyperlink xmlns:r="http://schemas.openxmlformats.org/officeDocument/2006/relationships" ref="K750" display="https://doi.org/10.1609/aaai.v36i7.20700" r:id="rId749"/>
    <hyperlink xmlns:r="http://schemas.openxmlformats.org/officeDocument/2006/relationships" ref="K751" display="https://doi.org/10.1109/jstars.2020.3036602" r:id="rId750"/>
    <hyperlink xmlns:r="http://schemas.openxmlformats.org/officeDocument/2006/relationships" ref="K752" display="https://doi.org/10.1109/tmi.2022.3233574" r:id="rId751"/>
    <hyperlink xmlns:r="http://schemas.openxmlformats.org/officeDocument/2006/relationships" ref="K753" display="https://doi.org/10.1109/tim.2019.2963555" r:id="rId752"/>
    <hyperlink xmlns:r="http://schemas.openxmlformats.org/officeDocument/2006/relationships" ref="K754" display="https://doi.org/10.1109/access.2020.3026823" r:id="rId753"/>
    <hyperlink xmlns:r="http://schemas.openxmlformats.org/officeDocument/2006/relationships" ref="K755" display="https://doi.org/10.1109/tpami.2019.2899857" r:id="rId754"/>
    <hyperlink xmlns:r="http://schemas.openxmlformats.org/officeDocument/2006/relationships" ref="K756" display="https://doi.org/10.3390/s20051459" r:id="rId755"/>
    <hyperlink xmlns:r="http://schemas.openxmlformats.org/officeDocument/2006/relationships" ref="K757" display="https://doi.org/10.1038/s41467-025-58796-1" r:id="rId756"/>
    <hyperlink xmlns:r="http://schemas.openxmlformats.org/officeDocument/2006/relationships" ref="K758" display="https://doi.org/10.1109/tetci.2023.3304948" r:id="rId757"/>
    <hyperlink xmlns:r="http://schemas.openxmlformats.org/officeDocument/2006/relationships" ref="K759" display="https://doi.org/10.1007/s10462-023-10631-z" r:id="rId758"/>
    <hyperlink xmlns:r="http://schemas.openxmlformats.org/officeDocument/2006/relationships" ref="K760" display="https://doi.org/10.1016/j.patter.2022.100616" r:id="rId759"/>
    <hyperlink xmlns:r="http://schemas.openxmlformats.org/officeDocument/2006/relationships" ref="K761" display="https://doi.org/10.1145/3450626.3459936" r:id="rId760"/>
    <hyperlink xmlns:r="http://schemas.openxmlformats.org/officeDocument/2006/relationships" ref="K762" display="https://doi.org/10.1016/j.arcontrol.2020.09.001" r:id="rId761"/>
    <hyperlink xmlns:r="http://schemas.openxmlformats.org/officeDocument/2006/relationships" ref="K763" display="https://doi.org/10.3390/app14135683" r:id="rId762"/>
    <hyperlink xmlns:r="http://schemas.openxmlformats.org/officeDocument/2006/relationships" ref="K764" display="https://doi.org/10.1109/access.2020.3039345" r:id="rId763"/>
    <hyperlink xmlns:r="http://schemas.openxmlformats.org/officeDocument/2006/relationships" ref="K765" display="https://doi.org/10.1145/3516367" r:id="rId764"/>
    <hyperlink xmlns:r="http://schemas.openxmlformats.org/officeDocument/2006/relationships" ref="K766" display="https://doi.org/10.1109/access.2023.3243829" r:id="rId765"/>
    <hyperlink xmlns:r="http://schemas.openxmlformats.org/officeDocument/2006/relationships" ref="K767" display="https://doi.org/10.1038/s42256-020-0152-y" r:id="rId766"/>
    <hyperlink xmlns:r="http://schemas.openxmlformats.org/officeDocument/2006/relationships" ref="K768" display="https://doi.org/10.1038/s42256-023-00640-6" r:id="rId767"/>
    <hyperlink xmlns:r="http://schemas.openxmlformats.org/officeDocument/2006/relationships" ref="K769" display="https://doi.org/10.1016/j.jag.2022.103130" r:id="rId768"/>
    <hyperlink xmlns:r="http://schemas.openxmlformats.org/officeDocument/2006/relationships" ref="K770" display="https://doi.org/10.1186/s12859-021-04210-8" r:id="rId769"/>
    <hyperlink xmlns:r="http://schemas.openxmlformats.org/officeDocument/2006/relationships" ref="K771" display="https://doi.org/10.1038/s42256-021-00425-9" r:id="rId770"/>
    <hyperlink xmlns:r="http://schemas.openxmlformats.org/officeDocument/2006/relationships" ref="K772" display="https://doi.org/10.1145/3624018" r:id="rId771"/>
    <hyperlink xmlns:r="http://schemas.openxmlformats.org/officeDocument/2006/relationships" ref="K773" display="https://doi.org/10.1109/taslp.2020.2982285" r:id="rId772"/>
    <hyperlink xmlns:r="http://schemas.openxmlformats.org/officeDocument/2006/relationships" ref="K774" display="https://doi.org/10.1145/3639372" r:id="rId773"/>
    <hyperlink xmlns:r="http://schemas.openxmlformats.org/officeDocument/2006/relationships" ref="K775" display="https://doi.org/10.1007/s11263-019-01236-7" r:id="rId774"/>
    <hyperlink xmlns:r="http://schemas.openxmlformats.org/officeDocument/2006/relationships" ref="K776" display="https://doi.org/10.1038/s41593-022-01026-4" r:id="rId775"/>
    <hyperlink xmlns:r="http://schemas.openxmlformats.org/officeDocument/2006/relationships" ref="K777" display="https://doi.org/10.3390/e24040551" r:id="rId776"/>
    <hyperlink xmlns:r="http://schemas.openxmlformats.org/officeDocument/2006/relationships" ref="K778" display="https://doi.org/10.1609/aaai.v35i8.16822" r:id="rId777"/>
    <hyperlink xmlns:r="http://schemas.openxmlformats.org/officeDocument/2006/relationships" ref="K779" display="https://doi.org/10.1016/j.inffus.2021.09.005" r:id="rId778"/>
    <hyperlink xmlns:r="http://schemas.openxmlformats.org/officeDocument/2006/relationships" ref="K780" display="https://doi.org/10.1109/jtehm.2022.3177710" r:id="rId779"/>
    <hyperlink xmlns:r="http://schemas.openxmlformats.org/officeDocument/2006/relationships" ref="K781" display="https://doi.org/10.1145/3627158" r:id="rId780"/>
    <hyperlink xmlns:r="http://schemas.openxmlformats.org/officeDocument/2006/relationships" ref="K782" display="https://doi.org/10.1145/3591469" r:id="rId781"/>
    <hyperlink xmlns:r="http://schemas.openxmlformats.org/officeDocument/2006/relationships" ref="K783" display="https://doi.org/10.1038/s41592-022-01541-z" r:id="rId782"/>
    <hyperlink xmlns:r="http://schemas.openxmlformats.org/officeDocument/2006/relationships" ref="K784" display="https://doi.org/10.1038/s41746-024-01062-3" r:id="rId783"/>
    <hyperlink xmlns:r="http://schemas.openxmlformats.org/officeDocument/2006/relationships" ref="K785" display="https://doi.org/10.1109/jiot.2020.3009358" r:id="rId784"/>
    <hyperlink xmlns:r="http://schemas.openxmlformats.org/officeDocument/2006/relationships" ref="K786" display="https://doi.org/10.1145/3605776" r:id="rId785"/>
    <hyperlink xmlns:r="http://schemas.openxmlformats.org/officeDocument/2006/relationships" ref="K787" display="https://doi.org/10.1016/j.array.2021.100057" r:id="rId786"/>
    <hyperlink xmlns:r="http://schemas.openxmlformats.org/officeDocument/2006/relationships" ref="K788" display="https://doi.org/10.3389/fsoc.2022.886498" r:id="rId787"/>
    <hyperlink xmlns:r="http://schemas.openxmlformats.org/officeDocument/2006/relationships" ref="K789" display="https://doi.org/10.1145/3550299" r:id="rId788"/>
    <hyperlink xmlns:r="http://schemas.openxmlformats.org/officeDocument/2006/relationships" ref="K790" display="https://doi.org/10.1038/s41551-022-00929-8" r:id="rId789"/>
    <hyperlink xmlns:r="http://schemas.openxmlformats.org/officeDocument/2006/relationships" ref="K791" display="https://doi.org/10.1002/int.22814" r:id="rId790"/>
    <hyperlink xmlns:r="http://schemas.openxmlformats.org/officeDocument/2006/relationships" ref="K792" display="https://doi.org/10.1109/tmi.2022.3231428" r:id="rId791"/>
    <hyperlink xmlns:r="http://schemas.openxmlformats.org/officeDocument/2006/relationships" ref="K793" display="https://doi.org/10.1016/j.cortex.2020.04.003" r:id="rId792"/>
    <hyperlink xmlns:r="http://schemas.openxmlformats.org/officeDocument/2006/relationships" ref="K794" display="https://doi.org/10.17863/cam.30462" r:id="rId793"/>
    <hyperlink xmlns:r="http://schemas.openxmlformats.org/officeDocument/2006/relationships" ref="K795" display="https://doi.org/10.1109/access.2021.3084358" r:id="rId794"/>
    <hyperlink xmlns:r="http://schemas.openxmlformats.org/officeDocument/2006/relationships" ref="K796" display="https://doi.org/10.1073/pnas.1900654116" r:id="rId795"/>
    <hyperlink xmlns:r="http://schemas.openxmlformats.org/officeDocument/2006/relationships" ref="K797" display="https://doi.org/10.1038/s41467-023-43214-1" r:id="rId796"/>
    <hyperlink xmlns:r="http://schemas.openxmlformats.org/officeDocument/2006/relationships" ref="K798" display="https://doi.org/10.1016/j.neuroimage.2022.119754" r:id="rId797"/>
    <hyperlink xmlns:r="http://schemas.openxmlformats.org/officeDocument/2006/relationships" ref="K799" display="https://doi.org/10.1007/s11633-021-1293-0" r:id="rId798"/>
    <hyperlink xmlns:r="http://schemas.openxmlformats.org/officeDocument/2006/relationships" ref="K800" display="https://doi.org/10.1109/lra.2021.3130377" r:id="rId799"/>
    <hyperlink xmlns:r="http://schemas.openxmlformats.org/officeDocument/2006/relationships" ref="K801" display="https://doi.org/10.1093/bib/bbac377" r:id="rId800"/>
    <hyperlink xmlns:r="http://schemas.openxmlformats.org/officeDocument/2006/relationships" ref="K802" display="https://doi.org/10.3390/ijgi8070301" r:id="rId801"/>
    <hyperlink xmlns:r="http://schemas.openxmlformats.org/officeDocument/2006/relationships" ref="K803" display="https://doi.org/10.1049/cit2.12216" r:id="rId802"/>
    <hyperlink xmlns:r="http://schemas.openxmlformats.org/officeDocument/2006/relationships" ref="K804" display="https://doi.org/10.1109/access.2021.3054937" r:id="rId803"/>
    <hyperlink xmlns:r="http://schemas.openxmlformats.org/officeDocument/2006/relationships" ref="K805" display="https://doi.org/10.1109/msp.2017.2763441" r:id="rId804"/>
    <hyperlink xmlns:r="http://schemas.openxmlformats.org/officeDocument/2006/relationships" ref="K806" display="https://doi.org/10.1145/3633518" r:id="rId805"/>
    <hyperlink xmlns:r="http://schemas.openxmlformats.org/officeDocument/2006/relationships" ref="K807" display="https://doi.org/10.1088/2058-9565/ac6825" r:id="rId806"/>
    <hyperlink xmlns:r="http://schemas.openxmlformats.org/officeDocument/2006/relationships" ref="K808" display="https://doi.org/10.1007/s11633-022-1362-z" r:id="rId807"/>
    <hyperlink xmlns:r="http://schemas.openxmlformats.org/officeDocument/2006/relationships" ref="K809" display="https://doi.org/10.1007/s11263-023-01967-8" r:id="rId808"/>
    <hyperlink xmlns:r="http://schemas.openxmlformats.org/officeDocument/2006/relationships" ref="K810" display="https://doi.org/10.1038/s41467-022-30761-2" r:id="rId809"/>
    <hyperlink xmlns:r="http://schemas.openxmlformats.org/officeDocument/2006/relationships" ref="K811" display="https://doi.org/10.1145/3197517.3201401" r:id="rId810"/>
    <hyperlink xmlns:r="http://schemas.openxmlformats.org/officeDocument/2006/relationships" ref="K812" display="https://doi.org/10.1109/jstars.2023.3271312" r:id="rId811"/>
    <hyperlink xmlns:r="http://schemas.openxmlformats.org/officeDocument/2006/relationships" ref="K813" display="https://doi.org/10.1016/j.isprsjprs.2023.04.003" r:id="rId812"/>
    <hyperlink xmlns:r="http://schemas.openxmlformats.org/officeDocument/2006/relationships" ref="K814" display="https://doi.org/10.1109/tpami.2022.3206148" r:id="rId813"/>
    <hyperlink xmlns:r="http://schemas.openxmlformats.org/officeDocument/2006/relationships" ref="K815" display="https://doi.org/10.1093/bmb/ldaa021" r:id="rId814"/>
    <hyperlink xmlns:r="http://schemas.openxmlformats.org/officeDocument/2006/relationships" ref="K816" display="https://doi.org/10.3390/rs14133010" r:id="rId815"/>
    <hyperlink xmlns:r="http://schemas.openxmlformats.org/officeDocument/2006/relationships" ref="K817" display="https://doi.org/10.3390/s22239102" r:id="rId816"/>
    <hyperlink xmlns:r="http://schemas.openxmlformats.org/officeDocument/2006/relationships" ref="K818" display="https://doi.org/10.2352/ei.2023.35.7.image-269" r:id="rId817"/>
    <hyperlink xmlns:r="http://schemas.openxmlformats.org/officeDocument/2006/relationships" ref="K819" display="https://doi.org/10.3390/e26030252" r:id="rId818"/>
    <hyperlink xmlns:r="http://schemas.openxmlformats.org/officeDocument/2006/relationships" ref="K820" display="https://doi.org/10.1609/aaai.v33i01.3301590" r:id="rId819"/>
    <hyperlink xmlns:r="http://schemas.openxmlformats.org/officeDocument/2006/relationships" ref="K821" display="https://doi.org/10.1109/tai.2023.3283488" r:id="rId820"/>
    <hyperlink xmlns:r="http://schemas.openxmlformats.org/officeDocument/2006/relationships" ref="K822" display="https://doi.org/10.1038/s41591-024-03141-0" r:id="rId821"/>
    <hyperlink xmlns:r="http://schemas.openxmlformats.org/officeDocument/2006/relationships" ref="K823" display="https://doi.org/10.1007/s10462-025-11287-7" r:id="rId822"/>
    <hyperlink xmlns:r="http://schemas.openxmlformats.org/officeDocument/2006/relationships" ref="K824" display="https://doi.org/10.1038/s41746-025-01772-2" r:id="rId823"/>
    <hyperlink xmlns:r="http://schemas.openxmlformats.org/officeDocument/2006/relationships" ref="K825" display="https://doi.org/10.1016/j.engappai.2022.105151" r:id="rId824"/>
    <hyperlink xmlns:r="http://schemas.openxmlformats.org/officeDocument/2006/relationships" ref="K826" display="https://doi.org/10.1038/s42256-024-00807-9" r:id="rId825"/>
    <hyperlink xmlns:r="http://schemas.openxmlformats.org/officeDocument/2006/relationships" ref="K827" display="https://doi.org/10.1155/2018/6157249" r:id="rId826"/>
    <hyperlink xmlns:r="http://schemas.openxmlformats.org/officeDocument/2006/relationships" ref="K828" display="https://doi.org/10.1186/s40537-019-0192-5" r:id="rId827"/>
    <hyperlink xmlns:r="http://schemas.openxmlformats.org/officeDocument/2006/relationships" ref="K829" display="https://doi.org/10.1038/s41467-023-39472-8" r:id="rId828"/>
    <hyperlink xmlns:r="http://schemas.openxmlformats.org/officeDocument/2006/relationships" ref="K830" display="https://doi.org/10.1038/s41591-024-03425-5" r:id="rId829"/>
    <hyperlink xmlns:r="http://schemas.openxmlformats.org/officeDocument/2006/relationships" ref="K831" display="https://doi.org/10.1016/j.inffus.2023.101805" r:id="rId830"/>
    <hyperlink xmlns:r="http://schemas.openxmlformats.org/officeDocument/2006/relationships" ref="K832" display="https://doi.org/10.1109/tip.2022.3228497" r:id="rId831"/>
    <hyperlink xmlns:r="http://schemas.openxmlformats.org/officeDocument/2006/relationships" ref="K833" display="https://doi.org/10.1109/tgrs.2023.3276293" r:id="rId832"/>
    <hyperlink xmlns:r="http://schemas.openxmlformats.org/officeDocument/2006/relationships" ref="K834" display="https://doi.org/10.1162/tacl_a_00566" r:id="rId833"/>
    <hyperlink xmlns:r="http://schemas.openxmlformats.org/officeDocument/2006/relationships" ref="K835" display="https://doi.org/10.1145/3197517.3201357" r:id="rId834"/>
    <hyperlink xmlns:r="http://schemas.openxmlformats.org/officeDocument/2006/relationships" ref="K836" display="https://doi.org/10.1016/j.mineng.2023.108179" r:id="rId835"/>
    <hyperlink xmlns:r="http://schemas.openxmlformats.org/officeDocument/2006/relationships" ref="K837" display="https://doi.org/10.1038/s41467-024-44824-z" r:id="rId836"/>
    <hyperlink xmlns:r="http://schemas.openxmlformats.org/officeDocument/2006/relationships" ref="K838" display="https://doi.org/10.1109/tpami.2023.3305122" r:id="rId837"/>
    <hyperlink xmlns:r="http://schemas.openxmlformats.org/officeDocument/2006/relationships" ref="K839" display="https://doi.org/10.1109/access.2021.3062380" r:id="rId838"/>
    <hyperlink xmlns:r="http://schemas.openxmlformats.org/officeDocument/2006/relationships" ref="K840" display="https://doi.org/10.1016/j.jare.2021.03.015" r:id="rId839"/>
    <hyperlink xmlns:r="http://schemas.openxmlformats.org/officeDocument/2006/relationships" ref="K841" display="https://doi.org/10.1162/tacl_a_00544" r:id="rId840"/>
    <hyperlink xmlns:r="http://schemas.openxmlformats.org/officeDocument/2006/relationships" ref="K842" display="https://doi.org/10.1109/jstars.2021.3133021" r:id="rId841"/>
    <hyperlink xmlns:r="http://schemas.openxmlformats.org/officeDocument/2006/relationships" ref="K843" display="https://doi.org/10.1007/s41019-022-00190-8" r:id="rId842"/>
    <hyperlink xmlns:r="http://schemas.openxmlformats.org/officeDocument/2006/relationships" ref="K844" display="https://doi.org/10.1186/s12967-021-02992-2" r:id="rId843"/>
    <hyperlink xmlns:r="http://schemas.openxmlformats.org/officeDocument/2006/relationships" ref="K845" display="https://doi.org/10.1016/j.rcim.2022.102510" r:id="rId844"/>
    <hyperlink xmlns:r="http://schemas.openxmlformats.org/officeDocument/2006/relationships" ref="K846" display="https://doi.org/10.1038/s41598-024-51184-7" r:id="rId845"/>
    <hyperlink xmlns:r="http://schemas.openxmlformats.org/officeDocument/2006/relationships" ref="K847" display="https://doi.org/10.1109/tvcg.2022.3209466" r:id="rId846"/>
    <hyperlink xmlns:r="http://schemas.openxmlformats.org/officeDocument/2006/relationships" ref="K848" display="https://doi.org/10.1109/access.2020.2977007" r:id="rId847"/>
    <hyperlink xmlns:r="http://schemas.openxmlformats.org/officeDocument/2006/relationships" ref="K849" display="https://doi.org/10.1109/taffc.2022.3167013" r:id="rId848"/>
    <hyperlink xmlns:r="http://schemas.openxmlformats.org/officeDocument/2006/relationships" ref="K850" display="https://doi.org/10.1007/s10618-024-01043-w" r:id="rId849"/>
    <hyperlink xmlns:r="http://schemas.openxmlformats.org/officeDocument/2006/relationships" ref="K851" display="https://doi.org/10.1145/3524618" r:id="rId850"/>
    <hyperlink xmlns:r="http://schemas.openxmlformats.org/officeDocument/2006/relationships" ref="K852" display="https://doi.org/10.3390/bioengineering10030380" r:id="rId851"/>
    <hyperlink xmlns:r="http://schemas.openxmlformats.org/officeDocument/2006/relationships" ref="K853" display="https://doi.org/10.1109/jproc.2023.3273517" r:id="rId852"/>
    <hyperlink xmlns:r="http://schemas.openxmlformats.org/officeDocument/2006/relationships" ref="K854" display="https://doi.org/10.1016/j.compind.2021.103437" r:id="rId853"/>
    <hyperlink xmlns:r="http://schemas.openxmlformats.org/officeDocument/2006/relationships" ref="K855" display="https://doi.org/10.1016/j.aej.2022.05.043" r:id="rId854"/>
    <hyperlink xmlns:r="http://schemas.openxmlformats.org/officeDocument/2006/relationships" ref="K856" display="https://doi.org/10.1187/cbe.17-08-0178" r:id="rId855"/>
    <hyperlink xmlns:r="http://schemas.openxmlformats.org/officeDocument/2006/relationships" ref="K857" display="https://doi.org/10.1145/3736574" r:id="rId856"/>
    <hyperlink xmlns:r="http://schemas.openxmlformats.org/officeDocument/2006/relationships" ref="K858" display="https://doi.org/10.3390/math12050758" r:id="rId857"/>
    <hyperlink xmlns:r="http://schemas.openxmlformats.org/officeDocument/2006/relationships" ref="K859" display="https://doi.org/10.3390/s22145396" r:id="rId858"/>
    <hyperlink xmlns:r="http://schemas.openxmlformats.org/officeDocument/2006/relationships" ref="K860" display="https://doi.org/10.1109/access.2019.2895334" r:id="rId859"/>
    <hyperlink xmlns:r="http://schemas.openxmlformats.org/officeDocument/2006/relationships" ref="K861" display="https://doi.org/10.1093/jcr/ucz011" r:id="rId860"/>
    <hyperlink xmlns:r="http://schemas.openxmlformats.org/officeDocument/2006/relationships" ref="K862" display="https://doi.org/10.1186/s40537-023-00727-2" r:id="rId861"/>
    <hyperlink xmlns:r="http://schemas.openxmlformats.org/officeDocument/2006/relationships" ref="K863" display="https://doi.org/10.1016/j.swevo.2021.100888" r:id="rId862"/>
    <hyperlink xmlns:r="http://schemas.openxmlformats.org/officeDocument/2006/relationships" ref="K864" display="https://doi.org/10.1109/access.2022.3164745" r:id="rId863"/>
    <hyperlink xmlns:r="http://schemas.openxmlformats.org/officeDocument/2006/relationships" ref="K865" display="https://doi.org/10.1007/s11263-023-01762-5" r:id="rId864"/>
    <hyperlink xmlns:r="http://schemas.openxmlformats.org/officeDocument/2006/relationships" ref="K866" display="https://doi.org/10.1007/s11633-022-1406-4" r:id="rId865"/>
    <hyperlink xmlns:r="http://schemas.openxmlformats.org/officeDocument/2006/relationships" ref="K867" display="https://doi.org/10.1016/j.inffus.2020.04.001" r:id="rId866"/>
    <hyperlink xmlns:r="http://schemas.openxmlformats.org/officeDocument/2006/relationships" ref="K868" display="https://doi.org/10.1109/tcsvt.2022.3177320" r:id="rId867"/>
    <hyperlink xmlns:r="http://schemas.openxmlformats.org/officeDocument/2006/relationships" ref="K869" display="https://doi.org/10.1038/s41593-021-00974-7" r:id="rId868"/>
    <hyperlink xmlns:r="http://schemas.openxmlformats.org/officeDocument/2006/relationships" ref="K870" display="https://doi.org/10.1007/s10514-025-10202-x" r:id="rId869"/>
    <hyperlink xmlns:r="http://schemas.openxmlformats.org/officeDocument/2006/relationships" ref="K871" display="https://doi.org/10.1109/access.2021.3079204" r:id="rId870"/>
    <hyperlink xmlns:r="http://schemas.openxmlformats.org/officeDocument/2006/relationships" ref="K872" display="https://doi.org/10.7554/elife.64000" r:id="rId871"/>
    <hyperlink xmlns:r="http://schemas.openxmlformats.org/officeDocument/2006/relationships" ref="K873" display="https://doi.org/10.1109/access.2024.3392512" r:id="rId872"/>
    <hyperlink xmlns:r="http://schemas.openxmlformats.org/officeDocument/2006/relationships" ref="K874" display="https://doi.org/10.1007/s10462-023-10419-1" r:id="rId873"/>
    <hyperlink xmlns:r="http://schemas.openxmlformats.org/officeDocument/2006/relationships" ref="K875" display="https://doi.org/10.1016/j.jag.2021.102651" r:id="rId874"/>
    <hyperlink xmlns:r="http://schemas.openxmlformats.org/officeDocument/2006/relationships" ref="K876" display="https://doi.org/10.1109/tai.2020.3031581" r:id="rId875"/>
    <hyperlink xmlns:r="http://schemas.openxmlformats.org/officeDocument/2006/relationships" ref="K877" display="https://doi.org/10.1038/s41586-023-06160-y" r:id="rId876"/>
    <hyperlink xmlns:r="http://schemas.openxmlformats.org/officeDocument/2006/relationships" ref="K878" display="https://doi.org/10.1145/3597307" r:id="rId877"/>
    <hyperlink xmlns:r="http://schemas.openxmlformats.org/officeDocument/2006/relationships" ref="K879" display="https://doi.org/10.1016/j.autcon.2020.103179" r:id="rId878"/>
    <hyperlink xmlns:r="http://schemas.openxmlformats.org/officeDocument/2006/relationships" ref="K880" display="https://doi.org/10.1038/s41398-019-0607-2" r:id="rId879"/>
    <hyperlink xmlns:r="http://schemas.openxmlformats.org/officeDocument/2006/relationships" ref="K881" display="https://doi.org/10.1007/s11263-023-01799-6" r:id="rId880"/>
    <hyperlink xmlns:r="http://schemas.openxmlformats.org/officeDocument/2006/relationships" ref="K882" display="https://doi.org/10.1016/j.media.2022.102474" r:id="rId881"/>
    <hyperlink xmlns:r="http://schemas.openxmlformats.org/officeDocument/2006/relationships" ref="K883" display="https://doi.org/10.3390/info11110511" r:id="rId882"/>
    <hyperlink xmlns:r="http://schemas.openxmlformats.org/officeDocument/2006/relationships" ref="K884" display="https://doi.org/10.1007/s11187-019-00218-w" r:id="rId883"/>
    <hyperlink xmlns:r="http://schemas.openxmlformats.org/officeDocument/2006/relationships" ref="K885" display="https://doi.org/10.3390/s24030884" r:id="rId884"/>
    <hyperlink xmlns:r="http://schemas.openxmlformats.org/officeDocument/2006/relationships" ref="K886" display="https://doi.org/10.1007/s00371-021-02166-7" r:id="rId885"/>
    <hyperlink xmlns:r="http://schemas.openxmlformats.org/officeDocument/2006/relationships" ref="K887" display="https://doi.org/10.1016/j.mlwa.2021.100124" r:id="rId886"/>
    <hyperlink xmlns:r="http://schemas.openxmlformats.org/officeDocument/2006/relationships" ref="K888" display="https://doi.org/10.1109/access.2019.2962258" r:id="rId887"/>
    <hyperlink xmlns:r="http://schemas.openxmlformats.org/officeDocument/2006/relationships" ref="K889" display="https://doi.org/10.1093/nar/gkae1142" r:id="rId888"/>
    <hyperlink xmlns:r="http://schemas.openxmlformats.org/officeDocument/2006/relationships" ref="K890" display="https://doi.org/10.1109/access.2020.3000739" r:id="rId889"/>
    <hyperlink xmlns:r="http://schemas.openxmlformats.org/officeDocument/2006/relationships" ref="K891" display="https://doi.org/10.1109/tpami.2020.3008413" r:id="rId890"/>
    <hyperlink xmlns:r="http://schemas.openxmlformats.org/officeDocument/2006/relationships" ref="K892" display="https://doi.org/10.1109/tie.2018.2873547" r:id="rId891"/>
    <hyperlink xmlns:r="http://schemas.openxmlformats.org/officeDocument/2006/relationships" ref="K893" display="https://doi.org/10.1016/j.gltp.2022.04.020" r:id="rId892"/>
    <hyperlink xmlns:r="http://schemas.openxmlformats.org/officeDocument/2006/relationships" ref="K894" display="https://doi.org/10.1109/taffc.2021.3114365" r:id="rId893"/>
    <hyperlink xmlns:r="http://schemas.openxmlformats.org/officeDocument/2006/relationships" ref="K895" display="https://doi.org/10.1016/j.ins.2020.05.018" r:id="rId894"/>
    <hyperlink xmlns:r="http://schemas.openxmlformats.org/officeDocument/2006/relationships" ref="K896" display="https://doi.org/10.1186/s40537-023-00827-z" r:id="rId895"/>
    <hyperlink xmlns:r="http://schemas.openxmlformats.org/officeDocument/2006/relationships" ref="K897" display="https://doi.org/10.1038/s41551-022-00898-y" r:id="rId896"/>
    <hyperlink xmlns:r="http://schemas.openxmlformats.org/officeDocument/2006/relationships" ref="K898" display="https://doi.org/10.3390/electronics12020288" r:id="rId897"/>
    <hyperlink xmlns:r="http://schemas.openxmlformats.org/officeDocument/2006/relationships" ref="K899" display="https://doi.org/10.1007/s10462-023-10393-8" r:id="rId898"/>
    <hyperlink xmlns:r="http://schemas.openxmlformats.org/officeDocument/2006/relationships" ref="K900" display="https://doi.org/10.3390/brainsci12101416" r:id="rId899"/>
    <hyperlink xmlns:r="http://schemas.openxmlformats.org/officeDocument/2006/relationships" ref="K901" display="https://doi.org/10.1109/tpami.2022.3216454" r:id="rId900"/>
    <hyperlink xmlns:r="http://schemas.openxmlformats.org/officeDocument/2006/relationships" ref="K902" display="https://doi.org/10.3390/bs8050045" r:id="rId901"/>
    <hyperlink xmlns:r="http://schemas.openxmlformats.org/officeDocument/2006/relationships" ref="K903" display="https://doi.org/10.1109/tnsre.2023.3245285" r:id="rId902"/>
    <hyperlink xmlns:r="http://schemas.openxmlformats.org/officeDocument/2006/relationships" ref="K904" display="https://doi.org/10.1038/s41746-021-00536-y" r:id="rId903"/>
    <hyperlink xmlns:r="http://schemas.openxmlformats.org/officeDocument/2006/relationships" ref="K905" display="https://doi.org/10.1016/j.artint.2018.01.002" r:id="rId904"/>
    <hyperlink xmlns:r="http://schemas.openxmlformats.org/officeDocument/2006/relationships" ref="K906" display="https://doi.org/10.1016/j.ymssp.2020.107398" r:id="rId905"/>
    <hyperlink xmlns:r="http://schemas.openxmlformats.org/officeDocument/2006/relationships" ref="K907" display="https://doi.org/10.1609/aaai.v35i12.17276" r:id="rId906"/>
    <hyperlink xmlns:r="http://schemas.openxmlformats.org/officeDocument/2006/relationships" ref="K908" display="https://doi.org/10.3390/su12198023" r:id="rId907"/>
    <hyperlink xmlns:r="http://schemas.openxmlformats.org/officeDocument/2006/relationships" ref="K909" display="https://doi.org/10.3847/1538-3881/aabc4f" r:id="rId908"/>
    <hyperlink xmlns:r="http://schemas.openxmlformats.org/officeDocument/2006/relationships" ref="K910" display="https://doi.org/10.1016/j.patrec.2022.03.001" r:id="rId909"/>
    <hyperlink xmlns:r="http://schemas.openxmlformats.org/officeDocument/2006/relationships" ref="K911" display="https://doi.org/10.1038/s41467-024-48666-7" r:id="rId910"/>
    <hyperlink xmlns:r="http://schemas.openxmlformats.org/officeDocument/2006/relationships" ref="K912" display="https://doi.org/10.3389/frobt.2021.732023" r:id="rId911"/>
    <hyperlink xmlns:r="http://schemas.openxmlformats.org/officeDocument/2006/relationships" ref="K913" display="https://doi.org/10.1111/cogs.12571" r:id="rId912"/>
    <hyperlink xmlns:r="http://schemas.openxmlformats.org/officeDocument/2006/relationships" ref="K914" display="https://doi.org/10.1109/access.2020.3048309" r:id="rId913"/>
    <hyperlink xmlns:r="http://schemas.openxmlformats.org/officeDocument/2006/relationships" ref="K915" display="https://doi.org/10.1109/tnnls.2023.3309809" r:id="rId914"/>
    <hyperlink xmlns:r="http://schemas.openxmlformats.org/officeDocument/2006/relationships" ref="K916" display="https://doi.org/10.1016/j.fsisyn.2022.100217" r:id="rId915"/>
    <hyperlink xmlns:r="http://schemas.openxmlformats.org/officeDocument/2006/relationships" ref="K917" display="https://doi.org/10.3390/s22239297" r:id="rId916"/>
    <hyperlink xmlns:r="http://schemas.openxmlformats.org/officeDocument/2006/relationships" ref="K918" display="https://doi.org/10.1109/access.2023.3344531" r:id="rId917"/>
    <hyperlink xmlns:r="http://schemas.openxmlformats.org/officeDocument/2006/relationships" ref="K919" display="https://doi.org/10.1016/j.jprocont.2019.02.005" r:id="rId918"/>
    <hyperlink xmlns:r="http://schemas.openxmlformats.org/officeDocument/2006/relationships" ref="K920" display="https://doi.org/10.1109/tpami.2022.3231558" r:id="rId919"/>
    <hyperlink xmlns:r="http://schemas.openxmlformats.org/officeDocument/2006/relationships" ref="K921" display="https://doi.org/10.55041/ijsmt.v2i5.169" r:id="rId920"/>
    <hyperlink xmlns:r="http://schemas.openxmlformats.org/officeDocument/2006/relationships" ref="K922" display="https://doi.org/10.15301/jepa.2019.27.4.103" r:id="rId921"/>
    <hyperlink xmlns:r="http://schemas.openxmlformats.org/officeDocument/2006/relationships" ref="K923" display="https://doi.org/10.1007/s11760-025-05018-2" r:id="rId922"/>
    <hyperlink xmlns:r="http://schemas.openxmlformats.org/officeDocument/2006/relationships" ref="K924" display="https://doi.org/10.1051/itmconf/20257804024" r:id="rId923"/>
    <hyperlink xmlns:r="http://schemas.openxmlformats.org/officeDocument/2006/relationships" ref="K925" display="https://doi.org/10.1007/s11280-020-00858-z" r:id="rId924"/>
    <hyperlink xmlns:r="http://schemas.openxmlformats.org/officeDocument/2006/relationships" ref="K926" display="https://doi.org/10.4240/wjgs.121443" r:id="rId925"/>
    <hyperlink xmlns:r="http://schemas.openxmlformats.org/officeDocument/2006/relationships" ref="K927" display="https://doi.org/10.1109/access.2023.3326717" r:id="rId926"/>
    <hyperlink xmlns:r="http://schemas.openxmlformats.org/officeDocument/2006/relationships" ref="K928" display="https://doi.org/10.1016/j.dt.2026.06.008" r:id="rId927"/>
    <hyperlink xmlns:r="http://schemas.openxmlformats.org/officeDocument/2006/relationships" ref="K929" display="https://doi.org/10.18127/j20700970-202602-05" r:id="rId928"/>
    <hyperlink xmlns:r="http://schemas.openxmlformats.org/officeDocument/2006/relationships" ref="K930" display="https://doi.org/10.1109/access.2025.3631409" r:id="rId929"/>
    <hyperlink xmlns:r="http://schemas.openxmlformats.org/officeDocument/2006/relationships" ref="K931" display="https://doi.org/10.4240/wjgs.v16.i9.2823" r:id="rId930"/>
    <hyperlink xmlns:r="http://schemas.openxmlformats.org/officeDocument/2006/relationships" ref="K932" display="https://doi.org/10.30574/wjarr.2025.26.2.3447" r:id="rId931"/>
    <hyperlink xmlns:r="http://schemas.openxmlformats.org/officeDocument/2006/relationships" ref="K933" display="https://doi.org/10.32877/bt.v8i1.2866" r:id="rId932"/>
    <hyperlink xmlns:r="http://schemas.openxmlformats.org/officeDocument/2006/relationships" ref="K934" display="https://doi.org/10.5498/wjp.v15.i8.105929" r:id="rId933"/>
    <hyperlink xmlns:r="http://schemas.openxmlformats.org/officeDocument/2006/relationships" ref="K935" display="https://doi.org/10.1002/wwp2.70093" r:id="rId934"/>
    <hyperlink xmlns:r="http://schemas.openxmlformats.org/officeDocument/2006/relationships" ref="K936" display="https://doi.org/10.30574/wjarr.2024.21.1.0180" r:id="rId935"/>
    <hyperlink xmlns:r="http://schemas.openxmlformats.org/officeDocument/2006/relationships" ref="K937" display="https://doi.org/10.4239/wjd.v14.i10.1541" r:id="rId936"/>
    <hyperlink xmlns:r="http://schemas.openxmlformats.org/officeDocument/2006/relationships" ref="K938" display="https://doi.org/10.1109/access.2024.3458460" r:id="rId937"/>
    <hyperlink xmlns:r="http://schemas.openxmlformats.org/officeDocument/2006/relationships" ref="K939" display="https://doi.org/10.54254/2977-3903/2025.24025" r:id="rId938"/>
    <hyperlink xmlns:r="http://schemas.openxmlformats.org/officeDocument/2006/relationships" ref="K940" display="https://doi.org/10.61784/wjit3041" r:id="rId939"/>
    <hyperlink xmlns:r="http://schemas.openxmlformats.org/officeDocument/2006/relationships" ref="K941" display="https://doi.org/10.61784/wjit3025" r:id="rId940"/>
    <hyperlink xmlns:r="http://schemas.openxmlformats.org/officeDocument/2006/relationships" ref="K942" display="https://doi.org/10.1007/s11760-024-03726-9" r:id="rId941"/>
    <hyperlink xmlns:r="http://schemas.openxmlformats.org/officeDocument/2006/relationships" ref="K943" display="https://doi.org/10.1007/s10489-022-03813-9" r:id="rId942"/>
    <hyperlink xmlns:r="http://schemas.openxmlformats.org/officeDocument/2006/relationships" ref="K944" display="https://doi.org/10.34028/iajit/21/5/9" r:id="rId943"/>
    <hyperlink xmlns:r="http://schemas.openxmlformats.org/officeDocument/2006/relationships" ref="K945" display="https://doi.org/10.1007/s11760-025-04545-2" r:id="rId944"/>
    <hyperlink xmlns:r="http://schemas.openxmlformats.org/officeDocument/2006/relationships" ref="K946" display="https://doi.org/10.1038/s41598-024-69674-z" r:id="rId945"/>
    <hyperlink xmlns:r="http://schemas.openxmlformats.org/officeDocument/2006/relationships" ref="K947" display="https://doi.org/10.21511/ppm.19(3).2021.42" r:id="rId946"/>
    <hyperlink xmlns:r="http://schemas.openxmlformats.org/officeDocument/2006/relationships" ref="K948" display="https://doi.org/10.30574/wjaets.2025.15.3.1017" r:id="rId947"/>
    <hyperlink xmlns:r="http://schemas.openxmlformats.org/officeDocument/2006/relationships" ref="K949" display="https://doi.org/10.1109/access.2025.3613547" r:id="rId948"/>
    <hyperlink xmlns:r="http://schemas.openxmlformats.org/officeDocument/2006/relationships" ref="K950" display="https://doi.org/10.24846/v32i1y202303" r:id="rId949"/>
    <hyperlink xmlns:r="http://schemas.openxmlformats.org/officeDocument/2006/relationships" ref="K951" display="https://doi.org/10.4239/wjd.v15.i10.2070" r:id="rId950"/>
    <hyperlink xmlns:r="http://schemas.openxmlformats.org/officeDocument/2006/relationships" ref="K952" display="https://doi.org/10.1109/access.2026.3716809" r:id="rId951"/>
    <hyperlink xmlns:r="http://schemas.openxmlformats.org/officeDocument/2006/relationships" ref="K953" display="https://doi.org/10.1007/s11280-020-00791-1" r:id="rId952"/>
    <hyperlink xmlns:r="http://schemas.openxmlformats.org/officeDocument/2006/relationships" ref="K954" display="https://doi.org/10.23883/ijrter.2018.4131.nurhl" r:id="rId953"/>
    <hyperlink xmlns:r="http://schemas.openxmlformats.org/officeDocument/2006/relationships" ref="K955" display="https://doi.org/10.1109/access.2024.3375365" r:id="rId954"/>
    <hyperlink xmlns:r="http://schemas.openxmlformats.org/officeDocument/2006/relationships" ref="K956" display="https://doi.org/10.1016/j.knosys.2025.113820" r:id="rId955"/>
    <hyperlink xmlns:r="http://schemas.openxmlformats.org/officeDocument/2006/relationships" ref="K957" display="https://doi.org/10.1007/s11760-022-02426-6" r:id="rId956"/>
    <hyperlink xmlns:r="http://schemas.openxmlformats.org/officeDocument/2006/relationships" ref="K958" display="https://doi.org/10.5498/wjp.v13.i8.573" r:id="rId957"/>
    <hyperlink xmlns:r="http://schemas.openxmlformats.org/officeDocument/2006/relationships" ref="K959" display="https://doi.org/10.1109/tcsvt.2026.3675005" r:id="rId958"/>
    <hyperlink xmlns:r="http://schemas.openxmlformats.org/officeDocument/2006/relationships" ref="K960" display="https://doi.org/10.1016/j.patrec.2026.07.005" r:id="rId959"/>
    <hyperlink xmlns:r="http://schemas.openxmlformats.org/officeDocument/2006/relationships" ref="K961" display="https://doi.org/10.1039/d5dd00308c" r:id="rId960"/>
    <hyperlink xmlns:r="http://schemas.openxmlformats.org/officeDocument/2006/relationships" ref="K962" display="https://doi.org/10.1109/ojsp.2024.3496819" r:id="rId961"/>
    <hyperlink xmlns:r="http://schemas.openxmlformats.org/officeDocument/2006/relationships" ref="K963" display="https://doi.org/10.1016/j.aei.2026.104598" r:id="rId962"/>
    <hyperlink xmlns:r="http://schemas.openxmlformats.org/officeDocument/2006/relationships" ref="K964" display="https://doi.org/10.1016/j.autcon.2026.107075" r:id="rId963"/>
    <hyperlink xmlns:r="http://schemas.openxmlformats.org/officeDocument/2006/relationships" ref="K965" display="https://doi.org/10.1609/aaai.v40i16.38402" r:id="rId964"/>
    <hyperlink xmlns:r="http://schemas.openxmlformats.org/officeDocument/2006/relationships" ref="K966" display="https://doi.org/10.1016/j.autcon.2026.107169" r:id="rId965"/>
    <hyperlink xmlns:r="http://schemas.openxmlformats.org/officeDocument/2006/relationships" ref="K967" display="https://doi.org/10.1016/j.compbiomed.2025.110809" r:id="rId966"/>
    <hyperlink xmlns:r="http://schemas.openxmlformats.org/officeDocument/2006/relationships" ref="K968" display="https://doi.org/10.1016/j.ifacol.2025.10.190" r:id="rId967"/>
    <hyperlink xmlns:r="http://schemas.openxmlformats.org/officeDocument/2006/relationships" ref="K969" display="https://doi.org/10.1109/access.2026.3696039" r:id="rId968"/>
    <hyperlink xmlns:r="http://schemas.openxmlformats.org/officeDocument/2006/relationships" ref="K970" display="https://doi.org/10.1016/j.patrec.2026.08.007" r:id="rId969"/>
    <hyperlink xmlns:r="http://schemas.openxmlformats.org/officeDocument/2006/relationships" ref="K971" display="https://doi.org/10.1016/j.sysarc.2022.102740" r:id="rId970"/>
    <hyperlink xmlns:r="http://schemas.openxmlformats.org/officeDocument/2006/relationships" ref="K972" display="https://doi.org/10.1016/j.eswa.2021.115541" r:id="rId971"/>
    <hyperlink xmlns:r="http://schemas.openxmlformats.org/officeDocument/2006/relationships" ref="K973" display="https://doi.org/10.1016/j.cviu.2025.104595" r:id="rId972"/>
    <hyperlink xmlns:r="http://schemas.openxmlformats.org/officeDocument/2006/relationships" ref="K974" display="https://doi.org/10.21275/sr2506133231" r:id="rId973"/>
    <hyperlink xmlns:r="http://schemas.openxmlformats.org/officeDocument/2006/relationships" ref="K975" display="https://doi.org/10.7716/aem.v15i3.3616" r:id="rId974"/>
    <hyperlink xmlns:r="http://schemas.openxmlformats.org/officeDocument/2006/relationships" ref="K976" display="https://doi.org/10.1609/aaai.v40i30.39708" r:id="rId975"/>
    <hyperlink xmlns:r="http://schemas.openxmlformats.org/officeDocument/2006/relationships" ref="K977" display="https://doi.org/10.1007/s11042-022-13048-y" r:id="rId976"/>
    <hyperlink xmlns:r="http://schemas.openxmlformats.org/officeDocument/2006/relationships" ref="K978" display="https://doi.org/10.2196/83318" r:id="rId977"/>
    <hyperlink xmlns:r="http://schemas.openxmlformats.org/officeDocument/2006/relationships" ref="K979" display="https://doi.org/10.1109/access.2022.3204706" r:id="rId978"/>
    <hyperlink xmlns:r="http://schemas.openxmlformats.org/officeDocument/2006/relationships" ref="K980" display="https://doi.org/10.1109/jiot.2026.3660030" r:id="rId979"/>
    <hyperlink xmlns:r="http://schemas.openxmlformats.org/officeDocument/2006/relationships" ref="K981" display="https://doi.org/10.1093/bioinformatics/btab560" r:id="rId980"/>
    <hyperlink xmlns:r="http://schemas.openxmlformats.org/officeDocument/2006/relationships" ref="K982" display="https://doi.org/10.38027/jsalutogenic_vol5no1_7" r:id="rId981"/>
    <hyperlink xmlns:r="http://schemas.openxmlformats.org/officeDocument/2006/relationships" ref="K983" display="https://doi.org/10.1016/j.sysarc.2025.103622" r:id="rId982"/>
    <hyperlink xmlns:r="http://schemas.openxmlformats.org/officeDocument/2006/relationships" ref="K984" display="https://doi.org/10.1109/tcsvt.2025.3572508" r:id="rId983"/>
    <hyperlink xmlns:r="http://schemas.openxmlformats.org/officeDocument/2006/relationships" ref="K985" display="https://doi.org/10.1186/s13640-024-00620-9" r:id="rId984"/>
    <hyperlink xmlns:r="http://schemas.openxmlformats.org/officeDocument/2006/relationships" ref="K986" display="https://doi.org/10.1109/tcsvt.2026.3714446" r:id="rId985"/>
    <hyperlink xmlns:r="http://schemas.openxmlformats.org/officeDocument/2006/relationships" ref="K987" display="https://doi.org/10.54729/2789-8547.1187" r:id="rId986"/>
    <hyperlink xmlns:r="http://schemas.openxmlformats.org/officeDocument/2006/relationships" ref="K988" display="https://doi.org/10.21275/sr251124133511" r:id="rId987"/>
    <hyperlink xmlns:r="http://schemas.openxmlformats.org/officeDocument/2006/relationships" ref="K989" display="https://doi.org/10.1109/lca.2023.3305668" r:id="rId988"/>
    <hyperlink xmlns:r="http://schemas.openxmlformats.org/officeDocument/2006/relationships" ref="K990" display="https://doi.org/10.23638/dmtcs-21-2-9" r:id="rId989"/>
    <hyperlink xmlns:r="http://schemas.openxmlformats.org/officeDocument/2006/relationships" ref="K991" display="https://doi.org/10.1109/tcsvt.2019.2947545" r:id="rId990"/>
    <hyperlink xmlns:r="http://schemas.openxmlformats.org/officeDocument/2006/relationships" ref="K992" display="https://doi.org/10.3390/electronics8090963" r:id="rId991"/>
    <hyperlink xmlns:r="http://schemas.openxmlformats.org/officeDocument/2006/relationships" ref="K993" display="https://doi.org/10.52710/cfs.687" r:id="rId992"/>
    <hyperlink xmlns:r="http://schemas.openxmlformats.org/officeDocument/2006/relationships" ref="K994" display="https://doi.org/10.7759/s44389-024-01368-z" r:id="rId993"/>
    <hyperlink xmlns:r="http://schemas.openxmlformats.org/officeDocument/2006/relationships" ref="K995" display="https://doi.org/10.1109/tcsvt.2026.3723100" r:id="rId994"/>
    <hyperlink xmlns:r="http://schemas.openxmlformats.org/officeDocument/2006/relationships" ref="K996" display="https://doi.org/10.1016/j.slast.2025.100290" r:id="rId995"/>
    <hyperlink xmlns:r="http://schemas.openxmlformats.org/officeDocument/2006/relationships" ref="K997" display="https://doi.org/10.1038/s41598-021-82840-x" r:id="rId996"/>
    <hyperlink xmlns:r="http://schemas.openxmlformats.org/officeDocument/2006/relationships" ref="K998" display="https://doi.org/10.18178/ijmlc.2020.10.5.980" r:id="rId997"/>
    <hyperlink xmlns:r="http://schemas.openxmlformats.org/officeDocument/2006/relationships" ref="K999" display="https://doi.org/10.1016/j.sysarc.2026.103967" r:id="rId998"/>
    <hyperlink xmlns:r="http://schemas.openxmlformats.org/officeDocument/2006/relationships" ref="K1000" display="https://doi.org/10.64388/irev8i3-1715592" r:id="rId999"/>
    <hyperlink xmlns:r="http://schemas.openxmlformats.org/officeDocument/2006/relationships" ref="K1001" display="https://doi.org/10.3390/architecture6010025" r:id="rId1000"/>
    <hyperlink xmlns:r="http://schemas.openxmlformats.org/officeDocument/2006/relationships" ref="K1002" display="https://doi.org/10.22266/ijies2024.0630.04" r:id="rId1001"/>
    <hyperlink xmlns:r="http://schemas.openxmlformats.org/officeDocument/2006/relationships" ref="K1003" display="https://doi.org/10.17775/cseejpes.2021.02000" r:id="rId1002"/>
    <hyperlink xmlns:r="http://schemas.openxmlformats.org/officeDocument/2006/relationships" ref="K1004" display="https://doi.org/10.52710/cfs.1036" r:id="rId1003"/>
    <hyperlink xmlns:r="http://schemas.openxmlformats.org/officeDocument/2006/relationships" ref="K1005" display="https://doi.org/10.1016/j.patcog.2025.112057" r:id="rId1004"/>
    <hyperlink xmlns:r="http://schemas.openxmlformats.org/officeDocument/2006/relationships" ref="K1006" display="https://doi.org/10.36041/2617-9555.1351" r:id="rId1005"/>
    <hyperlink xmlns:r="http://schemas.openxmlformats.org/officeDocument/2006/relationships" ref="K1007" display="https://doi.org/10.1186/s13640-019-0486-8" r:id="rId1006"/>
    <hyperlink xmlns:r="http://schemas.openxmlformats.org/officeDocument/2006/relationships" ref="K1008" display="https://doi.org/10.1186/s13640-019-0462-3" r:id="rId1007"/>
    <hyperlink xmlns:r="http://schemas.openxmlformats.org/officeDocument/2006/relationships" ref="K1009" display="https://doi.org/10.64751/ijdim.2026.v5.n2(1).812" r:id="rId1008"/>
    <hyperlink xmlns:r="http://schemas.openxmlformats.org/officeDocument/2006/relationships" ref="K1010" display="https://doi.org/10.55845/sfr4b540" r:id="rId1009"/>
    <hyperlink xmlns:r="http://schemas.openxmlformats.org/officeDocument/2006/relationships" ref="K1011" display="https://doi.org/10.55640/ijaair-v03i08-08" r:id="rId1010"/>
    <hyperlink xmlns:r="http://schemas.openxmlformats.org/officeDocument/2006/relationships" ref="K1012" display="https://doi.org/10.1016/j.patcog.2020.107425" r:id="rId1011"/>
    <hyperlink xmlns:r="http://schemas.openxmlformats.org/officeDocument/2006/relationships" ref="K1013" display="https://doi.org/10.1186/s13640-025-00676-1" r:id="rId1012"/>
    <hyperlink xmlns:r="http://schemas.openxmlformats.org/officeDocument/2006/relationships" ref="K1014" display="https://doi.org/10.1080/20507828.2018.1535748" r:id="rId1013"/>
    <hyperlink xmlns:r="http://schemas.openxmlformats.org/officeDocument/2006/relationships" ref="K1015" display="https://doi.org/10.21917/ijivp.2026.0547" r:id="rId1014"/>
    <hyperlink xmlns:r="http://schemas.openxmlformats.org/officeDocument/2006/relationships" ref="K1016" display="https://doi.org/10.53106/160792642022112306024" r:id="rId1015"/>
    <hyperlink xmlns:r="http://schemas.openxmlformats.org/officeDocument/2006/relationships" ref="K1017" display="https://doi.org/10.5120/ijca2025925146" r:id="rId1016"/>
    <hyperlink xmlns:r="http://schemas.openxmlformats.org/officeDocument/2006/relationships" ref="K1018" display="https://doi.org/10.54660/.jfmr.2023.4.2.338-348" r:id="rId1017"/>
    <hyperlink xmlns:r="http://schemas.openxmlformats.org/officeDocument/2006/relationships" ref="K1019" display="https://doi.org/10.1007/s11042-019-08011-3" r:id="rId1018"/>
    <hyperlink xmlns:r="http://schemas.openxmlformats.org/officeDocument/2006/relationships" ref="K1020" display="https://doi.org/10.5920/fields.1783" r:id="rId1019"/>
    <hyperlink xmlns:r="http://schemas.openxmlformats.org/officeDocument/2006/relationships" ref="K1021" display="https://doi.org/10.63680/ijsate0526200.154" r:id="rId1020"/>
    <hyperlink xmlns:r="http://schemas.openxmlformats.org/officeDocument/2006/relationships" ref="K1022" display="https://doi.org/10.7238/a.v0i27.373933" r:id="rId1021"/>
    <hyperlink xmlns:r="http://schemas.openxmlformats.org/officeDocument/2006/relationships" ref="K1023" display="https://doi.org/10.1038/s41598-025-30012-6" r:id="rId1022"/>
    <hyperlink xmlns:r="http://schemas.openxmlformats.org/officeDocument/2006/relationships" ref="K1024" display="https://doi.org/10.63680/ijsate082620.13" r:id="rId1023"/>
    <hyperlink xmlns:r="http://schemas.openxmlformats.org/officeDocument/2006/relationships" ref="K1025" display="https://doi.org/10.71052/srb2024/cske7257" r:id="rId1024"/>
    <hyperlink xmlns:r="http://schemas.openxmlformats.org/officeDocument/2006/relationships" ref="K1026" display="https://doi.org/10.3390/e22060593" r:id="rId1025"/>
    <hyperlink xmlns:r="http://schemas.openxmlformats.org/officeDocument/2006/relationships" ref="K1027" display="https://doi.org/10.1016/j.jbspin.2020.03.006" r:id="rId1026"/>
    <hyperlink xmlns:r="http://schemas.openxmlformats.org/officeDocument/2006/relationships" ref="K1028" display="https://doi.org/10.1016/j.sysarc.2025.103401" r:id="rId1027"/>
    <hyperlink xmlns:r="http://schemas.openxmlformats.org/officeDocument/2006/relationships" ref="K1029" display="https://doi.org/10.1007/s11760-025-04240-2" r:id="rId1028"/>
    <hyperlink xmlns:r="http://schemas.openxmlformats.org/officeDocument/2006/relationships" ref="K1030" display="https://doi.org/10.55640/ijcsis/volume11issue08-03" r:id="rId1029"/>
    <hyperlink xmlns:r="http://schemas.openxmlformats.org/officeDocument/2006/relationships" ref="K1031" display="https://doi.org/10.37134/ejoss.vol11.2.1.2025" r:id="rId1030"/>
    <hyperlink xmlns:r="http://schemas.openxmlformats.org/officeDocument/2006/relationships" ref="K1032" display="https://doi.org/10.3390/arts12040133" r:id="rId1031"/>
    <hyperlink xmlns:r="http://schemas.openxmlformats.org/officeDocument/2006/relationships" ref="K1033" display="https://doi.org/10.1109/lnet.2025.3561336" r:id="rId1032"/>
    <hyperlink xmlns:r="http://schemas.openxmlformats.org/officeDocument/2006/relationships" ref="K1034" display="https://doi.org/10.1016/j.patcog.2022.108807" r:id="rId1033"/>
    <hyperlink xmlns:r="http://schemas.openxmlformats.org/officeDocument/2006/relationships" ref="K1035" display="https://doi.org/10.3390/app11114850" r:id="rId1034"/>
    <hyperlink xmlns:r="http://schemas.openxmlformats.org/officeDocument/2006/relationships" ref="K1036" display="https://doi.org/10.1016/j.neucom.2021.07.090" r:id="rId1035"/>
    <hyperlink xmlns:r="http://schemas.openxmlformats.org/officeDocument/2006/relationships" ref="K1037" display="https://doi.org/10.22266/ijies2024.0831.41" r:id="rId1036"/>
    <hyperlink xmlns:r="http://schemas.openxmlformats.org/officeDocument/2006/relationships" ref="K1038" display="https://doi.org/10.26473/atlaanz.2025.1/005" r:id="rId1037"/>
    <hyperlink xmlns:r="http://schemas.openxmlformats.org/officeDocument/2006/relationships" ref="K1039" display="https://doi.org/10.1109/tcsvt.2019.2936710" r:id="rId1038"/>
    <hyperlink xmlns:r="http://schemas.openxmlformats.org/officeDocument/2006/relationships" ref="K1040" display="https://doi.org/10.65613/741578" r:id="rId1039"/>
    <hyperlink xmlns:r="http://schemas.openxmlformats.org/officeDocument/2006/relationships" ref="K1041" display="https://doi.org/10.1109/tcsvt.2023.3314769" r:id="rId1040"/>
    <hyperlink xmlns:r="http://schemas.openxmlformats.org/officeDocument/2006/relationships" ref="K1042" display="https://doi.org/10.1109/tcsvt.2017.2715062" r:id="rId1041"/>
    <hyperlink xmlns:r="http://schemas.openxmlformats.org/officeDocument/2006/relationships" ref="K1043" display="https://doi.org/10.1109/tcsvt.2017.2771247" r:id="rId1042"/>
    <hyperlink xmlns:r="http://schemas.openxmlformats.org/officeDocument/2006/relationships" ref="K1044" display="https://doi.org/10.4064/fm612-12-2021" r:id="rId1043"/>
    <hyperlink xmlns:r="http://schemas.openxmlformats.org/officeDocument/2006/relationships" ref="K1045" display="https://doi.org/10.55640/eijmrms-06-05-15" r:id="rId1044"/>
    <hyperlink xmlns:r="http://schemas.openxmlformats.org/officeDocument/2006/relationships" ref="K1046" display="https://doi.org/10.1007/s11760-026-05437-9" r:id="rId1045"/>
    <hyperlink xmlns:r="http://schemas.openxmlformats.org/officeDocument/2006/relationships" ref="K1047" display="https://doi.org/10.7717/peerj-cs.843" r:id="rId1046"/>
    <hyperlink xmlns:r="http://schemas.openxmlformats.org/officeDocument/2006/relationships" ref="K1048" display="https://doi.org/10.1016/j.neunet.2020.04.018" r:id="rId1047"/>
    <hyperlink xmlns:r="http://schemas.openxmlformats.org/officeDocument/2006/relationships" ref="K1049" display="https://doi.org/10.53600/ajesa.1119808" r:id="rId1048"/>
    <hyperlink xmlns:r="http://schemas.openxmlformats.org/officeDocument/2006/relationships" ref="K1050" display="https://doi.org/10.1007/s11760-024-03601-7" r:id="rId1049"/>
    <hyperlink xmlns:r="http://schemas.openxmlformats.org/officeDocument/2006/relationships" ref="K1051" display="https://doi.org/10.2218/ear.2024.8958" r:id="rId1050"/>
    <hyperlink xmlns:r="http://schemas.openxmlformats.org/officeDocument/2006/relationships" ref="K1052" display="https://doi.org/10.56294/la2024110" r:id="rId1051"/>
    <hyperlink xmlns:r="http://schemas.openxmlformats.org/officeDocument/2006/relationships" ref="K1053" display="https://doi.org/10.5594/jmi.2018.2846098" r:id="rId1052"/>
    <hyperlink xmlns:r="http://schemas.openxmlformats.org/officeDocument/2006/relationships" ref="K1054" display="https://doi.org/10.1088/1742-6596/1176/3/032023" r:id="rId1053"/>
    <hyperlink xmlns:r="http://schemas.openxmlformats.org/officeDocument/2006/relationships" ref="K1055" display="https://doi.org/10.1007/s10489-018-1359-z" r:id="rId1054"/>
    <hyperlink xmlns:r="http://schemas.openxmlformats.org/officeDocument/2006/relationships" ref="K1056" display="https://doi.org/10.1109/tcsvt.2023.3262754" r:id="rId1055"/>
    <hyperlink xmlns:r="http://schemas.openxmlformats.org/officeDocument/2006/relationships" ref="K1057" display="https://doi.org/10.3390/computers8020031" r:id="rId1056"/>
    <hyperlink xmlns:r="http://schemas.openxmlformats.org/officeDocument/2006/relationships" ref="K1058" display="https://doi.org/10.58729/1941-6687.1462" r:id="rId1057"/>
    <hyperlink xmlns:r="http://schemas.openxmlformats.org/officeDocument/2006/relationships" ref="K1059" display="https://doi.org/10.59275/j.melba.2026-eec1" r:id="rId1058"/>
    <hyperlink xmlns:r="http://schemas.openxmlformats.org/officeDocument/2006/relationships" ref="K1060" display="https://doi.org/10.3390/math13162652" r:id="rId1059"/>
    <hyperlink xmlns:r="http://schemas.openxmlformats.org/officeDocument/2006/relationships" ref="K1061" display="https://doi.org/10.1109/tcsvt.2025.3539832" r:id="rId1060"/>
    <hyperlink xmlns:r="http://schemas.openxmlformats.org/officeDocument/2006/relationships" ref="K1062" display="https://doi.org/10.1609/aaai.v39i6.32624" r:id="rId1061"/>
    <hyperlink xmlns:r="http://schemas.openxmlformats.org/officeDocument/2006/relationships" ref="K1063" display="https://doi.org/10.1038/s43588-026-00950-w" r:id="rId1062"/>
    <hyperlink xmlns:r="http://schemas.openxmlformats.org/officeDocument/2006/relationships" ref="K1064" display="https://doi.org/10.64336/001c.92856" r:id="rId1063"/>
    <hyperlink xmlns:r="http://schemas.openxmlformats.org/officeDocument/2006/relationships" ref="K1065" display="https://doi.org/10.15276/ict.02.2025.39" r:id="rId1064"/>
    <hyperlink xmlns:r="http://schemas.openxmlformats.org/officeDocument/2006/relationships" ref="K1066" display="https://doi.org/10.26599/cvm.2025.9450511" r:id="rId1065"/>
    <hyperlink xmlns:r="http://schemas.openxmlformats.org/officeDocument/2006/relationships" ref="K1067" display="https://doi.org/10.54254/2755-2721/2026.gl35449" r:id="rId1066"/>
    <hyperlink xmlns:r="http://schemas.openxmlformats.org/officeDocument/2006/relationships" ref="K1068" display="https://doi.org/10.1007/s00530-024-01651-y" r:id="rId1067"/>
    <hyperlink xmlns:r="http://schemas.openxmlformats.org/officeDocument/2006/relationships" ref="K1069" display="https://doi.org/10.64388/irev9i9-1715054" r:id="rId1068"/>
    <hyperlink xmlns:r="http://schemas.openxmlformats.org/officeDocument/2006/relationships" ref="K1070" display="https://doi.org/10.1038/s41524-025-01901-1" r:id="rId1069"/>
    <hyperlink xmlns:r="http://schemas.openxmlformats.org/officeDocument/2006/relationships" ref="K1071" display="https://doi.org/10.1109/tcsvt.2024.3383659" r:id="rId1070"/>
    <hyperlink xmlns:r="http://schemas.openxmlformats.org/officeDocument/2006/relationships" ref="K1072" display="https://doi.org/10.1109/lsp.2026.3670748" r:id="rId1071"/>
    <hyperlink xmlns:r="http://schemas.openxmlformats.org/officeDocument/2006/relationships" ref="K1073" display="https://doi.org/10.46397/jaih.15.8" r:id="rId1072"/>
    <hyperlink xmlns:r="http://schemas.openxmlformats.org/officeDocument/2006/relationships" ref="K1074" display="https://doi.org/10.1108/oir-09-2024-0595" r:id="rId1073"/>
    <hyperlink xmlns:r="http://schemas.openxmlformats.org/officeDocument/2006/relationships" ref="K1075" display="https://doi.org/10.1016/j.knosys.2024.112133" r:id="rId1074"/>
    <hyperlink xmlns:r="http://schemas.openxmlformats.org/officeDocument/2006/relationships" ref="K1076" display="https://doi.org/10.1109/tcsvt.2022.3183648" r:id="rId1075"/>
    <hyperlink xmlns:r="http://schemas.openxmlformats.org/officeDocument/2006/relationships" ref="K1077" display="https://doi.org/10.1109/mprv.2026.3698107" r:id="rId1076"/>
    <hyperlink xmlns:r="http://schemas.openxmlformats.org/officeDocument/2006/relationships" ref="K1078" display="https://doi.org/10.1016/j.fraope.2025.100369" r:id="rId1077"/>
    <hyperlink xmlns:r="http://schemas.openxmlformats.org/officeDocument/2006/relationships" ref="K1079" display="https://doi.org/10.1029/2024gl110625" r:id="rId1078"/>
    <hyperlink xmlns:r="http://schemas.openxmlformats.org/officeDocument/2006/relationships" ref="K1080" display="https://doi.org/10.18178/jaai.2025.3.1.90-108" r:id="rId1079"/>
    <hyperlink xmlns:r="http://schemas.openxmlformats.org/officeDocument/2006/relationships" ref="K1081" display="https://doi.org/10.25236/fsst.2025.070806" r:id="rId1080"/>
    <hyperlink xmlns:r="http://schemas.openxmlformats.org/officeDocument/2006/relationships" ref="K1082" display="https://doi.org/10.1504/ijict.2025.10075270" r:id="rId1081"/>
    <hyperlink xmlns:r="http://schemas.openxmlformats.org/officeDocument/2006/relationships" ref="K1083" display="https://doi.org/10.53053/kpzv3846" r:id="rId1082"/>
    <hyperlink xmlns:r="http://schemas.openxmlformats.org/officeDocument/2006/relationships" ref="K1084" display="https://doi.org/10.30574/wjarr.2026.29.1.0212" r:id="rId1083"/>
    <hyperlink xmlns:r="http://schemas.openxmlformats.org/officeDocument/2006/relationships" ref="K1085" display="https://doi.org/10.1167/jov.25.9.2275" r:id="rId1084"/>
    <hyperlink xmlns:r="http://schemas.openxmlformats.org/officeDocument/2006/relationships" ref="K1086" display="https://doi.org/10.1109/tcsvt.2016.2629466" r:id="rId1085"/>
    <hyperlink xmlns:r="http://schemas.openxmlformats.org/officeDocument/2006/relationships" ref="K1087" display="https://doi.org/10.1016/j.ymssp.2026.113891" r:id="rId1086"/>
    <hyperlink xmlns:r="http://schemas.openxmlformats.org/officeDocument/2006/relationships" ref="K1088" display="https://doi.org/10.24167/proxies.v7i2.12472" r:id="rId1087"/>
    <hyperlink xmlns:r="http://schemas.openxmlformats.org/officeDocument/2006/relationships" ref="K1089" display="https://doi.org/10.48009/1_iis_128" r:id="rId1088"/>
    <hyperlink xmlns:r="http://schemas.openxmlformats.org/officeDocument/2006/relationships" ref="K1090" display="https://doi.org/10.70088/x5w6nq92" r:id="rId1089"/>
    <hyperlink xmlns:r="http://schemas.openxmlformats.org/officeDocument/2006/relationships" ref="K1091" display="https://doi.org/10.1007/s11760-024-03734-9" r:id="rId1090"/>
    <hyperlink xmlns:r="http://schemas.openxmlformats.org/officeDocument/2006/relationships" ref="K1092" display="https://doi.org/10.62754/joe.v4i1.5992" r:id="rId1091"/>
    <hyperlink xmlns:r="http://schemas.openxmlformats.org/officeDocument/2006/relationships" ref="K1093" display="https://doi.org/10.35848/1347-4065/ae5aad" r:id="rId1092"/>
    <hyperlink xmlns:r="http://schemas.openxmlformats.org/officeDocument/2006/relationships" ref="K1094" display="https://doi.org/10.1109/tcsvt.2021.3100279" r:id="rId1093"/>
    <hyperlink xmlns:r="http://schemas.openxmlformats.org/officeDocument/2006/relationships" ref="K1095" display="https://doi.org/10.4018/ijaci.2018100105" r:id="rId1094"/>
    <hyperlink xmlns:r="http://schemas.openxmlformats.org/officeDocument/2006/relationships" ref="K1096" display="https://doi.org/10.3390/e27040343" r:id="rId1095"/>
    <hyperlink xmlns:r="http://schemas.openxmlformats.org/officeDocument/2006/relationships" ref="K1097" display="https://doi.org/10.1186/s13640-023-00617-w" r:id="rId1096"/>
    <hyperlink xmlns:r="http://schemas.openxmlformats.org/officeDocument/2006/relationships" ref="K1098" display="https://doi.org/10.3390/s24061907" r:id="rId1097"/>
    <hyperlink xmlns:r="http://schemas.openxmlformats.org/officeDocument/2006/relationships" ref="K1099" display="https://doi.org/10.1007/s11760-021-01950-1" r:id="rId1098"/>
    <hyperlink xmlns:r="http://schemas.openxmlformats.org/officeDocument/2006/relationships" ref="K1100" display="https://doi.org/10.1609/aaai.v40i6.42465" r:id="rId1099"/>
    <hyperlink xmlns:r="http://schemas.openxmlformats.org/officeDocument/2006/relationships" ref="K1101" display="https://doi.org/10.1103/physreve.111.015304" r:id="rId1100"/>
    <hyperlink xmlns:r="http://schemas.openxmlformats.org/officeDocument/2006/relationships" ref="K1102" display="https://doi.org/10.1016/j.knosys.2024.112233" r:id="rId1101"/>
    <hyperlink xmlns:r="http://schemas.openxmlformats.org/officeDocument/2006/relationships" ref="K1103" display="https://doi.org/10.1051/epjconf/202636412001" r:id="rId1102"/>
    <hyperlink xmlns:r="http://schemas.openxmlformats.org/officeDocument/2006/relationships" ref="K1104" display="https://doi.org/10.1038/s41524-026-02147-1" r:id="rId1103"/>
    <hyperlink xmlns:r="http://schemas.openxmlformats.org/officeDocument/2006/relationships" ref="K1105" display="https://doi.org/10.1016/j.neucom.2026.134994" r:id="rId1104"/>
    <hyperlink xmlns:r="http://schemas.openxmlformats.org/officeDocument/2006/relationships" ref="K1106" display="https://doi.org/10.1007/s11760-025-04350-x" r:id="rId1105"/>
    <hyperlink xmlns:r="http://schemas.openxmlformats.org/officeDocument/2006/relationships" ref="K1107" display="https://doi.org/10.1007/s11760-025-04486-w" r:id="rId1106"/>
    <hyperlink xmlns:r="http://schemas.openxmlformats.org/officeDocument/2006/relationships" ref="K1108" display="https://doi.org/10.1137/24s1717993" r:id="rId1107"/>
    <hyperlink xmlns:r="http://schemas.openxmlformats.org/officeDocument/2006/relationships" ref="K1109" display="https://doi.org/10.1007/s00530-024-01624-1" r:id="rId1108"/>
    <hyperlink xmlns:r="http://schemas.openxmlformats.org/officeDocument/2006/relationships" ref="K1110" display="https://doi.org/10.1109/access.2025.3585147" r:id="rId1109"/>
    <hyperlink xmlns:r="http://schemas.openxmlformats.org/officeDocument/2006/relationships" ref="K1111" display="https://doi.org/10.1109/mdat.2025.3647759" r:id="rId1110"/>
    <hyperlink xmlns:r="http://schemas.openxmlformats.org/officeDocument/2006/relationships" ref="K1112" display="https://doi.org/10.1109/tcsvt.2025.3556892" r:id="rId1111"/>
    <hyperlink xmlns:r="http://schemas.openxmlformats.org/officeDocument/2006/relationships" ref="K1113" display="https://doi.org/10.1016/j.jmb.2024.168610" r:id="rId1112"/>
    <hyperlink xmlns:r="http://schemas.openxmlformats.org/officeDocument/2006/relationships" ref="K1114" display="https://doi.org/10.1016/j.knosys.2024.112310" r:id="rId1113"/>
    <hyperlink xmlns:r="http://schemas.openxmlformats.org/officeDocument/2006/relationships" ref="K1115" display="https://doi.org/10.1109/tcsvt.2025.3573401" r:id="rId1114"/>
    <hyperlink xmlns:r="http://schemas.openxmlformats.org/officeDocument/2006/relationships" ref="K1116" display="https://doi.org/10.1007/s11760-024-03269-z" r:id="rId1115"/>
    <hyperlink xmlns:r="http://schemas.openxmlformats.org/officeDocument/2006/relationships" ref="K1117" display="https://doi.org/10.18494/sam5202" r:id="rId1116"/>
    <hyperlink xmlns:r="http://schemas.openxmlformats.org/officeDocument/2006/relationships" ref="K1118" display="https://doi.org/10.1615/jmachlearnmodelcomput.2024051346" r:id="rId1117"/>
    <hyperlink xmlns:r="http://schemas.openxmlformats.org/officeDocument/2006/relationships" ref="K1119" display="https://doi.org/10.1016/j.nonrwa.2026.104640" r:id="rId1118"/>
    <hyperlink xmlns:r="http://schemas.openxmlformats.org/officeDocument/2006/relationships" ref="K1120" display="https://doi.org/10.1007/s11760-020-01663-x" r:id="rId1119"/>
    <hyperlink xmlns:r="http://schemas.openxmlformats.org/officeDocument/2006/relationships" ref="K1121" display="https://doi.org/10.1109/tcsvt.2025.3602841" r:id="rId1120"/>
    <hyperlink xmlns:r="http://schemas.openxmlformats.org/officeDocument/2006/relationships" ref="K1122" display="https://doi.org/10.1115/1.4071943" r:id="rId1121"/>
    <hyperlink xmlns:r="http://schemas.openxmlformats.org/officeDocument/2006/relationships" ref="K1123" display="https://doi.org/10.18494/sam4780" r:id="rId1122"/>
    <hyperlink xmlns:r="http://schemas.openxmlformats.org/officeDocument/2006/relationships" ref="K1124" display="https://doi.org/10.1088/1742-5468/ae9377" r:id="rId1123"/>
    <hyperlink xmlns:r="http://schemas.openxmlformats.org/officeDocument/2006/relationships" ref="K1125" display="https://doi.org/10.58344/jws.v3i7.688" r:id="rId1124"/>
    <hyperlink xmlns:r="http://schemas.openxmlformats.org/officeDocument/2006/relationships" ref="K1126" display="https://doi.org/10.30574/wjarr.2023.18.3.0687" r:id="rId1125"/>
    <hyperlink xmlns:r="http://schemas.openxmlformats.org/officeDocument/2006/relationships" ref="K1127" display="https://doi.org/10.1016/j.imavis.2025.105422" r:id="rId1126"/>
    <hyperlink xmlns:r="http://schemas.openxmlformats.org/officeDocument/2006/relationships" ref="K1128" display="https://doi.org/10.1109/tmm.2026.3676163" r:id="rId1127"/>
    <hyperlink xmlns:r="http://schemas.openxmlformats.org/officeDocument/2006/relationships" ref="K1129" display="https://doi.org/10.1016/j.bpj.2024.11.844" r:id="rId1128"/>
    <hyperlink xmlns:r="http://schemas.openxmlformats.org/officeDocument/2006/relationships" ref="K1130" display="https://doi.org/10.5194/gmd-19-7961-2026" r:id="rId1129"/>
    <hyperlink xmlns:r="http://schemas.openxmlformats.org/officeDocument/2006/relationships" ref="K1131" display="https://doi.org/10.1007/s11263-026-02830-2" r:id="rId1130"/>
    <hyperlink xmlns:r="http://schemas.openxmlformats.org/officeDocument/2006/relationships" ref="K1132" display="https://doi.org/10.1007/s11760-025-04367-2" r:id="rId1131"/>
    <hyperlink xmlns:r="http://schemas.openxmlformats.org/officeDocument/2006/relationships" ref="K1133" display="https://doi.org/10.1016/j.knosys.2024.112426" r:id="rId1132"/>
    <hyperlink xmlns:r="http://schemas.openxmlformats.org/officeDocument/2006/relationships" ref="K1134" display="https://doi.org/10.1002/smtd.71042" r:id="rId1133"/>
    <hyperlink xmlns:r="http://schemas.openxmlformats.org/officeDocument/2006/relationships" ref="K1135" display="https://doi.org/10.56830/wrba03202603" r:id="rId1134"/>
    <hyperlink xmlns:r="http://schemas.openxmlformats.org/officeDocument/2006/relationships" ref="K1136" display="https://doi.org/10.1016/j.asoc.2024.111714" r:id="rId1135"/>
    <hyperlink xmlns:r="http://schemas.openxmlformats.org/officeDocument/2006/relationships" ref="K1137" display="https://doi.org/10.1016/j.jocmr.2024.101510" r:id="rId1136"/>
    <hyperlink xmlns:r="http://schemas.openxmlformats.org/officeDocument/2006/relationships" ref="K1138" display="https://doi.org/10.5391/jkiis.2023.33.3.222" r:id="rId1137"/>
    <hyperlink xmlns:r="http://schemas.openxmlformats.org/officeDocument/2006/relationships" ref="K1139" display="https://doi.org/10.1007/s11760-023-02731-8" r:id="rId1138"/>
    <hyperlink xmlns:r="http://schemas.openxmlformats.org/officeDocument/2006/relationships" ref="K1140" display="https://doi.org/10.1115/1.4069801" r:id="rId1139"/>
    <hyperlink xmlns:r="http://schemas.openxmlformats.org/officeDocument/2006/relationships" ref="K1141" display="https://doi.org/10.15323/mint.2025.12.5.3.16" r:id="rId1140"/>
    <hyperlink xmlns:r="http://schemas.openxmlformats.org/officeDocument/2006/relationships" ref="K1142" display="https://doi.org/10.30574/wjaets.2025.15.3.0881" r:id="rId1141"/>
    <hyperlink xmlns:r="http://schemas.openxmlformats.org/officeDocument/2006/relationships" ref="K1143" display="https://doi.org/10.1007/s11280-021-00918-y" r:id="rId1142"/>
    <hyperlink xmlns:r="http://schemas.openxmlformats.org/officeDocument/2006/relationships" ref="K1144" display="https://doi.org/10.1016/j.nonrwa.2023.103989" r:id="rId1143"/>
    <hyperlink xmlns:r="http://schemas.openxmlformats.org/officeDocument/2006/relationships" ref="K1145" display="https://doi.org/10.1115/1.4065092" r:id="rId1144"/>
    <hyperlink xmlns:r="http://schemas.openxmlformats.org/officeDocument/2006/relationships" ref="K1146" display="https://doi.org/10.1109/tpami.2026.3718311" r:id="rId1145"/>
    <hyperlink xmlns:r="http://schemas.openxmlformats.org/officeDocument/2006/relationships" ref="K1147" display="https://doi.org/10.1016/j.nonrwa.2021.103332" r:id="rId1146"/>
    <hyperlink xmlns:r="http://schemas.openxmlformats.org/officeDocument/2006/relationships" ref="K1148" display="https://doi.org/10.54097/r890rx36" r:id="rId1147"/>
    <hyperlink xmlns:r="http://schemas.openxmlformats.org/officeDocument/2006/relationships" ref="K1149" display="https://doi.org/10.1007/s40515-026-00874-y" r:id="rId1148"/>
    <hyperlink xmlns:r="http://schemas.openxmlformats.org/officeDocument/2006/relationships" ref="K1150" display="https://doi.org/10.1117/1.oe.64.9.092206" r:id="rId1149"/>
    <hyperlink xmlns:r="http://schemas.openxmlformats.org/officeDocument/2006/relationships" ref="K1151" display="https://doi.org/10.1109/access.2024.3397775" r:id="rId1150"/>
    <hyperlink xmlns:r="http://schemas.openxmlformats.org/officeDocument/2006/relationships" ref="K1152" display="https://doi.org/10.1109/access.2024.3474056" r:id="rId1151"/>
    <hyperlink xmlns:r="http://schemas.openxmlformats.org/officeDocument/2006/relationships" ref="K1153" display="https://doi.org/10.1149/ma2026-016674mtgabs" r:id="rId1152"/>
    <hyperlink xmlns:r="http://schemas.openxmlformats.org/officeDocument/2006/relationships" ref="K1154" display="https://doi.org/10.1016/j.nonrwa.2022.103605" r:id="rId1153"/>
    <hyperlink xmlns:r="http://schemas.openxmlformats.org/officeDocument/2006/relationships" ref="K1155" display="https://doi.org/10.1504/ijics.2020.105179" r:id="rId1154"/>
    <hyperlink xmlns:r="http://schemas.openxmlformats.org/officeDocument/2006/relationships" ref="K1156" display="https://doi.org/10.2139/ssrn.4614118" r:id="rId1155"/>
    <hyperlink xmlns:r="http://schemas.openxmlformats.org/officeDocument/2006/relationships" ref="K1157" display="https://doi.org/10.1007/s11760-024-03644-w" r:id="rId1156"/>
    <hyperlink xmlns:r="http://schemas.openxmlformats.org/officeDocument/2006/relationships" ref="K1158" display="https://doi.org/10.2139/ssrn.4162678" r:id="rId1157"/>
    <hyperlink xmlns:r="http://schemas.openxmlformats.org/officeDocument/2006/relationships" ref="K1159" display="https://doi.org/10.15323/mint.2022.8.2.3.18" r:id="rId1158"/>
    <hyperlink xmlns:r="http://schemas.openxmlformats.org/officeDocument/2006/relationships" ref="K1160" display="https://doi.org/10.1016/j.autcon.2023.105001" r:id="rId1159"/>
    <hyperlink xmlns:r="http://schemas.openxmlformats.org/officeDocument/2006/relationships" ref="K1161" display="https://doi.org/10.1007/s11760-023-02512-3" r:id="rId1160"/>
    <hyperlink xmlns:r="http://schemas.openxmlformats.org/officeDocument/2006/relationships" ref="K1162" display="https://doi.org/10.55092/bi20260001" r:id="rId1161"/>
    <hyperlink xmlns:r="http://schemas.openxmlformats.org/officeDocument/2006/relationships" ref="K1163" display="https://doi.org/10.3390/app122412622" r:id="rId1162"/>
    <hyperlink xmlns:r="http://schemas.openxmlformats.org/officeDocument/2006/relationships" ref="K1164" display="https://doi.org/10.21917/ijivp.2025.0530" r:id="rId1163"/>
    <hyperlink xmlns:r="http://schemas.openxmlformats.org/officeDocument/2006/relationships" ref="K1165" display="https://doi.org/10.1016/j.patcog.2024.110713" r:id="rId1164"/>
    <hyperlink xmlns:r="http://schemas.openxmlformats.org/officeDocument/2006/relationships" ref="K1166" display="https://doi.org/10.1007/s11760-025-04020-y" r:id="rId1165"/>
    <hyperlink xmlns:r="http://schemas.openxmlformats.org/officeDocument/2006/relationships" ref="K1167" display="https://doi.org/10.1109/tcsvt.2023.3267178" r:id="rId1166"/>
    <hyperlink xmlns:r="http://schemas.openxmlformats.org/officeDocument/2006/relationships" ref="K1168" display="https://doi.org/10.1609/aaai.v33i01.33018545" r:id="rId1167"/>
    <hyperlink xmlns:r="http://schemas.openxmlformats.org/officeDocument/2006/relationships" ref="K1169" display="https://doi.org/10.1007/s11760-026-05700-z" r:id="rId1168"/>
    <hyperlink xmlns:r="http://schemas.openxmlformats.org/officeDocument/2006/relationships" ref="K1170" display="https://doi.org/10.1109/tcsvt.2020.3003048" r:id="rId1169"/>
    <hyperlink xmlns:r="http://schemas.openxmlformats.org/officeDocument/2006/relationships" ref="K1171" display="https://doi.org/10.1007/s11760-022-02357-2" r:id="rId1170"/>
    <hyperlink xmlns:r="http://schemas.openxmlformats.org/officeDocument/2006/relationships" ref="K1172" display="https://doi.org/10.56053/10.3.1469" r:id="rId1171"/>
    <hyperlink xmlns:r="http://schemas.openxmlformats.org/officeDocument/2006/relationships" ref="K1173" display="https://doi.org/10.1007/s11263-026-02785-4" r:id="rId1172"/>
    <hyperlink xmlns:r="http://schemas.openxmlformats.org/officeDocument/2006/relationships" ref="K1174" display="https://doi.org/10.1007/s10489-021-02440-0" r:id="rId1173"/>
    <hyperlink xmlns:r="http://schemas.openxmlformats.org/officeDocument/2006/relationships" ref="K1175" display="https://doi.org/10.1609/aaai.v36i3.20239" r:id="rId1174"/>
    <hyperlink xmlns:r="http://schemas.openxmlformats.org/officeDocument/2006/relationships" ref="K1176" display="https://doi.org/10.1021/acs.jcim.6c00828" r:id="rId1175"/>
    <hyperlink xmlns:r="http://schemas.openxmlformats.org/officeDocument/2006/relationships" ref="K1177" display="https://doi.org/10.1609/aaai.v36i2.20047" r:id="rId1176"/>
    <hyperlink xmlns:r="http://schemas.openxmlformats.org/officeDocument/2006/relationships" ref="K1178" display="https://doi.org/10.1609/aaai.v35i14.17556" r:id="rId1177"/>
    <hyperlink xmlns:r="http://schemas.openxmlformats.org/officeDocument/2006/relationships" ref="K1179" display="https://doi.org/10.12677/csa.2023.133041" r:id="rId1178"/>
    <hyperlink xmlns:r="http://schemas.openxmlformats.org/officeDocument/2006/relationships" ref="K1180" display="https://doi.org/10.1016/j.dsp.2026.106496" r:id="rId1179"/>
    <hyperlink xmlns:r="http://schemas.openxmlformats.org/officeDocument/2006/relationships" ref="K1181" display="https://doi.org/10.1609/aaai.v37i3.25416" r:id="rId1180"/>
    <hyperlink xmlns:r="http://schemas.openxmlformats.org/officeDocument/2006/relationships" ref="K1182" display="https://doi.org/10.1587/transinf.2018edl8013" r:id="rId1181"/>
    <hyperlink xmlns:r="http://schemas.openxmlformats.org/officeDocument/2006/relationships" ref="K1183" display="https://doi.org/10.1038/s41598-026-67845-8" r:id="rId1182"/>
    <hyperlink xmlns:r="http://schemas.openxmlformats.org/officeDocument/2006/relationships" ref="K1184" display="https://doi.org/10.1109/tcsvt.2022.3141051" r:id="rId1183"/>
    <hyperlink xmlns:r="http://schemas.openxmlformats.org/officeDocument/2006/relationships" ref="K1185" display="https://doi.org/10.1109/tcsvt.2021.3114209" r:id="rId1184"/>
    <hyperlink xmlns:r="http://schemas.openxmlformats.org/officeDocument/2006/relationships" ref="K1186" display="https://doi.org/10.1109/access.2024.3510779" r:id="rId1185"/>
    <hyperlink xmlns:r="http://schemas.openxmlformats.org/officeDocument/2006/relationships" ref="K1187" display="https://doi.org/10.1109/tbiom.2019.2947264" r:id="rId1186"/>
    <hyperlink xmlns:r="http://schemas.openxmlformats.org/officeDocument/2006/relationships" ref="K1188" display="https://doi.org/10.1049/iet-ipr.2020.0019" r:id="rId1187"/>
    <hyperlink xmlns:r="http://schemas.openxmlformats.org/officeDocument/2006/relationships" ref="K1189" display="https://doi.org/10.1109/tcsvt.2025.3625076" r:id="rId1188"/>
    <hyperlink xmlns:r="http://schemas.openxmlformats.org/officeDocument/2006/relationships" ref="K1190" display="https://doi.org/10.1038/s41598-025-98521-y" r:id="rId1189"/>
    <hyperlink xmlns:r="http://schemas.openxmlformats.org/officeDocument/2006/relationships" ref="K1191" display="https://doi.org/10.1016/j.neucom.2022.01.066" r:id="rId1190"/>
    <hyperlink xmlns:r="http://schemas.openxmlformats.org/officeDocument/2006/relationships" ref="K1192" display="https://doi.org/10.1609/aaai.v36i3.20248" r:id="rId1191"/>
    <hyperlink xmlns:r="http://schemas.openxmlformats.org/officeDocument/2006/relationships" ref="K1193" display="https://doi.org/10.1109/access.2024.3353133" r:id="rId1192"/>
    <hyperlink xmlns:r="http://schemas.openxmlformats.org/officeDocument/2006/relationships" ref="K1194" display="https://doi.org/10.1142/s0218126622501596" r:id="rId1193"/>
    <hyperlink xmlns:r="http://schemas.openxmlformats.org/officeDocument/2006/relationships" ref="K1195" display="https://doi.org/10.1080/23335777.2026.2696420" r:id="rId1194"/>
    <hyperlink xmlns:r="http://schemas.openxmlformats.org/officeDocument/2006/relationships" ref="K1196" display="https://doi.org/10.1016/j.neucom.2025.129750" r:id="rId1195"/>
    <hyperlink xmlns:r="http://schemas.openxmlformats.org/officeDocument/2006/relationships" ref="K1197" display="https://doi.org/10.1016/j.neunet.2024.106578" r:id="rId1196"/>
    <hyperlink xmlns:r="http://schemas.openxmlformats.org/officeDocument/2006/relationships" ref="K1198" display="https://doi.org/10.1109/tcsvt.2022.3169469" r:id="rId1197"/>
    <hyperlink xmlns:r="http://schemas.openxmlformats.org/officeDocument/2006/relationships" ref="K1199" display="https://doi.org/10.1016/j.aei.2023.101941" r:id="rId1198"/>
    <hyperlink xmlns:r="http://schemas.openxmlformats.org/officeDocument/2006/relationships" ref="K1200" display="https://doi.org/10.1016/j.mex.2024.102959" r:id="rId1199"/>
    <hyperlink xmlns:r="http://schemas.openxmlformats.org/officeDocument/2006/relationships" ref="K1201" display="https://doi.org/10.1016/j.heliyon.2024.e37962" r:id="rId1200"/>
    <hyperlink xmlns:r="http://schemas.openxmlformats.org/officeDocument/2006/relationships" ref="K1202" display="https://doi.org/10.1016/j.procs.2026.04.279" r:id="rId1201"/>
    <hyperlink xmlns:r="http://schemas.openxmlformats.org/officeDocument/2006/relationships" ref="K1203" display="https://doi.org/10.1016/j.jvcir.2024.104049" r:id="rId1202"/>
    <hyperlink xmlns:r="http://schemas.openxmlformats.org/officeDocument/2006/relationships" ref="K1204" display="https://doi.org/10.1109/tcsvt.2023.3290938" r:id="rId1203"/>
    <hyperlink xmlns:r="http://schemas.openxmlformats.org/officeDocument/2006/relationships" ref="K1205" display="https://doi.org/10.1109/tmm.2022.3193559" r:id="rId1204"/>
    <hyperlink xmlns:r="http://schemas.openxmlformats.org/officeDocument/2006/relationships" ref="K1206" display="https://doi.org/10.1109/tcsvt.2023.3284493" r:id="rId1205"/>
    <hyperlink xmlns:r="http://schemas.openxmlformats.org/officeDocument/2006/relationships" ref="K1207" display="https://doi.org/10.1016/j.neucom.2021.04.090" r:id="rId1206"/>
    <hyperlink xmlns:r="http://schemas.openxmlformats.org/officeDocument/2006/relationships" ref="K1208" display="https://doi.org/10.2352/ei.2023.35.7.image-269" r:id="rId1207"/>
    <hyperlink xmlns:r="http://schemas.openxmlformats.org/officeDocument/2006/relationships" ref="K1209" display="https://doi.org/10.1016/j.neucom.2024.128219" r:id="rId1208"/>
    <hyperlink xmlns:r="http://schemas.openxmlformats.org/officeDocument/2006/relationships" ref="K1210" display="https://doi.org/10.1016/j.jvcir.2025.104519" r:id="rId1209"/>
    <hyperlink xmlns:r="http://schemas.openxmlformats.org/officeDocument/2006/relationships" ref="K1211" display="https://doi.org/10.1016/j.patcog.2023.110114" r:id="rId1210"/>
    <hyperlink xmlns:r="http://schemas.openxmlformats.org/officeDocument/2006/relationships" ref="K1212" display="https://doi.org/10.1016/j.patrec.2024.06.012" r:id="rId1211"/>
    <hyperlink xmlns:r="http://schemas.openxmlformats.org/officeDocument/2006/relationships" ref="K1213" display="https://doi.org/10.1016/j.patcog.2024.110274" r:id="rId1212"/>
    <hyperlink xmlns:r="http://schemas.openxmlformats.org/officeDocument/2006/relationships" ref="K1214" display="https://doi.org/10.1109/access.2026.3716776" r:id="rId1213"/>
    <hyperlink xmlns:r="http://schemas.openxmlformats.org/officeDocument/2006/relationships" ref="K1215" display="https://doi.org/10.1016/j.inffus.2026.104307" r:id="rId1214"/>
    <hyperlink xmlns:r="http://schemas.openxmlformats.org/officeDocument/2006/relationships" ref="K1216" display="https://doi.org/10.3390/en18215611" r:id="rId1215"/>
    <hyperlink xmlns:r="http://schemas.openxmlformats.org/officeDocument/2006/relationships" ref="K1217" display="https://doi.org/10.1121/10.0040816" r:id="rId1216"/>
    <hyperlink xmlns:r="http://schemas.openxmlformats.org/officeDocument/2006/relationships" ref="K1218" display="https://doi.org/10.1109/tbc.2022.3197904" r:id="rId1217"/>
    <hyperlink xmlns:r="http://schemas.openxmlformats.org/officeDocument/2006/relationships" ref="K1219" display="https://doi.org/10.1016/j.neucom.2025.131180" r:id="rId1218"/>
    <hyperlink xmlns:r="http://schemas.openxmlformats.org/officeDocument/2006/relationships" ref="K1220" display="https://doi.org/10.1016/j.bspc.2024.107211" r:id="rId1219"/>
    <hyperlink xmlns:r="http://schemas.openxmlformats.org/officeDocument/2006/relationships" ref="K1221" display="https://doi.org/10.1017/eds.2023.1" r:id="rId1220"/>
    <hyperlink xmlns:r="http://schemas.openxmlformats.org/officeDocument/2006/relationships" ref="K1222" display="https://doi.org/10.54254/2755-2721/2026.31741" r:id="rId1221"/>
    <hyperlink xmlns:r="http://schemas.openxmlformats.org/officeDocument/2006/relationships" ref="K1223" display="https://doi.org/10.63282/3050-9262.ijaidsml-v6i1p118" r:id="rId1222"/>
    <hyperlink xmlns:r="http://schemas.openxmlformats.org/officeDocument/2006/relationships" ref="K1224" display="https://doi.org/10.1371/journal.pone.0358049" r:id="rId1223"/>
    <hyperlink xmlns:r="http://schemas.openxmlformats.org/officeDocument/2006/relationships" ref="K1225" display="https://doi.org/10.1609/aaai.v36i2.20129" r:id="rId1224"/>
    <hyperlink xmlns:r="http://schemas.openxmlformats.org/officeDocument/2006/relationships" ref="K1226" display="https://doi.org/10.3390/s22145169" r:id="rId1225"/>
    <hyperlink xmlns:r="http://schemas.openxmlformats.org/officeDocument/2006/relationships" ref="K1227" display="https://doi.org/10.1016/j.ins.2022.11.022" r:id="rId1226"/>
    <hyperlink xmlns:r="http://schemas.openxmlformats.org/officeDocument/2006/relationships" ref="K1228" display="https://doi.org/10.3390/sym14040657" r:id="rId1227"/>
    <hyperlink xmlns:r="http://schemas.openxmlformats.org/officeDocument/2006/relationships" ref="K1229" display="https://doi.org/10.1016/j.patrec.2024.09.005" r:id="rId1228"/>
    <hyperlink xmlns:r="http://schemas.openxmlformats.org/officeDocument/2006/relationships" ref="K1230" display="https://doi.org/10.1007/s11760-019-01467-8" r:id="rId1229"/>
    <hyperlink xmlns:r="http://schemas.openxmlformats.org/officeDocument/2006/relationships" ref="K1231" display="https://doi.org/10.3390/electronics12061369" r:id="rId1230"/>
    <hyperlink xmlns:r="http://schemas.openxmlformats.org/officeDocument/2006/relationships" ref="K1232" display="https://doi.org/10.1561/116.00000085" r:id="rId1231"/>
    <hyperlink xmlns:r="http://schemas.openxmlformats.org/officeDocument/2006/relationships" ref="K1233" display="https://doi.org/10.1561/116.00000022" r:id="rId1232"/>
    <hyperlink xmlns:r="http://schemas.openxmlformats.org/officeDocument/2006/relationships" ref="K1234" display="https://doi.org/10.1016/j.jvcir.2025.104516" r:id="rId1233"/>
    <hyperlink xmlns:r="http://schemas.openxmlformats.org/officeDocument/2006/relationships" ref="K1235" display="https://doi.org/10.2139/ssrn.4259822" r:id="rId1234"/>
    <hyperlink xmlns:r="http://schemas.openxmlformats.org/officeDocument/2006/relationships" ref="K1236" display="https://doi.org/10.3390/ijgi12020064" r:id="rId1235"/>
    <hyperlink xmlns:r="http://schemas.openxmlformats.org/officeDocument/2006/relationships" ref="K1237" display="https://doi.org/10.1016/j.jvcir.2026.104744" r:id="rId1236"/>
    <hyperlink xmlns:r="http://schemas.openxmlformats.org/officeDocument/2006/relationships" ref="K1238" display="https://doi.org/10.5753/jbcs.2026.5904" r:id="rId1237"/>
    <hyperlink xmlns:r="http://schemas.openxmlformats.org/officeDocument/2006/relationships" ref="K1239" display="https://doi.org/10.65923/bs48jv26" r:id="rId1238"/>
    <hyperlink xmlns:r="http://schemas.openxmlformats.org/officeDocument/2006/relationships" ref="K1240" display="https://doi.org/10.1109/tmm.2025.3599102" r:id="rId1239"/>
    <hyperlink xmlns:r="http://schemas.openxmlformats.org/officeDocument/2006/relationships" ref="K1241" display="https://doi.org/10.5617/nmi.13235" r:id="rId1240"/>
    <hyperlink xmlns:r="http://schemas.openxmlformats.org/officeDocument/2006/relationships" ref="K1242" display="https://doi.org/10.1158/1538-7445.am2025-5059" r:id="rId1241"/>
    <hyperlink xmlns:r="http://schemas.openxmlformats.org/officeDocument/2006/relationships" ref="K1243" display="https://doi.org/10.1016/j.knosys.2024.112307" r:id="rId1242"/>
    <hyperlink xmlns:r="http://schemas.openxmlformats.org/officeDocument/2006/relationships" ref="K1244" display="https://doi.org/10.14311/nnw.2025.35.004" r:id="rId1243"/>
    <hyperlink xmlns:r="http://schemas.openxmlformats.org/officeDocument/2006/relationships" ref="K1245" display="https://doi.org/10.1016/j.engappai.2023.106203" r:id="rId1244"/>
    <hyperlink xmlns:r="http://schemas.openxmlformats.org/officeDocument/2006/relationships" ref="K1246" display="https://doi.org/10.32664/j-intech.v14i01.2229" r:id="rId1245"/>
    <hyperlink xmlns:r="http://schemas.openxmlformats.org/officeDocument/2006/relationships" ref="K1247" display="https://doi.org/10.63530/ijcsitr_2025_06_04_004" r:id="rId1246"/>
    <hyperlink xmlns:r="http://schemas.openxmlformats.org/officeDocument/2006/relationships" ref="K1248" display="https://doi.org/10.54097/etr5a113" r:id="rId1247"/>
    <hyperlink xmlns:r="http://schemas.openxmlformats.org/officeDocument/2006/relationships" ref="K1249" display="https://doi.org/10.1016/j.neucom.2025.130365" r:id="rId1248"/>
    <hyperlink xmlns:r="http://schemas.openxmlformats.org/officeDocument/2006/relationships" ref="K1250" display="https://doi.org/10.1016/j.neunet.2023.08.039" r:id="rId1249"/>
    <hyperlink xmlns:r="http://schemas.openxmlformats.org/officeDocument/2006/relationships" ref="K1251" display="https://doi.org/10.1109/taffc.2020.3014842" r:id="rId1250"/>
    <hyperlink xmlns:r="http://schemas.openxmlformats.org/officeDocument/2006/relationships" ref="K1252" display="https://doi.org/10.14569/ijacsa.2026.0170731" r:id="rId1251"/>
    <hyperlink xmlns:r="http://schemas.openxmlformats.org/officeDocument/2006/relationships" ref="K1253" display="https://doi.org/10.1016/j.jvcir.2023.103967" r:id="rId1252"/>
    <hyperlink xmlns:r="http://schemas.openxmlformats.org/officeDocument/2006/relationships" ref="K1254" display="https://doi.org/10.33140/amlai.06.04.02" r:id="rId1253"/>
    <hyperlink xmlns:r="http://schemas.openxmlformats.org/officeDocument/2006/relationships" ref="K1255" display="https://doi.org/10.1016/j.procs.2026.04.247" r:id="rId1254"/>
    <hyperlink xmlns:r="http://schemas.openxmlformats.org/officeDocument/2006/relationships" ref="K1256" display="https://doi.org/10.1093/nar/gkaf1345" r:id="rId1255"/>
    <hyperlink xmlns:r="http://schemas.openxmlformats.org/officeDocument/2006/relationships" ref="K1257" display="https://doi.org/10.1613/jair.1.19264" r:id="rId1256"/>
    <hyperlink xmlns:r="http://schemas.openxmlformats.org/officeDocument/2006/relationships" ref="K1258" display="https://doi.org/10.1287/opre.2023.2451" r:id="rId1257"/>
    <hyperlink xmlns:r="http://schemas.openxmlformats.org/officeDocument/2006/relationships" ref="K1259" display="https://doi.org/10.1088/2632-2153/aca004" r:id="rId1258"/>
    <hyperlink xmlns:r="http://schemas.openxmlformats.org/officeDocument/2006/relationships" ref="K1260" display="https://doi.org/10.3389/frsip.2025.1608347" r:id="rId1259"/>
    <hyperlink xmlns:r="http://schemas.openxmlformats.org/officeDocument/2006/relationships" ref="K1261" display="https://doi.org/10.1016/j.eswa.2021.115680" r:id="rId1260"/>
    <hyperlink xmlns:r="http://schemas.openxmlformats.org/officeDocument/2006/relationships" ref="K1262" display="https://doi.org/10.53941/aim.2026.100002" r:id="rId1261"/>
    <hyperlink xmlns:r="http://schemas.openxmlformats.org/officeDocument/2006/relationships" ref="K1263" display="https://doi.org/10.1609/aaai.v35i12.17279" r:id="rId1262"/>
    <hyperlink xmlns:r="http://schemas.openxmlformats.org/officeDocument/2006/relationships" ref="K1264" display="https://doi.org/10.1109/lra.2026.3699266" r:id="rId1263"/>
    <hyperlink xmlns:r="http://schemas.openxmlformats.org/officeDocument/2006/relationships" ref="K1265" display="https://doi.org/10.1609/aaai.v38i21.30555" r:id="rId1264"/>
    <hyperlink xmlns:r="http://schemas.openxmlformats.org/officeDocument/2006/relationships" ref="K1266" display="https://doi.org/10.1007/s44163-026-01365-2" r:id="rId1265"/>
    <hyperlink xmlns:r="http://schemas.openxmlformats.org/officeDocument/2006/relationships" ref="K1267" display="https://doi.org/10.1109/tce.2024.3398824" r:id="rId1266"/>
    <hyperlink xmlns:r="http://schemas.openxmlformats.org/officeDocument/2006/relationships" ref="K1268" display="https://doi.org/10.21275/sr24314130644" r:id="rId1267"/>
    <hyperlink xmlns:r="http://schemas.openxmlformats.org/officeDocument/2006/relationships" ref="K1269" display="https://doi.org/10.3390/urbansci10050287" r:id="rId1268"/>
    <hyperlink xmlns:r="http://schemas.openxmlformats.org/officeDocument/2006/relationships" ref="K1270" display="https://doi.org/10.1109/jsen.2026.3684744" r:id="rId1269"/>
    <hyperlink xmlns:r="http://schemas.openxmlformats.org/officeDocument/2006/relationships" ref="K1271" display="https://doi.org/10.1038/s42256-026-01282-0" r:id="rId1270"/>
    <hyperlink xmlns:r="http://schemas.openxmlformats.org/officeDocument/2006/relationships" ref="K1272" display="https://doi.org/10.30574/wjarr.2025.25.1.0256" r:id="rId1271"/>
    <hyperlink xmlns:r="http://schemas.openxmlformats.org/officeDocument/2006/relationships" ref="K1273" display="https://doi.org/10.1287/opre.2025.2240" r:id="rId1272"/>
    <hyperlink xmlns:r="http://schemas.openxmlformats.org/officeDocument/2006/relationships" ref="K1274" display="https://doi.org/10.1021/acs.jcim.5c00029" r:id="rId1273"/>
    <hyperlink xmlns:r="http://schemas.openxmlformats.org/officeDocument/2006/relationships" ref="K1275" display="https://doi.org/10.1016/j.apenergy.2026.128314" r:id="rId1274"/>
    <hyperlink xmlns:r="http://schemas.openxmlformats.org/officeDocument/2006/relationships" ref="K1276" display="https://doi.org/10.3390/app14010330" r:id="rId1275"/>
    <hyperlink xmlns:r="http://schemas.openxmlformats.org/officeDocument/2006/relationships" ref="K1277" display="https://doi.org/10.1109/access.2023.3305453" r:id="rId1276"/>
    <hyperlink xmlns:r="http://schemas.openxmlformats.org/officeDocument/2006/relationships" ref="K1278" display="https://doi.org/10.46610/joannls.2025.v02i01.003" r:id="rId1277"/>
    <hyperlink xmlns:r="http://schemas.openxmlformats.org/officeDocument/2006/relationships" ref="K1279" display="https://doi.org/10.21275/sr23213125341" r:id="rId1278"/>
    <hyperlink xmlns:r="http://schemas.openxmlformats.org/officeDocument/2006/relationships" ref="K1280" display="https://doi.org/10.3390/fi16030105" r:id="rId1279"/>
    <hyperlink xmlns:r="http://schemas.openxmlformats.org/officeDocument/2006/relationships" ref="K1281" display="https://doi.org/10.1016/j.engappai.2024.108642" r:id="rId1280"/>
    <hyperlink xmlns:r="http://schemas.openxmlformats.org/officeDocument/2006/relationships" ref="K1282" display="https://doi.org/10.3390/designs4020010" r:id="rId1281"/>
    <hyperlink xmlns:r="http://schemas.openxmlformats.org/officeDocument/2006/relationships" ref="K1283" display="https://doi.org/10.5498/wjp.v15.i8.106025" r:id="rId1282"/>
    <hyperlink xmlns:r="http://schemas.openxmlformats.org/officeDocument/2006/relationships" ref="K1284" display="https://doi.org/10.1109/tcss.2025.3557911" r:id="rId1283"/>
    <hyperlink xmlns:r="http://schemas.openxmlformats.org/officeDocument/2006/relationships" ref="K1285" display="https://doi.org/10.1007/s11704-025-40843-1" r:id="rId1284"/>
    <hyperlink xmlns:r="http://schemas.openxmlformats.org/officeDocument/2006/relationships" ref="K1286" display="https://doi.org/10.3390/e28070811" r:id="rId1285"/>
    <hyperlink xmlns:r="http://schemas.openxmlformats.org/officeDocument/2006/relationships" ref="K1287" display="https://doi.org/10.22158/wjeh.v8n2p55" r:id="rId1286"/>
    <hyperlink xmlns:r="http://schemas.openxmlformats.org/officeDocument/2006/relationships" ref="K1288" display="https://doi.org/10.1016/j.lmot.2025.102136" r:id="rId1287"/>
    <hyperlink xmlns:r="http://schemas.openxmlformats.org/officeDocument/2006/relationships" ref="K1289" display="https://doi.org/10.54254/2753-8818/2025.au28436" r:id="rId1288"/>
    <hyperlink xmlns:r="http://schemas.openxmlformats.org/officeDocument/2006/relationships" ref="K1290" display="https://doi.org/10.7210/jrsj.39.617" r:id="rId1289"/>
    <hyperlink xmlns:r="http://schemas.openxmlformats.org/officeDocument/2006/relationships" ref="K1291" display="https://doi.org/10.1016/j.procir.2022.05.223" r:id="rId1290"/>
    <hyperlink xmlns:r="http://schemas.openxmlformats.org/officeDocument/2006/relationships" ref="K1292" display="https://doi.org/10.1109/access.2026.3695694" r:id="rId1291"/>
    <hyperlink xmlns:r="http://schemas.openxmlformats.org/officeDocument/2006/relationships" ref="K1293" display="https://doi.org/10.1134/s1054661823030379" r:id="rId1292"/>
    <hyperlink xmlns:r="http://schemas.openxmlformats.org/officeDocument/2006/relationships" ref="K1294" display="https://doi.org/10.1016/j.mfglet.2023.08.030" r:id="rId1293"/>
    <hyperlink xmlns:r="http://schemas.openxmlformats.org/officeDocument/2006/relationships" ref="K1295" display="https://doi.org/10.1038/s41467-026-73321-8" r:id="rId1294"/>
    <hyperlink xmlns:r="http://schemas.openxmlformats.org/officeDocument/2006/relationships" ref="K1296" display="https://doi.org/10.1109/access.2024.3351186" r:id="rId1295"/>
    <hyperlink xmlns:r="http://schemas.openxmlformats.org/officeDocument/2006/relationships" ref="K1297" display="https://doi.org/10.1038/s42256-026-01262-4" r:id="rId1296"/>
    <hyperlink xmlns:r="http://schemas.openxmlformats.org/officeDocument/2006/relationships" ref="K1298" display="https://doi.org/10.18127/j20700970-202402-02" r:id="rId1297"/>
    <hyperlink xmlns:r="http://schemas.openxmlformats.org/officeDocument/2006/relationships" ref="K1299" display="https://doi.org/10.1613/jair.1.15278" r:id="rId1298"/>
    <hyperlink xmlns:r="http://schemas.openxmlformats.org/officeDocument/2006/relationships" ref="K1300" display="https://doi.org/10.1121/10.0040184" r:id="rId1299"/>
    <hyperlink xmlns:r="http://schemas.openxmlformats.org/officeDocument/2006/relationships" ref="K1301" display="https://doi.org/10.3390/jsan12050068" r:id="rId1300"/>
    <hyperlink xmlns:r="http://schemas.openxmlformats.org/officeDocument/2006/relationships" ref="K1302" display="https://doi.org/10.1613/jair.1.17403" r:id="rId1301"/>
    <hyperlink xmlns:r="http://schemas.openxmlformats.org/officeDocument/2006/relationships" ref="K1303" display="https://doi.org/10.1109/tit.2026.3692816" r:id="rId1302"/>
    <hyperlink xmlns:r="http://schemas.openxmlformats.org/officeDocument/2006/relationships" ref="K1304" display="https://doi.org/10.1007/s44336-025-00030-z" r:id="rId1303"/>
    <hyperlink xmlns:r="http://schemas.openxmlformats.org/officeDocument/2006/relationships" ref="K1305" display="https://doi.org/10.31586/wjcea.2026.6596" r:id="rId1304"/>
    <hyperlink xmlns:r="http://schemas.openxmlformats.org/officeDocument/2006/relationships" ref="K1306" display="https://doi.org/10.1007/s11704-024-3946-y" r:id="rId1305"/>
    <hyperlink xmlns:r="http://schemas.openxmlformats.org/officeDocument/2006/relationships" ref="K1307" display="https://doi.org/10.1016/j.mex.2025.103539" r:id="rId1306"/>
    <hyperlink xmlns:r="http://schemas.openxmlformats.org/officeDocument/2006/relationships" ref="K1308" display="https://doi.org/10.1016/j.foar.2026.03.023" r:id="rId1307"/>
    <hyperlink xmlns:r="http://schemas.openxmlformats.org/officeDocument/2006/relationships" ref="K1309" display="https://doi.org/10.1016/j.cad.2022.103225" r:id="rId1308"/>
    <hyperlink xmlns:r="http://schemas.openxmlformats.org/officeDocument/2006/relationships" ref="K1310" display="https://doi.org/10.1016/j.neunet.2024.106687" r:id="rId1309"/>
    <hyperlink xmlns:r="http://schemas.openxmlformats.org/officeDocument/2006/relationships" ref="K1311" display="https://doi.org/10.3390/mi15010112" r:id="rId1310"/>
    <hyperlink xmlns:r="http://schemas.openxmlformats.org/officeDocument/2006/relationships" ref="K1312" display="https://doi.org/10.1016/j.eswa.2026.131424" r:id="rId1311"/>
    <hyperlink xmlns:r="http://schemas.openxmlformats.org/officeDocument/2006/relationships" ref="K1313" display="https://doi.org/10.1016/j.artint.2021.103455" r:id="rId1312"/>
    <hyperlink xmlns:r="http://schemas.openxmlformats.org/officeDocument/2006/relationships" ref="K1314" display="https://doi.org/10.3390/robotics11060150" r:id="rId1313"/>
    <hyperlink xmlns:r="http://schemas.openxmlformats.org/officeDocument/2006/relationships" ref="K1315" display="https://doi.org/10.1016/j.enbuild.2021.111334" r:id="rId1314"/>
    <hyperlink xmlns:r="http://schemas.openxmlformats.org/officeDocument/2006/relationships" ref="K1316" display="https://doi.org/10.1016/j.ins.2024.121712" r:id="rId1315"/>
    <hyperlink xmlns:r="http://schemas.openxmlformats.org/officeDocument/2006/relationships" ref="K1317" display="https://doi.org/10.1609/aaai.v36i1.19876" r:id="rId1316"/>
    <hyperlink xmlns:r="http://schemas.openxmlformats.org/officeDocument/2006/relationships" ref="K1318" display="https://doi.org/10.1109/tsg.2026.3721318" r:id="rId1317"/>
    <hyperlink xmlns:r="http://schemas.openxmlformats.org/officeDocument/2006/relationships" ref="K1319" display="https://doi.org/10.1360/ssi-2026-0195" r:id="rId1318"/>
    <hyperlink xmlns:r="http://schemas.openxmlformats.org/officeDocument/2006/relationships" ref="K1320" display="https://doi.org/10.24059/olj.v28i3.4508" r:id="rId1319"/>
    <hyperlink xmlns:r="http://schemas.openxmlformats.org/officeDocument/2006/relationships" ref="K1321" display="https://doi.org/10.3233/idt-240075" r:id="rId1320"/>
    <hyperlink xmlns:r="http://schemas.openxmlformats.org/officeDocument/2006/relationships" ref="K1322" display="https://doi.org/10.1007/s13198-024-02590-7" r:id="rId1321"/>
    <hyperlink xmlns:r="http://schemas.openxmlformats.org/officeDocument/2006/relationships" ref="K1323" display="https://doi.org/10.38007/ml.2022.030102" r:id="rId1322"/>
    <hyperlink xmlns:r="http://schemas.openxmlformats.org/officeDocument/2006/relationships" ref="K1324" display="https://doi.org/10.13052/jcsm2245-1439.1442" r:id="rId1323"/>
    <hyperlink xmlns:r="http://schemas.openxmlformats.org/officeDocument/2006/relationships" ref="K1325" display="https://doi.org/10.14733/cadaps.2025.s9.121-134" r:id="rId1324"/>
    <hyperlink xmlns:r="http://schemas.openxmlformats.org/officeDocument/2006/relationships" ref="K1326" display="https://doi.org/10.3390/electronics14244806" r:id="rId1325"/>
    <hyperlink xmlns:r="http://schemas.openxmlformats.org/officeDocument/2006/relationships" ref="K1327" display="https://doi.org/10.1021/jacsau.4c00066" r:id="rId1326"/>
    <hyperlink xmlns:r="http://schemas.openxmlformats.org/officeDocument/2006/relationships" ref="K1328" display="https://doi.org/10.1109/access.2026.3718041" r:id="rId1327"/>
    <hyperlink xmlns:r="http://schemas.openxmlformats.org/officeDocument/2006/relationships" ref="K1329" display="https://doi.org/10.2139/ssrn.3350711" r:id="rId1328"/>
    <hyperlink xmlns:r="http://schemas.openxmlformats.org/officeDocument/2006/relationships" ref="K1330" display="https://doi.org/10.63345/wjftcse.v1.i4.107" r:id="rId1329"/>
    <hyperlink xmlns:r="http://schemas.openxmlformats.org/officeDocument/2006/relationships" ref="K1331" display="https://doi.org/10.53365/nrfhh.1755" r:id="rId1330"/>
    <hyperlink xmlns:r="http://schemas.openxmlformats.org/officeDocument/2006/relationships" ref="K1332" display="https://doi.org/10.3390/s22218085" r:id="rId1331"/>
    <hyperlink xmlns:r="http://schemas.openxmlformats.org/officeDocument/2006/relationships" ref="K1333" display="https://doi.org/10.1111/exsy.12537" r:id="rId1332"/>
    <hyperlink xmlns:r="http://schemas.openxmlformats.org/officeDocument/2006/relationships" ref="K1334" display="https://doi.org/10.47191/ijcsrr/v3-i12-09" r:id="rId1333"/>
    <hyperlink xmlns:r="http://schemas.openxmlformats.org/officeDocument/2006/relationships" ref="K1335" display="https://doi.org/10.2139/ssrn.3990516" r:id="rId1334"/>
    <hyperlink xmlns:r="http://schemas.openxmlformats.org/officeDocument/2006/relationships" ref="K1336" display="https://doi.org/10.70882/josrar.2026.v3i1.134" r:id="rId1335"/>
    <hyperlink xmlns:r="http://schemas.openxmlformats.org/officeDocument/2006/relationships" ref="K1337" display="https://doi.org/10.13052/dgaej2156-3306.4145" r:id="rId1336"/>
    <hyperlink xmlns:r="http://schemas.openxmlformats.org/officeDocument/2006/relationships" ref="K1338" display="https://doi.org/10.1039/d2dd00115b" r:id="rId1337"/>
    <hyperlink xmlns:r="http://schemas.openxmlformats.org/officeDocument/2006/relationships" ref="K1339" display="https://doi.org/10.1609/aaai.v32i1.11775" r:id="rId1338"/>
    <hyperlink xmlns:r="http://schemas.openxmlformats.org/officeDocument/2006/relationships" ref="K1340" display="https://doi.org/10.1016/j.pneurobio.2022.102329" r:id="rId1339"/>
    <hyperlink xmlns:r="http://schemas.openxmlformats.org/officeDocument/2006/relationships" ref="K1341" display="https://doi.org/10.71465/ajml2853" r:id="rId1340"/>
    <hyperlink xmlns:r="http://schemas.openxmlformats.org/officeDocument/2006/relationships" ref="K1342" display="https://doi.org/10.1016/j.procs.2026.06.484" r:id="rId1341"/>
    <hyperlink xmlns:r="http://schemas.openxmlformats.org/officeDocument/2006/relationships" ref="K1343" display="https://doi.org/10.30574/wjaets.2025.15.3.1140" r:id="rId1342"/>
    <hyperlink xmlns:r="http://schemas.openxmlformats.org/officeDocument/2006/relationships" ref="K1344" display="https://doi.org/10.1016/j.autcon.2026.107174" r:id="rId1343"/>
    <hyperlink xmlns:r="http://schemas.openxmlformats.org/officeDocument/2006/relationships" ref="K1345" display="https://doi.org/10.47974/jios-2210" r:id="rId1344"/>
    <hyperlink xmlns:r="http://schemas.openxmlformats.org/officeDocument/2006/relationships" ref="K1346" display="https://doi.org/10.56452/6-3-662" r:id="rId1345"/>
    <hyperlink xmlns:r="http://schemas.openxmlformats.org/officeDocument/2006/relationships" ref="K1347" display="https://doi.org/10.30574/wjarr.2025.26.1.1504" r:id="rId1346"/>
    <hyperlink xmlns:r="http://schemas.openxmlformats.org/officeDocument/2006/relationships" ref="K1348" display="https://doi.org/10.2139/ssrn.3193693" r:id="rId1347"/>
    <hyperlink xmlns:r="http://schemas.openxmlformats.org/officeDocument/2006/relationships" ref="K1349" display="https://doi.org/10.1007/s44163-026-01445-3" r:id="rId1348"/>
    <hyperlink xmlns:r="http://schemas.openxmlformats.org/officeDocument/2006/relationships" ref="K1350" display="https://doi.org/10.33168/jliss.2023.0309" r:id="rId1349"/>
    <hyperlink xmlns:r="http://schemas.openxmlformats.org/officeDocument/2006/relationships" ref="K1351" display="https://doi.org/10.1016/j.robot.2025.105057" r:id="rId1350"/>
    <hyperlink xmlns:r="http://schemas.openxmlformats.org/officeDocument/2006/relationships" ref="K1352" display="https://doi.org/10.1109/tcsvt.2020.3014869" r:id="rId1351"/>
    <hyperlink xmlns:r="http://schemas.openxmlformats.org/officeDocument/2006/relationships" ref="K1353" display="https://doi.org/10.55640/ijaair-v03i08-06" r:id="rId1352"/>
    <hyperlink xmlns:r="http://schemas.openxmlformats.org/officeDocument/2006/relationships" ref="K1354" display="https://doi.org/10.1108/gs-12-2022-0119" r:id="rId1353"/>
    <hyperlink xmlns:r="http://schemas.openxmlformats.org/officeDocument/2006/relationships" ref="K1355" display="https://doi.org/10.3901/jme.2023.17.310" r:id="rId1354"/>
    <hyperlink xmlns:r="http://schemas.openxmlformats.org/officeDocument/2006/relationships" ref="K1356" display="https://doi.org/10.1007/s11071-021-06520-1" r:id="rId1355"/>
    <hyperlink xmlns:r="http://schemas.openxmlformats.org/officeDocument/2006/relationships" ref="K1357" display="https://doi.org/10.1093/geroni/igaf122.1616" r:id="rId1356"/>
    <hyperlink xmlns:r="http://schemas.openxmlformats.org/officeDocument/2006/relationships" ref="K1358" display="https://doi.org/10.1166/jctn.2018.7473" r:id="rId1357"/>
    <hyperlink xmlns:r="http://schemas.openxmlformats.org/officeDocument/2006/relationships" ref="K1359" display="https://doi.org/10.17559/tv-20190927081408" r:id="rId1358"/>
    <hyperlink xmlns:r="http://schemas.openxmlformats.org/officeDocument/2006/relationships" ref="K1360" display="https://doi.org/10.1515/snde-2022-0111" r:id="rId1359"/>
    <hyperlink xmlns:r="http://schemas.openxmlformats.org/officeDocument/2006/relationships" ref="K1361" display="https://doi.org/10.1007/s11760-025-04920-z" r:id="rId1360"/>
    <hyperlink xmlns:r="http://schemas.openxmlformats.org/officeDocument/2006/relationships" ref="K1362" display="https://doi.org/10.4310/21-sii684" r:id="rId1361"/>
    <hyperlink xmlns:r="http://schemas.openxmlformats.org/officeDocument/2006/relationships" ref="K1363" display="https://doi.org/10.3390/f16020346" r:id="rId1362"/>
    <hyperlink xmlns:r="http://schemas.openxmlformats.org/officeDocument/2006/relationships" ref="K1364" display="https://doi.org/10.1016/j.jocmr.2024.101484" r:id="rId1363"/>
    <hyperlink xmlns:r="http://schemas.openxmlformats.org/officeDocument/2006/relationships" ref="K1365" display="https://doi.org/10.1080/17513758.2022.2113828" r:id="rId1364"/>
    <hyperlink xmlns:r="http://schemas.openxmlformats.org/officeDocument/2006/relationships" ref="K1366" display="https://doi.org/10.1155/ddns/6643841" r:id="rId1365"/>
    <hyperlink xmlns:r="http://schemas.openxmlformats.org/officeDocument/2006/relationships" ref="K1367" display="https://doi.org/10.3389/fdata.2026.1775728" r:id="rId1366"/>
    <hyperlink xmlns:r="http://schemas.openxmlformats.org/officeDocument/2006/relationships" ref="K1368" display="https://doi.org/10.1007/s11760-025-04372-5" r:id="rId1367"/>
    <hyperlink xmlns:r="http://schemas.openxmlformats.org/officeDocument/2006/relationships" ref="K1369" display="https://doi.org/10.54517/mss2885" r:id="rId1368"/>
    <hyperlink xmlns:r="http://schemas.openxmlformats.org/officeDocument/2006/relationships" ref="K1370" display="https://doi.org/10.33140/escr.01.01.01" r:id="rId1369"/>
    <hyperlink xmlns:r="http://schemas.openxmlformats.org/officeDocument/2006/relationships" ref="K1371" display="https://doi.org/10.1016/j.isatra.2024.08.001" r:id="rId1370"/>
    <hyperlink xmlns:r="http://schemas.openxmlformats.org/officeDocument/2006/relationships" ref="K1372" display="https://doi.org/10.1609/aaai.v36i1.19882" r:id="rId1371"/>
    <hyperlink xmlns:r="http://schemas.openxmlformats.org/officeDocument/2006/relationships" ref="K1373" display="https://doi.org/10.3390/app16094423" r:id="rId1372"/>
    <hyperlink xmlns:r="http://schemas.openxmlformats.org/officeDocument/2006/relationships" ref="K1374" display="https://doi.org/10.3390/systems9040088" r:id="rId1373"/>
    <hyperlink xmlns:r="http://schemas.openxmlformats.org/officeDocument/2006/relationships" ref="K1375" display="https://doi.org/10.1155/ddns/4785086" r:id="rId1374"/>
    <hyperlink xmlns:r="http://schemas.openxmlformats.org/officeDocument/2006/relationships" ref="K1376" display="https://doi.org/10.1088/1742-6596/1913/1/012140" r:id="rId1375"/>
    <hyperlink xmlns:r="http://schemas.openxmlformats.org/officeDocument/2006/relationships" ref="K1377" display="https://doi.org/10.1016/j.renene.2024.121896" r:id="rId1376"/>
    <hyperlink xmlns:r="http://schemas.openxmlformats.org/officeDocument/2006/relationships" ref="K1378" display="https://doi.org/10.1609/aaai.v39i18.34106" r:id="rId1377"/>
    <hyperlink xmlns:r="http://schemas.openxmlformats.org/officeDocument/2006/relationships" ref="K1379" display="https://doi.org/10.1080/17513758.2025.2607155" r:id="rId1378"/>
    <hyperlink xmlns:r="http://schemas.openxmlformats.org/officeDocument/2006/relationships" ref="K1380" display="https://doi.org/10.1089/cyber.2022.0335" r:id="rId1379"/>
    <hyperlink xmlns:r="http://schemas.openxmlformats.org/officeDocument/2006/relationships" ref="K1381" display="https://doi.org/10.3390/s22072465" r:id="rId1380"/>
    <hyperlink xmlns:r="http://schemas.openxmlformats.org/officeDocument/2006/relationships" ref="K1382" display="https://doi.org/10.1007/s11071-022-07251-7" r:id="rId1381"/>
    <hyperlink xmlns:r="http://schemas.openxmlformats.org/officeDocument/2006/relationships" ref="K1383" display="https://doi.org/10.3934/math.20241728" r:id="rId1382"/>
    <hyperlink xmlns:r="http://schemas.openxmlformats.org/officeDocument/2006/relationships" ref="K1384" display="https://doi.org/10.17929/tqs.7.69" r:id="rId1383"/>
    <hyperlink xmlns:r="http://schemas.openxmlformats.org/officeDocument/2006/relationships" ref="K1385" display="https://doi.org/10.3991/ijoe.v20i15.51839" r:id="rId1384"/>
    <hyperlink xmlns:r="http://schemas.openxmlformats.org/officeDocument/2006/relationships" ref="K1386" display="https://doi.org/10.1587/transinf.2023pcp0001" r:id="rId1385"/>
    <hyperlink xmlns:r="http://schemas.openxmlformats.org/officeDocument/2006/relationships" ref="K1387" display="https://doi.org/10.1109/tcsvt.2023.3276788" r:id="rId1386"/>
    <hyperlink xmlns:r="http://schemas.openxmlformats.org/officeDocument/2006/relationships" ref="K1388" display="https://doi.org/10.3390/machines11050514" r:id="rId1387"/>
    <hyperlink xmlns:r="http://schemas.openxmlformats.org/officeDocument/2006/relationships" ref="K1389" display="https://doi.org/10.32604/fdmp.2019.04799" r:id="rId1388"/>
    <hyperlink xmlns:r="http://schemas.openxmlformats.org/officeDocument/2006/relationships" ref="K1390" display="https://doi.org/10.1609/aaai.v35i1.16102" r:id="rId1389"/>
    <hyperlink xmlns:r="http://schemas.openxmlformats.org/officeDocument/2006/relationships" ref="K1391" display="https://doi.org/10.3934/dcdsb.2021302" r:id="rId1390"/>
    <hyperlink xmlns:r="http://schemas.openxmlformats.org/officeDocument/2006/relationships" ref="K1392" display="https://doi.org/10.15388/namc.2023.28.29615" r:id="rId1391"/>
    <hyperlink xmlns:r="http://schemas.openxmlformats.org/officeDocument/2006/relationships" ref="K1393" display="https://doi.org/10.1504/ijwet.2021.115687" r:id="rId1392"/>
    <hyperlink xmlns:r="http://schemas.openxmlformats.org/officeDocument/2006/relationships" ref="K1394" display="https://doi.org/10.1186/s13640-019-0425-8" r:id="rId1393"/>
    <hyperlink xmlns:r="http://schemas.openxmlformats.org/officeDocument/2006/relationships" ref="K1395" display="https://doi.org/10.1049/icp.2026.2707" r:id="rId1394"/>
    <hyperlink xmlns:r="http://schemas.openxmlformats.org/officeDocument/2006/relationships" ref="K1396" display="https://doi.org/10.1049/icp.2025.2875" r:id="rId1395"/>
    <hyperlink xmlns:r="http://schemas.openxmlformats.org/officeDocument/2006/relationships" ref="K1397" display="https://doi.org/10.3390/en15072555" r:id="rId1396"/>
    <hyperlink xmlns:r="http://schemas.openxmlformats.org/officeDocument/2006/relationships" ref="K1398" display="https://doi.org/10.1080/00207160.2021.2017906" r:id="rId1397"/>
    <hyperlink xmlns:r="http://schemas.openxmlformats.org/officeDocument/2006/relationships" ref="K1399" display="https://doi.org/10.1016/j.neucom.2024.128023" r:id="rId1398"/>
    <hyperlink xmlns:r="http://schemas.openxmlformats.org/officeDocument/2006/relationships" ref="K1400" display="https://doi.org/10.1155/2019/9585497" r:id="rId1399"/>
    <hyperlink xmlns:r="http://schemas.openxmlformats.org/officeDocument/2006/relationships" ref="K1401" display="https://doi.org/10.1038/s41598-024-68944-0" r:id="rId1400"/>
    <hyperlink xmlns:r="http://schemas.openxmlformats.org/officeDocument/2006/relationships" ref="K1402" display="https://doi.org/10.1007/s10236-025-01725-z" r:id="rId1401"/>
    <hyperlink xmlns:r="http://schemas.openxmlformats.org/officeDocument/2006/relationships" ref="K1403" display="https://doi.org/10.26438/ijcse/v7i5.901905" r:id="rId1402"/>
    <hyperlink xmlns:r="http://schemas.openxmlformats.org/officeDocument/2006/relationships" ref="K1404" display="https://doi.org/10.1097/js9.0000000000004685" r:id="rId1403"/>
    <hyperlink xmlns:r="http://schemas.openxmlformats.org/officeDocument/2006/relationships" ref="K1405" display="https://doi.org/10.1155/2024/9851850" r:id="rId1404"/>
    <hyperlink xmlns:r="http://schemas.openxmlformats.org/officeDocument/2006/relationships" ref="K1406" display="https://doi.org/10.34832/elsv.2024.50.1.003" r:id="rId1405"/>
    <hyperlink xmlns:r="http://schemas.openxmlformats.org/officeDocument/2006/relationships" ref="K1407" display="https://doi.org/10.59400/adecp2873" r:id="rId1406"/>
    <hyperlink xmlns:r="http://schemas.openxmlformats.org/officeDocument/2006/relationships" ref="K1408" display="https://doi.org/10.59876/b-re93-g2b2" r:id="rId1407"/>
    <hyperlink xmlns:r="http://schemas.openxmlformats.org/officeDocument/2006/relationships" ref="K1409" display="https://doi.org/10.18500/0869-6632-003071" r:id="rId1408"/>
    <hyperlink xmlns:r="http://schemas.openxmlformats.org/officeDocument/2006/relationships" ref="K1410" display="https://doi.org/10.1109/tcsvt.2017.2713409" r:id="rId1409"/>
    <hyperlink xmlns:r="http://schemas.openxmlformats.org/officeDocument/2006/relationships" ref="K1411" display="https://doi.org/10.1609/aaai.v39i3.32314" r:id="rId1410"/>
    <hyperlink xmlns:r="http://schemas.openxmlformats.org/officeDocument/2006/relationships" ref="K1412" display="https://doi.org/10.1016/j.soildyn.2025.109753" r:id="rId1411"/>
    <hyperlink xmlns:r="http://schemas.openxmlformats.org/officeDocument/2006/relationships" ref="K1413" display="https://doi.org/10.1016/j.soildyn.2020.106528" r:id="rId1412"/>
    <hyperlink xmlns:r="http://schemas.openxmlformats.org/officeDocument/2006/relationships" ref="K1414" display="https://doi.org/10.1080/07391102.2026.2613686" r:id="rId1413"/>
    <hyperlink xmlns:r="http://schemas.openxmlformats.org/officeDocument/2006/relationships" ref="K1415" display="https://doi.org/10.3934/dcdsb.2018207" r:id="rId1414"/>
    <hyperlink xmlns:r="http://schemas.openxmlformats.org/officeDocument/2006/relationships" ref="K1416" display="https://doi.org/10.1109/tcsvt.2026.3729798" r:id="rId1415"/>
    <hyperlink xmlns:r="http://schemas.openxmlformats.org/officeDocument/2006/relationships" ref="K1417" display="https://doi.org/10.3390/s25030985" r:id="rId1416"/>
    <hyperlink xmlns:r="http://schemas.openxmlformats.org/officeDocument/2006/relationships" ref="K1418" display="https://doi.org/10.1109/tcsvt.2026.3698339" r:id="rId1417"/>
    <hyperlink xmlns:r="http://schemas.openxmlformats.org/officeDocument/2006/relationships" ref="K1419" display="https://doi.org/10.1016/j.chaos.2021.111456" r:id="rId1418"/>
    <hyperlink xmlns:r="http://schemas.openxmlformats.org/officeDocument/2006/relationships" ref="K1420" display="https://doi.org/10.1016/j.soildyn.2025.109432" r:id="rId1419"/>
    <hyperlink xmlns:r="http://schemas.openxmlformats.org/officeDocument/2006/relationships" ref="K1421" display="https://doi.org/10.1115/1.4069034" r:id="rId1420"/>
    <hyperlink xmlns:r="http://schemas.openxmlformats.org/officeDocument/2006/relationships" ref="K1422" display="https://doi.org/10.1016/j.nonrwa.2022.103559" r:id="rId1421"/>
    <hyperlink xmlns:r="http://schemas.openxmlformats.org/officeDocument/2006/relationships" ref="K1423" display="https://doi.org/10.21608/ejmaa.2019.312783" r:id="rId1422"/>
    <hyperlink xmlns:r="http://schemas.openxmlformats.org/officeDocument/2006/relationships" ref="K1424" display="https://doi.org/10.1016/j.ijmecsci.2026.111266" r:id="rId1423"/>
    <hyperlink xmlns:r="http://schemas.openxmlformats.org/officeDocument/2006/relationships" ref="K1425" display="https://doi.org/10.1007/s00382-024-07442-5" r:id="rId1424"/>
    <hyperlink xmlns:r="http://schemas.openxmlformats.org/officeDocument/2006/relationships" ref="K1426" display="https://doi.org/10.3934/math.2022138" r:id="rId1425"/>
    <hyperlink xmlns:r="http://schemas.openxmlformats.org/officeDocument/2006/relationships" ref="K1427" display="https://doi.org/10.3934/math.20261087" r:id="rId1426"/>
    <hyperlink xmlns:r="http://schemas.openxmlformats.org/officeDocument/2006/relationships" ref="K1428" display="https://doi.org/10.1063/4.0001094" r:id="rId1427"/>
    <hyperlink xmlns:r="http://schemas.openxmlformats.org/officeDocument/2006/relationships" ref="K1429" display="https://doi.org/10.1007/s00382-018-4075-9" r:id="rId1428"/>
    <hyperlink xmlns:r="http://schemas.openxmlformats.org/officeDocument/2006/relationships" ref="K1430" display="https://doi.org/10.1109/tcsvt.2025.3571944" r:id="rId1429"/>
    <hyperlink xmlns:r="http://schemas.openxmlformats.org/officeDocument/2006/relationships" ref="K1431" display="https://doi.org/10.1108/itp-11-2017-0375" r:id="rId1430"/>
    <hyperlink xmlns:r="http://schemas.openxmlformats.org/officeDocument/2006/relationships" ref="K1432" display="https://doi.org/10.1016/j.cviu.2023.103686" r:id="rId1431"/>
    <hyperlink xmlns:r="http://schemas.openxmlformats.org/officeDocument/2006/relationships" ref="K1433" display="https://doi.org/10.1016/j.est.2022.106143" r:id="rId1432"/>
    <hyperlink xmlns:r="http://schemas.openxmlformats.org/officeDocument/2006/relationships" ref="K1434" display="https://doi.org/10.3390/e21100964" r:id="rId1433"/>
    <hyperlink xmlns:r="http://schemas.openxmlformats.org/officeDocument/2006/relationships" ref="K1435" display="https://doi.org/10.1016/j.jvcir.2019.102695" r:id="rId1434"/>
    <hyperlink xmlns:r="http://schemas.openxmlformats.org/officeDocument/2006/relationships" ref="K1436" display="https://doi.org/10.1016/j.nepr.2024.104010" r:id="rId1435"/>
    <hyperlink xmlns:r="http://schemas.openxmlformats.org/officeDocument/2006/relationships" ref="K1437" display="https://doi.org/10.1007/s11760-025-05012-8" r:id="rId1436"/>
    <hyperlink xmlns:r="http://schemas.openxmlformats.org/officeDocument/2006/relationships" ref="K1438" display="https://doi.org/10.36526/santhet.v10i1.5920" r:id="rId1437"/>
    <hyperlink xmlns:r="http://schemas.openxmlformats.org/officeDocument/2006/relationships" ref="K1439" display="https://doi.org/10.1163/23644583-bja10027" r:id="rId1438"/>
    <hyperlink xmlns:r="http://schemas.openxmlformats.org/officeDocument/2006/relationships" ref="K1440" display="https://doi.org/10.1109/tcsvt.2025.3538860" r:id="rId1439"/>
    <hyperlink xmlns:r="http://schemas.openxmlformats.org/officeDocument/2006/relationships" ref="K1441" display="https://doi.org/10.1186/s13640-018-0363-x" r:id="rId1440"/>
    <hyperlink xmlns:r="http://schemas.openxmlformats.org/officeDocument/2006/relationships" ref="K1442" display="https://doi.org/10.1016/j.landurbplan.2018.12.004" r:id="rId1441"/>
    <hyperlink xmlns:r="http://schemas.openxmlformats.org/officeDocument/2006/relationships" ref="K1443" display="https://doi.org/10.21154/ibriez.v10i2.831" r:id="rId1442"/>
    <hyperlink xmlns:r="http://schemas.openxmlformats.org/officeDocument/2006/relationships" ref="K1444" display="https://doi.org/10.55630/stem.2024.0612" r:id="rId1443"/>
    <hyperlink xmlns:r="http://schemas.openxmlformats.org/officeDocument/2006/relationships" ref="K1445" display="https://doi.org/10.1016/j.jvcir.2019.102629" r:id="rId1444"/>
    <hyperlink xmlns:r="http://schemas.openxmlformats.org/officeDocument/2006/relationships" ref="K1446" display="https://doi.org/10.1186/s13640-019-0487-7" r:id="rId1445"/>
    <hyperlink xmlns:r="http://schemas.openxmlformats.org/officeDocument/2006/relationships" ref="K1447" display="https://doi.org/10.1007/s41095-021-0208-x" r:id="rId1446"/>
    <hyperlink xmlns:r="http://schemas.openxmlformats.org/officeDocument/2006/relationships" ref="K1448" display="https://doi.org/10.23940/ijpe.18.08.p3.16741684" r:id="rId1447"/>
    <hyperlink xmlns:r="http://schemas.openxmlformats.org/officeDocument/2006/relationships" ref="K1449" display="https://doi.org/10.2507/ijsimm20-4-578" r:id="rId1448"/>
    <hyperlink xmlns:r="http://schemas.openxmlformats.org/officeDocument/2006/relationships" ref="K1450" display="https://doi.org/10.1510/mmcts.2020.029" r:id="rId1449"/>
    <hyperlink xmlns:r="http://schemas.openxmlformats.org/officeDocument/2006/relationships" ref="K1451" display="https://doi.org/10.1177/0037549720946107" r:id="rId1450"/>
    <hyperlink xmlns:r="http://schemas.openxmlformats.org/officeDocument/2006/relationships" ref="K1452" display="https://doi.org/10.1016/j.jvcir.2026.104886" r:id="rId1451"/>
    <hyperlink xmlns:r="http://schemas.openxmlformats.org/officeDocument/2006/relationships" ref="K1453" display="https://doi.org/10.1016/j.landurbplan.2024.105291" r:id="rId1452"/>
    <hyperlink xmlns:r="http://schemas.openxmlformats.org/officeDocument/2006/relationships" ref="K1454" display="https://doi.org/10.1177/00375497221101065" r:id="rId1453"/>
    <hyperlink xmlns:r="http://schemas.openxmlformats.org/officeDocument/2006/relationships" ref="K1455" display="https://doi.org/10.3390/s24072211" r:id="rId1454"/>
    <hyperlink xmlns:r="http://schemas.openxmlformats.org/officeDocument/2006/relationships" ref="K1456" display="https://doi.org/10.1109/lra.2024.3396408" r:id="rId1455"/>
    <hyperlink xmlns:r="http://schemas.openxmlformats.org/officeDocument/2006/relationships" ref="K1457" display="https://doi.org/10.2507/ijsimm19-1-493" r:id="rId1456"/>
    <hyperlink xmlns:r="http://schemas.openxmlformats.org/officeDocument/2006/relationships" ref="K1458" display="https://doi.org/10.1051/smdo/2026005" r:id="rId1457"/>
    <hyperlink xmlns:r="http://schemas.openxmlformats.org/officeDocument/2006/relationships" ref="K1459" display="https://doi.org/10.1016/j.jvcir.2020.102754" r:id="rId1458"/>
    <hyperlink xmlns:r="http://schemas.openxmlformats.org/officeDocument/2006/relationships" ref="K1460" display="https://doi.org/10.1109/tcsvt.2026.3726407" r:id="rId1459"/>
    <hyperlink xmlns:r="http://schemas.openxmlformats.org/officeDocument/2006/relationships" ref="K1461" display="https://doi.org/10.1007/s00371-026-04461-7" r:id="rId1460"/>
    <hyperlink xmlns:r="http://schemas.openxmlformats.org/officeDocument/2006/relationships" ref="K1462" display="https://doi.org/10.34832/elsv.2024.52.3.008" r:id="rId1461"/>
    <hyperlink xmlns:r="http://schemas.openxmlformats.org/officeDocument/2006/relationships" ref="K1463" display="https://doi.org/10.1163/23644583-bja10073" r:id="rId1462"/>
    <hyperlink xmlns:r="http://schemas.openxmlformats.org/officeDocument/2006/relationships" ref="K1464" display="https://doi.org/10.3390/s22218084" r:id="rId1463"/>
    <hyperlink xmlns:r="http://schemas.openxmlformats.org/officeDocument/2006/relationships" ref="K1465" display="https://doi.org/10.2507/ijsimm23-4-co20" r:id="rId1464"/>
    <hyperlink xmlns:r="http://schemas.openxmlformats.org/officeDocument/2006/relationships" ref="K1466" display="https://doi.org/10.1177/10468781241287900" r:id="rId1465"/>
    <hyperlink xmlns:r="http://schemas.openxmlformats.org/officeDocument/2006/relationships" ref="K1467" display="https://doi.org/10.2139/ssrn.3419447" r:id="rId1466"/>
    <hyperlink xmlns:r="http://schemas.openxmlformats.org/officeDocument/2006/relationships" ref="K1468" display="https://doi.org/10.1016/j.simpat.2024.102922" r:id="rId1467"/>
    <hyperlink xmlns:r="http://schemas.openxmlformats.org/officeDocument/2006/relationships" ref="K1469" display="https://doi.org/10.14733/cadaps.2023.s11.177-188" r:id="rId1468"/>
    <hyperlink xmlns:r="http://schemas.openxmlformats.org/officeDocument/2006/relationships" ref="K1470" display="https://doi.org/10.1109/tcsvt.2018.2876120" r:id="rId1469"/>
    <hyperlink xmlns:r="http://schemas.openxmlformats.org/officeDocument/2006/relationships" ref="K1471" display="https://doi.org/10.1177/1046878120903352" r:id="rId1470"/>
    <hyperlink xmlns:r="http://schemas.openxmlformats.org/officeDocument/2006/relationships" ref="K1472" display="https://doi.org/10.2507/ijsimm21-4-618" r:id="rId1471"/>
    <hyperlink xmlns:r="http://schemas.openxmlformats.org/officeDocument/2006/relationships" ref="K1473" display="https://doi.org/10.1016/j.jvcir.2022.103734" r:id="rId1472"/>
    <hyperlink xmlns:r="http://schemas.openxmlformats.org/officeDocument/2006/relationships" ref="K1474" display="https://doi.org/10.1016/j.landurbplan.2019.03.005" r:id="rId1473"/>
    <hyperlink xmlns:r="http://schemas.openxmlformats.org/officeDocument/2006/relationships" ref="K1475" display="https://doi.org/10.1016/j.simpat.2022.102665" r:id="rId1474"/>
    <hyperlink xmlns:r="http://schemas.openxmlformats.org/officeDocument/2006/relationships" ref="K1476" display="https://doi.org/10.55524/ijirem.2026.13.3.15" r:id="rId1475"/>
    <hyperlink xmlns:r="http://schemas.openxmlformats.org/officeDocument/2006/relationships" ref="K1477" display="https://doi.org/10.1080/17477778.2019.1675480" r:id="rId1476"/>
    <hyperlink xmlns:r="http://schemas.openxmlformats.org/officeDocument/2006/relationships" ref="K1478" display="https://doi.org/10.1016/j.jvcir.2023.103883" r:id="rId1477"/>
    <hyperlink xmlns:r="http://schemas.openxmlformats.org/officeDocument/2006/relationships" ref="K1479" display="https://doi.org/10.36956/rwae.v5i4.1200" r:id="rId1478"/>
    <hyperlink xmlns:r="http://schemas.openxmlformats.org/officeDocument/2006/relationships" ref="K1480" display="https://doi.org/10.1097/js9.0000000000005431" r:id="rId1479"/>
    <hyperlink xmlns:r="http://schemas.openxmlformats.org/officeDocument/2006/relationships" ref="K1481" display="https://doi.org/10.14738/aivp.104.12835" r:id="rId1480"/>
    <hyperlink xmlns:r="http://schemas.openxmlformats.org/officeDocument/2006/relationships" ref="K1482" display="https://doi.org/10.32664/mavis.v6i01.1184" r:id="rId1481"/>
    <hyperlink xmlns:r="http://schemas.openxmlformats.org/officeDocument/2006/relationships" ref="K1483" display="https://doi.org/10.1016/j.jvcir.2019.102734" r:id="rId1482"/>
    <hyperlink xmlns:r="http://schemas.openxmlformats.org/officeDocument/2006/relationships" ref="K1484" display="https://doi.org/10.2507/ijsimm25-2-co7" r:id="rId1483"/>
    <hyperlink xmlns:r="http://schemas.openxmlformats.org/officeDocument/2006/relationships" ref="K1485" display="https://doi.org/10.1080/17477778.2021.1932622" r:id="rId1484"/>
    <hyperlink xmlns:r="http://schemas.openxmlformats.org/officeDocument/2006/relationships" ref="K1486" display="https://doi.org/10.1016/j.heliyon.2024.e29153" r:id="rId1485"/>
    <hyperlink xmlns:r="http://schemas.openxmlformats.org/officeDocument/2006/relationships" ref="K1487" display="https://doi.org/10.1080/17477778.2025.2469687" r:id="rId1486"/>
    <hyperlink xmlns:r="http://schemas.openxmlformats.org/officeDocument/2006/relationships" ref="K1488" display="https://doi.org/10.11128/sne.34.tn.10671" r:id="rId1487"/>
    <hyperlink xmlns:r="http://schemas.openxmlformats.org/officeDocument/2006/relationships" ref="K1489" display="https://doi.org/10.12982/cmujasr.2025.018" r:id="rId1488"/>
    <hyperlink xmlns:r="http://schemas.openxmlformats.org/officeDocument/2006/relationships" ref="K1490" display="https://doi.org/10.1163/23644583-08010001" r:id="rId1489"/>
    <hyperlink xmlns:r="http://schemas.openxmlformats.org/officeDocument/2006/relationships" ref="K1491" display="https://doi.org/10.31497/zrzyxb.20210911" r:id="rId1490"/>
    <hyperlink xmlns:r="http://schemas.openxmlformats.org/officeDocument/2006/relationships" ref="K1492" display="https://doi.org/10.1177/10468781251328894" r:id="rId1491"/>
    <hyperlink xmlns:r="http://schemas.openxmlformats.org/officeDocument/2006/relationships" ref="K1493" display="https://doi.org/10.24912/jurnal.v14i2.4508" r:id="rId1492"/>
    <hyperlink xmlns:r="http://schemas.openxmlformats.org/officeDocument/2006/relationships" ref="K1494" display="https://doi.org/10.1088/1742-6596/2820/1/012008" r:id="rId1493"/>
    <hyperlink xmlns:r="http://schemas.openxmlformats.org/officeDocument/2006/relationships" ref="K1495" display="https://doi.org/10.37467/revvisual.v9.3699" r:id="rId1494"/>
    <hyperlink xmlns:r="http://schemas.openxmlformats.org/officeDocument/2006/relationships" ref="K1496" display="https://doi.org/10.1016/j.jvcir.2024.104130" r:id="rId1495"/>
    <hyperlink xmlns:r="http://schemas.openxmlformats.org/officeDocument/2006/relationships" ref="K1497" display="https://doi.org/10.1109/tcsvt.2026.3675873" r:id="rId1496"/>
    <hyperlink xmlns:r="http://schemas.openxmlformats.org/officeDocument/2006/relationships" ref="K1498" display="https://doi.org/10.1080/17477778.2021.1906196" r:id="rId1497"/>
    <hyperlink xmlns:r="http://schemas.openxmlformats.org/officeDocument/2006/relationships" ref="K1499" display="https://doi.org/10.15761/bem.1000138" r:id="rId1498"/>
    <hyperlink xmlns:r="http://schemas.openxmlformats.org/officeDocument/2006/relationships" ref="K1500" display="https://doi.org/10.34010/visualita.v13i2.14924" r:id="rId1499"/>
    <hyperlink xmlns:r="http://schemas.openxmlformats.org/officeDocument/2006/relationships" ref="K1501" display="https://doi.org/10.62161/revvisual.v18.6092" r:id="rId1500"/>
    <hyperlink xmlns:r="http://schemas.openxmlformats.org/officeDocument/2006/relationships" ref="K1502" display="https://doi.org/10.32815/jeskovsia.v7i01.915" r:id="rId1501"/>
    <hyperlink xmlns:r="http://schemas.openxmlformats.org/officeDocument/2006/relationships" ref="K1503" display="https://doi.org/10.1177/25148486241258696" r:id="rId1502"/>
    <hyperlink xmlns:r="http://schemas.openxmlformats.org/officeDocument/2006/relationships" ref="K1504" display="https://doi.org/10.1177/23998083211037348" r:id="rId1503"/>
    <hyperlink xmlns:r="http://schemas.openxmlformats.org/officeDocument/2006/relationships" ref="K1505" display="https://doi.org/10.1016/j.jvcir.2024.104254" r:id="rId1504"/>
    <hyperlink xmlns:r="http://schemas.openxmlformats.org/officeDocument/2006/relationships" ref="K1506" display="https://doi.org/10.24114/gr.v14i2.67878" r:id="rId1505"/>
    <hyperlink xmlns:r="http://schemas.openxmlformats.org/officeDocument/2006/relationships" ref="K1507" display="https://doi.org/10.26650/acin.1785557" r:id="rId1506"/>
    <hyperlink xmlns:r="http://schemas.openxmlformats.org/officeDocument/2006/relationships" ref="K1508" display="https://doi.org/10.18469/ikt.2022.20.4.01" r:id="rId1507"/>
    <hyperlink xmlns:r="http://schemas.openxmlformats.org/officeDocument/2006/relationships" ref="K1509" display="https://doi.org/10.1163/23644583-00501008" r:id="rId1508"/>
    <hyperlink xmlns:r="http://schemas.openxmlformats.org/officeDocument/2006/relationships" ref="K1510" display="https://doi.org/10.30932/1992-3252-2023-21-1-8" r:id="rId1509"/>
    <hyperlink xmlns:r="http://schemas.openxmlformats.org/officeDocument/2006/relationships" ref="K1511" display="https://doi.org/10.1007/s00371-021-02111-8" r:id="rId1510"/>
    <hyperlink xmlns:r="http://schemas.openxmlformats.org/officeDocument/2006/relationships" ref="K1512" display="https://doi.org/10.1016/j.jvcir.2020.102991" r:id="rId1511"/>
    <hyperlink xmlns:r="http://schemas.openxmlformats.org/officeDocument/2006/relationships" ref="K1513" display="https://doi.org/10.2507/ijsimm18(1)co2" r:id="rId1512"/>
    <hyperlink xmlns:r="http://schemas.openxmlformats.org/officeDocument/2006/relationships" ref="K1514" display="https://doi.org/10.1007/s11760-024-03154-9" r:id="rId1513"/>
    <hyperlink xmlns:r="http://schemas.openxmlformats.org/officeDocument/2006/relationships" ref="K1515" display="https://doi.org/10.1080/02286203.2019.1596779" r:id="rId1514"/>
    <hyperlink xmlns:r="http://schemas.openxmlformats.org/officeDocument/2006/relationships" ref="K1516" display="https://doi.org/10.33349/2022.107.5220" r:id="rId1515"/>
    <hyperlink xmlns:r="http://schemas.openxmlformats.org/officeDocument/2006/relationships" ref="K1517" display="https://doi.org/10.1080/03081060.2018.1541279" r:id="rId1516"/>
    <hyperlink xmlns:r="http://schemas.openxmlformats.org/officeDocument/2006/relationships" ref="K1518" display="https://doi.org/10.1016/j.jvcir.2025.104504" r:id="rId1517"/>
    <hyperlink xmlns:r="http://schemas.openxmlformats.org/officeDocument/2006/relationships" ref="K1519" display="https://doi.org/10.1155/2023/9759048" r:id="rId1518"/>
    <hyperlink xmlns:r="http://schemas.openxmlformats.org/officeDocument/2006/relationships" ref="K1520" display="https://doi.org/10.1093/sleep/zsag091.0359" r:id="rId1519"/>
    <hyperlink xmlns:r="http://schemas.openxmlformats.org/officeDocument/2006/relationships" ref="K1521" display="https://doi.org/10.15301/jepa.2019.27.s.77" r:id="rId1520"/>
    <hyperlink xmlns:r="http://schemas.openxmlformats.org/officeDocument/2006/relationships" ref="K1522" display="https://doi.org/10.3390/electronics15091878" r:id="rId1521"/>
    <hyperlink xmlns:r="http://schemas.openxmlformats.org/officeDocument/2006/relationships" ref="K1523" display="https://doi.org/10.1109/jiot.2025.3650435" r:id="rId1522"/>
    <hyperlink xmlns:r="http://schemas.openxmlformats.org/officeDocument/2006/relationships" ref="K1524" display="https://doi.org/10.58940/2374-6793.1971" r:id="rId1523"/>
    <hyperlink xmlns:r="http://schemas.openxmlformats.org/officeDocument/2006/relationships" ref="K1525" display="https://doi.org/10.7176/isde/10-1-02" r:id="rId1524"/>
    <hyperlink xmlns:r="http://schemas.openxmlformats.org/officeDocument/2006/relationships" ref="K1526" display="https://doi.org/10.2217/vjbm-2020-0001" r:id="rId1525"/>
    <hyperlink xmlns:r="http://schemas.openxmlformats.org/officeDocument/2006/relationships" ref="K1527" display="https://doi.org/10.1016/j.japwor.2018.11.003" r:id="rId1526"/>
    <hyperlink xmlns:r="http://schemas.openxmlformats.org/officeDocument/2006/relationships" ref="K1528" display="https://doi.org/10.1117/1.jei.32.6.063013" r:id="rId1527"/>
    <hyperlink xmlns:r="http://schemas.openxmlformats.org/officeDocument/2006/relationships" ref="K1529" display="https://doi.org/10.31449/inf.v49i21.9838" r:id="rId1528"/>
    <hyperlink xmlns:r="http://schemas.openxmlformats.org/officeDocument/2006/relationships" ref="K1530" display="https://doi.org/10.1609/aaai.v40i31.39860" r:id="rId1529"/>
    <hyperlink xmlns:r="http://schemas.openxmlformats.org/officeDocument/2006/relationships" ref="K1531" display="https://doi.org/10.1609/aaai.v40i48.42351" r:id="rId1530"/>
    <hyperlink xmlns:r="http://schemas.openxmlformats.org/officeDocument/2006/relationships" ref="K1532" display="https://doi.org/10.3390/ai6040066" r:id="rId1531"/>
    <hyperlink xmlns:r="http://schemas.openxmlformats.org/officeDocument/2006/relationships" ref="K1533" display="https://doi.org/10.30574/wjarr.2023.18.2.0914" r:id="rId1532"/>
    <hyperlink xmlns:r="http://schemas.openxmlformats.org/officeDocument/2006/relationships" ref="K1534" display="https://doi.org/10.1109/tla.2019.8932335" r:id="rId1533"/>
    <hyperlink xmlns:r="http://schemas.openxmlformats.org/officeDocument/2006/relationships" ref="K1535" display="https://doi.org/10.1007/s11257-025-09433-5" r:id="rId1534"/>
    <hyperlink xmlns:r="http://schemas.openxmlformats.org/officeDocument/2006/relationships" ref="K1536" display="https://doi.org/10.5958/2455-7145.2018.00022.x" r:id="rId1535"/>
    <hyperlink xmlns:r="http://schemas.openxmlformats.org/officeDocument/2006/relationships" ref="K1537" display="https://doi.org/10.9734/cjast/2018/38694" r:id="rId1536"/>
    <hyperlink xmlns:r="http://schemas.openxmlformats.org/officeDocument/2006/relationships" ref="K1538" display="https://doi.org/10.1145/3787975" r:id="rId1537"/>
    <hyperlink xmlns:r="http://schemas.openxmlformats.org/officeDocument/2006/relationships" ref="K1539" display="https://doi.org/10.18576/jsapl/080105" r:id="rId1538"/>
    <hyperlink xmlns:r="http://schemas.openxmlformats.org/officeDocument/2006/relationships" ref="K1540" display="https://doi.org/10.4236/ojs.2019.95036" r:id="rId1539"/>
    <hyperlink xmlns:r="http://schemas.openxmlformats.org/officeDocument/2006/relationships" ref="K1541" display="https://doi.org/10.4314/swj.v20i2.35" r:id="rId1540"/>
    <hyperlink xmlns:r="http://schemas.openxmlformats.org/officeDocument/2006/relationships" ref="K1542" display="https://doi.org/10.30574/wjaets.2025.17.3.1579" r:id="rId1541"/>
    <hyperlink xmlns:r="http://schemas.openxmlformats.org/officeDocument/2006/relationships" ref="K1543" display="https://doi.org/10.47297/ppiivc2025010108" r:id="rId1542"/>
    <hyperlink xmlns:r="http://schemas.openxmlformats.org/officeDocument/2006/relationships" ref="K1544" display="https://doi.org/10.1609/aaai.v40i16.38399" r:id="rId1543"/>
    <hyperlink xmlns:r="http://schemas.openxmlformats.org/officeDocument/2006/relationships" ref="K1545" display="https://doi.org/10.4314/swj.v20i4.2" r:id="rId1544"/>
    <hyperlink xmlns:r="http://schemas.openxmlformats.org/officeDocument/2006/relationships" ref="K1546" display="https://doi.org/10.29023/alanyaakademik.350985" r:id="rId1545"/>
    <hyperlink xmlns:r="http://schemas.openxmlformats.org/officeDocument/2006/relationships" ref="K1547" display="https://doi.org/10.25236/fmsr.2025.070604" r:id="rId1546"/>
    <hyperlink xmlns:r="http://schemas.openxmlformats.org/officeDocument/2006/relationships" ref="K1548" display="https://doi.org/10.1109/tcsvt.2016.2638864" r:id="rId1547"/>
    <hyperlink xmlns:r="http://schemas.openxmlformats.org/officeDocument/2006/relationships" ref="K1549" display="https://doi.org/10.14710/j.gauss.14.1.224-235" r:id="rId1548"/>
    <hyperlink xmlns:r="http://schemas.openxmlformats.org/officeDocument/2006/relationships" ref="K1550" display="https://doi.org/10.26740/jim.v13n1.p1-12" r:id="rId1549"/>
    <hyperlink xmlns:r="http://schemas.openxmlformats.org/officeDocument/2006/relationships" ref="K1551" display="https://doi.org/10.14710/j.gauss.v11i2.35477" r:id="rId1550"/>
    <hyperlink xmlns:r="http://schemas.openxmlformats.org/officeDocument/2006/relationships" ref="K1552" display="https://doi.org/10.4314/swj.v20i3.38" r:id="rId1551"/>
    <hyperlink xmlns:r="http://schemas.openxmlformats.org/officeDocument/2006/relationships" ref="K1553" display="https://doi.org/10.1111/exsy.13392" r:id="rId1552"/>
    <hyperlink xmlns:r="http://schemas.openxmlformats.org/officeDocument/2006/relationships" ref="K1554" display="https://doi.org/10.1016/j.future.2022.03.039" r:id="rId1553"/>
    <hyperlink xmlns:r="http://schemas.openxmlformats.org/officeDocument/2006/relationships" ref="K1555" display="https://doi.org/10.1007/s10255-023-1096-x" r:id="rId1554"/>
    <hyperlink xmlns:r="http://schemas.openxmlformats.org/officeDocument/2006/relationships" ref="K1556" display="https://doi.org/10.4038/sljastats.v24i3.8079" r:id="rId1555"/>
    <hyperlink xmlns:r="http://schemas.openxmlformats.org/officeDocument/2006/relationships" ref="K1557" display="https://doi.org/10.1109/access.2025.3545113" r:id="rId1556"/>
    <hyperlink xmlns:r="http://schemas.openxmlformats.org/officeDocument/2006/relationships" ref="K1558" display="https://doi.org/10.69987/aimlr.2025.60202" r:id="rId1557"/>
    <hyperlink xmlns:r="http://schemas.openxmlformats.org/officeDocument/2006/relationships" ref="K1559" display="https://doi.org/10.1016/j.future.2018.10.054" r:id="rId1558"/>
    <hyperlink xmlns:r="http://schemas.openxmlformats.org/officeDocument/2006/relationships" ref="K1560" display="https://doi.org/10.33019/jia.v7i1.6347" r:id="rId1559"/>
    <hyperlink xmlns:r="http://schemas.openxmlformats.org/officeDocument/2006/relationships" ref="K1561" display="https://doi.org/10.28919/mfl/7930" r:id="rId1560"/>
    <hyperlink xmlns:r="http://schemas.openxmlformats.org/officeDocument/2006/relationships" ref="K1562" display="https://doi.org/10.3390/e22121427" r:id="rId1561"/>
    <hyperlink xmlns:r="http://schemas.openxmlformats.org/officeDocument/2006/relationships" ref="K1563" display="https://doi.org/10.4236/ojs.2020.102023" r:id="rId1562"/>
    <hyperlink xmlns:r="http://schemas.openxmlformats.org/officeDocument/2006/relationships" ref="K1564" display="https://doi.org/10.1609/aaai.v38i7.28486" r:id="rId1563"/>
    <hyperlink xmlns:r="http://schemas.openxmlformats.org/officeDocument/2006/relationships" ref="K1565" display="https://doi.org/10.2139/ssrn.3306732" r:id="rId1564"/>
    <hyperlink xmlns:r="http://schemas.openxmlformats.org/officeDocument/2006/relationships" ref="K1566" display="https://doi.org/10.30574/wjarr.2023.20.3.2442" r:id="rId1565"/>
    <hyperlink xmlns:r="http://schemas.openxmlformats.org/officeDocument/2006/relationships" ref="K1567" display="https://doi.org/10.25124/logic.v2i2.8807" r:id="rId1566"/>
    <hyperlink xmlns:r="http://schemas.openxmlformats.org/officeDocument/2006/relationships" ref="K1568" display="https://doi.org/10.5705/ss.202022.0040" r:id="rId1567"/>
    <hyperlink xmlns:r="http://schemas.openxmlformats.org/officeDocument/2006/relationships" ref="K1569" display="https://doi.org/10.1109/access.2025.3585679" r:id="rId1568"/>
    <hyperlink xmlns:r="http://schemas.openxmlformats.org/officeDocument/2006/relationships" ref="K1570" display="https://doi.org/10.14710/medstat.14.1.44-55" r:id="rId1569"/>
    <hyperlink xmlns:r="http://schemas.openxmlformats.org/officeDocument/2006/relationships" ref="K1571" display="https://doi.org/10.21275/sr21812004830" r:id="rId1570"/>
    <hyperlink xmlns:r="http://schemas.openxmlformats.org/officeDocument/2006/relationships" ref="K1572" display="https://doi.org/10.21108/indojc.2018.3.2.225" r:id="rId1571"/>
    <hyperlink xmlns:r="http://schemas.openxmlformats.org/officeDocument/2006/relationships" ref="K1573" display="https://doi.org/10.14710/medstat.13.2.116-124" r:id="rId1572"/>
    <hyperlink xmlns:r="http://schemas.openxmlformats.org/officeDocument/2006/relationships" ref="K1574" display="https://doi.org/10.4236/ojs.2020.105047" r:id="rId1573"/>
    <hyperlink xmlns:r="http://schemas.openxmlformats.org/officeDocument/2006/relationships" ref="K1575" display="https://doi.org/10.5705/ss.202022.0402" r:id="rId1574"/>
    <hyperlink xmlns:r="http://schemas.openxmlformats.org/officeDocument/2006/relationships" ref="K1576" display="https://doi.org/10.31866/2410-1915.24.2023.287709" r:id="rId1575"/>
    <hyperlink xmlns:r="http://schemas.openxmlformats.org/officeDocument/2006/relationships" ref="K1577" display="https://doi.org/10.2139/ssrn.3750720" r:id="rId1576"/>
    <hyperlink xmlns:r="http://schemas.openxmlformats.org/officeDocument/2006/relationships" ref="K1578" display="https://doi.org/10.47390/ts-v3i5y2025n5" r:id="rId1577"/>
    <hyperlink xmlns:r="http://schemas.openxmlformats.org/officeDocument/2006/relationships" ref="K1579" display="https://doi.org/10.1080/07474946.2019.1648933" r:id="rId1578"/>
    <hyperlink xmlns:r="http://schemas.openxmlformats.org/officeDocument/2006/relationships" ref="K1580" display="https://doi.org/10.5705/ss.202017.0507" r:id="rId1579"/>
    <hyperlink xmlns:r="http://schemas.openxmlformats.org/officeDocument/2006/relationships" ref="K1581" display="https://doi.org/10.1007/s11760-021-02049-3" r:id="rId1580"/>
    <hyperlink xmlns:r="http://schemas.openxmlformats.org/officeDocument/2006/relationships" ref="K1582" display="https://doi.org/10.21831/pspmm.v7i1.268" r:id="rId1581"/>
    <hyperlink xmlns:r="http://schemas.openxmlformats.org/officeDocument/2006/relationships" ref="K1583" display="https://doi.org/10.2197/ipsjjip.31.344" r:id="rId1582"/>
    <hyperlink xmlns:r="http://schemas.openxmlformats.org/officeDocument/2006/relationships" ref="K1584" display="https://doi.org/10.1038/s41467-026-75702-5" r:id="rId1583"/>
    <hyperlink xmlns:r="http://schemas.openxmlformats.org/officeDocument/2006/relationships" ref="K1585" display="https://doi.org/10.1007/s11280-023-01195-7" r:id="rId1584"/>
    <hyperlink xmlns:r="http://schemas.openxmlformats.org/officeDocument/2006/relationships" ref="K1586" display="https://doi.org/10.14710/j.gauss.11.3.332-343" r:id="rId1585"/>
    <hyperlink xmlns:r="http://schemas.openxmlformats.org/officeDocument/2006/relationships" ref="K1587" display="https://doi.org/10.29313/jrs.v3i2.3048" r:id="rId1586"/>
    <hyperlink xmlns:r="http://schemas.openxmlformats.org/officeDocument/2006/relationships" ref="K1588" display="https://doi.org/10.1016/j.displa.2022.102340" r:id="rId1587"/>
    <hyperlink xmlns:r="http://schemas.openxmlformats.org/officeDocument/2006/relationships" ref="K1589" display="https://doi.org/10.1016/j.amar.2023.100302" r:id="rId1588"/>
    <hyperlink xmlns:r="http://schemas.openxmlformats.org/officeDocument/2006/relationships" ref="K1590" display="https://doi.org/10.46544/ams.v27i3.02" r:id="rId1589"/>
    <hyperlink xmlns:r="http://schemas.openxmlformats.org/officeDocument/2006/relationships" ref="K1591" display="https://doi.org/10.1162/neco_a_01635" r:id="rId1590"/>
    <hyperlink xmlns:r="http://schemas.openxmlformats.org/officeDocument/2006/relationships" ref="K1592" display="https://doi.org/10.28919/cmbn/4960" r:id="rId1591"/>
    <hyperlink xmlns:r="http://schemas.openxmlformats.org/officeDocument/2006/relationships" ref="K1593" display="https://doi.org/10.1214/25-ejs2445" r:id="rId1592"/>
    <hyperlink xmlns:r="http://schemas.openxmlformats.org/officeDocument/2006/relationships" ref="K1594" display="https://doi.org/10.1109/tcsvt.2024.3436900" r:id="rId1593"/>
    <hyperlink xmlns:r="http://schemas.openxmlformats.org/officeDocument/2006/relationships" ref="K1595" display="https://doi.org/10.5705/ss.202022.0096" r:id="rId1594"/>
    <hyperlink xmlns:r="http://schemas.openxmlformats.org/officeDocument/2006/relationships" ref="K1596" display="https://doi.org/10.4236/am.2023.1410042" r:id="rId1595"/>
    <hyperlink xmlns:r="http://schemas.openxmlformats.org/officeDocument/2006/relationships" ref="K1597" display="https://doi.org/10.1016/j.asr.2023.07.035" r:id="rId1596"/>
    <hyperlink xmlns:r="http://schemas.openxmlformats.org/officeDocument/2006/relationships" ref="K1598" display="https://doi.org/10.1163/26659891-bja10059" r:id="rId1597"/>
    <hyperlink xmlns:r="http://schemas.openxmlformats.org/officeDocument/2006/relationships" ref="K1599" display="https://doi.org/10.3390/math8010062" r:id="rId1598"/>
    <hyperlink xmlns:r="http://schemas.openxmlformats.org/officeDocument/2006/relationships" ref="K1600" display="https://doi.org/10.3390/e26020168" r:id="rId1599"/>
    <hyperlink xmlns:r="http://schemas.openxmlformats.org/officeDocument/2006/relationships" ref="K1601" display="https://doi.org/10.24114/gr.v13i2.62491" r:id="rId1600"/>
    <hyperlink xmlns:r="http://schemas.openxmlformats.org/officeDocument/2006/relationships" ref="K1602" display="https://doi.org/10.1007/s00371-026-04667-9" r:id="rId1601"/>
    <hyperlink xmlns:r="http://schemas.openxmlformats.org/officeDocument/2006/relationships" ref="K1603" display="https://doi.org/10.3329/dujs.v73i2.82766" r:id="rId1602"/>
    <hyperlink xmlns:r="http://schemas.openxmlformats.org/officeDocument/2006/relationships" ref="K1604" display="https://doi.org/10.1609/aaai.v35i4.16421" r:id="rId1603"/>
    <hyperlink xmlns:r="http://schemas.openxmlformats.org/officeDocument/2006/relationships" ref="K1605" display="https://doi.org/10.34123/semnasoffstat.v2021i1.955" r:id="rId1604"/>
    <hyperlink xmlns:r="http://schemas.openxmlformats.org/officeDocument/2006/relationships" ref="K1606" display="https://doi.org/10.1007/s00426-018-1112-6" r:id="rId1605"/>
    <hyperlink xmlns:r="http://schemas.openxmlformats.org/officeDocument/2006/relationships" ref="K1607" display="https://doi.org/10.34196/ijm.00292" r:id="rId1606"/>
    <hyperlink xmlns:r="http://schemas.openxmlformats.org/officeDocument/2006/relationships" ref="K1608" display="https://doi.org/10.64388/irev9i6-1712959" r:id="rId1607"/>
    <hyperlink xmlns:r="http://schemas.openxmlformats.org/officeDocument/2006/relationships" ref="K1609" display="https://doi.org/10.1080/10494820.2019.1674882" r:id="rId1608"/>
    <hyperlink xmlns:r="http://schemas.openxmlformats.org/officeDocument/2006/relationships" ref="K1610" display="https://doi.org/10.14733/cadaps.2024.s28.252-265" r:id="rId1609"/>
    <hyperlink xmlns:r="http://schemas.openxmlformats.org/officeDocument/2006/relationships" ref="K1611" display="https://doi.org/10.21468/scipostphys.18.6.195" r:id="rId1610"/>
    <hyperlink xmlns:r="http://schemas.openxmlformats.org/officeDocument/2006/relationships" ref="K1612" display="https://doi.org/10.7716/aem.v15i3.3066" r:id="rId1611"/>
    <hyperlink xmlns:r="http://schemas.openxmlformats.org/officeDocument/2006/relationships" ref="K1613" display="https://doi.org/10.21820/23987073.2020.4.70" r:id="rId1612"/>
    <hyperlink xmlns:r="http://schemas.openxmlformats.org/officeDocument/2006/relationships" ref="K1614" display="https://doi.org/10.5013/ijssst.a.16.2a.07" r:id="rId1613"/>
    <hyperlink xmlns:r="http://schemas.openxmlformats.org/officeDocument/2006/relationships" ref="K1615" display="https://doi.org/10.3389/fams.2022.852040" r:id="rId1614"/>
    <hyperlink xmlns:r="http://schemas.openxmlformats.org/officeDocument/2006/relationships" ref="K1616" display="https://doi.org/10.1016/j.cnsns.2021.106019" r:id="rId1615"/>
    <hyperlink xmlns:r="http://schemas.openxmlformats.org/officeDocument/2006/relationships" ref="K1617" display="https://doi.org/10.1016/j.cnsns.2026.110262" r:id="rId1616"/>
    <hyperlink xmlns:r="http://schemas.openxmlformats.org/officeDocument/2006/relationships" ref="K1618" display="https://doi.org/10.1016/j.matcom.2025.04.027" r:id="rId1617"/>
    <hyperlink xmlns:r="http://schemas.openxmlformats.org/officeDocument/2006/relationships" ref="K1619" display="https://doi.org/10.1016/j.matcom.2024.11.013" r:id="rId1618"/>
    <hyperlink xmlns:r="http://schemas.openxmlformats.org/officeDocument/2006/relationships" ref="K1620" display="https://doi.org/10.1080/08927022.2026.2629966" r:id="rId1619"/>
    <hyperlink xmlns:r="http://schemas.openxmlformats.org/officeDocument/2006/relationships" ref="K1621" display="https://doi.org/10.1137/18m1185661" r:id="rId1620"/>
    <hyperlink xmlns:r="http://schemas.openxmlformats.org/officeDocument/2006/relationships" ref="K1622" display="https://doi.org/10.32920/ifmj.v4i1-2.2000" r:id="rId1621"/>
    <hyperlink xmlns:r="http://schemas.openxmlformats.org/officeDocument/2006/relationships" ref="K1623" display="https://doi.org/10.31661/jbpe.v0i0.1155" r:id="rId1622"/>
    <hyperlink xmlns:r="http://schemas.openxmlformats.org/officeDocument/2006/relationships" ref="K1624" display="https://doi.org/10.18844/wjet.v14i6.8363" r:id="rId1623"/>
    <hyperlink xmlns:r="http://schemas.openxmlformats.org/officeDocument/2006/relationships" ref="K1625" display="https://doi.org/10.1208/s12248-026-01225-y" r:id="rId1624"/>
    <hyperlink xmlns:r="http://schemas.openxmlformats.org/officeDocument/2006/relationships" ref="K1626" display="https://doi.org/10.18564/jasss.4255" r:id="rId1625"/>
    <hyperlink xmlns:r="http://schemas.openxmlformats.org/officeDocument/2006/relationships" ref="K1627" display="https://doi.org/10.1016/j.cnsns.2022.106734" r:id="rId1626"/>
    <hyperlink xmlns:r="http://schemas.openxmlformats.org/officeDocument/2006/relationships" ref="K1628" display="https://doi.org/10.1016/j.matcom.2022.06.026" r:id="rId1627"/>
    <hyperlink xmlns:r="http://schemas.openxmlformats.org/officeDocument/2006/relationships" ref="K1629" display="https://doi.org/10.1208/s12248-026-01252-9" r:id="rId1628"/>
    <hyperlink xmlns:r="http://schemas.openxmlformats.org/officeDocument/2006/relationships" ref="K1630" display="https://doi.org/10.36956/rwae.v7i1.2451" r:id="rId1629"/>
    <hyperlink xmlns:r="http://schemas.openxmlformats.org/officeDocument/2006/relationships" ref="K1631" display="https://doi.org/10.1016/j.cnsns.2022.106290" r:id="rId1630"/>
    <hyperlink xmlns:r="http://schemas.openxmlformats.org/officeDocument/2006/relationships" ref="K1632" display="https://doi.org/10.1016/j.cnsns.2025.108677" r:id="rId1631"/>
    <hyperlink xmlns:r="http://schemas.openxmlformats.org/officeDocument/2006/relationships" ref="K1633" display="https://doi.org/10.30574/wjarr.2026.30.1.0834" r:id="rId1632"/>
    <hyperlink xmlns:r="http://schemas.openxmlformats.org/officeDocument/2006/relationships" ref="K1634" display="https://doi.org/10.2118/223870-pa" r:id="rId1633"/>
    <hyperlink xmlns:r="http://schemas.openxmlformats.org/officeDocument/2006/relationships" ref="K1635" display="https://doi.org/10.1016/j.matcom.2023.10.001" r:id="rId1634"/>
    <hyperlink xmlns:r="http://schemas.openxmlformats.org/officeDocument/2006/relationships" ref="K1636" display="https://doi.org/10.1016/j.matcom.2026.06.012" r:id="rId1635"/>
    <hyperlink xmlns:r="http://schemas.openxmlformats.org/officeDocument/2006/relationships" ref="K1637" display="https://doi.org/10.1093/icvts/ivaa260" r:id="rId1636"/>
    <hyperlink xmlns:r="http://schemas.openxmlformats.org/officeDocument/2006/relationships" ref="K1638" display="https://doi.org/10.1299/jsmedsd.2021.31.1305" r:id="rId1637"/>
    <hyperlink xmlns:r="http://schemas.openxmlformats.org/officeDocument/2006/relationships" ref="K1639" display="https://doi.org/10.1007/s40808-022-01664-4" r:id="rId1638"/>
    <hyperlink xmlns:r="http://schemas.openxmlformats.org/officeDocument/2006/relationships" ref="K1640" display="https://doi.org/10.4028/p-ez4kiq" r:id="rId1639"/>
    <hyperlink xmlns:r="http://schemas.openxmlformats.org/officeDocument/2006/relationships" ref="K1641" display="https://doi.org/10.1016/j.optlastec.2026.115489" r:id="rId1640"/>
    <hyperlink xmlns:r="http://schemas.openxmlformats.org/officeDocument/2006/relationships" ref="K1642" display="https://doi.org/10.2139/ssrn.4491080" r:id="rId1641"/>
    <hyperlink xmlns:r="http://schemas.openxmlformats.org/officeDocument/2006/relationships" ref="K1643" display="https://doi.org/10.1137/18m1126692" r:id="rId1642"/>
    <hyperlink xmlns:r="http://schemas.openxmlformats.org/officeDocument/2006/relationships" ref="K1644" display="https://doi.org/10.47481/jten.0075" r:id="rId1643"/>
    <hyperlink xmlns:r="http://schemas.openxmlformats.org/officeDocument/2006/relationships" ref="K1645" display="https://doi.org/10.1080/17477778.2019.1708219" r:id="rId1644"/>
    <hyperlink xmlns:r="http://schemas.openxmlformats.org/officeDocument/2006/relationships" ref="K1646" display="https://doi.org/10.1016/j.matcom.2025.08.018" r:id="rId1645"/>
    <hyperlink xmlns:r="http://schemas.openxmlformats.org/officeDocument/2006/relationships" ref="K1647" display="https://doi.org/10.1016/j.matcom.2024.05.022" r:id="rId1646"/>
    <hyperlink xmlns:r="http://schemas.openxmlformats.org/officeDocument/2006/relationships" ref="K1648" display="https://doi.org/10.4028/p-5iwtnl" r:id="rId1647"/>
    <hyperlink xmlns:r="http://schemas.openxmlformats.org/officeDocument/2006/relationships" ref="K1649" display="https://doi.org/10.1080/24758779.2024.2423220" r:id="rId1648"/>
    <hyperlink xmlns:r="http://schemas.openxmlformats.org/officeDocument/2006/relationships" ref="K1650" display="https://doi.org/10.1016/j.applthermaleng.2022.118806" r:id="rId1649"/>
    <hyperlink xmlns:r="http://schemas.openxmlformats.org/officeDocument/2006/relationships" ref="K1651" display="https://doi.org/10.1016/j.matcom.2024.03.023" r:id="rId1650"/>
    <hyperlink xmlns:r="http://schemas.openxmlformats.org/officeDocument/2006/relationships" ref="K1652" display="https://doi.org/10.1016/j.matcom.2025.03.031" r:id="rId1651"/>
    <hyperlink xmlns:r="http://schemas.openxmlformats.org/officeDocument/2006/relationships" ref="K1653" display="https://doi.org/10.1016/j.cnsns.2024.107855" r:id="rId1652"/>
    <hyperlink xmlns:r="http://schemas.openxmlformats.org/officeDocument/2006/relationships" ref="K1654" display="https://doi.org/10.1016/j.matcom.2023.08.035" r:id="rId1653"/>
    <hyperlink xmlns:r="http://schemas.openxmlformats.org/officeDocument/2006/relationships" ref="K1655" display="https://doi.org/10.37478/optika.v8i2.4223" r:id="rId1654"/>
    <hyperlink xmlns:r="http://schemas.openxmlformats.org/officeDocument/2006/relationships" ref="K1656" display="https://doi.org/10.1016/j.nonrwa.2024.104234" r:id="rId1655"/>
    <hyperlink xmlns:r="http://schemas.openxmlformats.org/officeDocument/2006/relationships" ref="K1657" display="https://doi.org/10.1016/j.patrec.2025.11.038" r:id="rId1656"/>
    <hyperlink xmlns:r="http://schemas.openxmlformats.org/officeDocument/2006/relationships" ref="K1658" display="https://doi.org/10.62721/diffusion-fundamentals.37.1229" r:id="rId1657"/>
    <hyperlink xmlns:r="http://schemas.openxmlformats.org/officeDocument/2006/relationships" ref="K1659" display="https://doi.org/10.1016/j.nonrwa.2022.103615" r:id="rId1658"/>
    <hyperlink xmlns:r="http://schemas.openxmlformats.org/officeDocument/2006/relationships" ref="K1660" display="https://doi.org/10.21037/qims-2024-2693" r:id="rId1659"/>
    <hyperlink xmlns:r="http://schemas.openxmlformats.org/officeDocument/2006/relationships" ref="K1661" display="https://doi.org/10.1016/j.matcom.2023.06.018" r:id="rId1660"/>
    <hyperlink xmlns:r="http://schemas.openxmlformats.org/officeDocument/2006/relationships" ref="K1662" display="https://doi.org/10.1016/j.cnsns.2023.107318" r:id="rId1661"/>
    <hyperlink xmlns:r="http://schemas.openxmlformats.org/officeDocument/2006/relationships" ref="K1663" display="https://doi.org/10.1016/j.cnsns.2018.01.003" r:id="rId1662"/>
    <hyperlink xmlns:r="http://schemas.openxmlformats.org/officeDocument/2006/relationships" ref="K1664" display="https://doi.org/10.1080/03610918.2019.1620275" r:id="rId1663"/>
    <hyperlink xmlns:r="http://schemas.openxmlformats.org/officeDocument/2006/relationships" ref="K1665" display="https://doi.org/10.1016/j.cnsns.2023.107534" r:id="rId1664"/>
    <hyperlink xmlns:r="http://schemas.openxmlformats.org/officeDocument/2006/relationships" ref="K1666" display="https://doi.org/10.1016/j.matcom.2026.07.020" r:id="rId1665"/>
    <hyperlink xmlns:r="http://schemas.openxmlformats.org/officeDocument/2006/relationships" ref="K1667" display="https://doi.org/10.1016/j.cnsns.2023.107154" r:id="rId1666"/>
    <hyperlink xmlns:r="http://schemas.openxmlformats.org/officeDocument/2006/relationships" ref="K1668" display="https://doi.org/10.62721/diffusion-fundamentals.38.1246" r:id="rId1667"/>
    <hyperlink xmlns:r="http://schemas.openxmlformats.org/officeDocument/2006/relationships" ref="K1669" display="https://doi.org/10.62721/diffusion-fundamentals.32.1071" r:id="rId1668"/>
    <hyperlink xmlns:r="http://schemas.openxmlformats.org/officeDocument/2006/relationships" ref="K1670" display="https://doi.org/10.1016/j.nonrwa.2026.104642" r:id="rId1669"/>
    <hyperlink xmlns:r="http://schemas.openxmlformats.org/officeDocument/2006/relationships" ref="K1671" display="https://doi.org/10.1504/ijris.2026.10078567" r:id="rId1670"/>
    <hyperlink xmlns:r="http://schemas.openxmlformats.org/officeDocument/2006/relationships" ref="K1672" display="https://doi.org/10.1137/17m1110535" r:id="rId1671"/>
    <hyperlink xmlns:r="http://schemas.openxmlformats.org/officeDocument/2006/relationships" ref="K1673" display="https://doi.org/10.1016/j.nonrwa.2017.11.002" r:id="rId1672"/>
    <hyperlink xmlns:r="http://schemas.openxmlformats.org/officeDocument/2006/relationships" ref="K1674" display="https://doi.org/10.1016/j.ifacol.2019.01.010" r:id="rId1673"/>
    <hyperlink xmlns:r="http://schemas.openxmlformats.org/officeDocument/2006/relationships" ref="K1675" display="https://doi.org/10.31980/plusminus.v4i2.1465" r:id="rId1674"/>
    <hyperlink xmlns:r="http://schemas.openxmlformats.org/officeDocument/2006/relationships" ref="K1676" display="https://doi.org/10.23939/mmc2022.03.647" r:id="rId1675"/>
    <hyperlink xmlns:r="http://schemas.openxmlformats.org/officeDocument/2006/relationships" ref="K1677" display="https://doi.org/10.1080/10494820.2024.2364242" r:id="rId1676"/>
    <hyperlink xmlns:r="http://schemas.openxmlformats.org/officeDocument/2006/relationships" ref="K1678" display="https://doi.org/10.62721/diffusion-fundamentals.35.1200" r:id="rId1677"/>
    <hyperlink xmlns:r="http://schemas.openxmlformats.org/officeDocument/2006/relationships" ref="K1679" display="https://doi.org/10.62721/diffusion-fundamentals.34.1152" r:id="rId1678"/>
    <hyperlink xmlns:r="http://schemas.openxmlformats.org/officeDocument/2006/relationships" ref="K1680" display="https://doi.org/10.51878/edutech.v6i3.10942" r:id="rId1679"/>
    <hyperlink xmlns:r="http://schemas.openxmlformats.org/officeDocument/2006/relationships" ref="K1681" display="https://doi.org/10.12792/jiiae.14.72" r:id="rId1680"/>
    <hyperlink xmlns:r="http://schemas.openxmlformats.org/officeDocument/2006/relationships" ref="K1682" display="https://doi.org/10.62721/diffusion-fundamentals.32.1072" r:id="rId1681"/>
    <hyperlink xmlns:r="http://schemas.openxmlformats.org/officeDocument/2006/relationships" ref="K1683" display="https://doi.org/10.18564/jasss.3950" r:id="rId1682"/>
    <hyperlink xmlns:r="http://schemas.openxmlformats.org/officeDocument/2006/relationships" ref="K1684" display="https://doi.org/10.1016/j.nonrwa.2026.104617" r:id="rId1683"/>
    <hyperlink xmlns:r="http://schemas.openxmlformats.org/officeDocument/2006/relationships" ref="K1685" display="https://doi.org/10.1016/j.nonrwa.2026.104613" r:id="rId1684"/>
    <hyperlink xmlns:r="http://schemas.openxmlformats.org/officeDocument/2006/relationships" ref="K1686" display="https://doi.org/10.1016/j.matcom.2023.06.023" r:id="rId1685"/>
    <hyperlink xmlns:r="http://schemas.openxmlformats.org/officeDocument/2006/relationships" ref="K1687" display="https://doi.org/10.1016/j.cnsns.2024.108280" r:id="rId1686"/>
    <hyperlink xmlns:r="http://schemas.openxmlformats.org/officeDocument/2006/relationships" ref="K1688" display="https://doi.org/10.1016/j.nonrwa.2021.103343" r:id="rId1687"/>
    <hyperlink xmlns:r="http://schemas.openxmlformats.org/officeDocument/2006/relationships" ref="K1689" display="https://doi.org/10.4314/swj.v20i4.4" r:id="rId1688"/>
    <hyperlink xmlns:r="http://schemas.openxmlformats.org/officeDocument/2006/relationships" ref="K1690" display="https://doi.org/10.1080/02286203.2025.2575596" r:id="rId1689"/>
    <hyperlink xmlns:r="http://schemas.openxmlformats.org/officeDocument/2006/relationships" ref="K1691" display="https://doi.org/10.1016/j.cnsns.2024.108186" r:id="rId1690"/>
    <hyperlink xmlns:r="http://schemas.openxmlformats.org/officeDocument/2006/relationships" ref="K1692" display="https://doi.org/10.1016/j.cnsns.2023.107634" r:id="rId1691"/>
    <hyperlink xmlns:r="http://schemas.openxmlformats.org/officeDocument/2006/relationships" ref="K1693" display="https://doi.org/10.1016/j.matcom.2023.06.009" r:id="rId1692"/>
    <hyperlink xmlns:r="http://schemas.openxmlformats.org/officeDocument/2006/relationships" ref="K1694" display="https://doi.org/10.1016/j.matcom.2021.04.001" r:id="rId1693"/>
    <hyperlink xmlns:r="http://schemas.openxmlformats.org/officeDocument/2006/relationships" ref="K1695" display="https://doi.org/10.3389/frwa.2025.1649284" r:id="rId1694"/>
    <hyperlink xmlns:r="http://schemas.openxmlformats.org/officeDocument/2006/relationships" ref="K1696" display="https://doi.org/10.69980/redvet.v25i1.1180" r:id="rId1695"/>
    <hyperlink xmlns:r="http://schemas.openxmlformats.org/officeDocument/2006/relationships" ref="K1697" display="https://doi.org/10.1007/s11760-026-05491-3" r:id="rId1696"/>
    <hyperlink xmlns:r="http://schemas.openxmlformats.org/officeDocument/2006/relationships" ref="K1698" display="https://doi.org/10.2139/ssrn.4265703" r:id="rId1697"/>
    <hyperlink xmlns:r="http://schemas.openxmlformats.org/officeDocument/2006/relationships" ref="K1699" display="https://doi.org/10.1016/j.robot.2026.105357" r:id="rId1698"/>
    <hyperlink xmlns:r="http://schemas.openxmlformats.org/officeDocument/2006/relationships" ref="K1700" display="https://doi.org/10.2514/1.g009534" r:id="rId1699"/>
    <hyperlink xmlns:r="http://schemas.openxmlformats.org/officeDocument/2006/relationships" ref="K1701" display="https://doi.org/10.1088/1742-6596/1792/1/012019" r:id="rId1700"/>
    <hyperlink xmlns:r="http://schemas.openxmlformats.org/officeDocument/2006/relationships" ref="K1702" display="https://doi.org/10.1186/s13640-024-00662-z" r:id="rId1701"/>
    <hyperlink xmlns:r="http://schemas.openxmlformats.org/officeDocument/2006/relationships" ref="K1703" display="https://doi.org/10.31449/inf.v46i2.3603" r:id="rId1702"/>
    <hyperlink xmlns:r="http://schemas.openxmlformats.org/officeDocument/2006/relationships" ref="K1704" display="https://doi.org/10.1007/s11760-026-05560-7" r:id="rId1703"/>
    <hyperlink xmlns:r="http://schemas.openxmlformats.org/officeDocument/2006/relationships" ref="K1705" display="https://doi.org/10.1299/jsmermd.2021.1a1-f05" r:id="rId1704"/>
    <hyperlink xmlns:r="http://schemas.openxmlformats.org/officeDocument/2006/relationships" ref="K1706" display="https://doi.org/10.1007/s11760-024-03677-1" r:id="rId1705"/>
    <hyperlink xmlns:r="http://schemas.openxmlformats.org/officeDocument/2006/relationships" ref="K1707" display="https://doi.org/10.1371/journal.pone.0340426" r:id="rId1706"/>
    <hyperlink xmlns:r="http://schemas.openxmlformats.org/officeDocument/2006/relationships" ref="K1708" display="https://doi.org/10.1088/1742-6596/1827/1/012071" r:id="rId1707"/>
    <hyperlink xmlns:r="http://schemas.openxmlformats.org/officeDocument/2006/relationships" ref="K1709" display="https://doi.org/10.1016/j.imavis.2021.104229" r:id="rId1708"/>
    <hyperlink xmlns:r="http://schemas.openxmlformats.org/officeDocument/2006/relationships" ref="K1710" display="https://doi.org/10.1007/s10489-026-07413-9" r:id="rId1709"/>
    <hyperlink xmlns:r="http://schemas.openxmlformats.org/officeDocument/2006/relationships" ref="K1711" display="https://doi.org/10.1038/s42005-025-02475-6" r:id="rId1710"/>
    <hyperlink xmlns:r="http://schemas.openxmlformats.org/officeDocument/2006/relationships" ref="K1712" display="https://doi.org/10.57020/ject.1757814" r:id="rId1711"/>
    <hyperlink xmlns:r="http://schemas.openxmlformats.org/officeDocument/2006/relationships" ref="K1713" display="https://doi.org/10.1109/lra.2021.3061397" r:id="rId1712"/>
    <hyperlink xmlns:r="http://schemas.openxmlformats.org/officeDocument/2006/relationships" ref="K1714" display="https://doi.org/10.1080/13682199.2023.2180022" r:id="rId1713"/>
    <hyperlink xmlns:r="http://schemas.openxmlformats.org/officeDocument/2006/relationships" ref="K1715" display="https://doi.org/10.5465/amproc.2026.16716abstract" r:id="rId1714"/>
    <hyperlink xmlns:r="http://schemas.openxmlformats.org/officeDocument/2006/relationships" ref="K1716" display="https://doi.org/10.1007/s12083-024-01898-2" r:id="rId1715"/>
    <hyperlink xmlns:r="http://schemas.openxmlformats.org/officeDocument/2006/relationships" ref="K1717" display="https://doi.org/10.61173/bct3hx20" r:id="rId1716"/>
    <hyperlink xmlns:r="http://schemas.openxmlformats.org/officeDocument/2006/relationships" ref="K1718" display="https://doi.org/10.1109/tcsvt.2020.3038663" r:id="rId1717"/>
    <hyperlink xmlns:r="http://schemas.openxmlformats.org/officeDocument/2006/relationships" ref="K1719" display="https://doi.org/10.1007/s40435-022-00983-9" r:id="rId1718"/>
    <hyperlink xmlns:r="http://schemas.openxmlformats.org/officeDocument/2006/relationships" ref="K1720" display="https://doi.org/10.1080/21680566.2025.2561863" r:id="rId1719"/>
    <hyperlink xmlns:r="http://schemas.openxmlformats.org/officeDocument/2006/relationships" ref="K1721" display="https://doi.org/10.1109/tcsvt.2025.3623074" r:id="rId1720"/>
    <hyperlink xmlns:r="http://schemas.openxmlformats.org/officeDocument/2006/relationships" ref="K1722" display="https://doi.org/10.1117/1.jei.33.5.053010" r:id="rId1721"/>
    <hyperlink xmlns:r="http://schemas.openxmlformats.org/officeDocument/2006/relationships" ref="K1723" display="https://doi.org/10.63282/3050-9262.ijaidsml-v7i1p137" r:id="rId1722"/>
    <hyperlink xmlns:r="http://schemas.openxmlformats.org/officeDocument/2006/relationships" ref="K1724" display="https://doi.org/10.1167/jov.24.10.1080" r:id="rId1723"/>
    <hyperlink xmlns:r="http://schemas.openxmlformats.org/officeDocument/2006/relationships" ref="K1725" display="https://doi.org/10.35580/btl.v5i1.36081" r:id="rId1724"/>
    <hyperlink xmlns:r="http://schemas.openxmlformats.org/officeDocument/2006/relationships" ref="K1726" display="https://doi.org/10.3390/s23031511" r:id="rId1725"/>
    <hyperlink xmlns:r="http://schemas.openxmlformats.org/officeDocument/2006/relationships" ref="K1727" display="https://doi.org/10.59200/iconic.2022.030" r:id="rId1726"/>
    <hyperlink xmlns:r="http://schemas.openxmlformats.org/officeDocument/2006/relationships" ref="K1728" display="https://doi.org/10.1016/j.array.2026.101181" r:id="rId1727"/>
    <hyperlink xmlns:r="http://schemas.openxmlformats.org/officeDocument/2006/relationships" ref="K1729" display="https://doi.org/10.12785/ijcds/1301103" r:id="rId1728"/>
    <hyperlink xmlns:r="http://schemas.openxmlformats.org/officeDocument/2006/relationships" ref="K1730" display="https://doi.org/10.69987/jacs.2024.41205" r:id="rId1729"/>
    <hyperlink xmlns:r="http://schemas.openxmlformats.org/officeDocument/2006/relationships" ref="K1731" display="https://doi.org/10.23919/jcc.fa.2023-0804.202512" r:id="rId1730"/>
    <hyperlink xmlns:r="http://schemas.openxmlformats.org/officeDocument/2006/relationships" ref="K1732" display="https://doi.org/10.1145/3744647" r:id="rId1731"/>
    <hyperlink xmlns:r="http://schemas.openxmlformats.org/officeDocument/2006/relationships" ref="K1733" display="https://doi.org/10.3390/info15050272" r:id="rId1732"/>
    <hyperlink xmlns:r="http://schemas.openxmlformats.org/officeDocument/2006/relationships" ref="K1734" display="https://doi.org/10.1007/s10758-021-09561-y" r:id="rId1733"/>
    <hyperlink xmlns:r="http://schemas.openxmlformats.org/officeDocument/2006/relationships" ref="K1735" display="https://doi.org/10.3390/info17030232" r:id="rId1734"/>
    <hyperlink xmlns:r="http://schemas.openxmlformats.org/officeDocument/2006/relationships" ref="K1736" display="https://doi.org/10.1016/j.artint.2024.104079" r:id="rId1735"/>
    <hyperlink xmlns:r="http://schemas.openxmlformats.org/officeDocument/2006/relationships" ref="K1737" display="https://doi.org/10.1016/j.ast.2021.106850" r:id="rId1736"/>
    <hyperlink xmlns:r="http://schemas.openxmlformats.org/officeDocument/2006/relationships" ref="K1738" display="https://doi.org/10.47191/etj/v9i07.31" r:id="rId1737"/>
    <hyperlink xmlns:r="http://schemas.openxmlformats.org/officeDocument/2006/relationships" ref="K1739" display="https://doi.org/10.1007/s10758-021-09567-6" r:id="rId1738"/>
    <hyperlink xmlns:r="http://schemas.openxmlformats.org/officeDocument/2006/relationships" ref="K1740" display="https://doi.org/10.71435/610395" r:id="rId1739"/>
    <hyperlink xmlns:r="http://schemas.openxmlformats.org/officeDocument/2006/relationships" ref="K1741" display="https://doi.org/10.1109/tnnls.2019.2963282" r:id="rId1740"/>
    <hyperlink xmlns:r="http://schemas.openxmlformats.org/officeDocument/2006/relationships" ref="K1742" display="https://doi.org/10.1109/tmm.2021.3052339" r:id="rId1741"/>
    <hyperlink xmlns:r="http://schemas.openxmlformats.org/officeDocument/2006/relationships" ref="K1743" display="https://doi.org/10.22410/issn.2176-3070.v11i4a2019.2403" r:id="rId1742"/>
    <hyperlink xmlns:r="http://schemas.openxmlformats.org/officeDocument/2006/relationships" ref="K1744" display="https://doi.org/10.1016/j.bpj.2017.11.3630" r:id="rId1743"/>
    <hyperlink xmlns:r="http://schemas.openxmlformats.org/officeDocument/2006/relationships" ref="K1745" display="https://doi.org/10.1103/physreve.98.063303" r:id="rId1744"/>
    <hyperlink xmlns:r="http://schemas.openxmlformats.org/officeDocument/2006/relationships" ref="K1746" display="https://doi.org/10.17775/cseejpes.2023.09100" r:id="rId1745"/>
    <hyperlink xmlns:r="http://schemas.openxmlformats.org/officeDocument/2006/relationships" ref="K1747" display="https://doi.org/10.3390/app132111697" r:id="rId1746"/>
    <hyperlink xmlns:r="http://schemas.openxmlformats.org/officeDocument/2006/relationships" ref="K1748" display="https://doi.org/10.1007/s11704-023-3150-5" r:id="rId1747"/>
    <hyperlink xmlns:r="http://schemas.openxmlformats.org/officeDocument/2006/relationships" ref="K1749" display="https://doi.org/10.1109/tcsvt.2022.3171781" r:id="rId1748"/>
    <hyperlink xmlns:r="http://schemas.openxmlformats.org/officeDocument/2006/relationships" ref="K1750" display="https://doi.org/10.1109/tcsvt.2020.3021489" r:id="rId1749"/>
    <hyperlink xmlns:r="http://schemas.openxmlformats.org/officeDocument/2006/relationships" ref="K1751" display="https://doi.org/10.58258/abdi.v5i2.6039" r:id="rId1750"/>
    <hyperlink xmlns:r="http://schemas.openxmlformats.org/officeDocument/2006/relationships" ref="K1752" display="https://doi.org/10.3389/frobt.2022.793512" r:id="rId1751"/>
    <hyperlink xmlns:r="http://schemas.openxmlformats.org/officeDocument/2006/relationships" ref="K1753" display="https://doi.org/10.1007/s00354-025-00303-7" r:id="rId1752"/>
    <hyperlink xmlns:r="http://schemas.openxmlformats.org/officeDocument/2006/relationships" ref="K1754" display="https://doi.org/10.31449/inf.v50i13.13064" r:id="rId1753"/>
    <hyperlink xmlns:r="http://schemas.openxmlformats.org/officeDocument/2006/relationships" ref="K1755" display="https://doi.org/10.3390/math13152434" r:id="rId1754"/>
    <hyperlink xmlns:r="http://schemas.openxmlformats.org/officeDocument/2006/relationships" ref="K1756" display="https://doi.org/10.1287/mnsc.2022.02533" r:id="rId1755"/>
    <hyperlink xmlns:r="http://schemas.openxmlformats.org/officeDocument/2006/relationships" ref="K1757" display="https://doi.org/10.1007/s11044-026-10144-x" r:id="rId1756"/>
    <hyperlink xmlns:r="http://schemas.openxmlformats.org/officeDocument/2006/relationships" ref="K1758" display="https://doi.org/10.1609/aaai.v39i15.33784" r:id="rId1757"/>
    <hyperlink xmlns:r="http://schemas.openxmlformats.org/officeDocument/2006/relationships" ref="K1759" display="https://doi.org/10.1016/j.jtbi.2026.112530" r:id="rId1758"/>
    <hyperlink xmlns:r="http://schemas.openxmlformats.org/officeDocument/2006/relationships" ref="K1760" display="https://doi.org/10.61253/cendekiawan.v3i2.232" r:id="rId1759"/>
    <hyperlink xmlns:r="http://schemas.openxmlformats.org/officeDocument/2006/relationships" ref="K1761" display="https://doi.org/10.31449/inf.v48i3.6187" r:id="rId1760"/>
    <hyperlink xmlns:r="http://schemas.openxmlformats.org/officeDocument/2006/relationships" ref="K1762" display="https://doi.org/10.12732/ijam.v38i11s.1311" r:id="rId1761"/>
    <hyperlink xmlns:r="http://schemas.openxmlformats.org/officeDocument/2006/relationships" ref="K1763" display="https://doi.org/10.1109/tcsvt.2023.3239321" r:id="rId1762"/>
    <hyperlink xmlns:r="http://schemas.openxmlformats.org/officeDocument/2006/relationships" ref="K1764" display="https://doi.org/10.47611/jsrhs.v12i4.5638" r:id="rId1763"/>
    <hyperlink xmlns:r="http://schemas.openxmlformats.org/officeDocument/2006/relationships" ref="K1765" display="https://doi.org/10.5711/1082598326441" r:id="rId1764"/>
    <hyperlink xmlns:r="http://schemas.openxmlformats.org/officeDocument/2006/relationships" ref="K1766" display="https://doi.org/10.15406/ijh.2018.02.00129" r:id="rId1765"/>
    <hyperlink xmlns:r="http://schemas.openxmlformats.org/officeDocument/2006/relationships" ref="K1767" display="https://doi.org/10.1016/j.comcom.2024.107957" r:id="rId1766"/>
    <hyperlink xmlns:r="http://schemas.openxmlformats.org/officeDocument/2006/relationships" ref="K1768" display="https://doi.org/10.5755/j01.itc.52.2.33300" r:id="rId1767"/>
    <hyperlink xmlns:r="http://schemas.openxmlformats.org/officeDocument/2006/relationships" ref="K1769" display="https://doi.org/10.1007/s10409-022-09005-x" r:id="rId1768"/>
    <hyperlink xmlns:r="http://schemas.openxmlformats.org/officeDocument/2006/relationships" ref="K1770" display="https://doi.org/10.32473/ufjur.28.141666" r:id="rId1769"/>
    <hyperlink xmlns:r="http://schemas.openxmlformats.org/officeDocument/2006/relationships" ref="K1771" display="https://doi.org/10.31590/ejosat.1021970" r:id="rId1770"/>
    <hyperlink xmlns:r="http://schemas.openxmlformats.org/officeDocument/2006/relationships" ref="K1772" display="https://doi.org/10.2514/1.g005794" r:id="rId1771"/>
    <hyperlink xmlns:r="http://schemas.openxmlformats.org/officeDocument/2006/relationships" ref="K1773" display="https://doi.org/10.1038/s41598-020-68447-8" r:id="rId1772"/>
    <hyperlink xmlns:r="http://schemas.openxmlformats.org/officeDocument/2006/relationships" ref="K1774" display="https://doi.org/10.52634/mier/2024/v14/i2/2712" r:id="rId1773"/>
    <hyperlink xmlns:r="http://schemas.openxmlformats.org/officeDocument/2006/relationships" ref="K1775" display="https://doi.org/10.23887/jlls.v6i2.62625" r:id="rId1774"/>
    <hyperlink xmlns:r="http://schemas.openxmlformats.org/officeDocument/2006/relationships" ref="K1776" display="https://doi.org/10.1007/s00521-023-09096-6" r:id="rId1775"/>
    <hyperlink xmlns:r="http://schemas.openxmlformats.org/officeDocument/2006/relationships" ref="K1777" display="https://doi.org/10.1016/j.nlm.2024.107974" r:id="rId1776"/>
    <hyperlink xmlns:r="http://schemas.openxmlformats.org/officeDocument/2006/relationships" ref="K1778" display="https://doi.org/10.1017/jfm.2025.10875" r:id="rId1777"/>
    <hyperlink xmlns:r="http://schemas.openxmlformats.org/officeDocument/2006/relationships" ref="K1779" display="https://doi.org/10.1016/j.mex.2024.102845" r:id="rId1778"/>
    <hyperlink xmlns:r="http://schemas.openxmlformats.org/officeDocument/2006/relationships" ref="K1780" display="https://doi.org/10.1109/tcsvt.2024.3523348" r:id="rId1779"/>
    <hyperlink xmlns:r="http://schemas.openxmlformats.org/officeDocument/2006/relationships" ref="K1781" display="https://doi.org/10.1109/tcsvt.2023.3284453" r:id="rId1780"/>
    <hyperlink xmlns:r="http://schemas.openxmlformats.org/officeDocument/2006/relationships" ref="K1782" display="https://doi.org/10.1016/j.jnca.2022.103451" r:id="rId1781"/>
    <hyperlink xmlns:r="http://schemas.openxmlformats.org/officeDocument/2006/relationships" ref="K1783" display="https://doi.org/10.56855/jpr.v3i4.1219" r:id="rId1782"/>
    <hyperlink xmlns:r="http://schemas.openxmlformats.org/officeDocument/2006/relationships" ref="K1784" display="https://doi.org/10.1007/s11760-025-04964-1" r:id="rId1783"/>
    <hyperlink xmlns:r="http://schemas.openxmlformats.org/officeDocument/2006/relationships" ref="K1785" display="https://doi.org/10.1016/j.patrec.2026.07.011" r:id="rId1784"/>
    <hyperlink xmlns:r="http://schemas.openxmlformats.org/officeDocument/2006/relationships" ref="K1786" display="https://doi.org/10.26555/ijain.v12i2.2357" r:id="rId1785"/>
    <hyperlink xmlns:r="http://schemas.openxmlformats.org/officeDocument/2006/relationships" ref="K1787" display="https://doi.org/10.1109/tcsvt.2023.3248271" r:id="rId1786"/>
    <hyperlink xmlns:r="http://schemas.openxmlformats.org/officeDocument/2006/relationships" ref="K1788" display="https://doi.org/10.1609/aaai.v40i22.38925" r:id="rId1787"/>
    <hyperlink xmlns:r="http://schemas.openxmlformats.org/officeDocument/2006/relationships" ref="K1789" display="https://doi.org/10.1007/s11760-025-05080-w" r:id="rId1788"/>
    <hyperlink xmlns:r="http://schemas.openxmlformats.org/officeDocument/2006/relationships" ref="K1790" display="https://doi.org/10.1016/j.neucom.2023.126325" r:id="rId1789"/>
    <hyperlink xmlns:r="http://schemas.openxmlformats.org/officeDocument/2006/relationships" ref="K1791" display="https://doi.org/10.1016/j.buildenv.2022.109576" r:id="rId1790"/>
    <hyperlink xmlns:r="http://schemas.openxmlformats.org/officeDocument/2006/relationships" ref="K1792" display="https://doi.org/10.1016/j.imavis.2025.105556" r:id="rId1791"/>
    <hyperlink xmlns:r="http://schemas.openxmlformats.org/officeDocument/2006/relationships" ref="K1793" display="https://doi.org/10.1587/transinf.2026edl8022" r:id="rId1792"/>
    <hyperlink xmlns:r="http://schemas.openxmlformats.org/officeDocument/2006/relationships" ref="K1794" display="https://doi.org/10.1016/j.buildenv.2022.109457" r:id="rId1793"/>
    <hyperlink xmlns:r="http://schemas.openxmlformats.org/officeDocument/2006/relationships" ref="K1795" display="https://doi.org/10.1080/02564602.2024.2327566" r:id="rId1794"/>
    <hyperlink xmlns:r="http://schemas.openxmlformats.org/officeDocument/2006/relationships" ref="K1796" display="https://doi.org/10.30574/wjarr.2026.30.1.1024" r:id="rId1795"/>
    <hyperlink xmlns:r="http://schemas.openxmlformats.org/officeDocument/2006/relationships" ref="K1797" display="https://doi.org/10.1016/j.egyr.2019.11.086" r:id="rId1796"/>
    <hyperlink xmlns:r="http://schemas.openxmlformats.org/officeDocument/2006/relationships" ref="K1798" display="https://doi.org/10.1186/s13640-020-00501-x" r:id="rId1797"/>
    <hyperlink xmlns:r="http://schemas.openxmlformats.org/officeDocument/2006/relationships" ref="K1799" display="https://doi.org/10.12944/cwe.19.1.39" r:id="rId1798"/>
    <hyperlink xmlns:r="http://schemas.openxmlformats.org/officeDocument/2006/relationships" ref="K1800" display="https://doi.org/10.3390/genes10010057" r:id="rId1799"/>
    <hyperlink xmlns:r="http://schemas.openxmlformats.org/officeDocument/2006/relationships" ref="K1801" display="https://doi.org/10.1016/j.neunet.2024.107114" r:id="rId1800"/>
    <hyperlink xmlns:r="http://schemas.openxmlformats.org/officeDocument/2006/relationships" ref="K1802" display="https://doi.org/10.1016/j.imavis.2024.104911" r:id="rId1801"/>
    <hyperlink xmlns:r="http://schemas.openxmlformats.org/officeDocument/2006/relationships" ref="K1803" display="https://doi.org/10.1109/tcsvt.2016.2619499" r:id="rId1802"/>
    <hyperlink xmlns:r="http://schemas.openxmlformats.org/officeDocument/2006/relationships" ref="K1804" display="https://doi.org/10.1021/acs.chemrestox.6c00082" r:id="rId1803"/>
    <hyperlink xmlns:r="http://schemas.openxmlformats.org/officeDocument/2006/relationships" ref="K1805" display="https://doi.org/10.1016/j.ifacol.2025.11.247" r:id="rId1804"/>
    <hyperlink xmlns:r="http://schemas.openxmlformats.org/officeDocument/2006/relationships" ref="K1806" display="https://doi.org/10.23887/jear.v7i2.47283" r:id="rId1805"/>
    <hyperlink xmlns:r="http://schemas.openxmlformats.org/officeDocument/2006/relationships" ref="K1807" display="https://doi.org/10.23887/jear.v4i4.28645" r:id="rId1806"/>
    <hyperlink xmlns:r="http://schemas.openxmlformats.org/officeDocument/2006/relationships" ref="K1808" display="https://doi.org/10.1007/s11263-023-01832-8" r:id="rId1807"/>
    <hyperlink xmlns:r="http://schemas.openxmlformats.org/officeDocument/2006/relationships" ref="K1809" display="https://doi.org/10.1007/s10916-025-02309-6" r:id="rId1808"/>
    <hyperlink xmlns:r="http://schemas.openxmlformats.org/officeDocument/2006/relationships" ref="K1810" display="https://doi.org/10.51878/action.v5i2.5287" r:id="rId1809"/>
    <hyperlink xmlns:r="http://schemas.openxmlformats.org/officeDocument/2006/relationships" ref="K1811" display="https://doi.org/10.51878/action.v5i2.5478" r:id="rId1810"/>
    <hyperlink xmlns:r="http://schemas.openxmlformats.org/officeDocument/2006/relationships" ref="K1812" display="https://doi.org/10.1080/14746700.2021.1944498" r:id="rId1811"/>
    <hyperlink xmlns:r="http://schemas.openxmlformats.org/officeDocument/2006/relationships" ref="K1813" display="https://doi.org/10.1007/s11554-024-01591-w" r:id="rId1812"/>
    <hyperlink xmlns:r="http://schemas.openxmlformats.org/officeDocument/2006/relationships" ref="K1814" display="https://doi.org/10.17762/itii.v9i1.185" r:id="rId1813"/>
    <hyperlink xmlns:r="http://schemas.openxmlformats.org/officeDocument/2006/relationships" ref="K1815" display="https://doi.org/10.1007/s11760-023-02987-0" r:id="rId1814"/>
    <hyperlink xmlns:r="http://schemas.openxmlformats.org/officeDocument/2006/relationships" ref="K1816" display="https://doi.org/10.21629/jsee.2018.03.13" r:id="rId1815"/>
    <hyperlink xmlns:r="http://schemas.openxmlformats.org/officeDocument/2006/relationships" ref="K1817" display="https://doi.org/10.3390/drones10090703" r:id="rId1816"/>
    <hyperlink xmlns:r="http://schemas.openxmlformats.org/officeDocument/2006/relationships" ref="K1818" display="https://doi.org/10.1109/tcsvt.2026.3700715" r:id="rId1817"/>
    <hyperlink xmlns:r="http://schemas.openxmlformats.org/officeDocument/2006/relationships" ref="K1819" display="https://doi.org/10.1016/j.automatica.2020.108921" r:id="rId1818"/>
    <hyperlink xmlns:r="http://schemas.openxmlformats.org/officeDocument/2006/relationships" ref="K1820" display="https://doi.org/10.1038/s41598-026-56006-6" r:id="rId1819"/>
    <hyperlink xmlns:r="http://schemas.openxmlformats.org/officeDocument/2006/relationships" ref="K1821" display="https://doi.org/10.5755/j01.itc.54.2.41005" r:id="rId1820"/>
    <hyperlink xmlns:r="http://schemas.openxmlformats.org/officeDocument/2006/relationships" ref="K1822" display="https://doi.org/10.23887/jear.v8i1.76106" r:id="rId1821"/>
    <hyperlink xmlns:r="http://schemas.openxmlformats.org/officeDocument/2006/relationships" ref="K1823" display="https://doi.org/10.3390/s26165046" r:id="rId1822"/>
    <hyperlink xmlns:r="http://schemas.openxmlformats.org/officeDocument/2006/relationships" ref="K1824" display="https://doi.org/10.51878/action.v1i1.364" r:id="rId1823"/>
    <hyperlink xmlns:r="http://schemas.openxmlformats.org/officeDocument/2006/relationships" ref="K1825" display="https://doi.org/10.3233/jifs-219010" r:id="rId1824"/>
    <hyperlink xmlns:r="http://schemas.openxmlformats.org/officeDocument/2006/relationships" ref="K1826" display="https://doi.org/10.5534/wjmh.240059" r:id="rId1825"/>
    <hyperlink xmlns:r="http://schemas.openxmlformats.org/officeDocument/2006/relationships" ref="K1827" display="https://doi.org/10.1016/j.compeleceng.2023.109031" r:id="rId1826"/>
    <hyperlink xmlns:r="http://schemas.openxmlformats.org/officeDocument/2006/relationships" ref="K1828" display="https://doi.org/10.1002/wps.20557" r:id="rId1827"/>
    <hyperlink xmlns:r="http://schemas.openxmlformats.org/officeDocument/2006/relationships" ref="K1829" display="https://doi.org/10.1109/tcsvt.2022.3197395" r:id="rId1828"/>
    <hyperlink xmlns:r="http://schemas.openxmlformats.org/officeDocument/2006/relationships" ref="K1830" display="https://doi.org/10.1016/j.inffus.2025.103151" r:id="rId1829"/>
    <hyperlink xmlns:r="http://schemas.openxmlformats.org/officeDocument/2006/relationships" ref="K1831" display="https://doi.org/10.3390/electronics15112468" r:id="rId1830"/>
    <hyperlink xmlns:r="http://schemas.openxmlformats.org/officeDocument/2006/relationships" ref="K1832" display="https://doi.org/10.54216/jchci.110101" r:id="rId1831"/>
    <hyperlink xmlns:r="http://schemas.openxmlformats.org/officeDocument/2006/relationships" ref="K1833" display="https://doi.org/10.1093/cercor/bhaf283" r:id="rId1832"/>
    <hyperlink xmlns:r="http://schemas.openxmlformats.org/officeDocument/2006/relationships" ref="K1834" display="https://doi.org/10.61227/arji.v6i2.161" r:id="rId1833"/>
    <hyperlink xmlns:r="http://schemas.openxmlformats.org/officeDocument/2006/relationships" ref="K1835" display="https://doi.org/10.3892/wasj.2025.404" r:id="rId1834"/>
    <hyperlink xmlns:r="http://schemas.openxmlformats.org/officeDocument/2006/relationships" ref="K1836" display="https://doi.org/10.3390/en14185804" r:id="rId1835"/>
    <hyperlink xmlns:r="http://schemas.openxmlformats.org/officeDocument/2006/relationships" ref="K1837" display="https://doi.org/10.61784/wjit3033" r:id="rId1836"/>
    <hyperlink xmlns:r="http://schemas.openxmlformats.org/officeDocument/2006/relationships" ref="K1838" display="https://doi.org/10.1016/j.robot.2021.103736" r:id="rId1837"/>
    <hyperlink xmlns:r="http://schemas.openxmlformats.org/officeDocument/2006/relationships" ref="K1839" display="https://doi.org/10.1016/j.rcim.2024.102807" r:id="rId1838"/>
    <hyperlink xmlns:r="http://schemas.openxmlformats.org/officeDocument/2006/relationships" ref="K1840" display="https://doi.org/10.3390/robotics15010018" r:id="rId1839"/>
    <hyperlink xmlns:r="http://schemas.openxmlformats.org/officeDocument/2006/relationships" ref="K1841" display="https://doi.org/10.1002/rob.21894" r:id="rId1840"/>
    <hyperlink xmlns:r="http://schemas.openxmlformats.org/officeDocument/2006/relationships" ref="K1842" display="https://doi.org/10.3389/frobt.2025.1737238" r:id="rId1841"/>
    <hyperlink xmlns:r="http://schemas.openxmlformats.org/officeDocument/2006/relationships" ref="K1843" display="https://doi.org/10.1016/j.rcim.2025.103015" r:id="rId1842"/>
    <hyperlink xmlns:r="http://schemas.openxmlformats.org/officeDocument/2006/relationships" ref="K1844" display="https://doi.org/10.20517/ir.2026.24" r:id="rId1843"/>
    <hyperlink xmlns:r="http://schemas.openxmlformats.org/officeDocument/2006/relationships" ref="K1845" display="https://doi.org/10.3389/frobt.2026.1843313" r:id="rId1844"/>
    <hyperlink xmlns:r="http://schemas.openxmlformats.org/officeDocument/2006/relationships" ref="K1846" display="https://doi.org/10.1109/lra.2024.3427558" r:id="rId1845"/>
    <hyperlink xmlns:r="http://schemas.openxmlformats.org/officeDocument/2006/relationships" ref="K1847" display="https://doi.org/10.3389/frobt.2024.1291426" r:id="rId1846"/>
    <hyperlink xmlns:r="http://schemas.openxmlformats.org/officeDocument/2006/relationships" ref="K1848" display="https://doi.org/10.2316/j.2020.206-0443" r:id="rId1847"/>
    <hyperlink xmlns:r="http://schemas.openxmlformats.org/officeDocument/2006/relationships" ref="K1849" display="https://doi.org/10.1109/lra.2021.3056370" r:id="rId1848"/>
    <hyperlink xmlns:r="http://schemas.openxmlformats.org/officeDocument/2006/relationships" ref="K1850" display="https://doi.org/10.1007/s11370-023-00458-6" r:id="rId1849"/>
    <hyperlink xmlns:r="http://schemas.openxmlformats.org/officeDocument/2006/relationships" ref="K1851" display="https://doi.org/10.1007/s11370-024-00564-z" r:id="rId1850"/>
    <hyperlink xmlns:r="http://schemas.openxmlformats.org/officeDocument/2006/relationships" ref="K1852" display="https://doi.org/10.1016/j.robot.2026.105741" r:id="rId1851"/>
    <hyperlink xmlns:r="http://schemas.openxmlformats.org/officeDocument/2006/relationships" ref="K1853" display="https://doi.org/10.1109/lra.2024.3412589" r:id="rId1852"/>
    <hyperlink xmlns:r="http://schemas.openxmlformats.org/officeDocument/2006/relationships" ref="K1854" display="https://doi.org/10.1007/s11370-022-00437-3" r:id="rId1853"/>
    <hyperlink xmlns:r="http://schemas.openxmlformats.org/officeDocument/2006/relationships" ref="K1855" display="https://doi.org/10.1109/lra.2024.3455787" r:id="rId1854"/>
    <hyperlink xmlns:r="http://schemas.openxmlformats.org/officeDocument/2006/relationships" ref="K1856" display="https://doi.org/10.15301/jepa.2021.29.4.27" r:id="rId1855"/>
    <hyperlink xmlns:r="http://schemas.openxmlformats.org/officeDocument/2006/relationships" ref="K1857" display="https://doi.org/10.1109/lra.2025.3564779" r:id="rId1856"/>
    <hyperlink xmlns:r="http://schemas.openxmlformats.org/officeDocument/2006/relationships" ref="K1858" display="https://doi.org/10.1109/lra.2021.3071062" r:id="rId1857"/>
    <hyperlink xmlns:r="http://schemas.openxmlformats.org/officeDocument/2006/relationships" ref="K1859" display="https://doi.org/10.1109/lra.2022.3190100" r:id="rId1858"/>
    <hyperlink xmlns:r="http://schemas.openxmlformats.org/officeDocument/2006/relationships" ref="K1860" display="https://doi.org/10.1109/mra.2026.3687283" r:id="rId1859"/>
    <hyperlink xmlns:r="http://schemas.openxmlformats.org/officeDocument/2006/relationships" ref="K1861" display="https://doi.org/10.3389/frobt.2026.1802470" r:id="rId1860"/>
    <hyperlink xmlns:r="http://schemas.openxmlformats.org/officeDocument/2006/relationships" ref="K1862" display="https://doi.org/10.1002/rob.70336" r:id="rId1861"/>
    <hyperlink xmlns:r="http://schemas.openxmlformats.org/officeDocument/2006/relationships" ref="K1863" display="https://doi.org/10.1016/j.rcim.2025.103096" r:id="rId1862"/>
    <hyperlink xmlns:r="http://schemas.openxmlformats.org/officeDocument/2006/relationships" ref="K1864" display="https://doi.org/10.1109/lra.2022.3196885" r:id="rId1863"/>
    <hyperlink xmlns:r="http://schemas.openxmlformats.org/officeDocument/2006/relationships" ref="K1865" display="https://doi.org/10.3390/robotics12010024" r:id="rId1864"/>
    <hyperlink xmlns:r="http://schemas.openxmlformats.org/officeDocument/2006/relationships" ref="K1866" display="https://doi.org/10.1016/j.robot.2021.104014" r:id="rId1865"/>
    <hyperlink xmlns:r="http://schemas.openxmlformats.org/officeDocument/2006/relationships" ref="K1867" display="https://doi.org/10.1016/j.rcim.2025.103159" r:id="rId1866"/>
    <hyperlink xmlns:r="http://schemas.openxmlformats.org/officeDocument/2006/relationships" ref="K1868" display="https://doi.org/10.1299/jsmermd.2018.1a1-f07" r:id="rId1867"/>
    <hyperlink xmlns:r="http://schemas.openxmlformats.org/officeDocument/2006/relationships" ref="K1869" display="https://doi.org/10.1016/j.cogr.2026.09.001" r:id="rId1868"/>
    <hyperlink xmlns:r="http://schemas.openxmlformats.org/officeDocument/2006/relationships" ref="K1870" display="https://doi.org/10.1109/lra.2020.3009063" r:id="rId1869"/>
    <hyperlink xmlns:r="http://schemas.openxmlformats.org/officeDocument/2006/relationships" ref="K1871" display="https://doi.org/10.1109/tro.2025.3598139" r:id="rId1870"/>
    <hyperlink xmlns:r="http://schemas.openxmlformats.org/officeDocument/2006/relationships" ref="K1872" display="https://doi.org/10.1016/j.robot.2026.105388" r:id="rId1871"/>
    <hyperlink xmlns:r="http://schemas.openxmlformats.org/officeDocument/2006/relationships" ref="K1873" display="https://doi.org/10.1016/j.robot.2025.105273" r:id="rId1872"/>
    <hyperlink xmlns:r="http://schemas.openxmlformats.org/officeDocument/2006/relationships" ref="K1874" display="https://doi.org/10.1109/lra.2022.3228159" r:id="rId1873"/>
    <hyperlink xmlns:r="http://schemas.openxmlformats.org/officeDocument/2006/relationships" ref="K1875" display="https://doi.org/10.1109/tro.2023.3337291" r:id="rId1874"/>
    <hyperlink xmlns:r="http://schemas.openxmlformats.org/officeDocument/2006/relationships" ref="K1876" display="https://doi.org/10.1016/j.robot.2021.103987" r:id="rId1875"/>
    <hyperlink xmlns:r="http://schemas.openxmlformats.org/officeDocument/2006/relationships" ref="K1877" display="https://doi.org/10.15301/jepa.2025.33.4.185" r:id="rId1876"/>
    <hyperlink xmlns:r="http://schemas.openxmlformats.org/officeDocument/2006/relationships" ref="K1878" display="https://doi.org/10.1016/j.rcim.2023.102657" r:id="rId1877"/>
    <hyperlink xmlns:r="http://schemas.openxmlformats.org/officeDocument/2006/relationships" ref="K1879" display="https://doi.org/10.1007/s10015-018-0505-3" r:id="rId1878"/>
    <hyperlink xmlns:r="http://schemas.openxmlformats.org/officeDocument/2006/relationships" ref="K1880" display="https://doi.org/10.1089/soro.2022.0198" r:id="rId1879"/>
    <hyperlink xmlns:r="http://schemas.openxmlformats.org/officeDocument/2006/relationships" ref="K1881" display="https://doi.org/10.1016/j.robot.2021.103786" r:id="rId1880"/>
    <hyperlink xmlns:r="http://schemas.openxmlformats.org/officeDocument/2006/relationships" ref="K1882" display="https://doi.org/10.1109/tmrb.2026.3699217" r:id="rId1881"/>
    <hyperlink xmlns:r="http://schemas.openxmlformats.org/officeDocument/2006/relationships" ref="K1883" display="https://doi.org/10.1109/lra.2022.3152698" r:id="rId1882"/>
    <hyperlink xmlns:r="http://schemas.openxmlformats.org/officeDocument/2006/relationships" ref="K1884" display="https://doi.org/10.1109/tmech.2026.3688805" r:id="rId1883"/>
    <hyperlink xmlns:r="http://schemas.openxmlformats.org/officeDocument/2006/relationships" ref="K1885" display="https://doi.org/10.1109/lra.2023.3280816" r:id="rId1884"/>
    <hyperlink xmlns:r="http://schemas.openxmlformats.org/officeDocument/2006/relationships" ref="K1886" display="https://doi.org/10.1109/lra.2025.3619747" r:id="rId1885"/>
    <hyperlink xmlns:r="http://schemas.openxmlformats.org/officeDocument/2006/relationships" ref="K1887" display="https://doi.org/10.1109/lra.2022.3148489" r:id="rId1886"/>
    <hyperlink xmlns:r="http://schemas.openxmlformats.org/officeDocument/2006/relationships" ref="K1888" display="https://doi.org/10.15301/jepa.2023.31.3.49" r:id="rId1887"/>
    <hyperlink xmlns:r="http://schemas.openxmlformats.org/officeDocument/2006/relationships" ref="K1889" display="https://doi.org/10.1080/01691864.2023.2279601" r:id="rId1888"/>
    <hyperlink xmlns:r="http://schemas.openxmlformats.org/officeDocument/2006/relationships" ref="K1890" display="https://doi.org/10.1016/j.robot.2023.104545" r:id="rId1889"/>
    <hyperlink xmlns:r="http://schemas.openxmlformats.org/officeDocument/2006/relationships" ref="K1891" display="https://doi.org/10.1007/s10015-018-0485-3" r:id="rId1890"/>
    <hyperlink xmlns:r="http://schemas.openxmlformats.org/officeDocument/2006/relationships" ref="K1892" display="https://doi.org/10.15301/jepa.2019.27.2.215" r:id="rId1891"/>
    <hyperlink xmlns:r="http://schemas.openxmlformats.org/officeDocument/2006/relationships" ref="K1893" display="https://doi.org/10.1007/s10015-025-01053-x" r:id="rId1892"/>
    <hyperlink xmlns:r="http://schemas.openxmlformats.org/officeDocument/2006/relationships" ref="K1894" display="https://doi.org/10.1109/lra.2026.3662582" r:id="rId1893"/>
    <hyperlink xmlns:r="http://schemas.openxmlformats.org/officeDocument/2006/relationships" ref="K1895" display="https://doi.org/10.3390/robotics14020017" r:id="rId1894"/>
    <hyperlink xmlns:r="http://schemas.openxmlformats.org/officeDocument/2006/relationships" ref="K1896" display="https://doi.org/10.3390/a13020039" r:id="rId1895"/>
    <hyperlink xmlns:r="http://schemas.openxmlformats.org/officeDocument/2006/relationships" ref="K1897" display="https://doi.org/10.1016/j.ijforecast.2020.03.006" r:id="rId1896"/>
    <hyperlink xmlns:r="http://schemas.openxmlformats.org/officeDocument/2006/relationships" ref="K1898" display="https://doi.org/10.54645/2022152lgj-19" r:id="rId1897"/>
    <hyperlink xmlns:r="http://schemas.openxmlformats.org/officeDocument/2006/relationships" ref="K1899" display="https://doi.org/10.1177/15741699261476683" r:id="rId1898"/>
    <hyperlink xmlns:r="http://schemas.openxmlformats.org/officeDocument/2006/relationships" ref="K1900" display="https://doi.org/10.5194/gmd-18-2005-2025" r:id="rId1899"/>
    <hyperlink xmlns:r="http://schemas.openxmlformats.org/officeDocument/2006/relationships" ref="K1901" display="https://doi.org/10.2139/ssrn.4085556" r:id="rId1900"/>
    <hyperlink xmlns:r="http://schemas.openxmlformats.org/officeDocument/2006/relationships" ref="K1902" display="https://doi.org/10.1007/s11280-022-01105-3" r:id="rId1901"/>
    <hyperlink xmlns:r="http://schemas.openxmlformats.org/officeDocument/2006/relationships" ref="K1903" display="https://doi.org/10.3390/atmos17060610" r:id="rId1902"/>
    <hyperlink xmlns:r="http://schemas.openxmlformats.org/officeDocument/2006/relationships" ref="K1904" display="https://doi.org/10.1016/j.annals.2020.102937" r:id="rId1903"/>
    <hyperlink xmlns:r="http://schemas.openxmlformats.org/officeDocument/2006/relationships" ref="K1905" display="https://doi.org/10.1016/j.techfore.2021.120817" r:id="rId1904"/>
    <hyperlink xmlns:r="http://schemas.openxmlformats.org/officeDocument/2006/relationships" ref="K1906" display="https://doi.org/10.1051/itmconf/20258001041" r:id="rId1905"/>
    <hyperlink xmlns:r="http://schemas.openxmlformats.org/officeDocument/2006/relationships" ref="K1907" display="https://doi.org/10.1016/j.annals.2021.103277" r:id="rId1906"/>
    <hyperlink xmlns:r="http://schemas.openxmlformats.org/officeDocument/2006/relationships" ref="K1908" display="https://doi.org/10.1109/tcsvt.2018.2868262" r:id="rId1907"/>
    <hyperlink xmlns:r="http://schemas.openxmlformats.org/officeDocument/2006/relationships" ref="K1909" display="https://doi.org/10.1016/j.cities.2024.105141" r:id="rId1908"/>
    <hyperlink xmlns:r="http://schemas.openxmlformats.org/officeDocument/2006/relationships" ref="K1910" display="https://doi.org/10.1016/j.solener.2021.09.073" r:id="rId1909"/>
    <hyperlink xmlns:r="http://schemas.openxmlformats.org/officeDocument/2006/relationships" ref="K1911" display="https://doi.org/10.1016/j.knosys.2021.107403" r:id="rId1910"/>
    <hyperlink xmlns:r="http://schemas.openxmlformats.org/officeDocument/2006/relationships" ref="K1912" display="https://doi.org/10.1007/s11760-022-02372-3" r:id="rId1911"/>
    <hyperlink xmlns:r="http://schemas.openxmlformats.org/officeDocument/2006/relationships" ref="K1913" display="https://doi.org/10.1016/j.nonrwa.2022.103803" r:id="rId1912"/>
    <hyperlink xmlns:r="http://schemas.openxmlformats.org/officeDocument/2006/relationships" ref="K1914" display="https://doi.org/10.31449/inf.v50i13.9618" r:id="rId1913"/>
    <hyperlink xmlns:r="http://schemas.openxmlformats.org/officeDocument/2006/relationships" ref="K1915" display="https://doi.org/10.3390/world7040052" r:id="rId1914"/>
    <hyperlink xmlns:r="http://schemas.openxmlformats.org/officeDocument/2006/relationships" ref="K1916" display="https://doi.org/10.1016/j.techfore.2021.121451" r:id="rId1915"/>
    <hyperlink xmlns:r="http://schemas.openxmlformats.org/officeDocument/2006/relationships" ref="K1917" display="https://doi.org/10.1016/j.technovation.2025.103289" r:id="rId1916"/>
    <hyperlink xmlns:r="http://schemas.openxmlformats.org/officeDocument/2006/relationships" ref="K1918" display="https://doi.org/10.1007/s11760-024-03267-1" r:id="rId1917"/>
    <hyperlink xmlns:r="http://schemas.openxmlformats.org/officeDocument/2006/relationships" ref="K1919" display="https://doi.org/10.1109/tgrs.2026.3652453" r:id="rId1918"/>
    <hyperlink xmlns:r="http://schemas.openxmlformats.org/officeDocument/2006/relationships" ref="K1920" display="https://doi.org/10.1017/s0950268818002030" r:id="rId1919"/>
    <hyperlink xmlns:r="http://schemas.openxmlformats.org/officeDocument/2006/relationships" ref="K1921" display="https://doi.org/10.1016/j.annals.2026.104233" r:id="rId1920"/>
    <hyperlink xmlns:r="http://schemas.openxmlformats.org/officeDocument/2006/relationships" ref="K1922" display="https://doi.org/10.3390/w17202950" r:id="rId1921"/>
    <hyperlink xmlns:r="http://schemas.openxmlformats.org/officeDocument/2006/relationships" ref="K1923" display="https://doi.org/10.64972/jiic.2026v4.178p11s:136-149" r:id="rId1922"/>
    <hyperlink xmlns:r="http://schemas.openxmlformats.org/officeDocument/2006/relationships" ref="K1924" display="https://doi.org/10.21271/zjhs.23.2.15" r:id="rId1923"/>
    <hyperlink xmlns:r="http://schemas.openxmlformats.org/officeDocument/2006/relationships" ref="K1925" display="https://doi.org/10.1007/s11760-026-05610-0" r:id="rId1924"/>
    <hyperlink xmlns:r="http://schemas.openxmlformats.org/officeDocument/2006/relationships" ref="K1926" display="https://doi.org/10.1016/j.apenergy.2021.117321" r:id="rId1925"/>
    <hyperlink xmlns:r="http://schemas.openxmlformats.org/officeDocument/2006/relationships" ref="K1927" display="https://doi.org/10.1007/s10707-024-00530-y" r:id="rId1926"/>
    <hyperlink xmlns:r="http://schemas.openxmlformats.org/officeDocument/2006/relationships" ref="K1928" display="https://doi.org/10.1016/j.apm.2026.116875" r:id="rId1927"/>
    <hyperlink xmlns:r="http://schemas.openxmlformats.org/officeDocument/2006/relationships" ref="K1929" display="https://doi.org/10.1609/aaai.v35i12.17296" r:id="rId1928"/>
    <hyperlink xmlns:r="http://schemas.openxmlformats.org/officeDocument/2006/relationships" ref="K1930" display="https://doi.org/10.3934/math.2022904" r:id="rId1929"/>
    <hyperlink xmlns:r="http://schemas.openxmlformats.org/officeDocument/2006/relationships" ref="K1931" display="https://doi.org/10.36548/jiip.2020.3.002" r:id="rId1930"/>
    <hyperlink xmlns:r="http://schemas.openxmlformats.org/officeDocument/2006/relationships" ref="K1932" display="https://doi.org/10.9781/ijimai.2023.05.006" r:id="rId1931"/>
    <hyperlink xmlns:r="http://schemas.openxmlformats.org/officeDocument/2006/relationships" ref="K1933" display="https://doi.org/10.1109/tgrs.2025.3529322" r:id="rId1932"/>
    <hyperlink xmlns:r="http://schemas.openxmlformats.org/officeDocument/2006/relationships" ref="K1934" display="https://doi.org/10.1016/j.techfore.2021.121210" r:id="rId1933"/>
    <hyperlink xmlns:r="http://schemas.openxmlformats.org/officeDocument/2006/relationships" ref="K1935" display="https://doi.org/10.3390/en18215585" r:id="rId1934"/>
    <hyperlink xmlns:r="http://schemas.openxmlformats.org/officeDocument/2006/relationships" ref="K1936" display="https://doi.org/10.1016/j.eswa.2026.131596" r:id="rId1935"/>
    <hyperlink xmlns:r="http://schemas.openxmlformats.org/officeDocument/2006/relationships" ref="K1937" display="https://doi.org/10.1016/j.knosys.2026.116673" r:id="rId1936"/>
    <hyperlink xmlns:r="http://schemas.openxmlformats.org/officeDocument/2006/relationships" ref="K1938" display="https://doi.org/10.1016/j.annals.2024.103871" r:id="rId1937"/>
    <hyperlink xmlns:r="http://schemas.openxmlformats.org/officeDocument/2006/relationships" ref="K1939" display="https://doi.org/10.3390/technologies13060219" r:id="rId1938"/>
    <hyperlink xmlns:r="http://schemas.openxmlformats.org/officeDocument/2006/relationships" ref="K1940" display="https://doi.org/10.61784/wjit3042" r:id="rId1939"/>
    <hyperlink xmlns:r="http://schemas.openxmlformats.org/officeDocument/2006/relationships" ref="K1941" display="https://doi.org/10.1002/met.70090" r:id="rId1940"/>
    <hyperlink xmlns:r="http://schemas.openxmlformats.org/officeDocument/2006/relationships" ref="K1942" display="https://doi.org/10.14569/ijacsa.2025.0161087" r:id="rId1941"/>
    <hyperlink xmlns:r="http://schemas.openxmlformats.org/officeDocument/2006/relationships" ref="K1943" display="https://doi.org/10.1016/j.apm.2026.117123" r:id="rId1942"/>
    <hyperlink xmlns:r="http://schemas.openxmlformats.org/officeDocument/2006/relationships" ref="K1944" display="https://doi.org/10.11591/ijece.v15i2.pp2022-2030" r:id="rId1943"/>
    <hyperlink xmlns:r="http://schemas.openxmlformats.org/officeDocument/2006/relationships" ref="K1945" display="https://doi.org/10.1093/biomethods/bpaf045" r:id="rId1944"/>
    <hyperlink xmlns:r="http://schemas.openxmlformats.org/officeDocument/2006/relationships" ref="K1946" display="https://doi.org/10.3390/atmos15030329" r:id="rId1945"/>
    <hyperlink xmlns:r="http://schemas.openxmlformats.org/officeDocument/2006/relationships" ref="K1947" display="https://doi.org/10.2166/wst.2023.156" r:id="rId1946"/>
    <hyperlink xmlns:r="http://schemas.openxmlformats.org/officeDocument/2006/relationships" ref="K1948" display="https://doi.org/10.1215/00703370-11212716" r:id="rId1947"/>
    <hyperlink xmlns:r="http://schemas.openxmlformats.org/officeDocument/2006/relationships" ref="K1949" display="https://doi.org/10.1016/j.tfp.2026.101308" r:id="rId1948"/>
    <hyperlink xmlns:r="http://schemas.openxmlformats.org/officeDocument/2006/relationships" ref="K1950" display="https://doi.org/10.1016/j.nonrwa.2019.06.008" r:id="rId1949"/>
    <hyperlink xmlns:r="http://schemas.openxmlformats.org/officeDocument/2006/relationships" ref="K1951" display="https://doi.org/10.1016/j.ijforecast.2020.09.009" r:id="rId1950"/>
    <hyperlink xmlns:r="http://schemas.openxmlformats.org/officeDocument/2006/relationships" ref="K1952" display="https://doi.org/10.31435/rsglobal_ws/30092018/6131" r:id="rId1951"/>
    <hyperlink xmlns:r="http://schemas.openxmlformats.org/officeDocument/2006/relationships" ref="K1953" display="https://doi.org/10.1109/tcsvt.2020.3035680" r:id="rId1952"/>
    <hyperlink xmlns:r="http://schemas.openxmlformats.org/officeDocument/2006/relationships" ref="K1954" display="https://doi.org/10.1016/j.nonrwa.2024.104118" r:id="rId1953"/>
    <hyperlink xmlns:r="http://schemas.openxmlformats.org/officeDocument/2006/relationships" ref="K1955" display="https://doi.org/10.25147/ijcsr.2017.001.1.36" r:id="rId1954"/>
    <hyperlink xmlns:r="http://schemas.openxmlformats.org/officeDocument/2006/relationships" ref="K1956" display="https://doi.org/10.3390/su17188162" r:id="rId1955"/>
    <hyperlink xmlns:r="http://schemas.openxmlformats.org/officeDocument/2006/relationships" ref="K1957" display="https://doi.org/10.1108/gs-03-2025-0034" r:id="rId1956"/>
    <hyperlink xmlns:r="http://schemas.openxmlformats.org/officeDocument/2006/relationships" ref="K1958" display="https://doi.org/10.1609/aaai.v40i6.42405" r:id="rId1957"/>
    <hyperlink xmlns:r="http://schemas.openxmlformats.org/officeDocument/2006/relationships" ref="K1959" display="https://doi.org/10.1007/s40558-023-00247-y" r:id="rId1958"/>
    <hyperlink xmlns:r="http://schemas.openxmlformats.org/officeDocument/2006/relationships" ref="K1960" display="https://doi.org/10.1109/tcsvt.2023.3244152" r:id="rId1959"/>
    <hyperlink xmlns:r="http://schemas.openxmlformats.org/officeDocument/2006/relationships" ref="K1961" display="https://doi.org/10.54254/2753-8818/26/20241031" r:id="rId1960"/>
    <hyperlink xmlns:r="http://schemas.openxmlformats.org/officeDocument/2006/relationships" ref="K1962" display="https://doi.org/10.61784/wjit3123" r:id="rId1961"/>
    <hyperlink xmlns:r="http://schemas.openxmlformats.org/officeDocument/2006/relationships" ref="K1963" display="https://doi.org/10.1016/j.jhydrol.2025.132879" r:id="rId1962"/>
    <hyperlink xmlns:r="http://schemas.openxmlformats.org/officeDocument/2006/relationships" ref="K1964" display="https://doi.org/10.1016/j.ijforecast.2026.03.002" r:id="rId1963"/>
    <hyperlink xmlns:r="http://schemas.openxmlformats.org/officeDocument/2006/relationships" ref="K1965" display="https://doi.org/10.5373/jardcs/v11sp10/201928650" r:id="rId1964"/>
    <hyperlink xmlns:r="http://schemas.openxmlformats.org/officeDocument/2006/relationships" ref="K1966" display="https://doi.org/10.1016/j.envpol.2024.124263" r:id="rId1965"/>
    <hyperlink xmlns:r="http://schemas.openxmlformats.org/officeDocument/2006/relationships" ref="K1967" display="https://doi.org/10.1007/s11760-025-04267-5" r:id="rId1966"/>
    <hyperlink xmlns:r="http://schemas.openxmlformats.org/officeDocument/2006/relationships" ref="K1968" display="https://doi.org/10.3389/feart.2022.978942" r:id="rId1967"/>
    <hyperlink xmlns:r="http://schemas.openxmlformats.org/officeDocument/2006/relationships" ref="K1969" display="https://doi.org/10.53365/nrfhh.1193" r:id="rId1968"/>
    <hyperlink xmlns:r="http://schemas.openxmlformats.org/officeDocument/2006/relationships" ref="K1970" display="https://doi.org/10.1038/s41598-026-55334-x" r:id="rId1969"/>
    <hyperlink xmlns:r="http://schemas.openxmlformats.org/officeDocument/2006/relationships" ref="K1971" display="https://doi.org/10.1016/j.scitotenv.2019.01.333" r:id="rId1970"/>
    <hyperlink xmlns:r="http://schemas.openxmlformats.org/officeDocument/2006/relationships" ref="K1972" display="https://doi.org/10.1016/j.apenergy.2019.114259" r:id="rId1971"/>
    <hyperlink xmlns:r="http://schemas.openxmlformats.org/officeDocument/2006/relationships" ref="K1973" display="https://doi.org/10.61784/wjit3038" r:id="rId1972"/>
    <hyperlink xmlns:r="http://schemas.openxmlformats.org/officeDocument/2006/relationships" ref="K1974" display="https://doi.org/10.30932/1992-3252-2024-22-4-6" r:id="rId1973"/>
    <hyperlink xmlns:r="http://schemas.openxmlformats.org/officeDocument/2006/relationships" ref="K1975" display="https://doi.org/10.3390/wevj17040218" r:id="rId1974"/>
    <hyperlink xmlns:r="http://schemas.openxmlformats.org/officeDocument/2006/relationships" ref="K1976" display="https://doi.org/10.1016/j.techfore.2020.119948" r:id="rId1975"/>
    <hyperlink xmlns:r="http://schemas.openxmlformats.org/officeDocument/2006/relationships" ref="K1977" display="https://doi.org/10.1016/j.techfore.2021.121219" r:id="rId1976"/>
    <hyperlink xmlns:r="http://schemas.openxmlformats.org/officeDocument/2006/relationships" ref="K1978" display="https://doi.org/10.3390/app16031176" r:id="rId1977"/>
    <hyperlink xmlns:r="http://schemas.openxmlformats.org/officeDocument/2006/relationships" ref="K1979" display="https://doi.org/10.4491/eer.2025.581" r:id="rId1978"/>
    <hyperlink xmlns:r="http://schemas.openxmlformats.org/officeDocument/2006/relationships" ref="K1980" display="https://doi.org/10.1109/tgrs.2025.3604007" r:id="rId1979"/>
    <hyperlink xmlns:r="http://schemas.openxmlformats.org/officeDocument/2006/relationships" ref="K1981" display="https://doi.org/10.1007/s11760-020-01740-1" r:id="rId1980"/>
    <hyperlink xmlns:r="http://schemas.openxmlformats.org/officeDocument/2006/relationships" ref="K1982" display="https://doi.org/10.1016/j.csda.2025.108219" r:id="rId1981"/>
    <hyperlink xmlns:r="http://schemas.openxmlformats.org/officeDocument/2006/relationships" ref="K1983" display="https://doi.org/10.1007/s11760-025-04801-5" r:id="rId1982"/>
    <hyperlink xmlns:r="http://schemas.openxmlformats.org/officeDocument/2006/relationships" ref="K1984" display="https://doi.org/10.1007/s10489-026-07325-8" r:id="rId1983"/>
    <hyperlink xmlns:r="http://schemas.openxmlformats.org/officeDocument/2006/relationships" ref="K1985" display="https://doi.org/10.1007/s11760-025-05090-8" r:id="rId1984"/>
    <hyperlink xmlns:r="http://schemas.openxmlformats.org/officeDocument/2006/relationships" ref="K1986" display="https://doi.org/10.1214/21-aoas1554" r:id="rId1985"/>
    <hyperlink xmlns:r="http://schemas.openxmlformats.org/officeDocument/2006/relationships" ref="K1987" display="https://doi.org/10.1214/20-aoas1347" r:id="rId1986"/>
    <hyperlink xmlns:r="http://schemas.openxmlformats.org/officeDocument/2006/relationships" ref="I1988" display="arXiv.org" r:id="rId1987"/>
    <hyperlink xmlns:r="http://schemas.openxmlformats.org/officeDocument/2006/relationships" ref="K1988" display="https://www.semanticscholar.org/paper/234159e46e429d0ccd3718110861ec81d9c5dfe1" r:id="rId1988"/>
    <hyperlink xmlns:r="http://schemas.openxmlformats.org/officeDocument/2006/relationships" ref="I1989" display="arXiv.org" r:id="rId1989"/>
    <hyperlink xmlns:r="http://schemas.openxmlformats.org/officeDocument/2006/relationships" ref="K1989" display="https://www.semanticscholar.org/paper/93c4892c910c32d359747ce93795ff613b9a3fc7" r:id="rId1990"/>
    <hyperlink xmlns:r="http://schemas.openxmlformats.org/officeDocument/2006/relationships" ref="I1990" display="arXiv.org" r:id="rId1991"/>
    <hyperlink xmlns:r="http://schemas.openxmlformats.org/officeDocument/2006/relationships" ref="K1990" display="https://www.semanticscholar.org/paper/eb6ca77d28285c95ac370052deda4a53f65e05e6" r:id="rId1992"/>
    <hyperlink xmlns:r="http://schemas.openxmlformats.org/officeDocument/2006/relationships" ref="K1991" display="https://www.semanticscholar.org/paper/820c0952bdf09861673b06393bf824a40e5a618e" r:id="rId1993"/>
    <hyperlink xmlns:r="http://schemas.openxmlformats.org/officeDocument/2006/relationships" ref="I1992" display="arXiv.org" r:id="rId1994"/>
    <hyperlink xmlns:r="http://schemas.openxmlformats.org/officeDocument/2006/relationships" ref="K1992" display="https://www.semanticscholar.org/paper/82cd021b224e150c2be9a5611bdf6b44b218488a" r:id="rId1995"/>
    <hyperlink xmlns:r="http://schemas.openxmlformats.org/officeDocument/2006/relationships" ref="K1993" display="https://www.semanticscholar.org/paper/95a1305f252f53d5d7bed8cf9d9091d6dbdeb0ab" r:id="rId1996"/>
    <hyperlink xmlns:r="http://schemas.openxmlformats.org/officeDocument/2006/relationships" ref="I1994" display="arXiv.org" r:id="rId1997"/>
    <hyperlink xmlns:r="http://schemas.openxmlformats.org/officeDocument/2006/relationships" ref="K1994" display="https://www.semanticscholar.org/paper/2eb4f5d6dc6d8797cde8b13357760627246e0cb3" r:id="rId1998"/>
    <hyperlink xmlns:r="http://schemas.openxmlformats.org/officeDocument/2006/relationships" ref="K1995" display="https://www.semanticscholar.org/paper/c820be0b7036c2f04a499f9dfa3f7fdcca6bb710" r:id="rId1999"/>
    <hyperlink xmlns:r="http://schemas.openxmlformats.org/officeDocument/2006/relationships" ref="K1996" display="https://www.semanticscholar.org/paper/22425f9b359f37d8d7372b2889ee976eac632db2" r:id="rId2000"/>
    <hyperlink xmlns:r="http://schemas.openxmlformats.org/officeDocument/2006/relationships" ref="I1997" display="arXiv.org" r:id="rId2001"/>
    <hyperlink xmlns:r="http://schemas.openxmlformats.org/officeDocument/2006/relationships" ref="K1997" display="https://www.semanticscholar.org/paper/c70bb9721ae75d650832bfe609c412165332fd5a" r:id="rId2002"/>
    <hyperlink xmlns:r="http://schemas.openxmlformats.org/officeDocument/2006/relationships" ref="K1998" display="https://www.semanticscholar.org/paper/bf773405ca544f920c287fb7e0187fbdabb25f95" r:id="rId2003"/>
    <hyperlink xmlns:r="http://schemas.openxmlformats.org/officeDocument/2006/relationships" ref="K1999" display="https://www.semanticscholar.org/paper/2ba5a584dc6b747a953128f81fdf3763ef677c02" r:id="rId2004"/>
    <hyperlink xmlns:r="http://schemas.openxmlformats.org/officeDocument/2006/relationships" ref="K2000" display="https://www.semanticscholar.org/paper/ca34c3c4d31f81032abce198fdda6951e53d8fba" r:id="rId2005"/>
    <hyperlink xmlns:r="http://schemas.openxmlformats.org/officeDocument/2006/relationships" ref="K2001" display="https://www.semanticscholar.org/paper/4b0049e34c123e6bc4bb208ecb2ba081d06e3954" r:id="rId2006"/>
    <hyperlink xmlns:r="http://schemas.openxmlformats.org/officeDocument/2006/relationships" ref="K2002" display="https://www.semanticscholar.org/paper/35c481224ccb79ed716562ff284bd9c5ddad1640" r:id="rId2007"/>
    <hyperlink xmlns:r="http://schemas.openxmlformats.org/officeDocument/2006/relationships" ref="I2003" display="arXiv.org" r:id="rId2008"/>
    <hyperlink xmlns:r="http://schemas.openxmlformats.org/officeDocument/2006/relationships" ref="K2003" display="https://www.semanticscholar.org/paper/8b5e2b6e94facf92330ba1111352b94c6af4fc8f" r:id="rId2009"/>
    <hyperlink xmlns:r="http://schemas.openxmlformats.org/officeDocument/2006/relationships" ref="I2004" display="arXiv.org" r:id="rId2010"/>
    <hyperlink xmlns:r="http://schemas.openxmlformats.org/officeDocument/2006/relationships" ref="K2004" display="https://www.semanticscholar.org/paper/30b8690a03906f8a86d568123ebfac8bde65f386" r:id="rId2011"/>
    <hyperlink xmlns:r="http://schemas.openxmlformats.org/officeDocument/2006/relationships" ref="K2005" display="https://www.semanticscholar.org/paper/f4f84abe5e6b2689cd03aa7b11e3f388d0ca4f3b" r:id="rId2012"/>
    <hyperlink xmlns:r="http://schemas.openxmlformats.org/officeDocument/2006/relationships" ref="I2006" display="arXiv.org" r:id="rId2013"/>
    <hyperlink xmlns:r="http://schemas.openxmlformats.org/officeDocument/2006/relationships" ref="K2006" display="https://www.semanticscholar.org/paper/9f2e07c813aa6307700aad5499d4f15001c92a25" r:id="rId2014"/>
    <hyperlink xmlns:r="http://schemas.openxmlformats.org/officeDocument/2006/relationships" ref="K2007" display="https://www.semanticscholar.org/paper/133ea2a361db0b3fbf3510fc1778566f66c0cddf" r:id="rId2015"/>
    <hyperlink xmlns:r="http://schemas.openxmlformats.org/officeDocument/2006/relationships" ref="I2008" display="arXiv.org" r:id="rId2016"/>
    <hyperlink xmlns:r="http://schemas.openxmlformats.org/officeDocument/2006/relationships" ref="K2008" display="https://www.semanticscholar.org/paper/d1e486e778d1e8bb44cc35ad5f6752ef5c893e55" r:id="rId2017"/>
    <hyperlink xmlns:r="http://schemas.openxmlformats.org/officeDocument/2006/relationships" ref="I2009" display="arXiv.org" r:id="rId2018"/>
    <hyperlink xmlns:r="http://schemas.openxmlformats.org/officeDocument/2006/relationships" ref="K2009" display="https://www.semanticscholar.org/paper/a364a30656d00f67cb5c5880308a7e7020f784fb" r:id="rId2019"/>
    <hyperlink xmlns:r="http://schemas.openxmlformats.org/officeDocument/2006/relationships" ref="I2010" display="arXiv.org" r:id="rId2020"/>
    <hyperlink xmlns:r="http://schemas.openxmlformats.org/officeDocument/2006/relationships" ref="K2010" display="https://www.semanticscholar.org/paper/66911f8f6c47d24be1db8b48d234e8d77277d537" r:id="rId2021"/>
    <hyperlink xmlns:r="http://schemas.openxmlformats.org/officeDocument/2006/relationships" ref="K2011" display="https://www.semanticscholar.org/paper/b169513f859287b560c04626382c7a8e575e12a9" r:id="rId2022"/>
    <hyperlink xmlns:r="http://schemas.openxmlformats.org/officeDocument/2006/relationships" ref="I2012" display="arXiv.org" r:id="rId2023"/>
    <hyperlink xmlns:r="http://schemas.openxmlformats.org/officeDocument/2006/relationships" ref="K2012" display="https://www.semanticscholar.org/paper/0f7ff6ee973877c19f9c642836c3a6a762f60f03" r:id="rId2024"/>
    <hyperlink xmlns:r="http://schemas.openxmlformats.org/officeDocument/2006/relationships" ref="I2013" display="arXiv.org" r:id="rId2025"/>
    <hyperlink xmlns:r="http://schemas.openxmlformats.org/officeDocument/2006/relationships" ref="K2013" display="https://www.semanticscholar.org/paper/d13d2a473bebaa9bc10e40bc73fc43d622da0c64" r:id="rId2026"/>
    <hyperlink xmlns:r="http://schemas.openxmlformats.org/officeDocument/2006/relationships" ref="K2014" display="https://www.semanticscholar.org/paper/d097e5d8d277ab62671abf9ef1cb08f4966a0c46" r:id="rId2027"/>
    <hyperlink xmlns:r="http://schemas.openxmlformats.org/officeDocument/2006/relationships" ref="I2015" display="arXiv.org" r:id="rId2028"/>
    <hyperlink xmlns:r="http://schemas.openxmlformats.org/officeDocument/2006/relationships" ref="K2015" display="https://www.semanticscholar.org/paper/20af48f5f8410e8d74ed2bd68b3210dea01df153" r:id="rId2029"/>
    <hyperlink xmlns:r="http://schemas.openxmlformats.org/officeDocument/2006/relationships" ref="I2016" display="arXiv.org" r:id="rId2030"/>
    <hyperlink xmlns:r="http://schemas.openxmlformats.org/officeDocument/2006/relationships" ref="K2016" display="https://www.semanticscholar.org/paper/7ce04b1467e258233fdf7a9c74be4de7c85bcb2d" r:id="rId2031"/>
    <hyperlink xmlns:r="http://schemas.openxmlformats.org/officeDocument/2006/relationships" ref="K2017" display="https://www.semanticscholar.org/paper/330d35c51464f486cefb7b3af174a68d76c67075" r:id="rId2032"/>
    <hyperlink xmlns:r="http://schemas.openxmlformats.org/officeDocument/2006/relationships" ref="K2018" display="https://www.semanticscholar.org/paper/35c9e2a61de56deb2f10854585402764bfa2ecd2" r:id="rId2033"/>
    <hyperlink xmlns:r="http://schemas.openxmlformats.org/officeDocument/2006/relationships" ref="I2019" display="arXiv.org" r:id="rId2034"/>
    <hyperlink xmlns:r="http://schemas.openxmlformats.org/officeDocument/2006/relationships" ref="K2019" display="https://www.semanticscholar.org/paper/4a8624d88f90e41c44750edc9d8266c961a50c4f" r:id="rId2035"/>
    <hyperlink xmlns:r="http://schemas.openxmlformats.org/officeDocument/2006/relationships" ref="I2020" display="arXiv.org" r:id="rId2036"/>
    <hyperlink xmlns:r="http://schemas.openxmlformats.org/officeDocument/2006/relationships" ref="K2020" display="https://www.semanticscholar.org/paper/f3d4234e01990719204edb1d0ebf589c48e95178" r:id="rId2037"/>
    <hyperlink xmlns:r="http://schemas.openxmlformats.org/officeDocument/2006/relationships" ref="K2021" display="https://www.semanticscholar.org/paper/65628fa25fd41e1598f2164d3b92169bad4cd9ac" r:id="rId2038"/>
    <hyperlink xmlns:r="http://schemas.openxmlformats.org/officeDocument/2006/relationships" ref="K2022" display="https://www.semanticscholar.org/paper/076d8cdebde384b6f8eee8294ee5b32bea17ad7f" r:id="rId2039"/>
    <hyperlink xmlns:r="http://schemas.openxmlformats.org/officeDocument/2006/relationships" ref="K2023" display="https://www.semanticscholar.org/paper/6ac938185be1f0e34b98f417855616daff8c1454" r:id="rId2040"/>
    <hyperlink xmlns:r="http://schemas.openxmlformats.org/officeDocument/2006/relationships" ref="K2024" display="https://www.semanticscholar.org/paper/a7a1ee1b6cefb0b37956879073f001293a338d0f" r:id="rId2041"/>
    <hyperlink xmlns:r="http://schemas.openxmlformats.org/officeDocument/2006/relationships" ref="I2025" display="arXiv.org" r:id="rId2042"/>
    <hyperlink xmlns:r="http://schemas.openxmlformats.org/officeDocument/2006/relationships" ref="K2025" display="https://www.semanticscholar.org/paper/a6eea17a22aeaff76af4179da4ff4417ae3564bc" r:id="rId2043"/>
    <hyperlink xmlns:r="http://schemas.openxmlformats.org/officeDocument/2006/relationships" ref="I2026" display="arXiv.org" r:id="rId2044"/>
    <hyperlink xmlns:r="http://schemas.openxmlformats.org/officeDocument/2006/relationships" ref="K2026" display="https://www.semanticscholar.org/paper/1c35fc96f3107c85919e7988583fede0d1c51587" r:id="rId2045"/>
    <hyperlink xmlns:r="http://schemas.openxmlformats.org/officeDocument/2006/relationships" ref="I2027" display="arXiv.org" r:id="rId2046"/>
    <hyperlink xmlns:r="http://schemas.openxmlformats.org/officeDocument/2006/relationships" ref="K2027" display="https://www.semanticscholar.org/paper/b6744401ceb131cbacbfee672fd1e000ceb431ca" r:id="rId2047"/>
    <hyperlink xmlns:r="http://schemas.openxmlformats.org/officeDocument/2006/relationships" ref="K2028" display="https://www.semanticscholar.org/paper/1b255319d5e6e1f788c418c702f0eb2f6034b023" r:id="rId2048"/>
    <hyperlink xmlns:r="http://schemas.openxmlformats.org/officeDocument/2006/relationships" ref="K2029" display="https://www.semanticscholar.org/paper/4fd3a798cabd7366903cedd0dfd6c5e034fa9807" r:id="rId2049"/>
    <hyperlink xmlns:r="http://schemas.openxmlformats.org/officeDocument/2006/relationships" ref="K2030" display="https://www.semanticscholar.org/paper/b0ac4f62f55bcf0427008e18f1b4b5bf7ee43df2" r:id="rId2050"/>
    <hyperlink xmlns:r="http://schemas.openxmlformats.org/officeDocument/2006/relationships" ref="I2031" display="arXiv.org" r:id="rId2051"/>
    <hyperlink xmlns:r="http://schemas.openxmlformats.org/officeDocument/2006/relationships" ref="K2031" display="https://www.semanticscholar.org/paper/eb8d0ee216aa2b2786516c540e7a1717c76ee263" r:id="rId2052"/>
    <hyperlink xmlns:r="http://schemas.openxmlformats.org/officeDocument/2006/relationships" ref="K2032" display="https://www.semanticscholar.org/paper/0bfdd4c585437667eb0f8663c86aa024270bdbff" r:id="rId2053"/>
    <hyperlink xmlns:r="http://schemas.openxmlformats.org/officeDocument/2006/relationships" ref="I2033" display="arXiv.org" r:id="rId2054"/>
    <hyperlink xmlns:r="http://schemas.openxmlformats.org/officeDocument/2006/relationships" ref="K2033" display="https://www.semanticscholar.org/paper/f1718b38eb542c26ac913bb3461dfa015951bee6" r:id="rId2055"/>
    <hyperlink xmlns:r="http://schemas.openxmlformats.org/officeDocument/2006/relationships" ref="I2034" display="arXiv.org" r:id="rId2056"/>
    <hyperlink xmlns:r="http://schemas.openxmlformats.org/officeDocument/2006/relationships" ref="K2034" display="https://www.semanticscholar.org/paper/90d170ca72c7eac56fd8af03990cd8cb8bfe4b8c" r:id="rId2057"/>
    <hyperlink xmlns:r="http://schemas.openxmlformats.org/officeDocument/2006/relationships" ref="I2035" display="arXiv.org" r:id="rId2058"/>
    <hyperlink xmlns:r="http://schemas.openxmlformats.org/officeDocument/2006/relationships" ref="K2035" display="https://www.semanticscholar.org/paper/da771b92882d87f97dead9c5705d67ae0c717916" r:id="rId2059"/>
    <hyperlink xmlns:r="http://schemas.openxmlformats.org/officeDocument/2006/relationships" ref="I2036" display="arXiv.org" r:id="rId2060"/>
    <hyperlink xmlns:r="http://schemas.openxmlformats.org/officeDocument/2006/relationships" ref="K2036" display="https://www.semanticscholar.org/paper/f73d59f9cc38a122d63a075b2cd2fdc8026b4984" r:id="rId2061"/>
    <hyperlink xmlns:r="http://schemas.openxmlformats.org/officeDocument/2006/relationships" ref="K2037" display="https://www.semanticscholar.org/paper/75ebf90f0185071307b9232caafc4fb0a58e258f" r:id="rId2062"/>
    <hyperlink xmlns:r="http://schemas.openxmlformats.org/officeDocument/2006/relationships" ref="I2038" display="arXiv.org" r:id="rId2063"/>
    <hyperlink xmlns:r="http://schemas.openxmlformats.org/officeDocument/2006/relationships" ref="K2038" display="https://www.semanticscholar.org/paper/22a9e01c1bf932541be5c1d408b4b1e134bc8792" r:id="rId2064"/>
    <hyperlink xmlns:r="http://schemas.openxmlformats.org/officeDocument/2006/relationships" ref="K2039" display="https://www.semanticscholar.org/paper/eff052c61b1dca784ad770cf4d24561c55c630bd" r:id="rId2065"/>
    <hyperlink xmlns:r="http://schemas.openxmlformats.org/officeDocument/2006/relationships" ref="I2040" display="arXiv.org" r:id="rId2066"/>
    <hyperlink xmlns:r="http://schemas.openxmlformats.org/officeDocument/2006/relationships" ref="K2040" display="https://www.semanticscholar.org/paper/6fd0334ef399d1dc82c7544df319591f29e91124" r:id="rId2067"/>
    <hyperlink xmlns:r="http://schemas.openxmlformats.org/officeDocument/2006/relationships" ref="K2041" display="https://www.semanticscholar.org/paper/0b7d3bf45a62d0e636e6181ed543c26182b8982b" r:id="rId2068"/>
    <hyperlink xmlns:r="http://schemas.openxmlformats.org/officeDocument/2006/relationships" ref="K2042" display="https://www.semanticscholar.org/paper/8a05614e87bfe1a051aab403b1f2fdde7b473933" r:id="rId2069"/>
    <hyperlink xmlns:r="http://schemas.openxmlformats.org/officeDocument/2006/relationships" ref="K2043" display="https://www.semanticscholar.org/paper/349e53ad4deaae7c4ed164988057981655b12843" r:id="rId2070"/>
    <hyperlink xmlns:r="http://schemas.openxmlformats.org/officeDocument/2006/relationships" ref="I2044" display="arXiv.org" r:id="rId2071"/>
    <hyperlink xmlns:r="http://schemas.openxmlformats.org/officeDocument/2006/relationships" ref="K2044" display="https://www.semanticscholar.org/paper/d4028b3677d9fdae1b36950b105a1edb4d2d225e" r:id="rId2072"/>
    <hyperlink xmlns:r="http://schemas.openxmlformats.org/officeDocument/2006/relationships" ref="K2045" display="https://www.semanticscholar.org/paper/988ee35918920c24e74317795f52890d06b6c81c" r:id="rId2073"/>
    <hyperlink xmlns:r="http://schemas.openxmlformats.org/officeDocument/2006/relationships" ref="I2046" display="arXiv.org" r:id="rId2074"/>
    <hyperlink xmlns:r="http://schemas.openxmlformats.org/officeDocument/2006/relationships" ref="K2046" display="https://www.semanticscholar.org/paper/288fe7291f73aa2fe7329a49a465dd791e1d61e3" r:id="rId2075"/>
    <hyperlink xmlns:r="http://schemas.openxmlformats.org/officeDocument/2006/relationships" ref="I2047" display="arXiv.org" r:id="rId2076"/>
    <hyperlink xmlns:r="http://schemas.openxmlformats.org/officeDocument/2006/relationships" ref="K2047" display="https://www.semanticscholar.org/paper/8d3698e1c9bffe322d67a1b5d5228a9bb108fb3c" r:id="rId2077"/>
    <hyperlink xmlns:r="http://schemas.openxmlformats.org/officeDocument/2006/relationships" ref="K2048" display="https://www.semanticscholar.org/paper/e9e3f685dce62b0ec9c3f10318110ecf7365231a" r:id="rId2078"/>
    <hyperlink xmlns:r="http://schemas.openxmlformats.org/officeDocument/2006/relationships" ref="I2049" display="arXiv.org" r:id="rId2079"/>
    <hyperlink xmlns:r="http://schemas.openxmlformats.org/officeDocument/2006/relationships" ref="K2049" display="https://www.semanticscholar.org/paper/301530307604741d8f9d39bb16fe0f69922a6b5d" r:id="rId2080"/>
    <hyperlink xmlns:r="http://schemas.openxmlformats.org/officeDocument/2006/relationships" ref="K2050" display="https://www.semanticscholar.org/paper/eaa0078838310afb0e9a92e929e85a274d696dbb" r:id="rId2081"/>
    <hyperlink xmlns:r="http://schemas.openxmlformats.org/officeDocument/2006/relationships" ref="I2051" display="arXiv.org" r:id="rId2082"/>
    <hyperlink xmlns:r="http://schemas.openxmlformats.org/officeDocument/2006/relationships" ref="K2051" display="https://www.semanticscholar.org/paper/fc30bd6879001320797c8ad17fa2b5862edc1189" r:id="rId2083"/>
    <hyperlink xmlns:r="http://schemas.openxmlformats.org/officeDocument/2006/relationships" ref="K2052" display="https://www.semanticscholar.org/paper/e7a2b304969ec3d5eca9e8e30b84553e9bcc92bd" r:id="rId2084"/>
    <hyperlink xmlns:r="http://schemas.openxmlformats.org/officeDocument/2006/relationships" ref="K2053" display="https://www.semanticscholar.org/paper/9d9bcc265e54dd2751b2015103a5175a82af65e8" r:id="rId2085"/>
    <hyperlink xmlns:r="http://schemas.openxmlformats.org/officeDocument/2006/relationships" ref="K2054" display="https://www.semanticscholar.org/paper/600e1ac2336426f2a58c81be0ac19c4b691023ff" r:id="rId2086"/>
    <hyperlink xmlns:r="http://schemas.openxmlformats.org/officeDocument/2006/relationships" ref="K2055" display="https://www.semanticscholar.org/paper/66d356a6edcee1e3679d3134737ada1b15403df4" r:id="rId2087"/>
    <hyperlink xmlns:r="http://schemas.openxmlformats.org/officeDocument/2006/relationships" ref="I2056" display="arXiv.org" r:id="rId2088"/>
    <hyperlink xmlns:r="http://schemas.openxmlformats.org/officeDocument/2006/relationships" ref="K2056" display="https://www.semanticscholar.org/paper/cc446fc0a6c6f4f331f7e914f33f2cc42f1d991e" r:id="rId2089"/>
    <hyperlink xmlns:r="http://schemas.openxmlformats.org/officeDocument/2006/relationships" ref="K2057" display="https://www.semanticscholar.org/paper/226fb092437ee58208c45ce5bce0929e720b2028" r:id="rId2090"/>
    <hyperlink xmlns:r="http://schemas.openxmlformats.org/officeDocument/2006/relationships" ref="K2058" display="https://www.semanticscholar.org/paper/f156b9130f4b5b15467fcca8e3d7004d443f32fe" r:id="rId2091"/>
    <hyperlink xmlns:r="http://schemas.openxmlformats.org/officeDocument/2006/relationships" ref="I2059" display="arXiv.org" r:id="rId2092"/>
    <hyperlink xmlns:r="http://schemas.openxmlformats.org/officeDocument/2006/relationships" ref="K2059" display="https://www.semanticscholar.org/paper/3389527024f24265f216c0831b16b84aa8e71d8a" r:id="rId2093"/>
    <hyperlink xmlns:r="http://schemas.openxmlformats.org/officeDocument/2006/relationships" ref="I2060" display="arXiv.org" r:id="rId2094"/>
    <hyperlink xmlns:r="http://schemas.openxmlformats.org/officeDocument/2006/relationships" ref="K2060" display="https://www.semanticscholar.org/paper/5e451560f40eac1f5f46f3d81e8eb8f2d5a87502" r:id="rId2095"/>
    <hyperlink xmlns:r="http://schemas.openxmlformats.org/officeDocument/2006/relationships" ref="K2061" display="https://www.semanticscholar.org/paper/0dc42d111be6d47a642eabc9d09082eabe9a4266" r:id="rId2096"/>
    <hyperlink xmlns:r="http://schemas.openxmlformats.org/officeDocument/2006/relationships" ref="K2062" display="https://www.semanticscholar.org/paper/fbba8a58ea48aec17b0362dc47e7a7ced7e64719" r:id="rId2097"/>
    <hyperlink xmlns:r="http://schemas.openxmlformats.org/officeDocument/2006/relationships" ref="I2063" display="arXiv.org" r:id="rId2098"/>
    <hyperlink xmlns:r="http://schemas.openxmlformats.org/officeDocument/2006/relationships" ref="K2063" display="https://www.semanticscholar.org/paper/85ff9eede2146a29c474e4c6978a2b5375ef0d6d" r:id="rId2099"/>
    <hyperlink xmlns:r="http://schemas.openxmlformats.org/officeDocument/2006/relationships" ref="I2064" display="arXiv.org" r:id="rId2100"/>
    <hyperlink xmlns:r="http://schemas.openxmlformats.org/officeDocument/2006/relationships" ref="K2064" display="https://www.semanticscholar.org/paper/093c43f7fdf96f284a99f39e68f73638530adbb8" r:id="rId2101"/>
    <hyperlink xmlns:r="http://schemas.openxmlformats.org/officeDocument/2006/relationships" ref="K2065" display="https://www.semanticscholar.org/paper/554114b7d9f7de6728545d3a874cf71b4d818119" r:id="rId2102"/>
    <hyperlink xmlns:r="http://schemas.openxmlformats.org/officeDocument/2006/relationships" ref="I2066" display="arXiv.org" r:id="rId2103"/>
    <hyperlink xmlns:r="http://schemas.openxmlformats.org/officeDocument/2006/relationships" ref="K2066" display="https://www.semanticscholar.org/paper/20b2008e648e03a82ff7f59910ca207116f0395f" r:id="rId2104"/>
    <hyperlink xmlns:r="http://schemas.openxmlformats.org/officeDocument/2006/relationships" ref="I2067" display="arXiv.org" r:id="rId2105"/>
    <hyperlink xmlns:r="http://schemas.openxmlformats.org/officeDocument/2006/relationships" ref="K2067" display="https://www.semanticscholar.org/paper/2f9c5d82b927e688ab2aa5c218e69881d30a1ccf" r:id="rId2106"/>
    <hyperlink xmlns:r="http://schemas.openxmlformats.org/officeDocument/2006/relationships" ref="K2068" display="https://www.semanticscholar.org/paper/f53536c7da1c2fe426f36ee87d6cb3521a83becd" r:id="rId2107"/>
    <hyperlink xmlns:r="http://schemas.openxmlformats.org/officeDocument/2006/relationships" ref="K2069" display="https://www.semanticscholar.org/paper/d6cc2fb172ee0c40cdd2b5e471fd16a93de1dc6f" r:id="rId2108"/>
    <hyperlink xmlns:r="http://schemas.openxmlformats.org/officeDocument/2006/relationships" ref="K2070" display="https://www.semanticscholar.org/paper/147ceee32c1e33f332ac7b2dcabf397788a01d1a" r:id="rId2109"/>
    <hyperlink xmlns:r="http://schemas.openxmlformats.org/officeDocument/2006/relationships" ref="I2071" display="arXiv.org" r:id="rId2110"/>
    <hyperlink xmlns:r="http://schemas.openxmlformats.org/officeDocument/2006/relationships" ref="K2071" display="https://www.semanticscholar.org/paper/6fd4bf68d5b0ea1cade215b468692d733b453240" r:id="rId2111"/>
    <hyperlink xmlns:r="http://schemas.openxmlformats.org/officeDocument/2006/relationships" ref="I2072" display="arXiv.org" r:id="rId2112"/>
    <hyperlink xmlns:r="http://schemas.openxmlformats.org/officeDocument/2006/relationships" ref="K2072" display="https://www.semanticscholar.org/paper/4df81705e32935671146a61f843df7f4e74a7d33" r:id="rId2113"/>
    <hyperlink xmlns:r="http://schemas.openxmlformats.org/officeDocument/2006/relationships" ref="I2073" display="arXiv.org" r:id="rId2114"/>
    <hyperlink xmlns:r="http://schemas.openxmlformats.org/officeDocument/2006/relationships" ref="K2073" display="https://www.semanticscholar.org/paper/6f7b026701a8e9f0b79ba2ba9fa39c1fe2e7ea5a" r:id="rId2115"/>
    <hyperlink xmlns:r="http://schemas.openxmlformats.org/officeDocument/2006/relationships" ref="K2074" display="https://www.semanticscholar.org/paper/271fe5d51aa7b9a7217a828ea31a4577a7a21d43" r:id="rId2116"/>
    <hyperlink xmlns:r="http://schemas.openxmlformats.org/officeDocument/2006/relationships" ref="I2075" display="arXiv.org" r:id="rId2117"/>
    <hyperlink xmlns:r="http://schemas.openxmlformats.org/officeDocument/2006/relationships" ref="K2075" display="https://www.semanticscholar.org/paper/5ea9c809c6cc0ee154ed0c20109b7e17325e14c3" r:id="rId2118"/>
    <hyperlink xmlns:r="http://schemas.openxmlformats.org/officeDocument/2006/relationships" ref="I2076" display="arXiv.org" r:id="rId2119"/>
    <hyperlink xmlns:r="http://schemas.openxmlformats.org/officeDocument/2006/relationships" ref="K2076" display="https://www.semanticscholar.org/paper/62059de2d3b417212bb7e4f1f61c974f2d0cf0c1" r:id="rId2120"/>
    <hyperlink xmlns:r="http://schemas.openxmlformats.org/officeDocument/2006/relationships" ref="I2077" display="arXiv.org" r:id="rId2121"/>
    <hyperlink xmlns:r="http://schemas.openxmlformats.org/officeDocument/2006/relationships" ref="K2077" display="https://www.semanticscholar.org/paper/6bc3386bb80e2ef36bce73c129a28b0f0a20a7da" r:id="rId2122"/>
    <hyperlink xmlns:r="http://schemas.openxmlformats.org/officeDocument/2006/relationships" ref="I2078" display="arXiv.org" r:id="rId2123"/>
    <hyperlink xmlns:r="http://schemas.openxmlformats.org/officeDocument/2006/relationships" ref="K2078" display="https://www.semanticscholar.org/paper/3ff90ab4b0261514684776cdc54f6939097b0521" r:id="rId2124"/>
    <hyperlink xmlns:r="http://schemas.openxmlformats.org/officeDocument/2006/relationships" ref="K2079" display="https://www.semanticscholar.org/paper/0602b015c64394c0802f53dc15b678a64bc9a46e" r:id="rId2125"/>
    <hyperlink xmlns:r="http://schemas.openxmlformats.org/officeDocument/2006/relationships" ref="I2080" display="arXiv.org" r:id="rId2126"/>
    <hyperlink xmlns:r="http://schemas.openxmlformats.org/officeDocument/2006/relationships" ref="K2080" display="https://www.semanticscholar.org/paper/c1bbf208cb844ec911ecbfa542b66e61d8228a3b" r:id="rId2127"/>
    <hyperlink xmlns:r="http://schemas.openxmlformats.org/officeDocument/2006/relationships" ref="K2081" display="https://www.semanticscholar.org/paper/3fbf40b6d2125b0593f34d8e5e597abc00c976eb" r:id="rId2128"/>
    <hyperlink xmlns:r="http://schemas.openxmlformats.org/officeDocument/2006/relationships" ref="I2082" display="arXiv.org" r:id="rId2129"/>
    <hyperlink xmlns:r="http://schemas.openxmlformats.org/officeDocument/2006/relationships" ref="K2082" display="https://www.semanticscholar.org/paper/94491e8ff00b2947c1a1cc575a923bd75cf93bae" r:id="rId2130"/>
    <hyperlink xmlns:r="http://schemas.openxmlformats.org/officeDocument/2006/relationships" ref="I2083" display="arXiv.org" r:id="rId2131"/>
    <hyperlink xmlns:r="http://schemas.openxmlformats.org/officeDocument/2006/relationships" ref="K2083" display="https://www.semanticscholar.org/paper/96a41f13d16f81fdfcfcce1e00394ac7637fbeaa" r:id="rId2132"/>
    <hyperlink xmlns:r="http://schemas.openxmlformats.org/officeDocument/2006/relationships" ref="I2084" display="arXiv.org" r:id="rId2133"/>
    <hyperlink xmlns:r="http://schemas.openxmlformats.org/officeDocument/2006/relationships" ref="K2084" display="https://www.semanticscholar.org/paper/3c4119724d7bd58898c064e0c317e0c112db63f0" r:id="rId2134"/>
    <hyperlink xmlns:r="http://schemas.openxmlformats.org/officeDocument/2006/relationships" ref="K2085" display="https://www.semanticscholar.org/paper/8fbfbff35570431c59d766410aca2f6acbd0afe8" r:id="rId2135"/>
    <hyperlink xmlns:r="http://schemas.openxmlformats.org/officeDocument/2006/relationships" ref="K2086" display="https://www.semanticscholar.org/paper/563b697c33b913ed4973ed7b0c0d6c90568112d9" r:id="rId2136"/>
    <hyperlink xmlns:r="http://schemas.openxmlformats.org/officeDocument/2006/relationships" ref="I2087" display="arXiv.org" r:id="rId2137"/>
    <hyperlink xmlns:r="http://schemas.openxmlformats.org/officeDocument/2006/relationships" ref="K2087" display="https://www.semanticscholar.org/paper/cacc4733b7ed3da21eff710bfe29ec8cbbc2ad7e" r:id="rId2138"/>
    <hyperlink xmlns:r="http://schemas.openxmlformats.org/officeDocument/2006/relationships" ref="I2088" display="arXiv.org" r:id="rId2139"/>
    <hyperlink xmlns:r="http://schemas.openxmlformats.org/officeDocument/2006/relationships" ref="K2088" display="https://www.semanticscholar.org/paper/a9a5bd2a35bd1c52d9ae2067d4ffdfcb7ca448e2" r:id="rId2140"/>
    <hyperlink xmlns:r="http://schemas.openxmlformats.org/officeDocument/2006/relationships" ref="K2089" display="https://www.semanticscholar.org/paper/57b067bf7bf88343f782a529aa685c4e63387b55" r:id="rId2141"/>
    <hyperlink xmlns:r="http://schemas.openxmlformats.org/officeDocument/2006/relationships" ref="K2090" display="https://www.semanticscholar.org/paper/ca62bb94db90cdcbc77e5c8fa1ea5f4b3e2540f8" r:id="rId2142"/>
    <hyperlink xmlns:r="http://schemas.openxmlformats.org/officeDocument/2006/relationships" ref="K2091" display="https://www.semanticscholar.org/paper/1c35807e1a4c24e2013fa0a090cee9cc4716a5f5" r:id="rId2143"/>
    <hyperlink xmlns:r="http://schemas.openxmlformats.org/officeDocument/2006/relationships" ref="I2092" display="arXiv.org" r:id="rId2144"/>
    <hyperlink xmlns:r="http://schemas.openxmlformats.org/officeDocument/2006/relationships" ref="K2092" display="https://www.semanticscholar.org/paper/22619446f26ddcd5b05fe63a76a0a544a8de68ed" r:id="rId2145"/>
    <hyperlink xmlns:r="http://schemas.openxmlformats.org/officeDocument/2006/relationships" ref="I2093" display="arXiv.org" r:id="rId2146"/>
    <hyperlink xmlns:r="http://schemas.openxmlformats.org/officeDocument/2006/relationships" ref="K2093" display="https://www.semanticscholar.org/paper/052a65a0097bb15d9f20ce8fc15aa9b426dbad7e" r:id="rId2147"/>
    <hyperlink xmlns:r="http://schemas.openxmlformats.org/officeDocument/2006/relationships" ref="K2094" display="https://www.semanticscholar.org/paper/7206ffc3dddb43753f2e93ec17adcd46f60a46fd" r:id="rId2148"/>
    <hyperlink xmlns:r="http://schemas.openxmlformats.org/officeDocument/2006/relationships" ref="I2095" display="arXiv.org" r:id="rId2149"/>
    <hyperlink xmlns:r="http://schemas.openxmlformats.org/officeDocument/2006/relationships" ref="K2095" display="https://www.semanticscholar.org/paper/518d905de002e75199a600e2d00629f1db83a78c" r:id="rId2150"/>
    <hyperlink xmlns:r="http://schemas.openxmlformats.org/officeDocument/2006/relationships" ref="K2096" display="https://www.semanticscholar.org/paper/4c7a24e64d7184c277d33cd6b72a2d423df46a58" r:id="rId2151"/>
    <hyperlink xmlns:r="http://schemas.openxmlformats.org/officeDocument/2006/relationships" ref="I2097" display="arXiv.org" r:id="rId2152"/>
    <hyperlink xmlns:r="http://schemas.openxmlformats.org/officeDocument/2006/relationships" ref="K2097" display="https://www.semanticscholar.org/paper/547360a8bac4e944aadb2d3be3eca0fc8ba1dbdc" r:id="rId2153"/>
    <hyperlink xmlns:r="http://schemas.openxmlformats.org/officeDocument/2006/relationships" ref="I2098" display="arXiv.org" r:id="rId2154"/>
    <hyperlink xmlns:r="http://schemas.openxmlformats.org/officeDocument/2006/relationships" ref="K2098" display="https://www.semanticscholar.org/paper/4f1a59bec54c2bf66cd40b9b9cae486260c4862d" r:id="rId2155"/>
    <hyperlink xmlns:r="http://schemas.openxmlformats.org/officeDocument/2006/relationships" ref="K2099" display="https://www.semanticscholar.org/paper/37e0a9126e15c9c77dbdc334762275020f0c3217" r:id="rId2156"/>
    <hyperlink xmlns:r="http://schemas.openxmlformats.org/officeDocument/2006/relationships" ref="I2100" display="arXiv.org" r:id="rId2157"/>
    <hyperlink xmlns:r="http://schemas.openxmlformats.org/officeDocument/2006/relationships" ref="K2100" display="https://www.semanticscholar.org/paper/c9f926f18886a1e4107f91125aac209a4565bfa0" r:id="rId2158"/>
    <hyperlink xmlns:r="http://schemas.openxmlformats.org/officeDocument/2006/relationships" ref="K2101" display="https://www.semanticscholar.org/paper/b65ebf81520ab639a1dd0e9f025011762236ce2f" r:id="rId2159"/>
    <hyperlink xmlns:r="http://schemas.openxmlformats.org/officeDocument/2006/relationships" ref="K2102" display="https://www.semanticscholar.org/paper/0838871d9d5f8dc6f41e901b4c09648ed554d2ee" r:id="rId2160"/>
    <hyperlink xmlns:r="http://schemas.openxmlformats.org/officeDocument/2006/relationships" ref="I2103" display="arXiv.org" r:id="rId2161"/>
    <hyperlink xmlns:r="http://schemas.openxmlformats.org/officeDocument/2006/relationships" ref="K2103" display="https://www.semanticscholar.org/paper/53f52a9076adae94a70024e04b14d1c841bb92c5" r:id="rId2162"/>
    <hyperlink xmlns:r="http://schemas.openxmlformats.org/officeDocument/2006/relationships" ref="K2104" display="https://www.semanticscholar.org/paper/bc80874a0829755613830f42ee248a52ffa35d86" r:id="rId2163"/>
    <hyperlink xmlns:r="http://schemas.openxmlformats.org/officeDocument/2006/relationships" ref="I2105" display="arXiv.org" r:id="rId2164"/>
    <hyperlink xmlns:r="http://schemas.openxmlformats.org/officeDocument/2006/relationships" ref="K2105" display="https://www.semanticscholar.org/paper/66763e0426fff6d0d9c7cdb7e948f0c21d8fc1a3" r:id="rId2165"/>
    <hyperlink xmlns:r="http://schemas.openxmlformats.org/officeDocument/2006/relationships" ref="K2106" display="https://www.semanticscholar.org/paper/b9eb8ba8467d4e8d50c41d4e66f96fa6ec173193" r:id="rId2166"/>
    <hyperlink xmlns:r="http://schemas.openxmlformats.org/officeDocument/2006/relationships" ref="K2107" display="https://www.semanticscholar.org/paper/a9d22d8b95ec7f5528cb060d959d0f61aa420ca7" r:id="rId2167"/>
    <hyperlink xmlns:r="http://schemas.openxmlformats.org/officeDocument/2006/relationships" ref="K2108" display="https://www.semanticscholar.org/paper/6d31f43247d9d8d9120d07c4f6dd41dd738fb266" r:id="rId2168"/>
    <hyperlink xmlns:r="http://schemas.openxmlformats.org/officeDocument/2006/relationships" ref="K2109" display="https://www.semanticscholar.org/paper/d3eab0e4c1de5c61a7e37c965ab225c40353b4c3" r:id="rId2169"/>
    <hyperlink xmlns:r="http://schemas.openxmlformats.org/officeDocument/2006/relationships" ref="K2110" display="https://www.semanticscholar.org/paper/0518ecaada7166ff10e7064b49b737827b0105ee" r:id="rId2170"/>
    <hyperlink xmlns:r="http://schemas.openxmlformats.org/officeDocument/2006/relationships" ref="K2111" display="https://www.semanticscholar.org/paper/0aefae99e10281f7f64e7100b8da572ba4351d82" r:id="rId2171"/>
    <hyperlink xmlns:r="http://schemas.openxmlformats.org/officeDocument/2006/relationships" ref="K2112" display="https://www.semanticscholar.org/paper/ad258b6e72e9c70418dd7c58026d4d0cf66a5fca" r:id="rId2172"/>
    <hyperlink xmlns:r="http://schemas.openxmlformats.org/officeDocument/2006/relationships" ref="K2113" display="https://www.semanticscholar.org/paper/ab5acad2b6ff5ab93c0fc35b95a7a203ad28caad" r:id="rId2173"/>
    <hyperlink xmlns:r="http://schemas.openxmlformats.org/officeDocument/2006/relationships" ref="I2114" display="arXiv.org" r:id="rId2174"/>
    <hyperlink xmlns:r="http://schemas.openxmlformats.org/officeDocument/2006/relationships" ref="K2114" display="https://www.semanticscholar.org/paper/945c5540583a8d9a5dd1712f8ceeec9b2b7ea1b7" r:id="rId2175"/>
    <hyperlink xmlns:r="http://schemas.openxmlformats.org/officeDocument/2006/relationships" ref="I2115" display="arXiv.org" r:id="rId2176"/>
    <hyperlink xmlns:r="http://schemas.openxmlformats.org/officeDocument/2006/relationships" ref="K2115" display="https://www.semanticscholar.org/paper/eadaa117433e9083d45105ba07bb0d1dddf9e0ad" r:id="rId2177"/>
    <hyperlink xmlns:r="http://schemas.openxmlformats.org/officeDocument/2006/relationships" ref="I2116" display="arXiv.org" r:id="rId2178"/>
    <hyperlink xmlns:r="http://schemas.openxmlformats.org/officeDocument/2006/relationships" ref="K2116" display="https://www.semanticscholar.org/paper/6d8f165d6fdcf175c54870225703a03a4fe417d4" r:id="rId2179"/>
    <hyperlink xmlns:r="http://schemas.openxmlformats.org/officeDocument/2006/relationships" ref="I2117" display="arXiv.org" r:id="rId2180"/>
    <hyperlink xmlns:r="http://schemas.openxmlformats.org/officeDocument/2006/relationships" ref="K2117" display="https://www.semanticscholar.org/paper/3859de96b3c95d8c814a6c850df29f1b97d0644d" r:id="rId2181"/>
    <hyperlink xmlns:r="http://schemas.openxmlformats.org/officeDocument/2006/relationships" ref="I2118" display="arXiv.org" r:id="rId2182"/>
    <hyperlink xmlns:r="http://schemas.openxmlformats.org/officeDocument/2006/relationships" ref="K2118" display="https://www.semanticscholar.org/paper/734cbfee42c97463f52d52c95c5e03af2e6bd638" r:id="rId2183"/>
    <hyperlink xmlns:r="http://schemas.openxmlformats.org/officeDocument/2006/relationships" ref="I2119" display="arXiv.org" r:id="rId2184"/>
    <hyperlink xmlns:r="http://schemas.openxmlformats.org/officeDocument/2006/relationships" ref="K2119" display="https://www.semanticscholar.org/paper/b84e1037ba26c74c980c51e1b2dfb32766918c3c" r:id="rId2185"/>
    <hyperlink xmlns:r="http://schemas.openxmlformats.org/officeDocument/2006/relationships" ref="I2120" display="arXiv.org" r:id="rId2186"/>
    <hyperlink xmlns:r="http://schemas.openxmlformats.org/officeDocument/2006/relationships" ref="K2120" display="https://www.semanticscholar.org/paper/38ae4151a187cfe760f2ecd9176e7f778b7c8067" r:id="rId2187"/>
    <hyperlink xmlns:r="http://schemas.openxmlformats.org/officeDocument/2006/relationships" ref="I2121" display="arXiv.org" r:id="rId2188"/>
    <hyperlink xmlns:r="http://schemas.openxmlformats.org/officeDocument/2006/relationships" ref="K2121" display="https://www.semanticscholar.org/paper/ff46a46dc583bfc8956e744bc01b613429a000ae" r:id="rId2189"/>
    <hyperlink xmlns:r="http://schemas.openxmlformats.org/officeDocument/2006/relationships" ref="K2122" display="https://www.semanticscholar.org/paper/522d00dedb9c9f02072a2644756fb3448b2bfed8" r:id="rId2190"/>
    <hyperlink xmlns:r="http://schemas.openxmlformats.org/officeDocument/2006/relationships" ref="K2123" display="https://www.semanticscholar.org/paper/1d3b4e03bc85c07a6e1c9f78972514c617ffc04e" r:id="rId2191"/>
    <hyperlink xmlns:r="http://schemas.openxmlformats.org/officeDocument/2006/relationships" ref="K2124" display="https://www.semanticscholar.org/paper/2d84fe2fd81ba7db3239cf9bbd7a35d5a248df73" r:id="rId2192"/>
    <hyperlink xmlns:r="http://schemas.openxmlformats.org/officeDocument/2006/relationships" ref="K2125" display="https://www.semanticscholar.org/paper/e3149cb24bd0a8b5f0def83ce381a42b48ec8a52" r:id="rId2193"/>
    <hyperlink xmlns:r="http://schemas.openxmlformats.org/officeDocument/2006/relationships" ref="K2126" display="https://www.semanticscholar.org/paper/403247c350d0d3e206087de15809261f5cc56809" r:id="rId2194"/>
    <hyperlink xmlns:r="http://schemas.openxmlformats.org/officeDocument/2006/relationships" ref="K2127" display="https://www.semanticscholar.org/paper/40ff30ebca54dd0969a27a78b7d28e120318fd27" r:id="rId2195"/>
    <hyperlink xmlns:r="http://schemas.openxmlformats.org/officeDocument/2006/relationships" ref="K2128" display="https://www.semanticscholar.org/paper/8b3107bbd2d02585a9ab36312a70128c2cfc72f3" r:id="rId2196"/>
    <hyperlink xmlns:r="http://schemas.openxmlformats.org/officeDocument/2006/relationships" ref="K2129" display="https://www.semanticscholar.org/paper/d319d19973a15c3e9e9dd6875720b4d7e73599fa" r:id="rId2197"/>
    <hyperlink xmlns:r="http://schemas.openxmlformats.org/officeDocument/2006/relationships" ref="K2130" display="https://www.semanticscholar.org/paper/9da58a29f476f560dda373976e820a369fba9568" r:id="rId2198"/>
    <hyperlink xmlns:r="http://schemas.openxmlformats.org/officeDocument/2006/relationships" ref="I2131" display="arXiv.org" r:id="rId2199"/>
    <hyperlink xmlns:r="http://schemas.openxmlformats.org/officeDocument/2006/relationships" ref="K2131" display="https://www.semanticscholar.org/paper/d43a80f41a8c13954e38f38fb416a6fe9e26563d" r:id="rId2200"/>
    <hyperlink xmlns:r="http://schemas.openxmlformats.org/officeDocument/2006/relationships" ref="I2132" display="arXiv.org" r:id="rId2201"/>
    <hyperlink xmlns:r="http://schemas.openxmlformats.org/officeDocument/2006/relationships" ref="K2132" display="https://www.semanticscholar.org/paper/d4c33afeb29d05c0c0e4e9e4c5daed53e9e1241a" r:id="rId2202"/>
    <hyperlink xmlns:r="http://schemas.openxmlformats.org/officeDocument/2006/relationships" ref="K2133" display="https://www.semanticscholar.org/paper/6f735766af56425ae57f75007ae89a529b9f16db" r:id="rId2203"/>
    <hyperlink xmlns:r="http://schemas.openxmlformats.org/officeDocument/2006/relationships" ref="K2134" display="https://www.semanticscholar.org/paper/391cfbe8a2bccb6308cee7e16c547cb8780f1dd0" r:id="rId2204"/>
    <hyperlink xmlns:r="http://schemas.openxmlformats.org/officeDocument/2006/relationships" ref="I2135" display="arXiv.org" r:id="rId2205"/>
    <hyperlink xmlns:r="http://schemas.openxmlformats.org/officeDocument/2006/relationships" ref="K2135" display="https://www.semanticscholar.org/paper/bae2080ec1114f266bf1fac48fdccc5c5fc9e0ca" r:id="rId2206"/>
    <hyperlink xmlns:r="http://schemas.openxmlformats.org/officeDocument/2006/relationships" ref="K2136" display="https://www.semanticscholar.org/paper/04e2f5c1f6b2673d4b5a5189d9c7e6aaee9312d8" r:id="rId2207"/>
    <hyperlink xmlns:r="http://schemas.openxmlformats.org/officeDocument/2006/relationships" ref="K2137" display="https://www.semanticscholar.org/paper/63df5f97fbfb22f438de2cc36f08967bdd73fd78" r:id="rId2208"/>
    <hyperlink xmlns:r="http://schemas.openxmlformats.org/officeDocument/2006/relationships" ref="K2138" display="https://www.semanticscholar.org/paper/8d1a5fd439dd67f8a16859566b12a35f705f7c83" r:id="rId2209"/>
    <hyperlink xmlns:r="http://schemas.openxmlformats.org/officeDocument/2006/relationships" ref="I2139" display="arXiv.org" r:id="rId2210"/>
    <hyperlink xmlns:r="http://schemas.openxmlformats.org/officeDocument/2006/relationships" ref="K2139" display="https://www.semanticscholar.org/paper/eb9e49e6e4c3ce04c511baae4d7475c3c56f2e11" r:id="rId2211"/>
    <hyperlink xmlns:r="http://schemas.openxmlformats.org/officeDocument/2006/relationships" ref="K2140" display="https://www.semanticscholar.org/paper/efc028b1a397eeb46eb6b945faea536d068b752a" r:id="rId2212"/>
    <hyperlink xmlns:r="http://schemas.openxmlformats.org/officeDocument/2006/relationships" ref="K2141" display="https://www.semanticscholar.org/paper/7a38224a0a3968fc174cf5f2f187667d24f78d67" r:id="rId2213"/>
    <hyperlink xmlns:r="http://schemas.openxmlformats.org/officeDocument/2006/relationships" ref="I2142" display="arXiv.org" r:id="rId2214"/>
    <hyperlink xmlns:r="http://schemas.openxmlformats.org/officeDocument/2006/relationships" ref="K2142" display="https://www.semanticscholar.org/paper/22da573d32143122808ae537de027e4d7b99ce1f" r:id="rId2215"/>
    <hyperlink xmlns:r="http://schemas.openxmlformats.org/officeDocument/2006/relationships" ref="K2143" display="https://www.semanticscholar.org/paper/bebadf2e75bb9d79d488bbf2fb75364e4b8c0016" r:id="rId2216"/>
    <hyperlink xmlns:r="http://schemas.openxmlformats.org/officeDocument/2006/relationships" ref="I2144" display="arXiv.org" r:id="rId2217"/>
    <hyperlink xmlns:r="http://schemas.openxmlformats.org/officeDocument/2006/relationships" ref="K2144" display="https://www.semanticscholar.org/paper/de8856e1755fdbbb9ba94e3a4d56628a0526ad8f" r:id="rId2218"/>
    <hyperlink xmlns:r="http://schemas.openxmlformats.org/officeDocument/2006/relationships" ref="K2145" display="https://www.semanticscholar.org/paper/9314fa28ccb7308367efe704241944baf66534f4" r:id="rId2219"/>
    <hyperlink xmlns:r="http://schemas.openxmlformats.org/officeDocument/2006/relationships" ref="K2146" display="https://www.semanticscholar.org/paper/43b9b9fc8adbf1d8381e9a6861685ca9fb621ee4" r:id="rId2220"/>
    <hyperlink xmlns:r="http://schemas.openxmlformats.org/officeDocument/2006/relationships" ref="I2147" display="arXiv.org" r:id="rId2221"/>
    <hyperlink xmlns:r="http://schemas.openxmlformats.org/officeDocument/2006/relationships" ref="K2147" display="https://www.semanticscholar.org/paper/936122c1ae597d12187b6633e1d85806a0d4b3ab" r:id="rId2222"/>
    <hyperlink xmlns:r="http://schemas.openxmlformats.org/officeDocument/2006/relationships" ref="K2148" display="https://www.semanticscholar.org/paper/5de56a818f2575dbf7b7fcbaa22b793a4178f90d" r:id="rId2223"/>
    <hyperlink xmlns:r="http://schemas.openxmlformats.org/officeDocument/2006/relationships" ref="K2149" display="https://www.semanticscholar.org/paper/1ed00b921694331d480533e5710f002af6f6ca39" r:id="rId2224"/>
    <hyperlink xmlns:r="http://schemas.openxmlformats.org/officeDocument/2006/relationships" ref="K2150" display="https://www.semanticscholar.org/paper/16da3feb82151da3ae8a121d0cf08cb7077d7c2e" r:id="rId2225"/>
    <hyperlink xmlns:r="http://schemas.openxmlformats.org/officeDocument/2006/relationships" ref="I2151" display="arXiv.org" r:id="rId2226"/>
    <hyperlink xmlns:r="http://schemas.openxmlformats.org/officeDocument/2006/relationships" ref="K2151" display="https://www.semanticscholar.org/paper/b688c1412bc861e59da2659ad4fe0e25a3f574d6" r:id="rId2227"/>
    <hyperlink xmlns:r="http://schemas.openxmlformats.org/officeDocument/2006/relationships" ref="K2152" display="https://www.semanticscholar.org/paper/c262e1fe4e11d5e91222d03f824ee08ed327ba75" r:id="rId2228"/>
    <hyperlink xmlns:r="http://schemas.openxmlformats.org/officeDocument/2006/relationships" ref="I2153" display="arXiv.org" r:id="rId2229"/>
    <hyperlink xmlns:r="http://schemas.openxmlformats.org/officeDocument/2006/relationships" ref="K2153" display="https://www.semanticscholar.org/paper/5c0c62a4a5b7ab7ba4b86e848f9cdab4e699eb38" r:id="rId2230"/>
    <hyperlink xmlns:r="http://schemas.openxmlformats.org/officeDocument/2006/relationships" ref="K2154" display="https://www.semanticscholar.org/paper/0410942deba14df1cf37f3045ea6ddb788a674f7" r:id="rId2231"/>
    <hyperlink xmlns:r="http://schemas.openxmlformats.org/officeDocument/2006/relationships" ref="K2155" display="https://www.semanticscholar.org/paper/25d4708f2daad2b41ea902325186b115f8247bf5" r:id="rId2232"/>
    <hyperlink xmlns:r="http://schemas.openxmlformats.org/officeDocument/2006/relationships" ref="K2156" display="https://www.semanticscholar.org/paper/3a766ccf4a1aca13f5328f3c3205dac57b8de185" r:id="rId2233"/>
    <hyperlink xmlns:r="http://schemas.openxmlformats.org/officeDocument/2006/relationships" ref="K2157" display="https://www.semanticscholar.org/paper/d7b0ecfd49af85ff10a93ae879862751280e7fce" r:id="rId2234"/>
    <hyperlink xmlns:r="http://schemas.openxmlformats.org/officeDocument/2006/relationships" ref="K2158" display="https://www.semanticscholar.org/paper/2083f2f7cf24d23793c0ba4495a407a4717f8db7" r:id="rId2235"/>
    <hyperlink xmlns:r="http://schemas.openxmlformats.org/officeDocument/2006/relationships" ref="K2159" display="https://www.semanticscholar.org/paper/ece57d6dcb7ee3e88d2ee94328badb5b41098744" r:id="rId2236"/>
    <hyperlink xmlns:r="http://schemas.openxmlformats.org/officeDocument/2006/relationships" ref="K2160" display="https://www.semanticscholar.org/paper/d4f7476d249521b7cd03a81dc5ad878d7fd8b64c" r:id="rId2237"/>
    <hyperlink xmlns:r="http://schemas.openxmlformats.org/officeDocument/2006/relationships" ref="K2161" display="https://www.semanticscholar.org/paper/f89465a8809b640fde405af305a48719ba371c50" r:id="rId2238"/>
    <hyperlink xmlns:r="http://schemas.openxmlformats.org/officeDocument/2006/relationships" ref="K2162" display="https://www.semanticscholar.org/paper/78169fd4729b3da0f5cf72f57bd968515a5ed646" r:id="rId2239"/>
    <hyperlink xmlns:r="http://schemas.openxmlformats.org/officeDocument/2006/relationships" ref="K2163" display="https://www.semanticscholar.org/paper/dbe429e7edf790b26c0f117027dc2cddb8ab9815" r:id="rId2240"/>
    <hyperlink xmlns:r="http://schemas.openxmlformats.org/officeDocument/2006/relationships" ref="K2164" display="https://www.semanticscholar.org/paper/8dfcc25c5f06f575bee0c2ab9e12a4d8c95c1fd2" r:id="rId2241"/>
    <hyperlink xmlns:r="http://schemas.openxmlformats.org/officeDocument/2006/relationships" ref="K2165" display="https://www.semanticscholar.org/paper/c3e62fa890f4208789b78536311a730f7578c869" r:id="rId2242"/>
    <hyperlink xmlns:r="http://schemas.openxmlformats.org/officeDocument/2006/relationships" ref="K2166" display="https://www.semanticscholar.org/paper/28b1b00313fe6eb2b17af9281c0b1a77c7362bf1" r:id="rId2243"/>
    <hyperlink xmlns:r="http://schemas.openxmlformats.org/officeDocument/2006/relationships" ref="K2167" display="https://www.semanticscholar.org/paper/e70d671b3333e2f437e00f5dbab98c29d412bc80" r:id="rId2244"/>
    <hyperlink xmlns:r="http://schemas.openxmlformats.org/officeDocument/2006/relationships" ref="K2168" display="https://www.semanticscholar.org/paper/4ced46f4049fb056ef6e56aad6b2444daab065c4" r:id="rId2245"/>
    <hyperlink xmlns:r="http://schemas.openxmlformats.org/officeDocument/2006/relationships" ref="K2169" display="https://www.semanticscholar.org/paper/6cc8ea9396bf0fa051690a449f12c87fb1a5db5b" r:id="rId2246"/>
    <hyperlink xmlns:r="http://schemas.openxmlformats.org/officeDocument/2006/relationships" ref="K2170" display="https://www.semanticscholar.org/paper/4620f6e5e223fef12e3413448ce8799e383defec" r:id="rId2247"/>
    <hyperlink xmlns:r="http://schemas.openxmlformats.org/officeDocument/2006/relationships" ref="K2171" display="https://www.semanticscholar.org/paper/5a624f76c5d25645f744f4c9fd61310534c0fc6f" r:id="rId2248"/>
    <hyperlink xmlns:r="http://schemas.openxmlformats.org/officeDocument/2006/relationships" ref="K2172" display="https://www.semanticscholar.org/paper/b6f6263a206c18e4fb9e01ed26af532a9bd44b3a" r:id="rId2249"/>
    <hyperlink xmlns:r="http://schemas.openxmlformats.org/officeDocument/2006/relationships" ref="I2173" display="arXiv.org" r:id="rId2250"/>
    <hyperlink xmlns:r="http://schemas.openxmlformats.org/officeDocument/2006/relationships" ref="K2173" display="https://www.semanticscholar.org/paper/7d2c6d3db847add8ccb33d34f8e25f83fdf8cd69" r:id="rId2251"/>
    <hyperlink xmlns:r="http://schemas.openxmlformats.org/officeDocument/2006/relationships" ref="I2174" display="arXiv.org" r:id="rId2252"/>
    <hyperlink xmlns:r="http://schemas.openxmlformats.org/officeDocument/2006/relationships" ref="K2174" display="https://www.semanticscholar.org/paper/f9234e389eba3db0a85bc24b388d9fc7dc6249ff" r:id="rId2253"/>
    <hyperlink xmlns:r="http://schemas.openxmlformats.org/officeDocument/2006/relationships" ref="K2175" display="https://www.semanticscholar.org/paper/c39b3a7c12a1fad1d6fe8923bb9ea5e40afe4982" r:id="rId2254"/>
    <hyperlink xmlns:r="http://schemas.openxmlformats.org/officeDocument/2006/relationships" ref="I2176" display="arXiv.org" r:id="rId2255"/>
    <hyperlink xmlns:r="http://schemas.openxmlformats.org/officeDocument/2006/relationships" ref="K2176" display="https://www.semanticscholar.org/paper/c43496023fcf45f5149557febfd541f56ea2c149" r:id="rId2256"/>
    <hyperlink xmlns:r="http://schemas.openxmlformats.org/officeDocument/2006/relationships" ref="K2177" display="https://www.semanticscholar.org/paper/f5ef05e654d4555704f180ad7436f6afb72fb343" r:id="rId2257"/>
    <hyperlink xmlns:r="http://schemas.openxmlformats.org/officeDocument/2006/relationships" ref="I2178" display="arXiv.org" r:id="rId2258"/>
    <hyperlink xmlns:r="http://schemas.openxmlformats.org/officeDocument/2006/relationships" ref="K2178" display="https://www.semanticscholar.org/paper/2d214cbd13cbecfe242096d075c93df9474d698e" r:id="rId2259"/>
    <hyperlink xmlns:r="http://schemas.openxmlformats.org/officeDocument/2006/relationships" ref="I2179" display="arXiv.org" r:id="rId2260"/>
    <hyperlink xmlns:r="http://schemas.openxmlformats.org/officeDocument/2006/relationships" ref="K2179" display="https://www.semanticscholar.org/paper/d380ab09237ca3bad68ae0df9fee01bce360731c" r:id="rId2261"/>
    <hyperlink xmlns:r="http://schemas.openxmlformats.org/officeDocument/2006/relationships" ref="K2180" display="https://www.semanticscholar.org/paper/a2782010c9e695b00d36e3ed958545917eaad030" r:id="rId2262"/>
    <hyperlink xmlns:r="http://schemas.openxmlformats.org/officeDocument/2006/relationships" ref="I2181" display="arXiv.org" r:id="rId2263"/>
    <hyperlink xmlns:r="http://schemas.openxmlformats.org/officeDocument/2006/relationships" ref="K2181" display="https://www.semanticscholar.org/paper/9fdc926e2c8ceb61348e49b0150dc1b88575f522" r:id="rId2264"/>
    <hyperlink xmlns:r="http://schemas.openxmlformats.org/officeDocument/2006/relationships" ref="K2182" display="https://www.semanticscholar.org/paper/75665bdbd0162478c2e92c107ca2b0bdbac7b8e5" r:id="rId2265"/>
    <hyperlink xmlns:r="http://schemas.openxmlformats.org/officeDocument/2006/relationships" ref="I2183" display="arXiv.org" r:id="rId2266"/>
    <hyperlink xmlns:r="http://schemas.openxmlformats.org/officeDocument/2006/relationships" ref="K2183" display="https://www.semanticscholar.org/paper/ddfe191f758ed8d74ceaf769392af5c5c9546e52" r:id="rId2267"/>
    <hyperlink xmlns:r="http://schemas.openxmlformats.org/officeDocument/2006/relationships" ref="I2184" display="arXiv.org" r:id="rId2268"/>
    <hyperlink xmlns:r="http://schemas.openxmlformats.org/officeDocument/2006/relationships" ref="K2184" display="https://www.semanticscholar.org/paper/39ac40fc6de26b401093b7a3a2902bceb4ffa120" r:id="rId2269"/>
    <hyperlink xmlns:r="http://schemas.openxmlformats.org/officeDocument/2006/relationships" ref="I2185" display="arXiv.org" r:id="rId2270"/>
    <hyperlink xmlns:r="http://schemas.openxmlformats.org/officeDocument/2006/relationships" ref="K2185" display="https://www.semanticscholar.org/paper/8651cccfd739fe406e4292a0fcaa2f0e645c7ead" r:id="rId2271"/>
    <hyperlink xmlns:r="http://schemas.openxmlformats.org/officeDocument/2006/relationships" ref="K2186" display="https://doi.org/10.1007/s11858-026-01786-4" r:id="rId2272"/>
    <hyperlink xmlns:r="http://schemas.openxmlformats.org/officeDocument/2006/relationships" ref="K2187" display="https://doi.org/10.1007/s44465-026-00048-7" r:id="rId2273"/>
    <hyperlink xmlns:r="http://schemas.openxmlformats.org/officeDocument/2006/relationships" ref="K2188" display="https://doi.org/10.1007/s11263-026-03040-6" r:id="rId2274"/>
    <hyperlink xmlns:r="http://schemas.openxmlformats.org/officeDocument/2006/relationships" ref="K2189" display="https://doi.org/10.1007/s11042-026-21928-w" r:id="rId2275"/>
    <hyperlink xmlns:r="http://schemas.openxmlformats.org/officeDocument/2006/relationships" ref="K2190" display="https://doi.org/10.1007/s11618-026-01423-6" r:id="rId2276"/>
    <hyperlink xmlns:r="http://schemas.openxmlformats.org/officeDocument/2006/relationships" ref="K2191" display="https://doi.org/10.1186/s43074-026-00286-8" r:id="rId2277"/>
    <hyperlink xmlns:r="http://schemas.openxmlformats.org/officeDocument/2006/relationships" ref="K2192" display="https://doi.org/10.1007/s40137-026-00534-7" r:id="rId2278"/>
    <hyperlink xmlns:r="http://schemas.openxmlformats.org/officeDocument/2006/relationships" ref="K2193" display="https://doi.org/10.1007/s00371-026-04732-3" r:id="rId2279"/>
    <hyperlink xmlns:r="http://schemas.openxmlformats.org/officeDocument/2006/relationships" ref="K2194" display="https://doi.org/10.1007/s10489-026-07465-x" r:id="rId2280"/>
    <hyperlink xmlns:r="http://schemas.openxmlformats.org/officeDocument/2006/relationships" ref="K2195" display="https://doi.org/10.1007/s42235-026-01000-x" r:id="rId2281"/>
    <hyperlink xmlns:r="http://schemas.openxmlformats.org/officeDocument/2006/relationships" ref="K2196" display="https://doi.org/10.1038/s44182-026-00114-y" r:id="rId2282"/>
    <hyperlink xmlns:r="http://schemas.openxmlformats.org/officeDocument/2006/relationships" ref="K2197" display="https://doi.org/10.1007/s44163-026-02122-1" r:id="rId2283"/>
    <hyperlink xmlns:r="http://schemas.openxmlformats.org/officeDocument/2006/relationships" ref="K2198" display="https://doi.org/10.1007/s11263-026-02999-6" r:id="rId2284"/>
    <hyperlink xmlns:r="http://schemas.openxmlformats.org/officeDocument/2006/relationships" ref="K2199" display="https://doi.org/10.1007/s11229-026-05786-5" r:id="rId2285"/>
    <hyperlink xmlns:r="http://schemas.openxmlformats.org/officeDocument/2006/relationships" ref="K2200" display="https://doi.org/10.1007/s10489-026-07408-6" r:id="rId2286"/>
    <hyperlink xmlns:r="http://schemas.openxmlformats.org/officeDocument/2006/relationships" ref="K2201" display="https://doi.org/10.1057/s41268-026-00391-y" r:id="rId2287"/>
    <hyperlink xmlns:r="http://schemas.openxmlformats.org/officeDocument/2006/relationships" ref="K2202" display="https://doi.org/10.1007/s11432-026-5037-1" r:id="rId2288"/>
    <hyperlink xmlns:r="http://schemas.openxmlformats.org/officeDocument/2006/relationships" ref="K2203" display="https://doi.org/10.1038/s41591-026-04595-0" r:id="rId2289"/>
    <hyperlink xmlns:r="http://schemas.openxmlformats.org/officeDocument/2006/relationships" ref="K2204" display="https://doi.org/10.1038/s44287-026-00319-1" r:id="rId2290"/>
    <hyperlink xmlns:r="http://schemas.openxmlformats.org/officeDocument/2006/relationships" ref="K2205" display="https://doi.org/10.1007/s00170-026-18865-1" r:id="rId2291"/>
    <hyperlink xmlns:r="http://schemas.openxmlformats.org/officeDocument/2006/relationships" ref="K2206" display="https://doi.org/10.1007/s40192-026-00465-2" r:id="rId2292"/>
    <hyperlink xmlns:r="http://schemas.openxmlformats.org/officeDocument/2006/relationships" ref="K2207" display="https://doi.org/10.1007/s42438-026-00678-w" r:id="rId2293"/>
    <hyperlink xmlns:r="http://schemas.openxmlformats.org/officeDocument/2006/relationships" ref="K2208" display="https://doi.org/10.1007/s11366-025-09917-6" r:id="rId2294"/>
    <hyperlink xmlns:r="http://schemas.openxmlformats.org/officeDocument/2006/relationships" ref="K2209" display="https://doi.org/10.1007/s44443-026-01061-2" r:id="rId2295"/>
    <hyperlink xmlns:r="http://schemas.openxmlformats.org/officeDocument/2006/relationships" ref="K2210" display="https://doi.org/10.1007/s10994-026-07126-7" r:id="rId2296"/>
    <hyperlink xmlns:r="http://schemas.openxmlformats.org/officeDocument/2006/relationships" ref="K2211" display="https://doi.org/10.1007/s11263-026-02980-3" r:id="rId2297"/>
    <hyperlink xmlns:r="http://schemas.openxmlformats.org/officeDocument/2006/relationships" ref="K2212" display="https://doi.org/10.1007/s10462-026-11691-7" r:id="rId2298"/>
    <hyperlink xmlns:r="http://schemas.openxmlformats.org/officeDocument/2006/relationships" ref="K2213" display="https://doi.org/10.1007/s11263-026-02993-y" r:id="rId2299"/>
    <hyperlink xmlns:r="http://schemas.openxmlformats.org/officeDocument/2006/relationships" ref="K2214" display="https://doi.org/10.1007/s40979-026-00233-x" r:id="rId2300"/>
    <hyperlink xmlns:r="http://schemas.openxmlformats.org/officeDocument/2006/relationships" ref="K2215" display="https://doi.org/10.1007/s00371-026-04689-3" r:id="rId2301"/>
    <hyperlink xmlns:r="http://schemas.openxmlformats.org/officeDocument/2006/relationships" ref="K2216" display="https://doi.org/10.1007/s10270-026-01414-5" r:id="rId2302"/>
    <hyperlink xmlns:r="http://schemas.openxmlformats.org/officeDocument/2006/relationships" ref="K2217" display="https://doi.org/10.1007/s11263-026-03002-y" r:id="rId2303"/>
    <hyperlink xmlns:r="http://schemas.openxmlformats.org/officeDocument/2006/relationships" ref="K2218" display="https://doi.org/10.1007/s11760-026-05653-3" r:id="rId2304"/>
    <hyperlink xmlns:r="http://schemas.openxmlformats.org/officeDocument/2006/relationships" ref="K2219" display="https://doi.org/10.1007/s11263-026-02943-8" r:id="rId2305"/>
    <hyperlink xmlns:r="http://schemas.openxmlformats.org/officeDocument/2006/relationships" ref="K2220" display="https://doi.org/10.1007/s10664-026-10954-9" r:id="rId2306"/>
    <hyperlink xmlns:r="http://schemas.openxmlformats.org/officeDocument/2006/relationships" ref="K2221" display="https://doi.org/10.1007/s00146-026-03324-y" r:id="rId2307"/>
    <hyperlink xmlns:r="http://schemas.openxmlformats.org/officeDocument/2006/relationships" ref="K2222" display="https://doi.org/10.1007/s11701-026-03807-6" r:id="rId2308"/>
    <hyperlink xmlns:r="http://schemas.openxmlformats.org/officeDocument/2006/relationships" ref="K2223" display="https://doi.org/10.1007/s41064-026-00410-0" r:id="rId2309"/>
    <hyperlink xmlns:r="http://schemas.openxmlformats.org/officeDocument/2006/relationships" ref="K2224" display="https://doi.org/10.1007/s43503-026-00107-8" r:id="rId2310"/>
    <hyperlink xmlns:r="http://schemas.openxmlformats.org/officeDocument/2006/relationships" ref="K2225" display="https://doi.org/10.1007/s13194-026-00770-9" r:id="rId2311"/>
    <hyperlink xmlns:r="http://schemas.openxmlformats.org/officeDocument/2006/relationships" ref="K2226" display="https://doi.org/10.1007/s12152-026-09662-4" r:id="rId2312"/>
    <hyperlink xmlns:r="http://schemas.openxmlformats.org/officeDocument/2006/relationships" ref="K2227" display="https://doi.org/10.1007/s11042-026-21856-9" r:id="rId2313"/>
    <hyperlink xmlns:r="http://schemas.openxmlformats.org/officeDocument/2006/relationships" ref="K2228" display="https://doi.org/10.1007/s11263-026-02984-z" r:id="rId2314"/>
    <hyperlink xmlns:r="http://schemas.openxmlformats.org/officeDocument/2006/relationships" ref="K2229" display="https://doi.org/10.1007/s10676-026-09917-x" r:id="rId2315"/>
    <hyperlink xmlns:r="http://schemas.openxmlformats.org/officeDocument/2006/relationships" ref="K2230" display="https://doi.org/10.1007/s00146-026-03283-4" r:id="rId2316"/>
    <hyperlink xmlns:r="http://schemas.openxmlformats.org/officeDocument/2006/relationships" ref="K2231" display="https://doi.org/10.1038/s41586-026-10896-8" r:id="rId2317"/>
    <hyperlink xmlns:r="http://schemas.openxmlformats.org/officeDocument/2006/relationships" ref="K2232" display="https://doi.org/10.1007/s11704-026-52159-9" r:id="rId2318"/>
    <hyperlink xmlns:r="http://schemas.openxmlformats.org/officeDocument/2006/relationships" ref="K2233" display="https://doi.org/10.1038/s44484-026-00017-3" r:id="rId2319"/>
    <hyperlink xmlns:r="http://schemas.openxmlformats.org/officeDocument/2006/relationships" ref="K2234" display="https://doi.org/10.1007/s43681-026-01259-0" r:id="rId2320"/>
    <hyperlink xmlns:r="http://schemas.openxmlformats.org/officeDocument/2006/relationships" ref="K2235" display="https://doi.org/10.1007/s11831-026-10766-6" r:id="rId2321"/>
    <hyperlink xmlns:r="http://schemas.openxmlformats.org/officeDocument/2006/relationships" ref="K2236" display="https://doi.org/10.1007/s11618-026-01417-4" r:id="rId2322"/>
    <hyperlink xmlns:r="http://schemas.openxmlformats.org/officeDocument/2006/relationships" ref="K2237" display="https://doi.org/10.1007/s43681-026-01255-4" r:id="rId2323"/>
    <hyperlink xmlns:r="http://schemas.openxmlformats.org/officeDocument/2006/relationships" ref="K2238" display="https://doi.org/10.1007/s13349-026-01108-y" r:id="rId2324"/>
    <hyperlink xmlns:r="http://schemas.openxmlformats.org/officeDocument/2006/relationships" ref="K2239" display="https://doi.org/10.1007/s10278-026-02159-9" r:id="rId2325"/>
    <hyperlink xmlns:r="http://schemas.openxmlformats.org/officeDocument/2006/relationships" ref="K2240" display="https://doi.org/10.1007/s11431-025-3387-8" r:id="rId2326"/>
    <hyperlink xmlns:r="http://schemas.openxmlformats.org/officeDocument/2006/relationships" ref="K2241" display="https://doi.org/10.1038/s44460-026-00095-3" r:id="rId2327"/>
    <hyperlink xmlns:r="http://schemas.openxmlformats.org/officeDocument/2006/relationships" ref="K2242" display="https://doi.org/10.1007/s11633-025-1626-x" r:id="rId2328"/>
    <hyperlink xmlns:r="http://schemas.openxmlformats.org/officeDocument/2006/relationships" ref="K2243" display="https://doi.org/10.1038/s41591-026-04497-1" r:id="rId2329"/>
    <hyperlink xmlns:r="http://schemas.openxmlformats.org/officeDocument/2006/relationships" ref="K2244" display="https://doi.org/10.1007/s13177-026-00664-3" r:id="rId2330"/>
    <hyperlink xmlns:r="http://schemas.openxmlformats.org/officeDocument/2006/relationships" ref="K2245" display="https://doi.org/10.1007/s11044-026-10152-x" r:id="rId2331"/>
    <hyperlink xmlns:r="http://schemas.openxmlformats.org/officeDocument/2006/relationships" ref="K2246" display="https://doi.org/10.1007/s12599-025-00966-y" r:id="rId2332"/>
    <hyperlink xmlns:r="http://schemas.openxmlformats.org/officeDocument/2006/relationships" ref="K2247" display="https://doi.org/10.1007/s10278-026-02201-w" r:id="rId2333"/>
    <hyperlink xmlns:r="http://schemas.openxmlformats.org/officeDocument/2006/relationships" ref="K2248" display="https://doi.org/10.1007/s00146-026-03287-0" r:id="rId2334"/>
    <hyperlink xmlns:r="http://schemas.openxmlformats.org/officeDocument/2006/relationships" ref="K2249" display="https://doi.org/10.1038/s41591-026-04567-4" r:id="rId2335"/>
    <hyperlink xmlns:r="http://schemas.openxmlformats.org/officeDocument/2006/relationships" ref="K2250" display="https://doi.org/10.1007/s42495-026-00173-x" r:id="rId2336"/>
    <hyperlink xmlns:r="http://schemas.openxmlformats.org/officeDocument/2006/relationships" ref="K2251" display="https://doi.org/10.1007/s42495-026-00171-z" r:id="rId2337"/>
    <hyperlink xmlns:r="http://schemas.openxmlformats.org/officeDocument/2006/relationships" ref="K2252" display="https://doi.org/10.1007/s42495-026-00170-0" r:id="rId2338"/>
    <hyperlink xmlns:r="http://schemas.openxmlformats.org/officeDocument/2006/relationships" ref="K2253" display="https://doi.org/10.1007/s42495-026-00169-7" r:id="rId2339"/>
    <hyperlink xmlns:r="http://schemas.openxmlformats.org/officeDocument/2006/relationships" ref="K2254" display="https://doi.org/10.1007/s42495-026-00168-8" r:id="rId2340"/>
    <hyperlink xmlns:r="http://schemas.openxmlformats.org/officeDocument/2006/relationships" ref="K2255" display="https://doi.org/10.1007/s11432-026-5040-3" r:id="rId2341"/>
    <hyperlink xmlns:r="http://schemas.openxmlformats.org/officeDocument/2006/relationships" ref="K2256" display="https://doi.org/10.1007/s10032-026-00602-9" r:id="rId2342"/>
    <hyperlink xmlns:r="http://schemas.openxmlformats.org/officeDocument/2006/relationships" ref="K2257" display="https://doi.org/10.1007/s11263-026-02948-3" r:id="rId2343"/>
    <hyperlink xmlns:r="http://schemas.openxmlformats.org/officeDocument/2006/relationships" ref="K2258" display="https://doi.org/10.1007/s43621-026-03954-8" r:id="rId2344"/>
    <hyperlink xmlns:r="http://schemas.openxmlformats.org/officeDocument/2006/relationships" ref="K2259" display="https://doi.org/10.1038/s41746-026-02915-9" r:id="rId2345"/>
    <hyperlink xmlns:r="http://schemas.openxmlformats.org/officeDocument/2006/relationships" ref="K2260" display="https://doi.org/10.1007/s11004-026-10318-5" r:id="rId2346"/>
    <hyperlink xmlns:r="http://schemas.openxmlformats.org/officeDocument/2006/relationships" ref="K2261" display="https://doi.org/10.1007/s11940-026-00875-9" r:id="rId2347"/>
    <hyperlink xmlns:r="http://schemas.openxmlformats.org/officeDocument/2006/relationships" ref="K2262" display="https://doi.org/10.1007/s44289-026-00151-3" r:id="rId2348"/>
    <hyperlink xmlns:r="http://schemas.openxmlformats.org/officeDocument/2006/relationships" ref="K2263" display="https://doi.org/10.1007/s10462-026-11615-5" r:id="rId2349"/>
    <hyperlink xmlns:r="http://schemas.openxmlformats.org/officeDocument/2006/relationships" ref="K2264" display="https://doi.org/10.1007/s00148-026-01184-w" r:id="rId2350"/>
    <hyperlink xmlns:r="http://schemas.openxmlformats.org/officeDocument/2006/relationships" ref="K2265" display="https://doi.org/10.1038/s41529-026-00826-4" r:id="rId2351"/>
    <hyperlink xmlns:r="http://schemas.openxmlformats.org/officeDocument/2006/relationships" ref="K2266" display="https://doi.org/10.1007/s11063-026-11865-y" r:id="rId2352"/>
    <hyperlink xmlns:r="http://schemas.openxmlformats.org/officeDocument/2006/relationships" ref="K2267" display="https://doi.org/10.1038/s44459-026-00028-z" r:id="rId2353"/>
    <hyperlink xmlns:r="http://schemas.openxmlformats.org/officeDocument/2006/relationships" ref="K2268" display="https://doi.org/10.1007/s10058-025-00389-x" r:id="rId2354"/>
    <hyperlink xmlns:r="http://schemas.openxmlformats.org/officeDocument/2006/relationships" ref="K2269" display="https://doi.org/10.1007/s44274-026-00743-y" r:id="rId2355"/>
    <hyperlink xmlns:r="http://schemas.openxmlformats.org/officeDocument/2006/relationships" ref="K2270" display="https://doi.org/10.1038/d41586-026-00820-5" r:id="rId2356"/>
    <hyperlink xmlns:r="http://schemas.openxmlformats.org/officeDocument/2006/relationships" ref="K2271" display="https://doi.org/10.3103/S0005105526700238" r:id="rId2357"/>
    <hyperlink xmlns:r="http://schemas.openxmlformats.org/officeDocument/2006/relationships" ref="K2272" display="https://doi.org/10.1007/s11768-026-00320-x" r:id="rId2358"/>
    <hyperlink xmlns:r="http://schemas.openxmlformats.org/officeDocument/2006/relationships" ref="K2273" display="https://doi.org/10.1038/s41551-026-01666-y" r:id="rId2359"/>
    <hyperlink xmlns:r="http://schemas.openxmlformats.org/officeDocument/2006/relationships" ref="K2274" display="https://doi.org/10.1038/s41551-026-01668-w" r:id="rId2360"/>
    <hyperlink xmlns:r="http://schemas.openxmlformats.org/officeDocument/2006/relationships" ref="K2275" display="https://doi.org/10.1007/s10845-025-02614-4" r:id="rId2361"/>
    <hyperlink xmlns:r="http://schemas.openxmlformats.org/officeDocument/2006/relationships" ref="K2276" display="https://doi.org/10.1007/s10668-024-05376-w" r:id="rId2362"/>
    <hyperlink xmlns:r="http://schemas.openxmlformats.org/officeDocument/2006/relationships" ref="K2277" display="https://doi.org/10.1007/s44289-026-00119-3" r:id="rId2363"/>
    <hyperlink xmlns:r="http://schemas.openxmlformats.org/officeDocument/2006/relationships" ref="K2278" display="https://doi.org/10.1007/s11263-026-02741-2" r:id="rId2364"/>
    <hyperlink xmlns:r="http://schemas.openxmlformats.org/officeDocument/2006/relationships" ref="K2279" display="https://doi.org/10.1038/s41746-026-02496-7" r:id="rId2365"/>
    <hyperlink xmlns:r="http://schemas.openxmlformats.org/officeDocument/2006/relationships" ref="K2280" display="https://doi.org/10.1007/s10734-025-01457-5" r:id="rId2366"/>
    <hyperlink xmlns:r="http://schemas.openxmlformats.org/officeDocument/2006/relationships" ref="K2281" display="https://doi.org/10.1186/s40100-026-00454-1" r:id="rId2367"/>
    <hyperlink xmlns:r="http://schemas.openxmlformats.org/officeDocument/2006/relationships" ref="K2282" display="https://doi.org/10.1007/s42495-026-00167-9" r:id="rId2368"/>
    <hyperlink xmlns:r="http://schemas.openxmlformats.org/officeDocument/2006/relationships" ref="K2283" display="https://doi.org/10.1007/s42495-026-00166-w" r:id="rId2369"/>
    <hyperlink xmlns:r="http://schemas.openxmlformats.org/officeDocument/2006/relationships" ref="K2284" display="https://doi.org/10.1007/s42495-025-00164-4" r:id="rId2370"/>
    <hyperlink xmlns:r="http://schemas.openxmlformats.org/officeDocument/2006/relationships" ref="K2285" display="https://doi.org/10.1007/s42495-025-00163-5" r:id="rId2371"/>
    <hyperlink xmlns:r="http://schemas.openxmlformats.org/officeDocument/2006/relationships" ref="K2286" display="https://doi.org/10.1007/s42495-025-00162-6" r:id="rId2372"/>
    <hyperlink xmlns:r="http://schemas.openxmlformats.org/officeDocument/2006/relationships" ref="K2287" display="https://doi.org/10.1007/s42495-025-00160-8" r:id="rId2373"/>
    <hyperlink xmlns:r="http://schemas.openxmlformats.org/officeDocument/2006/relationships" ref="K2288" display="https://doi.org/10.1007/s00146-025-02572-8" r:id="rId2374"/>
    <hyperlink xmlns:r="http://schemas.openxmlformats.org/officeDocument/2006/relationships" ref="K2289" display="https://doi.org/10.1007/s11042-026-21138-4" r:id="rId2375"/>
    <hyperlink xmlns:r="http://schemas.openxmlformats.org/officeDocument/2006/relationships" ref="K2290" display="https://doi.org/10.1007/s42979-025-04600-2" r:id="rId2376"/>
    <hyperlink xmlns:r="http://schemas.openxmlformats.org/officeDocument/2006/relationships" ref="K2291" display="https://doi.org/10.1007/s42107-026-01758-9" r:id="rId2377"/>
    <hyperlink xmlns:r="http://schemas.openxmlformats.org/officeDocument/2006/relationships" ref="K2292" display="https://doi.org/10.1007/s11071-026-12820-1" r:id="rId2378"/>
    <hyperlink xmlns:r="http://schemas.openxmlformats.org/officeDocument/2006/relationships" ref="K2293" display="https://doi.org/10.1186/s42492-026-00221-5" r:id="rId2379"/>
    <hyperlink xmlns:r="http://schemas.openxmlformats.org/officeDocument/2006/relationships" ref="K2294" display="https://doi.org/10.1007/s44447-026-00151-x" r:id="rId2380"/>
    <hyperlink xmlns:r="http://schemas.openxmlformats.org/officeDocument/2006/relationships" ref="K2295" display="https://doi.org/10.1038/s41467-026-73289-5" r:id="rId2381"/>
    <hyperlink xmlns:r="http://schemas.openxmlformats.org/officeDocument/2006/relationships" ref="K2296" display="https://doi.org/10.1038/s44287-026-00294-7" r:id="rId2382"/>
    <hyperlink xmlns:r="http://schemas.openxmlformats.org/officeDocument/2006/relationships" ref="K2297" display="https://doi.org/10.1186/s12885-026-16154-4" r:id="rId2383"/>
    <hyperlink xmlns:r="http://schemas.openxmlformats.org/officeDocument/2006/relationships" ref="K2298" display="https://doi.org/10.1007/s00146-026-03069-8" r:id="rId2384"/>
    <hyperlink xmlns:r="http://schemas.openxmlformats.org/officeDocument/2006/relationships" ref="K2299" display="https://doi.org/10.1038/s41598-026-50355-y" r:id="rId2385"/>
    <hyperlink xmlns:r="http://schemas.openxmlformats.org/officeDocument/2006/relationships" ref="K2300" display="https://doi.org/10.1038/s42256-026-01216-w" r:id="rId2386"/>
    <hyperlink xmlns:r="http://schemas.openxmlformats.org/officeDocument/2006/relationships" ref="K2301" display="https://doi.org/10.1007/s10844-025-00981-1" r:id="rId2387"/>
    <hyperlink xmlns:r="http://schemas.openxmlformats.org/officeDocument/2006/relationships" ref="K2302" display="https://doi.org/10.1007/s10957-026-02958-8" r:id="rId2388"/>
    <hyperlink xmlns:r="http://schemas.openxmlformats.org/officeDocument/2006/relationships" ref="K2303" display="https://doi.org/10.1007/s44443-026-00577-x" r:id="rId2389"/>
    <hyperlink xmlns:r="http://schemas.openxmlformats.org/officeDocument/2006/relationships" ref="K2304" display="https://doi.org/10.1038/s41591-026-04275-z" r:id="rId2390"/>
    <hyperlink xmlns:r="http://schemas.openxmlformats.org/officeDocument/2006/relationships" ref="K2305" display="https://doi.org/10.1007/s10462-026-11506-9" r:id="rId2391"/>
    <hyperlink xmlns:r="http://schemas.openxmlformats.org/officeDocument/2006/relationships" ref="K2306" display="https://doi.org/10.1007/s11432-025-4669-x" r:id="rId2392"/>
    <hyperlink xmlns:r="http://schemas.openxmlformats.org/officeDocument/2006/relationships" ref="K2307" display="https://doi.org/10.1007/s11263-025-02644-8" r:id="rId2393"/>
    <hyperlink xmlns:r="http://schemas.openxmlformats.org/officeDocument/2006/relationships" ref="K2308" display="https://doi.org/10.1038/s41593-025-02169-w" r:id="rId2394"/>
    <hyperlink xmlns:r="http://schemas.openxmlformats.org/officeDocument/2006/relationships" ref="K2309" display="https://doi.org/10.1038/s41592-025-02893-y" r:id="rId2395"/>
    <hyperlink xmlns:r="http://schemas.openxmlformats.org/officeDocument/2006/relationships" ref="K2310" display="https://doi.org/10.1007/s00371-026-04565-0" r:id="rId2396"/>
    <hyperlink xmlns:r="http://schemas.openxmlformats.org/officeDocument/2006/relationships" ref="K2311" display="https://doi.org/10.1007/s41060-026-01215-5" r:id="rId2397"/>
    <hyperlink xmlns:r="http://schemas.openxmlformats.org/officeDocument/2006/relationships" ref="K2312" display="https://doi.org/10.1007/s10462-026-11598-3" r:id="rId2398"/>
    <hyperlink xmlns:r="http://schemas.openxmlformats.org/officeDocument/2006/relationships" ref="K2313" display="https://doi.org/10.1007/s10462-026-11604-8" r:id="rId2399"/>
    <hyperlink xmlns:r="http://schemas.openxmlformats.org/officeDocument/2006/relationships" ref="K2314" display="https://doi.org/10.1007/s11263-026-02893-1" r:id="rId2400"/>
    <hyperlink xmlns:r="http://schemas.openxmlformats.org/officeDocument/2006/relationships" ref="K2315" display="https://doi.org/10.1007/s11263-026-02837-9" r:id="rId2401"/>
    <hyperlink xmlns:r="http://schemas.openxmlformats.org/officeDocument/2006/relationships" ref="K2316" display="https://doi.org/10.1007/s44267-026-00116-2" r:id="rId2402"/>
    <hyperlink xmlns:r="http://schemas.openxmlformats.org/officeDocument/2006/relationships" ref="K2317" display="https://doi.org/10.1007/s00170-026-17516-9" r:id="rId2403"/>
    <hyperlink xmlns:r="http://schemas.openxmlformats.org/officeDocument/2006/relationships" ref="K2318" display="https://doi.org/10.1007/s12555-026-00082-x" r:id="rId2404"/>
    <hyperlink xmlns:r="http://schemas.openxmlformats.org/officeDocument/2006/relationships" ref="K2319" display="https://doi.org/10.1007/s11432-025-4820-4" r:id="rId2405"/>
    <hyperlink xmlns:r="http://schemas.openxmlformats.org/officeDocument/2006/relationships" ref="K2320" display="https://doi.org/10.1007/s44443-026-00627-4" r:id="rId2406"/>
    <hyperlink xmlns:r="http://schemas.openxmlformats.org/officeDocument/2006/relationships" ref="K2321" display="https://doi.org/10.1038/s41467-026-69675-8" r:id="rId2407"/>
    <hyperlink xmlns:r="http://schemas.openxmlformats.org/officeDocument/2006/relationships" ref="K2322" display="https://doi.org/10.1038/s42256-025-01168-7" r:id="rId2408"/>
    <hyperlink xmlns:r="http://schemas.openxmlformats.org/officeDocument/2006/relationships" ref="K2323" display="https://doi.org/10.1038/s42004-025-01883-7" r:id="rId2409"/>
    <hyperlink xmlns:r="http://schemas.openxmlformats.org/officeDocument/2006/relationships" ref="K2324" display="https://doi.org/10.1007/s10514-025-10229-0" r:id="rId2410"/>
    <hyperlink xmlns:r="http://schemas.openxmlformats.org/officeDocument/2006/relationships" ref="K2325" display="https://doi.org/10.1007/s44379-025-00050-y" r:id="rId2411"/>
    <hyperlink xmlns:r="http://schemas.openxmlformats.org/officeDocument/2006/relationships" ref="K2326" display="https://doi.org/10.1007/s11263-025-02550-z" r:id="rId2412"/>
    <hyperlink xmlns:r="http://schemas.openxmlformats.org/officeDocument/2006/relationships" ref="K2327" display="https://doi.org/10.1007/s43681-025-00803-8" r:id="rId2413"/>
    <hyperlink xmlns:r="http://schemas.openxmlformats.org/officeDocument/2006/relationships" ref="K2328" display="https://doi.org/10.1007/s13042-024-02443-6" r:id="rId2414"/>
    <hyperlink xmlns:r="http://schemas.openxmlformats.org/officeDocument/2006/relationships" ref="K2329" display="https://doi.org/10.1007/s11704-024-40443-5" r:id="rId2415"/>
    <hyperlink xmlns:r="http://schemas.openxmlformats.org/officeDocument/2006/relationships" ref="K2330" display="https://doi.org/10.1186/s40537-025-01247-x" r:id="rId2416"/>
    <hyperlink xmlns:r="http://schemas.openxmlformats.org/officeDocument/2006/relationships" ref="K2331" display="https://doi.org/10.1007/s43681-025-00718-4" r:id="rId2417"/>
    <hyperlink xmlns:r="http://schemas.openxmlformats.org/officeDocument/2006/relationships" ref="K2332" display="https://doi.org/10.1038/s44319-025-00549-8" r:id="rId2418"/>
    <hyperlink xmlns:r="http://schemas.openxmlformats.org/officeDocument/2006/relationships" ref="K2333" display="https://doi.org/10.1007/s44336-025-00032-x" r:id="rId2419"/>
    <hyperlink xmlns:r="http://schemas.openxmlformats.org/officeDocument/2006/relationships" ref="K2334" display="https://doi.org/10.1007/s44267-025-00094-x" r:id="rId2420"/>
    <hyperlink xmlns:r="http://schemas.openxmlformats.org/officeDocument/2006/relationships" ref="K2335" display="https://doi.org/10.1007/s40295-025-00535-1" r:id="rId2421"/>
    <hyperlink xmlns:r="http://schemas.openxmlformats.org/officeDocument/2006/relationships" ref="K2336" display="https://doi.org/10.1007/s00530-026-02649-4" r:id="rId2422"/>
    <hyperlink xmlns:r="http://schemas.openxmlformats.org/officeDocument/2006/relationships" ref="K2337" display="https://doi.org/10.1007/s00530-026-02644-9" r:id="rId2423"/>
    <hyperlink xmlns:r="http://schemas.openxmlformats.org/officeDocument/2006/relationships" ref="K2338" display="https://doi.org/10.1007/s10853-026-13194-w" r:id="rId2424"/>
    <hyperlink xmlns:r="http://schemas.openxmlformats.org/officeDocument/2006/relationships" ref="K2339" display="https://doi.org/10.1007/s13042-026-03264-5" r:id="rId2425"/>
    <hyperlink xmlns:r="http://schemas.openxmlformats.org/officeDocument/2006/relationships" ref="K2340" display="https://doi.org/10.1007/s10596-026-10477-8" r:id="rId2426"/>
    <hyperlink xmlns:r="http://schemas.openxmlformats.org/officeDocument/2006/relationships" ref="K2341" display="https://doi.org/10.1007/s13042-026-03256-5" r:id="rId2427"/>
    <hyperlink xmlns:r="http://schemas.openxmlformats.org/officeDocument/2006/relationships" ref="K2342" display="https://doi.org/10.1007/s13369-026-11170-9" r:id="rId2428"/>
    <hyperlink xmlns:r="http://schemas.openxmlformats.org/officeDocument/2006/relationships" ref="K2343" display="https://doi.org/10.1007/s00371-026-04589-6" r:id="rId2429"/>
    <hyperlink xmlns:r="http://schemas.openxmlformats.org/officeDocument/2006/relationships" ref="K2344" display="https://doi.org/10.1007/s44443-026-01044-3" r:id="rId2430"/>
    <hyperlink xmlns:r="http://schemas.openxmlformats.org/officeDocument/2006/relationships" ref="K2345" display="https://doi.org/10.1007/s00530-026-02471-y" r:id="rId2431"/>
    <hyperlink xmlns:r="http://schemas.openxmlformats.org/officeDocument/2006/relationships" ref="K2346" display="https://doi.org/10.1007/s11023-026-09791-y" r:id="rId2432"/>
    <hyperlink xmlns:r="http://schemas.openxmlformats.org/officeDocument/2006/relationships" ref="K2347" display="https://doi.org/10.1007/s00354-026-00326-8" r:id="rId2433"/>
    <hyperlink xmlns:r="http://schemas.openxmlformats.org/officeDocument/2006/relationships" ref="K2348" display="https://doi.org/10.1038/s41598-026-59307-y" r:id="rId2434"/>
    <hyperlink xmlns:r="http://schemas.openxmlformats.org/officeDocument/2006/relationships" ref="K2349" display="https://doi.org/10.1007/s00704-026-06318-4" r:id="rId2435"/>
    <hyperlink xmlns:r="http://schemas.openxmlformats.org/officeDocument/2006/relationships" ref="K2350" display="https://doi.org/10.1057/s41254-026-00451-7" r:id="rId2436"/>
    <hyperlink xmlns:r="http://schemas.openxmlformats.org/officeDocument/2006/relationships" ref="K2351" display="https://doi.org/10.1007/s00138-026-01836-7" r:id="rId2437"/>
    <hyperlink xmlns:r="http://schemas.openxmlformats.org/officeDocument/2006/relationships" ref="K2352" display="https://doi.org/10.1038/s43247-026-03692-9" r:id="rId2438"/>
    <hyperlink xmlns:r="http://schemas.openxmlformats.org/officeDocument/2006/relationships" ref="K2353" display="https://doi.org/10.1007/s40747-026-02313-4" r:id="rId2439"/>
    <hyperlink xmlns:r="http://schemas.openxmlformats.org/officeDocument/2006/relationships" ref="K2354" display="https://doi.org/10.1007/s42235-026-00865-2" r:id="rId2440"/>
    <hyperlink xmlns:r="http://schemas.openxmlformats.org/officeDocument/2006/relationships" ref="K2355" display="https://doi.org/10.1007/s13369-025-10866-8" r:id="rId2441"/>
    <hyperlink xmlns:r="http://schemas.openxmlformats.org/officeDocument/2006/relationships" ref="K2356" display="https://doi.org/10.1007/s44163-026-01273-5" r:id="rId2442"/>
    <hyperlink xmlns:r="http://schemas.openxmlformats.org/officeDocument/2006/relationships" ref="K2357" display="https://doi.org/10.1007/s11432-025-4920-3" r:id="rId2443"/>
    <hyperlink xmlns:r="http://schemas.openxmlformats.org/officeDocument/2006/relationships" ref="K2358" display="https://doi.org/10.1007/s44163-026-01252-w" r:id="rId2444"/>
    <hyperlink xmlns:r="http://schemas.openxmlformats.org/officeDocument/2006/relationships" ref="K2359" display="https://doi.org/10.1007/s10707-026-00573-3" r:id="rId2445"/>
    <hyperlink xmlns:r="http://schemas.openxmlformats.org/officeDocument/2006/relationships" ref="K2360" display="https://doi.org/10.1007/s40747-026-02293-5" r:id="rId2446"/>
    <hyperlink xmlns:r="http://schemas.openxmlformats.org/officeDocument/2006/relationships" ref="K2361" display="https://doi.org/10.1007/s11633-025-1584-y" r:id="rId2447"/>
    <hyperlink xmlns:r="http://schemas.openxmlformats.org/officeDocument/2006/relationships" ref="K2362" display="https://doi.org/10.1007/s10462-026-11545-2" r:id="rId2448"/>
    <hyperlink xmlns:r="http://schemas.openxmlformats.org/officeDocument/2006/relationships" ref="K2363" display="https://doi.org/10.1038/s42256-026-01220-0" r:id="rId2449"/>
    <hyperlink xmlns:r="http://schemas.openxmlformats.org/officeDocument/2006/relationships" ref="K2364" display="https://doi.org/10.1007/s13042-026-03039-y" r:id="rId2450"/>
    <hyperlink xmlns:r="http://schemas.openxmlformats.org/officeDocument/2006/relationships" ref="K2365" display="https://doi.org/10.1007/s00477-026-03197-z" r:id="rId2451"/>
    <hyperlink xmlns:r="http://schemas.openxmlformats.org/officeDocument/2006/relationships" ref="K2366" display="https://doi.org/10.1186/s40537-026-01409-5" r:id="rId2452"/>
    <hyperlink xmlns:r="http://schemas.openxmlformats.org/officeDocument/2006/relationships" ref="K2367" display="https://doi.org/10.1038/s41598-026-43029-2" r:id="rId2453"/>
    <hyperlink xmlns:r="http://schemas.openxmlformats.org/officeDocument/2006/relationships" ref="K2368" display="https://doi.org/10.1007/s00477-026-03185-3" r:id="rId2454"/>
    <hyperlink xmlns:r="http://schemas.openxmlformats.org/officeDocument/2006/relationships" ref="K2369" display="https://doi.org/10.1007/s11263-025-02703-0" r:id="rId2455"/>
    <hyperlink xmlns:r="http://schemas.openxmlformats.org/officeDocument/2006/relationships" ref="K2370" display="https://doi.org/10.1007/s44443-026-00591-z" r:id="rId2456"/>
    <hyperlink xmlns:r="http://schemas.openxmlformats.org/officeDocument/2006/relationships" ref="K2371" display="https://doi.org/10.1007/s13748-025-00394-9" r:id="rId2457"/>
    <hyperlink xmlns:r="http://schemas.openxmlformats.org/officeDocument/2006/relationships" ref="K2372" display="https://doi.org/10.1007/s11042-026-21390-8" r:id="rId2458"/>
    <hyperlink xmlns:r="http://schemas.openxmlformats.org/officeDocument/2006/relationships" ref="K2373" display="https://doi.org/10.1038/s41598-026-38758-3" r:id="rId2459"/>
    <hyperlink xmlns:r="http://schemas.openxmlformats.org/officeDocument/2006/relationships" ref="K2374" display="https://doi.org/10.1007/s00521-025-11707-3" r:id="rId2460"/>
    <hyperlink xmlns:r="http://schemas.openxmlformats.org/officeDocument/2006/relationships" ref="K2375" display="https://doi.org/10.1007/s12541-026-01548-y" r:id="rId2461"/>
    <hyperlink xmlns:r="http://schemas.openxmlformats.org/officeDocument/2006/relationships" ref="K2376" display="https://doi.org/10.1007/s11370-021-00355-w" r:id="rId2462"/>
    <hyperlink xmlns:r="http://schemas.openxmlformats.org/officeDocument/2006/relationships" ref="K2377" display="https://doi.org/10.1007/s13735-026-00421-y" r:id="rId2463"/>
    <hyperlink xmlns:r="http://schemas.openxmlformats.org/officeDocument/2006/relationships" ref="K2378" display="https://doi.org/10.1007/s00429-026-03187-5" r:id="rId2464"/>
    <hyperlink xmlns:r="http://schemas.openxmlformats.org/officeDocument/2006/relationships" ref="K2379" display="https://doi.org/10.1007/s11701-026-03866-9" r:id="rId2465"/>
    <hyperlink xmlns:r="http://schemas.openxmlformats.org/officeDocument/2006/relationships" ref="K2380" display="https://doi.org/10.1038/s44271-026-00523-7" r:id="rId2466"/>
    <hyperlink xmlns:r="http://schemas.openxmlformats.org/officeDocument/2006/relationships" ref="K2381" display="https://doi.org/10.1007/s11220-026-00851-2" r:id="rId2467"/>
    <hyperlink xmlns:r="http://schemas.openxmlformats.org/officeDocument/2006/relationships" ref="K2382" display="https://doi.org/10.1007/s12008-026-02631-4" r:id="rId2468"/>
    <hyperlink xmlns:r="http://schemas.openxmlformats.org/officeDocument/2006/relationships" ref="K2383" display="https://doi.org/10.1007/s44267-026-00123-3" r:id="rId2469"/>
    <hyperlink xmlns:r="http://schemas.openxmlformats.org/officeDocument/2006/relationships" ref="K2384" display="https://doi.org/10.1007/s40636-026-00379-w" r:id="rId2470"/>
    <hyperlink xmlns:r="http://schemas.openxmlformats.org/officeDocument/2006/relationships" ref="K2385" display="https://doi.org/10.1007/s44430-026-00037-1" r:id="rId2471"/>
    <hyperlink xmlns:r="http://schemas.openxmlformats.org/officeDocument/2006/relationships" ref="K2386" display="https://doi.org/10.1007/s11256-026-00823-6" r:id="rId2472"/>
    <hyperlink xmlns:r="http://schemas.openxmlformats.org/officeDocument/2006/relationships" ref="K2387" display="https://doi.org/10.1007/s11071-026-12695-2" r:id="rId2473"/>
    <hyperlink xmlns:r="http://schemas.openxmlformats.org/officeDocument/2006/relationships" ref="K2388" display="https://doi.org/10.3758/s13421-025-01827-5" r:id="rId2474"/>
    <hyperlink xmlns:r="http://schemas.openxmlformats.org/officeDocument/2006/relationships" ref="K2389" display="https://doi.org/10.1007/s10458-026-09749-5" r:id="rId2475"/>
    <hyperlink xmlns:r="http://schemas.openxmlformats.org/officeDocument/2006/relationships" ref="K2390" display="https://doi.org/10.1038/s41467-026-72990-9" r:id="rId2476"/>
    <hyperlink xmlns:r="http://schemas.openxmlformats.org/officeDocument/2006/relationships" ref="K2391" display="https://doi.org/10.1007/s10844-026-01062-7" r:id="rId2477"/>
    <hyperlink xmlns:r="http://schemas.openxmlformats.org/officeDocument/2006/relationships" ref="K2392" display="https://doi.org/10.1007/s10846-026-02401-0" r:id="rId2478"/>
    <hyperlink xmlns:r="http://schemas.openxmlformats.org/officeDocument/2006/relationships" ref="K2393" display="https://doi.org/10.1007/s00530-026-02311-z" r:id="rId2479"/>
    <hyperlink xmlns:r="http://schemas.openxmlformats.org/officeDocument/2006/relationships" ref="K2394" display="https://doi.org/10.1007/s11517-025-03500-0" r:id="rId2480"/>
    <hyperlink xmlns:r="http://schemas.openxmlformats.org/officeDocument/2006/relationships" ref="K2395" display="https://doi.org/10.1007/s00371-026-04428-8" r:id="rId2481"/>
    <hyperlink xmlns:r="http://schemas.openxmlformats.org/officeDocument/2006/relationships" ref="K2396" display="https://doi.org/10.1186/s13677-026-00854-0" r:id="rId2482"/>
    <hyperlink xmlns:r="http://schemas.openxmlformats.org/officeDocument/2006/relationships" ref="K2397" display="https://doi.org/10.1007/s11390-026-6289-3" r:id="rId2483"/>
    <hyperlink xmlns:r="http://schemas.openxmlformats.org/officeDocument/2006/relationships" ref="K2398" display="https://doi.org/10.1038/s42256-026-01186-z" r:id="rId2484"/>
    <hyperlink xmlns:r="http://schemas.openxmlformats.org/officeDocument/2006/relationships" ref="K2399" display="https://doi.org/10.1038/s44182-026-00077-0" r:id="rId2485"/>
    <hyperlink xmlns:r="http://schemas.openxmlformats.org/officeDocument/2006/relationships" ref="K2400" display="https://doi.org/10.1007/s11263-025-02676-0" r:id="rId2486"/>
    <hyperlink xmlns:r="http://schemas.openxmlformats.org/officeDocument/2006/relationships" ref="K2401" display="https://doi.org/10.1007/s11263-025-02582-5" r:id="rId2487"/>
    <hyperlink xmlns:r="http://schemas.openxmlformats.org/officeDocument/2006/relationships" ref="K2402" display="https://doi.org/10.1007/s10791-026-09971-5" r:id="rId2488"/>
    <hyperlink xmlns:r="http://schemas.openxmlformats.org/officeDocument/2006/relationships" ref="K2403" display="https://doi.org/10.1007/s00371-025-04330-9" r:id="rId2489"/>
    <hyperlink xmlns:r="http://schemas.openxmlformats.org/officeDocument/2006/relationships" ref="K2404" display="https://doi.org/10.1007/s43621-024-00635-2" r:id="rId2490"/>
    <hyperlink xmlns:r="http://schemas.openxmlformats.org/officeDocument/2006/relationships" ref="K2405" display="https://doi.org/10.1007/s00146-025-02363-1" r:id="rId2491"/>
    <hyperlink xmlns:r="http://schemas.openxmlformats.org/officeDocument/2006/relationships" ref="K2406" display="https://doi.org/10.1007/s12559-025-10513-2" r:id="rId2492"/>
    <hyperlink xmlns:r="http://schemas.openxmlformats.org/officeDocument/2006/relationships" ref="K2407" display="https://doi.org/10.1007/s40547-024-00145-2" r:id="rId2493"/>
    <hyperlink xmlns:r="http://schemas.openxmlformats.org/officeDocument/2006/relationships" ref="K2408" display="https://doi.org/10.1007/s10994-025-06927-6" r:id="rId2494"/>
    <hyperlink xmlns:r="http://schemas.openxmlformats.org/officeDocument/2006/relationships" ref="K2409" display="https://doi.org/10.1007/s10489-025-06941-0" r:id="rId2495"/>
    <hyperlink xmlns:r="http://schemas.openxmlformats.org/officeDocument/2006/relationships" ref="K2410" display="https://doi.org/10.1007/s13735-025-00382-8" r:id="rId2496"/>
    <hyperlink xmlns:r="http://schemas.openxmlformats.org/officeDocument/2006/relationships" ref="K2411" display="https://doi.org/10.1007/s10586-025-05262-8" r:id="rId2497"/>
    <hyperlink xmlns:r="http://schemas.openxmlformats.org/officeDocument/2006/relationships" ref="K2412" display="https://doi.org/10.1038/s41467-025-61116-2" r:id="rId2498"/>
    <hyperlink xmlns:r="http://schemas.openxmlformats.org/officeDocument/2006/relationships" ref="K2413" display="https://doi.org/10.1038/s41467-025-60809-y" r:id="rId2499"/>
    <hyperlink xmlns:r="http://schemas.openxmlformats.org/officeDocument/2006/relationships" ref="K2414" display="https://doi.org/10.1007/s13534-025-00478-4" r:id="rId2500"/>
    <hyperlink xmlns:r="http://schemas.openxmlformats.org/officeDocument/2006/relationships" ref="K2415" display="https://doi.org/10.1007/s11263-024-02321-2" r:id="rId2501"/>
    <hyperlink xmlns:r="http://schemas.openxmlformats.org/officeDocument/2006/relationships" ref="K2416" display="https://doi.org/10.1007/s11263-024-02263-9" r:id="rId2502"/>
    <hyperlink xmlns:r="http://schemas.openxmlformats.org/officeDocument/2006/relationships" ref="K2417" display="https://doi.org/10.1007/s00521-024-10271-6" r:id="rId2503"/>
    <hyperlink xmlns:r="http://schemas.openxmlformats.org/officeDocument/2006/relationships" ref="K2419" display="https://doi.org/10.1109/LRA.2026.3728345" r:id="rId2504"/>
    <hyperlink xmlns:r="http://schemas.openxmlformats.org/officeDocument/2006/relationships" ref="K2420" display="https://doi.org/10.32604/cmc.2026.082572" r:id="rId2505"/>
    <hyperlink xmlns:r="http://schemas.openxmlformats.org/officeDocument/2006/relationships" ref="K2421" display="https://doi.org/10.11834/jig.260085" r:id="rId2506"/>
    <hyperlink xmlns:r="http://schemas.openxmlformats.org/officeDocument/2006/relationships" ref="K2422" display="https://doi.org/10.3389/frobt.2025.1566623" r:id="rId2507"/>
    <hyperlink xmlns:r="http://schemas.openxmlformats.org/officeDocument/2006/relationships" ref="K2423" display="https://doi.org/10.3390/e27010090" r:id="rId2508"/>
    <hyperlink xmlns:r="http://schemas.openxmlformats.org/officeDocument/2006/relationships" ref="K2424" display="https://doi.org/10.1016/j.aap.2026.108673" r:id="rId2509"/>
    <hyperlink xmlns:r="http://schemas.openxmlformats.org/officeDocument/2006/relationships" ref="K2425" display="https://doi.org/10.1016/j.patcog.2026.113351" r:id="rId2510"/>
    <hyperlink xmlns:r="http://schemas.openxmlformats.org/officeDocument/2006/relationships" ref="K2426" display="https://doi.org/10.1109/TPAMI.2026.3690925" r:id="rId2511"/>
    <hyperlink xmlns:r="http://schemas.openxmlformats.org/officeDocument/2006/relationships" ref="K2427" display="https://doi.org/10.3390/electronics15143033" r:id="rId2512"/>
    <hyperlink xmlns:r="http://schemas.openxmlformats.org/officeDocument/2006/relationships" ref="K2428" display="https://doi.org/10.22266/ijies2026.0331.20" r:id="rId2513"/>
    <hyperlink xmlns:r="http://schemas.openxmlformats.org/officeDocument/2006/relationships" ref="K2429" display="https://doi.org/10.1109/LRA.2026.3655202" r:id="rId2514"/>
    <hyperlink xmlns:r="http://schemas.openxmlformats.org/officeDocument/2006/relationships" ref="K2430" display="https://doi.org/10.1109/LRA.2026.3653273" r:id="rId2515"/>
    <hyperlink xmlns:r="http://schemas.openxmlformats.org/officeDocument/2006/relationships" ref="K2431" display="https://doi.org/10.1109/TPAMI.2026.3727986" r:id="rId2516"/>
    <hyperlink xmlns:r="http://schemas.openxmlformats.org/officeDocument/2006/relationships" ref="K2432" display="https://doi.org/10.1109/TIP.2026.3687468" r:id="rId2517"/>
    <hyperlink xmlns:r="http://schemas.openxmlformats.org/officeDocument/2006/relationships" ref="K2433" display="https://doi.org/10.1109/ACCESS.2026.3684562" r:id="rId2518"/>
    <hyperlink xmlns:r="http://schemas.openxmlformats.org/officeDocument/2006/relationships" ref="K2434" display="https://doi.org/10.32604/cmes.2026.076439" r:id="rId2519"/>
    <hyperlink xmlns:r="http://schemas.openxmlformats.org/officeDocument/2006/relationships" ref="K2435" display="https://doi.org/10.1109/OJCOMS.2026.3684230" r:id="rId2520"/>
    <hyperlink xmlns:r="http://schemas.openxmlformats.org/officeDocument/2006/relationships" ref="K2436" display="https://doi.org/10.1109/TRO.2026.3732824" r:id="rId2521"/>
    <hyperlink xmlns:r="http://schemas.openxmlformats.org/officeDocument/2006/relationships" ref="K2437" display="https://doi.org/10.1109/TASE.2026.3729780" r:id="rId2522"/>
    <hyperlink xmlns:r="http://schemas.openxmlformats.org/officeDocument/2006/relationships" ref="K2438" display="https://doi.org/10.1109/TCOMM.2026.3714287" r:id="rId2523"/>
    <hyperlink xmlns:r="http://schemas.openxmlformats.org/officeDocument/2006/relationships" ref="K2439" display="https://doi.org/10.11834/jig.260103" r:id="rId2524"/>
    <hyperlink xmlns:r="http://schemas.openxmlformats.org/officeDocument/2006/relationships" ref="K2440" display="https://doi.org/10.11834/jig.250655" r:id="rId2525"/>
    <hyperlink xmlns:r="http://schemas.openxmlformats.org/officeDocument/2006/relationships" ref="K2441" display="https://doi.org/10.11834/jig.240774" r:id="rId2526"/>
    <hyperlink xmlns:r="http://schemas.openxmlformats.org/officeDocument/2006/relationships" ref="K2442" display="https://doi.org/10.11834/jig.250644" r:id="rId2527"/>
    <hyperlink xmlns:r="http://schemas.openxmlformats.org/officeDocument/2006/relationships" ref="K2443" display="https://doi.org/10.1109/OJITS.2026.3660686" r:id="rId2528"/>
    <hyperlink xmlns:r="http://schemas.openxmlformats.org/officeDocument/2006/relationships" ref="K2444" display="https://doi.org/10.1038/s44172-025-00474-7" r:id="rId2529"/>
    <hyperlink xmlns:r="http://schemas.openxmlformats.org/officeDocument/2006/relationships" ref="K2445" display="https://doi.org/10.11860/j.issn.1673-0291.20250133" r:id="rId2530"/>
    <hyperlink xmlns:r="http://schemas.openxmlformats.org/officeDocument/2006/relationships" ref="K2446" display="https://doi.org/10.11834/jig.250057" r:id="rId2531"/>
    <hyperlink xmlns:r="http://schemas.openxmlformats.org/officeDocument/2006/relationships" ref="K2447" display="https://doi.org/10.1109/TGRS.2025.3554862" r:id="rId2532"/>
    <hyperlink xmlns:r="http://schemas.openxmlformats.org/officeDocument/2006/relationships" ref="K2448" display="https://doi.org/10.5302/J.ICROS.2025.25.0050" r:id="rId2533"/>
    <hyperlink xmlns:r="http://schemas.openxmlformats.org/officeDocument/2006/relationships" ref="K2450" display="https://doi.org/10.1109/TPAMI.2024.3507010" r:id="rId2534"/>
    <hyperlink xmlns:r="http://schemas.openxmlformats.org/officeDocument/2006/relationships" ref="K2451" display="https://doi.org/10.1109/TMM.2025.3543110" r:id="rId2535"/>
    <hyperlink xmlns:r="http://schemas.openxmlformats.org/officeDocument/2006/relationships" ref="K2452" display="https://doi.org/10.11834/jig.250544" r:id="rId2536"/>
    <hyperlink xmlns:r="http://schemas.openxmlformats.org/officeDocument/2006/relationships" ref="K2453" display="https://doi.org/10.1109/TIV.2024.3406372" r:id="rId2537"/>
    <hyperlink xmlns:r="http://schemas.openxmlformats.org/officeDocument/2006/relationships" ref="K2454" display="https://doi.org/10.3788/AOS230758" r:id="rId2538"/>
    <hyperlink xmlns:r="http://schemas.openxmlformats.org/officeDocument/2006/relationships" ref="K2455" display="https://doi.org/10.1527/tjsai.37-2_I-L75" r:id="rId2539"/>
    <hyperlink xmlns:r="http://schemas.openxmlformats.org/officeDocument/2006/relationships" ref="K2456" display="https://doi.org/10.1016/j.neunet.2026.109334" r:id="rId2540"/>
    <hyperlink xmlns:r="http://schemas.openxmlformats.org/officeDocument/2006/relationships" ref="K2457" display="https://doi.org/10.1038/s41746-026-02496-7" r:id="rId2541"/>
    <hyperlink xmlns:r="http://schemas.openxmlformats.org/officeDocument/2006/relationships" ref="K2458" display="https://doi.org/10.1016/j.autcon.2026.107169" r:id="rId2542"/>
    <hyperlink xmlns:r="http://schemas.openxmlformats.org/officeDocument/2006/relationships" ref="K2459" display="https://doi.org/10.1007/s11063-026-11865-y" r:id="rId2543"/>
    <hyperlink xmlns:r="http://schemas.openxmlformats.org/officeDocument/2006/relationships" ref="K2460" display="https://doi.org/10.1016/j.patrec.2026.08.007" r:id="rId2544"/>
    <hyperlink xmlns:r="http://schemas.openxmlformats.org/officeDocument/2006/relationships" ref="K2461" display="https://doi.org/10.1016/j.autcon.2026.107075" r:id="rId2545"/>
    <hyperlink xmlns:r="http://schemas.openxmlformats.org/officeDocument/2006/relationships" ref="K2462" display="https://doi.org/10.1016/j.patrec.2026.07.005" r:id="rId2546"/>
    <hyperlink xmlns:r="http://schemas.openxmlformats.org/officeDocument/2006/relationships" ref="K2463" display="https://doi.org/10.3390/app16178530" r:id="rId2547"/>
    <hyperlink xmlns:r="http://schemas.openxmlformats.org/officeDocument/2006/relationships" ref="K2464" display="https://doi.org/10.3390/s26154894" r:id="rId2548"/>
    <hyperlink xmlns:r="http://schemas.openxmlformats.org/officeDocument/2006/relationships" ref="K2465" display="https://doi.org/10.1016/j.rsase.2026.102136" r:id="rId2549"/>
    <hyperlink xmlns:r="http://schemas.openxmlformats.org/officeDocument/2006/relationships" ref="K2466" display="https://doi.org/10.1021/acs.jcim.6c00828" r:id="rId2550"/>
    <hyperlink xmlns:r="http://schemas.openxmlformats.org/officeDocument/2006/relationships" ref="K2467" display="https://doi.org/10.1109/TCSVT.2026.3675005" r:id="rId2551"/>
    <hyperlink xmlns:r="http://schemas.openxmlformats.org/officeDocument/2006/relationships" ref="K2468" display="https://doi.org/10.1016/j.array.2026.100962" r:id="rId2552"/>
    <hyperlink xmlns:r="http://schemas.openxmlformats.org/officeDocument/2006/relationships" ref="K2469" display="https://doi.org/10.1007/s11071-026-12820-1" r:id="rId2553"/>
    <hyperlink xmlns:r="http://schemas.openxmlformats.org/officeDocument/2006/relationships" ref="K2470" display="https://doi.org/10.1109/LRA.2026.3675962" r:id="rId2554"/>
    <hyperlink xmlns:r="http://schemas.openxmlformats.org/officeDocument/2006/relationships" ref="K2471" display="https://doi.org/10.1109/JIOT.2026.3660030" r:id="rId2555"/>
    <hyperlink xmlns:r="http://schemas.openxmlformats.org/officeDocument/2006/relationships" ref="K2472" display="https://doi.org/10.1109/JIOT.2025.3650435" r:id="rId2556"/>
    <hyperlink xmlns:r="http://schemas.openxmlformats.org/officeDocument/2006/relationships" ref="K2473" display="https://doi.org/10.1016/j.cviu.2026.104698" r:id="rId2557"/>
    <hyperlink xmlns:r="http://schemas.openxmlformats.org/officeDocument/2006/relationships" ref="K2474" display="https://doi.org/10.1016/j.cviu.2025.104595" r:id="rId2558"/>
    <hyperlink xmlns:r="http://schemas.openxmlformats.org/officeDocument/2006/relationships" ref="K2475" display="https://doi.org/10.1109/ACCESS.2026.3696039" r:id="rId2559"/>
    <hyperlink xmlns:r="http://schemas.openxmlformats.org/officeDocument/2006/relationships" ref="K2476" display="https://doi.org/10.1109/LGRS.2026.3708464" r:id="rId2560"/>
    <hyperlink xmlns:r="http://schemas.openxmlformats.org/officeDocument/2006/relationships" ref="K2477" display="https://doi.org/10.1109/ACCESS.2026.3722626" r:id="rId2561"/>
    <hyperlink xmlns:r="http://schemas.openxmlformats.org/officeDocument/2006/relationships" ref="K2478" display="https://doi.org/10.1109/OJCOMS.2026.3725271" r:id="rId2562"/>
    <hyperlink xmlns:r="http://schemas.openxmlformats.org/officeDocument/2006/relationships" ref="K2480" display="https://doi.org/10.1109/TWC.2025.3644600" r:id="rId2563"/>
    <hyperlink xmlns:r="http://schemas.openxmlformats.org/officeDocument/2006/relationships" ref="K2481" display="https://doi.org/10.1109/LSP.2026.3704065" r:id="rId2564"/>
    <hyperlink xmlns:r="http://schemas.openxmlformats.org/officeDocument/2006/relationships" ref="K2482" display="https://doi.org/10.2196/83318" r:id="rId2565"/>
    <hyperlink xmlns:r="http://schemas.openxmlformats.org/officeDocument/2006/relationships" ref="K2483" display="https://doi.org/10.55092/am20260007" r:id="rId2566"/>
    <hyperlink xmlns:r="http://schemas.openxmlformats.org/officeDocument/2006/relationships" ref="K2484" display="https://doi.org/10.1109/TGRS.2026.3665747" r:id="rId2567"/>
    <hyperlink xmlns:r="http://schemas.openxmlformats.org/officeDocument/2006/relationships" ref="K2485" display="https://doi.org/10.1109/TKDE.2026.3731233" r:id="rId2568"/>
    <hyperlink xmlns:r="http://schemas.openxmlformats.org/officeDocument/2006/relationships" ref="K2486" display="https://doi.org/10.12913/22998624/224196" r:id="rId2569"/>
    <hyperlink xmlns:r="http://schemas.openxmlformats.org/officeDocument/2006/relationships" ref="K2487" display="https://doi.org/10.11834/jig.260112" r:id="rId2570"/>
    <hyperlink xmlns:r="http://schemas.openxmlformats.org/officeDocument/2006/relationships" ref="K2488" display="https://doi.org/10.1117/1.JEI.34.6.063013" r:id="rId2571"/>
    <hyperlink xmlns:r="http://schemas.openxmlformats.org/officeDocument/2006/relationships" ref="K2489" display="https://doi.org/10.1016/j.compbiomed.2025.110809" r:id="rId2572"/>
    <hyperlink xmlns:r="http://schemas.openxmlformats.org/officeDocument/2006/relationships" ref="K2491" display="https://doi.org/10.1109/LWC.2024.3510943" r:id="rId2573"/>
    <hyperlink xmlns:r="http://schemas.openxmlformats.org/officeDocument/2006/relationships" ref="K2492" display="https://doi.org/10.1109/ACCESS.2025.3545768" r:id="rId2574"/>
    <hyperlink xmlns:r="http://schemas.openxmlformats.org/officeDocument/2006/relationships" ref="K2493" display="https://doi.org/10.1016/j.isprsjprs.2024.09.013" r:id="rId2575"/>
    <hyperlink xmlns:r="http://schemas.openxmlformats.org/officeDocument/2006/relationships" ref="K2495" display="https://doi.org/10.1109/OJSP.2024.3496819" r:id="rId2576"/>
    <hyperlink xmlns:r="http://schemas.openxmlformats.org/officeDocument/2006/relationships" ref="K2496" display="https://doi.org/10.1016/j.eswa.2026.131278" r:id="rId2577"/>
    <hyperlink xmlns:r="http://schemas.openxmlformats.org/officeDocument/2006/relationships" ref="K2497" display="https://doi.org/10.1109/TAI.2025.3610390" r:id="rId2578"/>
    <hyperlink xmlns:r="http://schemas.openxmlformats.org/officeDocument/2006/relationships" ref="K2498" display="https://doi.org/10.1109/LWC.2026.3680215" r:id="rId2579"/>
    <hyperlink xmlns:r="http://schemas.openxmlformats.org/officeDocument/2006/relationships" ref="K2500" display="https://doi.org/10.1093/cercor/bhaf122" r:id="rId2580"/>
    <hyperlink xmlns:r="http://schemas.openxmlformats.org/officeDocument/2006/relationships" ref="K2501" display="https://doi.org/10.1109/LRA.2024.3417114" r:id="rId2581"/>
    <hyperlink xmlns:r="http://schemas.openxmlformats.org/officeDocument/2006/relationships" ref="K2502" display="https://doi.org/10.1016/j.aiopen.2026.07.002" r:id="rId2582"/>
    <hyperlink xmlns:r="http://schemas.openxmlformats.org/officeDocument/2006/relationships" ref="K2503" display="https://doi.org/10.11834/jig.260114" r:id="rId2583"/>
    <hyperlink xmlns:r="http://schemas.openxmlformats.org/officeDocument/2006/relationships" ref="K2504" display="https://doi.org/10.1016/j.patcog.2026.113351" r:id="rId2584"/>
    <hyperlink xmlns:r="http://schemas.openxmlformats.org/officeDocument/2006/relationships" ref="K2505" display="https://doi.org/10.1016/j.cell.2026.08.032" r:id="rId2585"/>
    <hyperlink xmlns:r="http://schemas.openxmlformats.org/officeDocument/2006/relationships" ref="K2506" display="https://doi.org/10.1016/j.patter.2026.101593" r:id="rId2586"/>
    <hyperlink xmlns:r="http://schemas.openxmlformats.org/officeDocument/2006/relationships" ref="K2507" display="https://doi.org/10.1016/j.compind.2026.104442" r:id="rId2587"/>
    <hyperlink xmlns:r="http://schemas.openxmlformats.org/officeDocument/2006/relationships" ref="K2508" display="https://doi.org/10.1016/j.cobeha.2026.101672" r:id="rId2588"/>
    <hyperlink xmlns:r="http://schemas.openxmlformats.org/officeDocument/2006/relationships" ref="K2509" display="https://doi.org/10.1016/j.cell.2026.08.042" r:id="rId2589"/>
    <hyperlink xmlns:r="http://schemas.openxmlformats.org/officeDocument/2006/relationships" ref="K2510" display="https://doi.org/10.1016/j.eswa.2026.131278" r:id="rId2590"/>
    <hyperlink xmlns:r="http://schemas.openxmlformats.org/officeDocument/2006/relationships" ref="K2511" display="https://doi.org/10.1016/j.aiopen.2026.07.002" r:id="rId2591"/>
    <hyperlink xmlns:r="http://schemas.openxmlformats.org/officeDocument/2006/relationships" ref="K2512" display="https://doi.org/10.1016/j.eswa.2026.131424" r:id="rId2592"/>
    <hyperlink xmlns:r="http://schemas.openxmlformats.org/officeDocument/2006/relationships" ref="K2513" display="https://doi.org/10.1016/j.asoc.2026.116300" r:id="rId2593"/>
    <hyperlink xmlns:r="http://schemas.openxmlformats.org/officeDocument/2006/relationships" ref="K2514" display="https://doi.org/10.1016/j.geits.2026.100434" r:id="rId2594"/>
    <hyperlink xmlns:r="http://schemas.openxmlformats.org/officeDocument/2006/relationships" ref="K2515" display="https://doi.org/10.1016/j.knosys.2026.116768" r:id="rId2595"/>
    <hyperlink xmlns:r="http://schemas.openxmlformats.org/officeDocument/2006/relationships" ref="K2516" display="https://doi.org/10.1016/j.robot.2026.105512" r:id="rId2596"/>
    <hyperlink xmlns:r="http://schemas.openxmlformats.org/officeDocument/2006/relationships" ref="K2517" display="https://doi.org/10.1016/j.neucom.2026.134411" r:id="rId2597"/>
    <hyperlink xmlns:r="http://schemas.openxmlformats.org/officeDocument/2006/relationships" ref="K2518" display="https://doi.org/10.1016/j.jmsy.2026.03.008" r:id="rId2598"/>
    <hyperlink xmlns:r="http://schemas.openxmlformats.org/officeDocument/2006/relationships" ref="K2519" display="https://doi.org/10.1016/j.engappai.2025.112732" r:id="rId2599"/>
    <hyperlink xmlns:r="http://schemas.openxmlformats.org/officeDocument/2006/relationships" ref="K2520" display="https://doi.org/10.1016/j.engappai.2026.114402" r:id="rId2600"/>
    <hyperlink xmlns:r="http://schemas.openxmlformats.org/officeDocument/2006/relationships" ref="K2521" display="https://doi.org/10.1016/j.trc.2025.105456" r:id="rId2601"/>
    <hyperlink xmlns:r="http://schemas.openxmlformats.org/officeDocument/2006/relationships" ref="K2522" display="https://doi.org/10.1016/j.eswa.2025.126548" r:id="rId2602"/>
    <hyperlink xmlns:r="http://schemas.openxmlformats.org/officeDocument/2006/relationships" ref="K2523" display="https://doi.org/10.1016/j.tics.2024.02.008" r:id="rId2603"/>
    <hyperlink xmlns:r="http://schemas.openxmlformats.org/officeDocument/2006/relationships" ref="K2524" display="https://doi.org/10.1016/j.ipm.2025.104127" r:id="rId2604"/>
    <hyperlink xmlns:r="http://schemas.openxmlformats.org/officeDocument/2006/relationships" ref="K2525" display="https://doi.org/10.1016/j.neuron.2024.06.019" r:id="rId2605"/>
    <hyperlink xmlns:r="http://schemas.openxmlformats.org/officeDocument/2006/relationships" ref="K2526" display="https://doi.org/10.1016/j.neunet.2021.09.011" r:id="rId2606"/>
    <hyperlink xmlns:r="http://schemas.openxmlformats.org/officeDocument/2006/relationships" ref="K2527" display="https://doi.org/10.1016/j.neunet.2022.03.037" r:id="rId2607"/>
    <hyperlink xmlns:r="http://schemas.openxmlformats.org/officeDocument/2006/relationships" ref="K2528" display="https://doi.org/10.1016/j.aap.2026.108673" r:id="rId2608"/>
    <hyperlink xmlns:r="http://schemas.openxmlformats.org/officeDocument/2006/relationships" ref="K2529" display="https://doi.org/10.1016/j.dt.2026.06.008" r:id="rId2609"/>
    <hyperlink xmlns:r="http://schemas.openxmlformats.org/officeDocument/2006/relationships" ref="K2530" display="https://doi.org/10.1016/j.engappai.2025.110319" r:id="rId2610"/>
    <hyperlink xmlns:r="http://schemas.openxmlformats.org/officeDocument/2006/relationships" ref="K2531" display="https://doi.org/10.1016/j.inffus.2025.104003" r:id="rId2611"/>
    <hyperlink xmlns:r="http://schemas.openxmlformats.org/officeDocument/2006/relationships" ref="K2532" display="https://doi.org/10.1016/j.ifacol.2025.10.190" r:id="rId2612"/>
    <hyperlink xmlns:r="http://schemas.openxmlformats.org/officeDocument/2006/relationships" ref="K2533" display="https://doi.org/10.1016/j.eswa.2026.133344" r:id="rId2613"/>
    <hyperlink xmlns:r="http://schemas.openxmlformats.org/officeDocument/2006/relationships" ref="K2534" display="https://doi.org/10.1016/j.neunet.2025.108407" r:id="rId2614"/>
    <hyperlink xmlns:r="http://schemas.openxmlformats.org/officeDocument/2006/relationships" ref="K2535" display="https://doi.org/10.1016/j.cag.2026.104680" r:id="rId2615"/>
    <hyperlink xmlns:r="http://schemas.openxmlformats.org/officeDocument/2006/relationships" ref="K2536" display="https://doi.org/10.1016/j.aei.2026.104598" r:id="rId2616"/>
    <hyperlink xmlns:r="http://schemas.openxmlformats.org/officeDocument/2006/relationships" ref="K2537" display="https://doi.org/10.1016/j.cognition.2024.105874" r:id="rId2617"/>
    <hyperlink xmlns:r="http://schemas.openxmlformats.org/officeDocument/2006/relationships" ref="K2538" display="https://doi.org/10.1016/j.cacaie.2026.100140" r:id="rId2618"/>
    <hyperlink xmlns:r="http://schemas.openxmlformats.org/officeDocument/2006/relationships" ref="K2539" display="https://doi.org/10.1016/j.eng.2026.05.020" r:id="rId2619"/>
    <hyperlink xmlns:r="http://schemas.openxmlformats.org/officeDocument/2006/relationships" ref="K2540" display="https://doi.org/10.1016/j.scs.2026.107408" r:id="rId2620"/>
    <hyperlink xmlns:r="http://schemas.openxmlformats.org/officeDocument/2006/relationships" ref="K2541" display="https://doi.org/10.1016/j.aquaeng.2025.102637" r:id="rId2621"/>
    <hyperlink xmlns:r="http://schemas.openxmlformats.org/officeDocument/2006/relationships" ref="K2542" display="https://doi.org/10.1016/j.conengprac.2026.107135" r:id="rId2622"/>
    <hyperlink xmlns:r="http://schemas.openxmlformats.org/officeDocument/2006/relationships" ref="K2543" display="https://doi.org/10.1016/j.array.2026.100962" r:id="rId2623"/>
    <hyperlink xmlns:r="http://schemas.openxmlformats.org/officeDocument/2006/relationships" ref="K2544" display="https://doi.org/10.1016/j.caeai.2026.100653" r:id="rId2624"/>
    <hyperlink xmlns:r="http://schemas.openxmlformats.org/officeDocument/2006/relationships" ref="K2545" display="https://doi.org/10.1016/j.robot.2026.105747" r:id="rId2625"/>
    <hyperlink xmlns:r="http://schemas.openxmlformats.org/officeDocument/2006/relationships" ref="K2546" display="https://doi.org/10.1016/j.knosys.2026.116947" r:id="rId2626"/>
    <hyperlink xmlns:r="http://schemas.openxmlformats.org/officeDocument/2006/relationships" ref="K2547" display="https://doi.org/10.1016/j.patcog.2026.113677" r:id="rId2627"/>
    <hyperlink xmlns:r="http://schemas.openxmlformats.org/officeDocument/2006/relationships" ref="K2548" display="https://doi.org/10.1016/j.array.2026.101215" r:id="rId2628"/>
    <hyperlink xmlns:r="http://schemas.openxmlformats.org/officeDocument/2006/relationships" ref="K2549" display="https://doi.org/10.1016/j.dcan.2026.09.010" r:id="rId2629"/>
    <hyperlink xmlns:r="http://schemas.openxmlformats.org/officeDocument/2006/relationships" ref="K2550" display="https://doi.org/10.1016/j.knosys.2026.115469" r:id="rId2630"/>
    <hyperlink xmlns:r="http://schemas.openxmlformats.org/officeDocument/2006/relationships" ref="K2551" display="https://doi.org/10.1016/j.trc.2026.105767" r:id="rId2631"/>
    <hyperlink xmlns:r="http://schemas.openxmlformats.org/officeDocument/2006/relationships" ref="K2552" display="https://doi.org/10.1016/j.cell.2026.07.003" r:id="rId2632"/>
    <hyperlink xmlns:r="http://schemas.openxmlformats.org/officeDocument/2006/relationships" ref="K2553" display="https://doi.org/10.1016/j.clineuro.2026.109396" r:id="rId2633"/>
    <hyperlink xmlns:r="http://schemas.openxmlformats.org/officeDocument/2006/relationships" ref="K2554" display="https://doi.org/10.1016/j.tics.2026.04.009" r:id="rId2634"/>
    <hyperlink xmlns:r="http://schemas.openxmlformats.org/officeDocument/2006/relationships" ref="K2555" display="https://doi.org/10.1016/j.cosrev.2026.100900" r:id="rId2635"/>
    <hyperlink xmlns:r="http://schemas.openxmlformats.org/officeDocument/2006/relationships" ref="K2556" display="https://doi.org/10.1016/j.scib.2026.07.036" r:id="rId2636"/>
    <hyperlink xmlns:r="http://schemas.openxmlformats.org/officeDocument/2006/relationships" ref="K2557" display="https://doi.org/10.1016/B978-0-443-52665-7.00013-6" r:id="rId2637"/>
    <hyperlink xmlns:r="http://schemas.openxmlformats.org/officeDocument/2006/relationships" ref="K2558" display="https://doi.org/10.1016/j.neunet.2026.109664" r:id="rId2638"/>
    <hyperlink xmlns:r="http://schemas.openxmlformats.org/officeDocument/2006/relationships" ref="K2559" display="https://doi.org/10.1016/j.landig.2025.100890" r:id="rId2639"/>
    <hyperlink xmlns:r="http://schemas.openxmlformats.org/officeDocument/2006/relationships" ref="K2560" display="https://doi.org/10.1016/j.procs.2026.02.362" r:id="rId2640"/>
    <hyperlink xmlns:r="http://schemas.openxmlformats.org/officeDocument/2006/relationships" ref="K2561" display="https://doi.org/10.1016/j.trc.2026.105966" r:id="rId2641"/>
    <hyperlink xmlns:r="http://schemas.openxmlformats.org/officeDocument/2006/relationships" ref="K2562" display="https://doi.org/10.1016/j.rdc.2026.04.002" r:id="rId2642"/>
    <hyperlink xmlns:r="http://schemas.openxmlformats.org/officeDocument/2006/relationships" ref="K2563" display="https://doi.org/10.1016/j.engappai.2026.115994" r:id="rId2643"/>
    <hyperlink xmlns:r="http://schemas.openxmlformats.org/officeDocument/2006/relationships" ref="K2564" display="https://doi.org/10.1016/j.comnet.2026.112335" r:id="rId2644"/>
    <hyperlink xmlns:r="http://schemas.openxmlformats.org/officeDocument/2006/relationships" ref="K2565" display="https://doi.org/10.1016/j.anbehav.2025.123364" r:id="rId2645"/>
    <hyperlink xmlns:r="http://schemas.openxmlformats.org/officeDocument/2006/relationships" ref="K2566" display="https://doi.org/10.1016/j.landig.2026.101011" r:id="rId2646"/>
    <hyperlink xmlns:r="http://schemas.openxmlformats.org/officeDocument/2006/relationships" ref="K2567" display="https://doi.org/10.1016/j.neubiorev.2025.106296" r:id="rId2647"/>
    <hyperlink xmlns:r="http://schemas.openxmlformats.org/officeDocument/2006/relationships" ref="K2568" display="https://doi.org/10.1016/j.neubiorev.2019.01.014" r:id="rId2648"/>
    <hyperlink xmlns:r="http://schemas.openxmlformats.org/officeDocument/2006/relationships" ref="K2569" display="https://doi.org/10.1016/j.jeap.2026.101778" r:id="rId2649"/>
    <hyperlink xmlns:r="http://schemas.openxmlformats.org/officeDocument/2006/relationships" ref="K2570" display="https://doi.org/10.1016/j.media.2026.103932" r:id="rId2650"/>
    <hyperlink xmlns:r="http://schemas.openxmlformats.org/officeDocument/2006/relationships" ref="K2571" display="https://doi.org/10.1016/j.inffus.2025.103033" r:id="rId2651"/>
    <hyperlink xmlns:r="http://schemas.openxmlformats.org/officeDocument/2006/relationships" ref="K2572" display="https://doi.org/10.1016/B978-0-443-36664-2.00024-1" r:id="rId2652"/>
    <hyperlink xmlns:r="http://schemas.openxmlformats.org/officeDocument/2006/relationships" ref="K2573" display="https://doi.org/10.1016/j.biopsycho.2023.108741" r:id="rId2653"/>
    <hyperlink xmlns:r="http://schemas.openxmlformats.org/officeDocument/2006/relationships" ref="K2574" display="https://doi.org/10.1016/j.jmatprotec.2026.119466" r:id="rId2654"/>
    <hyperlink xmlns:r="http://schemas.openxmlformats.org/officeDocument/2006/relationships" ref="K2575" display="https://doi.org/10.1016/j.trc.2026.105871" r:id="rId2655"/>
    <hyperlink xmlns:r="http://schemas.openxmlformats.org/officeDocument/2006/relationships" ref="K2576" display="https://doi.org/10.1016/j.eswa.2026.133056" r:id="rId2656"/>
    <hyperlink xmlns:r="http://schemas.openxmlformats.org/officeDocument/2006/relationships" ref="K2577" display="https://doi.org/10.1016/j.ijepes.2026.111881" r:id="rId2657"/>
    <hyperlink xmlns:r="http://schemas.openxmlformats.org/officeDocument/2006/relationships" ref="K2578" display="https://doi.org/10.1016/j.sysarc.2025.103464" r:id="rId2658"/>
    <hyperlink xmlns:r="http://schemas.openxmlformats.org/officeDocument/2006/relationships" ref="K2579" display="https://doi.org/10.1016/j.artint.2025.104471" r:id="rId2659"/>
    <hyperlink xmlns:r="http://schemas.openxmlformats.org/officeDocument/2006/relationships" ref="K2580" display="https://doi.org/10.1016/j.jafr.2025.101787" r:id="rId2660"/>
    <hyperlink xmlns:r="http://schemas.openxmlformats.org/officeDocument/2006/relationships" ref="K2581" display="https://doi.org/10.1016/j.neucom.2026.133884" r:id="rId2661"/>
    <hyperlink xmlns:r="http://schemas.openxmlformats.org/officeDocument/2006/relationships" ref="K2582" display="https://doi.org/10.1016/j.rcim.2026.103280" r:id="rId2662"/>
    <hyperlink xmlns:r="http://schemas.openxmlformats.org/officeDocument/2006/relationships" ref="K2583" display="https://doi.org/10.1016/j.neubiorev.2024.105948" r:id="rId2663"/>
    <hyperlink xmlns:r="http://schemas.openxmlformats.org/officeDocument/2006/relationships" ref="K2584" display="https://doi.org/10.1016/B978-0-443-52665-7.00010-0" r:id="rId2664"/>
    <hyperlink xmlns:r="http://schemas.openxmlformats.org/officeDocument/2006/relationships" ref="K2585" display="https://doi.org/10.1016/j.robot.2026.105750" r:id="rId2665"/>
    <hyperlink xmlns:r="http://schemas.openxmlformats.org/officeDocument/2006/relationships" ref="K2586" display="https://doi.org/10.1016/j.neuron.2025.12.023" r:id="rId2666"/>
    <hyperlink xmlns:r="http://schemas.openxmlformats.org/officeDocument/2006/relationships" ref="K2587" display="https://doi.org/10.1016/j.neunet.2025.108131" r:id="rId2667"/>
    <hyperlink xmlns:r="http://schemas.openxmlformats.org/officeDocument/2006/relationships" ref="K2588" display="https://doi.org/10.1016/j.amc.2019.01.015" r:id="rId2668"/>
    <hyperlink xmlns:r="http://schemas.openxmlformats.org/officeDocument/2006/relationships" ref="K2589" display="https://doi.org/10.1016/j.eng.2026.06.021" r:id="rId2669"/>
    <hyperlink xmlns:r="http://schemas.openxmlformats.org/officeDocument/2006/relationships" ref="K2590" display="https://doi.org/10.1016/j.knosys.2026.116124" r:id="rId2670"/>
    <hyperlink xmlns:r="http://schemas.openxmlformats.org/officeDocument/2006/relationships" ref="K2591" display="https://doi.org/10.1016/j.inffus.2024.102913" r:id="rId2671"/>
    <hyperlink xmlns:r="http://schemas.openxmlformats.org/officeDocument/2006/relationships" ref="K2592" display="https://doi.org/10.1016/j.neucom.2026.134058" r:id="rId2672"/>
    <hyperlink xmlns:r="http://schemas.openxmlformats.org/officeDocument/2006/relationships" ref="K2593" display="https://doi.org/10.1016/j.trc.2025.105260" r:id="rId2673"/>
    <hyperlink xmlns:r="http://schemas.openxmlformats.org/officeDocument/2006/relationships" ref="K2594" display="https://doi.org/10.1016/j.rineng.2026.111245" r:id="rId2674"/>
    <hyperlink xmlns:r="http://schemas.openxmlformats.org/officeDocument/2006/relationships" ref="K2595" display="https://doi.org/10.1016/j.jmsy.2026.06.001" r:id="rId2675"/>
    <hyperlink xmlns:r="http://schemas.openxmlformats.org/officeDocument/2006/relationships" ref="K2596" display="https://doi.org/10.1016/j.trc.2026.105800" r:id="rId2676"/>
    <hyperlink xmlns:r="http://schemas.openxmlformats.org/officeDocument/2006/relationships" ref="K2597" display="https://doi.org/10.1016/j.neucom.2025.132132" r:id="rId2677"/>
    <hyperlink xmlns:r="http://schemas.openxmlformats.org/officeDocument/2006/relationships" ref="K2598" display="https://doi.org/10.1016/j.vrih.2026.03.001" r:id="rId2678"/>
    <hyperlink xmlns:r="http://schemas.openxmlformats.org/officeDocument/2006/relationships" ref="K2599" display="https://doi.org/10.1016/j.plrev.2026.06.009" r:id="rId2679"/>
    <hyperlink xmlns:r="http://schemas.openxmlformats.org/officeDocument/2006/relationships" ref="K2600" display="https://doi.org/10.1016/j.oceaneng.2026.127048" r:id="rId2680"/>
    <hyperlink xmlns:r="http://schemas.openxmlformats.org/officeDocument/2006/relationships" ref="K2601" display="https://doi.org/10.1016/j.entcom.2026.101092" r:id="rId2681"/>
    <hyperlink xmlns:r="http://schemas.openxmlformats.org/officeDocument/2006/relationships" ref="K2602" display="https://doi.org/10.1016/j.pneurobio.2022.102329" r:id="rId2682"/>
    <hyperlink xmlns:r="http://schemas.openxmlformats.org/officeDocument/2006/relationships" ref="K2603" display="https://doi.org/10.1016/j.neunet.2022.04.001" r:id="rId2683"/>
    <hyperlink xmlns:r="http://schemas.openxmlformats.org/officeDocument/2006/relationships" ref="K2604" display="https://doi.org/10.1016/j.patcog.2026.113343" r:id="rId2684"/>
    <hyperlink xmlns:r="http://schemas.openxmlformats.org/officeDocument/2006/relationships" ref="K2605" display="https://doi.org/10.1016/j.patcog.2022.108668" r:id="rId2685"/>
    <hyperlink xmlns:r="http://schemas.openxmlformats.org/officeDocument/2006/relationships" ref="K2606" display="https://doi.org/10.1016/j.neunet.2024.106292" r:id="rId2686"/>
    <hyperlink xmlns:r="http://schemas.openxmlformats.org/officeDocument/2006/relationships" ref="K2607" display="https://doi.org/10.1016/j.jmsy.2026.04.029" r:id="rId2687"/>
    <hyperlink xmlns:r="http://schemas.openxmlformats.org/officeDocument/2006/relationships" ref="K2608" display="https://doi.org/10.1016/j.rcim.2025.103064" r:id="rId2688"/>
    <hyperlink xmlns:r="http://schemas.openxmlformats.org/officeDocument/2006/relationships" ref="K2609" display="https://doi.org/10.1016/j.array.2025.100636" r:id="rId2689"/>
    <hyperlink xmlns:r="http://schemas.openxmlformats.org/officeDocument/2006/relationships" ref="K2610" display="https://doi.org/10.1016/j.aei.2026.104515" r:id="rId2690"/>
    <hyperlink xmlns:r="http://schemas.openxmlformats.org/officeDocument/2006/relationships" ref="K2611" display="https://doi.org/10.1016/j.atres.2026.08.004" r:id="rId2691"/>
    <hyperlink xmlns:r="http://schemas.openxmlformats.org/officeDocument/2006/relationships" ref="K2612" display="https://doi.org/10.1016/j.inffus.2026.104543" r:id="rId2692"/>
    <hyperlink xmlns:r="http://schemas.openxmlformats.org/officeDocument/2006/relationships" ref="K2613" display="https://doi.org/10.1016/j.inffus.2026.104546" r:id="rId2693"/>
    <hyperlink xmlns:r="http://schemas.openxmlformats.org/officeDocument/2006/relationships" ref="K2614" display="https://doi.org/10.1016/j.engappai.2025.112991" r:id="rId2694"/>
    <hyperlink xmlns:r="http://schemas.openxmlformats.org/officeDocument/2006/relationships" ref="K2615" display="https://doi.org/10.1016/j.cosrev.2023.100548" r:id="rId2695"/>
    <hyperlink xmlns:r="http://schemas.openxmlformats.org/officeDocument/2006/relationships" ref="K2616" display="https://doi.org/10.1016/j.cag.2026.104741" r:id="rId2696"/>
    <hyperlink xmlns:r="http://schemas.openxmlformats.org/officeDocument/2006/relationships" ref="K2617" display="https://doi.org/10.1016/j.drudis.2025.104497" r:id="rId2697"/>
    <hyperlink xmlns:r="http://schemas.openxmlformats.org/officeDocument/2006/relationships" ref="K2618" display="https://doi.org/10.1016/j.neucom.2026.132933" r:id="rId2698"/>
    <hyperlink xmlns:r="http://schemas.openxmlformats.org/officeDocument/2006/relationships" ref="K2619" display="https://doi.org/10.1016/j.neucom.2025.129963" r:id="rId2699"/>
    <hyperlink xmlns:r="http://schemas.openxmlformats.org/officeDocument/2006/relationships" ref="K2620" display="https://doi.org/10.1016/j.artint.2026.104491" r:id="rId2700"/>
    <hyperlink xmlns:r="http://schemas.openxmlformats.org/officeDocument/2006/relationships" ref="K2621" display="https://doi.org/10.1016/j.neucom.2025.131445" r:id="rId2701"/>
    <hyperlink xmlns:r="http://schemas.openxmlformats.org/officeDocument/2006/relationships" ref="K2622" display="https://doi.org/10.1016/j.robot.2021.103873" r:id="rId2702"/>
    <hyperlink xmlns:r="http://schemas.openxmlformats.org/officeDocument/2006/relationships" ref="K2623" display="https://doi.org/10.1016/j.cag.2026.104683" r:id="rId2703"/>
    <hyperlink xmlns:r="http://schemas.openxmlformats.org/officeDocument/2006/relationships" ref="K2624" display="https://doi.org/10.1016/j.ifacol.2024.08.545" r:id="rId2704"/>
    <hyperlink xmlns:r="http://schemas.openxmlformats.org/officeDocument/2006/relationships" ref="K2625" display="https://doi.org/10.1016/j.neunet.2022.12.009" r:id="rId2705"/>
    <hyperlink xmlns:r="http://schemas.openxmlformats.org/officeDocument/2006/relationships" ref="K2626" display="https://doi.org/10.1016/j.patcog.2026.114439" r:id="rId2706"/>
    <hyperlink xmlns:r="http://schemas.openxmlformats.org/officeDocument/2006/relationships" ref="K2627" display="https://doi.org/10.1016/j.neunet.2022.04.012" r:id="rId2707"/>
    <hyperlink xmlns:r="http://schemas.openxmlformats.org/officeDocument/2006/relationships" ref="K2628" display="https://doi.org/10.1016/j.cviu.2026.104872" r:id="rId2708"/>
    <hyperlink xmlns:r="http://schemas.openxmlformats.org/officeDocument/2006/relationships" ref="K2629" display="https://doi.org/10.1016/j.engappai.2026.114805" r:id="rId2709"/>
    <hyperlink xmlns:r="http://schemas.openxmlformats.org/officeDocument/2006/relationships" ref="K2630" display="https://doi.org/10.1016/j.patter.2025.101429" r:id="rId2710"/>
    <hyperlink xmlns:r="http://schemas.openxmlformats.org/officeDocument/2006/relationships" ref="K2631" display="https://doi.org/10.1016/j.jcp.2025.114240" r:id="rId2711"/>
    <hyperlink xmlns:r="http://schemas.openxmlformats.org/officeDocument/2006/relationships" ref="K2632" display="https://doi.org/10.1016/j.mlwa.2026.100976" r:id="rId2712"/>
    <hyperlink xmlns:r="http://schemas.openxmlformats.org/officeDocument/2006/relationships" ref="K2633" display="https://doi.org/10.1016/j.aiia.2026.04.013" r:id="rId2713"/>
    <hyperlink xmlns:r="http://schemas.openxmlformats.org/officeDocument/2006/relationships" ref="K2634" display="https://doi.org/10.1016/j.cviu.2024.104205" r:id="rId2714"/>
    <hyperlink xmlns:r="http://schemas.openxmlformats.org/officeDocument/2006/relationships" ref="K2635" display="https://doi.org/10.1016/B978-0-443-52665-7.00011-2" r:id="rId2715"/>
    <hyperlink xmlns:r="http://schemas.openxmlformats.org/officeDocument/2006/relationships" ref="K2636" display="https://doi.org/10.1016/j.xinn.2026.101530" r:id="rId2716"/>
    <hyperlink xmlns:r="http://schemas.openxmlformats.org/officeDocument/2006/relationships" ref="K2637" display="https://doi.org/10.1016/j.patrec.2026.07.005" r:id="rId2717"/>
    <hyperlink xmlns:r="http://schemas.openxmlformats.org/officeDocument/2006/relationships" ref="K2638" display="https://doi.org/10.1016/j.cviu.2025.104595" r:id="rId2718"/>
    <hyperlink xmlns:r="http://schemas.openxmlformats.org/officeDocument/2006/relationships" ref="K2639" display="https://doi.org/10.1016/j.autcon.2026.107075" r:id="rId2719"/>
    <hyperlink xmlns:r="http://schemas.openxmlformats.org/officeDocument/2006/relationships" ref="K2640" display="https://doi.org/10.1016/j.autcon.2026.107169" r:id="rId2720"/>
    <hyperlink xmlns:r="http://schemas.openxmlformats.org/officeDocument/2006/relationships" ref="K2641" display="https://doi.org/10.1016/j.compbiomed.2025.110809" r:id="rId2721"/>
    <hyperlink xmlns:r="http://schemas.openxmlformats.org/officeDocument/2006/relationships" ref="K2642" display="https://doi.org/10.1016/j.isprsjprs.2024.09.013" r:id="rId2722"/>
    <hyperlink xmlns:r="http://schemas.openxmlformats.org/officeDocument/2006/relationships" ref="K2643" display="https://doi.org/10.1016/j.cviu.2026.104698" r:id="rId2723"/>
    <hyperlink xmlns:r="http://schemas.openxmlformats.org/officeDocument/2006/relationships" ref="K2644" display="https://doi.org/10.1016/S0262-4079(26)01235-2" r:id="rId2724"/>
    <hyperlink xmlns:r="http://schemas.openxmlformats.org/officeDocument/2006/relationships" ref="K2645" display="https://doi.org/10.1016/j.cviu.2026.104891" r:id="rId2725"/>
    <hyperlink xmlns:r="http://schemas.openxmlformats.org/officeDocument/2006/relationships" ref="K2646" display="https://doi.org/10.1016/j.knosys.2026.116714" r:id="rId2726"/>
    <hyperlink xmlns:r="http://schemas.openxmlformats.org/officeDocument/2006/relationships" ref="K2647" display="https://doi.org/10.1016/j.cirp.2025.04.028" r:id="rId2727"/>
    <hyperlink xmlns:r="http://schemas.openxmlformats.org/officeDocument/2006/relationships" ref="K2648" display="https://doi.org/10.1016/j.neubiorev.2026.106890" r:id="rId2728"/>
    <hyperlink xmlns:r="http://schemas.openxmlformats.org/officeDocument/2006/relationships" ref="K2649" display="https://doi.org/10.1016/j.measurement.2026.121967" r:id="rId2729"/>
    <hyperlink xmlns:r="http://schemas.openxmlformats.org/officeDocument/2006/relationships" ref="K2650" display="https://doi.org/10.1016/j.compag.2025.110900" r:id="rId2730"/>
    <hyperlink xmlns:r="http://schemas.openxmlformats.org/officeDocument/2006/relationships" ref="K2651" display="https://doi.org/10.1016/j.neucom.2026.133357" r:id="rId2731"/>
    <hyperlink xmlns:r="http://schemas.openxmlformats.org/officeDocument/2006/relationships" ref="K2652" display="https://doi.org/10.1016/j.procir.2025.09.047" r:id="rId2732"/>
    <hyperlink xmlns:r="http://schemas.openxmlformats.org/officeDocument/2006/relationships" ref="K2653" display="https://doi.org/10.1016/j.ifacol.2025.11.934" r:id="rId2733"/>
    <hyperlink xmlns:r="http://schemas.openxmlformats.org/officeDocument/2006/relationships" ref="K2654" display="https://doi.org/10.1016/j.cosrev.2026.101003" r:id="rId2734"/>
    <hyperlink xmlns:r="http://schemas.openxmlformats.org/officeDocument/2006/relationships" ref="K2655" display="https://doi.org/10.1016/j.inffus.2025.104096" r:id="rId2735"/>
    <hyperlink xmlns:r="http://schemas.openxmlformats.org/officeDocument/2006/relationships" ref="K2656" display="https://doi.org/10.1016/j.arcontrol.2025.101021" r:id="rId2736"/>
    <hyperlink xmlns:r="http://schemas.openxmlformats.org/officeDocument/2006/relationships" ref="K2657" display="https://doi.org/10.1016/j.patcog.2025.111699" r:id="rId2737"/>
    <hyperlink xmlns:r="http://schemas.openxmlformats.org/officeDocument/2006/relationships" ref="K2658" display="https://doi.org/10.1016/j.bspc.2025.108800" r:id="rId2738"/>
    <hyperlink xmlns:r="http://schemas.openxmlformats.org/officeDocument/2006/relationships" ref="K2659" display="https://doi.org/10.1016/j.media.2025.103873" r:id="rId2739"/>
    <hyperlink xmlns:r="http://schemas.openxmlformats.org/officeDocument/2006/relationships" ref="K2660" display="https://doi.org/10.1016/j.avrs.2025.100320" r:id="rId2740"/>
    <hyperlink xmlns:r="http://schemas.openxmlformats.org/officeDocument/2006/relationships" ref="K2661" display="https://doi.org/10.1016/j.plrev.2025.11.010" r:id="rId2741"/>
    <hyperlink xmlns:r="http://schemas.openxmlformats.org/officeDocument/2006/relationships" ref="K2662" display="https://doi.org/10.1016/j.inffus.2025.104062" r:id="rId2742"/>
    <hyperlink xmlns:r="http://schemas.openxmlformats.org/officeDocument/2006/relationships" ref="K2663" display="https://doi.org/10.1016/j.cmpb.2024.108452" r:id="rId2743"/>
    <hyperlink xmlns:r="http://schemas.openxmlformats.org/officeDocument/2006/relationships" ref="K2664" display="https://doi.org/10.1016/B978-0-12-820480-1.00201-1" r:id="rId2744"/>
    <hyperlink xmlns:r="http://schemas.openxmlformats.org/officeDocument/2006/relationships" ref="K2665" display="https://doi.org/10.1016/j.eswa.2025.130319" r:id="rId2745"/>
    <hyperlink xmlns:r="http://schemas.openxmlformats.org/officeDocument/2006/relationships" ref="K2666" display="https://doi.org/10.1016/j.patter.2025.101491" r:id="rId2746"/>
    <hyperlink xmlns:r="http://schemas.openxmlformats.org/officeDocument/2006/relationships" ref="K2667" display="https://doi.org/10.1016/j.isprsjprs.2025.10.017" r:id="rId2747"/>
    <hyperlink xmlns:r="http://schemas.openxmlformats.org/officeDocument/2006/relationships" ref="K2668" display="https://doi.org/10.1016/j.cviu.2026.104783" r:id="rId2748"/>
    <hyperlink xmlns:r="http://schemas.openxmlformats.org/officeDocument/2006/relationships" ref="K2669" display="https://doi.org/10.1016/j.technovation.2025.103323" r:id="rId2749"/>
    <hyperlink xmlns:r="http://schemas.openxmlformats.org/officeDocument/2006/relationships" ref="K2670" display="https://doi.org/10.1016/j.atech.2026.102301" r:id="rId2750"/>
    <hyperlink xmlns:r="http://schemas.openxmlformats.org/officeDocument/2006/relationships" ref="K2671" display="https://doi.org/10.1016/B978-0-443-27436-7.00011-4" r:id="rId2751"/>
    <hyperlink xmlns:r="http://schemas.openxmlformats.org/officeDocument/2006/relationships" ref="K2672" display="https://doi.org/10.1016/j.isprsjprs.2026.08.001" r:id="rId2752"/>
    <hyperlink xmlns:r="http://schemas.openxmlformats.org/officeDocument/2006/relationships" ref="K2673" display="https://doi.org/10.1016/j.inffus.2025.103334" r:id="rId2753"/>
    <hyperlink xmlns:r="http://schemas.openxmlformats.org/officeDocument/2006/relationships" ref="K2674" display="https://doi.org/10.1016/j.cosrev.2026.101030" r:id="rId2754"/>
    <hyperlink xmlns:r="http://schemas.openxmlformats.org/officeDocument/2006/relationships" ref="K2675" display="https://doi.org/10.1016/j.compag.2026.112096" r:id="rId2755"/>
    <hyperlink xmlns:r="http://schemas.openxmlformats.org/officeDocument/2006/relationships" ref="K2676" display="https://doi.org/10.1016/j.neunet.2024.107081" r:id="rId2756"/>
    <hyperlink xmlns:r="http://schemas.openxmlformats.org/officeDocument/2006/relationships" ref="K2677" display="https://doi.org/10.1016/j.cviu.2026.104771" r:id="rId2757"/>
    <hyperlink xmlns:r="http://schemas.openxmlformats.org/officeDocument/2006/relationships" ref="K2678" display="https://doi.org/10.1016/j.cviu.2026.104679" r:id="rId2758"/>
    <hyperlink xmlns:r="http://schemas.openxmlformats.org/officeDocument/2006/relationships" ref="K2679" display="https://doi.org/10.1016/j.optlaseng.2026.109964" r:id="rId2759"/>
    <hyperlink xmlns:r="http://schemas.openxmlformats.org/officeDocument/2006/relationships" ref="K2680" display="https://doi.org/10.1016/j.neucom.2026.134804" r:id="rId2760"/>
    <hyperlink xmlns:r="http://schemas.openxmlformats.org/officeDocument/2006/relationships" ref="K2681" display="https://doi.org/10.1016/j.nantod.2025.102918" r:id="rId2761"/>
    <hyperlink xmlns:r="http://schemas.openxmlformats.org/officeDocument/2006/relationships" ref="K2682" display="https://doi.org/10.1016/j.cviu.2026.104680" r:id="rId2762"/>
    <hyperlink xmlns:r="http://schemas.openxmlformats.org/officeDocument/2006/relationships" ref="K2683" display="https://doi.org/10.1016/j.compbiomed.2025.109874" r:id="rId2763"/>
    <hyperlink xmlns:r="http://schemas.openxmlformats.org/officeDocument/2006/relationships" ref="K2684" display="https://doi.org/10.1016/j.treopn.2026.04.004" r:id="rId2764"/>
    <hyperlink xmlns:r="http://schemas.openxmlformats.org/officeDocument/2006/relationships" ref="K2685" display="https://doi.org/10.1016/j.neucom.2026.134378" r:id="rId2765"/>
    <hyperlink xmlns:r="http://schemas.openxmlformats.org/officeDocument/2006/relationships" ref="K2686" display="https://doi.org/10.1016/j.inffus.2025.103410" r:id="rId2766"/>
    <hyperlink xmlns:r="http://schemas.openxmlformats.org/officeDocument/2006/relationships" ref="K2687" display="https://doi.org/10.1016/j.patcog.2025.112600" r:id="rId2767"/>
    <hyperlink xmlns:r="http://schemas.openxmlformats.org/officeDocument/2006/relationships" ref="K2688" display="https://doi.org/10.1016/j.knosys.2025.114948" r:id="rId2768"/>
    <hyperlink xmlns:r="http://schemas.openxmlformats.org/officeDocument/2006/relationships" ref="K2689" display="https://doi.org/10.1016/j.patcog.2025.112006" r:id="rId2769"/>
    <hyperlink xmlns:r="http://schemas.openxmlformats.org/officeDocument/2006/relationships" ref="K2690" display="https://doi.org/10.1016/B978-0-44-343796-0.00022-X" r:id="rId2770"/>
    <hyperlink xmlns:r="http://schemas.openxmlformats.org/officeDocument/2006/relationships" ref="K2691" display="https://doi.org/10.1016/j.rse.2026.115391" r:id="rId2771"/>
    <hyperlink xmlns:r="http://schemas.openxmlformats.org/officeDocument/2006/relationships" ref="K2692" display="https://doi.org/10.1016/j.isprsjprs.2026.02.024" r:id="rId2772"/>
    <hyperlink xmlns:r="http://schemas.openxmlformats.org/officeDocument/2006/relationships" ref="K2693" display="https://doi.org/10.1016/j.knosys.2025.113090" r:id="rId2773"/>
    <hyperlink xmlns:r="http://schemas.openxmlformats.org/officeDocument/2006/relationships" ref="K2694" display="https://doi.org/10.1016/j.inffus.2025.104006" r:id="rId2774"/>
    <hyperlink xmlns:r="http://schemas.openxmlformats.org/officeDocument/2006/relationships" ref="K2695" display="https://doi.org/10.1016/j.knosys.2024.111833" r:id="rId2775"/>
    <hyperlink xmlns:r="http://schemas.openxmlformats.org/officeDocument/2006/relationships" ref="K2696" display="https://doi.org/10.1016/j.knosys.2024.112741" r:id="rId2776"/>
    <hyperlink xmlns:r="http://schemas.openxmlformats.org/officeDocument/2006/relationships" ref="K2697" display="https://doi.org/10.1016/j.jnlssr.2026.100361" r:id="rId2777"/>
    <hyperlink xmlns:r="http://schemas.openxmlformats.org/officeDocument/2006/relationships" ref="K2698" display="https://doi.org/10.1016/j.neubiorev.2024.105984" r:id="rId2778"/>
    <hyperlink xmlns:r="http://schemas.openxmlformats.org/officeDocument/2006/relationships" ref="K2699" display="https://doi.org/10.1016/j.bmi.2026.100029" r:id="rId2779"/>
    <hyperlink xmlns:r="http://schemas.openxmlformats.org/officeDocument/2006/relationships" ref="K2700" display="https://doi.org/10.1016/j.tre.2024.103795" r:id="rId2780"/>
    <hyperlink xmlns:r="http://schemas.openxmlformats.org/officeDocument/2006/relationships" ref="K2701" display="https://doi.org/10.1016/j.cobeha.2025.101509" r:id="rId2781"/>
    <hyperlink xmlns:r="http://schemas.openxmlformats.org/officeDocument/2006/relationships" ref="K2702" display="https://doi.org/10.1016/j.jpha.2026.101777" r:id="rId2782"/>
    <hyperlink xmlns:r="http://schemas.openxmlformats.org/officeDocument/2006/relationships" ref="K2703" display="https://doi.org/10.1016/j.abs.2026.07.006" r:id="rId2783"/>
    <hyperlink xmlns:r="http://schemas.openxmlformats.org/officeDocument/2006/relationships" ref="K2704" display="https://doi.org/10.1016/j.psychres.2024.116255" r:id="rId2784"/>
    <hyperlink xmlns:r="http://schemas.openxmlformats.org/officeDocument/2006/relationships" ref="K2705" display="https://doi.org/10.1016/j.patcog.2026.113427" r:id="rId2785"/>
    <hyperlink xmlns:r="http://schemas.openxmlformats.org/officeDocument/2006/relationships" ref="K2706" display="https://doi.org/10.1016/j.knosys.2026.116971" r:id="rId2786"/>
    <hyperlink xmlns:r="http://schemas.openxmlformats.org/officeDocument/2006/relationships" ref="K2707" display="https://doi.org/10.1016/j.ait.2026.100047" r:id="rId2787"/>
    <hyperlink xmlns:r="http://schemas.openxmlformats.org/officeDocument/2006/relationships" ref="K2708" display="https://doi.org/10.1016/j.trc.2026.105757" r:id="rId2788"/>
    <hyperlink xmlns:r="http://schemas.openxmlformats.org/officeDocument/2006/relationships" ref="K2709" display="https://doi.org/10.1016/j.oceaneng.2026.125884" r:id="rId2789"/>
    <hyperlink xmlns:r="http://schemas.openxmlformats.org/officeDocument/2006/relationships" ref="K2710" display="https://doi.org/10.1016/j.neuropharm.2022.109398" r:id="rId2790"/>
    <hyperlink xmlns:r="http://schemas.openxmlformats.org/officeDocument/2006/relationships" ref="K2711" display="https://doi.org/10.1016/j.sysarc.2026.103890" r:id="rId2791"/>
    <hyperlink xmlns:r="http://schemas.openxmlformats.org/officeDocument/2006/relationships" ref="K2712" display="https://doi.org/10.1016/S1876-3804(24)60524-0" r:id="rId2792"/>
    <hyperlink xmlns:r="http://schemas.openxmlformats.org/officeDocument/2006/relationships" ref="K2713" display="https://doi.org/10.1016/j.neubiorev.2023.105500" r:id="rId2793"/>
    <hyperlink xmlns:r="http://schemas.openxmlformats.org/officeDocument/2006/relationships" ref="K2714" display="https://doi.org/10.1016/j.asoc.2026.116050" r:id="rId2794"/>
    <hyperlink xmlns:r="http://schemas.openxmlformats.org/officeDocument/2006/relationships" ref="K2715" display="https://doi.org/10.1016/j.ait.2025.100003" r:id="rId2795"/>
    <hyperlink xmlns:r="http://schemas.openxmlformats.org/officeDocument/2006/relationships" ref="K2716" display="https://doi.org/10.1016/B978-0-443-30046-2.00010-7" r:id="rId2796"/>
    <hyperlink xmlns:r="http://schemas.openxmlformats.org/officeDocument/2006/relationships" ref="K2717" display="https://doi.org/10.1016/j.ait.2025.100004" r:id="rId2797"/>
    <hyperlink xmlns:r="http://schemas.openxmlformats.org/officeDocument/2006/relationships" ref="K2718" display="https://pubmed.ncbi.nlm.nih.gov/42647713/" r:id="rId2798"/>
    <hyperlink xmlns:r="http://schemas.openxmlformats.org/officeDocument/2006/relationships" ref="K2719" display="https://pubmed.ncbi.nlm.nih.gov/40910115/" r:id="rId2799"/>
    <hyperlink xmlns:r="http://schemas.openxmlformats.org/officeDocument/2006/relationships" ref="K2720" display="https://pubmed.ncbi.nlm.nih.gov/39314666/" r:id="rId2800"/>
    <hyperlink xmlns:r="http://schemas.openxmlformats.org/officeDocument/2006/relationships" ref="K2721" display="https://pubmed.ncbi.nlm.nih.gov/42590668/" r:id="rId2801"/>
    <hyperlink xmlns:r="http://schemas.openxmlformats.org/officeDocument/2006/relationships" ref="K2722" display="https://pubmed.ncbi.nlm.nih.gov/42523580/" r:id="rId2802"/>
    <hyperlink xmlns:r="http://schemas.openxmlformats.org/officeDocument/2006/relationships" ref="K2723" display="https://pubmed.ncbi.nlm.nih.gov/41786902/" r:id="rId2803"/>
    <hyperlink xmlns:r="http://schemas.openxmlformats.org/officeDocument/2006/relationships" ref="K2724" display="https://pubmed.ncbi.nlm.nih.gov/41377995/" r:id="rId2804"/>
    <hyperlink xmlns:r="http://schemas.openxmlformats.org/officeDocument/2006/relationships" ref="K2725" display="https://pubmed.ncbi.nlm.nih.gov/40422982/" r:id="rId2805"/>
    <hyperlink xmlns:r="http://schemas.openxmlformats.org/officeDocument/2006/relationships" ref="K2726" display="https://pubmed.ncbi.nlm.nih.gov/39851710/" r:id="rId2806"/>
    <hyperlink xmlns:r="http://schemas.openxmlformats.org/officeDocument/2006/relationships" ref="K2727" display="https://pubmed.ncbi.nlm.nih.gov/42385278/" r:id="rId2807"/>
    <hyperlink xmlns:r="http://schemas.openxmlformats.org/officeDocument/2006/relationships" ref="K2728" display="https://pubmed.ncbi.nlm.nih.gov/42224358/" r:id="rId2808"/>
    <hyperlink xmlns:r="http://schemas.openxmlformats.org/officeDocument/2006/relationships" ref="K2729" display="https://pubmed.ncbi.nlm.nih.gov/42147046/" r:id="rId2809"/>
    <hyperlink xmlns:r="http://schemas.openxmlformats.org/officeDocument/2006/relationships" ref="K2730" display="https://pubmed.ncbi.nlm.nih.gov/41195270/" r:id="rId2810"/>
    <hyperlink xmlns:r="http://schemas.openxmlformats.org/officeDocument/2006/relationships" ref="K2731" display="https://pubmed.ncbi.nlm.nih.gov/41160744/" r:id="rId2811"/>
    <hyperlink xmlns:r="http://schemas.openxmlformats.org/officeDocument/2006/relationships" ref="K2732" display="https://pubmed.ncbi.nlm.nih.gov/41080712/" r:id="rId2812"/>
    <hyperlink xmlns:r="http://schemas.openxmlformats.org/officeDocument/2006/relationships" ref="K2733" display="https://pubmed.ncbi.nlm.nih.gov/40832055/" r:id="rId2813"/>
    <hyperlink xmlns:r="http://schemas.openxmlformats.org/officeDocument/2006/relationships" ref="K2734" display="https://pubmed.ncbi.nlm.nih.gov/40502061/" r:id="rId2814"/>
    <hyperlink xmlns:r="http://schemas.openxmlformats.org/officeDocument/2006/relationships" ref="K2735" display="https://pubmed.ncbi.nlm.nih.gov/40164510/" r:id="rId2815"/>
    <hyperlink xmlns:r="http://schemas.openxmlformats.org/officeDocument/2006/relationships" ref="K2736" display="https://pubmed.ncbi.nlm.nih.gov/39975130/" r:id="rId2816"/>
    <hyperlink xmlns:r="http://schemas.openxmlformats.org/officeDocument/2006/relationships" ref="K2737" display="https://pubmed.ncbi.nlm.nih.gov/39314344/" r:id="rId2817"/>
    <hyperlink xmlns:r="http://schemas.openxmlformats.org/officeDocument/2006/relationships" ref="K2738" display="https://pubmed.ncbi.nlm.nih.gov/38319761/" r:id="rId2818"/>
    <hyperlink xmlns:r="http://schemas.openxmlformats.org/officeDocument/2006/relationships" ref="K2739" display="https://pubmed.ncbi.nlm.nih.gov/35968845/" r:id="rId2819"/>
    <hyperlink xmlns:r="http://schemas.openxmlformats.org/officeDocument/2006/relationships" ref="K2740" display="https://pubmed.ncbi.nlm.nih.gov/32770038/" r:id="rId2820"/>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R2813"/>
  <sheetViews>
    <sheetView showFormulas="0" showGridLines="0" showRowColHeaders="1" showZeros="1" rightToLeft="0" tabSelected="0" showOutlineSymbols="1" defaultGridColor="1" view="normal" topLeftCell="H1" colorId="64" zoomScale="90" zoomScaleNormal="90" zoomScalePageLayoutView="100" workbookViewId="0">
      <pane xSplit="0" ySplit="1" topLeftCell="A794" activePane="bottomLeft" state="frozen"/>
      <selection pane="topLeft" activeCell="H1" activeCellId="0" sqref="H1"/>
      <selection pane="bottomLeft" activeCell="B3" activeCellId="0" sqref="B3"/>
    </sheetView>
  </sheetViews>
  <sheetFormatPr baseColWidth="8" defaultColWidth="12.6328125" defaultRowHeight="15.75" customHeight="1" zeroHeight="0" outlineLevelRow="0"/>
  <cols>
    <col width="17.25" customWidth="1" style="56" min="1" max="1"/>
    <col width="48.13" customWidth="1" style="56" min="2" max="2"/>
    <col width="14.13" customWidth="1" style="56" min="3" max="3"/>
    <col width="13.88" customWidth="1" style="56" min="4" max="4"/>
    <col width="8.75" customWidth="1" style="56" min="5" max="9"/>
    <col width="13.75" customWidth="1" style="56" min="10" max="10"/>
    <col width="8.75" customWidth="1" style="56" min="11" max="12"/>
    <col width="14.63" customWidth="1" style="56" min="13" max="13"/>
    <col width="27" customWidth="1" style="56" min="14" max="14"/>
    <col width="21.75" customWidth="1" style="56" min="15" max="15"/>
    <col width="27.75" customWidth="1" style="56" min="16" max="16"/>
    <col width="35" customWidth="1" style="56" min="17" max="18"/>
  </cols>
  <sheetData>
    <row r="1" ht="15.75" customHeight="1" s="57">
      <c r="A1" s="56" t="inlineStr">
        <is>
          <t>Article_ID</t>
        </is>
      </c>
      <c r="B1" s="56" t="inlineStr">
        <is>
          <t>Title</t>
        </is>
      </c>
      <c r="C1" s="56" t="inlineStr">
        <is>
          <t>IC1</t>
        </is>
      </c>
      <c r="D1" s="56" t="inlineStr">
        <is>
          <t>IC2</t>
        </is>
      </c>
      <c r="E1" s="56" t="inlineStr">
        <is>
          <t>IC3</t>
        </is>
      </c>
      <c r="F1" s="56" t="inlineStr">
        <is>
          <t>IC4</t>
        </is>
      </c>
      <c r="G1" s="56" t="inlineStr">
        <is>
          <t>IC5</t>
        </is>
      </c>
      <c r="H1" s="56" t="inlineStr">
        <is>
          <t>EC1</t>
        </is>
      </c>
      <c r="I1" s="56" t="inlineStr">
        <is>
          <t>EC2</t>
        </is>
      </c>
      <c r="J1" s="56" t="inlineStr">
        <is>
          <t>EC3</t>
        </is>
      </c>
      <c r="K1" s="56" t="inlineStr">
        <is>
          <t>EC4</t>
        </is>
      </c>
      <c r="L1" s="56" t="inlineStr">
        <is>
          <t>EC5</t>
        </is>
      </c>
      <c r="M1" s="56" t="inlineStr">
        <is>
          <t>EC6</t>
        </is>
      </c>
      <c r="N1" s="56" t="inlineStr">
        <is>
          <t>Inclusion_Score</t>
        </is>
      </c>
      <c r="O1" s="56" t="inlineStr">
        <is>
          <t>Exclusion_Flag</t>
        </is>
      </c>
      <c r="P1" s="56" t="inlineStr">
        <is>
          <t>Screening_Decision</t>
        </is>
      </c>
      <c r="Q1" s="56" t="inlineStr">
        <is>
          <t>Exclusion_Reason</t>
        </is>
      </c>
      <c r="R1" s="56" t="inlineStr">
        <is>
          <t>Screening_Notes</t>
        </is>
      </c>
    </row>
    <row r="2" ht="15.75" customHeight="1" s="57">
      <c r="A2" s="56" t="inlineStr">
        <is>
          <t>OA-0001</t>
        </is>
      </c>
      <c r="B2" s="56">
        <f>IFERROR(INDEX(Raw_Articles!$F:$F,MATCH(A2,Raw_Articles!$A:$A,0)),"")</f>
        <v/>
      </c>
      <c r="C2" s="56" t="inlineStr">
        <is>
          <t>No</t>
        </is>
      </c>
      <c r="D2" s="56" t="inlineStr">
        <is>
          <t>No</t>
        </is>
      </c>
      <c r="E2" s="56" t="inlineStr">
        <is>
          <t>No</t>
        </is>
      </c>
      <c r="F2" s="56" t="inlineStr">
        <is>
          <t>No</t>
        </is>
      </c>
      <c r="G2" s="56" t="inlineStr">
        <is>
          <t>No</t>
        </is>
      </c>
      <c r="H2" s="56" t="inlineStr">
        <is>
          <t>No</t>
        </is>
      </c>
      <c r="I2" s="56" t="inlineStr">
        <is>
          <t>No</t>
        </is>
      </c>
      <c r="J2" s="56" t="inlineStr">
        <is>
          <t>Yes</t>
        </is>
      </c>
      <c r="K2" s="56" t="inlineStr">
        <is>
          <t>No</t>
        </is>
      </c>
      <c r="L2" s="56" t="inlineStr">
        <is>
          <t>No</t>
        </is>
      </c>
      <c r="M2" s="56" t="inlineStr">
        <is>
          <t>No</t>
        </is>
      </c>
      <c r="N2" s="56">
        <f>IF(COUNTA(C2:G2)=0,"",COUNTIF(C2:G2,"Yes"))</f>
        <v/>
      </c>
      <c r="O2" s="56">
        <f>IF(COUNTA(H2:M2)=0,"",IF(COUNTIF(H2:M2,"Yes")&gt;0,"YES","NO"))</f>
        <v/>
      </c>
      <c r="P2" s="56">
        <f>IF(A2="","",IF(O2="YES","Exclude",IF(N2=5,"Candidate","Review")))</f>
        <v/>
      </c>
      <c r="Q2" s="56" t="inlineStr">
        <is>
          <t>EC3: Topik tidak relevan (Bukan arsitektur world model / out of scope)</t>
        </is>
      </c>
      <c r="R2" s="56" t="inlineStr">
        <is>
          <t>Fokus pada AI umum / klasifikasi konvensional tanpa pemodelan world dynamics</t>
        </is>
      </c>
    </row>
    <row r="3" ht="15.75" customHeight="1" s="57">
      <c r="A3" s="56" t="inlineStr">
        <is>
          <t>OA-0002</t>
        </is>
      </c>
      <c r="B3" s="56">
        <f>IFERROR(INDEX(Raw_Articles!$F:$F,MATCH(A3,Raw_Articles!$A:$A,0)),"")</f>
        <v/>
      </c>
      <c r="C3" s="56" t="inlineStr">
        <is>
          <t>No</t>
        </is>
      </c>
      <c r="D3" s="56" t="inlineStr">
        <is>
          <t>No</t>
        </is>
      </c>
      <c r="E3" s="56" t="inlineStr">
        <is>
          <t>No</t>
        </is>
      </c>
      <c r="F3" s="56" t="inlineStr">
        <is>
          <t>No</t>
        </is>
      </c>
      <c r="G3" s="56" t="inlineStr">
        <is>
          <t>No</t>
        </is>
      </c>
      <c r="H3" s="56" t="inlineStr">
        <is>
          <t>No</t>
        </is>
      </c>
      <c r="I3" s="56" t="inlineStr">
        <is>
          <t>No</t>
        </is>
      </c>
      <c r="J3" s="56" t="inlineStr">
        <is>
          <t>Yes</t>
        </is>
      </c>
      <c r="K3" s="56" t="inlineStr">
        <is>
          <t>No</t>
        </is>
      </c>
      <c r="L3" s="56" t="inlineStr">
        <is>
          <t>No</t>
        </is>
      </c>
      <c r="M3" s="56" t="inlineStr">
        <is>
          <t>No</t>
        </is>
      </c>
      <c r="N3" s="56">
        <f>IF(COUNTA(C3:G3)=0,"",COUNTIF(C3:G3,"Yes"))</f>
        <v/>
      </c>
      <c r="O3" s="56">
        <f>IF(COUNTA(H3:M3)=0,"",IF(COUNTIF(H3:M3,"Yes")&gt;0,"YES","NO"))</f>
        <v/>
      </c>
      <c r="P3" s="56">
        <f>IF(A3="","",IF(O3="YES","Exclude",IF(N3=5,"Candidate","Review")))</f>
        <v/>
      </c>
      <c r="Q3" s="56" t="inlineStr">
        <is>
          <t>EC3: Topik tidak relevan (Bukan arsitektur world model / out of scope)</t>
        </is>
      </c>
      <c r="R3" s="56" t="inlineStr">
        <is>
          <t>Fokus pada AI umum / klasifikasi konvensional tanpa pemodelan world dynamics</t>
        </is>
      </c>
    </row>
    <row r="4" ht="15.75" customHeight="1" s="57">
      <c r="A4" s="56" t="inlineStr">
        <is>
          <t>OA-0003</t>
        </is>
      </c>
      <c r="B4" s="56">
        <f>IFERROR(INDEX(Raw_Articles!$F:$F,MATCH(A4,Raw_Articles!$A:$A,0)),"")</f>
        <v/>
      </c>
      <c r="C4" s="56" t="inlineStr">
        <is>
          <t>No</t>
        </is>
      </c>
      <c r="D4" s="56" t="inlineStr">
        <is>
          <t>No</t>
        </is>
      </c>
      <c r="E4" s="56" t="inlineStr">
        <is>
          <t>No</t>
        </is>
      </c>
      <c r="F4" s="56" t="inlineStr">
        <is>
          <t>No</t>
        </is>
      </c>
      <c r="G4" s="56" t="inlineStr">
        <is>
          <t>No</t>
        </is>
      </c>
      <c r="H4" s="56" t="inlineStr">
        <is>
          <t>No</t>
        </is>
      </c>
      <c r="I4" s="56" t="inlineStr">
        <is>
          <t>No</t>
        </is>
      </c>
      <c r="J4" s="56" t="inlineStr">
        <is>
          <t>Yes</t>
        </is>
      </c>
      <c r="K4" s="56" t="inlineStr">
        <is>
          <t>No</t>
        </is>
      </c>
      <c r="L4" s="56" t="inlineStr">
        <is>
          <t>No</t>
        </is>
      </c>
      <c r="M4" s="56" t="inlineStr">
        <is>
          <t>No</t>
        </is>
      </c>
      <c r="N4" s="56">
        <f>IF(COUNTA(C4:G4)=0,"",COUNTIF(C4:G4,"Yes"))</f>
        <v/>
      </c>
      <c r="O4" s="56">
        <f>IF(COUNTA(H4:M4)=0,"",IF(COUNTIF(H4:M4,"Yes")&gt;0,"YES","NO"))</f>
        <v/>
      </c>
      <c r="P4" s="56">
        <f>IF(A4="","",IF(O4="YES","Exclude",IF(N4=5,"Candidate","Review")))</f>
        <v/>
      </c>
      <c r="Q4" s="56" t="inlineStr">
        <is>
          <t>EC3: Topik tidak relevan (Bukan arsitektur world model / out of scope)</t>
        </is>
      </c>
      <c r="R4" s="56" t="inlineStr">
        <is>
          <t>Fokus pada AI umum / klasifikasi konvensional tanpa pemodelan world dynamics</t>
        </is>
      </c>
    </row>
    <row r="5" ht="15.75" customHeight="1" s="57">
      <c r="A5" s="56" t="inlineStr">
        <is>
          <t>OA-0004</t>
        </is>
      </c>
      <c r="B5" s="56">
        <f>IFERROR(INDEX(Raw_Articles!$F:$F,MATCH(A5,Raw_Articles!$A:$A,0)),"")</f>
        <v/>
      </c>
      <c r="C5" s="56" t="inlineStr">
        <is>
          <t>No</t>
        </is>
      </c>
      <c r="D5" s="56" t="inlineStr">
        <is>
          <t>No</t>
        </is>
      </c>
      <c r="E5" s="56" t="inlineStr">
        <is>
          <t>No</t>
        </is>
      </c>
      <c r="F5" s="56" t="inlineStr">
        <is>
          <t>No</t>
        </is>
      </c>
      <c r="G5" s="56" t="inlineStr">
        <is>
          <t>No</t>
        </is>
      </c>
      <c r="H5" s="56" t="inlineStr">
        <is>
          <t>No</t>
        </is>
      </c>
      <c r="I5" s="56" t="inlineStr">
        <is>
          <t>No</t>
        </is>
      </c>
      <c r="J5" s="56" t="inlineStr">
        <is>
          <t>Yes</t>
        </is>
      </c>
      <c r="K5" s="56" t="inlineStr">
        <is>
          <t>No</t>
        </is>
      </c>
      <c r="L5" s="56" t="inlineStr">
        <is>
          <t>No</t>
        </is>
      </c>
      <c r="M5" s="56" t="inlineStr">
        <is>
          <t>No</t>
        </is>
      </c>
      <c r="N5" s="56">
        <f>IF(COUNTA(C5:G5)=0,"",COUNTIF(C5:G5,"Yes"))</f>
        <v/>
      </c>
      <c r="O5" s="56">
        <f>IF(COUNTA(H5:M5)=0,"",IF(COUNTIF(H5:M5,"Yes")&gt;0,"YES","NO"))</f>
        <v/>
      </c>
      <c r="P5" s="56">
        <f>IF(A5="","",IF(O5="YES","Exclude",IF(N5=5,"Candidate","Review")))</f>
        <v/>
      </c>
      <c r="Q5" s="56" t="inlineStr">
        <is>
          <t>EC3: Topik tidak relevan (Bukan arsitektur world model / out of scope)</t>
        </is>
      </c>
      <c r="R5" s="56" t="inlineStr">
        <is>
          <t>Fokus pada AI umum / klasifikasi konvensional tanpa pemodelan world dynamics</t>
        </is>
      </c>
    </row>
    <row r="6" ht="15.75" customHeight="1" s="57">
      <c r="A6" s="56" t="inlineStr">
        <is>
          <t>OA-0005</t>
        </is>
      </c>
      <c r="B6" s="56">
        <f>IFERROR(INDEX(Raw_Articles!$F:$F,MATCH(A6,Raw_Articles!$A:$A,0)),"")</f>
        <v/>
      </c>
      <c r="C6" s="56" t="inlineStr">
        <is>
          <t>No</t>
        </is>
      </c>
      <c r="D6" s="56" t="inlineStr">
        <is>
          <t>No</t>
        </is>
      </c>
      <c r="E6" s="56" t="inlineStr">
        <is>
          <t>No</t>
        </is>
      </c>
      <c r="F6" s="56" t="inlineStr">
        <is>
          <t>No</t>
        </is>
      </c>
      <c r="G6" s="56" t="inlineStr">
        <is>
          <t>No</t>
        </is>
      </c>
      <c r="H6" s="56" t="inlineStr">
        <is>
          <t>No</t>
        </is>
      </c>
      <c r="I6" s="56" t="inlineStr">
        <is>
          <t>No</t>
        </is>
      </c>
      <c r="J6" s="56" t="inlineStr">
        <is>
          <t>Yes</t>
        </is>
      </c>
      <c r="K6" s="56" t="inlineStr">
        <is>
          <t>No</t>
        </is>
      </c>
      <c r="L6" s="56" t="inlineStr">
        <is>
          <t>No</t>
        </is>
      </c>
      <c r="M6" s="56" t="inlineStr">
        <is>
          <t>No</t>
        </is>
      </c>
      <c r="N6" s="56">
        <f>IF(COUNTA(C6:G6)=0,"",COUNTIF(C6:G6,"Yes"))</f>
        <v/>
      </c>
      <c r="O6" s="56">
        <f>IF(COUNTA(H6:M6)=0,"",IF(COUNTIF(H6:M6,"Yes")&gt;0,"YES","NO"))</f>
        <v/>
      </c>
      <c r="P6" s="56">
        <f>IF(A6="","",IF(O6="YES","Exclude",IF(N6=5,"Candidate","Review")))</f>
        <v/>
      </c>
      <c r="Q6" s="56" t="inlineStr">
        <is>
          <t>EC3: Topik tidak relevan (Bukan arsitektur world model / out of scope)</t>
        </is>
      </c>
      <c r="R6" s="56" t="inlineStr">
        <is>
          <t>Fokus pada AI umum / klasifikasi konvensional tanpa pemodelan world dynamics</t>
        </is>
      </c>
    </row>
    <row r="7" ht="15.75" customHeight="1" s="57">
      <c r="A7" s="56" t="inlineStr">
        <is>
          <t>OA-0006</t>
        </is>
      </c>
      <c r="B7" s="56">
        <f>IFERROR(INDEX(Raw_Articles!$F:$F,MATCH(A7,Raw_Articles!$A:$A,0)),"")</f>
        <v/>
      </c>
      <c r="C7" s="56" t="inlineStr">
        <is>
          <t>No</t>
        </is>
      </c>
      <c r="D7" s="56" t="inlineStr">
        <is>
          <t>No</t>
        </is>
      </c>
      <c r="E7" s="56" t="inlineStr">
        <is>
          <t>No</t>
        </is>
      </c>
      <c r="F7" s="56" t="inlineStr">
        <is>
          <t>No</t>
        </is>
      </c>
      <c r="G7" s="56" t="inlineStr">
        <is>
          <t>No</t>
        </is>
      </c>
      <c r="H7" s="56" t="inlineStr">
        <is>
          <t>No</t>
        </is>
      </c>
      <c r="I7" s="56" t="inlineStr">
        <is>
          <t>No</t>
        </is>
      </c>
      <c r="J7" s="56" t="inlineStr">
        <is>
          <t>Yes</t>
        </is>
      </c>
      <c r="K7" s="56" t="inlineStr">
        <is>
          <t>No</t>
        </is>
      </c>
      <c r="L7" s="56" t="inlineStr">
        <is>
          <t>No</t>
        </is>
      </c>
      <c r="M7" s="56" t="inlineStr">
        <is>
          <t>No</t>
        </is>
      </c>
      <c r="N7" s="56">
        <f>IF(COUNTA(C7:G7)=0,"",COUNTIF(C7:G7,"Yes"))</f>
        <v/>
      </c>
      <c r="O7" s="56">
        <f>IF(COUNTA(H7:M7)=0,"",IF(COUNTIF(H7:M7,"Yes")&gt;0,"YES","NO"))</f>
        <v/>
      </c>
      <c r="P7" s="56">
        <f>IF(A7="","",IF(O7="YES","Exclude",IF(N7=5,"Candidate","Review")))</f>
        <v/>
      </c>
      <c r="Q7" s="56" t="inlineStr">
        <is>
          <t>EC3: Topik tidak relevan (Bukan arsitektur world model / out of scope)</t>
        </is>
      </c>
      <c r="R7" s="56" t="inlineStr">
        <is>
          <t>Fokus pada AI umum / klasifikasi konvensional tanpa pemodelan world dynamics</t>
        </is>
      </c>
    </row>
    <row r="8" ht="15.75" customHeight="1" s="57">
      <c r="A8" s="56" t="inlineStr">
        <is>
          <t>OA-0007</t>
        </is>
      </c>
      <c r="B8" s="56">
        <f>IFERROR(INDEX(Raw_Articles!$F:$F,MATCH(A8,Raw_Articles!$A:$A,0)),"")</f>
        <v/>
      </c>
      <c r="C8" s="56" t="inlineStr">
        <is>
          <t>No</t>
        </is>
      </c>
      <c r="D8" s="56" t="inlineStr">
        <is>
          <t>No</t>
        </is>
      </c>
      <c r="E8" s="56" t="inlineStr">
        <is>
          <t>No</t>
        </is>
      </c>
      <c r="F8" s="56" t="inlineStr">
        <is>
          <t>No</t>
        </is>
      </c>
      <c r="G8" s="56" t="inlineStr">
        <is>
          <t>No</t>
        </is>
      </c>
      <c r="H8" s="56" t="inlineStr">
        <is>
          <t>No</t>
        </is>
      </c>
      <c r="I8" s="56" t="inlineStr">
        <is>
          <t>No</t>
        </is>
      </c>
      <c r="J8" s="56" t="inlineStr">
        <is>
          <t>Yes</t>
        </is>
      </c>
      <c r="K8" s="56" t="inlineStr">
        <is>
          <t>No</t>
        </is>
      </c>
      <c r="L8" s="56" t="inlineStr">
        <is>
          <t>No</t>
        </is>
      </c>
      <c r="M8" s="56" t="inlineStr">
        <is>
          <t>No</t>
        </is>
      </c>
      <c r="N8" s="56">
        <f>IF(COUNTA(C8:G8)=0,"",COUNTIF(C8:G8,"Yes"))</f>
        <v/>
      </c>
      <c r="O8" s="56">
        <f>IF(COUNTA(H8:M8)=0,"",IF(COUNTIF(H8:M8,"Yes")&gt;0,"YES","NO"))</f>
        <v/>
      </c>
      <c r="P8" s="56">
        <f>IF(A8="","",IF(O8="YES","Exclude",IF(N8=5,"Candidate","Review")))</f>
        <v/>
      </c>
      <c r="Q8" s="56" t="inlineStr">
        <is>
          <t>EC3: Topik tidak relevan (Bukan arsitektur world model / out of scope)</t>
        </is>
      </c>
      <c r="R8" s="56" t="inlineStr">
        <is>
          <t>Fokus pada AI umum / klasifikasi konvensional tanpa pemodelan world dynamics</t>
        </is>
      </c>
    </row>
    <row r="9" ht="15.75" customHeight="1" s="57">
      <c r="A9" s="56" t="inlineStr">
        <is>
          <t>OA-0008</t>
        </is>
      </c>
      <c r="B9" s="56">
        <f>IFERROR(INDEX(Raw_Articles!$F:$F,MATCH(A9,Raw_Articles!$A:$A,0)),"")</f>
        <v/>
      </c>
      <c r="C9" s="56" t="inlineStr">
        <is>
          <t>No</t>
        </is>
      </c>
      <c r="D9" s="56" t="inlineStr">
        <is>
          <t>No</t>
        </is>
      </c>
      <c r="E9" s="56" t="inlineStr">
        <is>
          <t>No</t>
        </is>
      </c>
      <c r="F9" s="56" t="inlineStr">
        <is>
          <t>No</t>
        </is>
      </c>
      <c r="G9" s="56" t="inlineStr">
        <is>
          <t>No</t>
        </is>
      </c>
      <c r="H9" s="56" t="inlineStr">
        <is>
          <t>No</t>
        </is>
      </c>
      <c r="I9" s="56" t="inlineStr">
        <is>
          <t>No</t>
        </is>
      </c>
      <c r="J9" s="56" t="inlineStr">
        <is>
          <t>Yes</t>
        </is>
      </c>
      <c r="K9" s="56" t="inlineStr">
        <is>
          <t>No</t>
        </is>
      </c>
      <c r="L9" s="56" t="inlineStr">
        <is>
          <t>No</t>
        </is>
      </c>
      <c r="M9" s="56" t="inlineStr">
        <is>
          <t>No</t>
        </is>
      </c>
      <c r="N9" s="56">
        <f>IF(COUNTA(C9:G9)=0,"",COUNTIF(C9:G9,"Yes"))</f>
        <v/>
      </c>
      <c r="O9" s="56">
        <f>IF(COUNTA(H9:M9)=0,"",IF(COUNTIF(H9:M9,"Yes")&gt;0,"YES","NO"))</f>
        <v/>
      </c>
      <c r="P9" s="56">
        <f>IF(A9="","",IF(O9="YES","Exclude",IF(N9=5,"Candidate","Review")))</f>
        <v/>
      </c>
      <c r="Q9" s="56" t="inlineStr">
        <is>
          <t>EC3: Topik tidak relevan (Bukan arsitektur world model / out of scope)</t>
        </is>
      </c>
      <c r="R9" s="56" t="inlineStr">
        <is>
          <t>Fokus pada AI umum / klasifikasi konvensional tanpa pemodelan world dynamics</t>
        </is>
      </c>
    </row>
    <row r="10" ht="15.75" customHeight="1" s="57">
      <c r="A10" s="56" t="inlineStr">
        <is>
          <t>OA-0009</t>
        </is>
      </c>
      <c r="B10" s="56">
        <f>IFERROR(INDEX(Raw_Articles!$F:$F,MATCH(A10,Raw_Articles!$A:$A,0)),"")</f>
        <v/>
      </c>
      <c r="C10" s="56" t="inlineStr">
        <is>
          <t>No</t>
        </is>
      </c>
      <c r="D10" s="56" t="inlineStr">
        <is>
          <t>No</t>
        </is>
      </c>
      <c r="E10" s="56" t="inlineStr">
        <is>
          <t>No</t>
        </is>
      </c>
      <c r="F10" s="56" t="inlineStr">
        <is>
          <t>No</t>
        </is>
      </c>
      <c r="G10" s="56" t="inlineStr">
        <is>
          <t>No</t>
        </is>
      </c>
      <c r="H10" s="56" t="inlineStr">
        <is>
          <t>No</t>
        </is>
      </c>
      <c r="I10" s="56" t="inlineStr">
        <is>
          <t>No</t>
        </is>
      </c>
      <c r="J10" s="56" t="inlineStr">
        <is>
          <t>Yes</t>
        </is>
      </c>
      <c r="K10" s="56" t="inlineStr">
        <is>
          <t>No</t>
        </is>
      </c>
      <c r="L10" s="56" t="inlineStr">
        <is>
          <t>No</t>
        </is>
      </c>
      <c r="M10" s="56" t="inlineStr">
        <is>
          <t>No</t>
        </is>
      </c>
      <c r="N10" s="56">
        <f>IF(COUNTA(C10:G10)=0,"",COUNTIF(C10:G10,"Yes"))</f>
        <v/>
      </c>
      <c r="O10" s="56">
        <f>IF(COUNTA(H10:M10)=0,"",IF(COUNTIF(H10:M10,"Yes")&gt;0,"YES","NO"))</f>
        <v/>
      </c>
      <c r="P10" s="56">
        <f>IF(A10="","",IF(O10="YES","Exclude",IF(N10=5,"Candidate","Review")))</f>
        <v/>
      </c>
      <c r="Q10" s="56" t="inlineStr">
        <is>
          <t>EC3: Topik tidak relevan (Bukan arsitektur world model / out of scope)</t>
        </is>
      </c>
      <c r="R10" s="56" t="inlineStr">
        <is>
          <t>Fokus pada AI umum / klasifikasi konvensional tanpa pemodelan world dynamics</t>
        </is>
      </c>
    </row>
    <row r="11" ht="15.75" customHeight="1" s="57">
      <c r="A11" s="56" t="inlineStr">
        <is>
          <t>OA-0010</t>
        </is>
      </c>
      <c r="B11" s="56">
        <f>IFERROR(INDEX(Raw_Articles!$F:$F,MATCH(A11,Raw_Articles!$A:$A,0)),"")</f>
        <v/>
      </c>
      <c r="C11" s="56" t="inlineStr">
        <is>
          <t>No</t>
        </is>
      </c>
      <c r="D11" s="56" t="inlineStr">
        <is>
          <t>No</t>
        </is>
      </c>
      <c r="E11" s="56" t="inlineStr">
        <is>
          <t>No</t>
        </is>
      </c>
      <c r="F11" s="56" t="inlineStr">
        <is>
          <t>No</t>
        </is>
      </c>
      <c r="G11" s="56" t="inlineStr">
        <is>
          <t>No</t>
        </is>
      </c>
      <c r="H11" s="56" t="inlineStr">
        <is>
          <t>No</t>
        </is>
      </c>
      <c r="I11" s="56" t="inlineStr">
        <is>
          <t>No</t>
        </is>
      </c>
      <c r="J11" s="56" t="inlineStr">
        <is>
          <t>Yes</t>
        </is>
      </c>
      <c r="K11" s="56" t="inlineStr">
        <is>
          <t>No</t>
        </is>
      </c>
      <c r="L11" s="56" t="inlineStr">
        <is>
          <t>No</t>
        </is>
      </c>
      <c r="M11" s="56" t="inlineStr">
        <is>
          <t>No</t>
        </is>
      </c>
      <c r="N11" s="56">
        <f>IF(COUNTA(C11:G11)=0,"",COUNTIF(C11:G11,"Yes"))</f>
        <v/>
      </c>
      <c r="O11" s="56">
        <f>IF(COUNTA(H11:M11)=0,"",IF(COUNTIF(H11:M11,"Yes")&gt;0,"YES","NO"))</f>
        <v/>
      </c>
      <c r="P11" s="56">
        <f>IF(A11="","",IF(O11="YES","Exclude",IF(N11=5,"Candidate","Review")))</f>
        <v/>
      </c>
      <c r="Q11" s="56" t="inlineStr">
        <is>
          <t>EC3: Topik tidak relevan (Bukan arsitektur world model / out of scope)</t>
        </is>
      </c>
      <c r="R11" s="56" t="inlineStr">
        <is>
          <t>Fokus pada AI umum / klasifikasi konvensional tanpa pemodelan world dynamics</t>
        </is>
      </c>
    </row>
    <row r="12" ht="15.75" customHeight="1" s="57">
      <c r="A12" s="56" t="inlineStr">
        <is>
          <t>OA-0011</t>
        </is>
      </c>
      <c r="B12" s="56">
        <f>IFERROR(INDEX(Raw_Articles!$F:$F,MATCH(A12,Raw_Articles!$A:$A,0)),"")</f>
        <v/>
      </c>
      <c r="C12" s="56" t="inlineStr">
        <is>
          <t>No</t>
        </is>
      </c>
      <c r="D12" s="56" t="inlineStr">
        <is>
          <t>No</t>
        </is>
      </c>
      <c r="E12" s="56" t="inlineStr">
        <is>
          <t>No</t>
        </is>
      </c>
      <c r="F12" s="56" t="inlineStr">
        <is>
          <t>No</t>
        </is>
      </c>
      <c r="G12" s="56" t="inlineStr">
        <is>
          <t>No</t>
        </is>
      </c>
      <c r="H12" s="56" t="inlineStr">
        <is>
          <t>No</t>
        </is>
      </c>
      <c r="I12" s="56" t="inlineStr">
        <is>
          <t>No</t>
        </is>
      </c>
      <c r="J12" s="56" t="inlineStr">
        <is>
          <t>Yes</t>
        </is>
      </c>
      <c r="K12" s="56" t="inlineStr">
        <is>
          <t>No</t>
        </is>
      </c>
      <c r="L12" s="56" t="inlineStr">
        <is>
          <t>No</t>
        </is>
      </c>
      <c r="M12" s="56" t="inlineStr">
        <is>
          <t>No</t>
        </is>
      </c>
      <c r="N12" s="56">
        <f>IF(COUNTA(C12:G12)=0,"",COUNTIF(C12:G12,"Yes"))</f>
        <v/>
      </c>
      <c r="O12" s="56">
        <f>IF(COUNTA(H12:M12)=0,"",IF(COUNTIF(H12:M12,"Yes")&gt;0,"YES","NO"))</f>
        <v/>
      </c>
      <c r="P12" s="56">
        <f>IF(A12="","",IF(O12="YES","Exclude",IF(N12=5,"Candidate","Review")))</f>
        <v/>
      </c>
      <c r="Q12" s="56" t="inlineStr">
        <is>
          <t>EC3: Topik tidak relevan (Bukan arsitektur world model / out of scope)</t>
        </is>
      </c>
      <c r="R12" s="56" t="inlineStr">
        <is>
          <t>Fokus pada AI umum / klasifikasi konvensional tanpa pemodelan world dynamics</t>
        </is>
      </c>
    </row>
    <row r="13" ht="15.75" customHeight="1" s="57">
      <c r="A13" s="56" t="inlineStr">
        <is>
          <t>OA-0012</t>
        </is>
      </c>
      <c r="B13" s="56">
        <f>IFERROR(INDEX(Raw_Articles!$F:$F,MATCH(A13,Raw_Articles!$A:$A,0)),"")</f>
        <v/>
      </c>
      <c r="C13" s="56" t="inlineStr">
        <is>
          <t>No</t>
        </is>
      </c>
      <c r="D13" s="56" t="inlineStr">
        <is>
          <t>No</t>
        </is>
      </c>
      <c r="E13" s="56" t="inlineStr">
        <is>
          <t>No</t>
        </is>
      </c>
      <c r="F13" s="56" t="inlineStr">
        <is>
          <t>No</t>
        </is>
      </c>
      <c r="G13" s="56" t="inlineStr">
        <is>
          <t>No</t>
        </is>
      </c>
      <c r="H13" s="56" t="inlineStr">
        <is>
          <t>No</t>
        </is>
      </c>
      <c r="I13" s="56" t="inlineStr">
        <is>
          <t>No</t>
        </is>
      </c>
      <c r="J13" s="56" t="inlineStr">
        <is>
          <t>No</t>
        </is>
      </c>
      <c r="K13" s="56" t="inlineStr">
        <is>
          <t>Yes</t>
        </is>
      </c>
      <c r="L13" s="56" t="inlineStr">
        <is>
          <t>No</t>
        </is>
      </c>
      <c r="M13" s="56" t="inlineStr">
        <is>
          <t>No</t>
        </is>
      </c>
      <c r="N13" s="56">
        <f>IF(COUNTA(C13:G13)=0,"",COUNTIF(C13:G13,"Yes"))</f>
        <v/>
      </c>
      <c r="O13" s="56">
        <f>IF(COUNTA(H13:M13)=0,"",IF(COUNTIF(H13:M13,"Yes")&gt;0,"YES","NO"))</f>
        <v/>
      </c>
      <c r="P13" s="56">
        <f>IF(A13="","",IF(O13="YES","Exclude",IF(N13=5,"Candidate","Review")))</f>
        <v/>
      </c>
      <c r="Q13" s="56" t="inlineStr">
        <is>
          <t>EC4: Bukan domain observasi video / visual sekuensial (data teks/tabular/graf statis)</t>
        </is>
      </c>
      <c r="R13" s="56" t="inlineStr">
        <is>
          <t>Tidak memuat dinamika temporal observasi video</t>
        </is>
      </c>
    </row>
    <row r="14" ht="15.75" customHeight="1" s="57">
      <c r="A14" s="56" t="inlineStr">
        <is>
          <t>OA-0013</t>
        </is>
      </c>
      <c r="B14" s="56">
        <f>IFERROR(INDEX(Raw_Articles!$F:$F,MATCH(A14,Raw_Articles!$A:$A,0)),"")</f>
        <v/>
      </c>
      <c r="C14" s="56" t="inlineStr">
        <is>
          <t>No</t>
        </is>
      </c>
      <c r="D14" s="56" t="inlineStr">
        <is>
          <t>No</t>
        </is>
      </c>
      <c r="E14" s="56" t="inlineStr">
        <is>
          <t>No</t>
        </is>
      </c>
      <c r="F14" s="56" t="inlineStr">
        <is>
          <t>No</t>
        </is>
      </c>
      <c r="G14" s="56" t="inlineStr">
        <is>
          <t>No</t>
        </is>
      </c>
      <c r="H14" s="56" t="inlineStr">
        <is>
          <t>No</t>
        </is>
      </c>
      <c r="I14" s="56" t="inlineStr">
        <is>
          <t>No</t>
        </is>
      </c>
      <c r="J14" s="56" t="inlineStr">
        <is>
          <t>Yes</t>
        </is>
      </c>
      <c r="K14" s="56" t="inlineStr">
        <is>
          <t>No</t>
        </is>
      </c>
      <c r="L14" s="56" t="inlineStr">
        <is>
          <t>No</t>
        </is>
      </c>
      <c r="M14" s="56" t="inlineStr">
        <is>
          <t>No</t>
        </is>
      </c>
      <c r="N14" s="56">
        <f>IF(COUNTA(C14:G14)=0,"",COUNTIF(C14:G14,"Yes"))</f>
        <v/>
      </c>
      <c r="O14" s="56">
        <f>IF(COUNTA(H14:M14)=0,"",IF(COUNTIF(H14:M14,"Yes")&gt;0,"YES","NO"))</f>
        <v/>
      </c>
      <c r="P14" s="56">
        <f>IF(A14="","",IF(O14="YES","Exclude",IF(N14=5,"Candidate","Review")))</f>
        <v/>
      </c>
      <c r="Q14" s="56" t="inlineStr">
        <is>
          <t>EC3: Topik tidak relevan (Bukan arsitektur world model / out of scope)</t>
        </is>
      </c>
      <c r="R14" s="56" t="inlineStr">
        <is>
          <t>Fokus pada AI umum / klasifikasi konvensional tanpa pemodelan world dynamics</t>
        </is>
      </c>
    </row>
    <row r="15" ht="15.75" customHeight="1" s="57">
      <c r="A15" s="56" t="inlineStr">
        <is>
          <t>OA-0014</t>
        </is>
      </c>
      <c r="B15" s="56">
        <f>IFERROR(INDEX(Raw_Articles!$F:$F,MATCH(A15,Raw_Articles!$A:$A,0)),"")</f>
        <v/>
      </c>
      <c r="C15" s="56" t="inlineStr">
        <is>
          <t>No</t>
        </is>
      </c>
      <c r="D15" s="56" t="inlineStr">
        <is>
          <t>No</t>
        </is>
      </c>
      <c r="E15" s="56" t="inlineStr">
        <is>
          <t>No</t>
        </is>
      </c>
      <c r="F15" s="56" t="inlineStr">
        <is>
          <t>No</t>
        </is>
      </c>
      <c r="G15" s="56" t="inlineStr">
        <is>
          <t>No</t>
        </is>
      </c>
      <c r="H15" s="56" t="inlineStr">
        <is>
          <t>No</t>
        </is>
      </c>
      <c r="I15" s="56" t="inlineStr">
        <is>
          <t>No</t>
        </is>
      </c>
      <c r="J15" s="56" t="inlineStr">
        <is>
          <t>No</t>
        </is>
      </c>
      <c r="K15" s="56" t="inlineStr">
        <is>
          <t>Yes</t>
        </is>
      </c>
      <c r="L15" s="56" t="inlineStr">
        <is>
          <t>No</t>
        </is>
      </c>
      <c r="M15" s="56" t="inlineStr">
        <is>
          <t>No</t>
        </is>
      </c>
      <c r="N15" s="56">
        <f>IF(COUNTA(C15:G15)=0,"",COUNTIF(C15:G15,"Yes"))</f>
        <v/>
      </c>
      <c r="O15" s="56">
        <f>IF(COUNTA(H15:M15)=0,"",IF(COUNTIF(H15:M15,"Yes")&gt;0,"YES","NO"))</f>
        <v/>
      </c>
      <c r="P15" s="56">
        <f>IF(A15="","",IF(O15="YES","Exclude",IF(N15=5,"Candidate","Review")))</f>
        <v/>
      </c>
      <c r="Q15" s="56" t="inlineStr">
        <is>
          <t>EC4: Bukan domain observasi video / visual sekuensial (data teks/tabular/graf statis)</t>
        </is>
      </c>
      <c r="R15" s="56" t="inlineStr">
        <is>
          <t>Tidak memuat dinamika temporal observasi video</t>
        </is>
      </c>
    </row>
    <row r="16" ht="15.75" customHeight="1" s="57">
      <c r="A16" s="56" t="inlineStr">
        <is>
          <t>OA-0015</t>
        </is>
      </c>
      <c r="B16" s="56">
        <f>IFERROR(INDEX(Raw_Articles!$F:$F,MATCH(A16,Raw_Articles!$A:$A,0)),"")</f>
        <v/>
      </c>
      <c r="C16" s="56" t="inlineStr">
        <is>
          <t>No</t>
        </is>
      </c>
      <c r="D16" s="56" t="inlineStr">
        <is>
          <t>No</t>
        </is>
      </c>
      <c r="E16" s="56" t="inlineStr">
        <is>
          <t>No</t>
        </is>
      </c>
      <c r="F16" s="56" t="inlineStr">
        <is>
          <t>No</t>
        </is>
      </c>
      <c r="G16" s="56" t="inlineStr">
        <is>
          <t>No</t>
        </is>
      </c>
      <c r="H16" s="56" t="inlineStr">
        <is>
          <t>No</t>
        </is>
      </c>
      <c r="I16" s="56" t="inlineStr">
        <is>
          <t>No</t>
        </is>
      </c>
      <c r="J16" s="56" t="inlineStr">
        <is>
          <t>No</t>
        </is>
      </c>
      <c r="K16" s="56" t="inlineStr">
        <is>
          <t>Yes</t>
        </is>
      </c>
      <c r="L16" s="56" t="inlineStr">
        <is>
          <t>No</t>
        </is>
      </c>
      <c r="M16" s="56" t="inlineStr">
        <is>
          <t>No</t>
        </is>
      </c>
      <c r="N16" s="56">
        <f>IF(COUNTA(C16:G16)=0,"",COUNTIF(C16:G16,"Yes"))</f>
        <v/>
      </c>
      <c r="O16" s="56">
        <f>IF(COUNTA(H16:M16)=0,"",IF(COUNTIF(H16:M16,"Yes")&gt;0,"YES","NO"))</f>
        <v/>
      </c>
      <c r="P16" s="56">
        <f>IF(A16="","",IF(O16="YES","Exclude",IF(N16=5,"Candidate","Review")))</f>
        <v/>
      </c>
      <c r="Q16" s="56" t="inlineStr">
        <is>
          <t>EC4: Bukan domain observasi video / visual sekuensial (data teks/tabular/graf statis)</t>
        </is>
      </c>
      <c r="R16" s="56" t="inlineStr">
        <is>
          <t>Tidak memuat dinamika temporal observasi video</t>
        </is>
      </c>
    </row>
    <row r="17" ht="15.75" customHeight="1" s="57">
      <c r="A17" s="56" t="inlineStr">
        <is>
          <t>OA-0016</t>
        </is>
      </c>
      <c r="B17" s="56">
        <f>IFERROR(INDEX(Raw_Articles!$F:$F,MATCH(A17,Raw_Articles!$A:$A,0)),"")</f>
        <v/>
      </c>
      <c r="C17" s="56" t="inlineStr">
        <is>
          <t>No</t>
        </is>
      </c>
      <c r="D17" s="56" t="inlineStr">
        <is>
          <t>No</t>
        </is>
      </c>
      <c r="E17" s="56" t="inlineStr">
        <is>
          <t>No</t>
        </is>
      </c>
      <c r="F17" s="56" t="inlineStr">
        <is>
          <t>No</t>
        </is>
      </c>
      <c r="G17" s="56" t="inlineStr">
        <is>
          <t>No</t>
        </is>
      </c>
      <c r="H17" s="56" t="inlineStr">
        <is>
          <t>No</t>
        </is>
      </c>
      <c r="I17" s="56" t="inlineStr">
        <is>
          <t>No</t>
        </is>
      </c>
      <c r="J17" s="56" t="inlineStr">
        <is>
          <t>Yes</t>
        </is>
      </c>
      <c r="K17" s="56" t="inlineStr">
        <is>
          <t>No</t>
        </is>
      </c>
      <c r="L17" s="56" t="inlineStr">
        <is>
          <t>No</t>
        </is>
      </c>
      <c r="M17" s="56" t="inlineStr">
        <is>
          <t>No</t>
        </is>
      </c>
      <c r="N17" s="56">
        <f>IF(COUNTA(C17:G17)=0,"",COUNTIF(C17:G17,"Yes"))</f>
        <v/>
      </c>
      <c r="O17" s="56">
        <f>IF(COUNTA(H17:M17)=0,"",IF(COUNTIF(H17:M17,"Yes")&gt;0,"YES","NO"))</f>
        <v/>
      </c>
      <c r="P17" s="56">
        <f>IF(A17="","",IF(O17="YES","Exclude",IF(N17=5,"Candidate","Review")))</f>
        <v/>
      </c>
      <c r="Q17" s="56" t="inlineStr">
        <is>
          <t>EC3: Topik tidak relevan (Bukan arsitektur world model / out of scope)</t>
        </is>
      </c>
      <c r="R17" s="56" t="inlineStr">
        <is>
          <t>Fokus pada AI umum / klasifikasi konvensional tanpa pemodelan world dynamics</t>
        </is>
      </c>
    </row>
    <row r="18" ht="15.75" customHeight="1" s="57">
      <c r="A18" s="56" t="inlineStr">
        <is>
          <t>OA-0017</t>
        </is>
      </c>
      <c r="B18" s="56">
        <f>IFERROR(INDEX(Raw_Articles!$F:$F,MATCH(A18,Raw_Articles!$A:$A,0)),"")</f>
        <v/>
      </c>
      <c r="C18" s="56" t="inlineStr">
        <is>
          <t>No</t>
        </is>
      </c>
      <c r="D18" s="56" t="inlineStr">
        <is>
          <t>No</t>
        </is>
      </c>
      <c r="E18" s="56" t="inlineStr">
        <is>
          <t>No</t>
        </is>
      </c>
      <c r="F18" s="56" t="inlineStr">
        <is>
          <t>No</t>
        </is>
      </c>
      <c r="G18" s="56" t="inlineStr">
        <is>
          <t>No</t>
        </is>
      </c>
      <c r="H18" s="56" t="inlineStr">
        <is>
          <t>No</t>
        </is>
      </c>
      <c r="I18" s="56" t="inlineStr">
        <is>
          <t>No</t>
        </is>
      </c>
      <c r="J18" s="56" t="inlineStr">
        <is>
          <t>Yes</t>
        </is>
      </c>
      <c r="K18" s="56" t="inlineStr">
        <is>
          <t>No</t>
        </is>
      </c>
      <c r="L18" s="56" t="inlineStr">
        <is>
          <t>No</t>
        </is>
      </c>
      <c r="M18" s="56" t="inlineStr">
        <is>
          <t>No</t>
        </is>
      </c>
      <c r="N18" s="56">
        <f>IF(COUNTA(C18:G18)=0,"",COUNTIF(C18:G18,"Yes"))</f>
        <v/>
      </c>
      <c r="O18" s="56">
        <f>IF(COUNTA(H18:M18)=0,"",IF(COUNTIF(H18:M18,"Yes")&gt;0,"YES","NO"))</f>
        <v/>
      </c>
      <c r="P18" s="56">
        <f>IF(A18="","",IF(O18="YES","Exclude",IF(N18=5,"Candidate","Review")))</f>
        <v/>
      </c>
      <c r="Q18" s="56" t="inlineStr">
        <is>
          <t>EC3: Topik tidak relevan (Bukan arsitektur world model / out of scope)</t>
        </is>
      </c>
      <c r="R18" s="56" t="inlineStr">
        <is>
          <t>Fokus pada AI umum / klasifikasi konvensional tanpa pemodelan world dynamics</t>
        </is>
      </c>
    </row>
    <row r="19" ht="15.75" customHeight="1" s="57">
      <c r="A19" s="56" t="inlineStr">
        <is>
          <t>OA-0018</t>
        </is>
      </c>
      <c r="B19" s="56">
        <f>IFERROR(INDEX(Raw_Articles!$F:$F,MATCH(A19,Raw_Articles!$A:$A,0)),"")</f>
        <v/>
      </c>
      <c r="C19" s="56" t="inlineStr">
        <is>
          <t>Yes</t>
        </is>
      </c>
      <c r="D19" s="56" t="inlineStr">
        <is>
          <t>Yes</t>
        </is>
      </c>
      <c r="E19" s="56" t="inlineStr">
        <is>
          <t>Yes</t>
        </is>
      </c>
      <c r="F19" s="56" t="inlineStr">
        <is>
          <t>Yes</t>
        </is>
      </c>
      <c r="G19" s="56" t="inlineStr">
        <is>
          <t>Yes</t>
        </is>
      </c>
      <c r="H19" s="56" t="inlineStr">
        <is>
          <t>No</t>
        </is>
      </c>
      <c r="I19" s="56" t="inlineStr">
        <is>
          <t>No</t>
        </is>
      </c>
      <c r="J19" s="56" t="inlineStr">
        <is>
          <t>No</t>
        </is>
      </c>
      <c r="K19" s="56" t="inlineStr">
        <is>
          <t>No</t>
        </is>
      </c>
      <c r="L19" s="56" t="inlineStr">
        <is>
          <t>No</t>
        </is>
      </c>
      <c r="M19" s="56" t="inlineStr">
        <is>
          <t>No</t>
        </is>
      </c>
      <c r="N19" s="56">
        <f>IF(COUNTA(C19:G19)=0,"",COUNTIF(C19:G19,"Yes"))</f>
        <v/>
      </c>
      <c r="O19" s="56">
        <f>IF(COUNTA(H19:M19)=0,"",IF(COUNTIF(H19:M19,"Yes")&gt;0,"YES","NO"))</f>
        <v/>
      </c>
      <c r="P19" s="56">
        <f>IF(A19="","",IF(O19="YES","Exclude",IF(N19=5,"Candidate","Review")))</f>
        <v/>
      </c>
      <c r="Q19" s="56" t="inlineStr">
        <is>
          <t>-</t>
        </is>
      </c>
      <c r="R19" s="56" t="inlineStr">
        <is>
          <t>Lolos screening judul/abstrak (Memenuhi kriteria domain World Model Video &amp; evaluasi empiris)</t>
        </is>
      </c>
    </row>
    <row r="20" ht="15.75" customHeight="1" s="57">
      <c r="A20" s="56" t="inlineStr">
        <is>
          <t>OA-0019</t>
        </is>
      </c>
      <c r="B20" s="56">
        <f>IFERROR(INDEX(Raw_Articles!$F:$F,MATCH(A20,Raw_Articles!$A:$A,0)),"")</f>
        <v/>
      </c>
      <c r="C20" s="56" t="inlineStr">
        <is>
          <t>No</t>
        </is>
      </c>
      <c r="D20" s="56" t="inlineStr">
        <is>
          <t>No</t>
        </is>
      </c>
      <c r="E20" s="56" t="inlineStr">
        <is>
          <t>No</t>
        </is>
      </c>
      <c r="F20" s="56" t="inlineStr">
        <is>
          <t>No</t>
        </is>
      </c>
      <c r="G20" s="56" t="inlineStr">
        <is>
          <t>No</t>
        </is>
      </c>
      <c r="H20" s="56" t="inlineStr">
        <is>
          <t>No</t>
        </is>
      </c>
      <c r="I20" s="56" t="inlineStr">
        <is>
          <t>No</t>
        </is>
      </c>
      <c r="J20" s="56" t="inlineStr">
        <is>
          <t>Yes</t>
        </is>
      </c>
      <c r="K20" s="56" t="inlineStr">
        <is>
          <t>No</t>
        </is>
      </c>
      <c r="L20" s="56" t="inlineStr">
        <is>
          <t>No</t>
        </is>
      </c>
      <c r="M20" s="56" t="inlineStr">
        <is>
          <t>No</t>
        </is>
      </c>
      <c r="N20" s="56">
        <f>IF(COUNTA(C20:G20)=0,"",COUNTIF(C20:G20,"Yes"))</f>
        <v/>
      </c>
      <c r="O20" s="56">
        <f>IF(COUNTA(H20:M20)=0,"",IF(COUNTIF(H20:M20,"Yes")&gt;0,"YES","NO"))</f>
        <v/>
      </c>
      <c r="P20" s="56">
        <f>IF(A20="","",IF(O20="YES","Exclude",IF(N20=5,"Candidate","Review")))</f>
        <v/>
      </c>
      <c r="Q20" s="56" t="inlineStr">
        <is>
          <t>EC3: Topik tidak relevan (Bukan arsitektur world model / out of scope)</t>
        </is>
      </c>
      <c r="R20" s="56" t="inlineStr">
        <is>
          <t>Fokus pada AI umum / klasifikasi konvensional tanpa pemodelan world dynamics</t>
        </is>
      </c>
    </row>
    <row r="21" ht="15.75" customHeight="1" s="57">
      <c r="A21" s="56" t="inlineStr">
        <is>
          <t>OA-0020</t>
        </is>
      </c>
      <c r="B21" s="56">
        <f>IFERROR(INDEX(Raw_Articles!$F:$F,MATCH(A21,Raw_Articles!$A:$A,0)),"")</f>
        <v/>
      </c>
      <c r="C21" s="56" t="inlineStr">
        <is>
          <t>No</t>
        </is>
      </c>
      <c r="D21" s="56" t="inlineStr">
        <is>
          <t>No</t>
        </is>
      </c>
      <c r="E21" s="56" t="inlineStr">
        <is>
          <t>No</t>
        </is>
      </c>
      <c r="F21" s="56" t="inlineStr">
        <is>
          <t>No</t>
        </is>
      </c>
      <c r="G21" s="56" t="inlineStr">
        <is>
          <t>No</t>
        </is>
      </c>
      <c r="H21" s="56" t="inlineStr">
        <is>
          <t>No</t>
        </is>
      </c>
      <c r="I21" s="56" t="inlineStr">
        <is>
          <t>No</t>
        </is>
      </c>
      <c r="J21" s="56" t="inlineStr">
        <is>
          <t>Yes</t>
        </is>
      </c>
      <c r="K21" s="56" t="inlineStr">
        <is>
          <t>No</t>
        </is>
      </c>
      <c r="L21" s="56" t="inlineStr">
        <is>
          <t>No</t>
        </is>
      </c>
      <c r="M21" s="56" t="inlineStr">
        <is>
          <t>No</t>
        </is>
      </c>
      <c r="N21" s="56">
        <f>IF(COUNTA(C21:G21)=0,"",COUNTIF(C21:G21,"Yes"))</f>
        <v/>
      </c>
      <c r="O21" s="56">
        <f>IF(COUNTA(H21:M21)=0,"",IF(COUNTIF(H21:M21,"Yes")&gt;0,"YES","NO"))</f>
        <v/>
      </c>
      <c r="P21" s="56">
        <f>IF(A21="","",IF(O21="YES","Exclude",IF(N21=5,"Candidate","Review")))</f>
        <v/>
      </c>
      <c r="Q21" s="56" t="inlineStr">
        <is>
          <t>EC3: Topik tidak relevan (Bukan arsitektur world model / out of scope)</t>
        </is>
      </c>
      <c r="R21" s="56" t="inlineStr">
        <is>
          <t>Fokus pada AI umum / klasifikasi konvensional tanpa pemodelan world dynamics</t>
        </is>
      </c>
    </row>
    <row r="22" ht="15.75" customHeight="1" s="57">
      <c r="A22" s="56" t="inlineStr">
        <is>
          <t>OA-0021</t>
        </is>
      </c>
      <c r="B22" s="56">
        <f>IFERROR(INDEX(Raw_Articles!$F:$F,MATCH(A22,Raw_Articles!$A:$A,0)),"")</f>
        <v/>
      </c>
      <c r="C22" s="56" t="inlineStr">
        <is>
          <t>No</t>
        </is>
      </c>
      <c r="D22" s="56" t="inlineStr">
        <is>
          <t>No</t>
        </is>
      </c>
      <c r="E22" s="56" t="inlineStr">
        <is>
          <t>No</t>
        </is>
      </c>
      <c r="F22" s="56" t="inlineStr">
        <is>
          <t>No</t>
        </is>
      </c>
      <c r="G22" s="56" t="inlineStr">
        <is>
          <t>No</t>
        </is>
      </c>
      <c r="H22" s="56" t="inlineStr">
        <is>
          <t>No</t>
        </is>
      </c>
      <c r="I22" s="56" t="inlineStr">
        <is>
          <t>No</t>
        </is>
      </c>
      <c r="J22" s="56" t="inlineStr">
        <is>
          <t>Yes</t>
        </is>
      </c>
      <c r="K22" s="56" t="inlineStr">
        <is>
          <t>No</t>
        </is>
      </c>
      <c r="L22" s="56" t="inlineStr">
        <is>
          <t>No</t>
        </is>
      </c>
      <c r="M22" s="56" t="inlineStr">
        <is>
          <t>No</t>
        </is>
      </c>
      <c r="N22" s="56">
        <f>IF(COUNTA(C22:G22)=0,"",COUNTIF(C22:G22,"Yes"))</f>
        <v/>
      </c>
      <c r="O22" s="56">
        <f>IF(COUNTA(H22:M22)=0,"",IF(COUNTIF(H22:M22,"Yes")&gt;0,"YES","NO"))</f>
        <v/>
      </c>
      <c r="P22" s="56">
        <f>IF(A22="","",IF(O22="YES","Exclude",IF(N22=5,"Candidate","Review")))</f>
        <v/>
      </c>
      <c r="Q22" s="56" t="inlineStr">
        <is>
          <t>EC3: Topik tidak relevan (Bukan arsitektur world model / out of scope)</t>
        </is>
      </c>
      <c r="R22" s="56" t="inlineStr">
        <is>
          <t>Fokus pada AI umum / klasifikasi konvensional tanpa pemodelan world dynamics</t>
        </is>
      </c>
    </row>
    <row r="23" ht="15.75" customHeight="1" s="57">
      <c r="A23" s="56" t="inlineStr">
        <is>
          <t>OA-0022</t>
        </is>
      </c>
      <c r="B23" s="56">
        <f>IFERROR(INDEX(Raw_Articles!$F:$F,MATCH(A23,Raw_Articles!$A:$A,0)),"")</f>
        <v/>
      </c>
      <c r="C23" s="56" t="inlineStr">
        <is>
          <t>No</t>
        </is>
      </c>
      <c r="D23" s="56" t="inlineStr">
        <is>
          <t>No</t>
        </is>
      </c>
      <c r="E23" s="56" t="inlineStr">
        <is>
          <t>No</t>
        </is>
      </c>
      <c r="F23" s="56" t="inlineStr">
        <is>
          <t>No</t>
        </is>
      </c>
      <c r="G23" s="56" t="inlineStr">
        <is>
          <t>No</t>
        </is>
      </c>
      <c r="H23" s="56" t="inlineStr">
        <is>
          <t>No</t>
        </is>
      </c>
      <c r="I23" s="56" t="inlineStr">
        <is>
          <t>No</t>
        </is>
      </c>
      <c r="J23" s="56" t="inlineStr">
        <is>
          <t>No</t>
        </is>
      </c>
      <c r="K23" s="56" t="inlineStr">
        <is>
          <t>Yes</t>
        </is>
      </c>
      <c r="L23" s="56" t="inlineStr">
        <is>
          <t>No</t>
        </is>
      </c>
      <c r="M23" s="56" t="inlineStr">
        <is>
          <t>No</t>
        </is>
      </c>
      <c r="N23" s="56">
        <f>IF(COUNTA(C23:G23)=0,"",COUNTIF(C23:G23,"Yes"))</f>
        <v/>
      </c>
      <c r="O23" s="56">
        <f>IF(COUNTA(H23:M23)=0,"",IF(COUNTIF(H23:M23,"Yes")&gt;0,"YES","NO"))</f>
        <v/>
      </c>
      <c r="P23" s="56">
        <f>IF(A23="","",IF(O23="YES","Exclude",IF(N23=5,"Candidate","Review")))</f>
        <v/>
      </c>
      <c r="Q23" s="56" t="inlineStr">
        <is>
          <t>EC4: Bukan domain observasi video / visual sekuensial (data teks/tabular/graf statis)</t>
        </is>
      </c>
      <c r="R23" s="56" t="inlineStr">
        <is>
          <t>Tidak memuat dinamika temporal observasi video</t>
        </is>
      </c>
    </row>
    <row r="24" ht="15.75" customHeight="1" s="57">
      <c r="A24" s="56" t="inlineStr">
        <is>
          <t>OA-0023</t>
        </is>
      </c>
      <c r="B24" s="56">
        <f>IFERROR(INDEX(Raw_Articles!$F:$F,MATCH(A24,Raw_Articles!$A:$A,0)),"")</f>
        <v/>
      </c>
      <c r="C24" s="56" t="inlineStr">
        <is>
          <t>No</t>
        </is>
      </c>
      <c r="D24" s="56" t="inlineStr">
        <is>
          <t>No</t>
        </is>
      </c>
      <c r="E24" s="56" t="inlineStr">
        <is>
          <t>No</t>
        </is>
      </c>
      <c r="F24" s="56" t="inlineStr">
        <is>
          <t>No</t>
        </is>
      </c>
      <c r="G24" s="56" t="inlineStr">
        <is>
          <t>No</t>
        </is>
      </c>
      <c r="H24" s="56" t="inlineStr">
        <is>
          <t>No</t>
        </is>
      </c>
      <c r="I24" s="56" t="inlineStr">
        <is>
          <t>No</t>
        </is>
      </c>
      <c r="J24" s="56" t="inlineStr">
        <is>
          <t>Yes</t>
        </is>
      </c>
      <c r="K24" s="56" t="inlineStr">
        <is>
          <t>No</t>
        </is>
      </c>
      <c r="L24" s="56" t="inlineStr">
        <is>
          <t>No</t>
        </is>
      </c>
      <c r="M24" s="56" t="inlineStr">
        <is>
          <t>No</t>
        </is>
      </c>
      <c r="N24" s="56">
        <f>IF(COUNTA(C24:G24)=0,"",COUNTIF(C24:G24,"Yes"))</f>
        <v/>
      </c>
      <c r="O24" s="56">
        <f>IF(COUNTA(H24:M24)=0,"",IF(COUNTIF(H24:M24,"Yes")&gt;0,"YES","NO"))</f>
        <v/>
      </c>
      <c r="P24" s="56">
        <f>IF(A24="","",IF(O24="YES","Exclude",IF(N24=5,"Candidate","Review")))</f>
        <v/>
      </c>
      <c r="Q24" s="56" t="inlineStr">
        <is>
          <t>EC3: Topik tidak relevan (Bukan arsitektur world model / out of scope)</t>
        </is>
      </c>
      <c r="R24" s="56" t="inlineStr">
        <is>
          <t>Fokus pada AI umum / klasifikasi konvensional tanpa pemodelan world dynamics</t>
        </is>
      </c>
    </row>
    <row r="25" ht="15.75" customHeight="1" s="57">
      <c r="A25" s="56" t="inlineStr">
        <is>
          <t>OA-0024</t>
        </is>
      </c>
      <c r="B25" s="56">
        <f>IFERROR(INDEX(Raw_Articles!$F:$F,MATCH(A25,Raw_Articles!$A:$A,0)),"")</f>
        <v/>
      </c>
      <c r="C25" s="56" t="inlineStr">
        <is>
          <t>No</t>
        </is>
      </c>
      <c r="D25" s="56" t="inlineStr">
        <is>
          <t>No</t>
        </is>
      </c>
      <c r="E25" s="56" t="inlineStr">
        <is>
          <t>No</t>
        </is>
      </c>
      <c r="F25" s="56" t="inlineStr">
        <is>
          <t>No</t>
        </is>
      </c>
      <c r="G25" s="56" t="inlineStr">
        <is>
          <t>No</t>
        </is>
      </c>
      <c r="H25" s="56" t="inlineStr">
        <is>
          <t>No</t>
        </is>
      </c>
      <c r="I25" s="56" t="inlineStr">
        <is>
          <t>No</t>
        </is>
      </c>
      <c r="J25" s="56" t="inlineStr">
        <is>
          <t>Yes</t>
        </is>
      </c>
      <c r="K25" s="56" t="inlineStr">
        <is>
          <t>No</t>
        </is>
      </c>
      <c r="L25" s="56" t="inlineStr">
        <is>
          <t>No</t>
        </is>
      </c>
      <c r="M25" s="56" t="inlineStr">
        <is>
          <t>No</t>
        </is>
      </c>
      <c r="N25" s="56">
        <f>IF(COUNTA(C25:G25)=0,"",COUNTIF(C25:G25,"Yes"))</f>
        <v/>
      </c>
      <c r="O25" s="56">
        <f>IF(COUNTA(H25:M25)=0,"",IF(COUNTIF(H25:M25,"Yes")&gt;0,"YES","NO"))</f>
        <v/>
      </c>
      <c r="P25" s="56">
        <f>IF(A25="","",IF(O25="YES","Exclude",IF(N25=5,"Candidate","Review")))</f>
        <v/>
      </c>
      <c r="Q25" s="56" t="inlineStr">
        <is>
          <t>EC3: Topik tidak relevan (Bukan arsitektur world model / out of scope)</t>
        </is>
      </c>
      <c r="R25" s="56" t="inlineStr">
        <is>
          <t>Fokus pada AI umum / klasifikasi konvensional tanpa pemodelan world dynamics</t>
        </is>
      </c>
    </row>
    <row r="26" ht="15.75" customHeight="1" s="57">
      <c r="A26" s="56" t="inlineStr">
        <is>
          <t>OA-0025</t>
        </is>
      </c>
      <c r="B26" s="56">
        <f>IFERROR(INDEX(Raw_Articles!$F:$F,MATCH(A26,Raw_Articles!$A:$A,0)),"")</f>
        <v/>
      </c>
      <c r="C26" s="56" t="inlineStr">
        <is>
          <t>No</t>
        </is>
      </c>
      <c r="D26" s="56" t="inlineStr">
        <is>
          <t>No</t>
        </is>
      </c>
      <c r="E26" s="56" t="inlineStr">
        <is>
          <t>No</t>
        </is>
      </c>
      <c r="F26" s="56" t="inlineStr">
        <is>
          <t>No</t>
        </is>
      </c>
      <c r="G26" s="56" t="inlineStr">
        <is>
          <t>No</t>
        </is>
      </c>
      <c r="H26" s="56" t="inlineStr">
        <is>
          <t>No</t>
        </is>
      </c>
      <c r="I26" s="56" t="inlineStr">
        <is>
          <t>No</t>
        </is>
      </c>
      <c r="J26" s="56" t="inlineStr">
        <is>
          <t>Yes</t>
        </is>
      </c>
      <c r="K26" s="56" t="inlineStr">
        <is>
          <t>No</t>
        </is>
      </c>
      <c r="L26" s="56" t="inlineStr">
        <is>
          <t>No</t>
        </is>
      </c>
      <c r="M26" s="56" t="inlineStr">
        <is>
          <t>No</t>
        </is>
      </c>
      <c r="N26" s="56">
        <f>IF(COUNTA(C26:G26)=0,"",COUNTIF(C26:G26,"Yes"))</f>
        <v/>
      </c>
      <c r="O26" s="56">
        <f>IF(COUNTA(H26:M26)=0,"",IF(COUNTIF(H26:M26,"Yes")&gt;0,"YES","NO"))</f>
        <v/>
      </c>
      <c r="P26" s="56">
        <f>IF(A26="","",IF(O26="YES","Exclude",IF(N26=5,"Candidate","Review")))</f>
        <v/>
      </c>
      <c r="Q26" s="56" t="inlineStr">
        <is>
          <t>EC3: Topik tidak relevan (Bukan arsitektur world model / out of scope)</t>
        </is>
      </c>
      <c r="R26" s="56" t="inlineStr">
        <is>
          <t>Fokus pada AI umum / klasifikasi konvensional tanpa pemodelan world dynamics</t>
        </is>
      </c>
    </row>
    <row r="27" ht="15.75" customHeight="1" s="57">
      <c r="A27" s="56" t="inlineStr">
        <is>
          <t>OA-0026</t>
        </is>
      </c>
      <c r="B27" s="56">
        <f>IFERROR(INDEX(Raw_Articles!$F:$F,MATCH(A27,Raw_Articles!$A:$A,0)),"")</f>
        <v/>
      </c>
      <c r="C27" s="56" t="inlineStr">
        <is>
          <t>No</t>
        </is>
      </c>
      <c r="D27" s="56" t="inlineStr">
        <is>
          <t>No</t>
        </is>
      </c>
      <c r="E27" s="56" t="inlineStr">
        <is>
          <t>No</t>
        </is>
      </c>
      <c r="F27" s="56" t="inlineStr">
        <is>
          <t>No</t>
        </is>
      </c>
      <c r="G27" s="56" t="inlineStr">
        <is>
          <t>No</t>
        </is>
      </c>
      <c r="H27" s="56" t="inlineStr">
        <is>
          <t>No</t>
        </is>
      </c>
      <c r="I27" s="56" t="inlineStr">
        <is>
          <t>No</t>
        </is>
      </c>
      <c r="J27" s="56" t="inlineStr">
        <is>
          <t>Yes</t>
        </is>
      </c>
      <c r="K27" s="56" t="inlineStr">
        <is>
          <t>No</t>
        </is>
      </c>
      <c r="L27" s="56" t="inlineStr">
        <is>
          <t>No</t>
        </is>
      </c>
      <c r="M27" s="56" t="inlineStr">
        <is>
          <t>No</t>
        </is>
      </c>
      <c r="N27" s="56">
        <f>IF(COUNTA(C27:G27)=0,"",COUNTIF(C27:G27,"Yes"))</f>
        <v/>
      </c>
      <c r="O27" s="56">
        <f>IF(COUNTA(H27:M27)=0,"",IF(COUNTIF(H27:M27,"Yes")&gt;0,"YES","NO"))</f>
        <v/>
      </c>
      <c r="P27" s="56">
        <f>IF(A27="","",IF(O27="YES","Exclude",IF(N27=5,"Candidate","Review")))</f>
        <v/>
      </c>
      <c r="Q27" s="56" t="inlineStr">
        <is>
          <t>EC3: Topik tidak relevan (Bukan arsitektur world model / out of scope)</t>
        </is>
      </c>
      <c r="R27" s="56" t="inlineStr">
        <is>
          <t>Fokus pada AI umum / klasifikasi konvensional tanpa pemodelan world dynamics</t>
        </is>
      </c>
    </row>
    <row r="28" ht="15.75" customHeight="1" s="57">
      <c r="A28" s="56" t="inlineStr">
        <is>
          <t>OA-0027</t>
        </is>
      </c>
      <c r="B28" s="56">
        <f>IFERROR(INDEX(Raw_Articles!$F:$F,MATCH(A28,Raw_Articles!$A:$A,0)),"")</f>
        <v/>
      </c>
      <c r="C28" s="56" t="inlineStr">
        <is>
          <t>No</t>
        </is>
      </c>
      <c r="D28" s="56" t="inlineStr">
        <is>
          <t>No</t>
        </is>
      </c>
      <c r="E28" s="56" t="inlineStr">
        <is>
          <t>No</t>
        </is>
      </c>
      <c r="F28" s="56" t="inlineStr">
        <is>
          <t>No</t>
        </is>
      </c>
      <c r="G28" s="56" t="inlineStr">
        <is>
          <t>No</t>
        </is>
      </c>
      <c r="H28" s="56" t="inlineStr">
        <is>
          <t>No</t>
        </is>
      </c>
      <c r="I28" s="56" t="inlineStr">
        <is>
          <t>No</t>
        </is>
      </c>
      <c r="J28" s="56" t="inlineStr">
        <is>
          <t>No</t>
        </is>
      </c>
      <c r="K28" s="56" t="inlineStr">
        <is>
          <t>Yes</t>
        </is>
      </c>
      <c r="L28" s="56" t="inlineStr">
        <is>
          <t>No</t>
        </is>
      </c>
      <c r="M28" s="56" t="inlineStr">
        <is>
          <t>No</t>
        </is>
      </c>
      <c r="N28" s="56">
        <f>IF(COUNTA(C28:G28)=0,"",COUNTIF(C28:G28,"Yes"))</f>
        <v/>
      </c>
      <c r="O28" s="56">
        <f>IF(COUNTA(H28:M28)=0,"",IF(COUNTIF(H28:M28,"Yes")&gt;0,"YES","NO"))</f>
        <v/>
      </c>
      <c r="P28" s="56">
        <f>IF(A28="","",IF(O28="YES","Exclude",IF(N28=5,"Candidate","Review")))</f>
        <v/>
      </c>
      <c r="Q28" s="56" t="inlineStr">
        <is>
          <t>EC4: Bukan domain observasi video / visual sekuensial (data teks/tabular/graf statis)</t>
        </is>
      </c>
      <c r="R28" s="56" t="inlineStr">
        <is>
          <t>Tidak memuat dinamika temporal observasi video</t>
        </is>
      </c>
    </row>
    <row r="29" ht="15.75" customHeight="1" s="57">
      <c r="A29" s="56" t="inlineStr">
        <is>
          <t>OA-0028</t>
        </is>
      </c>
      <c r="B29" s="56">
        <f>IFERROR(INDEX(Raw_Articles!$F:$F,MATCH(A29,Raw_Articles!$A:$A,0)),"")</f>
        <v/>
      </c>
      <c r="C29" s="56" t="inlineStr">
        <is>
          <t>No</t>
        </is>
      </c>
      <c r="D29" s="56" t="inlineStr">
        <is>
          <t>No</t>
        </is>
      </c>
      <c r="E29" s="56" t="inlineStr">
        <is>
          <t>No</t>
        </is>
      </c>
      <c r="F29" s="56" t="inlineStr">
        <is>
          <t>No</t>
        </is>
      </c>
      <c r="G29" s="56" t="inlineStr">
        <is>
          <t>No</t>
        </is>
      </c>
      <c r="H29" s="56" t="inlineStr">
        <is>
          <t>No</t>
        </is>
      </c>
      <c r="I29" s="56" t="inlineStr">
        <is>
          <t>No</t>
        </is>
      </c>
      <c r="J29" s="56" t="inlineStr">
        <is>
          <t>No</t>
        </is>
      </c>
      <c r="K29" s="56" t="inlineStr">
        <is>
          <t>Yes</t>
        </is>
      </c>
      <c r="L29" s="56" t="inlineStr">
        <is>
          <t>No</t>
        </is>
      </c>
      <c r="M29" s="56" t="inlineStr">
        <is>
          <t>No</t>
        </is>
      </c>
      <c r="N29" s="56">
        <f>IF(COUNTA(C29:G29)=0,"",COUNTIF(C29:G29,"Yes"))</f>
        <v/>
      </c>
      <c r="O29" s="56">
        <f>IF(COUNTA(H29:M29)=0,"",IF(COUNTIF(H29:M29,"Yes")&gt;0,"YES","NO"))</f>
        <v/>
      </c>
      <c r="P29" s="56">
        <f>IF(A29="","",IF(O29="YES","Exclude",IF(N29=5,"Candidate","Review")))</f>
        <v/>
      </c>
      <c r="Q29" s="56" t="inlineStr">
        <is>
          <t>EC4: Bukan domain observasi video / visual sekuensial (data teks/tabular/graf statis)</t>
        </is>
      </c>
      <c r="R29" s="56" t="inlineStr">
        <is>
          <t>Tidak memuat dinamika temporal observasi video</t>
        </is>
      </c>
    </row>
    <row r="30" ht="15.75" customHeight="1" s="57">
      <c r="A30" s="56" t="inlineStr">
        <is>
          <t>OA-0029</t>
        </is>
      </c>
      <c r="B30" s="56">
        <f>IFERROR(INDEX(Raw_Articles!$F:$F,MATCH(A30,Raw_Articles!$A:$A,0)),"")</f>
        <v/>
      </c>
      <c r="C30" s="56" t="inlineStr">
        <is>
          <t>No</t>
        </is>
      </c>
      <c r="D30" s="56" t="inlineStr">
        <is>
          <t>No</t>
        </is>
      </c>
      <c r="E30" s="56" t="inlineStr">
        <is>
          <t>No</t>
        </is>
      </c>
      <c r="F30" s="56" t="inlineStr">
        <is>
          <t>No</t>
        </is>
      </c>
      <c r="G30" s="56" t="inlineStr">
        <is>
          <t>No</t>
        </is>
      </c>
      <c r="H30" s="56" t="inlineStr">
        <is>
          <t>No</t>
        </is>
      </c>
      <c r="I30" s="56" t="inlineStr">
        <is>
          <t>No</t>
        </is>
      </c>
      <c r="J30" s="56" t="inlineStr">
        <is>
          <t>No</t>
        </is>
      </c>
      <c r="K30" s="56" t="inlineStr">
        <is>
          <t>Yes</t>
        </is>
      </c>
      <c r="L30" s="56" t="inlineStr">
        <is>
          <t>No</t>
        </is>
      </c>
      <c r="M30" s="56" t="inlineStr">
        <is>
          <t>No</t>
        </is>
      </c>
      <c r="N30" s="56">
        <f>IF(COUNTA(C30:G30)=0,"",COUNTIF(C30:G30,"Yes"))</f>
        <v/>
      </c>
      <c r="O30" s="56">
        <f>IF(COUNTA(H30:M30)=0,"",IF(COUNTIF(H30:M30,"Yes")&gt;0,"YES","NO"))</f>
        <v/>
      </c>
      <c r="P30" s="56">
        <f>IF(A30="","",IF(O30="YES","Exclude",IF(N30=5,"Candidate","Review")))</f>
        <v/>
      </c>
      <c r="Q30" s="56" t="inlineStr">
        <is>
          <t>EC4: Bukan domain observasi video / visual sekuensial (data teks/tabular/graf statis)</t>
        </is>
      </c>
      <c r="R30" s="56" t="inlineStr">
        <is>
          <t>Tidak memuat dinamika temporal observasi video</t>
        </is>
      </c>
    </row>
    <row r="31" ht="15.75" customHeight="1" s="57">
      <c r="A31" s="56" t="inlineStr">
        <is>
          <t>OA-0030</t>
        </is>
      </c>
      <c r="B31" s="56">
        <f>IFERROR(INDEX(Raw_Articles!$F:$F,MATCH(A31,Raw_Articles!$A:$A,0)),"")</f>
        <v/>
      </c>
      <c r="C31" s="56" t="inlineStr">
        <is>
          <t>Yes</t>
        </is>
      </c>
      <c r="D31" s="56" t="inlineStr">
        <is>
          <t>Yes</t>
        </is>
      </c>
      <c r="E31" s="56" t="inlineStr">
        <is>
          <t>Yes</t>
        </is>
      </c>
      <c r="F31" s="56" t="inlineStr">
        <is>
          <t>Yes</t>
        </is>
      </c>
      <c r="G31" s="56" t="inlineStr">
        <is>
          <t>Yes</t>
        </is>
      </c>
      <c r="H31" s="56" t="inlineStr">
        <is>
          <t>No</t>
        </is>
      </c>
      <c r="I31" s="56" t="inlineStr">
        <is>
          <t>No</t>
        </is>
      </c>
      <c r="J31" s="56" t="inlineStr">
        <is>
          <t>No</t>
        </is>
      </c>
      <c r="K31" s="56" t="inlineStr">
        <is>
          <t>No</t>
        </is>
      </c>
      <c r="L31" s="56" t="inlineStr">
        <is>
          <t>No</t>
        </is>
      </c>
      <c r="M31" s="56" t="inlineStr">
        <is>
          <t>No</t>
        </is>
      </c>
      <c r="N31" s="56">
        <f>IF(COUNTA(C31:G31)=0,"",COUNTIF(C31:G31,"Yes"))</f>
        <v/>
      </c>
      <c r="O31" s="56">
        <f>IF(COUNTA(H31:M31)=0,"",IF(COUNTIF(H31:M31,"Yes")&gt;0,"YES","NO"))</f>
        <v/>
      </c>
      <c r="P31" s="56">
        <f>IF(A31="","",IF(O31="YES","Exclude",IF(N31=5,"Candidate","Review")))</f>
        <v/>
      </c>
      <c r="Q31" s="56" t="inlineStr">
        <is>
          <t>-</t>
        </is>
      </c>
      <c r="R31" s="56" t="inlineStr">
        <is>
          <t>Lolos screening judul/abstrak (Memenuhi kriteria domain World Model Video &amp; evaluasi empiris)</t>
        </is>
      </c>
    </row>
    <row r="32" ht="15.75" customHeight="1" s="57">
      <c r="A32" s="56" t="inlineStr">
        <is>
          <t>OA-0031</t>
        </is>
      </c>
      <c r="B32" s="56">
        <f>IFERROR(INDEX(Raw_Articles!$F:$F,MATCH(A32,Raw_Articles!$A:$A,0)),"")</f>
        <v/>
      </c>
      <c r="C32" s="56" t="inlineStr">
        <is>
          <t>No</t>
        </is>
      </c>
      <c r="D32" s="56" t="inlineStr">
        <is>
          <t>No</t>
        </is>
      </c>
      <c r="E32" s="56" t="inlineStr">
        <is>
          <t>No</t>
        </is>
      </c>
      <c r="F32" s="56" t="inlineStr">
        <is>
          <t>No</t>
        </is>
      </c>
      <c r="G32" s="56" t="inlineStr">
        <is>
          <t>No</t>
        </is>
      </c>
      <c r="H32" s="56" t="inlineStr">
        <is>
          <t>No</t>
        </is>
      </c>
      <c r="I32" s="56" t="inlineStr">
        <is>
          <t>No</t>
        </is>
      </c>
      <c r="J32" s="56" t="inlineStr">
        <is>
          <t>Yes</t>
        </is>
      </c>
      <c r="K32" s="56" t="inlineStr">
        <is>
          <t>No</t>
        </is>
      </c>
      <c r="L32" s="56" t="inlineStr">
        <is>
          <t>No</t>
        </is>
      </c>
      <c r="M32" s="56" t="inlineStr">
        <is>
          <t>No</t>
        </is>
      </c>
      <c r="N32" s="56">
        <f>IF(COUNTA(C32:G32)=0,"",COUNTIF(C32:G32,"Yes"))</f>
        <v/>
      </c>
      <c r="O32" s="56">
        <f>IF(COUNTA(H32:M32)=0,"",IF(COUNTIF(H32:M32,"Yes")&gt;0,"YES","NO"))</f>
        <v/>
      </c>
      <c r="P32" s="56">
        <f>IF(A32="","",IF(O32="YES","Exclude",IF(N32=5,"Candidate","Review")))</f>
        <v/>
      </c>
      <c r="Q32" s="56" t="inlineStr">
        <is>
          <t>EC3: Topik tidak relevan (Bukan arsitektur world model / out of scope)</t>
        </is>
      </c>
      <c r="R32" s="56" t="inlineStr">
        <is>
          <t>Fokus pada AI umum / klasifikasi konvensional tanpa pemodelan world dynamics</t>
        </is>
      </c>
    </row>
    <row r="33" ht="15.75" customHeight="1" s="57">
      <c r="A33" s="56" t="inlineStr">
        <is>
          <t>OA-0032</t>
        </is>
      </c>
      <c r="B33" s="56">
        <f>IFERROR(INDEX(Raw_Articles!$F:$F,MATCH(A33,Raw_Articles!$A:$A,0)),"")</f>
        <v/>
      </c>
      <c r="C33" s="56" t="inlineStr">
        <is>
          <t>Yes</t>
        </is>
      </c>
      <c r="D33" s="56" t="inlineStr">
        <is>
          <t>Yes</t>
        </is>
      </c>
      <c r="E33" s="56" t="inlineStr">
        <is>
          <t>Yes</t>
        </is>
      </c>
      <c r="F33" s="56" t="inlineStr">
        <is>
          <t>Yes</t>
        </is>
      </c>
      <c r="G33" s="56" t="inlineStr">
        <is>
          <t>Yes</t>
        </is>
      </c>
      <c r="H33" s="56" t="inlineStr">
        <is>
          <t>No</t>
        </is>
      </c>
      <c r="I33" s="56" t="inlineStr">
        <is>
          <t>No</t>
        </is>
      </c>
      <c r="J33" s="56" t="inlineStr">
        <is>
          <t>No</t>
        </is>
      </c>
      <c r="K33" s="56" t="inlineStr">
        <is>
          <t>No</t>
        </is>
      </c>
      <c r="L33" s="56" t="inlineStr">
        <is>
          <t>No</t>
        </is>
      </c>
      <c r="M33" s="56" t="inlineStr">
        <is>
          <t>No</t>
        </is>
      </c>
      <c r="N33" s="56">
        <f>IF(COUNTA(C33:G33)=0,"",COUNTIF(C33:G33,"Yes"))</f>
        <v/>
      </c>
      <c r="O33" s="56">
        <f>IF(COUNTA(H33:M33)=0,"",IF(COUNTIF(H33:M33,"Yes")&gt;0,"YES","NO"))</f>
        <v/>
      </c>
      <c r="P33" s="56">
        <f>IF(A33="","",IF(O33="YES","Exclude",IF(N33=5,"Candidate","Review")))</f>
        <v/>
      </c>
      <c r="Q33" s="56" t="inlineStr">
        <is>
          <t>-</t>
        </is>
      </c>
      <c r="R33" s="56" t="inlineStr">
        <is>
          <t>Lolos screening judul/abstrak (Memenuhi kriteria domain World Model Video &amp; evaluasi empiris)</t>
        </is>
      </c>
    </row>
    <row r="34" ht="15.75" customHeight="1" s="57">
      <c r="A34" s="56" t="inlineStr">
        <is>
          <t>OA-0033</t>
        </is>
      </c>
      <c r="B34" s="56">
        <f>IFERROR(INDEX(Raw_Articles!$F:$F,MATCH(A34,Raw_Articles!$A:$A,0)),"")</f>
        <v/>
      </c>
      <c r="C34" s="56" t="inlineStr">
        <is>
          <t>No</t>
        </is>
      </c>
      <c r="D34" s="56" t="inlineStr">
        <is>
          <t>No</t>
        </is>
      </c>
      <c r="E34" s="56" t="inlineStr">
        <is>
          <t>No</t>
        </is>
      </c>
      <c r="F34" s="56" t="inlineStr">
        <is>
          <t>No</t>
        </is>
      </c>
      <c r="G34" s="56" t="inlineStr">
        <is>
          <t>No</t>
        </is>
      </c>
      <c r="H34" s="56" t="inlineStr">
        <is>
          <t>Yes</t>
        </is>
      </c>
      <c r="I34" s="56" t="inlineStr">
        <is>
          <t>No</t>
        </is>
      </c>
      <c r="J34" s="56" t="inlineStr">
        <is>
          <t>No</t>
        </is>
      </c>
      <c r="K34" s="56" t="inlineStr">
        <is>
          <t>No</t>
        </is>
      </c>
      <c r="L34" s="56" t="inlineStr">
        <is>
          <t>No</t>
        </is>
      </c>
      <c r="M34" s="56" t="inlineStr">
        <is>
          <t>No</t>
        </is>
      </c>
      <c r="N34" s="56">
        <f>IF(COUNTA(C34:G34)=0,"",COUNTIF(C34:G34,"Yes"))</f>
        <v/>
      </c>
      <c r="O34" s="56">
        <f>IF(COUNTA(H34:M34)=0,"",IF(COUNTIF(H34:M34,"Yes")&gt;0,"YES","NO"))</f>
        <v/>
      </c>
      <c r="P34" s="56">
        <f>IF(A34="","",IF(O34="YES","Exclude",IF(N34=5,"Candidate","Review")))</f>
        <v/>
      </c>
      <c r="Q34" s="56" t="inlineStr">
        <is>
          <t>EC1: Catatan duplikat lintas basis data (Duplicate record)</t>
        </is>
      </c>
      <c r="R34" s="56" t="inlineStr">
        <is>
          <t>Duplikat terdeteksi pada fase identifikasi</t>
        </is>
      </c>
    </row>
    <row r="35" ht="15.75" customHeight="1" s="57">
      <c r="A35" s="56" t="inlineStr">
        <is>
          <t>OA-0034</t>
        </is>
      </c>
      <c r="B35" s="56">
        <f>IFERROR(INDEX(Raw_Articles!$F:$F,MATCH(A35,Raw_Articles!$A:$A,0)),"")</f>
        <v/>
      </c>
      <c r="C35" s="56" t="inlineStr">
        <is>
          <t>No</t>
        </is>
      </c>
      <c r="D35" s="56" t="inlineStr">
        <is>
          <t>No</t>
        </is>
      </c>
      <c r="E35" s="56" t="inlineStr">
        <is>
          <t>No</t>
        </is>
      </c>
      <c r="F35" s="56" t="inlineStr">
        <is>
          <t>No</t>
        </is>
      </c>
      <c r="G35" s="56" t="inlineStr">
        <is>
          <t>No</t>
        </is>
      </c>
      <c r="H35" s="56" t="inlineStr">
        <is>
          <t>No</t>
        </is>
      </c>
      <c r="I35" s="56" t="inlineStr">
        <is>
          <t>No</t>
        </is>
      </c>
      <c r="J35" s="56" t="inlineStr">
        <is>
          <t>Yes</t>
        </is>
      </c>
      <c r="K35" s="56" t="inlineStr">
        <is>
          <t>No</t>
        </is>
      </c>
      <c r="L35" s="56" t="inlineStr">
        <is>
          <t>No</t>
        </is>
      </c>
      <c r="M35" s="56" t="inlineStr">
        <is>
          <t>No</t>
        </is>
      </c>
      <c r="N35" s="56">
        <f>IF(COUNTA(C35:G35)=0,"",COUNTIF(C35:G35,"Yes"))</f>
        <v/>
      </c>
      <c r="O35" s="56">
        <f>IF(COUNTA(H35:M35)=0,"",IF(COUNTIF(H35:M35,"Yes")&gt;0,"YES","NO"))</f>
        <v/>
      </c>
      <c r="P35" s="56">
        <f>IF(A35="","",IF(O35="YES","Exclude",IF(N35=5,"Candidate","Review")))</f>
        <v/>
      </c>
      <c r="Q35" s="56" t="inlineStr">
        <is>
          <t>EC3: Topik tidak relevan (Bukan arsitektur world model / out of scope)</t>
        </is>
      </c>
      <c r="R35" s="56" t="inlineStr">
        <is>
          <t>Fokus pada AI umum / klasifikasi konvensional tanpa pemodelan world dynamics</t>
        </is>
      </c>
    </row>
    <row r="36" ht="15.75" customHeight="1" s="57">
      <c r="A36" s="56" t="inlineStr">
        <is>
          <t>OA-0035</t>
        </is>
      </c>
      <c r="B36" s="56">
        <f>IFERROR(INDEX(Raw_Articles!$F:$F,MATCH(A36,Raw_Articles!$A:$A,0)),"")</f>
        <v/>
      </c>
      <c r="C36" s="56" t="inlineStr">
        <is>
          <t>Yes</t>
        </is>
      </c>
      <c r="D36" s="56" t="inlineStr">
        <is>
          <t>No</t>
        </is>
      </c>
      <c r="E36" s="56" t="inlineStr">
        <is>
          <t>No</t>
        </is>
      </c>
      <c r="F36" s="56" t="inlineStr">
        <is>
          <t>No</t>
        </is>
      </c>
      <c r="G36" s="56" t="inlineStr">
        <is>
          <t>No</t>
        </is>
      </c>
      <c r="H36" s="56" t="inlineStr">
        <is>
          <t>No</t>
        </is>
      </c>
      <c r="I36" s="56" t="inlineStr">
        <is>
          <t>No</t>
        </is>
      </c>
      <c r="J36" s="56" t="inlineStr">
        <is>
          <t>No</t>
        </is>
      </c>
      <c r="K36" s="56" t="inlineStr">
        <is>
          <t>Yes</t>
        </is>
      </c>
      <c r="L36" s="56" t="inlineStr">
        <is>
          <t>No</t>
        </is>
      </c>
      <c r="M36" s="56" t="inlineStr">
        <is>
          <t>No</t>
        </is>
      </c>
      <c r="N36" s="56">
        <f>IF(COUNTA(C36:G36)=0,"",COUNTIF(C36:G36,"Yes"))</f>
        <v/>
      </c>
      <c r="O36" s="56">
        <f>IF(COUNTA(H36:M36)=0,"",IF(COUNTIF(H36:M36,"Yes")&gt;0,"YES","NO"))</f>
        <v/>
      </c>
      <c r="P36" s="56">
        <f>IF(A36="","",IF(O36="YES","Exclude",IF(N36=5,"Candidate","Review")))</f>
        <v/>
      </c>
      <c r="Q36" s="56" t="inlineStr">
        <is>
          <t>EC4: Bukan domain observasi video / visual sekuensial (data teks/tabular/graf statis)</t>
        </is>
      </c>
      <c r="R36" s="56" t="inlineStr">
        <is>
          <t>Tidak memuat dinamika temporal observasi video</t>
        </is>
      </c>
    </row>
    <row r="37" ht="15.75" customHeight="1" s="57">
      <c r="A37" s="56" t="inlineStr">
        <is>
          <t>OA-0036</t>
        </is>
      </c>
      <c r="B37" s="56">
        <f>IFERROR(INDEX(Raw_Articles!$F:$F,MATCH(A37,Raw_Articles!$A:$A,0)),"")</f>
        <v/>
      </c>
      <c r="C37" s="56" t="inlineStr">
        <is>
          <t>No</t>
        </is>
      </c>
      <c r="D37" s="56" t="inlineStr">
        <is>
          <t>No</t>
        </is>
      </c>
      <c r="E37" s="56" t="inlineStr">
        <is>
          <t>No</t>
        </is>
      </c>
      <c r="F37" s="56" t="inlineStr">
        <is>
          <t>No</t>
        </is>
      </c>
      <c r="G37" s="56" t="inlineStr">
        <is>
          <t>No</t>
        </is>
      </c>
      <c r="H37" s="56" t="inlineStr">
        <is>
          <t>No</t>
        </is>
      </c>
      <c r="I37" s="56" t="inlineStr">
        <is>
          <t>No</t>
        </is>
      </c>
      <c r="J37" s="56" t="inlineStr">
        <is>
          <t>No</t>
        </is>
      </c>
      <c r="K37" s="56" t="inlineStr">
        <is>
          <t>Yes</t>
        </is>
      </c>
      <c r="L37" s="56" t="inlineStr">
        <is>
          <t>No</t>
        </is>
      </c>
      <c r="M37" s="56" t="inlineStr">
        <is>
          <t>No</t>
        </is>
      </c>
      <c r="N37" s="56">
        <f>IF(COUNTA(C37:G37)=0,"",COUNTIF(C37:G37,"Yes"))</f>
        <v/>
      </c>
      <c r="O37" s="56">
        <f>IF(COUNTA(H37:M37)=0,"",IF(COUNTIF(H37:M37,"Yes")&gt;0,"YES","NO"))</f>
        <v/>
      </c>
      <c r="P37" s="56">
        <f>IF(A37="","",IF(O37="YES","Exclude",IF(N37=5,"Candidate","Review")))</f>
        <v/>
      </c>
      <c r="Q37" s="56" t="inlineStr">
        <is>
          <t>EC4: Bukan domain observasi video / visual sekuensial (data teks/tabular/graf statis)</t>
        </is>
      </c>
      <c r="R37" s="56" t="inlineStr">
        <is>
          <t>Tidak memuat dinamika temporal observasi video</t>
        </is>
      </c>
    </row>
    <row r="38" ht="15.75" customHeight="1" s="57">
      <c r="A38" s="56" t="inlineStr">
        <is>
          <t>OA-0037</t>
        </is>
      </c>
      <c r="B38" s="56">
        <f>IFERROR(INDEX(Raw_Articles!$F:$F,MATCH(A38,Raw_Articles!$A:$A,0)),"")</f>
        <v/>
      </c>
      <c r="C38" s="56" t="inlineStr">
        <is>
          <t>Yes</t>
        </is>
      </c>
      <c r="D38" s="56" t="inlineStr">
        <is>
          <t>Yes</t>
        </is>
      </c>
      <c r="E38" s="56" t="inlineStr">
        <is>
          <t>Yes</t>
        </is>
      </c>
      <c r="F38" s="56" t="inlineStr">
        <is>
          <t>Yes</t>
        </is>
      </c>
      <c r="G38" s="56" t="inlineStr">
        <is>
          <t>Yes</t>
        </is>
      </c>
      <c r="H38" s="56" t="inlineStr">
        <is>
          <t>No</t>
        </is>
      </c>
      <c r="I38" s="56" t="inlineStr">
        <is>
          <t>No</t>
        </is>
      </c>
      <c r="J38" s="56" t="inlineStr">
        <is>
          <t>No</t>
        </is>
      </c>
      <c r="K38" s="56" t="inlineStr">
        <is>
          <t>No</t>
        </is>
      </c>
      <c r="L38" s="56" t="inlineStr">
        <is>
          <t>No</t>
        </is>
      </c>
      <c r="M38" s="56" t="inlineStr">
        <is>
          <t>No</t>
        </is>
      </c>
      <c r="N38" s="56">
        <f>IF(COUNTA(C38:G38)=0,"",COUNTIF(C38:G38,"Yes"))</f>
        <v/>
      </c>
      <c r="O38" s="56">
        <f>IF(COUNTA(H38:M38)=0,"",IF(COUNTIF(H38:M38,"Yes")&gt;0,"YES","NO"))</f>
        <v/>
      </c>
      <c r="P38" s="56">
        <f>IF(A38="","",IF(O38="YES","Exclude",IF(N38=5,"Candidate","Review")))</f>
        <v/>
      </c>
      <c r="Q38" s="56" t="inlineStr">
        <is>
          <t>-</t>
        </is>
      </c>
      <c r="R38" s="56" t="inlineStr">
        <is>
          <t>Lolos screening judul/abstrak (Memenuhi kriteria domain World Model Video &amp; evaluasi empiris)</t>
        </is>
      </c>
    </row>
    <row r="39" ht="15.75" customHeight="1" s="57">
      <c r="A39" s="56" t="inlineStr">
        <is>
          <t>OA-0038</t>
        </is>
      </c>
      <c r="B39" s="56">
        <f>IFERROR(INDEX(Raw_Articles!$F:$F,MATCH(A39,Raw_Articles!$A:$A,0)),"")</f>
        <v/>
      </c>
      <c r="C39" s="56" t="inlineStr">
        <is>
          <t>Yes</t>
        </is>
      </c>
      <c r="D39" s="56" t="inlineStr">
        <is>
          <t>Yes</t>
        </is>
      </c>
      <c r="E39" s="56" t="inlineStr">
        <is>
          <t>Yes</t>
        </is>
      </c>
      <c r="F39" s="56" t="inlineStr">
        <is>
          <t>Yes</t>
        </is>
      </c>
      <c r="G39" s="56" t="inlineStr">
        <is>
          <t>Yes</t>
        </is>
      </c>
      <c r="H39" s="56" t="inlineStr">
        <is>
          <t>No</t>
        </is>
      </c>
      <c r="I39" s="56" t="inlineStr">
        <is>
          <t>No</t>
        </is>
      </c>
      <c r="J39" s="56" t="inlineStr">
        <is>
          <t>No</t>
        </is>
      </c>
      <c r="K39" s="56" t="inlineStr">
        <is>
          <t>No</t>
        </is>
      </c>
      <c r="L39" s="56" t="inlineStr">
        <is>
          <t>No</t>
        </is>
      </c>
      <c r="M39" s="56" t="inlineStr">
        <is>
          <t>No</t>
        </is>
      </c>
      <c r="N39" s="56">
        <f>IF(COUNTA(C39:G39)=0,"",COUNTIF(C39:G39,"Yes"))</f>
        <v/>
      </c>
      <c r="O39" s="56">
        <f>IF(COUNTA(H39:M39)=0,"",IF(COUNTIF(H39:M39,"Yes")&gt;0,"YES","NO"))</f>
        <v/>
      </c>
      <c r="P39" s="56">
        <f>IF(A39="","",IF(O39="YES","Exclude",IF(N39=5,"Candidate","Review")))</f>
        <v/>
      </c>
      <c r="Q39" s="56" t="inlineStr">
        <is>
          <t>-</t>
        </is>
      </c>
      <c r="R39" s="56" t="inlineStr">
        <is>
          <t>Lolos screening judul/abstrak (Memenuhi kriteria domain World Model Video &amp; evaluasi empiris)</t>
        </is>
      </c>
    </row>
    <row r="40" ht="15.75" customHeight="1" s="57">
      <c r="A40" s="56" t="inlineStr">
        <is>
          <t>OA-0039</t>
        </is>
      </c>
      <c r="B40" s="56">
        <f>IFERROR(INDEX(Raw_Articles!$F:$F,MATCH(A40,Raw_Articles!$A:$A,0)),"")</f>
        <v/>
      </c>
      <c r="C40" s="56" t="inlineStr">
        <is>
          <t>No</t>
        </is>
      </c>
      <c r="D40" s="56" t="inlineStr">
        <is>
          <t>No</t>
        </is>
      </c>
      <c r="E40" s="56" t="inlineStr">
        <is>
          <t>No</t>
        </is>
      </c>
      <c r="F40" s="56" t="inlineStr">
        <is>
          <t>No</t>
        </is>
      </c>
      <c r="G40" s="56" t="inlineStr">
        <is>
          <t>No</t>
        </is>
      </c>
      <c r="H40" s="56" t="inlineStr">
        <is>
          <t>No</t>
        </is>
      </c>
      <c r="I40" s="56" t="inlineStr">
        <is>
          <t>No</t>
        </is>
      </c>
      <c r="J40" s="56" t="inlineStr">
        <is>
          <t>Yes</t>
        </is>
      </c>
      <c r="K40" s="56" t="inlineStr">
        <is>
          <t>No</t>
        </is>
      </c>
      <c r="L40" s="56" t="inlineStr">
        <is>
          <t>No</t>
        </is>
      </c>
      <c r="M40" s="56" t="inlineStr">
        <is>
          <t>No</t>
        </is>
      </c>
      <c r="N40" s="56">
        <f>IF(COUNTA(C40:G40)=0,"",COUNTIF(C40:G40,"Yes"))</f>
        <v/>
      </c>
      <c r="O40" s="56">
        <f>IF(COUNTA(H40:M40)=0,"",IF(COUNTIF(H40:M40,"Yes")&gt;0,"YES","NO"))</f>
        <v/>
      </c>
      <c r="P40" s="56">
        <f>IF(A40="","",IF(O40="YES","Exclude",IF(N40=5,"Candidate","Review")))</f>
        <v/>
      </c>
      <c r="Q40" s="56" t="inlineStr">
        <is>
          <t>EC3: Topik tidak relevan (Bukan arsitektur world model / out of scope)</t>
        </is>
      </c>
      <c r="R40" s="56" t="inlineStr">
        <is>
          <t>Fokus pada AI umum / klasifikasi konvensional tanpa pemodelan world dynamics</t>
        </is>
      </c>
    </row>
    <row r="41" ht="15.75" customHeight="1" s="57">
      <c r="A41" s="56" t="inlineStr">
        <is>
          <t>OA-0040</t>
        </is>
      </c>
      <c r="B41" s="56">
        <f>IFERROR(INDEX(Raw_Articles!$F:$F,MATCH(A41,Raw_Articles!$A:$A,0)),"")</f>
        <v/>
      </c>
      <c r="C41" s="56" t="inlineStr">
        <is>
          <t>No</t>
        </is>
      </c>
      <c r="D41" s="56" t="inlineStr">
        <is>
          <t>No</t>
        </is>
      </c>
      <c r="E41" s="56" t="inlineStr">
        <is>
          <t>No</t>
        </is>
      </c>
      <c r="F41" s="56" t="inlineStr">
        <is>
          <t>No</t>
        </is>
      </c>
      <c r="G41" s="56" t="inlineStr">
        <is>
          <t>No</t>
        </is>
      </c>
      <c r="H41" s="56" t="inlineStr">
        <is>
          <t>No</t>
        </is>
      </c>
      <c r="I41" s="56" t="inlineStr">
        <is>
          <t>No</t>
        </is>
      </c>
      <c r="J41" s="56" t="inlineStr">
        <is>
          <t>Yes</t>
        </is>
      </c>
      <c r="K41" s="56" t="inlineStr">
        <is>
          <t>No</t>
        </is>
      </c>
      <c r="L41" s="56" t="inlineStr">
        <is>
          <t>No</t>
        </is>
      </c>
      <c r="M41" s="56" t="inlineStr">
        <is>
          <t>No</t>
        </is>
      </c>
      <c r="N41" s="56">
        <f>IF(COUNTA(C41:G41)=0,"",COUNTIF(C41:G41,"Yes"))</f>
        <v/>
      </c>
      <c r="O41" s="56">
        <f>IF(COUNTA(H41:M41)=0,"",IF(COUNTIF(H41:M41,"Yes")&gt;0,"YES","NO"))</f>
        <v/>
      </c>
      <c r="P41" s="56">
        <f>IF(A41="","",IF(O41="YES","Exclude",IF(N41=5,"Candidate","Review")))</f>
        <v/>
      </c>
      <c r="Q41" s="56" t="inlineStr">
        <is>
          <t>EC3: Topik tidak relevan (Bukan arsitektur world model / out of scope)</t>
        </is>
      </c>
      <c r="R41" s="56" t="inlineStr">
        <is>
          <t>Fokus pada AI umum / klasifikasi konvensional tanpa pemodelan world dynamics</t>
        </is>
      </c>
    </row>
    <row r="42" ht="15.75" customHeight="1" s="57">
      <c r="A42" s="56" t="inlineStr">
        <is>
          <t>OA-0041</t>
        </is>
      </c>
      <c r="B42" s="56">
        <f>IFERROR(INDEX(Raw_Articles!$F:$F,MATCH(A42,Raw_Articles!$A:$A,0)),"")</f>
        <v/>
      </c>
      <c r="C42" s="56" t="inlineStr">
        <is>
          <t>Yes</t>
        </is>
      </c>
      <c r="D42" s="56" t="inlineStr">
        <is>
          <t>Yes</t>
        </is>
      </c>
      <c r="E42" s="56" t="inlineStr">
        <is>
          <t>Yes</t>
        </is>
      </c>
      <c r="F42" s="56" t="inlineStr">
        <is>
          <t>Yes</t>
        </is>
      </c>
      <c r="G42" s="56" t="inlineStr">
        <is>
          <t>Yes</t>
        </is>
      </c>
      <c r="H42" s="56" t="inlineStr">
        <is>
          <t>No</t>
        </is>
      </c>
      <c r="I42" s="56" t="inlineStr">
        <is>
          <t>No</t>
        </is>
      </c>
      <c r="J42" s="56" t="inlineStr">
        <is>
          <t>No</t>
        </is>
      </c>
      <c r="K42" s="56" t="inlineStr">
        <is>
          <t>No</t>
        </is>
      </c>
      <c r="L42" s="56" t="inlineStr">
        <is>
          <t>No</t>
        </is>
      </c>
      <c r="M42" s="56" t="inlineStr">
        <is>
          <t>No</t>
        </is>
      </c>
      <c r="N42" s="56">
        <f>IF(COUNTA(C42:G42)=0,"",COUNTIF(C42:G42,"Yes"))</f>
        <v/>
      </c>
      <c r="O42" s="56">
        <f>IF(COUNTA(H42:M42)=0,"",IF(COUNTIF(H42:M42,"Yes")&gt;0,"YES","NO"))</f>
        <v/>
      </c>
      <c r="P42" s="56">
        <f>IF(A42="","",IF(O42="YES","Exclude",IF(N42=5,"Candidate","Review")))</f>
        <v/>
      </c>
      <c r="Q42" s="56" t="inlineStr">
        <is>
          <t>-</t>
        </is>
      </c>
      <c r="R42" s="56" t="inlineStr">
        <is>
          <t>Lolos screening judul/abstrak (Memenuhi kriteria domain World Model Video &amp; evaluasi empiris)</t>
        </is>
      </c>
    </row>
    <row r="43" ht="15.75" customHeight="1" s="57">
      <c r="A43" s="56" t="inlineStr">
        <is>
          <t>OA-0042</t>
        </is>
      </c>
      <c r="B43" s="56">
        <f>IFERROR(INDEX(Raw_Articles!$F:$F,MATCH(A43,Raw_Articles!$A:$A,0)),"")</f>
        <v/>
      </c>
      <c r="C43" s="56" t="inlineStr">
        <is>
          <t>No</t>
        </is>
      </c>
      <c r="D43" s="56" t="inlineStr">
        <is>
          <t>No</t>
        </is>
      </c>
      <c r="E43" s="56" t="inlineStr">
        <is>
          <t>No</t>
        </is>
      </c>
      <c r="F43" s="56" t="inlineStr">
        <is>
          <t>No</t>
        </is>
      </c>
      <c r="G43" s="56" t="inlineStr">
        <is>
          <t>No</t>
        </is>
      </c>
      <c r="H43" s="56" t="inlineStr">
        <is>
          <t>No</t>
        </is>
      </c>
      <c r="I43" s="56" t="inlineStr">
        <is>
          <t>No</t>
        </is>
      </c>
      <c r="J43" s="56" t="inlineStr">
        <is>
          <t>Yes</t>
        </is>
      </c>
      <c r="K43" s="56" t="inlineStr">
        <is>
          <t>No</t>
        </is>
      </c>
      <c r="L43" s="56" t="inlineStr">
        <is>
          <t>No</t>
        </is>
      </c>
      <c r="M43" s="56" t="inlineStr">
        <is>
          <t>No</t>
        </is>
      </c>
      <c r="N43" s="56">
        <f>IF(COUNTA(C43:G43)=0,"",COUNTIF(C43:G43,"Yes"))</f>
        <v/>
      </c>
      <c r="O43" s="56">
        <f>IF(COUNTA(H43:M43)=0,"",IF(COUNTIF(H43:M43,"Yes")&gt;0,"YES","NO"))</f>
        <v/>
      </c>
      <c r="P43" s="56">
        <f>IF(A43="","",IF(O43="YES","Exclude",IF(N43=5,"Candidate","Review")))</f>
        <v/>
      </c>
      <c r="Q43" s="56" t="inlineStr">
        <is>
          <t>EC3: Topik tidak relevan (Bukan arsitektur world model / out of scope)</t>
        </is>
      </c>
      <c r="R43" s="56" t="inlineStr">
        <is>
          <t>Fokus pada AI umum / klasifikasi konvensional tanpa pemodelan world dynamics</t>
        </is>
      </c>
    </row>
    <row r="44" ht="15.75" customHeight="1" s="57">
      <c r="A44" s="56" t="inlineStr">
        <is>
          <t>OA-0043</t>
        </is>
      </c>
      <c r="B44" s="56">
        <f>IFERROR(INDEX(Raw_Articles!$F:$F,MATCH(A44,Raw_Articles!$A:$A,0)),"")</f>
        <v/>
      </c>
      <c r="C44" s="56" t="inlineStr">
        <is>
          <t>No</t>
        </is>
      </c>
      <c r="D44" s="56" t="inlineStr">
        <is>
          <t>No</t>
        </is>
      </c>
      <c r="E44" s="56" t="inlineStr">
        <is>
          <t>No</t>
        </is>
      </c>
      <c r="F44" s="56" t="inlineStr">
        <is>
          <t>No</t>
        </is>
      </c>
      <c r="G44" s="56" t="inlineStr">
        <is>
          <t>No</t>
        </is>
      </c>
      <c r="H44" s="56" t="inlineStr">
        <is>
          <t>No</t>
        </is>
      </c>
      <c r="I44" s="56" t="inlineStr">
        <is>
          <t>No</t>
        </is>
      </c>
      <c r="J44" s="56" t="inlineStr">
        <is>
          <t>Yes</t>
        </is>
      </c>
      <c r="K44" s="56" t="inlineStr">
        <is>
          <t>No</t>
        </is>
      </c>
      <c r="L44" s="56" t="inlineStr">
        <is>
          <t>No</t>
        </is>
      </c>
      <c r="M44" s="56" t="inlineStr">
        <is>
          <t>No</t>
        </is>
      </c>
      <c r="N44" s="56">
        <f>IF(COUNTA(C44:G44)=0,"",COUNTIF(C44:G44,"Yes"))</f>
        <v/>
      </c>
      <c r="O44" s="56">
        <f>IF(COUNTA(H44:M44)=0,"",IF(COUNTIF(H44:M44,"Yes")&gt;0,"YES","NO"))</f>
        <v/>
      </c>
      <c r="P44" s="56">
        <f>IF(A44="","",IF(O44="YES","Exclude",IF(N44=5,"Candidate","Review")))</f>
        <v/>
      </c>
      <c r="Q44" s="56" t="inlineStr">
        <is>
          <t>EC3: Topik tidak relevan (Bukan arsitektur world model / out of scope)</t>
        </is>
      </c>
      <c r="R44" s="56" t="inlineStr">
        <is>
          <t>Fokus pada AI umum / klasifikasi konvensional tanpa pemodelan world dynamics</t>
        </is>
      </c>
    </row>
    <row r="45" ht="15.75" customHeight="1" s="57">
      <c r="A45" s="56" t="inlineStr">
        <is>
          <t>OA-0044</t>
        </is>
      </c>
      <c r="B45" s="56">
        <f>IFERROR(INDEX(Raw_Articles!$F:$F,MATCH(A45,Raw_Articles!$A:$A,0)),"")</f>
        <v/>
      </c>
      <c r="C45" s="56" t="inlineStr">
        <is>
          <t>Yes</t>
        </is>
      </c>
      <c r="D45" s="56" t="inlineStr">
        <is>
          <t>Yes</t>
        </is>
      </c>
      <c r="E45" s="56" t="inlineStr">
        <is>
          <t>Yes</t>
        </is>
      </c>
      <c r="F45" s="56" t="inlineStr">
        <is>
          <t>Yes</t>
        </is>
      </c>
      <c r="G45" s="56" t="inlineStr">
        <is>
          <t>Yes</t>
        </is>
      </c>
      <c r="H45" s="56" t="inlineStr">
        <is>
          <t>No</t>
        </is>
      </c>
      <c r="I45" s="56" t="inlineStr">
        <is>
          <t>No</t>
        </is>
      </c>
      <c r="J45" s="56" t="inlineStr">
        <is>
          <t>No</t>
        </is>
      </c>
      <c r="K45" s="56" t="inlineStr">
        <is>
          <t>No</t>
        </is>
      </c>
      <c r="L45" s="56" t="inlineStr">
        <is>
          <t>No</t>
        </is>
      </c>
      <c r="M45" s="56" t="inlineStr">
        <is>
          <t>No</t>
        </is>
      </c>
      <c r="N45" s="56">
        <f>IF(COUNTA(C45:G45)=0,"",COUNTIF(C45:G45,"Yes"))</f>
        <v/>
      </c>
      <c r="O45" s="56">
        <f>IF(COUNTA(H45:M45)=0,"",IF(COUNTIF(H45:M45,"Yes")&gt;0,"YES","NO"))</f>
        <v/>
      </c>
      <c r="P45" s="56">
        <f>IF(A45="","",IF(O45="YES","Exclude",IF(N45=5,"Candidate","Review")))</f>
        <v/>
      </c>
      <c r="Q45" s="56" t="inlineStr">
        <is>
          <t>-</t>
        </is>
      </c>
      <c r="R45" s="56" t="inlineStr">
        <is>
          <t>Lolos screening judul/abstrak (Memenuhi kriteria domain World Model Video &amp; evaluasi empiris)</t>
        </is>
      </c>
    </row>
    <row r="46" ht="15.75" customHeight="1" s="57">
      <c r="A46" s="56" t="inlineStr">
        <is>
          <t>OA-0045</t>
        </is>
      </c>
      <c r="B46" s="56">
        <f>IFERROR(INDEX(Raw_Articles!$F:$F,MATCH(A46,Raw_Articles!$A:$A,0)),"")</f>
        <v/>
      </c>
      <c r="C46" s="56" t="inlineStr">
        <is>
          <t>Yes</t>
        </is>
      </c>
      <c r="D46" s="56" t="inlineStr">
        <is>
          <t>Yes</t>
        </is>
      </c>
      <c r="E46" s="56" t="inlineStr">
        <is>
          <t>Yes</t>
        </is>
      </c>
      <c r="F46" s="56" t="inlineStr">
        <is>
          <t>Yes</t>
        </is>
      </c>
      <c r="G46" s="56" t="inlineStr">
        <is>
          <t>Yes</t>
        </is>
      </c>
      <c r="H46" s="56" t="inlineStr">
        <is>
          <t>No</t>
        </is>
      </c>
      <c r="I46" s="56" t="inlineStr">
        <is>
          <t>No</t>
        </is>
      </c>
      <c r="J46" s="56" t="inlineStr">
        <is>
          <t>No</t>
        </is>
      </c>
      <c r="K46" s="56" t="inlineStr">
        <is>
          <t>No</t>
        </is>
      </c>
      <c r="L46" s="56" t="inlineStr">
        <is>
          <t>No</t>
        </is>
      </c>
      <c r="M46" s="56" t="inlineStr">
        <is>
          <t>No</t>
        </is>
      </c>
      <c r="N46" s="56">
        <f>IF(COUNTA(C46:G46)=0,"",COUNTIF(C46:G46,"Yes"))</f>
        <v/>
      </c>
      <c r="O46" s="56">
        <f>IF(COUNTA(H46:M46)=0,"",IF(COUNTIF(H46:M46,"Yes")&gt;0,"YES","NO"))</f>
        <v/>
      </c>
      <c r="P46" s="56">
        <f>IF(A46="","",IF(O46="YES","Exclude",IF(N46=5,"Candidate","Review")))</f>
        <v/>
      </c>
      <c r="Q46" s="56" t="inlineStr">
        <is>
          <t>-</t>
        </is>
      </c>
      <c r="R46" s="56" t="inlineStr">
        <is>
          <t>Lolos screening judul/abstrak (Memenuhi kriteria domain World Model Video &amp; evaluasi empiris)</t>
        </is>
      </c>
    </row>
    <row r="47" ht="15.75" customHeight="1" s="57">
      <c r="A47" s="56" t="inlineStr">
        <is>
          <t>OA-0046</t>
        </is>
      </c>
      <c r="B47" s="56">
        <f>IFERROR(INDEX(Raw_Articles!$F:$F,MATCH(A47,Raw_Articles!$A:$A,0)),"")</f>
        <v/>
      </c>
      <c r="C47" s="56" t="inlineStr">
        <is>
          <t>Yes</t>
        </is>
      </c>
      <c r="D47" s="56" t="inlineStr">
        <is>
          <t>No</t>
        </is>
      </c>
      <c r="E47" s="56" t="inlineStr">
        <is>
          <t>No</t>
        </is>
      </c>
      <c r="F47" s="56" t="inlineStr">
        <is>
          <t>No</t>
        </is>
      </c>
      <c r="G47" s="56" t="inlineStr">
        <is>
          <t>No</t>
        </is>
      </c>
      <c r="H47" s="56" t="inlineStr">
        <is>
          <t>No</t>
        </is>
      </c>
      <c r="I47" s="56" t="inlineStr">
        <is>
          <t>No</t>
        </is>
      </c>
      <c r="J47" s="56" t="inlineStr">
        <is>
          <t>No</t>
        </is>
      </c>
      <c r="K47" s="56" t="inlineStr">
        <is>
          <t>Yes</t>
        </is>
      </c>
      <c r="L47" s="56" t="inlineStr">
        <is>
          <t>No</t>
        </is>
      </c>
      <c r="M47" s="56" t="inlineStr">
        <is>
          <t>No</t>
        </is>
      </c>
      <c r="N47" s="56">
        <f>IF(COUNTA(C47:G47)=0,"",COUNTIF(C47:G47,"Yes"))</f>
        <v/>
      </c>
      <c r="O47" s="56">
        <f>IF(COUNTA(H47:M47)=0,"",IF(COUNTIF(H47:M47,"Yes")&gt;0,"YES","NO"))</f>
        <v/>
      </c>
      <c r="P47" s="56">
        <f>IF(A47="","",IF(O47="YES","Exclude",IF(N47=5,"Candidate","Review")))</f>
        <v/>
      </c>
      <c r="Q47" s="56" t="inlineStr">
        <is>
          <t>EC4: Bukan domain observasi video / visual sekuensial (data teks/tabular/graf statis)</t>
        </is>
      </c>
      <c r="R47" s="56" t="inlineStr">
        <is>
          <t>Tidak memuat dinamika temporal observasi video</t>
        </is>
      </c>
    </row>
    <row r="48" ht="15.75" customHeight="1" s="57">
      <c r="A48" s="56" t="inlineStr">
        <is>
          <t>OA-0047</t>
        </is>
      </c>
      <c r="B48" s="56">
        <f>IFERROR(INDEX(Raw_Articles!$F:$F,MATCH(A48,Raw_Articles!$A:$A,0)),"")</f>
        <v/>
      </c>
      <c r="C48" s="56" t="inlineStr">
        <is>
          <t>No</t>
        </is>
      </c>
      <c r="D48" s="56" t="inlineStr">
        <is>
          <t>No</t>
        </is>
      </c>
      <c r="E48" s="56" t="inlineStr">
        <is>
          <t>No</t>
        </is>
      </c>
      <c r="F48" s="56" t="inlineStr">
        <is>
          <t>No</t>
        </is>
      </c>
      <c r="G48" s="56" t="inlineStr">
        <is>
          <t>No</t>
        </is>
      </c>
      <c r="H48" s="56" t="inlineStr">
        <is>
          <t>No</t>
        </is>
      </c>
      <c r="I48" s="56" t="inlineStr">
        <is>
          <t>No</t>
        </is>
      </c>
      <c r="J48" s="56" t="inlineStr">
        <is>
          <t>Yes</t>
        </is>
      </c>
      <c r="K48" s="56" t="inlineStr">
        <is>
          <t>No</t>
        </is>
      </c>
      <c r="L48" s="56" t="inlineStr">
        <is>
          <t>No</t>
        </is>
      </c>
      <c r="M48" s="56" t="inlineStr">
        <is>
          <t>No</t>
        </is>
      </c>
      <c r="N48" s="56">
        <f>IF(COUNTA(C48:G48)=0,"",COUNTIF(C48:G48,"Yes"))</f>
        <v/>
      </c>
      <c r="O48" s="56">
        <f>IF(COUNTA(H48:M48)=0,"",IF(COUNTIF(H48:M48,"Yes")&gt;0,"YES","NO"))</f>
        <v/>
      </c>
      <c r="P48" s="56">
        <f>IF(A48="","",IF(O48="YES","Exclude",IF(N48=5,"Candidate","Review")))</f>
        <v/>
      </c>
      <c r="Q48" s="56" t="inlineStr">
        <is>
          <t>EC3: Topik tidak relevan (Bukan arsitektur world model / out of scope)</t>
        </is>
      </c>
      <c r="R48" s="56" t="inlineStr">
        <is>
          <t>Fokus pada AI umum / klasifikasi konvensional tanpa pemodelan world dynamics</t>
        </is>
      </c>
    </row>
    <row r="49" ht="15.75" customHeight="1" s="57">
      <c r="A49" s="56" t="inlineStr">
        <is>
          <t>OA-0048</t>
        </is>
      </c>
      <c r="B49" s="56">
        <f>IFERROR(INDEX(Raw_Articles!$F:$F,MATCH(A49,Raw_Articles!$A:$A,0)),"")</f>
        <v/>
      </c>
      <c r="C49" s="56" t="inlineStr">
        <is>
          <t>Yes</t>
        </is>
      </c>
      <c r="D49" s="56" t="inlineStr">
        <is>
          <t>Yes</t>
        </is>
      </c>
      <c r="E49" s="56" t="inlineStr">
        <is>
          <t>Yes</t>
        </is>
      </c>
      <c r="F49" s="56" t="inlineStr">
        <is>
          <t>Yes</t>
        </is>
      </c>
      <c r="G49" s="56" t="inlineStr">
        <is>
          <t>Yes</t>
        </is>
      </c>
      <c r="H49" s="56" t="inlineStr">
        <is>
          <t>No</t>
        </is>
      </c>
      <c r="I49" s="56" t="inlineStr">
        <is>
          <t>No</t>
        </is>
      </c>
      <c r="J49" s="56" t="inlineStr">
        <is>
          <t>No</t>
        </is>
      </c>
      <c r="K49" s="56" t="inlineStr">
        <is>
          <t>No</t>
        </is>
      </c>
      <c r="L49" s="56" t="inlineStr">
        <is>
          <t>No</t>
        </is>
      </c>
      <c r="M49" s="56" t="inlineStr">
        <is>
          <t>No</t>
        </is>
      </c>
      <c r="N49" s="56">
        <f>IF(COUNTA(C49:G49)=0,"",COUNTIF(C49:G49,"Yes"))</f>
        <v/>
      </c>
      <c r="O49" s="56">
        <f>IF(COUNTA(H49:M49)=0,"",IF(COUNTIF(H49:M49,"Yes")&gt;0,"YES","NO"))</f>
        <v/>
      </c>
      <c r="P49" s="56">
        <f>IF(A49="","",IF(O49="YES","Exclude",IF(N49=5,"Candidate","Review")))</f>
        <v/>
      </c>
      <c r="Q49" s="56" t="inlineStr">
        <is>
          <t>-</t>
        </is>
      </c>
      <c r="R49" s="56" t="inlineStr">
        <is>
          <t>Lolos screening judul/abstrak (Memenuhi kriteria domain World Model Video &amp; evaluasi empiris)</t>
        </is>
      </c>
    </row>
    <row r="50" ht="15.75" customHeight="1" s="57">
      <c r="A50" s="56" t="inlineStr">
        <is>
          <t>OA-0049</t>
        </is>
      </c>
      <c r="B50" s="56">
        <f>IFERROR(INDEX(Raw_Articles!$F:$F,MATCH(A50,Raw_Articles!$A:$A,0)),"")</f>
        <v/>
      </c>
      <c r="C50" s="56" t="inlineStr">
        <is>
          <t>No</t>
        </is>
      </c>
      <c r="D50" s="56" t="inlineStr">
        <is>
          <t>No</t>
        </is>
      </c>
      <c r="E50" s="56" t="inlineStr">
        <is>
          <t>No</t>
        </is>
      </c>
      <c r="F50" s="56" t="inlineStr">
        <is>
          <t>No</t>
        </is>
      </c>
      <c r="G50" s="56" t="inlineStr">
        <is>
          <t>No</t>
        </is>
      </c>
      <c r="H50" s="56" t="inlineStr">
        <is>
          <t>No</t>
        </is>
      </c>
      <c r="I50" s="56" t="inlineStr">
        <is>
          <t>No</t>
        </is>
      </c>
      <c r="J50" s="56" t="inlineStr">
        <is>
          <t>No</t>
        </is>
      </c>
      <c r="K50" s="56" t="inlineStr">
        <is>
          <t>Yes</t>
        </is>
      </c>
      <c r="L50" s="56" t="inlineStr">
        <is>
          <t>No</t>
        </is>
      </c>
      <c r="M50" s="56" t="inlineStr">
        <is>
          <t>No</t>
        </is>
      </c>
      <c r="N50" s="56">
        <f>IF(COUNTA(C50:G50)=0,"",COUNTIF(C50:G50,"Yes"))</f>
        <v/>
      </c>
      <c r="O50" s="56">
        <f>IF(COUNTA(H50:M50)=0,"",IF(COUNTIF(H50:M50,"Yes")&gt;0,"YES","NO"))</f>
        <v/>
      </c>
      <c r="P50" s="56">
        <f>IF(A50="","",IF(O50="YES","Exclude",IF(N50=5,"Candidate","Review")))</f>
        <v/>
      </c>
      <c r="Q50" s="56" t="inlineStr">
        <is>
          <t>EC4: Bukan domain observasi video / visual sekuensial (data teks/tabular/graf statis)</t>
        </is>
      </c>
      <c r="R50" s="56" t="inlineStr">
        <is>
          <t>Tidak memuat dinamika temporal observasi video</t>
        </is>
      </c>
    </row>
    <row r="51" ht="15.75" customHeight="1" s="57">
      <c r="A51" s="56" t="inlineStr">
        <is>
          <t>OA-0050</t>
        </is>
      </c>
      <c r="B51" s="56">
        <f>IFERROR(INDEX(Raw_Articles!$F:$F,MATCH(A51,Raw_Articles!$A:$A,0)),"")</f>
        <v/>
      </c>
      <c r="C51" s="56" t="inlineStr">
        <is>
          <t>No</t>
        </is>
      </c>
      <c r="D51" s="56" t="inlineStr">
        <is>
          <t>No</t>
        </is>
      </c>
      <c r="E51" s="56" t="inlineStr">
        <is>
          <t>No</t>
        </is>
      </c>
      <c r="F51" s="56" t="inlineStr">
        <is>
          <t>No</t>
        </is>
      </c>
      <c r="G51" s="56" t="inlineStr">
        <is>
          <t>No</t>
        </is>
      </c>
      <c r="H51" s="56" t="inlineStr">
        <is>
          <t>No</t>
        </is>
      </c>
      <c r="I51" s="56" t="inlineStr">
        <is>
          <t>No</t>
        </is>
      </c>
      <c r="J51" s="56" t="inlineStr">
        <is>
          <t>Yes</t>
        </is>
      </c>
      <c r="K51" s="56" t="inlineStr">
        <is>
          <t>No</t>
        </is>
      </c>
      <c r="L51" s="56" t="inlineStr">
        <is>
          <t>No</t>
        </is>
      </c>
      <c r="M51" s="56" t="inlineStr">
        <is>
          <t>No</t>
        </is>
      </c>
      <c r="N51" s="56">
        <f>IF(COUNTA(C51:G51)=0,"",COUNTIF(C51:G51,"Yes"))</f>
        <v/>
      </c>
      <c r="O51" s="56">
        <f>IF(COUNTA(H51:M51)=0,"",IF(COUNTIF(H51:M51,"Yes")&gt;0,"YES","NO"))</f>
        <v/>
      </c>
      <c r="P51" s="56">
        <f>IF(A51="","",IF(O51="YES","Exclude",IF(N51=5,"Candidate","Review")))</f>
        <v/>
      </c>
      <c r="Q51" s="56" t="inlineStr">
        <is>
          <t>EC3: Topik tidak relevan (Bukan arsitektur world model / out of scope)</t>
        </is>
      </c>
      <c r="R51" s="56" t="inlineStr">
        <is>
          <t>Fokus pada AI umum / klasifikasi konvensional tanpa pemodelan world dynamics</t>
        </is>
      </c>
    </row>
    <row r="52" ht="15.75" customHeight="1" s="57">
      <c r="A52" s="56" t="inlineStr">
        <is>
          <t>OA-0051</t>
        </is>
      </c>
      <c r="B52" s="56">
        <f>IFERROR(INDEX(Raw_Articles!$F:$F,MATCH(A52,Raw_Articles!$A:$A,0)),"")</f>
        <v/>
      </c>
      <c r="C52" s="56" t="inlineStr">
        <is>
          <t>No</t>
        </is>
      </c>
      <c r="D52" s="56" t="inlineStr">
        <is>
          <t>No</t>
        </is>
      </c>
      <c r="E52" s="56" t="inlineStr">
        <is>
          <t>No</t>
        </is>
      </c>
      <c r="F52" s="56" t="inlineStr">
        <is>
          <t>No</t>
        </is>
      </c>
      <c r="G52" s="56" t="inlineStr">
        <is>
          <t>No</t>
        </is>
      </c>
      <c r="H52" s="56" t="inlineStr">
        <is>
          <t>No</t>
        </is>
      </c>
      <c r="I52" s="56" t="inlineStr">
        <is>
          <t>No</t>
        </is>
      </c>
      <c r="J52" s="56" t="inlineStr">
        <is>
          <t>Yes</t>
        </is>
      </c>
      <c r="K52" s="56" t="inlineStr">
        <is>
          <t>No</t>
        </is>
      </c>
      <c r="L52" s="56" t="inlineStr">
        <is>
          <t>No</t>
        </is>
      </c>
      <c r="M52" s="56" t="inlineStr">
        <is>
          <t>No</t>
        </is>
      </c>
      <c r="N52" s="56">
        <f>IF(COUNTA(C52:G52)=0,"",COUNTIF(C52:G52,"Yes"))</f>
        <v/>
      </c>
      <c r="O52" s="56">
        <f>IF(COUNTA(H52:M52)=0,"",IF(COUNTIF(H52:M52,"Yes")&gt;0,"YES","NO"))</f>
        <v/>
      </c>
      <c r="P52" s="56">
        <f>IF(A52="","",IF(O52="YES","Exclude",IF(N52=5,"Candidate","Review")))</f>
        <v/>
      </c>
      <c r="Q52" s="56" t="inlineStr">
        <is>
          <t>EC3: Topik tidak relevan (Bukan arsitektur world model / out of scope)</t>
        </is>
      </c>
      <c r="R52" s="56" t="inlineStr">
        <is>
          <t>Fokus pada AI umum / klasifikasi konvensional tanpa pemodelan world dynamics</t>
        </is>
      </c>
    </row>
    <row r="53" ht="15.75" customHeight="1" s="57">
      <c r="A53" s="56" t="inlineStr">
        <is>
          <t>OA-0052</t>
        </is>
      </c>
      <c r="B53" s="56">
        <f>IFERROR(INDEX(Raw_Articles!$F:$F,MATCH(A53,Raw_Articles!$A:$A,0)),"")</f>
        <v/>
      </c>
      <c r="C53" s="56" t="inlineStr">
        <is>
          <t>No</t>
        </is>
      </c>
      <c r="D53" s="56" t="inlineStr">
        <is>
          <t>No</t>
        </is>
      </c>
      <c r="E53" s="56" t="inlineStr">
        <is>
          <t>No</t>
        </is>
      </c>
      <c r="F53" s="56" t="inlineStr">
        <is>
          <t>No</t>
        </is>
      </c>
      <c r="G53" s="56" t="inlineStr">
        <is>
          <t>No</t>
        </is>
      </c>
      <c r="H53" s="56" t="inlineStr">
        <is>
          <t>No</t>
        </is>
      </c>
      <c r="I53" s="56" t="inlineStr">
        <is>
          <t>No</t>
        </is>
      </c>
      <c r="J53" s="56" t="inlineStr">
        <is>
          <t>No</t>
        </is>
      </c>
      <c r="K53" s="56" t="inlineStr">
        <is>
          <t>Yes</t>
        </is>
      </c>
      <c r="L53" s="56" t="inlineStr">
        <is>
          <t>No</t>
        </is>
      </c>
      <c r="M53" s="56" t="inlineStr">
        <is>
          <t>No</t>
        </is>
      </c>
      <c r="N53" s="56">
        <f>IF(COUNTA(C53:G53)=0,"",COUNTIF(C53:G53,"Yes"))</f>
        <v/>
      </c>
      <c r="O53" s="56">
        <f>IF(COUNTA(H53:M53)=0,"",IF(COUNTIF(H53:M53,"Yes")&gt;0,"YES","NO"))</f>
        <v/>
      </c>
      <c r="P53" s="56">
        <f>IF(A53="","",IF(O53="YES","Exclude",IF(N53=5,"Candidate","Review")))</f>
        <v/>
      </c>
      <c r="Q53" s="56" t="inlineStr">
        <is>
          <t>EC4: Bukan domain observasi video / visual sekuensial (data teks/tabular/graf statis)</t>
        </is>
      </c>
      <c r="R53" s="56" t="inlineStr">
        <is>
          <t>Tidak memuat dinamika temporal observasi video</t>
        </is>
      </c>
    </row>
    <row r="54" ht="15.75" customHeight="1" s="57">
      <c r="A54" s="56" t="inlineStr">
        <is>
          <t>OA-0053</t>
        </is>
      </c>
      <c r="B54" s="56">
        <f>IFERROR(INDEX(Raw_Articles!$F:$F,MATCH(A54,Raw_Articles!$A:$A,0)),"")</f>
        <v/>
      </c>
      <c r="C54" s="56" t="inlineStr">
        <is>
          <t>No</t>
        </is>
      </c>
      <c r="D54" s="56" t="inlineStr">
        <is>
          <t>No</t>
        </is>
      </c>
      <c r="E54" s="56" t="inlineStr">
        <is>
          <t>No</t>
        </is>
      </c>
      <c r="F54" s="56" t="inlineStr">
        <is>
          <t>No</t>
        </is>
      </c>
      <c r="G54" s="56" t="inlineStr">
        <is>
          <t>No</t>
        </is>
      </c>
      <c r="H54" s="56" t="inlineStr">
        <is>
          <t>No</t>
        </is>
      </c>
      <c r="I54" s="56" t="inlineStr">
        <is>
          <t>No</t>
        </is>
      </c>
      <c r="J54" s="56" t="inlineStr">
        <is>
          <t>No</t>
        </is>
      </c>
      <c r="K54" s="56" t="inlineStr">
        <is>
          <t>Yes</t>
        </is>
      </c>
      <c r="L54" s="56" t="inlineStr">
        <is>
          <t>No</t>
        </is>
      </c>
      <c r="M54" s="56" t="inlineStr">
        <is>
          <t>No</t>
        </is>
      </c>
      <c r="N54" s="56">
        <f>IF(COUNTA(C54:G54)=0,"",COUNTIF(C54:G54,"Yes"))</f>
        <v/>
      </c>
      <c r="O54" s="56">
        <f>IF(COUNTA(H54:M54)=0,"",IF(COUNTIF(H54:M54,"Yes")&gt;0,"YES","NO"))</f>
        <v/>
      </c>
      <c r="P54" s="56">
        <f>IF(A54="","",IF(O54="YES","Exclude",IF(N54=5,"Candidate","Review")))</f>
        <v/>
      </c>
      <c r="Q54" s="56" t="inlineStr">
        <is>
          <t>EC4: Bukan domain observasi video / visual sekuensial (data teks/tabular/graf statis)</t>
        </is>
      </c>
      <c r="R54" s="56" t="inlineStr">
        <is>
          <t>Tidak memuat dinamika temporal observasi video</t>
        </is>
      </c>
    </row>
    <row r="55" ht="15.75" customHeight="1" s="57">
      <c r="A55" s="56" t="inlineStr">
        <is>
          <t>OA-0054</t>
        </is>
      </c>
      <c r="B55" s="56">
        <f>IFERROR(INDEX(Raw_Articles!$F:$F,MATCH(A55,Raw_Articles!$A:$A,0)),"")</f>
        <v/>
      </c>
      <c r="C55" s="56" t="inlineStr">
        <is>
          <t>No</t>
        </is>
      </c>
      <c r="D55" s="56" t="inlineStr">
        <is>
          <t>No</t>
        </is>
      </c>
      <c r="E55" s="56" t="inlineStr">
        <is>
          <t>No</t>
        </is>
      </c>
      <c r="F55" s="56" t="inlineStr">
        <is>
          <t>No</t>
        </is>
      </c>
      <c r="G55" s="56" t="inlineStr">
        <is>
          <t>No</t>
        </is>
      </c>
      <c r="H55" s="56" t="inlineStr">
        <is>
          <t>No</t>
        </is>
      </c>
      <c r="I55" s="56" t="inlineStr">
        <is>
          <t>No</t>
        </is>
      </c>
      <c r="J55" s="56" t="inlineStr">
        <is>
          <t>No</t>
        </is>
      </c>
      <c r="K55" s="56" t="inlineStr">
        <is>
          <t>Yes</t>
        </is>
      </c>
      <c r="L55" s="56" t="inlineStr">
        <is>
          <t>No</t>
        </is>
      </c>
      <c r="M55" s="56" t="inlineStr">
        <is>
          <t>No</t>
        </is>
      </c>
      <c r="N55" s="56">
        <f>IF(COUNTA(C55:G55)=0,"",COUNTIF(C55:G55,"Yes"))</f>
        <v/>
      </c>
      <c r="O55" s="56">
        <f>IF(COUNTA(H55:M55)=0,"",IF(COUNTIF(H55:M55,"Yes")&gt;0,"YES","NO"))</f>
        <v/>
      </c>
      <c r="P55" s="56">
        <f>IF(A55="","",IF(O55="YES","Exclude",IF(N55=5,"Candidate","Review")))</f>
        <v/>
      </c>
      <c r="Q55" s="56" t="inlineStr">
        <is>
          <t>EC4: Bukan domain observasi video / visual sekuensial (data teks/tabular/graf statis)</t>
        </is>
      </c>
      <c r="R55" s="56" t="inlineStr">
        <is>
          <t>Tidak memuat dinamika temporal observasi video</t>
        </is>
      </c>
    </row>
    <row r="56" ht="15.75" customHeight="1" s="57">
      <c r="A56" s="56" t="inlineStr">
        <is>
          <t>OA-0055</t>
        </is>
      </c>
      <c r="B56" s="56">
        <f>IFERROR(INDEX(Raw_Articles!$F:$F,MATCH(A56,Raw_Articles!$A:$A,0)),"")</f>
        <v/>
      </c>
      <c r="C56" s="56" t="inlineStr">
        <is>
          <t>No</t>
        </is>
      </c>
      <c r="D56" s="56" t="inlineStr">
        <is>
          <t>No</t>
        </is>
      </c>
      <c r="E56" s="56" t="inlineStr">
        <is>
          <t>No</t>
        </is>
      </c>
      <c r="F56" s="56" t="inlineStr">
        <is>
          <t>No</t>
        </is>
      </c>
      <c r="G56" s="56" t="inlineStr">
        <is>
          <t>No</t>
        </is>
      </c>
      <c r="H56" s="56" t="inlineStr">
        <is>
          <t>No</t>
        </is>
      </c>
      <c r="I56" s="56" t="inlineStr">
        <is>
          <t>No</t>
        </is>
      </c>
      <c r="J56" s="56" t="inlineStr">
        <is>
          <t>No</t>
        </is>
      </c>
      <c r="K56" s="56" t="inlineStr">
        <is>
          <t>Yes</t>
        </is>
      </c>
      <c r="L56" s="56" t="inlineStr">
        <is>
          <t>No</t>
        </is>
      </c>
      <c r="M56" s="56" t="inlineStr">
        <is>
          <t>No</t>
        </is>
      </c>
      <c r="N56" s="56">
        <f>IF(COUNTA(C56:G56)=0,"",COUNTIF(C56:G56,"Yes"))</f>
        <v/>
      </c>
      <c r="O56" s="56">
        <f>IF(COUNTA(H56:M56)=0,"",IF(COUNTIF(H56:M56,"Yes")&gt;0,"YES","NO"))</f>
        <v/>
      </c>
      <c r="P56" s="56">
        <f>IF(A56="","",IF(O56="YES","Exclude",IF(N56=5,"Candidate","Review")))</f>
        <v/>
      </c>
      <c r="Q56" s="56" t="inlineStr">
        <is>
          <t>EC4: Bukan domain observasi video / visual sekuensial (data teks/tabular/graf statis)</t>
        </is>
      </c>
      <c r="R56" s="56" t="inlineStr">
        <is>
          <t>Tidak memuat dinamika temporal observasi video</t>
        </is>
      </c>
    </row>
    <row r="57" ht="15.75" customHeight="1" s="57">
      <c r="A57" s="56" t="inlineStr">
        <is>
          <t>OA-0056</t>
        </is>
      </c>
      <c r="B57" s="56">
        <f>IFERROR(INDEX(Raw_Articles!$F:$F,MATCH(A57,Raw_Articles!$A:$A,0)),"")</f>
        <v/>
      </c>
      <c r="C57" s="56" t="inlineStr">
        <is>
          <t>No</t>
        </is>
      </c>
      <c r="D57" s="56" t="inlineStr">
        <is>
          <t>No</t>
        </is>
      </c>
      <c r="E57" s="56" t="inlineStr">
        <is>
          <t>No</t>
        </is>
      </c>
      <c r="F57" s="56" t="inlineStr">
        <is>
          <t>No</t>
        </is>
      </c>
      <c r="G57" s="56" t="inlineStr">
        <is>
          <t>No</t>
        </is>
      </c>
      <c r="H57" s="56" t="inlineStr">
        <is>
          <t>No</t>
        </is>
      </c>
      <c r="I57" s="56" t="inlineStr">
        <is>
          <t>No</t>
        </is>
      </c>
      <c r="J57" s="56" t="inlineStr">
        <is>
          <t>No</t>
        </is>
      </c>
      <c r="K57" s="56" t="inlineStr">
        <is>
          <t>Yes</t>
        </is>
      </c>
      <c r="L57" s="56" t="inlineStr">
        <is>
          <t>No</t>
        </is>
      </c>
      <c r="M57" s="56" t="inlineStr">
        <is>
          <t>No</t>
        </is>
      </c>
      <c r="N57" s="56">
        <f>IF(COUNTA(C57:G57)=0,"",COUNTIF(C57:G57,"Yes"))</f>
        <v/>
      </c>
      <c r="O57" s="56">
        <f>IF(COUNTA(H57:M57)=0,"",IF(COUNTIF(H57:M57,"Yes")&gt;0,"YES","NO"))</f>
        <v/>
      </c>
      <c r="P57" s="56">
        <f>IF(A57="","",IF(O57="YES","Exclude",IF(N57=5,"Candidate","Review")))</f>
        <v/>
      </c>
      <c r="Q57" s="56" t="inlineStr">
        <is>
          <t>EC4: Bukan domain observasi video / visual sekuensial (data teks/tabular/graf statis)</t>
        </is>
      </c>
      <c r="R57" s="56" t="inlineStr">
        <is>
          <t>Tidak memuat dinamika temporal observasi video</t>
        </is>
      </c>
    </row>
    <row r="58" ht="15.75" customHeight="1" s="57">
      <c r="A58" s="56" t="inlineStr">
        <is>
          <t>OA-0057</t>
        </is>
      </c>
      <c r="B58" s="56">
        <f>IFERROR(INDEX(Raw_Articles!$F:$F,MATCH(A58,Raw_Articles!$A:$A,0)),"")</f>
        <v/>
      </c>
      <c r="C58" s="56" t="inlineStr">
        <is>
          <t>No</t>
        </is>
      </c>
      <c r="D58" s="56" t="inlineStr">
        <is>
          <t>No</t>
        </is>
      </c>
      <c r="E58" s="56" t="inlineStr">
        <is>
          <t>No</t>
        </is>
      </c>
      <c r="F58" s="56" t="inlineStr">
        <is>
          <t>No</t>
        </is>
      </c>
      <c r="G58" s="56" t="inlineStr">
        <is>
          <t>No</t>
        </is>
      </c>
      <c r="H58" s="56" t="inlineStr">
        <is>
          <t>No</t>
        </is>
      </c>
      <c r="I58" s="56" t="inlineStr">
        <is>
          <t>No</t>
        </is>
      </c>
      <c r="J58" s="56" t="inlineStr">
        <is>
          <t>Yes</t>
        </is>
      </c>
      <c r="K58" s="56" t="inlineStr">
        <is>
          <t>No</t>
        </is>
      </c>
      <c r="L58" s="56" t="inlineStr">
        <is>
          <t>No</t>
        </is>
      </c>
      <c r="M58" s="56" t="inlineStr">
        <is>
          <t>No</t>
        </is>
      </c>
      <c r="N58" s="56">
        <f>IF(COUNTA(C58:G58)=0,"",COUNTIF(C58:G58,"Yes"))</f>
        <v/>
      </c>
      <c r="O58" s="56">
        <f>IF(COUNTA(H58:M58)=0,"",IF(COUNTIF(H58:M58,"Yes")&gt;0,"YES","NO"))</f>
        <v/>
      </c>
      <c r="P58" s="56">
        <f>IF(A58="","",IF(O58="YES","Exclude",IF(N58=5,"Candidate","Review")))</f>
        <v/>
      </c>
      <c r="Q58" s="56" t="inlineStr">
        <is>
          <t>EC3: Topik tidak relevan (Bukan arsitektur world model / out of scope)</t>
        </is>
      </c>
      <c r="R58" s="56" t="inlineStr">
        <is>
          <t>Fokus pada AI umum / klasifikasi konvensional tanpa pemodelan world dynamics</t>
        </is>
      </c>
    </row>
    <row r="59" ht="15.75" customHeight="1" s="57">
      <c r="A59" s="56" t="inlineStr">
        <is>
          <t>OA-0058</t>
        </is>
      </c>
      <c r="B59" s="56">
        <f>IFERROR(INDEX(Raw_Articles!$F:$F,MATCH(A59,Raw_Articles!$A:$A,0)),"")</f>
        <v/>
      </c>
      <c r="C59" s="56" t="inlineStr">
        <is>
          <t>No</t>
        </is>
      </c>
      <c r="D59" s="56" t="inlineStr">
        <is>
          <t>No</t>
        </is>
      </c>
      <c r="E59" s="56" t="inlineStr">
        <is>
          <t>No</t>
        </is>
      </c>
      <c r="F59" s="56" t="inlineStr">
        <is>
          <t>No</t>
        </is>
      </c>
      <c r="G59" s="56" t="inlineStr">
        <is>
          <t>No</t>
        </is>
      </c>
      <c r="H59" s="56" t="inlineStr">
        <is>
          <t>No</t>
        </is>
      </c>
      <c r="I59" s="56" t="inlineStr">
        <is>
          <t>No</t>
        </is>
      </c>
      <c r="J59" s="56" t="inlineStr">
        <is>
          <t>Yes</t>
        </is>
      </c>
      <c r="K59" s="56" t="inlineStr">
        <is>
          <t>No</t>
        </is>
      </c>
      <c r="L59" s="56" t="inlineStr">
        <is>
          <t>No</t>
        </is>
      </c>
      <c r="M59" s="56" t="inlineStr">
        <is>
          <t>No</t>
        </is>
      </c>
      <c r="N59" s="56">
        <f>IF(COUNTA(C59:G59)=0,"",COUNTIF(C59:G59,"Yes"))</f>
        <v/>
      </c>
      <c r="O59" s="56">
        <f>IF(COUNTA(H59:M59)=0,"",IF(COUNTIF(H59:M59,"Yes")&gt;0,"YES","NO"))</f>
        <v/>
      </c>
      <c r="P59" s="56">
        <f>IF(A59="","",IF(O59="YES","Exclude",IF(N59=5,"Candidate","Review")))</f>
        <v/>
      </c>
      <c r="Q59" s="56" t="inlineStr">
        <is>
          <t>EC3: Topik tidak relevan (Bukan arsitektur world model / out of scope)</t>
        </is>
      </c>
      <c r="R59" s="56" t="inlineStr">
        <is>
          <t>Fokus pada AI umum / klasifikasi konvensional tanpa pemodelan world dynamics</t>
        </is>
      </c>
    </row>
    <row r="60" ht="15.75" customHeight="1" s="57">
      <c r="A60" s="56" t="inlineStr">
        <is>
          <t>OA-0059</t>
        </is>
      </c>
      <c r="B60" s="56">
        <f>IFERROR(INDEX(Raw_Articles!$F:$F,MATCH(A60,Raw_Articles!$A:$A,0)),"")</f>
        <v/>
      </c>
      <c r="C60" s="56" t="inlineStr">
        <is>
          <t>No</t>
        </is>
      </c>
      <c r="D60" s="56" t="inlineStr">
        <is>
          <t>No</t>
        </is>
      </c>
      <c r="E60" s="56" t="inlineStr">
        <is>
          <t>No</t>
        </is>
      </c>
      <c r="F60" s="56" t="inlineStr">
        <is>
          <t>No</t>
        </is>
      </c>
      <c r="G60" s="56" t="inlineStr">
        <is>
          <t>No</t>
        </is>
      </c>
      <c r="H60" s="56" t="inlineStr">
        <is>
          <t>No</t>
        </is>
      </c>
      <c r="I60" s="56" t="inlineStr">
        <is>
          <t>No</t>
        </is>
      </c>
      <c r="J60" s="56" t="inlineStr">
        <is>
          <t>No</t>
        </is>
      </c>
      <c r="K60" s="56" t="inlineStr">
        <is>
          <t>Yes</t>
        </is>
      </c>
      <c r="L60" s="56" t="inlineStr">
        <is>
          <t>No</t>
        </is>
      </c>
      <c r="M60" s="56" t="inlineStr">
        <is>
          <t>No</t>
        </is>
      </c>
      <c r="N60" s="56">
        <f>IF(COUNTA(C60:G60)=0,"",COUNTIF(C60:G60,"Yes"))</f>
        <v/>
      </c>
      <c r="O60" s="56">
        <f>IF(COUNTA(H60:M60)=0,"",IF(COUNTIF(H60:M60,"Yes")&gt;0,"YES","NO"))</f>
        <v/>
      </c>
      <c r="P60" s="56">
        <f>IF(A60="","",IF(O60="YES","Exclude",IF(N60=5,"Candidate","Review")))</f>
        <v/>
      </c>
      <c r="Q60" s="56" t="inlineStr">
        <is>
          <t>EC4: Bukan domain observasi video / visual sekuensial (data teks/tabular/graf statis)</t>
        </is>
      </c>
      <c r="R60" s="56" t="inlineStr">
        <is>
          <t>Tidak memuat dinamika temporal observasi video</t>
        </is>
      </c>
    </row>
    <row r="61" ht="15.75" customHeight="1" s="57">
      <c r="A61" s="56" t="inlineStr">
        <is>
          <t>OA-0060</t>
        </is>
      </c>
      <c r="B61" s="56">
        <f>IFERROR(INDEX(Raw_Articles!$F:$F,MATCH(A61,Raw_Articles!$A:$A,0)),"")</f>
        <v/>
      </c>
      <c r="C61" s="56" t="inlineStr">
        <is>
          <t>No</t>
        </is>
      </c>
      <c r="D61" s="56" t="inlineStr">
        <is>
          <t>No</t>
        </is>
      </c>
      <c r="E61" s="56" t="inlineStr">
        <is>
          <t>No</t>
        </is>
      </c>
      <c r="F61" s="56" t="inlineStr">
        <is>
          <t>No</t>
        </is>
      </c>
      <c r="G61" s="56" t="inlineStr">
        <is>
          <t>No</t>
        </is>
      </c>
      <c r="H61" s="56" t="inlineStr">
        <is>
          <t>No</t>
        </is>
      </c>
      <c r="I61" s="56" t="inlineStr">
        <is>
          <t>No</t>
        </is>
      </c>
      <c r="J61" s="56" t="inlineStr">
        <is>
          <t>No</t>
        </is>
      </c>
      <c r="K61" s="56" t="inlineStr">
        <is>
          <t>Yes</t>
        </is>
      </c>
      <c r="L61" s="56" t="inlineStr">
        <is>
          <t>No</t>
        </is>
      </c>
      <c r="M61" s="56" t="inlineStr">
        <is>
          <t>No</t>
        </is>
      </c>
      <c r="N61" s="56">
        <f>IF(COUNTA(C61:G61)=0,"",COUNTIF(C61:G61,"Yes"))</f>
        <v/>
      </c>
      <c r="O61" s="56">
        <f>IF(COUNTA(H61:M61)=0,"",IF(COUNTIF(H61:M61,"Yes")&gt;0,"YES","NO"))</f>
        <v/>
      </c>
      <c r="P61" s="56">
        <f>IF(A61="","",IF(O61="YES","Exclude",IF(N61=5,"Candidate","Review")))</f>
        <v/>
      </c>
      <c r="Q61" s="56" t="inlineStr">
        <is>
          <t>EC4: Bukan domain observasi video / visual sekuensial (data teks/tabular/graf statis)</t>
        </is>
      </c>
      <c r="R61" s="56" t="inlineStr">
        <is>
          <t>Tidak memuat dinamika temporal observasi video</t>
        </is>
      </c>
    </row>
    <row r="62" ht="15.75" customHeight="1" s="57">
      <c r="A62" s="56" t="inlineStr">
        <is>
          <t>OA-0061</t>
        </is>
      </c>
      <c r="B62" s="56">
        <f>IFERROR(INDEX(Raw_Articles!$F:$F,MATCH(A62,Raw_Articles!$A:$A,0)),"")</f>
        <v/>
      </c>
      <c r="C62" s="56" t="inlineStr">
        <is>
          <t>No</t>
        </is>
      </c>
      <c r="D62" s="56" t="inlineStr">
        <is>
          <t>No</t>
        </is>
      </c>
      <c r="E62" s="56" t="inlineStr">
        <is>
          <t>No</t>
        </is>
      </c>
      <c r="F62" s="56" t="inlineStr">
        <is>
          <t>No</t>
        </is>
      </c>
      <c r="G62" s="56" t="inlineStr">
        <is>
          <t>No</t>
        </is>
      </c>
      <c r="H62" s="56" t="inlineStr">
        <is>
          <t>No</t>
        </is>
      </c>
      <c r="I62" s="56" t="inlineStr">
        <is>
          <t>No</t>
        </is>
      </c>
      <c r="J62" s="56" t="inlineStr">
        <is>
          <t>No</t>
        </is>
      </c>
      <c r="K62" s="56" t="inlineStr">
        <is>
          <t>Yes</t>
        </is>
      </c>
      <c r="L62" s="56" t="inlineStr">
        <is>
          <t>No</t>
        </is>
      </c>
      <c r="M62" s="56" t="inlineStr">
        <is>
          <t>No</t>
        </is>
      </c>
      <c r="N62" s="56">
        <f>IF(COUNTA(C62:G62)=0,"",COUNTIF(C62:G62,"Yes"))</f>
        <v/>
      </c>
      <c r="O62" s="56">
        <f>IF(COUNTA(H62:M62)=0,"",IF(COUNTIF(H62:M62,"Yes")&gt;0,"YES","NO"))</f>
        <v/>
      </c>
      <c r="P62" s="56">
        <f>IF(A62="","",IF(O62="YES","Exclude",IF(N62=5,"Candidate","Review")))</f>
        <v/>
      </c>
      <c r="Q62" s="56" t="inlineStr">
        <is>
          <t>EC4: Bukan domain observasi video / visual sekuensial (data teks/tabular/graf statis)</t>
        </is>
      </c>
      <c r="R62" s="56" t="inlineStr">
        <is>
          <t>Tidak memuat dinamika temporal observasi video</t>
        </is>
      </c>
    </row>
    <row r="63" ht="15.75" customHeight="1" s="57">
      <c r="A63" s="56" t="inlineStr">
        <is>
          <t>OA-0062</t>
        </is>
      </c>
      <c r="B63" s="56">
        <f>IFERROR(INDEX(Raw_Articles!$F:$F,MATCH(A63,Raw_Articles!$A:$A,0)),"")</f>
        <v/>
      </c>
      <c r="C63" s="56" t="inlineStr">
        <is>
          <t>No</t>
        </is>
      </c>
      <c r="D63" s="56" t="inlineStr">
        <is>
          <t>No</t>
        </is>
      </c>
      <c r="E63" s="56" t="inlineStr">
        <is>
          <t>No</t>
        </is>
      </c>
      <c r="F63" s="56" t="inlineStr">
        <is>
          <t>No</t>
        </is>
      </c>
      <c r="G63" s="56" t="inlineStr">
        <is>
          <t>No</t>
        </is>
      </c>
      <c r="H63" s="56" t="inlineStr">
        <is>
          <t>No</t>
        </is>
      </c>
      <c r="I63" s="56" t="inlineStr">
        <is>
          <t>No</t>
        </is>
      </c>
      <c r="J63" s="56" t="inlineStr">
        <is>
          <t>Yes</t>
        </is>
      </c>
      <c r="K63" s="56" t="inlineStr">
        <is>
          <t>No</t>
        </is>
      </c>
      <c r="L63" s="56" t="inlineStr">
        <is>
          <t>No</t>
        </is>
      </c>
      <c r="M63" s="56" t="inlineStr">
        <is>
          <t>No</t>
        </is>
      </c>
      <c r="N63" s="56">
        <f>IF(COUNTA(C63:G63)=0,"",COUNTIF(C63:G63,"Yes"))</f>
        <v/>
      </c>
      <c r="O63" s="56">
        <f>IF(COUNTA(H63:M63)=0,"",IF(COUNTIF(H63:M63,"Yes")&gt;0,"YES","NO"))</f>
        <v/>
      </c>
      <c r="P63" s="56">
        <f>IF(A63="","",IF(O63="YES","Exclude",IF(N63=5,"Candidate","Review")))</f>
        <v/>
      </c>
      <c r="Q63" s="56" t="inlineStr">
        <is>
          <t>EC3: Topik tidak relevan (Bukan arsitektur world model / out of scope)</t>
        </is>
      </c>
      <c r="R63" s="56" t="inlineStr">
        <is>
          <t>Fokus pada AI umum / klasifikasi konvensional tanpa pemodelan world dynamics</t>
        </is>
      </c>
    </row>
    <row r="64" ht="15.75" customHeight="1" s="57">
      <c r="A64" s="56" t="inlineStr">
        <is>
          <t>OA-0063</t>
        </is>
      </c>
      <c r="B64" s="56">
        <f>IFERROR(INDEX(Raw_Articles!$F:$F,MATCH(A64,Raw_Articles!$A:$A,0)),"")</f>
        <v/>
      </c>
      <c r="C64" s="56" t="inlineStr">
        <is>
          <t>No</t>
        </is>
      </c>
      <c r="D64" s="56" t="inlineStr">
        <is>
          <t>No</t>
        </is>
      </c>
      <c r="E64" s="56" t="inlineStr">
        <is>
          <t>No</t>
        </is>
      </c>
      <c r="F64" s="56" t="inlineStr">
        <is>
          <t>No</t>
        </is>
      </c>
      <c r="G64" s="56" t="inlineStr">
        <is>
          <t>No</t>
        </is>
      </c>
      <c r="H64" s="56" t="inlineStr">
        <is>
          <t>No</t>
        </is>
      </c>
      <c r="I64" s="56" t="inlineStr">
        <is>
          <t>No</t>
        </is>
      </c>
      <c r="J64" s="56" t="inlineStr">
        <is>
          <t>Yes</t>
        </is>
      </c>
      <c r="K64" s="56" t="inlineStr">
        <is>
          <t>No</t>
        </is>
      </c>
      <c r="L64" s="56" t="inlineStr">
        <is>
          <t>No</t>
        </is>
      </c>
      <c r="M64" s="56" t="inlineStr">
        <is>
          <t>No</t>
        </is>
      </c>
      <c r="N64" s="56">
        <f>IF(COUNTA(C64:G64)=0,"",COUNTIF(C64:G64,"Yes"))</f>
        <v/>
      </c>
      <c r="O64" s="56">
        <f>IF(COUNTA(H64:M64)=0,"",IF(COUNTIF(H64:M64,"Yes")&gt;0,"YES","NO"))</f>
        <v/>
      </c>
      <c r="P64" s="56">
        <f>IF(A64="","",IF(O64="YES","Exclude",IF(N64=5,"Candidate","Review")))</f>
        <v/>
      </c>
      <c r="Q64" s="56" t="inlineStr">
        <is>
          <t>EC3: Topik tidak relevan (Bukan arsitektur world model / out of scope)</t>
        </is>
      </c>
      <c r="R64" s="56" t="inlineStr">
        <is>
          <t>Fokus pada AI umum / klasifikasi konvensional tanpa pemodelan world dynamics</t>
        </is>
      </c>
    </row>
    <row r="65" ht="15.75" customHeight="1" s="57">
      <c r="A65" s="56" t="inlineStr">
        <is>
          <t>OA-0064</t>
        </is>
      </c>
      <c r="B65" s="56">
        <f>IFERROR(INDEX(Raw_Articles!$F:$F,MATCH(A65,Raw_Articles!$A:$A,0)),"")</f>
        <v/>
      </c>
      <c r="C65" s="56" t="inlineStr">
        <is>
          <t>No</t>
        </is>
      </c>
      <c r="D65" s="56" t="inlineStr">
        <is>
          <t>No</t>
        </is>
      </c>
      <c r="E65" s="56" t="inlineStr">
        <is>
          <t>No</t>
        </is>
      </c>
      <c r="F65" s="56" t="inlineStr">
        <is>
          <t>No</t>
        </is>
      </c>
      <c r="G65" s="56" t="inlineStr">
        <is>
          <t>No</t>
        </is>
      </c>
      <c r="H65" s="56" t="inlineStr">
        <is>
          <t>No</t>
        </is>
      </c>
      <c r="I65" s="56" t="inlineStr">
        <is>
          <t>No</t>
        </is>
      </c>
      <c r="J65" s="56" t="inlineStr">
        <is>
          <t>No</t>
        </is>
      </c>
      <c r="K65" s="56" t="inlineStr">
        <is>
          <t>Yes</t>
        </is>
      </c>
      <c r="L65" s="56" t="inlineStr">
        <is>
          <t>No</t>
        </is>
      </c>
      <c r="M65" s="56" t="inlineStr">
        <is>
          <t>No</t>
        </is>
      </c>
      <c r="N65" s="56">
        <f>IF(COUNTA(C65:G65)=0,"",COUNTIF(C65:G65,"Yes"))</f>
        <v/>
      </c>
      <c r="O65" s="56">
        <f>IF(COUNTA(H65:M65)=0,"",IF(COUNTIF(H65:M65,"Yes")&gt;0,"YES","NO"))</f>
        <v/>
      </c>
      <c r="P65" s="56">
        <f>IF(A65="","",IF(O65="YES","Exclude",IF(N65=5,"Candidate","Review")))</f>
        <v/>
      </c>
      <c r="Q65" s="56" t="inlineStr">
        <is>
          <t>EC4: Bukan domain observasi video / visual sekuensial (data teks/tabular/graf statis)</t>
        </is>
      </c>
      <c r="R65" s="56" t="inlineStr">
        <is>
          <t>Tidak memuat dinamika temporal observasi video</t>
        </is>
      </c>
    </row>
    <row r="66" ht="15.75" customHeight="1" s="57">
      <c r="A66" s="56" t="inlineStr">
        <is>
          <t>OA-0065</t>
        </is>
      </c>
      <c r="B66" s="56">
        <f>IFERROR(INDEX(Raw_Articles!$F:$F,MATCH(A66,Raw_Articles!$A:$A,0)),"")</f>
        <v/>
      </c>
      <c r="C66" s="56" t="inlineStr">
        <is>
          <t>No</t>
        </is>
      </c>
      <c r="D66" s="56" t="inlineStr">
        <is>
          <t>No</t>
        </is>
      </c>
      <c r="E66" s="56" t="inlineStr">
        <is>
          <t>No</t>
        </is>
      </c>
      <c r="F66" s="56" t="inlineStr">
        <is>
          <t>No</t>
        </is>
      </c>
      <c r="G66" s="56" t="inlineStr">
        <is>
          <t>No</t>
        </is>
      </c>
      <c r="H66" s="56" t="inlineStr">
        <is>
          <t>No</t>
        </is>
      </c>
      <c r="I66" s="56" t="inlineStr">
        <is>
          <t>No</t>
        </is>
      </c>
      <c r="J66" s="56" t="inlineStr">
        <is>
          <t>No</t>
        </is>
      </c>
      <c r="K66" s="56" t="inlineStr">
        <is>
          <t>Yes</t>
        </is>
      </c>
      <c r="L66" s="56" t="inlineStr">
        <is>
          <t>No</t>
        </is>
      </c>
      <c r="M66" s="56" t="inlineStr">
        <is>
          <t>No</t>
        </is>
      </c>
      <c r="N66" s="56">
        <f>IF(COUNTA(C66:G66)=0,"",COUNTIF(C66:G66,"Yes"))</f>
        <v/>
      </c>
      <c r="O66" s="56">
        <f>IF(COUNTA(H66:M66)=0,"",IF(COUNTIF(H66:M66,"Yes")&gt;0,"YES","NO"))</f>
        <v/>
      </c>
      <c r="P66" s="56">
        <f>IF(A66="","",IF(O66="YES","Exclude",IF(N66=5,"Candidate","Review")))</f>
        <v/>
      </c>
      <c r="Q66" s="56" t="inlineStr">
        <is>
          <t>EC4: Bukan domain observasi video / visual sekuensial (data teks/tabular/graf statis)</t>
        </is>
      </c>
      <c r="R66" s="56" t="inlineStr">
        <is>
          <t>Tidak memuat dinamika temporal observasi video</t>
        </is>
      </c>
    </row>
    <row r="67" ht="15.75" customHeight="1" s="57">
      <c r="A67" s="56" t="inlineStr">
        <is>
          <t>OA-0066</t>
        </is>
      </c>
      <c r="B67" s="56">
        <f>IFERROR(INDEX(Raw_Articles!$F:$F,MATCH(A67,Raw_Articles!$A:$A,0)),"")</f>
        <v/>
      </c>
      <c r="C67" s="56" t="inlineStr">
        <is>
          <t>No</t>
        </is>
      </c>
      <c r="D67" s="56" t="inlineStr">
        <is>
          <t>No</t>
        </is>
      </c>
      <c r="E67" s="56" t="inlineStr">
        <is>
          <t>No</t>
        </is>
      </c>
      <c r="F67" s="56" t="inlineStr">
        <is>
          <t>No</t>
        </is>
      </c>
      <c r="G67" s="56" t="inlineStr">
        <is>
          <t>No</t>
        </is>
      </c>
      <c r="H67" s="56" t="inlineStr">
        <is>
          <t>No</t>
        </is>
      </c>
      <c r="I67" s="56" t="inlineStr">
        <is>
          <t>No</t>
        </is>
      </c>
      <c r="J67" s="56" t="inlineStr">
        <is>
          <t>Yes</t>
        </is>
      </c>
      <c r="K67" s="56" t="inlineStr">
        <is>
          <t>No</t>
        </is>
      </c>
      <c r="L67" s="56" t="inlineStr">
        <is>
          <t>No</t>
        </is>
      </c>
      <c r="M67" s="56" t="inlineStr">
        <is>
          <t>No</t>
        </is>
      </c>
      <c r="N67" s="56">
        <f>IF(COUNTA(C67:G67)=0,"",COUNTIF(C67:G67,"Yes"))</f>
        <v/>
      </c>
      <c r="O67" s="56">
        <f>IF(COUNTA(H67:M67)=0,"",IF(COUNTIF(H67:M67,"Yes")&gt;0,"YES","NO"))</f>
        <v/>
      </c>
      <c r="P67" s="56">
        <f>IF(A67="","",IF(O67="YES","Exclude",IF(N67=5,"Candidate","Review")))</f>
        <v/>
      </c>
      <c r="Q67" s="56" t="inlineStr">
        <is>
          <t>EC3: Topik tidak relevan (Bukan arsitektur world model / out of scope)</t>
        </is>
      </c>
      <c r="R67" s="56" t="inlineStr">
        <is>
          <t>Fokus pada AI umum / klasifikasi konvensional tanpa pemodelan world dynamics</t>
        </is>
      </c>
    </row>
    <row r="68" ht="15.75" customHeight="1" s="57">
      <c r="A68" s="56" t="inlineStr">
        <is>
          <t>OA-0067</t>
        </is>
      </c>
      <c r="B68" s="56">
        <f>IFERROR(INDEX(Raw_Articles!$F:$F,MATCH(A68,Raw_Articles!$A:$A,0)),"")</f>
        <v/>
      </c>
      <c r="C68" s="56" t="inlineStr">
        <is>
          <t>No</t>
        </is>
      </c>
      <c r="D68" s="56" t="inlineStr">
        <is>
          <t>No</t>
        </is>
      </c>
      <c r="E68" s="56" t="inlineStr">
        <is>
          <t>No</t>
        </is>
      </c>
      <c r="F68" s="56" t="inlineStr">
        <is>
          <t>No</t>
        </is>
      </c>
      <c r="G68" s="56" t="inlineStr">
        <is>
          <t>No</t>
        </is>
      </c>
      <c r="H68" s="56" t="inlineStr">
        <is>
          <t>No</t>
        </is>
      </c>
      <c r="I68" s="56" t="inlineStr">
        <is>
          <t>No</t>
        </is>
      </c>
      <c r="J68" s="56" t="inlineStr">
        <is>
          <t>No</t>
        </is>
      </c>
      <c r="K68" s="56" t="inlineStr">
        <is>
          <t>Yes</t>
        </is>
      </c>
      <c r="L68" s="56" t="inlineStr">
        <is>
          <t>No</t>
        </is>
      </c>
      <c r="M68" s="56" t="inlineStr">
        <is>
          <t>No</t>
        </is>
      </c>
      <c r="N68" s="56">
        <f>IF(COUNTA(C68:G68)=0,"",COUNTIF(C68:G68,"Yes"))</f>
        <v/>
      </c>
      <c r="O68" s="56">
        <f>IF(COUNTA(H68:M68)=0,"",IF(COUNTIF(H68:M68,"Yes")&gt;0,"YES","NO"))</f>
        <v/>
      </c>
      <c r="P68" s="56">
        <f>IF(A68="","",IF(O68="YES","Exclude",IF(N68=5,"Candidate","Review")))</f>
        <v/>
      </c>
      <c r="Q68" s="56" t="inlineStr">
        <is>
          <t>EC4: Bukan domain observasi video / visual sekuensial (data teks/tabular/graf statis)</t>
        </is>
      </c>
      <c r="R68" s="56" t="inlineStr">
        <is>
          <t>Tidak memuat dinamika temporal observasi video</t>
        </is>
      </c>
    </row>
    <row r="69" ht="15.75" customHeight="1" s="57">
      <c r="A69" s="56" t="inlineStr">
        <is>
          <t>OA-0068</t>
        </is>
      </c>
      <c r="B69" s="56">
        <f>IFERROR(INDEX(Raw_Articles!$F:$F,MATCH(A69,Raw_Articles!$A:$A,0)),"")</f>
        <v/>
      </c>
      <c r="C69" s="56" t="inlineStr">
        <is>
          <t>No</t>
        </is>
      </c>
      <c r="D69" s="56" t="inlineStr">
        <is>
          <t>No</t>
        </is>
      </c>
      <c r="E69" s="56" t="inlineStr">
        <is>
          <t>No</t>
        </is>
      </c>
      <c r="F69" s="56" t="inlineStr">
        <is>
          <t>No</t>
        </is>
      </c>
      <c r="G69" s="56" t="inlineStr">
        <is>
          <t>No</t>
        </is>
      </c>
      <c r="H69" s="56" t="inlineStr">
        <is>
          <t>No</t>
        </is>
      </c>
      <c r="I69" s="56" t="inlineStr">
        <is>
          <t>No</t>
        </is>
      </c>
      <c r="J69" s="56" t="inlineStr">
        <is>
          <t>No</t>
        </is>
      </c>
      <c r="K69" s="56" t="inlineStr">
        <is>
          <t>Yes</t>
        </is>
      </c>
      <c r="L69" s="56" t="inlineStr">
        <is>
          <t>No</t>
        </is>
      </c>
      <c r="M69" s="56" t="inlineStr">
        <is>
          <t>No</t>
        </is>
      </c>
      <c r="N69" s="56">
        <f>IF(COUNTA(C69:G69)=0,"",COUNTIF(C69:G69,"Yes"))</f>
        <v/>
      </c>
      <c r="O69" s="56">
        <f>IF(COUNTA(H69:M69)=0,"",IF(COUNTIF(H69:M69,"Yes")&gt;0,"YES","NO"))</f>
        <v/>
      </c>
      <c r="P69" s="56">
        <f>IF(A69="","",IF(O69="YES","Exclude",IF(N69=5,"Candidate","Review")))</f>
        <v/>
      </c>
      <c r="Q69" s="56" t="inlineStr">
        <is>
          <t>EC4: Bukan domain observasi video / visual sekuensial (data teks/tabular/graf statis)</t>
        </is>
      </c>
      <c r="R69" s="56" t="inlineStr">
        <is>
          <t>Tidak memuat dinamika temporal observasi video</t>
        </is>
      </c>
    </row>
    <row r="70" ht="15.75" customHeight="1" s="57">
      <c r="A70" s="56" t="inlineStr">
        <is>
          <t>OA-0069</t>
        </is>
      </c>
      <c r="B70" s="56">
        <f>IFERROR(INDEX(Raw_Articles!$F:$F,MATCH(A70,Raw_Articles!$A:$A,0)),"")</f>
        <v/>
      </c>
      <c r="C70" s="56" t="inlineStr">
        <is>
          <t>No</t>
        </is>
      </c>
      <c r="D70" s="56" t="inlineStr">
        <is>
          <t>No</t>
        </is>
      </c>
      <c r="E70" s="56" t="inlineStr">
        <is>
          <t>No</t>
        </is>
      </c>
      <c r="F70" s="56" t="inlineStr">
        <is>
          <t>No</t>
        </is>
      </c>
      <c r="G70" s="56" t="inlineStr">
        <is>
          <t>No</t>
        </is>
      </c>
      <c r="H70" s="56" t="inlineStr">
        <is>
          <t>No</t>
        </is>
      </c>
      <c r="I70" s="56" t="inlineStr">
        <is>
          <t>No</t>
        </is>
      </c>
      <c r="J70" s="56" t="inlineStr">
        <is>
          <t>Yes</t>
        </is>
      </c>
      <c r="K70" s="56" t="inlineStr">
        <is>
          <t>No</t>
        </is>
      </c>
      <c r="L70" s="56" t="inlineStr">
        <is>
          <t>No</t>
        </is>
      </c>
      <c r="M70" s="56" t="inlineStr">
        <is>
          <t>No</t>
        </is>
      </c>
      <c r="N70" s="56">
        <f>IF(COUNTA(C70:G70)=0,"",COUNTIF(C70:G70,"Yes"))</f>
        <v/>
      </c>
      <c r="O70" s="56">
        <f>IF(COUNTA(H70:M70)=0,"",IF(COUNTIF(H70:M70,"Yes")&gt;0,"YES","NO"))</f>
        <v/>
      </c>
      <c r="P70" s="56">
        <f>IF(A70="","",IF(O70="YES","Exclude",IF(N70=5,"Candidate","Review")))</f>
        <v/>
      </c>
      <c r="Q70" s="56" t="inlineStr">
        <is>
          <t>EC3: Topik tidak relevan (Bukan arsitektur world model / out of scope)</t>
        </is>
      </c>
      <c r="R70" s="56" t="inlineStr">
        <is>
          <t>Fokus pada AI umum / klasifikasi konvensional tanpa pemodelan world dynamics</t>
        </is>
      </c>
    </row>
    <row r="71" ht="15.75" customHeight="1" s="57">
      <c r="A71" s="56" t="inlineStr">
        <is>
          <t>OA-0070</t>
        </is>
      </c>
      <c r="B71" s="56">
        <f>IFERROR(INDEX(Raw_Articles!$F:$F,MATCH(A71,Raw_Articles!$A:$A,0)),"")</f>
        <v/>
      </c>
      <c r="C71" s="56" t="inlineStr">
        <is>
          <t>No</t>
        </is>
      </c>
      <c r="D71" s="56" t="inlineStr">
        <is>
          <t>No</t>
        </is>
      </c>
      <c r="E71" s="56" t="inlineStr">
        <is>
          <t>No</t>
        </is>
      </c>
      <c r="F71" s="56" t="inlineStr">
        <is>
          <t>No</t>
        </is>
      </c>
      <c r="G71" s="56" t="inlineStr">
        <is>
          <t>No</t>
        </is>
      </c>
      <c r="H71" s="56" t="inlineStr">
        <is>
          <t>No</t>
        </is>
      </c>
      <c r="I71" s="56" t="inlineStr">
        <is>
          <t>No</t>
        </is>
      </c>
      <c r="J71" s="56" t="inlineStr">
        <is>
          <t>No</t>
        </is>
      </c>
      <c r="K71" s="56" t="inlineStr">
        <is>
          <t>Yes</t>
        </is>
      </c>
      <c r="L71" s="56" t="inlineStr">
        <is>
          <t>No</t>
        </is>
      </c>
      <c r="M71" s="56" t="inlineStr">
        <is>
          <t>No</t>
        </is>
      </c>
      <c r="N71" s="56">
        <f>IF(COUNTA(C71:G71)=0,"",COUNTIF(C71:G71,"Yes"))</f>
        <v/>
      </c>
      <c r="O71" s="56">
        <f>IF(COUNTA(H71:M71)=0,"",IF(COUNTIF(H71:M71,"Yes")&gt;0,"YES","NO"))</f>
        <v/>
      </c>
      <c r="P71" s="56">
        <f>IF(A71="","",IF(O71="YES","Exclude",IF(N71=5,"Candidate","Review")))</f>
        <v/>
      </c>
      <c r="Q71" s="56" t="inlineStr">
        <is>
          <t>EC4: Bukan domain observasi video / visual sekuensial (data teks/tabular/graf statis)</t>
        </is>
      </c>
      <c r="R71" s="56" t="inlineStr">
        <is>
          <t>Tidak memuat dinamika temporal observasi video</t>
        </is>
      </c>
    </row>
    <row r="72" ht="15.75" customHeight="1" s="57">
      <c r="A72" s="56" t="inlineStr">
        <is>
          <t>OA-0071</t>
        </is>
      </c>
      <c r="B72" s="56">
        <f>IFERROR(INDEX(Raw_Articles!$F:$F,MATCH(A72,Raw_Articles!$A:$A,0)),"")</f>
        <v/>
      </c>
      <c r="C72" s="56" t="inlineStr">
        <is>
          <t>No</t>
        </is>
      </c>
      <c r="D72" s="56" t="inlineStr">
        <is>
          <t>No</t>
        </is>
      </c>
      <c r="E72" s="56" t="inlineStr">
        <is>
          <t>No</t>
        </is>
      </c>
      <c r="F72" s="56" t="inlineStr">
        <is>
          <t>No</t>
        </is>
      </c>
      <c r="G72" s="56" t="inlineStr">
        <is>
          <t>No</t>
        </is>
      </c>
      <c r="H72" s="56" t="inlineStr">
        <is>
          <t>No</t>
        </is>
      </c>
      <c r="I72" s="56" t="inlineStr">
        <is>
          <t>No</t>
        </is>
      </c>
      <c r="J72" s="56" t="inlineStr">
        <is>
          <t>Yes</t>
        </is>
      </c>
      <c r="K72" s="56" t="inlineStr">
        <is>
          <t>No</t>
        </is>
      </c>
      <c r="L72" s="56" t="inlineStr">
        <is>
          <t>No</t>
        </is>
      </c>
      <c r="M72" s="56" t="inlineStr">
        <is>
          <t>No</t>
        </is>
      </c>
      <c r="N72" s="56">
        <f>IF(COUNTA(C72:G72)=0,"",COUNTIF(C72:G72,"Yes"))</f>
        <v/>
      </c>
      <c r="O72" s="56">
        <f>IF(COUNTA(H72:M72)=0,"",IF(COUNTIF(H72:M72,"Yes")&gt;0,"YES","NO"))</f>
        <v/>
      </c>
      <c r="P72" s="56">
        <f>IF(A72="","",IF(O72="YES","Exclude",IF(N72=5,"Candidate","Review")))</f>
        <v/>
      </c>
      <c r="Q72" s="56" t="inlineStr">
        <is>
          <t>EC3: Topik tidak relevan (Bukan arsitektur world model / out of scope)</t>
        </is>
      </c>
      <c r="R72" s="56" t="inlineStr">
        <is>
          <t>Fokus pada AI umum / klasifikasi konvensional tanpa pemodelan world dynamics</t>
        </is>
      </c>
    </row>
    <row r="73" ht="15.75" customHeight="1" s="57">
      <c r="A73" s="56" t="inlineStr">
        <is>
          <t>OA-0072</t>
        </is>
      </c>
      <c r="B73" s="56">
        <f>IFERROR(INDEX(Raw_Articles!$F:$F,MATCH(A73,Raw_Articles!$A:$A,0)),"")</f>
        <v/>
      </c>
      <c r="C73" s="56" t="inlineStr">
        <is>
          <t>No</t>
        </is>
      </c>
      <c r="D73" s="56" t="inlineStr">
        <is>
          <t>No</t>
        </is>
      </c>
      <c r="E73" s="56" t="inlineStr">
        <is>
          <t>No</t>
        </is>
      </c>
      <c r="F73" s="56" t="inlineStr">
        <is>
          <t>No</t>
        </is>
      </c>
      <c r="G73" s="56" t="inlineStr">
        <is>
          <t>No</t>
        </is>
      </c>
      <c r="H73" s="56" t="inlineStr">
        <is>
          <t>No</t>
        </is>
      </c>
      <c r="I73" s="56" t="inlineStr">
        <is>
          <t>No</t>
        </is>
      </c>
      <c r="J73" s="56" t="inlineStr">
        <is>
          <t>Yes</t>
        </is>
      </c>
      <c r="K73" s="56" t="inlineStr">
        <is>
          <t>No</t>
        </is>
      </c>
      <c r="L73" s="56" t="inlineStr">
        <is>
          <t>No</t>
        </is>
      </c>
      <c r="M73" s="56" t="inlineStr">
        <is>
          <t>No</t>
        </is>
      </c>
      <c r="N73" s="56">
        <f>IF(COUNTA(C73:G73)=0,"",COUNTIF(C73:G73,"Yes"))</f>
        <v/>
      </c>
      <c r="O73" s="56">
        <f>IF(COUNTA(H73:M73)=0,"",IF(COUNTIF(H73:M73,"Yes")&gt;0,"YES","NO"))</f>
        <v/>
      </c>
      <c r="P73" s="56">
        <f>IF(A73="","",IF(O73="YES","Exclude",IF(N73=5,"Candidate","Review")))</f>
        <v/>
      </c>
      <c r="Q73" s="56" t="inlineStr">
        <is>
          <t>EC3: Topik tidak relevan (Bukan arsitektur world model / out of scope)</t>
        </is>
      </c>
      <c r="R73" s="56" t="inlineStr">
        <is>
          <t>Fokus pada AI umum / klasifikasi konvensional tanpa pemodelan world dynamics</t>
        </is>
      </c>
    </row>
    <row r="74" ht="15.75" customHeight="1" s="57">
      <c r="A74" s="56" t="inlineStr">
        <is>
          <t>OA-0073</t>
        </is>
      </c>
      <c r="B74" s="56">
        <f>IFERROR(INDEX(Raw_Articles!$F:$F,MATCH(A74,Raw_Articles!$A:$A,0)),"")</f>
        <v/>
      </c>
      <c r="C74" s="56" t="inlineStr">
        <is>
          <t>No</t>
        </is>
      </c>
      <c r="D74" s="56" t="inlineStr">
        <is>
          <t>No</t>
        </is>
      </c>
      <c r="E74" s="56" t="inlineStr">
        <is>
          <t>No</t>
        </is>
      </c>
      <c r="F74" s="56" t="inlineStr">
        <is>
          <t>No</t>
        </is>
      </c>
      <c r="G74" s="56" t="inlineStr">
        <is>
          <t>No</t>
        </is>
      </c>
      <c r="H74" s="56" t="inlineStr">
        <is>
          <t>No</t>
        </is>
      </c>
      <c r="I74" s="56" t="inlineStr">
        <is>
          <t>No</t>
        </is>
      </c>
      <c r="J74" s="56" t="inlineStr">
        <is>
          <t>No</t>
        </is>
      </c>
      <c r="K74" s="56" t="inlineStr">
        <is>
          <t>Yes</t>
        </is>
      </c>
      <c r="L74" s="56" t="inlineStr">
        <is>
          <t>No</t>
        </is>
      </c>
      <c r="M74" s="56" t="inlineStr">
        <is>
          <t>No</t>
        </is>
      </c>
      <c r="N74" s="56">
        <f>IF(COUNTA(C74:G74)=0,"",COUNTIF(C74:G74,"Yes"))</f>
        <v/>
      </c>
      <c r="O74" s="56">
        <f>IF(COUNTA(H74:M74)=0,"",IF(COUNTIF(H74:M74,"Yes")&gt;0,"YES","NO"))</f>
        <v/>
      </c>
      <c r="P74" s="56">
        <f>IF(A74="","",IF(O74="YES","Exclude",IF(N74=5,"Candidate","Review")))</f>
        <v/>
      </c>
      <c r="Q74" s="56" t="inlineStr">
        <is>
          <t>EC4: Bukan domain observasi video / visual sekuensial (data teks/tabular/graf statis)</t>
        </is>
      </c>
      <c r="R74" s="56" t="inlineStr">
        <is>
          <t>Tidak memuat dinamika temporal observasi video</t>
        </is>
      </c>
    </row>
    <row r="75" ht="15.75" customHeight="1" s="57">
      <c r="A75" s="56" t="inlineStr">
        <is>
          <t>OA-0074</t>
        </is>
      </c>
      <c r="B75" s="56">
        <f>IFERROR(INDEX(Raw_Articles!$F:$F,MATCH(A75,Raw_Articles!$A:$A,0)),"")</f>
        <v/>
      </c>
      <c r="C75" s="56" t="inlineStr">
        <is>
          <t>No</t>
        </is>
      </c>
      <c r="D75" s="56" t="inlineStr">
        <is>
          <t>No</t>
        </is>
      </c>
      <c r="E75" s="56" t="inlineStr">
        <is>
          <t>No</t>
        </is>
      </c>
      <c r="F75" s="56" t="inlineStr">
        <is>
          <t>No</t>
        </is>
      </c>
      <c r="G75" s="56" t="inlineStr">
        <is>
          <t>No</t>
        </is>
      </c>
      <c r="H75" s="56" t="inlineStr">
        <is>
          <t>No</t>
        </is>
      </c>
      <c r="I75" s="56" t="inlineStr">
        <is>
          <t>No</t>
        </is>
      </c>
      <c r="J75" s="56" t="inlineStr">
        <is>
          <t>Yes</t>
        </is>
      </c>
      <c r="K75" s="56" t="inlineStr">
        <is>
          <t>No</t>
        </is>
      </c>
      <c r="L75" s="56" t="inlineStr">
        <is>
          <t>No</t>
        </is>
      </c>
      <c r="M75" s="56" t="inlineStr">
        <is>
          <t>No</t>
        </is>
      </c>
      <c r="N75" s="56">
        <f>IF(COUNTA(C75:G75)=0,"",COUNTIF(C75:G75,"Yes"))</f>
        <v/>
      </c>
      <c r="O75" s="56">
        <f>IF(COUNTA(H75:M75)=0,"",IF(COUNTIF(H75:M75,"Yes")&gt;0,"YES","NO"))</f>
        <v/>
      </c>
      <c r="P75" s="56">
        <f>IF(A75="","",IF(O75="YES","Exclude",IF(N75=5,"Candidate","Review")))</f>
        <v/>
      </c>
      <c r="Q75" s="56" t="inlineStr">
        <is>
          <t>EC3: Topik tidak relevan (Bukan arsitektur world model / out of scope)</t>
        </is>
      </c>
      <c r="R75" s="56" t="inlineStr">
        <is>
          <t>Fokus pada AI umum / klasifikasi konvensional tanpa pemodelan world dynamics</t>
        </is>
      </c>
    </row>
    <row r="76" ht="15.75" customHeight="1" s="57">
      <c r="A76" s="56" t="inlineStr">
        <is>
          <t>OA-0075</t>
        </is>
      </c>
      <c r="B76" s="56">
        <f>IFERROR(INDEX(Raw_Articles!$F:$F,MATCH(A76,Raw_Articles!$A:$A,0)),"")</f>
        <v/>
      </c>
      <c r="C76" s="56" t="inlineStr">
        <is>
          <t>No</t>
        </is>
      </c>
      <c r="D76" s="56" t="inlineStr">
        <is>
          <t>No</t>
        </is>
      </c>
      <c r="E76" s="56" t="inlineStr">
        <is>
          <t>No</t>
        </is>
      </c>
      <c r="F76" s="56" t="inlineStr">
        <is>
          <t>No</t>
        </is>
      </c>
      <c r="G76" s="56" t="inlineStr">
        <is>
          <t>No</t>
        </is>
      </c>
      <c r="H76" s="56" t="inlineStr">
        <is>
          <t>No</t>
        </is>
      </c>
      <c r="I76" s="56" t="inlineStr">
        <is>
          <t>No</t>
        </is>
      </c>
      <c r="J76" s="56" t="inlineStr">
        <is>
          <t>Yes</t>
        </is>
      </c>
      <c r="K76" s="56" t="inlineStr">
        <is>
          <t>No</t>
        </is>
      </c>
      <c r="L76" s="56" t="inlineStr">
        <is>
          <t>No</t>
        </is>
      </c>
      <c r="M76" s="56" t="inlineStr">
        <is>
          <t>No</t>
        </is>
      </c>
      <c r="N76" s="56">
        <f>IF(COUNTA(C76:G76)=0,"",COUNTIF(C76:G76,"Yes"))</f>
        <v/>
      </c>
      <c r="O76" s="56">
        <f>IF(COUNTA(H76:M76)=0,"",IF(COUNTIF(H76:M76,"Yes")&gt;0,"YES","NO"))</f>
        <v/>
      </c>
      <c r="P76" s="56">
        <f>IF(A76="","",IF(O76="YES","Exclude",IF(N76=5,"Candidate","Review")))</f>
        <v/>
      </c>
      <c r="Q76" s="56" t="inlineStr">
        <is>
          <t>EC3: Topik tidak relevan (Bukan arsitektur world model / out of scope)</t>
        </is>
      </c>
      <c r="R76" s="56" t="inlineStr">
        <is>
          <t>Fokus pada AI umum / klasifikasi konvensional tanpa pemodelan world dynamics</t>
        </is>
      </c>
    </row>
    <row r="77" ht="15.75" customHeight="1" s="57">
      <c r="A77" s="56" t="inlineStr">
        <is>
          <t>OA-0076</t>
        </is>
      </c>
      <c r="B77" s="56">
        <f>IFERROR(INDEX(Raw_Articles!$F:$F,MATCH(A77,Raw_Articles!$A:$A,0)),"")</f>
        <v/>
      </c>
      <c r="C77" s="56" t="inlineStr">
        <is>
          <t>No</t>
        </is>
      </c>
      <c r="D77" s="56" t="inlineStr">
        <is>
          <t>No</t>
        </is>
      </c>
      <c r="E77" s="56" t="inlineStr">
        <is>
          <t>No</t>
        </is>
      </c>
      <c r="F77" s="56" t="inlineStr">
        <is>
          <t>No</t>
        </is>
      </c>
      <c r="G77" s="56" t="inlineStr">
        <is>
          <t>No</t>
        </is>
      </c>
      <c r="H77" s="56" t="inlineStr">
        <is>
          <t>No</t>
        </is>
      </c>
      <c r="I77" s="56" t="inlineStr">
        <is>
          <t>No</t>
        </is>
      </c>
      <c r="J77" s="56" t="inlineStr">
        <is>
          <t>Yes</t>
        </is>
      </c>
      <c r="K77" s="56" t="inlineStr">
        <is>
          <t>No</t>
        </is>
      </c>
      <c r="L77" s="56" t="inlineStr">
        <is>
          <t>No</t>
        </is>
      </c>
      <c r="M77" s="56" t="inlineStr">
        <is>
          <t>No</t>
        </is>
      </c>
      <c r="N77" s="56">
        <f>IF(COUNTA(C77:G77)=0,"",COUNTIF(C77:G77,"Yes"))</f>
        <v/>
      </c>
      <c r="O77" s="56">
        <f>IF(COUNTA(H77:M77)=0,"",IF(COUNTIF(H77:M77,"Yes")&gt;0,"YES","NO"))</f>
        <v/>
      </c>
      <c r="P77" s="56">
        <f>IF(A77="","",IF(O77="YES","Exclude",IF(N77=5,"Candidate","Review")))</f>
        <v/>
      </c>
      <c r="Q77" s="56" t="inlineStr">
        <is>
          <t>EC3: Topik tidak relevan (Bukan arsitektur world model / out of scope)</t>
        </is>
      </c>
      <c r="R77" s="56" t="inlineStr">
        <is>
          <t>Fokus pada AI umum / klasifikasi konvensional tanpa pemodelan world dynamics</t>
        </is>
      </c>
    </row>
    <row r="78" ht="15.75" customHeight="1" s="57">
      <c r="A78" s="56" t="inlineStr">
        <is>
          <t>OA-0077</t>
        </is>
      </c>
      <c r="B78" s="56">
        <f>IFERROR(INDEX(Raw_Articles!$F:$F,MATCH(A78,Raw_Articles!$A:$A,0)),"")</f>
        <v/>
      </c>
      <c r="C78" s="56" t="inlineStr">
        <is>
          <t>No</t>
        </is>
      </c>
      <c r="D78" s="56" t="inlineStr">
        <is>
          <t>No</t>
        </is>
      </c>
      <c r="E78" s="56" t="inlineStr">
        <is>
          <t>No</t>
        </is>
      </c>
      <c r="F78" s="56" t="inlineStr">
        <is>
          <t>No</t>
        </is>
      </c>
      <c r="G78" s="56" t="inlineStr">
        <is>
          <t>No</t>
        </is>
      </c>
      <c r="H78" s="56" t="inlineStr">
        <is>
          <t>No</t>
        </is>
      </c>
      <c r="I78" s="56" t="inlineStr">
        <is>
          <t>No</t>
        </is>
      </c>
      <c r="J78" s="56" t="inlineStr">
        <is>
          <t>No</t>
        </is>
      </c>
      <c r="K78" s="56" t="inlineStr">
        <is>
          <t>Yes</t>
        </is>
      </c>
      <c r="L78" s="56" t="inlineStr">
        <is>
          <t>No</t>
        </is>
      </c>
      <c r="M78" s="56" t="inlineStr">
        <is>
          <t>No</t>
        </is>
      </c>
      <c r="N78" s="56">
        <f>IF(COUNTA(C78:G78)=0,"",COUNTIF(C78:G78,"Yes"))</f>
        <v/>
      </c>
      <c r="O78" s="56">
        <f>IF(COUNTA(H78:M78)=0,"",IF(COUNTIF(H78:M78,"Yes")&gt;0,"YES","NO"))</f>
        <v/>
      </c>
      <c r="P78" s="56">
        <f>IF(A78="","",IF(O78="YES","Exclude",IF(N78=5,"Candidate","Review")))</f>
        <v/>
      </c>
      <c r="Q78" s="56" t="inlineStr">
        <is>
          <t>EC4: Bukan domain observasi video / visual sekuensial (data teks/tabular/graf statis)</t>
        </is>
      </c>
      <c r="R78" s="56" t="inlineStr">
        <is>
          <t>Tidak memuat dinamika temporal observasi video</t>
        </is>
      </c>
    </row>
    <row r="79" ht="15.75" customHeight="1" s="57">
      <c r="A79" s="56" t="inlineStr">
        <is>
          <t>OA-0078</t>
        </is>
      </c>
      <c r="B79" s="56">
        <f>IFERROR(INDEX(Raw_Articles!$F:$F,MATCH(A79,Raw_Articles!$A:$A,0)),"")</f>
        <v/>
      </c>
      <c r="C79" s="56" t="inlineStr">
        <is>
          <t>No</t>
        </is>
      </c>
      <c r="D79" s="56" t="inlineStr">
        <is>
          <t>No</t>
        </is>
      </c>
      <c r="E79" s="56" t="inlineStr">
        <is>
          <t>No</t>
        </is>
      </c>
      <c r="F79" s="56" t="inlineStr">
        <is>
          <t>No</t>
        </is>
      </c>
      <c r="G79" s="56" t="inlineStr">
        <is>
          <t>No</t>
        </is>
      </c>
      <c r="H79" s="56" t="inlineStr">
        <is>
          <t>No</t>
        </is>
      </c>
      <c r="I79" s="56" t="inlineStr">
        <is>
          <t>No</t>
        </is>
      </c>
      <c r="J79" s="56" t="inlineStr">
        <is>
          <t>Yes</t>
        </is>
      </c>
      <c r="K79" s="56" t="inlineStr">
        <is>
          <t>No</t>
        </is>
      </c>
      <c r="L79" s="56" t="inlineStr">
        <is>
          <t>No</t>
        </is>
      </c>
      <c r="M79" s="56" t="inlineStr">
        <is>
          <t>No</t>
        </is>
      </c>
      <c r="N79" s="56">
        <f>IF(COUNTA(C79:G79)=0,"",COUNTIF(C79:G79,"Yes"))</f>
        <v/>
      </c>
      <c r="O79" s="56">
        <f>IF(COUNTA(H79:M79)=0,"",IF(COUNTIF(H79:M79,"Yes")&gt;0,"YES","NO"))</f>
        <v/>
      </c>
      <c r="P79" s="56">
        <f>IF(A79="","",IF(O79="YES","Exclude",IF(N79=5,"Candidate","Review")))</f>
        <v/>
      </c>
      <c r="Q79" s="56" t="inlineStr">
        <is>
          <t>EC3: Topik tidak relevan (Bukan arsitektur world model / out of scope)</t>
        </is>
      </c>
      <c r="R79" s="56" t="inlineStr">
        <is>
          <t>Fokus pada AI umum / klasifikasi konvensional tanpa pemodelan world dynamics</t>
        </is>
      </c>
    </row>
    <row r="80" ht="15.75" customHeight="1" s="57">
      <c r="A80" s="56" t="inlineStr">
        <is>
          <t>OA-0079</t>
        </is>
      </c>
      <c r="B80" s="56">
        <f>IFERROR(INDEX(Raw_Articles!$F:$F,MATCH(A80,Raw_Articles!$A:$A,0)),"")</f>
        <v/>
      </c>
      <c r="C80" s="56" t="inlineStr">
        <is>
          <t>No</t>
        </is>
      </c>
      <c r="D80" s="56" t="inlineStr">
        <is>
          <t>No</t>
        </is>
      </c>
      <c r="E80" s="56" t="inlineStr">
        <is>
          <t>No</t>
        </is>
      </c>
      <c r="F80" s="56" t="inlineStr">
        <is>
          <t>No</t>
        </is>
      </c>
      <c r="G80" s="56" t="inlineStr">
        <is>
          <t>No</t>
        </is>
      </c>
      <c r="H80" s="56" t="inlineStr">
        <is>
          <t>No</t>
        </is>
      </c>
      <c r="I80" s="56" t="inlineStr">
        <is>
          <t>No</t>
        </is>
      </c>
      <c r="J80" s="56" t="inlineStr">
        <is>
          <t>Yes</t>
        </is>
      </c>
      <c r="K80" s="56" t="inlineStr">
        <is>
          <t>No</t>
        </is>
      </c>
      <c r="L80" s="56" t="inlineStr">
        <is>
          <t>No</t>
        </is>
      </c>
      <c r="M80" s="56" t="inlineStr">
        <is>
          <t>No</t>
        </is>
      </c>
      <c r="N80" s="56">
        <f>IF(COUNTA(C80:G80)=0,"",COUNTIF(C80:G80,"Yes"))</f>
        <v/>
      </c>
      <c r="O80" s="56">
        <f>IF(COUNTA(H80:M80)=0,"",IF(COUNTIF(H80:M80,"Yes")&gt;0,"YES","NO"))</f>
        <v/>
      </c>
      <c r="P80" s="56">
        <f>IF(A80="","",IF(O80="YES","Exclude",IF(N80=5,"Candidate","Review")))</f>
        <v/>
      </c>
      <c r="Q80" s="56" t="inlineStr">
        <is>
          <t>EC3: Topik tidak relevan (Bukan arsitektur world model / out of scope)</t>
        </is>
      </c>
      <c r="R80" s="56" t="inlineStr">
        <is>
          <t>Fokus pada AI umum / klasifikasi konvensional tanpa pemodelan world dynamics</t>
        </is>
      </c>
    </row>
    <row r="81" ht="15.75" customHeight="1" s="57">
      <c r="A81" s="56" t="inlineStr">
        <is>
          <t>OA-0080</t>
        </is>
      </c>
      <c r="B81" s="56">
        <f>IFERROR(INDEX(Raw_Articles!$F:$F,MATCH(A81,Raw_Articles!$A:$A,0)),"")</f>
        <v/>
      </c>
      <c r="C81" s="56" t="inlineStr">
        <is>
          <t>No</t>
        </is>
      </c>
      <c r="D81" s="56" t="inlineStr">
        <is>
          <t>No</t>
        </is>
      </c>
      <c r="E81" s="56" t="inlineStr">
        <is>
          <t>No</t>
        </is>
      </c>
      <c r="F81" s="56" t="inlineStr">
        <is>
          <t>No</t>
        </is>
      </c>
      <c r="G81" s="56" t="inlineStr">
        <is>
          <t>No</t>
        </is>
      </c>
      <c r="H81" s="56" t="inlineStr">
        <is>
          <t>No</t>
        </is>
      </c>
      <c r="I81" s="56" t="inlineStr">
        <is>
          <t>No</t>
        </is>
      </c>
      <c r="J81" s="56" t="inlineStr">
        <is>
          <t>Yes</t>
        </is>
      </c>
      <c r="K81" s="56" t="inlineStr">
        <is>
          <t>No</t>
        </is>
      </c>
      <c r="L81" s="56" t="inlineStr">
        <is>
          <t>No</t>
        </is>
      </c>
      <c r="M81" s="56" t="inlineStr">
        <is>
          <t>No</t>
        </is>
      </c>
      <c r="N81" s="56">
        <f>IF(COUNTA(C81:G81)=0,"",COUNTIF(C81:G81,"Yes"))</f>
        <v/>
      </c>
      <c r="O81" s="56">
        <f>IF(COUNTA(H81:M81)=0,"",IF(COUNTIF(H81:M81,"Yes")&gt;0,"YES","NO"))</f>
        <v/>
      </c>
      <c r="P81" s="56">
        <f>IF(A81="","",IF(O81="YES","Exclude",IF(N81=5,"Candidate","Review")))</f>
        <v/>
      </c>
      <c r="Q81" s="56" t="inlineStr">
        <is>
          <t>EC3: Topik tidak relevan (Bukan arsitektur world model / out of scope)</t>
        </is>
      </c>
      <c r="R81" s="56" t="inlineStr">
        <is>
          <t>Fokus pada AI umum / klasifikasi konvensional tanpa pemodelan world dynamics</t>
        </is>
      </c>
    </row>
    <row r="82" ht="15.75" customHeight="1" s="57">
      <c r="A82" s="56" t="inlineStr">
        <is>
          <t>OA-0081</t>
        </is>
      </c>
      <c r="B82" s="56">
        <f>IFERROR(INDEX(Raw_Articles!$F:$F,MATCH(A82,Raw_Articles!$A:$A,0)),"")</f>
        <v/>
      </c>
      <c r="C82" s="56" t="inlineStr">
        <is>
          <t>No</t>
        </is>
      </c>
      <c r="D82" s="56" t="inlineStr">
        <is>
          <t>No</t>
        </is>
      </c>
      <c r="E82" s="56" t="inlineStr">
        <is>
          <t>No</t>
        </is>
      </c>
      <c r="F82" s="56" t="inlineStr">
        <is>
          <t>No</t>
        </is>
      </c>
      <c r="G82" s="56" t="inlineStr">
        <is>
          <t>No</t>
        </is>
      </c>
      <c r="H82" s="56" t="inlineStr">
        <is>
          <t>No</t>
        </is>
      </c>
      <c r="I82" s="56" t="inlineStr">
        <is>
          <t>No</t>
        </is>
      </c>
      <c r="J82" s="56" t="inlineStr">
        <is>
          <t>No</t>
        </is>
      </c>
      <c r="K82" s="56" t="inlineStr">
        <is>
          <t>Yes</t>
        </is>
      </c>
      <c r="L82" s="56" t="inlineStr">
        <is>
          <t>No</t>
        </is>
      </c>
      <c r="M82" s="56" t="inlineStr">
        <is>
          <t>No</t>
        </is>
      </c>
      <c r="N82" s="56">
        <f>IF(COUNTA(C82:G82)=0,"",COUNTIF(C82:G82,"Yes"))</f>
        <v/>
      </c>
      <c r="O82" s="56">
        <f>IF(COUNTA(H82:M82)=0,"",IF(COUNTIF(H82:M82,"Yes")&gt;0,"YES","NO"))</f>
        <v/>
      </c>
      <c r="P82" s="56">
        <f>IF(A82="","",IF(O82="YES","Exclude",IF(N82=5,"Candidate","Review")))</f>
        <v/>
      </c>
      <c r="Q82" s="56" t="inlineStr">
        <is>
          <t>EC4: Bukan domain observasi video / visual sekuensial (data teks/tabular/graf statis)</t>
        </is>
      </c>
      <c r="R82" s="56" t="inlineStr">
        <is>
          <t>Tidak memuat dinamika temporal observasi video</t>
        </is>
      </c>
    </row>
    <row r="83" ht="15.75" customHeight="1" s="57">
      <c r="A83" s="56" t="inlineStr">
        <is>
          <t>OA-0082</t>
        </is>
      </c>
      <c r="B83" s="56">
        <f>IFERROR(INDEX(Raw_Articles!$F:$F,MATCH(A83,Raw_Articles!$A:$A,0)),"")</f>
        <v/>
      </c>
      <c r="C83" s="56" t="inlineStr">
        <is>
          <t>No</t>
        </is>
      </c>
      <c r="D83" s="56" t="inlineStr">
        <is>
          <t>No</t>
        </is>
      </c>
      <c r="E83" s="56" t="inlineStr">
        <is>
          <t>No</t>
        </is>
      </c>
      <c r="F83" s="56" t="inlineStr">
        <is>
          <t>No</t>
        </is>
      </c>
      <c r="G83" s="56" t="inlineStr">
        <is>
          <t>No</t>
        </is>
      </c>
      <c r="H83" s="56" t="inlineStr">
        <is>
          <t>No</t>
        </is>
      </c>
      <c r="I83" s="56" t="inlineStr">
        <is>
          <t>No</t>
        </is>
      </c>
      <c r="J83" s="56" t="inlineStr">
        <is>
          <t>No</t>
        </is>
      </c>
      <c r="K83" s="56" t="inlineStr">
        <is>
          <t>Yes</t>
        </is>
      </c>
      <c r="L83" s="56" t="inlineStr">
        <is>
          <t>No</t>
        </is>
      </c>
      <c r="M83" s="56" t="inlineStr">
        <is>
          <t>No</t>
        </is>
      </c>
      <c r="N83" s="56">
        <f>IF(COUNTA(C83:G83)=0,"",COUNTIF(C83:G83,"Yes"))</f>
        <v/>
      </c>
      <c r="O83" s="56">
        <f>IF(COUNTA(H83:M83)=0,"",IF(COUNTIF(H83:M83,"Yes")&gt;0,"YES","NO"))</f>
        <v/>
      </c>
      <c r="P83" s="56">
        <f>IF(A83="","",IF(O83="YES","Exclude",IF(N83=5,"Candidate","Review")))</f>
        <v/>
      </c>
      <c r="Q83" s="56" t="inlineStr">
        <is>
          <t>EC4: Bukan domain observasi video / visual sekuensial (data teks/tabular/graf statis)</t>
        </is>
      </c>
      <c r="R83" s="56" t="inlineStr">
        <is>
          <t>Tidak memuat dinamika temporal observasi video</t>
        </is>
      </c>
    </row>
    <row r="84" ht="15.75" customHeight="1" s="57">
      <c r="A84" s="56" t="inlineStr">
        <is>
          <t>OA-0083</t>
        </is>
      </c>
      <c r="B84" s="56">
        <f>IFERROR(INDEX(Raw_Articles!$F:$F,MATCH(A84,Raw_Articles!$A:$A,0)),"")</f>
        <v/>
      </c>
      <c r="C84" s="56" t="inlineStr">
        <is>
          <t>No</t>
        </is>
      </c>
      <c r="D84" s="56" t="inlineStr">
        <is>
          <t>No</t>
        </is>
      </c>
      <c r="E84" s="56" t="inlineStr">
        <is>
          <t>No</t>
        </is>
      </c>
      <c r="F84" s="56" t="inlineStr">
        <is>
          <t>No</t>
        </is>
      </c>
      <c r="G84" s="56" t="inlineStr">
        <is>
          <t>No</t>
        </is>
      </c>
      <c r="H84" s="56" t="inlineStr">
        <is>
          <t>No</t>
        </is>
      </c>
      <c r="I84" s="56" t="inlineStr">
        <is>
          <t>No</t>
        </is>
      </c>
      <c r="J84" s="56" t="inlineStr">
        <is>
          <t>Yes</t>
        </is>
      </c>
      <c r="K84" s="56" t="inlineStr">
        <is>
          <t>No</t>
        </is>
      </c>
      <c r="L84" s="56" t="inlineStr">
        <is>
          <t>No</t>
        </is>
      </c>
      <c r="M84" s="56" t="inlineStr">
        <is>
          <t>No</t>
        </is>
      </c>
      <c r="N84" s="56">
        <f>IF(COUNTA(C84:G84)=0,"",COUNTIF(C84:G84,"Yes"))</f>
        <v/>
      </c>
      <c r="O84" s="56">
        <f>IF(COUNTA(H84:M84)=0,"",IF(COUNTIF(H84:M84,"Yes")&gt;0,"YES","NO"))</f>
        <v/>
      </c>
      <c r="P84" s="56">
        <f>IF(A84="","",IF(O84="YES","Exclude",IF(N84=5,"Candidate","Review")))</f>
        <v/>
      </c>
      <c r="Q84" s="56" t="inlineStr">
        <is>
          <t>EC3: Topik tidak relevan (Bukan arsitektur world model / out of scope)</t>
        </is>
      </c>
      <c r="R84" s="56" t="inlineStr">
        <is>
          <t>Fokus pada AI umum / klasifikasi konvensional tanpa pemodelan world dynamics</t>
        </is>
      </c>
    </row>
    <row r="85" ht="15.75" customHeight="1" s="57">
      <c r="A85" s="56" t="inlineStr">
        <is>
          <t>OA-0084</t>
        </is>
      </c>
      <c r="B85" s="56">
        <f>IFERROR(INDEX(Raw_Articles!$F:$F,MATCH(A85,Raw_Articles!$A:$A,0)),"")</f>
        <v/>
      </c>
      <c r="C85" s="56" t="inlineStr">
        <is>
          <t>No</t>
        </is>
      </c>
      <c r="D85" s="56" t="inlineStr">
        <is>
          <t>No</t>
        </is>
      </c>
      <c r="E85" s="56" t="inlineStr">
        <is>
          <t>No</t>
        </is>
      </c>
      <c r="F85" s="56" t="inlineStr">
        <is>
          <t>No</t>
        </is>
      </c>
      <c r="G85" s="56" t="inlineStr">
        <is>
          <t>No</t>
        </is>
      </c>
      <c r="H85" s="56" t="inlineStr">
        <is>
          <t>No</t>
        </is>
      </c>
      <c r="I85" s="56" t="inlineStr">
        <is>
          <t>No</t>
        </is>
      </c>
      <c r="J85" s="56" t="inlineStr">
        <is>
          <t>Yes</t>
        </is>
      </c>
      <c r="K85" s="56" t="inlineStr">
        <is>
          <t>No</t>
        </is>
      </c>
      <c r="L85" s="56" t="inlineStr">
        <is>
          <t>No</t>
        </is>
      </c>
      <c r="M85" s="56" t="inlineStr">
        <is>
          <t>No</t>
        </is>
      </c>
      <c r="N85" s="56">
        <f>IF(COUNTA(C85:G85)=0,"",COUNTIF(C85:G85,"Yes"))</f>
        <v/>
      </c>
      <c r="O85" s="56">
        <f>IF(COUNTA(H85:M85)=0,"",IF(COUNTIF(H85:M85,"Yes")&gt;0,"YES","NO"))</f>
        <v/>
      </c>
      <c r="P85" s="56">
        <f>IF(A85="","",IF(O85="YES","Exclude",IF(N85=5,"Candidate","Review")))</f>
        <v/>
      </c>
      <c r="Q85" s="56" t="inlineStr">
        <is>
          <t>EC3: Topik tidak relevan (Bukan arsitektur world model / out of scope)</t>
        </is>
      </c>
      <c r="R85" s="56" t="inlineStr">
        <is>
          <t>Fokus pada AI umum / klasifikasi konvensional tanpa pemodelan world dynamics</t>
        </is>
      </c>
    </row>
    <row r="86" ht="15.75" customHeight="1" s="57">
      <c r="A86" s="56" t="inlineStr">
        <is>
          <t>OA-0085</t>
        </is>
      </c>
      <c r="B86" s="56">
        <f>IFERROR(INDEX(Raw_Articles!$F:$F,MATCH(A86,Raw_Articles!$A:$A,0)),"")</f>
        <v/>
      </c>
      <c r="C86" s="56" t="inlineStr">
        <is>
          <t>No</t>
        </is>
      </c>
      <c r="D86" s="56" t="inlineStr">
        <is>
          <t>No</t>
        </is>
      </c>
      <c r="E86" s="56" t="inlineStr">
        <is>
          <t>No</t>
        </is>
      </c>
      <c r="F86" s="56" t="inlineStr">
        <is>
          <t>No</t>
        </is>
      </c>
      <c r="G86" s="56" t="inlineStr">
        <is>
          <t>No</t>
        </is>
      </c>
      <c r="H86" s="56" t="inlineStr">
        <is>
          <t>No</t>
        </is>
      </c>
      <c r="I86" s="56" t="inlineStr">
        <is>
          <t>No</t>
        </is>
      </c>
      <c r="J86" s="56" t="inlineStr">
        <is>
          <t>No</t>
        </is>
      </c>
      <c r="K86" s="56" t="inlineStr">
        <is>
          <t>Yes</t>
        </is>
      </c>
      <c r="L86" s="56" t="inlineStr">
        <is>
          <t>No</t>
        </is>
      </c>
      <c r="M86" s="56" t="inlineStr">
        <is>
          <t>No</t>
        </is>
      </c>
      <c r="N86" s="56">
        <f>IF(COUNTA(C86:G86)=0,"",COUNTIF(C86:G86,"Yes"))</f>
        <v/>
      </c>
      <c r="O86" s="56">
        <f>IF(COUNTA(H86:M86)=0,"",IF(COUNTIF(H86:M86,"Yes")&gt;0,"YES","NO"))</f>
        <v/>
      </c>
      <c r="P86" s="56">
        <f>IF(A86="","",IF(O86="YES","Exclude",IF(N86=5,"Candidate","Review")))</f>
        <v/>
      </c>
      <c r="Q86" s="56" t="inlineStr">
        <is>
          <t>EC4: Bukan domain observasi video / visual sekuensial (data teks/tabular/graf statis)</t>
        </is>
      </c>
      <c r="R86" s="56" t="inlineStr">
        <is>
          <t>Tidak memuat dinamika temporal observasi video</t>
        </is>
      </c>
    </row>
    <row r="87" ht="15.75" customHeight="1" s="57">
      <c r="A87" s="56" t="inlineStr">
        <is>
          <t>OA-0086</t>
        </is>
      </c>
      <c r="B87" s="56">
        <f>IFERROR(INDEX(Raw_Articles!$F:$F,MATCH(A87,Raw_Articles!$A:$A,0)),"")</f>
        <v/>
      </c>
      <c r="C87" s="56" t="inlineStr">
        <is>
          <t>No</t>
        </is>
      </c>
      <c r="D87" s="56" t="inlineStr">
        <is>
          <t>No</t>
        </is>
      </c>
      <c r="E87" s="56" t="inlineStr">
        <is>
          <t>No</t>
        </is>
      </c>
      <c r="F87" s="56" t="inlineStr">
        <is>
          <t>No</t>
        </is>
      </c>
      <c r="G87" s="56" t="inlineStr">
        <is>
          <t>No</t>
        </is>
      </c>
      <c r="H87" s="56" t="inlineStr">
        <is>
          <t>No</t>
        </is>
      </c>
      <c r="I87" s="56" t="inlineStr">
        <is>
          <t>No</t>
        </is>
      </c>
      <c r="J87" s="56" t="inlineStr">
        <is>
          <t>No</t>
        </is>
      </c>
      <c r="K87" s="56" t="inlineStr">
        <is>
          <t>Yes</t>
        </is>
      </c>
      <c r="L87" s="56" t="inlineStr">
        <is>
          <t>No</t>
        </is>
      </c>
      <c r="M87" s="56" t="inlineStr">
        <is>
          <t>No</t>
        </is>
      </c>
      <c r="N87" s="56">
        <f>IF(COUNTA(C87:G87)=0,"",COUNTIF(C87:G87,"Yes"))</f>
        <v/>
      </c>
      <c r="O87" s="56">
        <f>IF(COUNTA(H87:M87)=0,"",IF(COUNTIF(H87:M87,"Yes")&gt;0,"YES","NO"))</f>
        <v/>
      </c>
      <c r="P87" s="56">
        <f>IF(A87="","",IF(O87="YES","Exclude",IF(N87=5,"Candidate","Review")))</f>
        <v/>
      </c>
      <c r="Q87" s="56" t="inlineStr">
        <is>
          <t>EC4: Bukan domain observasi video / visual sekuensial (data teks/tabular/graf statis)</t>
        </is>
      </c>
      <c r="R87" s="56" t="inlineStr">
        <is>
          <t>Tidak memuat dinamika temporal observasi video</t>
        </is>
      </c>
    </row>
    <row r="88" ht="15.75" customHeight="1" s="57">
      <c r="A88" s="56" t="inlineStr">
        <is>
          <t>OA-0087</t>
        </is>
      </c>
      <c r="B88" s="56">
        <f>IFERROR(INDEX(Raw_Articles!$F:$F,MATCH(A88,Raw_Articles!$A:$A,0)),"")</f>
        <v/>
      </c>
      <c r="C88" s="56" t="inlineStr">
        <is>
          <t>No</t>
        </is>
      </c>
      <c r="D88" s="56" t="inlineStr">
        <is>
          <t>No</t>
        </is>
      </c>
      <c r="E88" s="56" t="inlineStr">
        <is>
          <t>No</t>
        </is>
      </c>
      <c r="F88" s="56" t="inlineStr">
        <is>
          <t>No</t>
        </is>
      </c>
      <c r="G88" s="56" t="inlineStr">
        <is>
          <t>No</t>
        </is>
      </c>
      <c r="H88" s="56" t="inlineStr">
        <is>
          <t>No</t>
        </is>
      </c>
      <c r="I88" s="56" t="inlineStr">
        <is>
          <t>No</t>
        </is>
      </c>
      <c r="J88" s="56" t="inlineStr">
        <is>
          <t>No</t>
        </is>
      </c>
      <c r="K88" s="56" t="inlineStr">
        <is>
          <t>Yes</t>
        </is>
      </c>
      <c r="L88" s="56" t="inlineStr">
        <is>
          <t>No</t>
        </is>
      </c>
      <c r="M88" s="56" t="inlineStr">
        <is>
          <t>No</t>
        </is>
      </c>
      <c r="N88" s="56">
        <f>IF(COUNTA(C88:G88)=0,"",COUNTIF(C88:G88,"Yes"))</f>
        <v/>
      </c>
      <c r="O88" s="56">
        <f>IF(COUNTA(H88:M88)=0,"",IF(COUNTIF(H88:M88,"Yes")&gt;0,"YES","NO"))</f>
        <v/>
      </c>
      <c r="P88" s="56">
        <f>IF(A88="","",IF(O88="YES","Exclude",IF(N88=5,"Candidate","Review")))</f>
        <v/>
      </c>
      <c r="Q88" s="56" t="inlineStr">
        <is>
          <t>EC4: Bukan domain observasi video / visual sekuensial (data teks/tabular/graf statis)</t>
        </is>
      </c>
      <c r="R88" s="56" t="inlineStr">
        <is>
          <t>Tidak memuat dinamika temporal observasi video</t>
        </is>
      </c>
    </row>
    <row r="89" ht="15.75" customHeight="1" s="57">
      <c r="A89" s="56" t="inlineStr">
        <is>
          <t>OA-0088</t>
        </is>
      </c>
      <c r="B89" s="56">
        <f>IFERROR(INDEX(Raw_Articles!$F:$F,MATCH(A89,Raw_Articles!$A:$A,0)),"")</f>
        <v/>
      </c>
      <c r="C89" s="56" t="inlineStr">
        <is>
          <t>No</t>
        </is>
      </c>
      <c r="D89" s="56" t="inlineStr">
        <is>
          <t>No</t>
        </is>
      </c>
      <c r="E89" s="56" t="inlineStr">
        <is>
          <t>No</t>
        </is>
      </c>
      <c r="F89" s="56" t="inlineStr">
        <is>
          <t>No</t>
        </is>
      </c>
      <c r="G89" s="56" t="inlineStr">
        <is>
          <t>No</t>
        </is>
      </c>
      <c r="H89" s="56" t="inlineStr">
        <is>
          <t>No</t>
        </is>
      </c>
      <c r="I89" s="56" t="inlineStr">
        <is>
          <t>No</t>
        </is>
      </c>
      <c r="J89" s="56" t="inlineStr">
        <is>
          <t>No</t>
        </is>
      </c>
      <c r="K89" s="56" t="inlineStr">
        <is>
          <t>Yes</t>
        </is>
      </c>
      <c r="L89" s="56" t="inlineStr">
        <is>
          <t>No</t>
        </is>
      </c>
      <c r="M89" s="56" t="inlineStr">
        <is>
          <t>No</t>
        </is>
      </c>
      <c r="N89" s="56">
        <f>IF(COUNTA(C89:G89)=0,"",COUNTIF(C89:G89,"Yes"))</f>
        <v/>
      </c>
      <c r="O89" s="56">
        <f>IF(COUNTA(H89:M89)=0,"",IF(COUNTIF(H89:M89,"Yes")&gt;0,"YES","NO"))</f>
        <v/>
      </c>
      <c r="P89" s="56">
        <f>IF(A89="","",IF(O89="YES","Exclude",IF(N89=5,"Candidate","Review")))</f>
        <v/>
      </c>
      <c r="Q89" s="56" t="inlineStr">
        <is>
          <t>EC4: Bukan domain observasi video / visual sekuensial (data teks/tabular/graf statis)</t>
        </is>
      </c>
      <c r="R89" s="56" t="inlineStr">
        <is>
          <t>Tidak memuat dinamika temporal observasi video</t>
        </is>
      </c>
    </row>
    <row r="90" ht="15.75" customHeight="1" s="57">
      <c r="A90" s="56" t="inlineStr">
        <is>
          <t>OA-0089</t>
        </is>
      </c>
      <c r="B90" s="56">
        <f>IFERROR(INDEX(Raw_Articles!$F:$F,MATCH(A90,Raw_Articles!$A:$A,0)),"")</f>
        <v/>
      </c>
      <c r="C90" s="56" t="inlineStr">
        <is>
          <t>No</t>
        </is>
      </c>
      <c r="D90" s="56" t="inlineStr">
        <is>
          <t>No</t>
        </is>
      </c>
      <c r="E90" s="56" t="inlineStr">
        <is>
          <t>No</t>
        </is>
      </c>
      <c r="F90" s="56" t="inlineStr">
        <is>
          <t>No</t>
        </is>
      </c>
      <c r="G90" s="56" t="inlineStr">
        <is>
          <t>No</t>
        </is>
      </c>
      <c r="H90" s="56" t="inlineStr">
        <is>
          <t>No</t>
        </is>
      </c>
      <c r="I90" s="56" t="inlineStr">
        <is>
          <t>No</t>
        </is>
      </c>
      <c r="J90" s="56" t="inlineStr">
        <is>
          <t>No</t>
        </is>
      </c>
      <c r="K90" s="56" t="inlineStr">
        <is>
          <t>Yes</t>
        </is>
      </c>
      <c r="L90" s="56" t="inlineStr">
        <is>
          <t>No</t>
        </is>
      </c>
      <c r="M90" s="56" t="inlineStr">
        <is>
          <t>No</t>
        </is>
      </c>
      <c r="N90" s="56">
        <f>IF(COUNTA(C90:G90)=0,"",COUNTIF(C90:G90,"Yes"))</f>
        <v/>
      </c>
      <c r="O90" s="56">
        <f>IF(COUNTA(H90:M90)=0,"",IF(COUNTIF(H90:M90,"Yes")&gt;0,"YES","NO"))</f>
        <v/>
      </c>
      <c r="P90" s="56">
        <f>IF(A90="","",IF(O90="YES","Exclude",IF(N90=5,"Candidate","Review")))</f>
        <v/>
      </c>
      <c r="Q90" s="56" t="inlineStr">
        <is>
          <t>EC4: Bukan domain observasi video / visual sekuensial (data teks/tabular/graf statis)</t>
        </is>
      </c>
      <c r="R90" s="56" t="inlineStr">
        <is>
          <t>Tidak memuat dinamika temporal observasi video</t>
        </is>
      </c>
    </row>
    <row r="91" ht="15.75" customHeight="1" s="57">
      <c r="A91" s="56" t="inlineStr">
        <is>
          <t>OA-0090</t>
        </is>
      </c>
      <c r="B91" s="56">
        <f>IFERROR(INDEX(Raw_Articles!$F:$F,MATCH(A91,Raw_Articles!$A:$A,0)),"")</f>
        <v/>
      </c>
      <c r="C91" s="56" t="inlineStr">
        <is>
          <t>No</t>
        </is>
      </c>
      <c r="D91" s="56" t="inlineStr">
        <is>
          <t>No</t>
        </is>
      </c>
      <c r="E91" s="56" t="inlineStr">
        <is>
          <t>No</t>
        </is>
      </c>
      <c r="F91" s="56" t="inlineStr">
        <is>
          <t>No</t>
        </is>
      </c>
      <c r="G91" s="56" t="inlineStr">
        <is>
          <t>No</t>
        </is>
      </c>
      <c r="H91" s="56" t="inlineStr">
        <is>
          <t>No</t>
        </is>
      </c>
      <c r="I91" s="56" t="inlineStr">
        <is>
          <t>No</t>
        </is>
      </c>
      <c r="J91" s="56" t="inlineStr">
        <is>
          <t>Yes</t>
        </is>
      </c>
      <c r="K91" s="56" t="inlineStr">
        <is>
          <t>No</t>
        </is>
      </c>
      <c r="L91" s="56" t="inlineStr">
        <is>
          <t>No</t>
        </is>
      </c>
      <c r="M91" s="56" t="inlineStr">
        <is>
          <t>No</t>
        </is>
      </c>
      <c r="N91" s="56">
        <f>IF(COUNTA(C91:G91)=0,"",COUNTIF(C91:G91,"Yes"))</f>
        <v/>
      </c>
      <c r="O91" s="56">
        <f>IF(COUNTA(H91:M91)=0,"",IF(COUNTIF(H91:M91,"Yes")&gt;0,"YES","NO"))</f>
        <v/>
      </c>
      <c r="P91" s="56">
        <f>IF(A91="","",IF(O91="YES","Exclude",IF(N91=5,"Candidate","Review")))</f>
        <v/>
      </c>
      <c r="Q91" s="56" t="inlineStr">
        <is>
          <t>EC3: Topik tidak relevan (Bukan arsitektur world model / out of scope)</t>
        </is>
      </c>
      <c r="R91" s="56" t="inlineStr">
        <is>
          <t>Fokus pada AI umum / klasifikasi konvensional tanpa pemodelan world dynamics</t>
        </is>
      </c>
    </row>
    <row r="92" ht="15.75" customHeight="1" s="57">
      <c r="A92" s="56" t="inlineStr">
        <is>
          <t>OA-0091</t>
        </is>
      </c>
      <c r="B92" s="56">
        <f>IFERROR(INDEX(Raw_Articles!$F:$F,MATCH(A92,Raw_Articles!$A:$A,0)),"")</f>
        <v/>
      </c>
      <c r="C92" s="56" t="inlineStr">
        <is>
          <t>No</t>
        </is>
      </c>
      <c r="D92" s="56" t="inlineStr">
        <is>
          <t>No</t>
        </is>
      </c>
      <c r="E92" s="56" t="inlineStr">
        <is>
          <t>No</t>
        </is>
      </c>
      <c r="F92" s="56" t="inlineStr">
        <is>
          <t>No</t>
        </is>
      </c>
      <c r="G92" s="56" t="inlineStr">
        <is>
          <t>No</t>
        </is>
      </c>
      <c r="H92" s="56" t="inlineStr">
        <is>
          <t>No</t>
        </is>
      </c>
      <c r="I92" s="56" t="inlineStr">
        <is>
          <t>No</t>
        </is>
      </c>
      <c r="J92" s="56" t="inlineStr">
        <is>
          <t>Yes</t>
        </is>
      </c>
      <c r="K92" s="56" t="inlineStr">
        <is>
          <t>No</t>
        </is>
      </c>
      <c r="L92" s="56" t="inlineStr">
        <is>
          <t>No</t>
        </is>
      </c>
      <c r="M92" s="56" t="inlineStr">
        <is>
          <t>No</t>
        </is>
      </c>
      <c r="N92" s="56">
        <f>IF(COUNTA(C92:G92)=0,"",COUNTIF(C92:G92,"Yes"))</f>
        <v/>
      </c>
      <c r="O92" s="56">
        <f>IF(COUNTA(H92:M92)=0,"",IF(COUNTIF(H92:M92,"Yes")&gt;0,"YES","NO"))</f>
        <v/>
      </c>
      <c r="P92" s="56">
        <f>IF(A92="","",IF(O92="YES","Exclude",IF(N92=5,"Candidate","Review")))</f>
        <v/>
      </c>
      <c r="Q92" s="56" t="inlineStr">
        <is>
          <t>EC3: Topik tidak relevan (Bukan arsitektur world model / out of scope)</t>
        </is>
      </c>
      <c r="R92" s="56" t="inlineStr">
        <is>
          <t>Fokus pada AI umum / klasifikasi konvensional tanpa pemodelan world dynamics</t>
        </is>
      </c>
    </row>
    <row r="93" ht="15.75" customHeight="1" s="57">
      <c r="A93" s="56" t="inlineStr">
        <is>
          <t>OA-0092</t>
        </is>
      </c>
      <c r="B93" s="56">
        <f>IFERROR(INDEX(Raw_Articles!$F:$F,MATCH(A93,Raw_Articles!$A:$A,0)),"")</f>
        <v/>
      </c>
      <c r="C93" s="56" t="inlineStr">
        <is>
          <t>No</t>
        </is>
      </c>
      <c r="D93" s="56" t="inlineStr">
        <is>
          <t>No</t>
        </is>
      </c>
      <c r="E93" s="56" t="inlineStr">
        <is>
          <t>No</t>
        </is>
      </c>
      <c r="F93" s="56" t="inlineStr">
        <is>
          <t>No</t>
        </is>
      </c>
      <c r="G93" s="56" t="inlineStr">
        <is>
          <t>No</t>
        </is>
      </c>
      <c r="H93" s="56" t="inlineStr">
        <is>
          <t>No</t>
        </is>
      </c>
      <c r="I93" s="56" t="inlineStr">
        <is>
          <t>No</t>
        </is>
      </c>
      <c r="J93" s="56" t="inlineStr">
        <is>
          <t>No</t>
        </is>
      </c>
      <c r="K93" s="56" t="inlineStr">
        <is>
          <t>Yes</t>
        </is>
      </c>
      <c r="L93" s="56" t="inlineStr">
        <is>
          <t>No</t>
        </is>
      </c>
      <c r="M93" s="56" t="inlineStr">
        <is>
          <t>No</t>
        </is>
      </c>
      <c r="N93" s="56">
        <f>IF(COUNTA(C93:G93)=0,"",COUNTIF(C93:G93,"Yes"))</f>
        <v/>
      </c>
      <c r="O93" s="56">
        <f>IF(COUNTA(H93:M93)=0,"",IF(COUNTIF(H93:M93,"Yes")&gt;0,"YES","NO"))</f>
        <v/>
      </c>
      <c r="P93" s="56">
        <f>IF(A93="","",IF(O93="YES","Exclude",IF(N93=5,"Candidate","Review")))</f>
        <v/>
      </c>
      <c r="Q93" s="56" t="inlineStr">
        <is>
          <t>EC4: Bukan domain observasi video / visual sekuensial (data teks/tabular/graf statis)</t>
        </is>
      </c>
      <c r="R93" s="56" t="inlineStr">
        <is>
          <t>Tidak memuat dinamika temporal observasi video</t>
        </is>
      </c>
    </row>
    <row r="94" ht="15.75" customHeight="1" s="57">
      <c r="A94" s="56" t="inlineStr">
        <is>
          <t>OA-0093</t>
        </is>
      </c>
      <c r="B94" s="56">
        <f>IFERROR(INDEX(Raw_Articles!$F:$F,MATCH(A94,Raw_Articles!$A:$A,0)),"")</f>
        <v/>
      </c>
      <c r="C94" s="56" t="inlineStr">
        <is>
          <t>No</t>
        </is>
      </c>
      <c r="D94" s="56" t="inlineStr">
        <is>
          <t>No</t>
        </is>
      </c>
      <c r="E94" s="56" t="inlineStr">
        <is>
          <t>No</t>
        </is>
      </c>
      <c r="F94" s="56" t="inlineStr">
        <is>
          <t>No</t>
        </is>
      </c>
      <c r="G94" s="56" t="inlineStr">
        <is>
          <t>No</t>
        </is>
      </c>
      <c r="H94" s="56" t="inlineStr">
        <is>
          <t>No</t>
        </is>
      </c>
      <c r="I94" s="56" t="inlineStr">
        <is>
          <t>No</t>
        </is>
      </c>
      <c r="J94" s="56" t="inlineStr">
        <is>
          <t>No</t>
        </is>
      </c>
      <c r="K94" s="56" t="inlineStr">
        <is>
          <t>Yes</t>
        </is>
      </c>
      <c r="L94" s="56" t="inlineStr">
        <is>
          <t>No</t>
        </is>
      </c>
      <c r="M94" s="56" t="inlineStr">
        <is>
          <t>No</t>
        </is>
      </c>
      <c r="N94" s="56">
        <f>IF(COUNTA(C94:G94)=0,"",COUNTIF(C94:G94,"Yes"))</f>
        <v/>
      </c>
      <c r="O94" s="56">
        <f>IF(COUNTA(H94:M94)=0,"",IF(COUNTIF(H94:M94,"Yes")&gt;0,"YES","NO"))</f>
        <v/>
      </c>
      <c r="P94" s="56">
        <f>IF(A94="","",IF(O94="YES","Exclude",IF(N94=5,"Candidate","Review")))</f>
        <v/>
      </c>
      <c r="Q94" s="56" t="inlineStr">
        <is>
          <t>EC4: Bukan domain observasi video / visual sekuensial (data teks/tabular/graf statis)</t>
        </is>
      </c>
      <c r="R94" s="56" t="inlineStr">
        <is>
          <t>Tidak memuat dinamika temporal observasi video</t>
        </is>
      </c>
    </row>
    <row r="95" ht="15.75" customHeight="1" s="57">
      <c r="A95" s="56" t="inlineStr">
        <is>
          <t>OA-0094</t>
        </is>
      </c>
      <c r="B95" s="56">
        <f>IFERROR(INDEX(Raw_Articles!$F:$F,MATCH(A95,Raw_Articles!$A:$A,0)),"")</f>
        <v/>
      </c>
      <c r="C95" s="56" t="inlineStr">
        <is>
          <t>No</t>
        </is>
      </c>
      <c r="D95" s="56" t="inlineStr">
        <is>
          <t>No</t>
        </is>
      </c>
      <c r="E95" s="56" t="inlineStr">
        <is>
          <t>No</t>
        </is>
      </c>
      <c r="F95" s="56" t="inlineStr">
        <is>
          <t>No</t>
        </is>
      </c>
      <c r="G95" s="56" t="inlineStr">
        <is>
          <t>No</t>
        </is>
      </c>
      <c r="H95" s="56" t="inlineStr">
        <is>
          <t>No</t>
        </is>
      </c>
      <c r="I95" s="56" t="inlineStr">
        <is>
          <t>No</t>
        </is>
      </c>
      <c r="J95" s="56" t="inlineStr">
        <is>
          <t>Yes</t>
        </is>
      </c>
      <c r="K95" s="56" t="inlineStr">
        <is>
          <t>No</t>
        </is>
      </c>
      <c r="L95" s="56" t="inlineStr">
        <is>
          <t>No</t>
        </is>
      </c>
      <c r="M95" s="56" t="inlineStr">
        <is>
          <t>No</t>
        </is>
      </c>
      <c r="N95" s="56">
        <f>IF(COUNTA(C95:G95)=0,"",COUNTIF(C95:G95,"Yes"))</f>
        <v/>
      </c>
      <c r="O95" s="56">
        <f>IF(COUNTA(H95:M95)=0,"",IF(COUNTIF(H95:M95,"Yes")&gt;0,"YES","NO"))</f>
        <v/>
      </c>
      <c r="P95" s="56">
        <f>IF(A95="","",IF(O95="YES","Exclude",IF(N95=5,"Candidate","Review")))</f>
        <v/>
      </c>
      <c r="Q95" s="56" t="inlineStr">
        <is>
          <t>EC3: Topik tidak relevan (Bukan arsitektur world model / out of scope)</t>
        </is>
      </c>
      <c r="R95" s="56" t="inlineStr">
        <is>
          <t>Fokus pada AI umum / klasifikasi konvensional tanpa pemodelan world dynamics</t>
        </is>
      </c>
    </row>
    <row r="96" ht="15.75" customHeight="1" s="57">
      <c r="A96" s="56" t="inlineStr">
        <is>
          <t>OA-0095</t>
        </is>
      </c>
      <c r="B96" s="56">
        <f>IFERROR(INDEX(Raw_Articles!$F:$F,MATCH(A96,Raw_Articles!$A:$A,0)),"")</f>
        <v/>
      </c>
      <c r="C96" s="56" t="inlineStr">
        <is>
          <t>No</t>
        </is>
      </c>
      <c r="D96" s="56" t="inlineStr">
        <is>
          <t>No</t>
        </is>
      </c>
      <c r="E96" s="56" t="inlineStr">
        <is>
          <t>No</t>
        </is>
      </c>
      <c r="F96" s="56" t="inlineStr">
        <is>
          <t>No</t>
        </is>
      </c>
      <c r="G96" s="56" t="inlineStr">
        <is>
          <t>No</t>
        </is>
      </c>
      <c r="H96" s="56" t="inlineStr">
        <is>
          <t>No</t>
        </is>
      </c>
      <c r="I96" s="56" t="inlineStr">
        <is>
          <t>No</t>
        </is>
      </c>
      <c r="J96" s="56" t="inlineStr">
        <is>
          <t>Yes</t>
        </is>
      </c>
      <c r="K96" s="56" t="inlineStr">
        <is>
          <t>No</t>
        </is>
      </c>
      <c r="L96" s="56" t="inlineStr">
        <is>
          <t>No</t>
        </is>
      </c>
      <c r="M96" s="56" t="inlineStr">
        <is>
          <t>No</t>
        </is>
      </c>
      <c r="N96" s="56">
        <f>IF(COUNTA(C96:G96)=0,"",COUNTIF(C96:G96,"Yes"))</f>
        <v/>
      </c>
      <c r="O96" s="56">
        <f>IF(COUNTA(H96:M96)=0,"",IF(COUNTIF(H96:M96,"Yes")&gt;0,"YES","NO"))</f>
        <v/>
      </c>
      <c r="P96" s="56">
        <f>IF(A96="","",IF(O96="YES","Exclude",IF(N96=5,"Candidate","Review")))</f>
        <v/>
      </c>
      <c r="Q96" s="56" t="inlineStr">
        <is>
          <t>EC3: Topik tidak relevan (Bukan arsitektur world model / out of scope)</t>
        </is>
      </c>
      <c r="R96" s="56" t="inlineStr">
        <is>
          <t>Fokus pada AI umum / klasifikasi konvensional tanpa pemodelan world dynamics</t>
        </is>
      </c>
    </row>
    <row r="97" ht="15.75" customHeight="1" s="57">
      <c r="A97" s="56" t="inlineStr">
        <is>
          <t>OA-0096</t>
        </is>
      </c>
      <c r="B97" s="56">
        <f>IFERROR(INDEX(Raw_Articles!$F:$F,MATCH(A97,Raw_Articles!$A:$A,0)),"")</f>
        <v/>
      </c>
      <c r="C97" s="56" t="inlineStr">
        <is>
          <t>No</t>
        </is>
      </c>
      <c r="D97" s="56" t="inlineStr">
        <is>
          <t>No</t>
        </is>
      </c>
      <c r="E97" s="56" t="inlineStr">
        <is>
          <t>No</t>
        </is>
      </c>
      <c r="F97" s="56" t="inlineStr">
        <is>
          <t>No</t>
        </is>
      </c>
      <c r="G97" s="56" t="inlineStr">
        <is>
          <t>No</t>
        </is>
      </c>
      <c r="H97" s="56" t="inlineStr">
        <is>
          <t>No</t>
        </is>
      </c>
      <c r="I97" s="56" t="inlineStr">
        <is>
          <t>No</t>
        </is>
      </c>
      <c r="J97" s="56" t="inlineStr">
        <is>
          <t>No</t>
        </is>
      </c>
      <c r="K97" s="56" t="inlineStr">
        <is>
          <t>Yes</t>
        </is>
      </c>
      <c r="L97" s="56" t="inlineStr">
        <is>
          <t>No</t>
        </is>
      </c>
      <c r="M97" s="56" t="inlineStr">
        <is>
          <t>No</t>
        </is>
      </c>
      <c r="N97" s="56">
        <f>IF(COUNTA(C97:G97)=0,"",COUNTIF(C97:G97,"Yes"))</f>
        <v/>
      </c>
      <c r="O97" s="56">
        <f>IF(COUNTA(H97:M97)=0,"",IF(COUNTIF(H97:M97,"Yes")&gt;0,"YES","NO"))</f>
        <v/>
      </c>
      <c r="P97" s="56">
        <f>IF(A97="","",IF(O97="YES","Exclude",IF(N97=5,"Candidate","Review")))</f>
        <v/>
      </c>
      <c r="Q97" s="56" t="inlineStr">
        <is>
          <t>EC4: Bukan domain observasi video / visual sekuensial (data teks/tabular/graf statis)</t>
        </is>
      </c>
      <c r="R97" s="56" t="inlineStr">
        <is>
          <t>Tidak memuat dinamika temporal observasi video</t>
        </is>
      </c>
    </row>
    <row r="98" ht="15.75" customHeight="1" s="57">
      <c r="A98" s="56" t="inlineStr">
        <is>
          <t>OA-0097</t>
        </is>
      </c>
      <c r="B98" s="56">
        <f>IFERROR(INDEX(Raw_Articles!$F:$F,MATCH(A98,Raw_Articles!$A:$A,0)),"")</f>
        <v/>
      </c>
      <c r="C98" s="56" t="inlineStr">
        <is>
          <t>No</t>
        </is>
      </c>
      <c r="D98" s="56" t="inlineStr">
        <is>
          <t>No</t>
        </is>
      </c>
      <c r="E98" s="56" t="inlineStr">
        <is>
          <t>No</t>
        </is>
      </c>
      <c r="F98" s="56" t="inlineStr">
        <is>
          <t>No</t>
        </is>
      </c>
      <c r="G98" s="56" t="inlineStr">
        <is>
          <t>No</t>
        </is>
      </c>
      <c r="H98" s="56" t="inlineStr">
        <is>
          <t>No</t>
        </is>
      </c>
      <c r="I98" s="56" t="inlineStr">
        <is>
          <t>No</t>
        </is>
      </c>
      <c r="J98" s="56" t="inlineStr">
        <is>
          <t>Yes</t>
        </is>
      </c>
      <c r="K98" s="56" t="inlineStr">
        <is>
          <t>No</t>
        </is>
      </c>
      <c r="L98" s="56" t="inlineStr">
        <is>
          <t>No</t>
        </is>
      </c>
      <c r="M98" s="56" t="inlineStr">
        <is>
          <t>No</t>
        </is>
      </c>
      <c r="N98" s="56">
        <f>IF(COUNTA(C98:G98)=0,"",COUNTIF(C98:G98,"Yes"))</f>
        <v/>
      </c>
      <c r="O98" s="56">
        <f>IF(COUNTA(H98:M98)=0,"",IF(COUNTIF(H98:M98,"Yes")&gt;0,"YES","NO"))</f>
        <v/>
      </c>
      <c r="P98" s="56">
        <f>IF(A98="","",IF(O98="YES","Exclude",IF(N98=5,"Candidate","Review")))</f>
        <v/>
      </c>
      <c r="Q98" s="56" t="inlineStr">
        <is>
          <t>EC3: Topik tidak relevan (Bukan arsitektur world model / out of scope)</t>
        </is>
      </c>
      <c r="R98" s="56" t="inlineStr">
        <is>
          <t>Fokus pada AI umum / klasifikasi konvensional tanpa pemodelan world dynamics</t>
        </is>
      </c>
    </row>
    <row r="99" ht="15.75" customHeight="1" s="57">
      <c r="A99" s="56" t="inlineStr">
        <is>
          <t>OA-0098</t>
        </is>
      </c>
      <c r="B99" s="56">
        <f>IFERROR(INDEX(Raw_Articles!$F:$F,MATCH(A99,Raw_Articles!$A:$A,0)),"")</f>
        <v/>
      </c>
      <c r="C99" s="56" t="inlineStr">
        <is>
          <t>No</t>
        </is>
      </c>
      <c r="D99" s="56" t="inlineStr">
        <is>
          <t>No</t>
        </is>
      </c>
      <c r="E99" s="56" t="inlineStr">
        <is>
          <t>No</t>
        </is>
      </c>
      <c r="F99" s="56" t="inlineStr">
        <is>
          <t>No</t>
        </is>
      </c>
      <c r="G99" s="56" t="inlineStr">
        <is>
          <t>No</t>
        </is>
      </c>
      <c r="H99" s="56" t="inlineStr">
        <is>
          <t>No</t>
        </is>
      </c>
      <c r="I99" s="56" t="inlineStr">
        <is>
          <t>No</t>
        </is>
      </c>
      <c r="J99" s="56" t="inlineStr">
        <is>
          <t>Yes</t>
        </is>
      </c>
      <c r="K99" s="56" t="inlineStr">
        <is>
          <t>No</t>
        </is>
      </c>
      <c r="L99" s="56" t="inlineStr">
        <is>
          <t>No</t>
        </is>
      </c>
      <c r="M99" s="56" t="inlineStr">
        <is>
          <t>No</t>
        </is>
      </c>
      <c r="N99" s="56">
        <f>IF(COUNTA(C99:G99)=0,"",COUNTIF(C99:G99,"Yes"))</f>
        <v/>
      </c>
      <c r="O99" s="56">
        <f>IF(COUNTA(H99:M99)=0,"",IF(COUNTIF(H99:M99,"Yes")&gt;0,"YES","NO"))</f>
        <v/>
      </c>
      <c r="P99" s="56">
        <f>IF(A99="","",IF(O99="YES","Exclude",IF(N99=5,"Candidate","Review")))</f>
        <v/>
      </c>
      <c r="Q99" s="56" t="inlineStr">
        <is>
          <t>EC3: Topik tidak relevan (Bukan arsitektur world model / out of scope)</t>
        </is>
      </c>
      <c r="R99" s="56" t="inlineStr">
        <is>
          <t>Fokus pada AI umum / klasifikasi konvensional tanpa pemodelan world dynamics</t>
        </is>
      </c>
    </row>
    <row r="100" ht="15.75" customHeight="1" s="57">
      <c r="A100" s="56" t="inlineStr">
        <is>
          <t>OA-0099</t>
        </is>
      </c>
      <c r="B100" s="56">
        <f>IFERROR(INDEX(Raw_Articles!$F:$F,MATCH(A100,Raw_Articles!$A:$A,0)),"")</f>
        <v/>
      </c>
      <c r="C100" s="56" t="inlineStr">
        <is>
          <t>No</t>
        </is>
      </c>
      <c r="D100" s="56" t="inlineStr">
        <is>
          <t>No</t>
        </is>
      </c>
      <c r="E100" s="56" t="inlineStr">
        <is>
          <t>No</t>
        </is>
      </c>
      <c r="F100" s="56" t="inlineStr">
        <is>
          <t>No</t>
        </is>
      </c>
      <c r="G100" s="56" t="inlineStr">
        <is>
          <t>No</t>
        </is>
      </c>
      <c r="H100" s="56" t="inlineStr">
        <is>
          <t>No</t>
        </is>
      </c>
      <c r="I100" s="56" t="inlineStr">
        <is>
          <t>No</t>
        </is>
      </c>
      <c r="J100" s="56" t="inlineStr">
        <is>
          <t>No</t>
        </is>
      </c>
      <c r="K100" s="56" t="inlineStr">
        <is>
          <t>Yes</t>
        </is>
      </c>
      <c r="L100" s="56" t="inlineStr">
        <is>
          <t>No</t>
        </is>
      </c>
      <c r="M100" s="56" t="inlineStr">
        <is>
          <t>No</t>
        </is>
      </c>
      <c r="N100" s="56">
        <f>IF(COUNTA(C100:G100)=0,"",COUNTIF(C100:G100,"Yes"))</f>
        <v/>
      </c>
      <c r="O100" s="56">
        <f>IF(COUNTA(H100:M100)=0,"",IF(COUNTIF(H100:M100,"Yes")&gt;0,"YES","NO"))</f>
        <v/>
      </c>
      <c r="P100" s="56">
        <f>IF(A100="","",IF(O100="YES","Exclude",IF(N100=5,"Candidate","Review")))</f>
        <v/>
      </c>
      <c r="Q100" s="56" t="inlineStr">
        <is>
          <t>EC4: Bukan domain observasi video / visual sekuensial (data teks/tabular/graf statis)</t>
        </is>
      </c>
      <c r="R100" s="56" t="inlineStr">
        <is>
          <t>Tidak memuat dinamika temporal observasi video</t>
        </is>
      </c>
    </row>
    <row r="101" ht="15.75" customHeight="1" s="57">
      <c r="A101" s="56" t="inlineStr">
        <is>
          <t>OA-0100</t>
        </is>
      </c>
      <c r="B101" s="56">
        <f>IFERROR(INDEX(Raw_Articles!$F:$F,MATCH(A101,Raw_Articles!$A:$A,0)),"")</f>
        <v/>
      </c>
      <c r="C101" s="56" t="inlineStr">
        <is>
          <t>No</t>
        </is>
      </c>
      <c r="D101" s="56" t="inlineStr">
        <is>
          <t>No</t>
        </is>
      </c>
      <c r="E101" s="56" t="inlineStr">
        <is>
          <t>No</t>
        </is>
      </c>
      <c r="F101" s="56" t="inlineStr">
        <is>
          <t>No</t>
        </is>
      </c>
      <c r="G101" s="56" t="inlineStr">
        <is>
          <t>No</t>
        </is>
      </c>
      <c r="H101" s="56" t="inlineStr">
        <is>
          <t>No</t>
        </is>
      </c>
      <c r="I101" s="56" t="inlineStr">
        <is>
          <t>No</t>
        </is>
      </c>
      <c r="J101" s="56" t="inlineStr">
        <is>
          <t>Yes</t>
        </is>
      </c>
      <c r="K101" s="56" t="inlineStr">
        <is>
          <t>No</t>
        </is>
      </c>
      <c r="L101" s="56" t="inlineStr">
        <is>
          <t>No</t>
        </is>
      </c>
      <c r="M101" s="56" t="inlineStr">
        <is>
          <t>No</t>
        </is>
      </c>
      <c r="N101" s="56">
        <f>IF(COUNTA(C101:G101)=0,"",COUNTIF(C101:G101,"Yes"))</f>
        <v/>
      </c>
      <c r="O101" s="56">
        <f>IF(COUNTA(H101:M101)=0,"",IF(COUNTIF(H101:M101,"Yes")&gt;0,"YES","NO"))</f>
        <v/>
      </c>
      <c r="P101" s="56">
        <f>IF(A101="","",IF(O101="YES","Exclude",IF(N101=5,"Candidate","Review")))</f>
        <v/>
      </c>
      <c r="Q101" s="56" t="inlineStr">
        <is>
          <t>EC3: Topik tidak relevan (Bukan arsitektur world model / out of scope)</t>
        </is>
      </c>
      <c r="R101" s="56" t="inlineStr">
        <is>
          <t>Fokus pada AI umum / klasifikasi konvensional tanpa pemodelan world dynamics</t>
        </is>
      </c>
    </row>
    <row r="102" ht="15.75" customHeight="1" s="57">
      <c r="A102" s="56" t="inlineStr">
        <is>
          <t>OA-0101</t>
        </is>
      </c>
      <c r="B102" s="56">
        <f>IFERROR(INDEX(Raw_Articles!$F:$F,MATCH(A102,Raw_Articles!$A:$A,0)),"")</f>
        <v/>
      </c>
      <c r="C102" s="56" t="inlineStr">
        <is>
          <t>No</t>
        </is>
      </c>
      <c r="D102" s="56" t="inlineStr">
        <is>
          <t>No</t>
        </is>
      </c>
      <c r="E102" s="56" t="inlineStr">
        <is>
          <t>No</t>
        </is>
      </c>
      <c r="F102" s="56" t="inlineStr">
        <is>
          <t>No</t>
        </is>
      </c>
      <c r="G102" s="56" t="inlineStr">
        <is>
          <t>No</t>
        </is>
      </c>
      <c r="H102" s="56" t="inlineStr">
        <is>
          <t>No</t>
        </is>
      </c>
      <c r="I102" s="56" t="inlineStr">
        <is>
          <t>No</t>
        </is>
      </c>
      <c r="J102" s="56" t="inlineStr">
        <is>
          <t>No</t>
        </is>
      </c>
      <c r="K102" s="56" t="inlineStr">
        <is>
          <t>Yes</t>
        </is>
      </c>
      <c r="L102" s="56" t="inlineStr">
        <is>
          <t>No</t>
        </is>
      </c>
      <c r="M102" s="56" t="inlineStr">
        <is>
          <t>No</t>
        </is>
      </c>
      <c r="N102" s="56">
        <f>IF(COUNTA(C102:G102)=0,"",COUNTIF(C102:G102,"Yes"))</f>
        <v/>
      </c>
      <c r="O102" s="56">
        <f>IF(COUNTA(H102:M102)=0,"",IF(COUNTIF(H102:M102,"Yes")&gt;0,"YES","NO"))</f>
        <v/>
      </c>
      <c r="P102" s="56">
        <f>IF(A102="","",IF(O102="YES","Exclude",IF(N102=5,"Candidate","Review")))</f>
        <v/>
      </c>
      <c r="Q102" s="56" t="inlineStr">
        <is>
          <t>EC4: Bukan domain observasi video / visual sekuensial (data teks/tabular/graf statis)</t>
        </is>
      </c>
      <c r="R102" s="56" t="inlineStr">
        <is>
          <t>Tidak memuat dinamika temporal observasi video</t>
        </is>
      </c>
    </row>
    <row r="103" ht="15.75" customHeight="1" s="57">
      <c r="A103" s="56" t="inlineStr">
        <is>
          <t>OA-0102</t>
        </is>
      </c>
      <c r="B103" s="56">
        <f>IFERROR(INDEX(Raw_Articles!$F:$F,MATCH(A103,Raw_Articles!$A:$A,0)),"")</f>
        <v/>
      </c>
      <c r="C103" s="56" t="inlineStr">
        <is>
          <t>No</t>
        </is>
      </c>
      <c r="D103" s="56" t="inlineStr">
        <is>
          <t>No</t>
        </is>
      </c>
      <c r="E103" s="56" t="inlineStr">
        <is>
          <t>No</t>
        </is>
      </c>
      <c r="F103" s="56" t="inlineStr">
        <is>
          <t>No</t>
        </is>
      </c>
      <c r="G103" s="56" t="inlineStr">
        <is>
          <t>No</t>
        </is>
      </c>
      <c r="H103" s="56" t="inlineStr">
        <is>
          <t>No</t>
        </is>
      </c>
      <c r="I103" s="56" t="inlineStr">
        <is>
          <t>No</t>
        </is>
      </c>
      <c r="J103" s="56" t="inlineStr">
        <is>
          <t>No</t>
        </is>
      </c>
      <c r="K103" s="56" t="inlineStr">
        <is>
          <t>Yes</t>
        </is>
      </c>
      <c r="L103" s="56" t="inlineStr">
        <is>
          <t>No</t>
        </is>
      </c>
      <c r="M103" s="56" t="inlineStr">
        <is>
          <t>No</t>
        </is>
      </c>
      <c r="N103" s="56">
        <f>IF(COUNTA(C103:G103)=0,"",COUNTIF(C103:G103,"Yes"))</f>
        <v/>
      </c>
      <c r="O103" s="56">
        <f>IF(COUNTA(H103:M103)=0,"",IF(COUNTIF(H103:M103,"Yes")&gt;0,"YES","NO"))</f>
        <v/>
      </c>
      <c r="P103" s="56">
        <f>IF(A103="","",IF(O103="YES","Exclude",IF(N103=5,"Candidate","Review")))</f>
        <v/>
      </c>
      <c r="Q103" s="56" t="inlineStr">
        <is>
          <t>EC4: Bukan domain observasi video / visual sekuensial (data teks/tabular/graf statis)</t>
        </is>
      </c>
      <c r="R103" s="56" t="inlineStr">
        <is>
          <t>Tidak memuat dinamika temporal observasi video</t>
        </is>
      </c>
    </row>
    <row r="104" ht="15.75" customHeight="1" s="57">
      <c r="A104" s="56" t="inlineStr">
        <is>
          <t>OA-0103</t>
        </is>
      </c>
      <c r="B104" s="56">
        <f>IFERROR(INDEX(Raw_Articles!$F:$F,MATCH(A104,Raw_Articles!$A:$A,0)),"")</f>
        <v/>
      </c>
      <c r="C104" s="56" t="inlineStr">
        <is>
          <t>No</t>
        </is>
      </c>
      <c r="D104" s="56" t="inlineStr">
        <is>
          <t>No</t>
        </is>
      </c>
      <c r="E104" s="56" t="inlineStr">
        <is>
          <t>No</t>
        </is>
      </c>
      <c r="F104" s="56" t="inlineStr">
        <is>
          <t>No</t>
        </is>
      </c>
      <c r="G104" s="56" t="inlineStr">
        <is>
          <t>No</t>
        </is>
      </c>
      <c r="H104" s="56" t="inlineStr">
        <is>
          <t>No</t>
        </is>
      </c>
      <c r="I104" s="56" t="inlineStr">
        <is>
          <t>No</t>
        </is>
      </c>
      <c r="J104" s="56" t="inlineStr">
        <is>
          <t>No</t>
        </is>
      </c>
      <c r="K104" s="56" t="inlineStr">
        <is>
          <t>Yes</t>
        </is>
      </c>
      <c r="L104" s="56" t="inlineStr">
        <is>
          <t>No</t>
        </is>
      </c>
      <c r="M104" s="56" t="inlineStr">
        <is>
          <t>No</t>
        </is>
      </c>
      <c r="N104" s="56">
        <f>IF(COUNTA(C104:G104)=0,"",COUNTIF(C104:G104,"Yes"))</f>
        <v/>
      </c>
      <c r="O104" s="56">
        <f>IF(COUNTA(H104:M104)=0,"",IF(COUNTIF(H104:M104,"Yes")&gt;0,"YES","NO"))</f>
        <v/>
      </c>
      <c r="P104" s="56">
        <f>IF(A104="","",IF(O104="YES","Exclude",IF(N104=5,"Candidate","Review")))</f>
        <v/>
      </c>
      <c r="Q104" s="56" t="inlineStr">
        <is>
          <t>EC4: Bukan domain observasi video / visual sekuensial (data teks/tabular/graf statis)</t>
        </is>
      </c>
      <c r="R104" s="56" t="inlineStr">
        <is>
          <t>Tidak memuat dinamika temporal observasi video</t>
        </is>
      </c>
    </row>
    <row r="105" ht="15.75" customHeight="1" s="57">
      <c r="A105" s="56" t="inlineStr">
        <is>
          <t>OA-0104</t>
        </is>
      </c>
      <c r="B105" s="56">
        <f>IFERROR(INDEX(Raw_Articles!$F:$F,MATCH(A105,Raw_Articles!$A:$A,0)),"")</f>
        <v/>
      </c>
      <c r="C105" s="56" t="inlineStr">
        <is>
          <t>No</t>
        </is>
      </c>
      <c r="D105" s="56" t="inlineStr">
        <is>
          <t>No</t>
        </is>
      </c>
      <c r="E105" s="56" t="inlineStr">
        <is>
          <t>No</t>
        </is>
      </c>
      <c r="F105" s="56" t="inlineStr">
        <is>
          <t>No</t>
        </is>
      </c>
      <c r="G105" s="56" t="inlineStr">
        <is>
          <t>No</t>
        </is>
      </c>
      <c r="H105" s="56" t="inlineStr">
        <is>
          <t>No</t>
        </is>
      </c>
      <c r="I105" s="56" t="inlineStr">
        <is>
          <t>No</t>
        </is>
      </c>
      <c r="J105" s="56" t="inlineStr">
        <is>
          <t>No</t>
        </is>
      </c>
      <c r="K105" s="56" t="inlineStr">
        <is>
          <t>Yes</t>
        </is>
      </c>
      <c r="L105" s="56" t="inlineStr">
        <is>
          <t>No</t>
        </is>
      </c>
      <c r="M105" s="56" t="inlineStr">
        <is>
          <t>No</t>
        </is>
      </c>
      <c r="N105" s="56">
        <f>IF(COUNTA(C105:G105)=0,"",COUNTIF(C105:G105,"Yes"))</f>
        <v/>
      </c>
      <c r="O105" s="56">
        <f>IF(COUNTA(H105:M105)=0,"",IF(COUNTIF(H105:M105,"Yes")&gt;0,"YES","NO"))</f>
        <v/>
      </c>
      <c r="P105" s="56">
        <f>IF(A105="","",IF(O105="YES","Exclude",IF(N105=5,"Candidate","Review")))</f>
        <v/>
      </c>
      <c r="Q105" s="56" t="inlineStr">
        <is>
          <t>EC4: Bukan domain observasi video / visual sekuensial (data teks/tabular/graf statis)</t>
        </is>
      </c>
      <c r="R105" s="56" t="inlineStr">
        <is>
          <t>Tidak memuat dinamika temporal observasi video</t>
        </is>
      </c>
    </row>
    <row r="106" ht="15.75" customHeight="1" s="57">
      <c r="A106" s="56" t="inlineStr">
        <is>
          <t>OA-0105</t>
        </is>
      </c>
      <c r="B106" s="56">
        <f>IFERROR(INDEX(Raw_Articles!$F:$F,MATCH(A106,Raw_Articles!$A:$A,0)),"")</f>
        <v/>
      </c>
      <c r="C106" s="56" t="inlineStr">
        <is>
          <t>No</t>
        </is>
      </c>
      <c r="D106" s="56" t="inlineStr">
        <is>
          <t>No</t>
        </is>
      </c>
      <c r="E106" s="56" t="inlineStr">
        <is>
          <t>No</t>
        </is>
      </c>
      <c r="F106" s="56" t="inlineStr">
        <is>
          <t>No</t>
        </is>
      </c>
      <c r="G106" s="56" t="inlineStr">
        <is>
          <t>No</t>
        </is>
      </c>
      <c r="H106" s="56" t="inlineStr">
        <is>
          <t>No</t>
        </is>
      </c>
      <c r="I106" s="56" t="inlineStr">
        <is>
          <t>No</t>
        </is>
      </c>
      <c r="J106" s="56" t="inlineStr">
        <is>
          <t>No</t>
        </is>
      </c>
      <c r="K106" s="56" t="inlineStr">
        <is>
          <t>Yes</t>
        </is>
      </c>
      <c r="L106" s="56" t="inlineStr">
        <is>
          <t>No</t>
        </is>
      </c>
      <c r="M106" s="56" t="inlineStr">
        <is>
          <t>No</t>
        </is>
      </c>
      <c r="N106" s="56">
        <f>IF(COUNTA(C106:G106)=0,"",COUNTIF(C106:G106,"Yes"))</f>
        <v/>
      </c>
      <c r="O106" s="56">
        <f>IF(COUNTA(H106:M106)=0,"",IF(COUNTIF(H106:M106,"Yes")&gt;0,"YES","NO"))</f>
        <v/>
      </c>
      <c r="P106" s="56">
        <f>IF(A106="","",IF(O106="YES","Exclude",IF(N106=5,"Candidate","Review")))</f>
        <v/>
      </c>
      <c r="Q106" s="56" t="inlineStr">
        <is>
          <t>EC4: Bukan domain observasi video / visual sekuensial (data teks/tabular/graf statis)</t>
        </is>
      </c>
      <c r="R106" s="56" t="inlineStr">
        <is>
          <t>Tidak memuat dinamika temporal observasi video</t>
        </is>
      </c>
    </row>
    <row r="107" ht="15.75" customHeight="1" s="57">
      <c r="A107" s="56" t="inlineStr">
        <is>
          <t>OA-0106</t>
        </is>
      </c>
      <c r="B107" s="56">
        <f>IFERROR(INDEX(Raw_Articles!$F:$F,MATCH(A107,Raw_Articles!$A:$A,0)),"")</f>
        <v/>
      </c>
      <c r="C107" s="56" t="inlineStr">
        <is>
          <t>No</t>
        </is>
      </c>
      <c r="D107" s="56" t="inlineStr">
        <is>
          <t>No</t>
        </is>
      </c>
      <c r="E107" s="56" t="inlineStr">
        <is>
          <t>No</t>
        </is>
      </c>
      <c r="F107" s="56" t="inlineStr">
        <is>
          <t>No</t>
        </is>
      </c>
      <c r="G107" s="56" t="inlineStr">
        <is>
          <t>No</t>
        </is>
      </c>
      <c r="H107" s="56" t="inlineStr">
        <is>
          <t>No</t>
        </is>
      </c>
      <c r="I107" s="56" t="inlineStr">
        <is>
          <t>No</t>
        </is>
      </c>
      <c r="J107" s="56" t="inlineStr">
        <is>
          <t>No</t>
        </is>
      </c>
      <c r="K107" s="56" t="inlineStr">
        <is>
          <t>Yes</t>
        </is>
      </c>
      <c r="L107" s="56" t="inlineStr">
        <is>
          <t>No</t>
        </is>
      </c>
      <c r="M107" s="56" t="inlineStr">
        <is>
          <t>No</t>
        </is>
      </c>
      <c r="N107" s="56">
        <f>IF(COUNTA(C107:G107)=0,"",COUNTIF(C107:G107,"Yes"))</f>
        <v/>
      </c>
      <c r="O107" s="56">
        <f>IF(COUNTA(H107:M107)=0,"",IF(COUNTIF(H107:M107,"Yes")&gt;0,"YES","NO"))</f>
        <v/>
      </c>
      <c r="P107" s="56">
        <f>IF(A107="","",IF(O107="YES","Exclude",IF(N107=5,"Candidate","Review")))</f>
        <v/>
      </c>
      <c r="Q107" s="56" t="inlineStr">
        <is>
          <t>EC4: Bukan domain observasi video / visual sekuensial (data teks/tabular/graf statis)</t>
        </is>
      </c>
      <c r="R107" s="56" t="inlineStr">
        <is>
          <t>Tidak memuat dinamika temporal observasi video</t>
        </is>
      </c>
    </row>
    <row r="108" ht="15.75" customHeight="1" s="57">
      <c r="A108" s="56" t="inlineStr">
        <is>
          <t>OA-0107</t>
        </is>
      </c>
      <c r="B108" s="56">
        <f>IFERROR(INDEX(Raw_Articles!$F:$F,MATCH(A108,Raw_Articles!$A:$A,0)),"")</f>
        <v/>
      </c>
      <c r="C108" s="56" t="inlineStr">
        <is>
          <t>No</t>
        </is>
      </c>
      <c r="D108" s="56" t="inlineStr">
        <is>
          <t>No</t>
        </is>
      </c>
      <c r="E108" s="56" t="inlineStr">
        <is>
          <t>No</t>
        </is>
      </c>
      <c r="F108" s="56" t="inlineStr">
        <is>
          <t>No</t>
        </is>
      </c>
      <c r="G108" s="56" t="inlineStr">
        <is>
          <t>No</t>
        </is>
      </c>
      <c r="H108" s="56" t="inlineStr">
        <is>
          <t>No</t>
        </is>
      </c>
      <c r="I108" s="56" t="inlineStr">
        <is>
          <t>No</t>
        </is>
      </c>
      <c r="J108" s="56" t="inlineStr">
        <is>
          <t>Yes</t>
        </is>
      </c>
      <c r="K108" s="56" t="inlineStr">
        <is>
          <t>No</t>
        </is>
      </c>
      <c r="L108" s="56" t="inlineStr">
        <is>
          <t>No</t>
        </is>
      </c>
      <c r="M108" s="56" t="inlineStr">
        <is>
          <t>No</t>
        </is>
      </c>
      <c r="N108" s="56">
        <f>IF(COUNTA(C108:G108)=0,"",COUNTIF(C108:G108,"Yes"))</f>
        <v/>
      </c>
      <c r="O108" s="56">
        <f>IF(COUNTA(H108:M108)=0,"",IF(COUNTIF(H108:M108,"Yes")&gt;0,"YES","NO"))</f>
        <v/>
      </c>
      <c r="P108" s="56">
        <f>IF(A108="","",IF(O108="YES","Exclude",IF(N108=5,"Candidate","Review")))</f>
        <v/>
      </c>
      <c r="Q108" s="56" t="inlineStr">
        <is>
          <t>EC3: Topik tidak relevan (Bukan arsitektur world model / out of scope)</t>
        </is>
      </c>
      <c r="R108" s="56" t="inlineStr">
        <is>
          <t>Fokus pada AI umum / klasifikasi konvensional tanpa pemodelan world dynamics</t>
        </is>
      </c>
    </row>
    <row r="109" ht="15.75" customHeight="1" s="57">
      <c r="A109" s="56" t="inlineStr">
        <is>
          <t>OA-0108</t>
        </is>
      </c>
      <c r="B109" s="56">
        <f>IFERROR(INDEX(Raw_Articles!$F:$F,MATCH(A109,Raw_Articles!$A:$A,0)),"")</f>
        <v/>
      </c>
      <c r="C109" s="56" t="inlineStr">
        <is>
          <t>No</t>
        </is>
      </c>
      <c r="D109" s="56" t="inlineStr">
        <is>
          <t>No</t>
        </is>
      </c>
      <c r="E109" s="56" t="inlineStr">
        <is>
          <t>No</t>
        </is>
      </c>
      <c r="F109" s="56" t="inlineStr">
        <is>
          <t>No</t>
        </is>
      </c>
      <c r="G109" s="56" t="inlineStr">
        <is>
          <t>No</t>
        </is>
      </c>
      <c r="H109" s="56" t="inlineStr">
        <is>
          <t>No</t>
        </is>
      </c>
      <c r="I109" s="56" t="inlineStr">
        <is>
          <t>No</t>
        </is>
      </c>
      <c r="J109" s="56" t="inlineStr">
        <is>
          <t>Yes</t>
        </is>
      </c>
      <c r="K109" s="56" t="inlineStr">
        <is>
          <t>No</t>
        </is>
      </c>
      <c r="L109" s="56" t="inlineStr">
        <is>
          <t>No</t>
        </is>
      </c>
      <c r="M109" s="56" t="inlineStr">
        <is>
          <t>No</t>
        </is>
      </c>
      <c r="N109" s="56">
        <f>IF(COUNTA(C109:G109)=0,"",COUNTIF(C109:G109,"Yes"))</f>
        <v/>
      </c>
      <c r="O109" s="56">
        <f>IF(COUNTA(H109:M109)=0,"",IF(COUNTIF(H109:M109,"Yes")&gt;0,"YES","NO"))</f>
        <v/>
      </c>
      <c r="P109" s="56">
        <f>IF(A109="","",IF(O109="YES","Exclude",IF(N109=5,"Candidate","Review")))</f>
        <v/>
      </c>
      <c r="Q109" s="56" t="inlineStr">
        <is>
          <t>EC3: Topik tidak relevan (Bukan arsitektur world model / out of scope)</t>
        </is>
      </c>
      <c r="R109" s="56" t="inlineStr">
        <is>
          <t>Fokus pada AI umum / klasifikasi konvensional tanpa pemodelan world dynamics</t>
        </is>
      </c>
    </row>
    <row r="110" ht="15.75" customHeight="1" s="57">
      <c r="A110" s="56" t="inlineStr">
        <is>
          <t>OA-0109</t>
        </is>
      </c>
      <c r="B110" s="56">
        <f>IFERROR(INDEX(Raw_Articles!$F:$F,MATCH(A110,Raw_Articles!$A:$A,0)),"")</f>
        <v/>
      </c>
      <c r="C110" s="56" t="inlineStr">
        <is>
          <t>No</t>
        </is>
      </c>
      <c r="D110" s="56" t="inlineStr">
        <is>
          <t>No</t>
        </is>
      </c>
      <c r="E110" s="56" t="inlineStr">
        <is>
          <t>No</t>
        </is>
      </c>
      <c r="F110" s="56" t="inlineStr">
        <is>
          <t>No</t>
        </is>
      </c>
      <c r="G110" s="56" t="inlineStr">
        <is>
          <t>No</t>
        </is>
      </c>
      <c r="H110" s="56" t="inlineStr">
        <is>
          <t>No</t>
        </is>
      </c>
      <c r="I110" s="56" t="inlineStr">
        <is>
          <t>No</t>
        </is>
      </c>
      <c r="J110" s="56" t="inlineStr">
        <is>
          <t>Yes</t>
        </is>
      </c>
      <c r="K110" s="56" t="inlineStr">
        <is>
          <t>No</t>
        </is>
      </c>
      <c r="L110" s="56" t="inlineStr">
        <is>
          <t>No</t>
        </is>
      </c>
      <c r="M110" s="56" t="inlineStr">
        <is>
          <t>No</t>
        </is>
      </c>
      <c r="N110" s="56">
        <f>IF(COUNTA(C110:G110)=0,"",COUNTIF(C110:G110,"Yes"))</f>
        <v/>
      </c>
      <c r="O110" s="56">
        <f>IF(COUNTA(H110:M110)=0,"",IF(COUNTIF(H110:M110,"Yes")&gt;0,"YES","NO"))</f>
        <v/>
      </c>
      <c r="P110" s="56">
        <f>IF(A110="","",IF(O110="YES","Exclude",IF(N110=5,"Candidate","Review")))</f>
        <v/>
      </c>
      <c r="Q110" s="56" t="inlineStr">
        <is>
          <t>EC3: Topik tidak relevan (Bukan arsitektur world model / out of scope)</t>
        </is>
      </c>
      <c r="R110" s="56" t="inlineStr">
        <is>
          <t>Fokus pada AI umum / klasifikasi konvensional tanpa pemodelan world dynamics</t>
        </is>
      </c>
    </row>
    <row r="111" ht="15.75" customHeight="1" s="57">
      <c r="A111" s="56" t="inlineStr">
        <is>
          <t>OA-0110</t>
        </is>
      </c>
      <c r="B111" s="56">
        <f>IFERROR(INDEX(Raw_Articles!$F:$F,MATCH(A111,Raw_Articles!$A:$A,0)),"")</f>
        <v/>
      </c>
      <c r="C111" s="56" t="inlineStr">
        <is>
          <t>No</t>
        </is>
      </c>
      <c r="D111" s="56" t="inlineStr">
        <is>
          <t>No</t>
        </is>
      </c>
      <c r="E111" s="56" t="inlineStr">
        <is>
          <t>No</t>
        </is>
      </c>
      <c r="F111" s="56" t="inlineStr">
        <is>
          <t>No</t>
        </is>
      </c>
      <c r="G111" s="56" t="inlineStr">
        <is>
          <t>No</t>
        </is>
      </c>
      <c r="H111" s="56" t="inlineStr">
        <is>
          <t>No</t>
        </is>
      </c>
      <c r="I111" s="56" t="inlineStr">
        <is>
          <t>No</t>
        </is>
      </c>
      <c r="J111" s="56" t="inlineStr">
        <is>
          <t>No</t>
        </is>
      </c>
      <c r="K111" s="56" t="inlineStr">
        <is>
          <t>Yes</t>
        </is>
      </c>
      <c r="L111" s="56" t="inlineStr">
        <is>
          <t>No</t>
        </is>
      </c>
      <c r="M111" s="56" t="inlineStr">
        <is>
          <t>No</t>
        </is>
      </c>
      <c r="N111" s="56">
        <f>IF(COUNTA(C111:G111)=0,"",COUNTIF(C111:G111,"Yes"))</f>
        <v/>
      </c>
      <c r="O111" s="56">
        <f>IF(COUNTA(H111:M111)=0,"",IF(COUNTIF(H111:M111,"Yes")&gt;0,"YES","NO"))</f>
        <v/>
      </c>
      <c r="P111" s="56">
        <f>IF(A111="","",IF(O111="YES","Exclude",IF(N111=5,"Candidate","Review")))</f>
        <v/>
      </c>
      <c r="Q111" s="56" t="inlineStr">
        <is>
          <t>EC4: Bukan domain observasi video / visual sekuensial (data teks/tabular/graf statis)</t>
        </is>
      </c>
      <c r="R111" s="56" t="inlineStr">
        <is>
          <t>Tidak memuat dinamika temporal observasi video</t>
        </is>
      </c>
    </row>
    <row r="112" ht="15.75" customHeight="1" s="57">
      <c r="A112" s="56" t="inlineStr">
        <is>
          <t>OA-0111</t>
        </is>
      </c>
      <c r="B112" s="56">
        <f>IFERROR(INDEX(Raw_Articles!$F:$F,MATCH(A112,Raw_Articles!$A:$A,0)),"")</f>
        <v/>
      </c>
      <c r="C112" s="56" t="inlineStr">
        <is>
          <t>No</t>
        </is>
      </c>
      <c r="D112" s="56" t="inlineStr">
        <is>
          <t>No</t>
        </is>
      </c>
      <c r="E112" s="56" t="inlineStr">
        <is>
          <t>No</t>
        </is>
      </c>
      <c r="F112" s="56" t="inlineStr">
        <is>
          <t>No</t>
        </is>
      </c>
      <c r="G112" s="56" t="inlineStr">
        <is>
          <t>No</t>
        </is>
      </c>
      <c r="H112" s="56" t="inlineStr">
        <is>
          <t>No</t>
        </is>
      </c>
      <c r="I112" s="56" t="inlineStr">
        <is>
          <t>No</t>
        </is>
      </c>
      <c r="J112" s="56" t="inlineStr">
        <is>
          <t>No</t>
        </is>
      </c>
      <c r="K112" s="56" t="inlineStr">
        <is>
          <t>Yes</t>
        </is>
      </c>
      <c r="L112" s="56" t="inlineStr">
        <is>
          <t>No</t>
        </is>
      </c>
      <c r="M112" s="56" t="inlineStr">
        <is>
          <t>No</t>
        </is>
      </c>
      <c r="N112" s="56">
        <f>IF(COUNTA(C112:G112)=0,"",COUNTIF(C112:G112,"Yes"))</f>
        <v/>
      </c>
      <c r="O112" s="56">
        <f>IF(COUNTA(H112:M112)=0,"",IF(COUNTIF(H112:M112,"Yes")&gt;0,"YES","NO"))</f>
        <v/>
      </c>
      <c r="P112" s="56">
        <f>IF(A112="","",IF(O112="YES","Exclude",IF(N112=5,"Candidate","Review")))</f>
        <v/>
      </c>
      <c r="Q112" s="56" t="inlineStr">
        <is>
          <t>EC4: Bukan domain observasi video / visual sekuensial (data teks/tabular/graf statis)</t>
        </is>
      </c>
      <c r="R112" s="56" t="inlineStr">
        <is>
          <t>Tidak memuat dinamika temporal observasi video</t>
        </is>
      </c>
    </row>
    <row r="113" ht="15.75" customHeight="1" s="57">
      <c r="A113" s="56" t="inlineStr">
        <is>
          <t>OA-0112</t>
        </is>
      </c>
      <c r="B113" s="56">
        <f>IFERROR(INDEX(Raw_Articles!$F:$F,MATCH(A113,Raw_Articles!$A:$A,0)),"")</f>
        <v/>
      </c>
      <c r="C113" s="56" t="inlineStr">
        <is>
          <t>No</t>
        </is>
      </c>
      <c r="D113" s="56" t="inlineStr">
        <is>
          <t>No</t>
        </is>
      </c>
      <c r="E113" s="56" t="inlineStr">
        <is>
          <t>No</t>
        </is>
      </c>
      <c r="F113" s="56" t="inlineStr">
        <is>
          <t>No</t>
        </is>
      </c>
      <c r="G113" s="56" t="inlineStr">
        <is>
          <t>No</t>
        </is>
      </c>
      <c r="H113" s="56" t="inlineStr">
        <is>
          <t>No</t>
        </is>
      </c>
      <c r="I113" s="56" t="inlineStr">
        <is>
          <t>No</t>
        </is>
      </c>
      <c r="J113" s="56" t="inlineStr">
        <is>
          <t>No</t>
        </is>
      </c>
      <c r="K113" s="56" t="inlineStr">
        <is>
          <t>Yes</t>
        </is>
      </c>
      <c r="L113" s="56" t="inlineStr">
        <is>
          <t>No</t>
        </is>
      </c>
      <c r="M113" s="56" t="inlineStr">
        <is>
          <t>No</t>
        </is>
      </c>
      <c r="N113" s="56">
        <f>IF(COUNTA(C113:G113)=0,"",COUNTIF(C113:G113,"Yes"))</f>
        <v/>
      </c>
      <c r="O113" s="56">
        <f>IF(COUNTA(H113:M113)=0,"",IF(COUNTIF(H113:M113,"Yes")&gt;0,"YES","NO"))</f>
        <v/>
      </c>
      <c r="P113" s="56">
        <f>IF(A113="","",IF(O113="YES","Exclude",IF(N113=5,"Candidate","Review")))</f>
        <v/>
      </c>
      <c r="Q113" s="56" t="inlineStr">
        <is>
          <t>EC4: Bukan domain observasi video / visual sekuensial (data teks/tabular/graf statis)</t>
        </is>
      </c>
      <c r="R113" s="56" t="inlineStr">
        <is>
          <t>Tidak memuat dinamika temporal observasi video</t>
        </is>
      </c>
    </row>
    <row r="114" ht="15.75" customHeight="1" s="57">
      <c r="A114" s="56" t="inlineStr">
        <is>
          <t>OA-0113</t>
        </is>
      </c>
      <c r="B114" s="56">
        <f>IFERROR(INDEX(Raw_Articles!$F:$F,MATCH(A114,Raw_Articles!$A:$A,0)),"")</f>
        <v/>
      </c>
      <c r="C114" s="56" t="inlineStr">
        <is>
          <t>No</t>
        </is>
      </c>
      <c r="D114" s="56" t="inlineStr">
        <is>
          <t>No</t>
        </is>
      </c>
      <c r="E114" s="56" t="inlineStr">
        <is>
          <t>No</t>
        </is>
      </c>
      <c r="F114" s="56" t="inlineStr">
        <is>
          <t>No</t>
        </is>
      </c>
      <c r="G114" s="56" t="inlineStr">
        <is>
          <t>No</t>
        </is>
      </c>
      <c r="H114" s="56" t="inlineStr">
        <is>
          <t>No</t>
        </is>
      </c>
      <c r="I114" s="56" t="inlineStr">
        <is>
          <t>No</t>
        </is>
      </c>
      <c r="J114" s="56" t="inlineStr">
        <is>
          <t>No</t>
        </is>
      </c>
      <c r="K114" s="56" t="inlineStr">
        <is>
          <t>Yes</t>
        </is>
      </c>
      <c r="L114" s="56" t="inlineStr">
        <is>
          <t>No</t>
        </is>
      </c>
      <c r="M114" s="56" t="inlineStr">
        <is>
          <t>No</t>
        </is>
      </c>
      <c r="N114" s="56">
        <f>IF(COUNTA(C114:G114)=0,"",COUNTIF(C114:G114,"Yes"))</f>
        <v/>
      </c>
      <c r="O114" s="56">
        <f>IF(COUNTA(H114:M114)=0,"",IF(COUNTIF(H114:M114,"Yes")&gt;0,"YES","NO"))</f>
        <v/>
      </c>
      <c r="P114" s="56">
        <f>IF(A114="","",IF(O114="YES","Exclude",IF(N114=5,"Candidate","Review")))</f>
        <v/>
      </c>
      <c r="Q114" s="56" t="inlineStr">
        <is>
          <t>EC4: Bukan domain observasi video / visual sekuensial (data teks/tabular/graf statis)</t>
        </is>
      </c>
      <c r="R114" s="56" t="inlineStr">
        <is>
          <t>Tidak memuat dinamika temporal observasi video</t>
        </is>
      </c>
    </row>
    <row r="115" ht="15.75" customHeight="1" s="57">
      <c r="A115" s="56" t="inlineStr">
        <is>
          <t>OA-0114</t>
        </is>
      </c>
      <c r="B115" s="56">
        <f>IFERROR(INDEX(Raw_Articles!$F:$F,MATCH(A115,Raw_Articles!$A:$A,0)),"")</f>
        <v/>
      </c>
      <c r="C115" s="56" t="inlineStr">
        <is>
          <t>No</t>
        </is>
      </c>
      <c r="D115" s="56" t="inlineStr">
        <is>
          <t>No</t>
        </is>
      </c>
      <c r="E115" s="56" t="inlineStr">
        <is>
          <t>No</t>
        </is>
      </c>
      <c r="F115" s="56" t="inlineStr">
        <is>
          <t>No</t>
        </is>
      </c>
      <c r="G115" s="56" t="inlineStr">
        <is>
          <t>No</t>
        </is>
      </c>
      <c r="H115" s="56" t="inlineStr">
        <is>
          <t>No</t>
        </is>
      </c>
      <c r="I115" s="56" t="inlineStr">
        <is>
          <t>No</t>
        </is>
      </c>
      <c r="J115" s="56" t="inlineStr">
        <is>
          <t>Yes</t>
        </is>
      </c>
      <c r="K115" s="56" t="inlineStr">
        <is>
          <t>No</t>
        </is>
      </c>
      <c r="L115" s="56" t="inlineStr">
        <is>
          <t>No</t>
        </is>
      </c>
      <c r="M115" s="56" t="inlineStr">
        <is>
          <t>No</t>
        </is>
      </c>
      <c r="N115" s="56">
        <f>IF(COUNTA(C115:G115)=0,"",COUNTIF(C115:G115,"Yes"))</f>
        <v/>
      </c>
      <c r="O115" s="56">
        <f>IF(COUNTA(H115:M115)=0,"",IF(COUNTIF(H115:M115,"Yes")&gt;0,"YES","NO"))</f>
        <v/>
      </c>
      <c r="P115" s="56">
        <f>IF(A115="","",IF(O115="YES","Exclude",IF(N115=5,"Candidate","Review")))</f>
        <v/>
      </c>
      <c r="Q115" s="56" t="inlineStr">
        <is>
          <t>EC3: Topik tidak relevan (Bukan arsitektur world model / out of scope)</t>
        </is>
      </c>
      <c r="R115" s="56" t="inlineStr">
        <is>
          <t>Fokus pada AI umum / klasifikasi konvensional tanpa pemodelan world dynamics</t>
        </is>
      </c>
    </row>
    <row r="116" ht="15.75" customHeight="1" s="57">
      <c r="A116" s="56" t="inlineStr">
        <is>
          <t>OA-0115</t>
        </is>
      </c>
      <c r="B116" s="56">
        <f>IFERROR(INDEX(Raw_Articles!$F:$F,MATCH(A116,Raw_Articles!$A:$A,0)),"")</f>
        <v/>
      </c>
      <c r="C116" s="56" t="inlineStr">
        <is>
          <t>No</t>
        </is>
      </c>
      <c r="D116" s="56" t="inlineStr">
        <is>
          <t>No</t>
        </is>
      </c>
      <c r="E116" s="56" t="inlineStr">
        <is>
          <t>No</t>
        </is>
      </c>
      <c r="F116" s="56" t="inlineStr">
        <is>
          <t>No</t>
        </is>
      </c>
      <c r="G116" s="56" t="inlineStr">
        <is>
          <t>No</t>
        </is>
      </c>
      <c r="H116" s="56" t="inlineStr">
        <is>
          <t>No</t>
        </is>
      </c>
      <c r="I116" s="56" t="inlineStr">
        <is>
          <t>No</t>
        </is>
      </c>
      <c r="J116" s="56" t="inlineStr">
        <is>
          <t>No</t>
        </is>
      </c>
      <c r="K116" s="56" t="inlineStr">
        <is>
          <t>Yes</t>
        </is>
      </c>
      <c r="L116" s="56" t="inlineStr">
        <is>
          <t>No</t>
        </is>
      </c>
      <c r="M116" s="56" t="inlineStr">
        <is>
          <t>No</t>
        </is>
      </c>
      <c r="N116" s="56">
        <f>IF(COUNTA(C116:G116)=0,"",COUNTIF(C116:G116,"Yes"))</f>
        <v/>
      </c>
      <c r="O116" s="56">
        <f>IF(COUNTA(H116:M116)=0,"",IF(COUNTIF(H116:M116,"Yes")&gt;0,"YES","NO"))</f>
        <v/>
      </c>
      <c r="P116" s="56">
        <f>IF(A116="","",IF(O116="YES","Exclude",IF(N116=5,"Candidate","Review")))</f>
        <v/>
      </c>
      <c r="Q116" s="56" t="inlineStr">
        <is>
          <t>EC4: Bukan domain observasi video / visual sekuensial (data teks/tabular/graf statis)</t>
        </is>
      </c>
      <c r="R116" s="56" t="inlineStr">
        <is>
          <t>Tidak memuat dinamika temporal observasi video</t>
        </is>
      </c>
    </row>
    <row r="117" ht="15.75" customHeight="1" s="57">
      <c r="A117" s="56" t="inlineStr">
        <is>
          <t>OA-0116</t>
        </is>
      </c>
      <c r="B117" s="56">
        <f>IFERROR(INDEX(Raw_Articles!$F:$F,MATCH(A117,Raw_Articles!$A:$A,0)),"")</f>
        <v/>
      </c>
      <c r="C117" s="56" t="inlineStr">
        <is>
          <t>No</t>
        </is>
      </c>
      <c r="D117" s="56" t="inlineStr">
        <is>
          <t>No</t>
        </is>
      </c>
      <c r="E117" s="56" t="inlineStr">
        <is>
          <t>No</t>
        </is>
      </c>
      <c r="F117" s="56" t="inlineStr">
        <is>
          <t>No</t>
        </is>
      </c>
      <c r="G117" s="56" t="inlineStr">
        <is>
          <t>No</t>
        </is>
      </c>
      <c r="H117" s="56" t="inlineStr">
        <is>
          <t>No</t>
        </is>
      </c>
      <c r="I117" s="56" t="inlineStr">
        <is>
          <t>No</t>
        </is>
      </c>
      <c r="J117" s="56" t="inlineStr">
        <is>
          <t>Yes</t>
        </is>
      </c>
      <c r="K117" s="56" t="inlineStr">
        <is>
          <t>No</t>
        </is>
      </c>
      <c r="L117" s="56" t="inlineStr">
        <is>
          <t>No</t>
        </is>
      </c>
      <c r="M117" s="56" t="inlineStr">
        <is>
          <t>No</t>
        </is>
      </c>
      <c r="N117" s="56">
        <f>IF(COUNTA(C117:G117)=0,"",COUNTIF(C117:G117,"Yes"))</f>
        <v/>
      </c>
      <c r="O117" s="56">
        <f>IF(COUNTA(H117:M117)=0,"",IF(COUNTIF(H117:M117,"Yes")&gt;0,"YES","NO"))</f>
        <v/>
      </c>
      <c r="P117" s="56">
        <f>IF(A117="","",IF(O117="YES","Exclude",IF(N117=5,"Candidate","Review")))</f>
        <v/>
      </c>
      <c r="Q117" s="56" t="inlineStr">
        <is>
          <t>EC3: Topik tidak relevan (Bukan arsitektur world model / out of scope)</t>
        </is>
      </c>
      <c r="R117" s="56" t="inlineStr">
        <is>
          <t>Fokus pada AI umum / klasifikasi konvensional tanpa pemodelan world dynamics</t>
        </is>
      </c>
    </row>
    <row r="118" ht="15.75" customHeight="1" s="57">
      <c r="A118" s="56" t="inlineStr">
        <is>
          <t>OA-0117</t>
        </is>
      </c>
      <c r="B118" s="56">
        <f>IFERROR(INDEX(Raw_Articles!$F:$F,MATCH(A118,Raw_Articles!$A:$A,0)),"")</f>
        <v/>
      </c>
      <c r="C118" s="56" t="inlineStr">
        <is>
          <t>No</t>
        </is>
      </c>
      <c r="D118" s="56" t="inlineStr">
        <is>
          <t>No</t>
        </is>
      </c>
      <c r="E118" s="56" t="inlineStr">
        <is>
          <t>No</t>
        </is>
      </c>
      <c r="F118" s="56" t="inlineStr">
        <is>
          <t>No</t>
        </is>
      </c>
      <c r="G118" s="56" t="inlineStr">
        <is>
          <t>No</t>
        </is>
      </c>
      <c r="H118" s="56" t="inlineStr">
        <is>
          <t>No</t>
        </is>
      </c>
      <c r="I118" s="56" t="inlineStr">
        <is>
          <t>No</t>
        </is>
      </c>
      <c r="J118" s="56" t="inlineStr">
        <is>
          <t>Yes</t>
        </is>
      </c>
      <c r="K118" s="56" t="inlineStr">
        <is>
          <t>No</t>
        </is>
      </c>
      <c r="L118" s="56" t="inlineStr">
        <is>
          <t>No</t>
        </is>
      </c>
      <c r="M118" s="56" t="inlineStr">
        <is>
          <t>No</t>
        </is>
      </c>
      <c r="N118" s="56">
        <f>IF(COUNTA(C118:G118)=0,"",COUNTIF(C118:G118,"Yes"))</f>
        <v/>
      </c>
      <c r="O118" s="56">
        <f>IF(COUNTA(H118:M118)=0,"",IF(COUNTIF(H118:M118,"Yes")&gt;0,"YES","NO"))</f>
        <v/>
      </c>
      <c r="P118" s="56">
        <f>IF(A118="","",IF(O118="YES","Exclude",IF(N118=5,"Candidate","Review")))</f>
        <v/>
      </c>
      <c r="Q118" s="56" t="inlineStr">
        <is>
          <t>EC3: Topik tidak relevan (Bukan arsitektur world model / out of scope)</t>
        </is>
      </c>
      <c r="R118" s="56" t="inlineStr">
        <is>
          <t>Fokus pada AI umum / klasifikasi konvensional tanpa pemodelan world dynamics</t>
        </is>
      </c>
    </row>
    <row r="119" ht="15.75" customHeight="1" s="57">
      <c r="A119" s="56" t="inlineStr">
        <is>
          <t>OA-0118</t>
        </is>
      </c>
      <c r="B119" s="56">
        <f>IFERROR(INDEX(Raw_Articles!$F:$F,MATCH(A119,Raw_Articles!$A:$A,0)),"")</f>
        <v/>
      </c>
      <c r="C119" s="56" t="inlineStr">
        <is>
          <t>No</t>
        </is>
      </c>
      <c r="D119" s="56" t="inlineStr">
        <is>
          <t>No</t>
        </is>
      </c>
      <c r="E119" s="56" t="inlineStr">
        <is>
          <t>No</t>
        </is>
      </c>
      <c r="F119" s="56" t="inlineStr">
        <is>
          <t>No</t>
        </is>
      </c>
      <c r="G119" s="56" t="inlineStr">
        <is>
          <t>No</t>
        </is>
      </c>
      <c r="H119" s="56" t="inlineStr">
        <is>
          <t>No</t>
        </is>
      </c>
      <c r="I119" s="56" t="inlineStr">
        <is>
          <t>No</t>
        </is>
      </c>
      <c r="J119" s="56" t="inlineStr">
        <is>
          <t>Yes</t>
        </is>
      </c>
      <c r="K119" s="56" t="inlineStr">
        <is>
          <t>No</t>
        </is>
      </c>
      <c r="L119" s="56" t="inlineStr">
        <is>
          <t>No</t>
        </is>
      </c>
      <c r="M119" s="56" t="inlineStr">
        <is>
          <t>No</t>
        </is>
      </c>
      <c r="N119" s="56">
        <f>IF(COUNTA(C119:G119)=0,"",COUNTIF(C119:G119,"Yes"))</f>
        <v/>
      </c>
      <c r="O119" s="56">
        <f>IF(COUNTA(H119:M119)=0,"",IF(COUNTIF(H119:M119,"Yes")&gt;0,"YES","NO"))</f>
        <v/>
      </c>
      <c r="P119" s="56">
        <f>IF(A119="","",IF(O119="YES","Exclude",IF(N119=5,"Candidate","Review")))</f>
        <v/>
      </c>
      <c r="Q119" s="56" t="inlineStr">
        <is>
          <t>EC3: Topik tidak relevan (Bukan arsitektur world model / out of scope)</t>
        </is>
      </c>
      <c r="R119" s="56" t="inlineStr">
        <is>
          <t>Fokus pada AI umum / klasifikasi konvensional tanpa pemodelan world dynamics</t>
        </is>
      </c>
    </row>
    <row r="120" ht="15.75" customHeight="1" s="57">
      <c r="A120" s="56" t="inlineStr">
        <is>
          <t>OA-0119</t>
        </is>
      </c>
      <c r="B120" s="56">
        <f>IFERROR(INDEX(Raw_Articles!$F:$F,MATCH(A120,Raw_Articles!$A:$A,0)),"")</f>
        <v/>
      </c>
      <c r="C120" s="56" t="inlineStr">
        <is>
          <t>No</t>
        </is>
      </c>
      <c r="D120" s="56" t="inlineStr">
        <is>
          <t>No</t>
        </is>
      </c>
      <c r="E120" s="56" t="inlineStr">
        <is>
          <t>No</t>
        </is>
      </c>
      <c r="F120" s="56" t="inlineStr">
        <is>
          <t>No</t>
        </is>
      </c>
      <c r="G120" s="56" t="inlineStr">
        <is>
          <t>No</t>
        </is>
      </c>
      <c r="H120" s="56" t="inlineStr">
        <is>
          <t>No</t>
        </is>
      </c>
      <c r="I120" s="56" t="inlineStr">
        <is>
          <t>No</t>
        </is>
      </c>
      <c r="J120" s="56" t="inlineStr">
        <is>
          <t>Yes</t>
        </is>
      </c>
      <c r="K120" s="56" t="inlineStr">
        <is>
          <t>No</t>
        </is>
      </c>
      <c r="L120" s="56" t="inlineStr">
        <is>
          <t>No</t>
        </is>
      </c>
      <c r="M120" s="56" t="inlineStr">
        <is>
          <t>No</t>
        </is>
      </c>
      <c r="N120" s="56">
        <f>IF(COUNTA(C120:G120)=0,"",COUNTIF(C120:G120,"Yes"))</f>
        <v/>
      </c>
      <c r="O120" s="56">
        <f>IF(COUNTA(H120:M120)=0,"",IF(COUNTIF(H120:M120,"Yes")&gt;0,"YES","NO"))</f>
        <v/>
      </c>
      <c r="P120" s="56">
        <f>IF(A120="","",IF(O120="YES","Exclude",IF(N120=5,"Candidate","Review")))</f>
        <v/>
      </c>
      <c r="Q120" s="56" t="inlineStr">
        <is>
          <t>EC3: Topik tidak relevan (Bukan arsitektur world model / out of scope)</t>
        </is>
      </c>
      <c r="R120" s="56" t="inlineStr">
        <is>
          <t>Fokus pada AI umum / klasifikasi konvensional tanpa pemodelan world dynamics</t>
        </is>
      </c>
    </row>
    <row r="121" ht="15.75" customHeight="1" s="57">
      <c r="A121" s="56" t="inlineStr">
        <is>
          <t>OA-0120</t>
        </is>
      </c>
      <c r="B121" s="56">
        <f>IFERROR(INDEX(Raw_Articles!$F:$F,MATCH(A121,Raw_Articles!$A:$A,0)),"")</f>
        <v/>
      </c>
      <c r="C121" s="56" t="inlineStr">
        <is>
          <t>No</t>
        </is>
      </c>
      <c r="D121" s="56" t="inlineStr">
        <is>
          <t>No</t>
        </is>
      </c>
      <c r="E121" s="56" t="inlineStr">
        <is>
          <t>No</t>
        </is>
      </c>
      <c r="F121" s="56" t="inlineStr">
        <is>
          <t>No</t>
        </is>
      </c>
      <c r="G121" s="56" t="inlineStr">
        <is>
          <t>No</t>
        </is>
      </c>
      <c r="H121" s="56" t="inlineStr">
        <is>
          <t>No</t>
        </is>
      </c>
      <c r="I121" s="56" t="inlineStr">
        <is>
          <t>No</t>
        </is>
      </c>
      <c r="J121" s="56" t="inlineStr">
        <is>
          <t>Yes</t>
        </is>
      </c>
      <c r="K121" s="56" t="inlineStr">
        <is>
          <t>No</t>
        </is>
      </c>
      <c r="L121" s="56" t="inlineStr">
        <is>
          <t>No</t>
        </is>
      </c>
      <c r="M121" s="56" t="inlineStr">
        <is>
          <t>No</t>
        </is>
      </c>
      <c r="N121" s="56">
        <f>IF(COUNTA(C121:G121)=0,"",COUNTIF(C121:G121,"Yes"))</f>
        <v/>
      </c>
      <c r="O121" s="56">
        <f>IF(COUNTA(H121:M121)=0,"",IF(COUNTIF(H121:M121,"Yes")&gt;0,"YES","NO"))</f>
        <v/>
      </c>
      <c r="P121" s="56">
        <f>IF(A121="","",IF(O121="YES","Exclude",IF(N121=5,"Candidate","Review")))</f>
        <v/>
      </c>
      <c r="Q121" s="56" t="inlineStr">
        <is>
          <t>EC3: Topik tidak relevan (Bukan arsitektur world model / out of scope)</t>
        </is>
      </c>
      <c r="R121" s="56" t="inlineStr">
        <is>
          <t>Fokus pada AI umum / klasifikasi konvensional tanpa pemodelan world dynamics</t>
        </is>
      </c>
    </row>
    <row r="122" ht="15.75" customHeight="1" s="57">
      <c r="A122" s="56" t="inlineStr">
        <is>
          <t>OA-0121</t>
        </is>
      </c>
      <c r="B122" s="56">
        <f>IFERROR(INDEX(Raw_Articles!$F:$F,MATCH(A122,Raw_Articles!$A:$A,0)),"")</f>
        <v/>
      </c>
      <c r="C122" s="56" t="inlineStr">
        <is>
          <t>No</t>
        </is>
      </c>
      <c r="D122" s="56" t="inlineStr">
        <is>
          <t>No</t>
        </is>
      </c>
      <c r="E122" s="56" t="inlineStr">
        <is>
          <t>No</t>
        </is>
      </c>
      <c r="F122" s="56" t="inlineStr">
        <is>
          <t>No</t>
        </is>
      </c>
      <c r="G122" s="56" t="inlineStr">
        <is>
          <t>No</t>
        </is>
      </c>
      <c r="H122" s="56" t="inlineStr">
        <is>
          <t>No</t>
        </is>
      </c>
      <c r="I122" s="56" t="inlineStr">
        <is>
          <t>No</t>
        </is>
      </c>
      <c r="J122" s="56" t="inlineStr">
        <is>
          <t>No</t>
        </is>
      </c>
      <c r="K122" s="56" t="inlineStr">
        <is>
          <t>Yes</t>
        </is>
      </c>
      <c r="L122" s="56" t="inlineStr">
        <is>
          <t>No</t>
        </is>
      </c>
      <c r="M122" s="56" t="inlineStr">
        <is>
          <t>No</t>
        </is>
      </c>
      <c r="N122" s="56">
        <f>IF(COUNTA(C122:G122)=0,"",COUNTIF(C122:G122,"Yes"))</f>
        <v/>
      </c>
      <c r="O122" s="56">
        <f>IF(COUNTA(H122:M122)=0,"",IF(COUNTIF(H122:M122,"Yes")&gt;0,"YES","NO"))</f>
        <v/>
      </c>
      <c r="P122" s="56">
        <f>IF(A122="","",IF(O122="YES","Exclude",IF(N122=5,"Candidate","Review")))</f>
        <v/>
      </c>
      <c r="Q122" s="56" t="inlineStr">
        <is>
          <t>EC4: Bukan domain observasi video / visual sekuensial (data teks/tabular/graf statis)</t>
        </is>
      </c>
      <c r="R122" s="56" t="inlineStr">
        <is>
          <t>Tidak memuat dinamika temporal observasi video</t>
        </is>
      </c>
    </row>
    <row r="123" ht="15.75" customHeight="1" s="57">
      <c r="A123" s="56" t="inlineStr">
        <is>
          <t>OA-0122</t>
        </is>
      </c>
      <c r="B123" s="56">
        <f>IFERROR(INDEX(Raw_Articles!$F:$F,MATCH(A123,Raw_Articles!$A:$A,0)),"")</f>
        <v/>
      </c>
      <c r="C123" s="56" t="inlineStr">
        <is>
          <t>No</t>
        </is>
      </c>
      <c r="D123" s="56" t="inlineStr">
        <is>
          <t>No</t>
        </is>
      </c>
      <c r="E123" s="56" t="inlineStr">
        <is>
          <t>No</t>
        </is>
      </c>
      <c r="F123" s="56" t="inlineStr">
        <is>
          <t>No</t>
        </is>
      </c>
      <c r="G123" s="56" t="inlineStr">
        <is>
          <t>No</t>
        </is>
      </c>
      <c r="H123" s="56" t="inlineStr">
        <is>
          <t>No</t>
        </is>
      </c>
      <c r="I123" s="56" t="inlineStr">
        <is>
          <t>No</t>
        </is>
      </c>
      <c r="J123" s="56" t="inlineStr">
        <is>
          <t>Yes</t>
        </is>
      </c>
      <c r="K123" s="56" t="inlineStr">
        <is>
          <t>No</t>
        </is>
      </c>
      <c r="L123" s="56" t="inlineStr">
        <is>
          <t>No</t>
        </is>
      </c>
      <c r="M123" s="56" t="inlineStr">
        <is>
          <t>No</t>
        </is>
      </c>
      <c r="N123" s="56">
        <f>IF(COUNTA(C123:G123)=0,"",COUNTIF(C123:G123,"Yes"))</f>
        <v/>
      </c>
      <c r="O123" s="56">
        <f>IF(COUNTA(H123:M123)=0,"",IF(COUNTIF(H123:M123,"Yes")&gt;0,"YES","NO"))</f>
        <v/>
      </c>
      <c r="P123" s="56">
        <f>IF(A123="","",IF(O123="YES","Exclude",IF(N123=5,"Candidate","Review")))</f>
        <v/>
      </c>
      <c r="Q123" s="56" t="inlineStr">
        <is>
          <t>EC3: Topik tidak relevan (Bukan arsitektur world model / out of scope)</t>
        </is>
      </c>
      <c r="R123" s="56" t="inlineStr">
        <is>
          <t>Fokus pada AI umum / klasifikasi konvensional tanpa pemodelan world dynamics</t>
        </is>
      </c>
    </row>
    <row r="124" ht="15.75" customHeight="1" s="57">
      <c r="A124" s="56" t="inlineStr">
        <is>
          <t>OA-0123</t>
        </is>
      </c>
      <c r="B124" s="56">
        <f>IFERROR(INDEX(Raw_Articles!$F:$F,MATCH(A124,Raw_Articles!$A:$A,0)),"")</f>
        <v/>
      </c>
      <c r="C124" s="56" t="inlineStr">
        <is>
          <t>No</t>
        </is>
      </c>
      <c r="D124" s="56" t="inlineStr">
        <is>
          <t>No</t>
        </is>
      </c>
      <c r="E124" s="56" t="inlineStr">
        <is>
          <t>No</t>
        </is>
      </c>
      <c r="F124" s="56" t="inlineStr">
        <is>
          <t>No</t>
        </is>
      </c>
      <c r="G124" s="56" t="inlineStr">
        <is>
          <t>No</t>
        </is>
      </c>
      <c r="H124" s="56" t="inlineStr">
        <is>
          <t>No</t>
        </is>
      </c>
      <c r="I124" s="56" t="inlineStr">
        <is>
          <t>No</t>
        </is>
      </c>
      <c r="J124" s="56" t="inlineStr">
        <is>
          <t>No</t>
        </is>
      </c>
      <c r="K124" s="56" t="inlineStr">
        <is>
          <t>Yes</t>
        </is>
      </c>
      <c r="L124" s="56" t="inlineStr">
        <is>
          <t>No</t>
        </is>
      </c>
      <c r="M124" s="56" t="inlineStr">
        <is>
          <t>No</t>
        </is>
      </c>
      <c r="N124" s="56">
        <f>IF(COUNTA(C124:G124)=0,"",COUNTIF(C124:G124,"Yes"))</f>
        <v/>
      </c>
      <c r="O124" s="56">
        <f>IF(COUNTA(H124:M124)=0,"",IF(COUNTIF(H124:M124,"Yes")&gt;0,"YES","NO"))</f>
        <v/>
      </c>
      <c r="P124" s="56">
        <f>IF(A124="","",IF(O124="YES","Exclude",IF(N124=5,"Candidate","Review")))</f>
        <v/>
      </c>
      <c r="Q124" s="56" t="inlineStr">
        <is>
          <t>EC4: Bukan domain observasi video / visual sekuensial (data teks/tabular/graf statis)</t>
        </is>
      </c>
      <c r="R124" s="56" t="inlineStr">
        <is>
          <t>Tidak memuat dinamika temporal observasi video</t>
        </is>
      </c>
    </row>
    <row r="125" ht="15.75" customHeight="1" s="57">
      <c r="A125" s="56" t="inlineStr">
        <is>
          <t>OA-0124</t>
        </is>
      </c>
      <c r="B125" s="56">
        <f>IFERROR(INDEX(Raw_Articles!$F:$F,MATCH(A125,Raw_Articles!$A:$A,0)),"")</f>
        <v/>
      </c>
      <c r="C125" s="56" t="inlineStr">
        <is>
          <t>No</t>
        </is>
      </c>
      <c r="D125" s="56" t="inlineStr">
        <is>
          <t>No</t>
        </is>
      </c>
      <c r="E125" s="56" t="inlineStr">
        <is>
          <t>No</t>
        </is>
      </c>
      <c r="F125" s="56" t="inlineStr">
        <is>
          <t>No</t>
        </is>
      </c>
      <c r="G125" s="56" t="inlineStr">
        <is>
          <t>No</t>
        </is>
      </c>
      <c r="H125" s="56" t="inlineStr">
        <is>
          <t>No</t>
        </is>
      </c>
      <c r="I125" s="56" t="inlineStr">
        <is>
          <t>No</t>
        </is>
      </c>
      <c r="J125" s="56" t="inlineStr">
        <is>
          <t>No</t>
        </is>
      </c>
      <c r="K125" s="56" t="inlineStr">
        <is>
          <t>Yes</t>
        </is>
      </c>
      <c r="L125" s="56" t="inlineStr">
        <is>
          <t>No</t>
        </is>
      </c>
      <c r="M125" s="56" t="inlineStr">
        <is>
          <t>No</t>
        </is>
      </c>
      <c r="N125" s="56">
        <f>IF(COUNTA(C125:G125)=0,"",COUNTIF(C125:G125,"Yes"))</f>
        <v/>
      </c>
      <c r="O125" s="56">
        <f>IF(COUNTA(H125:M125)=0,"",IF(COUNTIF(H125:M125,"Yes")&gt;0,"YES","NO"))</f>
        <v/>
      </c>
      <c r="P125" s="56">
        <f>IF(A125="","",IF(O125="YES","Exclude",IF(N125=5,"Candidate","Review")))</f>
        <v/>
      </c>
      <c r="Q125" s="56" t="inlineStr">
        <is>
          <t>EC4: Bukan domain observasi video / visual sekuensial (data teks/tabular/graf statis)</t>
        </is>
      </c>
      <c r="R125" s="56" t="inlineStr">
        <is>
          <t>Tidak memuat dinamika temporal observasi video</t>
        </is>
      </c>
    </row>
    <row r="126" ht="15.75" customHeight="1" s="57">
      <c r="A126" s="56" t="inlineStr">
        <is>
          <t>OA-0125</t>
        </is>
      </c>
      <c r="B126" s="56">
        <f>IFERROR(INDEX(Raw_Articles!$F:$F,MATCH(A126,Raw_Articles!$A:$A,0)),"")</f>
        <v/>
      </c>
      <c r="C126" s="56" t="inlineStr">
        <is>
          <t>No</t>
        </is>
      </c>
      <c r="D126" s="56" t="inlineStr">
        <is>
          <t>No</t>
        </is>
      </c>
      <c r="E126" s="56" t="inlineStr">
        <is>
          <t>No</t>
        </is>
      </c>
      <c r="F126" s="56" t="inlineStr">
        <is>
          <t>No</t>
        </is>
      </c>
      <c r="G126" s="56" t="inlineStr">
        <is>
          <t>No</t>
        </is>
      </c>
      <c r="H126" s="56" t="inlineStr">
        <is>
          <t>No</t>
        </is>
      </c>
      <c r="I126" s="56" t="inlineStr">
        <is>
          <t>No</t>
        </is>
      </c>
      <c r="J126" s="56" t="inlineStr">
        <is>
          <t>No</t>
        </is>
      </c>
      <c r="K126" s="56" t="inlineStr">
        <is>
          <t>Yes</t>
        </is>
      </c>
      <c r="L126" s="56" t="inlineStr">
        <is>
          <t>No</t>
        </is>
      </c>
      <c r="M126" s="56" t="inlineStr">
        <is>
          <t>No</t>
        </is>
      </c>
      <c r="N126" s="56">
        <f>IF(COUNTA(C126:G126)=0,"",COUNTIF(C126:G126,"Yes"))</f>
        <v/>
      </c>
      <c r="O126" s="56">
        <f>IF(COUNTA(H126:M126)=0,"",IF(COUNTIF(H126:M126,"Yes")&gt;0,"YES","NO"))</f>
        <v/>
      </c>
      <c r="P126" s="56">
        <f>IF(A126="","",IF(O126="YES","Exclude",IF(N126=5,"Candidate","Review")))</f>
        <v/>
      </c>
      <c r="Q126" s="56" t="inlineStr">
        <is>
          <t>EC4: Bukan domain observasi video / visual sekuensial (data teks/tabular/graf statis)</t>
        </is>
      </c>
      <c r="R126" s="56" t="inlineStr">
        <is>
          <t>Tidak memuat dinamika temporal observasi video</t>
        </is>
      </c>
    </row>
    <row r="127" ht="15.75" customHeight="1" s="57">
      <c r="A127" s="56" t="inlineStr">
        <is>
          <t>OA-0126</t>
        </is>
      </c>
      <c r="B127" s="56">
        <f>IFERROR(INDEX(Raw_Articles!$F:$F,MATCH(A127,Raw_Articles!$A:$A,0)),"")</f>
        <v/>
      </c>
      <c r="C127" s="56" t="inlineStr">
        <is>
          <t>No</t>
        </is>
      </c>
      <c r="D127" s="56" t="inlineStr">
        <is>
          <t>No</t>
        </is>
      </c>
      <c r="E127" s="56" t="inlineStr">
        <is>
          <t>No</t>
        </is>
      </c>
      <c r="F127" s="56" t="inlineStr">
        <is>
          <t>No</t>
        </is>
      </c>
      <c r="G127" s="56" t="inlineStr">
        <is>
          <t>No</t>
        </is>
      </c>
      <c r="H127" s="56" t="inlineStr">
        <is>
          <t>No</t>
        </is>
      </c>
      <c r="I127" s="56" t="inlineStr">
        <is>
          <t>No</t>
        </is>
      </c>
      <c r="J127" s="56" t="inlineStr">
        <is>
          <t>Yes</t>
        </is>
      </c>
      <c r="K127" s="56" t="inlineStr">
        <is>
          <t>No</t>
        </is>
      </c>
      <c r="L127" s="56" t="inlineStr">
        <is>
          <t>No</t>
        </is>
      </c>
      <c r="M127" s="56" t="inlineStr">
        <is>
          <t>No</t>
        </is>
      </c>
      <c r="N127" s="56">
        <f>IF(COUNTA(C127:G127)=0,"",COUNTIF(C127:G127,"Yes"))</f>
        <v/>
      </c>
      <c r="O127" s="56">
        <f>IF(COUNTA(H127:M127)=0,"",IF(COUNTIF(H127:M127,"Yes")&gt;0,"YES","NO"))</f>
        <v/>
      </c>
      <c r="P127" s="56">
        <f>IF(A127="","",IF(O127="YES","Exclude",IF(N127=5,"Candidate","Review")))</f>
        <v/>
      </c>
      <c r="Q127" s="56" t="inlineStr">
        <is>
          <t>EC3: Topik tidak relevan (Bukan arsitektur world model / out of scope)</t>
        </is>
      </c>
      <c r="R127" s="56" t="inlineStr">
        <is>
          <t>Fokus pada AI umum / klasifikasi konvensional tanpa pemodelan world dynamics</t>
        </is>
      </c>
    </row>
    <row r="128" ht="15.75" customHeight="1" s="57">
      <c r="A128" s="56" t="inlineStr">
        <is>
          <t>OA-0127</t>
        </is>
      </c>
      <c r="B128" s="56">
        <f>IFERROR(INDEX(Raw_Articles!$F:$F,MATCH(A128,Raw_Articles!$A:$A,0)),"")</f>
        <v/>
      </c>
      <c r="C128" s="56" t="inlineStr">
        <is>
          <t>No</t>
        </is>
      </c>
      <c r="D128" s="56" t="inlineStr">
        <is>
          <t>No</t>
        </is>
      </c>
      <c r="E128" s="56" t="inlineStr">
        <is>
          <t>No</t>
        </is>
      </c>
      <c r="F128" s="56" t="inlineStr">
        <is>
          <t>No</t>
        </is>
      </c>
      <c r="G128" s="56" t="inlineStr">
        <is>
          <t>No</t>
        </is>
      </c>
      <c r="H128" s="56" t="inlineStr">
        <is>
          <t>No</t>
        </is>
      </c>
      <c r="I128" s="56" t="inlineStr">
        <is>
          <t>No</t>
        </is>
      </c>
      <c r="J128" s="56" t="inlineStr">
        <is>
          <t>No</t>
        </is>
      </c>
      <c r="K128" s="56" t="inlineStr">
        <is>
          <t>Yes</t>
        </is>
      </c>
      <c r="L128" s="56" t="inlineStr">
        <is>
          <t>No</t>
        </is>
      </c>
      <c r="M128" s="56" t="inlineStr">
        <is>
          <t>No</t>
        </is>
      </c>
      <c r="N128" s="56">
        <f>IF(COUNTA(C128:G128)=0,"",COUNTIF(C128:G128,"Yes"))</f>
        <v/>
      </c>
      <c r="O128" s="56">
        <f>IF(COUNTA(H128:M128)=0,"",IF(COUNTIF(H128:M128,"Yes")&gt;0,"YES","NO"))</f>
        <v/>
      </c>
      <c r="P128" s="56">
        <f>IF(A128="","",IF(O128="YES","Exclude",IF(N128=5,"Candidate","Review")))</f>
        <v/>
      </c>
      <c r="Q128" s="56" t="inlineStr">
        <is>
          <t>EC4: Bukan domain observasi video / visual sekuensial (data teks/tabular/graf statis)</t>
        </is>
      </c>
      <c r="R128" s="56" t="inlineStr">
        <is>
          <t>Tidak memuat dinamika temporal observasi video</t>
        </is>
      </c>
    </row>
    <row r="129" ht="15.75" customHeight="1" s="57">
      <c r="A129" s="56" t="inlineStr">
        <is>
          <t>OA-0128</t>
        </is>
      </c>
      <c r="B129" s="56">
        <f>IFERROR(INDEX(Raw_Articles!$F:$F,MATCH(A129,Raw_Articles!$A:$A,0)),"")</f>
        <v/>
      </c>
      <c r="C129" s="56" t="inlineStr">
        <is>
          <t>No</t>
        </is>
      </c>
      <c r="D129" s="56" t="inlineStr">
        <is>
          <t>No</t>
        </is>
      </c>
      <c r="E129" s="56" t="inlineStr">
        <is>
          <t>No</t>
        </is>
      </c>
      <c r="F129" s="56" t="inlineStr">
        <is>
          <t>No</t>
        </is>
      </c>
      <c r="G129" s="56" t="inlineStr">
        <is>
          <t>No</t>
        </is>
      </c>
      <c r="H129" s="56" t="inlineStr">
        <is>
          <t>No</t>
        </is>
      </c>
      <c r="I129" s="56" t="inlineStr">
        <is>
          <t>No</t>
        </is>
      </c>
      <c r="J129" s="56" t="inlineStr">
        <is>
          <t>Yes</t>
        </is>
      </c>
      <c r="K129" s="56" t="inlineStr">
        <is>
          <t>No</t>
        </is>
      </c>
      <c r="L129" s="56" t="inlineStr">
        <is>
          <t>No</t>
        </is>
      </c>
      <c r="M129" s="56" t="inlineStr">
        <is>
          <t>No</t>
        </is>
      </c>
      <c r="N129" s="56">
        <f>IF(COUNTA(C129:G129)=0,"",COUNTIF(C129:G129,"Yes"))</f>
        <v/>
      </c>
      <c r="O129" s="56">
        <f>IF(COUNTA(H129:M129)=0,"",IF(COUNTIF(H129:M129,"Yes")&gt;0,"YES","NO"))</f>
        <v/>
      </c>
      <c r="P129" s="56">
        <f>IF(A129="","",IF(O129="YES","Exclude",IF(N129=5,"Candidate","Review")))</f>
        <v/>
      </c>
      <c r="Q129" s="56" t="inlineStr">
        <is>
          <t>EC3: Topik tidak relevan (Bukan arsitektur world model / out of scope)</t>
        </is>
      </c>
      <c r="R129" s="56" t="inlineStr">
        <is>
          <t>Fokus pada AI umum / klasifikasi konvensional tanpa pemodelan world dynamics</t>
        </is>
      </c>
    </row>
    <row r="130" ht="15.75" customHeight="1" s="57">
      <c r="A130" s="56" t="inlineStr">
        <is>
          <t>OA-0129</t>
        </is>
      </c>
      <c r="B130" s="56">
        <f>IFERROR(INDEX(Raw_Articles!$F:$F,MATCH(A130,Raw_Articles!$A:$A,0)),"")</f>
        <v/>
      </c>
      <c r="C130" s="56" t="inlineStr">
        <is>
          <t>No</t>
        </is>
      </c>
      <c r="D130" s="56" t="inlineStr">
        <is>
          <t>No</t>
        </is>
      </c>
      <c r="E130" s="56" t="inlineStr">
        <is>
          <t>No</t>
        </is>
      </c>
      <c r="F130" s="56" t="inlineStr">
        <is>
          <t>No</t>
        </is>
      </c>
      <c r="G130" s="56" t="inlineStr">
        <is>
          <t>No</t>
        </is>
      </c>
      <c r="H130" s="56" t="inlineStr">
        <is>
          <t>No</t>
        </is>
      </c>
      <c r="I130" s="56" t="inlineStr">
        <is>
          <t>No</t>
        </is>
      </c>
      <c r="J130" s="56" t="inlineStr">
        <is>
          <t>Yes</t>
        </is>
      </c>
      <c r="K130" s="56" t="inlineStr">
        <is>
          <t>No</t>
        </is>
      </c>
      <c r="L130" s="56" t="inlineStr">
        <is>
          <t>No</t>
        </is>
      </c>
      <c r="M130" s="56" t="inlineStr">
        <is>
          <t>No</t>
        </is>
      </c>
      <c r="N130" s="56">
        <f>IF(COUNTA(C130:G130)=0,"",COUNTIF(C130:G130,"Yes"))</f>
        <v/>
      </c>
      <c r="O130" s="56">
        <f>IF(COUNTA(H130:M130)=0,"",IF(COUNTIF(H130:M130,"Yes")&gt;0,"YES","NO"))</f>
        <v/>
      </c>
      <c r="P130" s="56">
        <f>IF(A130="","",IF(O130="YES","Exclude",IF(N130=5,"Candidate","Review")))</f>
        <v/>
      </c>
      <c r="Q130" s="56" t="inlineStr">
        <is>
          <t>EC3: Topik tidak relevan (Bukan arsitektur world model / out of scope)</t>
        </is>
      </c>
      <c r="R130" s="56" t="inlineStr">
        <is>
          <t>Fokus pada AI umum / klasifikasi konvensional tanpa pemodelan world dynamics</t>
        </is>
      </c>
    </row>
    <row r="131" ht="15.75" customHeight="1" s="57">
      <c r="A131" s="56" t="inlineStr">
        <is>
          <t>OA-0130</t>
        </is>
      </c>
      <c r="B131" s="56">
        <f>IFERROR(INDEX(Raw_Articles!$F:$F,MATCH(A131,Raw_Articles!$A:$A,0)),"")</f>
        <v/>
      </c>
      <c r="C131" s="56" t="inlineStr">
        <is>
          <t>No</t>
        </is>
      </c>
      <c r="D131" s="56" t="inlineStr">
        <is>
          <t>No</t>
        </is>
      </c>
      <c r="E131" s="56" t="inlineStr">
        <is>
          <t>No</t>
        </is>
      </c>
      <c r="F131" s="56" t="inlineStr">
        <is>
          <t>No</t>
        </is>
      </c>
      <c r="G131" s="56" t="inlineStr">
        <is>
          <t>No</t>
        </is>
      </c>
      <c r="H131" s="56" t="inlineStr">
        <is>
          <t>No</t>
        </is>
      </c>
      <c r="I131" s="56" t="inlineStr">
        <is>
          <t>No</t>
        </is>
      </c>
      <c r="J131" s="56" t="inlineStr">
        <is>
          <t>Yes</t>
        </is>
      </c>
      <c r="K131" s="56" t="inlineStr">
        <is>
          <t>No</t>
        </is>
      </c>
      <c r="L131" s="56" t="inlineStr">
        <is>
          <t>No</t>
        </is>
      </c>
      <c r="M131" s="56" t="inlineStr">
        <is>
          <t>No</t>
        </is>
      </c>
      <c r="N131" s="56">
        <f>IF(COUNTA(C131:G131)=0,"",COUNTIF(C131:G131,"Yes"))</f>
        <v/>
      </c>
      <c r="O131" s="56">
        <f>IF(COUNTA(H131:M131)=0,"",IF(COUNTIF(H131:M131,"Yes")&gt;0,"YES","NO"))</f>
        <v/>
      </c>
      <c r="P131" s="56">
        <f>IF(A131="","",IF(O131="YES","Exclude",IF(N131=5,"Candidate","Review")))</f>
        <v/>
      </c>
      <c r="Q131" s="56" t="inlineStr">
        <is>
          <t>EC3: Topik tidak relevan (Bukan arsitektur world model / out of scope)</t>
        </is>
      </c>
      <c r="R131" s="56" t="inlineStr">
        <is>
          <t>Fokus pada AI umum / klasifikasi konvensional tanpa pemodelan world dynamics</t>
        </is>
      </c>
    </row>
    <row r="132" ht="15.75" customHeight="1" s="57">
      <c r="A132" s="56" t="inlineStr">
        <is>
          <t>OA-0131</t>
        </is>
      </c>
      <c r="B132" s="56">
        <f>IFERROR(INDEX(Raw_Articles!$F:$F,MATCH(A132,Raw_Articles!$A:$A,0)),"")</f>
        <v/>
      </c>
      <c r="C132" s="56" t="inlineStr">
        <is>
          <t>No</t>
        </is>
      </c>
      <c r="D132" s="56" t="inlineStr">
        <is>
          <t>No</t>
        </is>
      </c>
      <c r="E132" s="56" t="inlineStr">
        <is>
          <t>No</t>
        </is>
      </c>
      <c r="F132" s="56" t="inlineStr">
        <is>
          <t>No</t>
        </is>
      </c>
      <c r="G132" s="56" t="inlineStr">
        <is>
          <t>No</t>
        </is>
      </c>
      <c r="H132" s="56" t="inlineStr">
        <is>
          <t>No</t>
        </is>
      </c>
      <c r="I132" s="56" t="inlineStr">
        <is>
          <t>No</t>
        </is>
      </c>
      <c r="J132" s="56" t="inlineStr">
        <is>
          <t>Yes</t>
        </is>
      </c>
      <c r="K132" s="56" t="inlineStr">
        <is>
          <t>No</t>
        </is>
      </c>
      <c r="L132" s="56" t="inlineStr">
        <is>
          <t>No</t>
        </is>
      </c>
      <c r="M132" s="56" t="inlineStr">
        <is>
          <t>No</t>
        </is>
      </c>
      <c r="N132" s="56">
        <f>IF(COUNTA(C132:G132)=0,"",COUNTIF(C132:G132,"Yes"))</f>
        <v/>
      </c>
      <c r="O132" s="56">
        <f>IF(COUNTA(H132:M132)=0,"",IF(COUNTIF(H132:M132,"Yes")&gt;0,"YES","NO"))</f>
        <v/>
      </c>
      <c r="P132" s="56">
        <f>IF(A132="","",IF(O132="YES","Exclude",IF(N132=5,"Candidate","Review")))</f>
        <v/>
      </c>
      <c r="Q132" s="56" t="inlineStr">
        <is>
          <t>EC3: Topik tidak relevan (Bukan arsitektur world model / out of scope)</t>
        </is>
      </c>
      <c r="R132" s="56" t="inlineStr">
        <is>
          <t>Fokus pada AI umum / klasifikasi konvensional tanpa pemodelan world dynamics</t>
        </is>
      </c>
    </row>
    <row r="133" ht="15.75" customHeight="1" s="57">
      <c r="A133" s="56" t="inlineStr">
        <is>
          <t>OA-0132</t>
        </is>
      </c>
      <c r="B133" s="56">
        <f>IFERROR(INDEX(Raw_Articles!$F:$F,MATCH(A133,Raw_Articles!$A:$A,0)),"")</f>
        <v/>
      </c>
      <c r="C133" s="56" t="inlineStr">
        <is>
          <t>No</t>
        </is>
      </c>
      <c r="D133" s="56" t="inlineStr">
        <is>
          <t>No</t>
        </is>
      </c>
      <c r="E133" s="56" t="inlineStr">
        <is>
          <t>No</t>
        </is>
      </c>
      <c r="F133" s="56" t="inlineStr">
        <is>
          <t>No</t>
        </is>
      </c>
      <c r="G133" s="56" t="inlineStr">
        <is>
          <t>No</t>
        </is>
      </c>
      <c r="H133" s="56" t="inlineStr">
        <is>
          <t>No</t>
        </is>
      </c>
      <c r="I133" s="56" t="inlineStr">
        <is>
          <t>No</t>
        </is>
      </c>
      <c r="J133" s="56" t="inlineStr">
        <is>
          <t>Yes</t>
        </is>
      </c>
      <c r="K133" s="56" t="inlineStr">
        <is>
          <t>No</t>
        </is>
      </c>
      <c r="L133" s="56" t="inlineStr">
        <is>
          <t>No</t>
        </is>
      </c>
      <c r="M133" s="56" t="inlineStr">
        <is>
          <t>No</t>
        </is>
      </c>
      <c r="N133" s="56">
        <f>IF(COUNTA(C133:G133)=0,"",COUNTIF(C133:G133,"Yes"))</f>
        <v/>
      </c>
      <c r="O133" s="56">
        <f>IF(COUNTA(H133:M133)=0,"",IF(COUNTIF(H133:M133,"Yes")&gt;0,"YES","NO"))</f>
        <v/>
      </c>
      <c r="P133" s="56">
        <f>IF(A133="","",IF(O133="YES","Exclude",IF(N133=5,"Candidate","Review")))</f>
        <v/>
      </c>
      <c r="Q133" s="56" t="inlineStr">
        <is>
          <t>EC3: Topik tidak relevan (Bukan arsitektur world model / out of scope)</t>
        </is>
      </c>
      <c r="R133" s="56" t="inlineStr">
        <is>
          <t>Fokus pada AI umum / klasifikasi konvensional tanpa pemodelan world dynamics</t>
        </is>
      </c>
    </row>
    <row r="134" ht="15.75" customHeight="1" s="57">
      <c r="A134" s="56" t="inlineStr">
        <is>
          <t>OA-0133</t>
        </is>
      </c>
      <c r="B134" s="56">
        <f>IFERROR(INDEX(Raw_Articles!$F:$F,MATCH(A134,Raw_Articles!$A:$A,0)),"")</f>
        <v/>
      </c>
      <c r="C134" s="56" t="inlineStr">
        <is>
          <t>No</t>
        </is>
      </c>
      <c r="D134" s="56" t="inlineStr">
        <is>
          <t>No</t>
        </is>
      </c>
      <c r="E134" s="56" t="inlineStr">
        <is>
          <t>No</t>
        </is>
      </c>
      <c r="F134" s="56" t="inlineStr">
        <is>
          <t>No</t>
        </is>
      </c>
      <c r="G134" s="56" t="inlineStr">
        <is>
          <t>No</t>
        </is>
      </c>
      <c r="H134" s="56" t="inlineStr">
        <is>
          <t>No</t>
        </is>
      </c>
      <c r="I134" s="56" t="inlineStr">
        <is>
          <t>No</t>
        </is>
      </c>
      <c r="J134" s="56" t="inlineStr">
        <is>
          <t>Yes</t>
        </is>
      </c>
      <c r="K134" s="56" t="inlineStr">
        <is>
          <t>No</t>
        </is>
      </c>
      <c r="L134" s="56" t="inlineStr">
        <is>
          <t>No</t>
        </is>
      </c>
      <c r="M134" s="56" t="inlineStr">
        <is>
          <t>No</t>
        </is>
      </c>
      <c r="N134" s="56">
        <f>IF(COUNTA(C134:G134)=0,"",COUNTIF(C134:G134,"Yes"))</f>
        <v/>
      </c>
      <c r="O134" s="56">
        <f>IF(COUNTA(H134:M134)=0,"",IF(COUNTIF(H134:M134,"Yes")&gt;0,"YES","NO"))</f>
        <v/>
      </c>
      <c r="P134" s="56">
        <f>IF(A134="","",IF(O134="YES","Exclude",IF(N134=5,"Candidate","Review")))</f>
        <v/>
      </c>
      <c r="Q134" s="56" t="inlineStr">
        <is>
          <t>EC3: Topik tidak relevan (Bukan arsitektur world model / out of scope)</t>
        </is>
      </c>
      <c r="R134" s="56" t="inlineStr">
        <is>
          <t>Fokus pada AI umum / klasifikasi konvensional tanpa pemodelan world dynamics</t>
        </is>
      </c>
    </row>
    <row r="135" ht="15.75" customHeight="1" s="57">
      <c r="A135" s="56" t="inlineStr">
        <is>
          <t>OA-0134</t>
        </is>
      </c>
      <c r="B135" s="56">
        <f>IFERROR(INDEX(Raw_Articles!$F:$F,MATCH(A135,Raw_Articles!$A:$A,0)),"")</f>
        <v/>
      </c>
      <c r="C135" s="56" t="inlineStr">
        <is>
          <t>No</t>
        </is>
      </c>
      <c r="D135" s="56" t="inlineStr">
        <is>
          <t>No</t>
        </is>
      </c>
      <c r="E135" s="56" t="inlineStr">
        <is>
          <t>No</t>
        </is>
      </c>
      <c r="F135" s="56" t="inlineStr">
        <is>
          <t>No</t>
        </is>
      </c>
      <c r="G135" s="56" t="inlineStr">
        <is>
          <t>No</t>
        </is>
      </c>
      <c r="H135" s="56" t="inlineStr">
        <is>
          <t>No</t>
        </is>
      </c>
      <c r="I135" s="56" t="inlineStr">
        <is>
          <t>No</t>
        </is>
      </c>
      <c r="J135" s="56" t="inlineStr">
        <is>
          <t>No</t>
        </is>
      </c>
      <c r="K135" s="56" t="inlineStr">
        <is>
          <t>Yes</t>
        </is>
      </c>
      <c r="L135" s="56" t="inlineStr">
        <is>
          <t>No</t>
        </is>
      </c>
      <c r="M135" s="56" t="inlineStr">
        <is>
          <t>No</t>
        </is>
      </c>
      <c r="N135" s="56">
        <f>IF(COUNTA(C135:G135)=0,"",COUNTIF(C135:G135,"Yes"))</f>
        <v/>
      </c>
      <c r="O135" s="56">
        <f>IF(COUNTA(H135:M135)=0,"",IF(COUNTIF(H135:M135,"Yes")&gt;0,"YES","NO"))</f>
        <v/>
      </c>
      <c r="P135" s="56">
        <f>IF(A135="","",IF(O135="YES","Exclude",IF(N135=5,"Candidate","Review")))</f>
        <v/>
      </c>
      <c r="Q135" s="56" t="inlineStr">
        <is>
          <t>EC4: Bukan domain observasi video / visual sekuensial (data teks/tabular/graf statis)</t>
        </is>
      </c>
      <c r="R135" s="56" t="inlineStr">
        <is>
          <t>Tidak memuat dinamika temporal observasi video</t>
        </is>
      </c>
    </row>
    <row r="136" ht="15.75" customHeight="1" s="57">
      <c r="A136" s="56" t="inlineStr">
        <is>
          <t>OA-0135</t>
        </is>
      </c>
      <c r="B136" s="56">
        <f>IFERROR(INDEX(Raw_Articles!$F:$F,MATCH(A136,Raw_Articles!$A:$A,0)),"")</f>
        <v/>
      </c>
      <c r="C136" s="56" t="inlineStr">
        <is>
          <t>No</t>
        </is>
      </c>
      <c r="D136" s="56" t="inlineStr">
        <is>
          <t>No</t>
        </is>
      </c>
      <c r="E136" s="56" t="inlineStr">
        <is>
          <t>No</t>
        </is>
      </c>
      <c r="F136" s="56" t="inlineStr">
        <is>
          <t>No</t>
        </is>
      </c>
      <c r="G136" s="56" t="inlineStr">
        <is>
          <t>No</t>
        </is>
      </c>
      <c r="H136" s="56" t="inlineStr">
        <is>
          <t>No</t>
        </is>
      </c>
      <c r="I136" s="56" t="inlineStr">
        <is>
          <t>No</t>
        </is>
      </c>
      <c r="J136" s="56" t="inlineStr">
        <is>
          <t>No</t>
        </is>
      </c>
      <c r="K136" s="56" t="inlineStr">
        <is>
          <t>Yes</t>
        </is>
      </c>
      <c r="L136" s="56" t="inlineStr">
        <is>
          <t>No</t>
        </is>
      </c>
      <c r="M136" s="56" t="inlineStr">
        <is>
          <t>No</t>
        </is>
      </c>
      <c r="N136" s="56">
        <f>IF(COUNTA(C136:G136)=0,"",COUNTIF(C136:G136,"Yes"))</f>
        <v/>
      </c>
      <c r="O136" s="56">
        <f>IF(COUNTA(H136:M136)=0,"",IF(COUNTIF(H136:M136,"Yes")&gt;0,"YES","NO"))</f>
        <v/>
      </c>
      <c r="P136" s="56">
        <f>IF(A136="","",IF(O136="YES","Exclude",IF(N136=5,"Candidate","Review")))</f>
        <v/>
      </c>
      <c r="Q136" s="56" t="inlineStr">
        <is>
          <t>EC4: Bukan domain observasi video / visual sekuensial (data teks/tabular/graf statis)</t>
        </is>
      </c>
      <c r="R136" s="56" t="inlineStr">
        <is>
          <t>Tidak memuat dinamika temporal observasi video</t>
        </is>
      </c>
    </row>
    <row r="137" ht="15.75" customHeight="1" s="57">
      <c r="A137" s="56" t="inlineStr">
        <is>
          <t>OA-0136</t>
        </is>
      </c>
      <c r="B137" s="56">
        <f>IFERROR(INDEX(Raw_Articles!$F:$F,MATCH(A137,Raw_Articles!$A:$A,0)),"")</f>
        <v/>
      </c>
      <c r="C137" s="56" t="inlineStr">
        <is>
          <t>No</t>
        </is>
      </c>
      <c r="D137" s="56" t="inlineStr">
        <is>
          <t>No</t>
        </is>
      </c>
      <c r="E137" s="56" t="inlineStr">
        <is>
          <t>No</t>
        </is>
      </c>
      <c r="F137" s="56" t="inlineStr">
        <is>
          <t>No</t>
        </is>
      </c>
      <c r="G137" s="56" t="inlineStr">
        <is>
          <t>No</t>
        </is>
      </c>
      <c r="H137" s="56" t="inlineStr">
        <is>
          <t>No</t>
        </is>
      </c>
      <c r="I137" s="56" t="inlineStr">
        <is>
          <t>No</t>
        </is>
      </c>
      <c r="J137" s="56" t="inlineStr">
        <is>
          <t>Yes</t>
        </is>
      </c>
      <c r="K137" s="56" t="inlineStr">
        <is>
          <t>No</t>
        </is>
      </c>
      <c r="L137" s="56" t="inlineStr">
        <is>
          <t>No</t>
        </is>
      </c>
      <c r="M137" s="56" t="inlineStr">
        <is>
          <t>No</t>
        </is>
      </c>
      <c r="N137" s="56">
        <f>IF(COUNTA(C137:G137)=0,"",COUNTIF(C137:G137,"Yes"))</f>
        <v/>
      </c>
      <c r="O137" s="56">
        <f>IF(COUNTA(H137:M137)=0,"",IF(COUNTIF(H137:M137,"Yes")&gt;0,"YES","NO"))</f>
        <v/>
      </c>
      <c r="P137" s="56">
        <f>IF(A137="","",IF(O137="YES","Exclude",IF(N137=5,"Candidate","Review")))</f>
        <v/>
      </c>
      <c r="Q137" s="56" t="inlineStr">
        <is>
          <t>EC3: Topik tidak relevan (Bukan arsitektur world model / out of scope)</t>
        </is>
      </c>
      <c r="R137" s="56" t="inlineStr">
        <is>
          <t>Fokus pada AI umum / klasifikasi konvensional tanpa pemodelan world dynamics</t>
        </is>
      </c>
    </row>
    <row r="138" ht="15.75" customHeight="1" s="57">
      <c r="A138" s="56" t="inlineStr">
        <is>
          <t>OA-0137</t>
        </is>
      </c>
      <c r="B138" s="56">
        <f>IFERROR(INDEX(Raw_Articles!$F:$F,MATCH(A138,Raw_Articles!$A:$A,0)),"")</f>
        <v/>
      </c>
      <c r="C138" s="56" t="inlineStr">
        <is>
          <t>No</t>
        </is>
      </c>
      <c r="D138" s="56" t="inlineStr">
        <is>
          <t>No</t>
        </is>
      </c>
      <c r="E138" s="56" t="inlineStr">
        <is>
          <t>No</t>
        </is>
      </c>
      <c r="F138" s="56" t="inlineStr">
        <is>
          <t>No</t>
        </is>
      </c>
      <c r="G138" s="56" t="inlineStr">
        <is>
          <t>No</t>
        </is>
      </c>
      <c r="H138" s="56" t="inlineStr">
        <is>
          <t>No</t>
        </is>
      </c>
      <c r="I138" s="56" t="inlineStr">
        <is>
          <t>No</t>
        </is>
      </c>
      <c r="J138" s="56" t="inlineStr">
        <is>
          <t>Yes</t>
        </is>
      </c>
      <c r="K138" s="56" t="inlineStr">
        <is>
          <t>No</t>
        </is>
      </c>
      <c r="L138" s="56" t="inlineStr">
        <is>
          <t>No</t>
        </is>
      </c>
      <c r="M138" s="56" t="inlineStr">
        <is>
          <t>No</t>
        </is>
      </c>
      <c r="N138" s="56">
        <f>IF(COUNTA(C138:G138)=0,"",COUNTIF(C138:G138,"Yes"))</f>
        <v/>
      </c>
      <c r="O138" s="56">
        <f>IF(COUNTA(H138:M138)=0,"",IF(COUNTIF(H138:M138,"Yes")&gt;0,"YES","NO"))</f>
        <v/>
      </c>
      <c r="P138" s="56">
        <f>IF(A138="","",IF(O138="YES","Exclude",IF(N138=5,"Candidate","Review")))</f>
        <v/>
      </c>
      <c r="Q138" s="56" t="inlineStr">
        <is>
          <t>EC3: Topik tidak relevan (Bukan arsitektur world model / out of scope)</t>
        </is>
      </c>
      <c r="R138" s="56" t="inlineStr">
        <is>
          <t>Fokus pada AI umum / klasifikasi konvensional tanpa pemodelan world dynamics</t>
        </is>
      </c>
    </row>
    <row r="139" ht="15.75" customHeight="1" s="57">
      <c r="A139" s="56" t="inlineStr">
        <is>
          <t>OA-0138</t>
        </is>
      </c>
      <c r="B139" s="56">
        <f>IFERROR(INDEX(Raw_Articles!$F:$F,MATCH(A139,Raw_Articles!$A:$A,0)),"")</f>
        <v/>
      </c>
      <c r="C139" s="56" t="inlineStr">
        <is>
          <t>No</t>
        </is>
      </c>
      <c r="D139" s="56" t="inlineStr">
        <is>
          <t>No</t>
        </is>
      </c>
      <c r="E139" s="56" t="inlineStr">
        <is>
          <t>No</t>
        </is>
      </c>
      <c r="F139" s="56" t="inlineStr">
        <is>
          <t>No</t>
        </is>
      </c>
      <c r="G139" s="56" t="inlineStr">
        <is>
          <t>No</t>
        </is>
      </c>
      <c r="H139" s="56" t="inlineStr">
        <is>
          <t>No</t>
        </is>
      </c>
      <c r="I139" s="56" t="inlineStr">
        <is>
          <t>No</t>
        </is>
      </c>
      <c r="J139" s="56" t="inlineStr">
        <is>
          <t>Yes</t>
        </is>
      </c>
      <c r="K139" s="56" t="inlineStr">
        <is>
          <t>No</t>
        </is>
      </c>
      <c r="L139" s="56" t="inlineStr">
        <is>
          <t>No</t>
        </is>
      </c>
      <c r="M139" s="56" t="inlineStr">
        <is>
          <t>No</t>
        </is>
      </c>
      <c r="N139" s="56">
        <f>IF(COUNTA(C139:G139)=0,"",COUNTIF(C139:G139,"Yes"))</f>
        <v/>
      </c>
      <c r="O139" s="56">
        <f>IF(COUNTA(H139:M139)=0,"",IF(COUNTIF(H139:M139,"Yes")&gt;0,"YES","NO"))</f>
        <v/>
      </c>
      <c r="P139" s="56">
        <f>IF(A139="","",IF(O139="YES","Exclude",IF(N139=5,"Candidate","Review")))</f>
        <v/>
      </c>
      <c r="Q139" s="56" t="inlineStr">
        <is>
          <t>EC3: Topik tidak relevan (Bukan arsitektur world model / out of scope)</t>
        </is>
      </c>
      <c r="R139" s="56" t="inlineStr">
        <is>
          <t>Fokus pada AI umum / klasifikasi konvensional tanpa pemodelan world dynamics</t>
        </is>
      </c>
    </row>
    <row r="140" ht="15.75" customHeight="1" s="57">
      <c r="A140" s="56" t="inlineStr">
        <is>
          <t>OA-0139</t>
        </is>
      </c>
      <c r="B140" s="56">
        <f>IFERROR(INDEX(Raw_Articles!$F:$F,MATCH(A140,Raw_Articles!$A:$A,0)),"")</f>
        <v/>
      </c>
      <c r="C140" s="56" t="inlineStr">
        <is>
          <t>No</t>
        </is>
      </c>
      <c r="D140" s="56" t="inlineStr">
        <is>
          <t>No</t>
        </is>
      </c>
      <c r="E140" s="56" t="inlineStr">
        <is>
          <t>No</t>
        </is>
      </c>
      <c r="F140" s="56" t="inlineStr">
        <is>
          <t>No</t>
        </is>
      </c>
      <c r="G140" s="56" t="inlineStr">
        <is>
          <t>No</t>
        </is>
      </c>
      <c r="H140" s="56" t="inlineStr">
        <is>
          <t>Yes</t>
        </is>
      </c>
      <c r="I140" s="56" t="inlineStr">
        <is>
          <t>No</t>
        </is>
      </c>
      <c r="J140" s="56" t="inlineStr">
        <is>
          <t>No</t>
        </is>
      </c>
      <c r="K140" s="56" t="inlineStr">
        <is>
          <t>No</t>
        </is>
      </c>
      <c r="L140" s="56" t="inlineStr">
        <is>
          <t>No</t>
        </is>
      </c>
      <c r="M140" s="56" t="inlineStr">
        <is>
          <t>No</t>
        </is>
      </c>
      <c r="N140" s="56">
        <f>IF(COUNTA(C140:G140)=0,"",COUNTIF(C140:G140,"Yes"))</f>
        <v/>
      </c>
      <c r="O140" s="56">
        <f>IF(COUNTA(H140:M140)=0,"",IF(COUNTIF(H140:M140,"Yes")&gt;0,"YES","NO"))</f>
        <v/>
      </c>
      <c r="P140" s="56">
        <f>IF(A140="","",IF(O140="YES","Exclude",IF(N140=5,"Candidate","Review")))</f>
        <v/>
      </c>
      <c r="Q140" s="56" t="inlineStr">
        <is>
          <t>EC1: Catatan duplikat lintas basis data (Duplicate record)</t>
        </is>
      </c>
      <c r="R140" s="56" t="inlineStr">
        <is>
          <t>Duplikat terdeteksi pada fase identifikasi</t>
        </is>
      </c>
    </row>
    <row r="141" ht="15.75" customHeight="1" s="57">
      <c r="A141" s="56" t="inlineStr">
        <is>
          <t>OA-0140</t>
        </is>
      </c>
      <c r="B141" s="56">
        <f>IFERROR(INDEX(Raw_Articles!$F:$F,MATCH(A141,Raw_Articles!$A:$A,0)),"")</f>
        <v/>
      </c>
      <c r="C141" s="56" t="inlineStr">
        <is>
          <t>No</t>
        </is>
      </c>
      <c r="D141" s="56" t="inlineStr">
        <is>
          <t>No</t>
        </is>
      </c>
      <c r="E141" s="56" t="inlineStr">
        <is>
          <t>No</t>
        </is>
      </c>
      <c r="F141" s="56" t="inlineStr">
        <is>
          <t>No</t>
        </is>
      </c>
      <c r="G141" s="56" t="inlineStr">
        <is>
          <t>No</t>
        </is>
      </c>
      <c r="H141" s="56" t="inlineStr">
        <is>
          <t>No</t>
        </is>
      </c>
      <c r="I141" s="56" t="inlineStr">
        <is>
          <t>No</t>
        </is>
      </c>
      <c r="J141" s="56" t="inlineStr">
        <is>
          <t>No</t>
        </is>
      </c>
      <c r="K141" s="56" t="inlineStr">
        <is>
          <t>Yes</t>
        </is>
      </c>
      <c r="L141" s="56" t="inlineStr">
        <is>
          <t>No</t>
        </is>
      </c>
      <c r="M141" s="56" t="inlineStr">
        <is>
          <t>No</t>
        </is>
      </c>
      <c r="N141" s="56">
        <f>IF(COUNTA(C141:G141)=0,"",COUNTIF(C141:G141,"Yes"))</f>
        <v/>
      </c>
      <c r="O141" s="56">
        <f>IF(COUNTA(H141:M141)=0,"",IF(COUNTIF(H141:M141,"Yes")&gt;0,"YES","NO"))</f>
        <v/>
      </c>
      <c r="P141" s="56">
        <f>IF(A141="","",IF(O141="YES","Exclude",IF(N141=5,"Candidate","Review")))</f>
        <v/>
      </c>
      <c r="Q141" s="56" t="inlineStr">
        <is>
          <t>EC4: Bukan domain observasi video / visual sekuensial (data teks/tabular/graf statis)</t>
        </is>
      </c>
      <c r="R141" s="56" t="inlineStr">
        <is>
          <t>Tidak memuat dinamika temporal observasi video</t>
        </is>
      </c>
    </row>
    <row r="142" ht="15.75" customHeight="1" s="57">
      <c r="A142" s="56" t="inlineStr">
        <is>
          <t>OA-0141</t>
        </is>
      </c>
      <c r="B142" s="56">
        <f>IFERROR(INDEX(Raw_Articles!$F:$F,MATCH(A142,Raw_Articles!$A:$A,0)),"")</f>
        <v/>
      </c>
      <c r="C142" s="56" t="inlineStr">
        <is>
          <t>No</t>
        </is>
      </c>
      <c r="D142" s="56" t="inlineStr">
        <is>
          <t>No</t>
        </is>
      </c>
      <c r="E142" s="56" t="inlineStr">
        <is>
          <t>No</t>
        </is>
      </c>
      <c r="F142" s="56" t="inlineStr">
        <is>
          <t>No</t>
        </is>
      </c>
      <c r="G142" s="56" t="inlineStr">
        <is>
          <t>No</t>
        </is>
      </c>
      <c r="H142" s="56" t="inlineStr">
        <is>
          <t>No</t>
        </is>
      </c>
      <c r="I142" s="56" t="inlineStr">
        <is>
          <t>No</t>
        </is>
      </c>
      <c r="J142" s="56" t="inlineStr">
        <is>
          <t>No</t>
        </is>
      </c>
      <c r="K142" s="56" t="inlineStr">
        <is>
          <t>Yes</t>
        </is>
      </c>
      <c r="L142" s="56" t="inlineStr">
        <is>
          <t>No</t>
        </is>
      </c>
      <c r="M142" s="56" t="inlineStr">
        <is>
          <t>No</t>
        </is>
      </c>
      <c r="N142" s="56">
        <f>IF(COUNTA(C142:G142)=0,"",COUNTIF(C142:G142,"Yes"))</f>
        <v/>
      </c>
      <c r="O142" s="56">
        <f>IF(COUNTA(H142:M142)=0,"",IF(COUNTIF(H142:M142,"Yes")&gt;0,"YES","NO"))</f>
        <v/>
      </c>
      <c r="P142" s="56">
        <f>IF(A142="","",IF(O142="YES","Exclude",IF(N142=5,"Candidate","Review")))</f>
        <v/>
      </c>
      <c r="Q142" s="56" t="inlineStr">
        <is>
          <t>EC4: Bukan domain observasi video / visual sekuensial (data teks/tabular/graf statis)</t>
        </is>
      </c>
      <c r="R142" s="56" t="inlineStr">
        <is>
          <t>Tidak memuat dinamika temporal observasi video</t>
        </is>
      </c>
    </row>
    <row r="143" ht="15.75" customHeight="1" s="57">
      <c r="A143" s="56" t="inlineStr">
        <is>
          <t>OA-0142</t>
        </is>
      </c>
      <c r="B143" s="56">
        <f>IFERROR(INDEX(Raw_Articles!$F:$F,MATCH(A143,Raw_Articles!$A:$A,0)),"")</f>
        <v/>
      </c>
      <c r="C143" s="56" t="inlineStr">
        <is>
          <t>No</t>
        </is>
      </c>
      <c r="D143" s="56" t="inlineStr">
        <is>
          <t>No</t>
        </is>
      </c>
      <c r="E143" s="56" t="inlineStr">
        <is>
          <t>No</t>
        </is>
      </c>
      <c r="F143" s="56" t="inlineStr">
        <is>
          <t>No</t>
        </is>
      </c>
      <c r="G143" s="56" t="inlineStr">
        <is>
          <t>No</t>
        </is>
      </c>
      <c r="H143" s="56" t="inlineStr">
        <is>
          <t>No</t>
        </is>
      </c>
      <c r="I143" s="56" t="inlineStr">
        <is>
          <t>No</t>
        </is>
      </c>
      <c r="J143" s="56" t="inlineStr">
        <is>
          <t>Yes</t>
        </is>
      </c>
      <c r="K143" s="56" t="inlineStr">
        <is>
          <t>No</t>
        </is>
      </c>
      <c r="L143" s="56" t="inlineStr">
        <is>
          <t>No</t>
        </is>
      </c>
      <c r="M143" s="56" t="inlineStr">
        <is>
          <t>No</t>
        </is>
      </c>
      <c r="N143" s="56">
        <f>IF(COUNTA(C143:G143)=0,"",COUNTIF(C143:G143,"Yes"))</f>
        <v/>
      </c>
      <c r="O143" s="56">
        <f>IF(COUNTA(H143:M143)=0,"",IF(COUNTIF(H143:M143,"Yes")&gt;0,"YES","NO"))</f>
        <v/>
      </c>
      <c r="P143" s="56">
        <f>IF(A143="","",IF(O143="YES","Exclude",IF(N143=5,"Candidate","Review")))</f>
        <v/>
      </c>
      <c r="Q143" s="56" t="inlineStr">
        <is>
          <t>EC3: Topik tidak relevan (Bukan arsitektur world model / out of scope)</t>
        </is>
      </c>
      <c r="R143" s="56" t="inlineStr">
        <is>
          <t>Fokus pada AI umum / klasifikasi konvensional tanpa pemodelan world dynamics</t>
        </is>
      </c>
    </row>
    <row r="144" ht="15.75" customHeight="1" s="57">
      <c r="A144" s="56" t="inlineStr">
        <is>
          <t>OA-0143</t>
        </is>
      </c>
      <c r="B144" s="56">
        <f>IFERROR(INDEX(Raw_Articles!$F:$F,MATCH(A144,Raw_Articles!$A:$A,0)),"")</f>
        <v/>
      </c>
      <c r="C144" s="56" t="inlineStr">
        <is>
          <t>No</t>
        </is>
      </c>
      <c r="D144" s="56" t="inlineStr">
        <is>
          <t>No</t>
        </is>
      </c>
      <c r="E144" s="56" t="inlineStr">
        <is>
          <t>No</t>
        </is>
      </c>
      <c r="F144" s="56" t="inlineStr">
        <is>
          <t>No</t>
        </is>
      </c>
      <c r="G144" s="56" t="inlineStr">
        <is>
          <t>No</t>
        </is>
      </c>
      <c r="H144" s="56" t="inlineStr">
        <is>
          <t>No</t>
        </is>
      </c>
      <c r="I144" s="56" t="inlineStr">
        <is>
          <t>No</t>
        </is>
      </c>
      <c r="J144" s="56" t="inlineStr">
        <is>
          <t>No</t>
        </is>
      </c>
      <c r="K144" s="56" t="inlineStr">
        <is>
          <t>Yes</t>
        </is>
      </c>
      <c r="L144" s="56" t="inlineStr">
        <is>
          <t>No</t>
        </is>
      </c>
      <c r="M144" s="56" t="inlineStr">
        <is>
          <t>No</t>
        </is>
      </c>
      <c r="N144" s="56">
        <f>IF(COUNTA(C144:G144)=0,"",COUNTIF(C144:G144,"Yes"))</f>
        <v/>
      </c>
      <c r="O144" s="56">
        <f>IF(COUNTA(H144:M144)=0,"",IF(COUNTIF(H144:M144,"Yes")&gt;0,"YES","NO"))</f>
        <v/>
      </c>
      <c r="P144" s="56">
        <f>IF(A144="","",IF(O144="YES","Exclude",IF(N144=5,"Candidate","Review")))</f>
        <v/>
      </c>
      <c r="Q144" s="56" t="inlineStr">
        <is>
          <t>EC4: Bukan domain observasi video / visual sekuensial (data teks/tabular/graf statis)</t>
        </is>
      </c>
      <c r="R144" s="56" t="inlineStr">
        <is>
          <t>Tidak memuat dinamika temporal observasi video</t>
        </is>
      </c>
    </row>
    <row r="145" ht="15.75" customHeight="1" s="57">
      <c r="A145" s="56" t="inlineStr">
        <is>
          <t>OA-0144</t>
        </is>
      </c>
      <c r="B145" s="56">
        <f>IFERROR(INDEX(Raw_Articles!$F:$F,MATCH(A145,Raw_Articles!$A:$A,0)),"")</f>
        <v/>
      </c>
      <c r="C145" s="56" t="inlineStr">
        <is>
          <t>No</t>
        </is>
      </c>
      <c r="D145" s="56" t="inlineStr">
        <is>
          <t>No</t>
        </is>
      </c>
      <c r="E145" s="56" t="inlineStr">
        <is>
          <t>No</t>
        </is>
      </c>
      <c r="F145" s="56" t="inlineStr">
        <is>
          <t>No</t>
        </is>
      </c>
      <c r="G145" s="56" t="inlineStr">
        <is>
          <t>No</t>
        </is>
      </c>
      <c r="H145" s="56" t="inlineStr">
        <is>
          <t>No</t>
        </is>
      </c>
      <c r="I145" s="56" t="inlineStr">
        <is>
          <t>No</t>
        </is>
      </c>
      <c r="J145" s="56" t="inlineStr">
        <is>
          <t>Yes</t>
        </is>
      </c>
      <c r="K145" s="56" t="inlineStr">
        <is>
          <t>No</t>
        </is>
      </c>
      <c r="L145" s="56" t="inlineStr">
        <is>
          <t>No</t>
        </is>
      </c>
      <c r="M145" s="56" t="inlineStr">
        <is>
          <t>No</t>
        </is>
      </c>
      <c r="N145" s="56">
        <f>IF(COUNTA(C145:G145)=0,"",COUNTIF(C145:G145,"Yes"))</f>
        <v/>
      </c>
      <c r="O145" s="56">
        <f>IF(COUNTA(H145:M145)=0,"",IF(COUNTIF(H145:M145,"Yes")&gt;0,"YES","NO"))</f>
        <v/>
      </c>
      <c r="P145" s="56">
        <f>IF(A145="","",IF(O145="YES","Exclude",IF(N145=5,"Candidate","Review")))</f>
        <v/>
      </c>
      <c r="Q145" s="56" t="inlineStr">
        <is>
          <t>EC3: Topik tidak relevan (Bukan arsitektur world model / out of scope)</t>
        </is>
      </c>
      <c r="R145" s="56" t="inlineStr">
        <is>
          <t>Fokus pada AI umum / klasifikasi konvensional tanpa pemodelan world dynamics</t>
        </is>
      </c>
    </row>
    <row r="146" ht="15.75" customHeight="1" s="57">
      <c r="A146" s="56" t="inlineStr">
        <is>
          <t>OA-0145</t>
        </is>
      </c>
      <c r="B146" s="56">
        <f>IFERROR(INDEX(Raw_Articles!$F:$F,MATCH(A146,Raw_Articles!$A:$A,0)),"")</f>
        <v/>
      </c>
      <c r="C146" s="56" t="inlineStr">
        <is>
          <t>No</t>
        </is>
      </c>
      <c r="D146" s="56" t="inlineStr">
        <is>
          <t>No</t>
        </is>
      </c>
      <c r="E146" s="56" t="inlineStr">
        <is>
          <t>No</t>
        </is>
      </c>
      <c r="F146" s="56" t="inlineStr">
        <is>
          <t>No</t>
        </is>
      </c>
      <c r="G146" s="56" t="inlineStr">
        <is>
          <t>No</t>
        </is>
      </c>
      <c r="H146" s="56" t="inlineStr">
        <is>
          <t>No</t>
        </is>
      </c>
      <c r="I146" s="56" t="inlineStr">
        <is>
          <t>No</t>
        </is>
      </c>
      <c r="J146" s="56" t="inlineStr">
        <is>
          <t>No</t>
        </is>
      </c>
      <c r="K146" s="56" t="inlineStr">
        <is>
          <t>Yes</t>
        </is>
      </c>
      <c r="L146" s="56" t="inlineStr">
        <is>
          <t>No</t>
        </is>
      </c>
      <c r="M146" s="56" t="inlineStr">
        <is>
          <t>No</t>
        </is>
      </c>
      <c r="N146" s="56">
        <f>IF(COUNTA(C146:G146)=0,"",COUNTIF(C146:G146,"Yes"))</f>
        <v/>
      </c>
      <c r="O146" s="56">
        <f>IF(COUNTA(H146:M146)=0,"",IF(COUNTIF(H146:M146,"Yes")&gt;0,"YES","NO"))</f>
        <v/>
      </c>
      <c r="P146" s="56">
        <f>IF(A146="","",IF(O146="YES","Exclude",IF(N146=5,"Candidate","Review")))</f>
        <v/>
      </c>
      <c r="Q146" s="56" t="inlineStr">
        <is>
          <t>EC4: Bukan domain observasi video / visual sekuensial (data teks/tabular/graf statis)</t>
        </is>
      </c>
      <c r="R146" s="56" t="inlineStr">
        <is>
          <t>Tidak memuat dinamika temporal observasi video</t>
        </is>
      </c>
    </row>
    <row r="147" ht="15.75" customHeight="1" s="57">
      <c r="A147" s="56" t="inlineStr">
        <is>
          <t>OA-0146</t>
        </is>
      </c>
      <c r="B147" s="56">
        <f>IFERROR(INDEX(Raw_Articles!$F:$F,MATCH(A147,Raw_Articles!$A:$A,0)),"")</f>
        <v/>
      </c>
      <c r="C147" s="56" t="inlineStr">
        <is>
          <t>No</t>
        </is>
      </c>
      <c r="D147" s="56" t="inlineStr">
        <is>
          <t>No</t>
        </is>
      </c>
      <c r="E147" s="56" t="inlineStr">
        <is>
          <t>No</t>
        </is>
      </c>
      <c r="F147" s="56" t="inlineStr">
        <is>
          <t>No</t>
        </is>
      </c>
      <c r="G147" s="56" t="inlineStr">
        <is>
          <t>No</t>
        </is>
      </c>
      <c r="H147" s="56" t="inlineStr">
        <is>
          <t>No</t>
        </is>
      </c>
      <c r="I147" s="56" t="inlineStr">
        <is>
          <t>No</t>
        </is>
      </c>
      <c r="J147" s="56" t="inlineStr">
        <is>
          <t>No</t>
        </is>
      </c>
      <c r="K147" s="56" t="inlineStr">
        <is>
          <t>Yes</t>
        </is>
      </c>
      <c r="L147" s="56" t="inlineStr">
        <is>
          <t>No</t>
        </is>
      </c>
      <c r="M147" s="56" t="inlineStr">
        <is>
          <t>No</t>
        </is>
      </c>
      <c r="N147" s="56">
        <f>IF(COUNTA(C147:G147)=0,"",COUNTIF(C147:G147,"Yes"))</f>
        <v/>
      </c>
      <c r="O147" s="56">
        <f>IF(COUNTA(H147:M147)=0,"",IF(COUNTIF(H147:M147,"Yes")&gt;0,"YES","NO"))</f>
        <v/>
      </c>
      <c r="P147" s="56">
        <f>IF(A147="","",IF(O147="YES","Exclude",IF(N147=5,"Candidate","Review")))</f>
        <v/>
      </c>
      <c r="Q147" s="56" t="inlineStr">
        <is>
          <t>EC4: Bukan domain observasi video / visual sekuensial (data teks/tabular/graf statis)</t>
        </is>
      </c>
      <c r="R147" s="56" t="inlineStr">
        <is>
          <t>Tidak memuat dinamika temporal observasi video</t>
        </is>
      </c>
    </row>
    <row r="148" ht="15.75" customHeight="1" s="57">
      <c r="A148" s="56" t="inlineStr">
        <is>
          <t>OA-0147</t>
        </is>
      </c>
      <c r="B148" s="56">
        <f>IFERROR(INDEX(Raw_Articles!$F:$F,MATCH(A148,Raw_Articles!$A:$A,0)),"")</f>
        <v/>
      </c>
      <c r="C148" s="56" t="inlineStr">
        <is>
          <t>No</t>
        </is>
      </c>
      <c r="D148" s="56" t="inlineStr">
        <is>
          <t>No</t>
        </is>
      </c>
      <c r="E148" s="56" t="inlineStr">
        <is>
          <t>No</t>
        </is>
      </c>
      <c r="F148" s="56" t="inlineStr">
        <is>
          <t>No</t>
        </is>
      </c>
      <c r="G148" s="56" t="inlineStr">
        <is>
          <t>No</t>
        </is>
      </c>
      <c r="H148" s="56" t="inlineStr">
        <is>
          <t>No</t>
        </is>
      </c>
      <c r="I148" s="56" t="inlineStr">
        <is>
          <t>No</t>
        </is>
      </c>
      <c r="J148" s="56" t="inlineStr">
        <is>
          <t>Yes</t>
        </is>
      </c>
      <c r="K148" s="56" t="inlineStr">
        <is>
          <t>No</t>
        </is>
      </c>
      <c r="L148" s="56" t="inlineStr">
        <is>
          <t>No</t>
        </is>
      </c>
      <c r="M148" s="56" t="inlineStr">
        <is>
          <t>No</t>
        </is>
      </c>
      <c r="N148" s="56">
        <f>IF(COUNTA(C148:G148)=0,"",COUNTIF(C148:G148,"Yes"))</f>
        <v/>
      </c>
      <c r="O148" s="56">
        <f>IF(COUNTA(H148:M148)=0,"",IF(COUNTIF(H148:M148,"Yes")&gt;0,"YES","NO"))</f>
        <v/>
      </c>
      <c r="P148" s="56">
        <f>IF(A148="","",IF(O148="YES","Exclude",IF(N148=5,"Candidate","Review")))</f>
        <v/>
      </c>
      <c r="Q148" s="56" t="inlineStr">
        <is>
          <t>EC3: Topik tidak relevan (Bukan arsitektur world model / out of scope)</t>
        </is>
      </c>
      <c r="R148" s="56" t="inlineStr">
        <is>
          <t>Fokus pada AI umum / klasifikasi konvensional tanpa pemodelan world dynamics</t>
        </is>
      </c>
    </row>
    <row r="149" ht="15.75" customHeight="1" s="57">
      <c r="A149" s="56" t="inlineStr">
        <is>
          <t>OA-0148</t>
        </is>
      </c>
      <c r="B149" s="56">
        <f>IFERROR(INDEX(Raw_Articles!$F:$F,MATCH(A149,Raw_Articles!$A:$A,0)),"")</f>
        <v/>
      </c>
      <c r="C149" s="56" t="inlineStr">
        <is>
          <t>No</t>
        </is>
      </c>
      <c r="D149" s="56" t="inlineStr">
        <is>
          <t>No</t>
        </is>
      </c>
      <c r="E149" s="56" t="inlineStr">
        <is>
          <t>No</t>
        </is>
      </c>
      <c r="F149" s="56" t="inlineStr">
        <is>
          <t>No</t>
        </is>
      </c>
      <c r="G149" s="56" t="inlineStr">
        <is>
          <t>No</t>
        </is>
      </c>
      <c r="H149" s="56" t="inlineStr">
        <is>
          <t>No</t>
        </is>
      </c>
      <c r="I149" s="56" t="inlineStr">
        <is>
          <t>No</t>
        </is>
      </c>
      <c r="J149" s="56" t="inlineStr">
        <is>
          <t>Yes</t>
        </is>
      </c>
      <c r="K149" s="56" t="inlineStr">
        <is>
          <t>No</t>
        </is>
      </c>
      <c r="L149" s="56" t="inlineStr">
        <is>
          <t>No</t>
        </is>
      </c>
      <c r="M149" s="56" t="inlineStr">
        <is>
          <t>No</t>
        </is>
      </c>
      <c r="N149" s="56">
        <f>IF(COUNTA(C149:G149)=0,"",COUNTIF(C149:G149,"Yes"))</f>
        <v/>
      </c>
      <c r="O149" s="56">
        <f>IF(COUNTA(H149:M149)=0,"",IF(COUNTIF(H149:M149,"Yes")&gt;0,"YES","NO"))</f>
        <v/>
      </c>
      <c r="P149" s="56">
        <f>IF(A149="","",IF(O149="YES","Exclude",IF(N149=5,"Candidate","Review")))</f>
        <v/>
      </c>
      <c r="Q149" s="56" t="inlineStr">
        <is>
          <t>EC3: Topik tidak relevan (Bukan arsitektur world model / out of scope)</t>
        </is>
      </c>
      <c r="R149" s="56" t="inlineStr">
        <is>
          <t>Fokus pada AI umum / klasifikasi konvensional tanpa pemodelan world dynamics</t>
        </is>
      </c>
    </row>
    <row r="150" ht="15.75" customHeight="1" s="57">
      <c r="A150" s="56" t="inlineStr">
        <is>
          <t>OA-0149</t>
        </is>
      </c>
      <c r="B150" s="56">
        <f>IFERROR(INDEX(Raw_Articles!$F:$F,MATCH(A150,Raw_Articles!$A:$A,0)),"")</f>
        <v/>
      </c>
      <c r="C150" s="56" t="inlineStr">
        <is>
          <t>No</t>
        </is>
      </c>
      <c r="D150" s="56" t="inlineStr">
        <is>
          <t>No</t>
        </is>
      </c>
      <c r="E150" s="56" t="inlineStr">
        <is>
          <t>No</t>
        </is>
      </c>
      <c r="F150" s="56" t="inlineStr">
        <is>
          <t>No</t>
        </is>
      </c>
      <c r="G150" s="56" t="inlineStr">
        <is>
          <t>No</t>
        </is>
      </c>
      <c r="H150" s="56" t="inlineStr">
        <is>
          <t>No</t>
        </is>
      </c>
      <c r="I150" s="56" t="inlineStr">
        <is>
          <t>No</t>
        </is>
      </c>
      <c r="J150" s="56" t="inlineStr">
        <is>
          <t>No</t>
        </is>
      </c>
      <c r="K150" s="56" t="inlineStr">
        <is>
          <t>Yes</t>
        </is>
      </c>
      <c r="L150" s="56" t="inlineStr">
        <is>
          <t>No</t>
        </is>
      </c>
      <c r="M150" s="56" t="inlineStr">
        <is>
          <t>No</t>
        </is>
      </c>
      <c r="N150" s="56">
        <f>IF(COUNTA(C150:G150)=0,"",COUNTIF(C150:G150,"Yes"))</f>
        <v/>
      </c>
      <c r="O150" s="56">
        <f>IF(COUNTA(H150:M150)=0,"",IF(COUNTIF(H150:M150,"Yes")&gt;0,"YES","NO"))</f>
        <v/>
      </c>
      <c r="P150" s="56">
        <f>IF(A150="","",IF(O150="YES","Exclude",IF(N150=5,"Candidate","Review")))</f>
        <v/>
      </c>
      <c r="Q150" s="56" t="inlineStr">
        <is>
          <t>EC4: Bukan domain observasi video / visual sekuensial (data teks/tabular/graf statis)</t>
        </is>
      </c>
      <c r="R150" s="56" t="inlineStr">
        <is>
          <t>Tidak memuat dinamika temporal observasi video</t>
        </is>
      </c>
    </row>
    <row r="151" ht="15.75" customHeight="1" s="57">
      <c r="A151" s="56" t="inlineStr">
        <is>
          <t>OA-0150</t>
        </is>
      </c>
      <c r="B151" s="56">
        <f>IFERROR(INDEX(Raw_Articles!$F:$F,MATCH(A151,Raw_Articles!$A:$A,0)),"")</f>
        <v/>
      </c>
      <c r="C151" s="56" t="inlineStr">
        <is>
          <t>No</t>
        </is>
      </c>
      <c r="D151" s="56" t="inlineStr">
        <is>
          <t>No</t>
        </is>
      </c>
      <c r="E151" s="56" t="inlineStr">
        <is>
          <t>No</t>
        </is>
      </c>
      <c r="F151" s="56" t="inlineStr">
        <is>
          <t>No</t>
        </is>
      </c>
      <c r="G151" s="56" t="inlineStr">
        <is>
          <t>No</t>
        </is>
      </c>
      <c r="H151" s="56" t="inlineStr">
        <is>
          <t>No</t>
        </is>
      </c>
      <c r="I151" s="56" t="inlineStr">
        <is>
          <t>No</t>
        </is>
      </c>
      <c r="J151" s="56" t="inlineStr">
        <is>
          <t>Yes</t>
        </is>
      </c>
      <c r="K151" s="56" t="inlineStr">
        <is>
          <t>No</t>
        </is>
      </c>
      <c r="L151" s="56" t="inlineStr">
        <is>
          <t>No</t>
        </is>
      </c>
      <c r="M151" s="56" t="inlineStr">
        <is>
          <t>No</t>
        </is>
      </c>
      <c r="N151" s="56">
        <f>IF(COUNTA(C151:G151)=0,"",COUNTIF(C151:G151,"Yes"))</f>
        <v/>
      </c>
      <c r="O151" s="56">
        <f>IF(COUNTA(H151:M151)=0,"",IF(COUNTIF(H151:M151,"Yes")&gt;0,"YES","NO"))</f>
        <v/>
      </c>
      <c r="P151" s="56">
        <f>IF(A151="","",IF(O151="YES","Exclude",IF(N151=5,"Candidate","Review")))</f>
        <v/>
      </c>
      <c r="Q151" s="56" t="inlineStr">
        <is>
          <t>EC3: Topik tidak relevan (Bukan arsitektur world model / out of scope)</t>
        </is>
      </c>
      <c r="R151" s="56" t="inlineStr">
        <is>
          <t>Fokus pada AI umum / klasifikasi konvensional tanpa pemodelan world dynamics</t>
        </is>
      </c>
    </row>
    <row r="152" ht="15.75" customHeight="1" s="57">
      <c r="A152" s="56" t="inlineStr">
        <is>
          <t>OA-0151</t>
        </is>
      </c>
      <c r="B152" s="56">
        <f>IFERROR(INDEX(Raw_Articles!$F:$F,MATCH(A152,Raw_Articles!$A:$A,0)),"")</f>
        <v/>
      </c>
      <c r="C152" s="56" t="inlineStr">
        <is>
          <t>No</t>
        </is>
      </c>
      <c r="D152" s="56" t="inlineStr">
        <is>
          <t>No</t>
        </is>
      </c>
      <c r="E152" s="56" t="inlineStr">
        <is>
          <t>No</t>
        </is>
      </c>
      <c r="F152" s="56" t="inlineStr">
        <is>
          <t>No</t>
        </is>
      </c>
      <c r="G152" s="56" t="inlineStr">
        <is>
          <t>No</t>
        </is>
      </c>
      <c r="H152" s="56" t="inlineStr">
        <is>
          <t>No</t>
        </is>
      </c>
      <c r="I152" s="56" t="inlineStr">
        <is>
          <t>No</t>
        </is>
      </c>
      <c r="J152" s="56" t="inlineStr">
        <is>
          <t>No</t>
        </is>
      </c>
      <c r="K152" s="56" t="inlineStr">
        <is>
          <t>Yes</t>
        </is>
      </c>
      <c r="L152" s="56" t="inlineStr">
        <is>
          <t>No</t>
        </is>
      </c>
      <c r="M152" s="56" t="inlineStr">
        <is>
          <t>No</t>
        </is>
      </c>
      <c r="N152" s="56">
        <f>IF(COUNTA(C152:G152)=0,"",COUNTIF(C152:G152,"Yes"))</f>
        <v/>
      </c>
      <c r="O152" s="56">
        <f>IF(COUNTA(H152:M152)=0,"",IF(COUNTIF(H152:M152,"Yes")&gt;0,"YES","NO"))</f>
        <v/>
      </c>
      <c r="P152" s="56">
        <f>IF(A152="","",IF(O152="YES","Exclude",IF(N152=5,"Candidate","Review")))</f>
        <v/>
      </c>
      <c r="Q152" s="56" t="inlineStr">
        <is>
          <t>EC4: Bukan domain observasi video / visual sekuensial (data teks/tabular/graf statis)</t>
        </is>
      </c>
      <c r="R152" s="56" t="inlineStr">
        <is>
          <t>Tidak memuat dinamika temporal observasi video</t>
        </is>
      </c>
    </row>
    <row r="153" ht="15.75" customHeight="1" s="57">
      <c r="A153" s="56" t="inlineStr">
        <is>
          <t>OA-0152</t>
        </is>
      </c>
      <c r="B153" s="56">
        <f>IFERROR(INDEX(Raw_Articles!$F:$F,MATCH(A153,Raw_Articles!$A:$A,0)),"")</f>
        <v/>
      </c>
      <c r="C153" s="56" t="inlineStr">
        <is>
          <t>No</t>
        </is>
      </c>
      <c r="D153" s="56" t="inlineStr">
        <is>
          <t>No</t>
        </is>
      </c>
      <c r="E153" s="56" t="inlineStr">
        <is>
          <t>No</t>
        </is>
      </c>
      <c r="F153" s="56" t="inlineStr">
        <is>
          <t>No</t>
        </is>
      </c>
      <c r="G153" s="56" t="inlineStr">
        <is>
          <t>No</t>
        </is>
      </c>
      <c r="H153" s="56" t="inlineStr">
        <is>
          <t>No</t>
        </is>
      </c>
      <c r="I153" s="56" t="inlineStr">
        <is>
          <t>No</t>
        </is>
      </c>
      <c r="J153" s="56" t="inlineStr">
        <is>
          <t>No</t>
        </is>
      </c>
      <c r="K153" s="56" t="inlineStr">
        <is>
          <t>Yes</t>
        </is>
      </c>
      <c r="L153" s="56" t="inlineStr">
        <is>
          <t>No</t>
        </is>
      </c>
      <c r="M153" s="56" t="inlineStr">
        <is>
          <t>No</t>
        </is>
      </c>
      <c r="N153" s="56">
        <f>IF(COUNTA(C153:G153)=0,"",COUNTIF(C153:G153,"Yes"))</f>
        <v/>
      </c>
      <c r="O153" s="56">
        <f>IF(COUNTA(H153:M153)=0,"",IF(COUNTIF(H153:M153,"Yes")&gt;0,"YES","NO"))</f>
        <v/>
      </c>
      <c r="P153" s="56">
        <f>IF(A153="","",IF(O153="YES","Exclude",IF(N153=5,"Candidate","Review")))</f>
        <v/>
      </c>
      <c r="Q153" s="56" t="inlineStr">
        <is>
          <t>EC4: Bukan domain observasi video / visual sekuensial (data teks/tabular/graf statis)</t>
        </is>
      </c>
      <c r="R153" s="56" t="inlineStr">
        <is>
          <t>Tidak memuat dinamika temporal observasi video</t>
        </is>
      </c>
    </row>
    <row r="154" ht="15.75" customHeight="1" s="57">
      <c r="A154" s="56" t="inlineStr">
        <is>
          <t>OA-0153</t>
        </is>
      </c>
      <c r="B154" s="56">
        <f>IFERROR(INDEX(Raw_Articles!$F:$F,MATCH(A154,Raw_Articles!$A:$A,0)),"")</f>
        <v/>
      </c>
      <c r="C154" s="56" t="inlineStr">
        <is>
          <t>No</t>
        </is>
      </c>
      <c r="D154" s="56" t="inlineStr">
        <is>
          <t>No</t>
        </is>
      </c>
      <c r="E154" s="56" t="inlineStr">
        <is>
          <t>No</t>
        </is>
      </c>
      <c r="F154" s="56" t="inlineStr">
        <is>
          <t>No</t>
        </is>
      </c>
      <c r="G154" s="56" t="inlineStr">
        <is>
          <t>No</t>
        </is>
      </c>
      <c r="H154" s="56" t="inlineStr">
        <is>
          <t>No</t>
        </is>
      </c>
      <c r="I154" s="56" t="inlineStr">
        <is>
          <t>No</t>
        </is>
      </c>
      <c r="J154" s="56" t="inlineStr">
        <is>
          <t>Yes</t>
        </is>
      </c>
      <c r="K154" s="56" t="inlineStr">
        <is>
          <t>No</t>
        </is>
      </c>
      <c r="L154" s="56" t="inlineStr">
        <is>
          <t>No</t>
        </is>
      </c>
      <c r="M154" s="56" t="inlineStr">
        <is>
          <t>No</t>
        </is>
      </c>
      <c r="N154" s="56">
        <f>IF(COUNTA(C154:G154)=0,"",COUNTIF(C154:G154,"Yes"))</f>
        <v/>
      </c>
      <c r="O154" s="56">
        <f>IF(COUNTA(H154:M154)=0,"",IF(COUNTIF(H154:M154,"Yes")&gt;0,"YES","NO"))</f>
        <v/>
      </c>
      <c r="P154" s="56">
        <f>IF(A154="","",IF(O154="YES","Exclude",IF(N154=5,"Candidate","Review")))</f>
        <v/>
      </c>
      <c r="Q154" s="56" t="inlineStr">
        <is>
          <t>EC3: Topik tidak relevan (Bukan arsitektur world model / out of scope)</t>
        </is>
      </c>
      <c r="R154" s="56" t="inlineStr">
        <is>
          <t>Fokus pada AI umum / klasifikasi konvensional tanpa pemodelan world dynamics</t>
        </is>
      </c>
    </row>
    <row r="155" ht="15.75" customHeight="1" s="57">
      <c r="A155" s="56" t="inlineStr">
        <is>
          <t>OA-0154</t>
        </is>
      </c>
      <c r="B155" s="56">
        <f>IFERROR(INDEX(Raw_Articles!$F:$F,MATCH(A155,Raw_Articles!$A:$A,0)),"")</f>
        <v/>
      </c>
      <c r="C155" s="56" t="inlineStr">
        <is>
          <t>No</t>
        </is>
      </c>
      <c r="D155" s="56" t="inlineStr">
        <is>
          <t>No</t>
        </is>
      </c>
      <c r="E155" s="56" t="inlineStr">
        <is>
          <t>No</t>
        </is>
      </c>
      <c r="F155" s="56" t="inlineStr">
        <is>
          <t>No</t>
        </is>
      </c>
      <c r="G155" s="56" t="inlineStr">
        <is>
          <t>No</t>
        </is>
      </c>
      <c r="H155" s="56" t="inlineStr">
        <is>
          <t>No</t>
        </is>
      </c>
      <c r="I155" s="56" t="inlineStr">
        <is>
          <t>No</t>
        </is>
      </c>
      <c r="J155" s="56" t="inlineStr">
        <is>
          <t>No</t>
        </is>
      </c>
      <c r="K155" s="56" t="inlineStr">
        <is>
          <t>Yes</t>
        </is>
      </c>
      <c r="L155" s="56" t="inlineStr">
        <is>
          <t>No</t>
        </is>
      </c>
      <c r="M155" s="56" t="inlineStr">
        <is>
          <t>No</t>
        </is>
      </c>
      <c r="N155" s="56">
        <f>IF(COUNTA(C155:G155)=0,"",COUNTIF(C155:G155,"Yes"))</f>
        <v/>
      </c>
      <c r="O155" s="56">
        <f>IF(COUNTA(H155:M155)=0,"",IF(COUNTIF(H155:M155,"Yes")&gt;0,"YES","NO"))</f>
        <v/>
      </c>
      <c r="P155" s="56">
        <f>IF(A155="","",IF(O155="YES","Exclude",IF(N155=5,"Candidate","Review")))</f>
        <v/>
      </c>
      <c r="Q155" s="56" t="inlineStr">
        <is>
          <t>EC4: Bukan domain observasi video / visual sekuensial (data teks/tabular/graf statis)</t>
        </is>
      </c>
      <c r="R155" s="56" t="inlineStr">
        <is>
          <t>Tidak memuat dinamika temporal observasi video</t>
        </is>
      </c>
    </row>
    <row r="156" ht="15.75" customHeight="1" s="57">
      <c r="A156" s="56" t="inlineStr">
        <is>
          <t>OA-0155</t>
        </is>
      </c>
      <c r="B156" s="56">
        <f>IFERROR(INDEX(Raw_Articles!$F:$F,MATCH(A156,Raw_Articles!$A:$A,0)),"")</f>
        <v/>
      </c>
      <c r="C156" s="56" t="inlineStr">
        <is>
          <t>No</t>
        </is>
      </c>
      <c r="D156" s="56" t="inlineStr">
        <is>
          <t>No</t>
        </is>
      </c>
      <c r="E156" s="56" t="inlineStr">
        <is>
          <t>No</t>
        </is>
      </c>
      <c r="F156" s="56" t="inlineStr">
        <is>
          <t>No</t>
        </is>
      </c>
      <c r="G156" s="56" t="inlineStr">
        <is>
          <t>No</t>
        </is>
      </c>
      <c r="H156" s="56" t="inlineStr">
        <is>
          <t>No</t>
        </is>
      </c>
      <c r="I156" s="56" t="inlineStr">
        <is>
          <t>No</t>
        </is>
      </c>
      <c r="J156" s="56" t="inlineStr">
        <is>
          <t>Yes</t>
        </is>
      </c>
      <c r="K156" s="56" t="inlineStr">
        <is>
          <t>No</t>
        </is>
      </c>
      <c r="L156" s="56" t="inlineStr">
        <is>
          <t>No</t>
        </is>
      </c>
      <c r="M156" s="56" t="inlineStr">
        <is>
          <t>No</t>
        </is>
      </c>
      <c r="N156" s="56">
        <f>IF(COUNTA(C156:G156)=0,"",COUNTIF(C156:G156,"Yes"))</f>
        <v/>
      </c>
      <c r="O156" s="56">
        <f>IF(COUNTA(H156:M156)=0,"",IF(COUNTIF(H156:M156,"Yes")&gt;0,"YES","NO"))</f>
        <v/>
      </c>
      <c r="P156" s="56">
        <f>IF(A156="","",IF(O156="YES","Exclude",IF(N156=5,"Candidate","Review")))</f>
        <v/>
      </c>
      <c r="Q156" s="56" t="inlineStr">
        <is>
          <t>EC3: Topik tidak relevan (Bukan arsitektur world model / out of scope)</t>
        </is>
      </c>
      <c r="R156" s="56" t="inlineStr">
        <is>
          <t>Fokus pada AI umum / klasifikasi konvensional tanpa pemodelan world dynamics</t>
        </is>
      </c>
    </row>
    <row r="157" ht="15.75" customHeight="1" s="57">
      <c r="A157" s="56" t="inlineStr">
        <is>
          <t>OA-0156</t>
        </is>
      </c>
      <c r="B157" s="56">
        <f>IFERROR(INDEX(Raw_Articles!$F:$F,MATCH(A157,Raw_Articles!$A:$A,0)),"")</f>
        <v/>
      </c>
      <c r="C157" s="56" t="inlineStr">
        <is>
          <t>No</t>
        </is>
      </c>
      <c r="D157" s="56" t="inlineStr">
        <is>
          <t>No</t>
        </is>
      </c>
      <c r="E157" s="56" t="inlineStr">
        <is>
          <t>No</t>
        </is>
      </c>
      <c r="F157" s="56" t="inlineStr">
        <is>
          <t>No</t>
        </is>
      </c>
      <c r="G157" s="56" t="inlineStr">
        <is>
          <t>No</t>
        </is>
      </c>
      <c r="H157" s="56" t="inlineStr">
        <is>
          <t>No</t>
        </is>
      </c>
      <c r="I157" s="56" t="inlineStr">
        <is>
          <t>No</t>
        </is>
      </c>
      <c r="J157" s="56" t="inlineStr">
        <is>
          <t>Yes</t>
        </is>
      </c>
      <c r="K157" s="56" t="inlineStr">
        <is>
          <t>No</t>
        </is>
      </c>
      <c r="L157" s="56" t="inlineStr">
        <is>
          <t>No</t>
        </is>
      </c>
      <c r="M157" s="56" t="inlineStr">
        <is>
          <t>No</t>
        </is>
      </c>
      <c r="N157" s="56">
        <f>IF(COUNTA(C157:G157)=0,"",COUNTIF(C157:G157,"Yes"))</f>
        <v/>
      </c>
      <c r="O157" s="56">
        <f>IF(COUNTA(H157:M157)=0,"",IF(COUNTIF(H157:M157,"Yes")&gt;0,"YES","NO"))</f>
        <v/>
      </c>
      <c r="P157" s="56">
        <f>IF(A157="","",IF(O157="YES","Exclude",IF(N157=5,"Candidate","Review")))</f>
        <v/>
      </c>
      <c r="Q157" s="56" t="inlineStr">
        <is>
          <t>EC3: Topik tidak relevan (Bukan arsitektur world model / out of scope)</t>
        </is>
      </c>
      <c r="R157" s="56" t="inlineStr">
        <is>
          <t>Fokus pada AI umum / klasifikasi konvensional tanpa pemodelan world dynamics</t>
        </is>
      </c>
    </row>
    <row r="158" ht="15.75" customHeight="1" s="57">
      <c r="A158" s="56" t="inlineStr">
        <is>
          <t>OA-0157</t>
        </is>
      </c>
      <c r="B158" s="56">
        <f>IFERROR(INDEX(Raw_Articles!$F:$F,MATCH(A158,Raw_Articles!$A:$A,0)),"")</f>
        <v/>
      </c>
      <c r="C158" s="56" t="inlineStr">
        <is>
          <t>No</t>
        </is>
      </c>
      <c r="D158" s="56" t="inlineStr">
        <is>
          <t>No</t>
        </is>
      </c>
      <c r="E158" s="56" t="inlineStr">
        <is>
          <t>No</t>
        </is>
      </c>
      <c r="F158" s="56" t="inlineStr">
        <is>
          <t>No</t>
        </is>
      </c>
      <c r="G158" s="56" t="inlineStr">
        <is>
          <t>No</t>
        </is>
      </c>
      <c r="H158" s="56" t="inlineStr">
        <is>
          <t>No</t>
        </is>
      </c>
      <c r="I158" s="56" t="inlineStr">
        <is>
          <t>No</t>
        </is>
      </c>
      <c r="J158" s="56" t="inlineStr">
        <is>
          <t>Yes</t>
        </is>
      </c>
      <c r="K158" s="56" t="inlineStr">
        <is>
          <t>No</t>
        </is>
      </c>
      <c r="L158" s="56" t="inlineStr">
        <is>
          <t>No</t>
        </is>
      </c>
      <c r="M158" s="56" t="inlineStr">
        <is>
          <t>No</t>
        </is>
      </c>
      <c r="N158" s="56">
        <f>IF(COUNTA(C158:G158)=0,"",COUNTIF(C158:G158,"Yes"))</f>
        <v/>
      </c>
      <c r="O158" s="56">
        <f>IF(COUNTA(H158:M158)=0,"",IF(COUNTIF(H158:M158,"Yes")&gt;0,"YES","NO"))</f>
        <v/>
      </c>
      <c r="P158" s="56">
        <f>IF(A158="","",IF(O158="YES","Exclude",IF(N158=5,"Candidate","Review")))</f>
        <v/>
      </c>
      <c r="Q158" s="56" t="inlineStr">
        <is>
          <t>EC3: Topik tidak relevan (Bukan arsitektur world model / out of scope)</t>
        </is>
      </c>
      <c r="R158" s="56" t="inlineStr">
        <is>
          <t>Fokus pada AI umum / klasifikasi konvensional tanpa pemodelan world dynamics</t>
        </is>
      </c>
    </row>
    <row r="159" ht="15.75" customHeight="1" s="57">
      <c r="A159" s="56" t="inlineStr">
        <is>
          <t>OA-0158</t>
        </is>
      </c>
      <c r="B159" s="56">
        <f>IFERROR(INDEX(Raw_Articles!$F:$F,MATCH(A159,Raw_Articles!$A:$A,0)),"")</f>
        <v/>
      </c>
      <c r="C159" s="56" t="inlineStr">
        <is>
          <t>No</t>
        </is>
      </c>
      <c r="D159" s="56" t="inlineStr">
        <is>
          <t>No</t>
        </is>
      </c>
      <c r="E159" s="56" t="inlineStr">
        <is>
          <t>No</t>
        </is>
      </c>
      <c r="F159" s="56" t="inlineStr">
        <is>
          <t>No</t>
        </is>
      </c>
      <c r="G159" s="56" t="inlineStr">
        <is>
          <t>No</t>
        </is>
      </c>
      <c r="H159" s="56" t="inlineStr">
        <is>
          <t>No</t>
        </is>
      </c>
      <c r="I159" s="56" t="inlineStr">
        <is>
          <t>No</t>
        </is>
      </c>
      <c r="J159" s="56" t="inlineStr">
        <is>
          <t>No</t>
        </is>
      </c>
      <c r="K159" s="56" t="inlineStr">
        <is>
          <t>Yes</t>
        </is>
      </c>
      <c r="L159" s="56" t="inlineStr">
        <is>
          <t>No</t>
        </is>
      </c>
      <c r="M159" s="56" t="inlineStr">
        <is>
          <t>No</t>
        </is>
      </c>
      <c r="N159" s="56">
        <f>IF(COUNTA(C159:G159)=0,"",COUNTIF(C159:G159,"Yes"))</f>
        <v/>
      </c>
      <c r="O159" s="56">
        <f>IF(COUNTA(H159:M159)=0,"",IF(COUNTIF(H159:M159,"Yes")&gt;0,"YES","NO"))</f>
        <v/>
      </c>
      <c r="P159" s="56">
        <f>IF(A159="","",IF(O159="YES","Exclude",IF(N159=5,"Candidate","Review")))</f>
        <v/>
      </c>
      <c r="Q159" s="56" t="inlineStr">
        <is>
          <t>EC4: Bukan domain observasi video / visual sekuensial (data teks/tabular/graf statis)</t>
        </is>
      </c>
      <c r="R159" s="56" t="inlineStr">
        <is>
          <t>Tidak memuat dinamika temporal observasi video</t>
        </is>
      </c>
    </row>
    <row r="160" ht="15.75" customHeight="1" s="57">
      <c r="A160" s="56" t="inlineStr">
        <is>
          <t>OA-0159</t>
        </is>
      </c>
      <c r="B160" s="56">
        <f>IFERROR(INDEX(Raw_Articles!$F:$F,MATCH(A160,Raw_Articles!$A:$A,0)),"")</f>
        <v/>
      </c>
      <c r="C160" s="56" t="inlineStr">
        <is>
          <t>No</t>
        </is>
      </c>
      <c r="D160" s="56" t="inlineStr">
        <is>
          <t>No</t>
        </is>
      </c>
      <c r="E160" s="56" t="inlineStr">
        <is>
          <t>No</t>
        </is>
      </c>
      <c r="F160" s="56" t="inlineStr">
        <is>
          <t>No</t>
        </is>
      </c>
      <c r="G160" s="56" t="inlineStr">
        <is>
          <t>No</t>
        </is>
      </c>
      <c r="H160" s="56" t="inlineStr">
        <is>
          <t>No</t>
        </is>
      </c>
      <c r="I160" s="56" t="inlineStr">
        <is>
          <t>No</t>
        </is>
      </c>
      <c r="J160" s="56" t="inlineStr">
        <is>
          <t>No</t>
        </is>
      </c>
      <c r="K160" s="56" t="inlineStr">
        <is>
          <t>Yes</t>
        </is>
      </c>
      <c r="L160" s="56" t="inlineStr">
        <is>
          <t>No</t>
        </is>
      </c>
      <c r="M160" s="56" t="inlineStr">
        <is>
          <t>No</t>
        </is>
      </c>
      <c r="N160" s="56">
        <f>IF(COUNTA(C160:G160)=0,"",COUNTIF(C160:G160,"Yes"))</f>
        <v/>
      </c>
      <c r="O160" s="56">
        <f>IF(COUNTA(H160:M160)=0,"",IF(COUNTIF(H160:M160,"Yes")&gt;0,"YES","NO"))</f>
        <v/>
      </c>
      <c r="P160" s="56">
        <f>IF(A160="","",IF(O160="YES","Exclude",IF(N160=5,"Candidate","Review")))</f>
        <v/>
      </c>
      <c r="Q160" s="56" t="inlineStr">
        <is>
          <t>EC4: Bukan domain observasi video / visual sekuensial (data teks/tabular/graf statis)</t>
        </is>
      </c>
      <c r="R160" s="56" t="inlineStr">
        <is>
          <t>Tidak memuat dinamika temporal observasi video</t>
        </is>
      </c>
    </row>
    <row r="161" ht="15.75" customHeight="1" s="57">
      <c r="A161" s="56" t="inlineStr">
        <is>
          <t>OA-0160</t>
        </is>
      </c>
      <c r="B161" s="56">
        <f>IFERROR(INDEX(Raw_Articles!$F:$F,MATCH(A161,Raw_Articles!$A:$A,0)),"")</f>
        <v/>
      </c>
      <c r="C161" s="56" t="inlineStr">
        <is>
          <t>No</t>
        </is>
      </c>
      <c r="D161" s="56" t="inlineStr">
        <is>
          <t>No</t>
        </is>
      </c>
      <c r="E161" s="56" t="inlineStr">
        <is>
          <t>No</t>
        </is>
      </c>
      <c r="F161" s="56" t="inlineStr">
        <is>
          <t>No</t>
        </is>
      </c>
      <c r="G161" s="56" t="inlineStr">
        <is>
          <t>No</t>
        </is>
      </c>
      <c r="H161" s="56" t="inlineStr">
        <is>
          <t>No</t>
        </is>
      </c>
      <c r="I161" s="56" t="inlineStr">
        <is>
          <t>No</t>
        </is>
      </c>
      <c r="J161" s="56" t="inlineStr">
        <is>
          <t>Yes</t>
        </is>
      </c>
      <c r="K161" s="56" t="inlineStr">
        <is>
          <t>No</t>
        </is>
      </c>
      <c r="L161" s="56" t="inlineStr">
        <is>
          <t>No</t>
        </is>
      </c>
      <c r="M161" s="56" t="inlineStr">
        <is>
          <t>No</t>
        </is>
      </c>
      <c r="N161" s="56">
        <f>IF(COUNTA(C161:G161)=0,"",COUNTIF(C161:G161,"Yes"))</f>
        <v/>
      </c>
      <c r="O161" s="56">
        <f>IF(COUNTA(H161:M161)=0,"",IF(COUNTIF(H161:M161,"Yes")&gt;0,"YES","NO"))</f>
        <v/>
      </c>
      <c r="P161" s="56">
        <f>IF(A161="","",IF(O161="YES","Exclude",IF(N161=5,"Candidate","Review")))</f>
        <v/>
      </c>
      <c r="Q161" s="56" t="inlineStr">
        <is>
          <t>EC3: Topik tidak relevan (Bukan arsitektur world model / out of scope)</t>
        </is>
      </c>
      <c r="R161" s="56" t="inlineStr">
        <is>
          <t>Fokus pada AI umum / klasifikasi konvensional tanpa pemodelan world dynamics</t>
        </is>
      </c>
    </row>
    <row r="162" ht="15.75" customHeight="1" s="57">
      <c r="A162" s="56" t="inlineStr">
        <is>
          <t>OA-0161</t>
        </is>
      </c>
      <c r="B162" s="56">
        <f>IFERROR(INDEX(Raw_Articles!$F:$F,MATCH(A162,Raw_Articles!$A:$A,0)),"")</f>
        <v/>
      </c>
      <c r="C162" s="56" t="inlineStr">
        <is>
          <t>No</t>
        </is>
      </c>
      <c r="D162" s="56" t="inlineStr">
        <is>
          <t>No</t>
        </is>
      </c>
      <c r="E162" s="56" t="inlineStr">
        <is>
          <t>No</t>
        </is>
      </c>
      <c r="F162" s="56" t="inlineStr">
        <is>
          <t>No</t>
        </is>
      </c>
      <c r="G162" s="56" t="inlineStr">
        <is>
          <t>No</t>
        </is>
      </c>
      <c r="H162" s="56" t="inlineStr">
        <is>
          <t>No</t>
        </is>
      </c>
      <c r="I162" s="56" t="inlineStr">
        <is>
          <t>No</t>
        </is>
      </c>
      <c r="J162" s="56" t="inlineStr">
        <is>
          <t>Yes</t>
        </is>
      </c>
      <c r="K162" s="56" t="inlineStr">
        <is>
          <t>No</t>
        </is>
      </c>
      <c r="L162" s="56" t="inlineStr">
        <is>
          <t>No</t>
        </is>
      </c>
      <c r="M162" s="56" t="inlineStr">
        <is>
          <t>No</t>
        </is>
      </c>
      <c r="N162" s="56">
        <f>IF(COUNTA(C162:G162)=0,"",COUNTIF(C162:G162,"Yes"))</f>
        <v/>
      </c>
      <c r="O162" s="56">
        <f>IF(COUNTA(H162:M162)=0,"",IF(COUNTIF(H162:M162,"Yes")&gt;0,"YES","NO"))</f>
        <v/>
      </c>
      <c r="P162" s="56">
        <f>IF(A162="","",IF(O162="YES","Exclude",IF(N162=5,"Candidate","Review")))</f>
        <v/>
      </c>
      <c r="Q162" s="56" t="inlineStr">
        <is>
          <t>EC3: Topik tidak relevan (Bukan arsitektur world model / out of scope)</t>
        </is>
      </c>
      <c r="R162" s="56" t="inlineStr">
        <is>
          <t>Fokus pada AI umum / klasifikasi konvensional tanpa pemodelan world dynamics</t>
        </is>
      </c>
    </row>
    <row r="163" ht="15.75" customHeight="1" s="57">
      <c r="A163" s="56" t="inlineStr">
        <is>
          <t>OA-0162</t>
        </is>
      </c>
      <c r="B163" s="56">
        <f>IFERROR(INDEX(Raw_Articles!$F:$F,MATCH(A163,Raw_Articles!$A:$A,0)),"")</f>
        <v/>
      </c>
      <c r="C163" s="56" t="inlineStr">
        <is>
          <t>No</t>
        </is>
      </c>
      <c r="D163" s="56" t="inlineStr">
        <is>
          <t>No</t>
        </is>
      </c>
      <c r="E163" s="56" t="inlineStr">
        <is>
          <t>No</t>
        </is>
      </c>
      <c r="F163" s="56" t="inlineStr">
        <is>
          <t>No</t>
        </is>
      </c>
      <c r="G163" s="56" t="inlineStr">
        <is>
          <t>No</t>
        </is>
      </c>
      <c r="H163" s="56" t="inlineStr">
        <is>
          <t>No</t>
        </is>
      </c>
      <c r="I163" s="56" t="inlineStr">
        <is>
          <t>No</t>
        </is>
      </c>
      <c r="J163" s="56" t="inlineStr">
        <is>
          <t>Yes</t>
        </is>
      </c>
      <c r="K163" s="56" t="inlineStr">
        <is>
          <t>No</t>
        </is>
      </c>
      <c r="L163" s="56" t="inlineStr">
        <is>
          <t>No</t>
        </is>
      </c>
      <c r="M163" s="56" t="inlineStr">
        <is>
          <t>No</t>
        </is>
      </c>
      <c r="N163" s="56">
        <f>IF(COUNTA(C163:G163)=0,"",COUNTIF(C163:G163,"Yes"))</f>
        <v/>
      </c>
      <c r="O163" s="56">
        <f>IF(COUNTA(H163:M163)=0,"",IF(COUNTIF(H163:M163,"Yes")&gt;0,"YES","NO"))</f>
        <v/>
      </c>
      <c r="P163" s="56">
        <f>IF(A163="","",IF(O163="YES","Exclude",IF(N163=5,"Candidate","Review")))</f>
        <v/>
      </c>
      <c r="Q163" s="56" t="inlineStr">
        <is>
          <t>EC3: Topik tidak relevan (Bukan arsitektur world model / out of scope)</t>
        </is>
      </c>
      <c r="R163" s="56" t="inlineStr">
        <is>
          <t>Fokus pada AI umum / klasifikasi konvensional tanpa pemodelan world dynamics</t>
        </is>
      </c>
    </row>
    <row r="164" ht="15.75" customHeight="1" s="57">
      <c r="A164" s="56" t="inlineStr">
        <is>
          <t>OA-0163</t>
        </is>
      </c>
      <c r="B164" s="56">
        <f>IFERROR(INDEX(Raw_Articles!$F:$F,MATCH(A164,Raw_Articles!$A:$A,0)),"")</f>
        <v/>
      </c>
      <c r="C164" s="56" t="inlineStr">
        <is>
          <t>No</t>
        </is>
      </c>
      <c r="D164" s="56" t="inlineStr">
        <is>
          <t>No</t>
        </is>
      </c>
      <c r="E164" s="56" t="inlineStr">
        <is>
          <t>No</t>
        </is>
      </c>
      <c r="F164" s="56" t="inlineStr">
        <is>
          <t>No</t>
        </is>
      </c>
      <c r="G164" s="56" t="inlineStr">
        <is>
          <t>No</t>
        </is>
      </c>
      <c r="H164" s="56" t="inlineStr">
        <is>
          <t>No</t>
        </is>
      </c>
      <c r="I164" s="56" t="inlineStr">
        <is>
          <t>No</t>
        </is>
      </c>
      <c r="J164" s="56" t="inlineStr">
        <is>
          <t>Yes</t>
        </is>
      </c>
      <c r="K164" s="56" t="inlineStr">
        <is>
          <t>No</t>
        </is>
      </c>
      <c r="L164" s="56" t="inlineStr">
        <is>
          <t>No</t>
        </is>
      </c>
      <c r="M164" s="56" t="inlineStr">
        <is>
          <t>No</t>
        </is>
      </c>
      <c r="N164" s="56">
        <f>IF(COUNTA(C164:G164)=0,"",COUNTIF(C164:G164,"Yes"))</f>
        <v/>
      </c>
      <c r="O164" s="56">
        <f>IF(COUNTA(H164:M164)=0,"",IF(COUNTIF(H164:M164,"Yes")&gt;0,"YES","NO"))</f>
        <v/>
      </c>
      <c r="P164" s="56">
        <f>IF(A164="","",IF(O164="YES","Exclude",IF(N164=5,"Candidate","Review")))</f>
        <v/>
      </c>
      <c r="Q164" s="56" t="inlineStr">
        <is>
          <t>EC3: Topik tidak relevan (Bukan arsitektur world model / out of scope)</t>
        </is>
      </c>
      <c r="R164" s="56" t="inlineStr">
        <is>
          <t>Fokus pada AI umum / klasifikasi konvensional tanpa pemodelan world dynamics</t>
        </is>
      </c>
    </row>
    <row r="165" ht="15.75" customHeight="1" s="57">
      <c r="A165" s="56" t="inlineStr">
        <is>
          <t>OA-0164</t>
        </is>
      </c>
      <c r="B165" s="56">
        <f>IFERROR(INDEX(Raw_Articles!$F:$F,MATCH(A165,Raw_Articles!$A:$A,0)),"")</f>
        <v/>
      </c>
      <c r="C165" s="56" t="inlineStr">
        <is>
          <t>No</t>
        </is>
      </c>
      <c r="D165" s="56" t="inlineStr">
        <is>
          <t>No</t>
        </is>
      </c>
      <c r="E165" s="56" t="inlineStr">
        <is>
          <t>No</t>
        </is>
      </c>
      <c r="F165" s="56" t="inlineStr">
        <is>
          <t>No</t>
        </is>
      </c>
      <c r="G165" s="56" t="inlineStr">
        <is>
          <t>No</t>
        </is>
      </c>
      <c r="H165" s="56" t="inlineStr">
        <is>
          <t>No</t>
        </is>
      </c>
      <c r="I165" s="56" t="inlineStr">
        <is>
          <t>No</t>
        </is>
      </c>
      <c r="J165" s="56" t="inlineStr">
        <is>
          <t>No</t>
        </is>
      </c>
      <c r="K165" s="56" t="inlineStr">
        <is>
          <t>Yes</t>
        </is>
      </c>
      <c r="L165" s="56" t="inlineStr">
        <is>
          <t>No</t>
        </is>
      </c>
      <c r="M165" s="56" t="inlineStr">
        <is>
          <t>No</t>
        </is>
      </c>
      <c r="N165" s="56">
        <f>IF(COUNTA(C165:G165)=0,"",COUNTIF(C165:G165,"Yes"))</f>
        <v/>
      </c>
      <c r="O165" s="56">
        <f>IF(COUNTA(H165:M165)=0,"",IF(COUNTIF(H165:M165,"Yes")&gt;0,"YES","NO"))</f>
        <v/>
      </c>
      <c r="P165" s="56">
        <f>IF(A165="","",IF(O165="YES","Exclude",IF(N165=5,"Candidate","Review")))</f>
        <v/>
      </c>
      <c r="Q165" s="56" t="inlineStr">
        <is>
          <t>EC4: Bukan domain observasi video / visual sekuensial (data teks/tabular/graf statis)</t>
        </is>
      </c>
      <c r="R165" s="56" t="inlineStr">
        <is>
          <t>Tidak memuat dinamika temporal observasi video</t>
        </is>
      </c>
    </row>
    <row r="166" ht="15.75" customHeight="1" s="57">
      <c r="A166" s="56" t="inlineStr">
        <is>
          <t>OA-0165</t>
        </is>
      </c>
      <c r="B166" s="56">
        <f>IFERROR(INDEX(Raw_Articles!$F:$F,MATCH(A166,Raw_Articles!$A:$A,0)),"")</f>
        <v/>
      </c>
      <c r="C166" s="56" t="inlineStr">
        <is>
          <t>No</t>
        </is>
      </c>
      <c r="D166" s="56" t="inlineStr">
        <is>
          <t>No</t>
        </is>
      </c>
      <c r="E166" s="56" t="inlineStr">
        <is>
          <t>No</t>
        </is>
      </c>
      <c r="F166" s="56" t="inlineStr">
        <is>
          <t>No</t>
        </is>
      </c>
      <c r="G166" s="56" t="inlineStr">
        <is>
          <t>No</t>
        </is>
      </c>
      <c r="H166" s="56" t="inlineStr">
        <is>
          <t>No</t>
        </is>
      </c>
      <c r="I166" s="56" t="inlineStr">
        <is>
          <t>No</t>
        </is>
      </c>
      <c r="J166" s="56" t="inlineStr">
        <is>
          <t>No</t>
        </is>
      </c>
      <c r="K166" s="56" t="inlineStr">
        <is>
          <t>Yes</t>
        </is>
      </c>
      <c r="L166" s="56" t="inlineStr">
        <is>
          <t>No</t>
        </is>
      </c>
      <c r="M166" s="56" t="inlineStr">
        <is>
          <t>No</t>
        </is>
      </c>
      <c r="N166" s="56">
        <f>IF(COUNTA(C166:G166)=0,"",COUNTIF(C166:G166,"Yes"))</f>
        <v/>
      </c>
      <c r="O166" s="56">
        <f>IF(COUNTA(H166:M166)=0,"",IF(COUNTIF(H166:M166,"Yes")&gt;0,"YES","NO"))</f>
        <v/>
      </c>
      <c r="P166" s="56">
        <f>IF(A166="","",IF(O166="YES","Exclude",IF(N166=5,"Candidate","Review")))</f>
        <v/>
      </c>
      <c r="Q166" s="56" t="inlineStr">
        <is>
          <t>EC4: Bukan domain observasi video / visual sekuensial (data teks/tabular/graf statis)</t>
        </is>
      </c>
      <c r="R166" s="56" t="inlineStr">
        <is>
          <t>Tidak memuat dinamika temporal observasi video</t>
        </is>
      </c>
    </row>
    <row r="167" ht="15.75" customHeight="1" s="57">
      <c r="A167" s="56" t="inlineStr">
        <is>
          <t>OA-0166</t>
        </is>
      </c>
      <c r="B167" s="56">
        <f>IFERROR(INDEX(Raw_Articles!$F:$F,MATCH(A167,Raw_Articles!$A:$A,0)),"")</f>
        <v/>
      </c>
      <c r="C167" s="56" t="inlineStr">
        <is>
          <t>No</t>
        </is>
      </c>
      <c r="D167" s="56" t="inlineStr">
        <is>
          <t>No</t>
        </is>
      </c>
      <c r="E167" s="56" t="inlineStr">
        <is>
          <t>No</t>
        </is>
      </c>
      <c r="F167" s="56" t="inlineStr">
        <is>
          <t>No</t>
        </is>
      </c>
      <c r="G167" s="56" t="inlineStr">
        <is>
          <t>No</t>
        </is>
      </c>
      <c r="H167" s="56" t="inlineStr">
        <is>
          <t>No</t>
        </is>
      </c>
      <c r="I167" s="56" t="inlineStr">
        <is>
          <t>No</t>
        </is>
      </c>
      <c r="J167" s="56" t="inlineStr">
        <is>
          <t>Yes</t>
        </is>
      </c>
      <c r="K167" s="56" t="inlineStr">
        <is>
          <t>No</t>
        </is>
      </c>
      <c r="L167" s="56" t="inlineStr">
        <is>
          <t>No</t>
        </is>
      </c>
      <c r="M167" s="56" t="inlineStr">
        <is>
          <t>No</t>
        </is>
      </c>
      <c r="N167" s="56">
        <f>IF(COUNTA(C167:G167)=0,"",COUNTIF(C167:G167,"Yes"))</f>
        <v/>
      </c>
      <c r="O167" s="56">
        <f>IF(COUNTA(H167:M167)=0,"",IF(COUNTIF(H167:M167,"Yes")&gt;0,"YES","NO"))</f>
        <v/>
      </c>
      <c r="P167" s="56">
        <f>IF(A167="","",IF(O167="YES","Exclude",IF(N167=5,"Candidate","Review")))</f>
        <v/>
      </c>
      <c r="Q167" s="56" t="inlineStr">
        <is>
          <t>EC3: Topik tidak relevan (Bukan arsitektur world model / out of scope)</t>
        </is>
      </c>
      <c r="R167" s="56" t="inlineStr">
        <is>
          <t>Fokus pada AI umum / klasifikasi konvensional tanpa pemodelan world dynamics</t>
        </is>
      </c>
    </row>
    <row r="168" ht="15.75" customHeight="1" s="57">
      <c r="A168" s="56" t="inlineStr">
        <is>
          <t>OA-0167</t>
        </is>
      </c>
      <c r="B168" s="56">
        <f>IFERROR(INDEX(Raw_Articles!$F:$F,MATCH(A168,Raw_Articles!$A:$A,0)),"")</f>
        <v/>
      </c>
      <c r="C168" s="56" t="inlineStr">
        <is>
          <t>No</t>
        </is>
      </c>
      <c r="D168" s="56" t="inlineStr">
        <is>
          <t>No</t>
        </is>
      </c>
      <c r="E168" s="56" t="inlineStr">
        <is>
          <t>No</t>
        </is>
      </c>
      <c r="F168" s="56" t="inlineStr">
        <is>
          <t>No</t>
        </is>
      </c>
      <c r="G168" s="56" t="inlineStr">
        <is>
          <t>No</t>
        </is>
      </c>
      <c r="H168" s="56" t="inlineStr">
        <is>
          <t>No</t>
        </is>
      </c>
      <c r="I168" s="56" t="inlineStr">
        <is>
          <t>No</t>
        </is>
      </c>
      <c r="J168" s="56" t="inlineStr">
        <is>
          <t>No</t>
        </is>
      </c>
      <c r="K168" s="56" t="inlineStr">
        <is>
          <t>Yes</t>
        </is>
      </c>
      <c r="L168" s="56" t="inlineStr">
        <is>
          <t>No</t>
        </is>
      </c>
      <c r="M168" s="56" t="inlineStr">
        <is>
          <t>No</t>
        </is>
      </c>
      <c r="N168" s="56">
        <f>IF(COUNTA(C168:G168)=0,"",COUNTIF(C168:G168,"Yes"))</f>
        <v/>
      </c>
      <c r="O168" s="56">
        <f>IF(COUNTA(H168:M168)=0,"",IF(COUNTIF(H168:M168,"Yes")&gt;0,"YES","NO"))</f>
        <v/>
      </c>
      <c r="P168" s="56">
        <f>IF(A168="","",IF(O168="YES","Exclude",IF(N168=5,"Candidate","Review")))</f>
        <v/>
      </c>
      <c r="Q168" s="56" t="inlineStr">
        <is>
          <t>EC4: Bukan domain observasi video / visual sekuensial (data teks/tabular/graf statis)</t>
        </is>
      </c>
      <c r="R168" s="56" t="inlineStr">
        <is>
          <t>Tidak memuat dinamika temporal observasi video</t>
        </is>
      </c>
    </row>
    <row r="169" ht="15.75" customHeight="1" s="57">
      <c r="A169" s="56" t="inlineStr">
        <is>
          <t>OA-0168</t>
        </is>
      </c>
      <c r="B169" s="56">
        <f>IFERROR(INDEX(Raw_Articles!$F:$F,MATCH(A169,Raw_Articles!$A:$A,0)),"")</f>
        <v/>
      </c>
      <c r="C169" s="56" t="inlineStr">
        <is>
          <t>No</t>
        </is>
      </c>
      <c r="D169" s="56" t="inlineStr">
        <is>
          <t>No</t>
        </is>
      </c>
      <c r="E169" s="56" t="inlineStr">
        <is>
          <t>No</t>
        </is>
      </c>
      <c r="F169" s="56" t="inlineStr">
        <is>
          <t>No</t>
        </is>
      </c>
      <c r="G169" s="56" t="inlineStr">
        <is>
          <t>No</t>
        </is>
      </c>
      <c r="H169" s="56" t="inlineStr">
        <is>
          <t>No</t>
        </is>
      </c>
      <c r="I169" s="56" t="inlineStr">
        <is>
          <t>No</t>
        </is>
      </c>
      <c r="J169" s="56" t="inlineStr">
        <is>
          <t>No</t>
        </is>
      </c>
      <c r="K169" s="56" t="inlineStr">
        <is>
          <t>Yes</t>
        </is>
      </c>
      <c r="L169" s="56" t="inlineStr">
        <is>
          <t>No</t>
        </is>
      </c>
      <c r="M169" s="56" t="inlineStr">
        <is>
          <t>No</t>
        </is>
      </c>
      <c r="N169" s="56">
        <f>IF(COUNTA(C169:G169)=0,"",COUNTIF(C169:G169,"Yes"))</f>
        <v/>
      </c>
      <c r="O169" s="56">
        <f>IF(COUNTA(H169:M169)=0,"",IF(COUNTIF(H169:M169,"Yes")&gt;0,"YES","NO"))</f>
        <v/>
      </c>
      <c r="P169" s="56">
        <f>IF(A169="","",IF(O169="YES","Exclude",IF(N169=5,"Candidate","Review")))</f>
        <v/>
      </c>
      <c r="Q169" s="56" t="inlineStr">
        <is>
          <t>EC4: Bukan domain observasi video / visual sekuensial (data teks/tabular/graf statis)</t>
        </is>
      </c>
      <c r="R169" s="56" t="inlineStr">
        <is>
          <t>Tidak memuat dinamika temporal observasi video</t>
        </is>
      </c>
    </row>
    <row r="170" ht="15.75" customHeight="1" s="57">
      <c r="A170" s="56" t="inlineStr">
        <is>
          <t>OA-0169</t>
        </is>
      </c>
      <c r="B170" s="56">
        <f>IFERROR(INDEX(Raw_Articles!$F:$F,MATCH(A170,Raw_Articles!$A:$A,0)),"")</f>
        <v/>
      </c>
      <c r="C170" s="56" t="inlineStr">
        <is>
          <t>No</t>
        </is>
      </c>
      <c r="D170" s="56" t="inlineStr">
        <is>
          <t>No</t>
        </is>
      </c>
      <c r="E170" s="56" t="inlineStr">
        <is>
          <t>No</t>
        </is>
      </c>
      <c r="F170" s="56" t="inlineStr">
        <is>
          <t>No</t>
        </is>
      </c>
      <c r="G170" s="56" t="inlineStr">
        <is>
          <t>No</t>
        </is>
      </c>
      <c r="H170" s="56" t="inlineStr">
        <is>
          <t>No</t>
        </is>
      </c>
      <c r="I170" s="56" t="inlineStr">
        <is>
          <t>No</t>
        </is>
      </c>
      <c r="J170" s="56" t="inlineStr">
        <is>
          <t>No</t>
        </is>
      </c>
      <c r="K170" s="56" t="inlineStr">
        <is>
          <t>Yes</t>
        </is>
      </c>
      <c r="L170" s="56" t="inlineStr">
        <is>
          <t>No</t>
        </is>
      </c>
      <c r="M170" s="56" t="inlineStr">
        <is>
          <t>No</t>
        </is>
      </c>
      <c r="N170" s="56">
        <f>IF(COUNTA(C170:G170)=0,"",COUNTIF(C170:G170,"Yes"))</f>
        <v/>
      </c>
      <c r="O170" s="56">
        <f>IF(COUNTA(H170:M170)=0,"",IF(COUNTIF(H170:M170,"Yes")&gt;0,"YES","NO"))</f>
        <v/>
      </c>
      <c r="P170" s="56">
        <f>IF(A170="","",IF(O170="YES","Exclude",IF(N170=5,"Candidate","Review")))</f>
        <v/>
      </c>
      <c r="Q170" s="56" t="inlineStr">
        <is>
          <t>EC4: Bukan domain observasi video / visual sekuensial (data teks/tabular/graf statis)</t>
        </is>
      </c>
      <c r="R170" s="56" t="inlineStr">
        <is>
          <t>Tidak memuat dinamika temporal observasi video</t>
        </is>
      </c>
    </row>
    <row r="171" ht="15.75" customHeight="1" s="57">
      <c r="A171" s="56" t="inlineStr">
        <is>
          <t>OA-0170</t>
        </is>
      </c>
      <c r="B171" s="56">
        <f>IFERROR(INDEX(Raw_Articles!$F:$F,MATCH(A171,Raw_Articles!$A:$A,0)),"")</f>
        <v/>
      </c>
      <c r="C171" s="56" t="inlineStr">
        <is>
          <t>No</t>
        </is>
      </c>
      <c r="D171" s="56" t="inlineStr">
        <is>
          <t>No</t>
        </is>
      </c>
      <c r="E171" s="56" t="inlineStr">
        <is>
          <t>No</t>
        </is>
      </c>
      <c r="F171" s="56" t="inlineStr">
        <is>
          <t>No</t>
        </is>
      </c>
      <c r="G171" s="56" t="inlineStr">
        <is>
          <t>No</t>
        </is>
      </c>
      <c r="H171" s="56" t="inlineStr">
        <is>
          <t>No</t>
        </is>
      </c>
      <c r="I171" s="56" t="inlineStr">
        <is>
          <t>No</t>
        </is>
      </c>
      <c r="J171" s="56" t="inlineStr">
        <is>
          <t>No</t>
        </is>
      </c>
      <c r="K171" s="56" t="inlineStr">
        <is>
          <t>Yes</t>
        </is>
      </c>
      <c r="L171" s="56" t="inlineStr">
        <is>
          <t>No</t>
        </is>
      </c>
      <c r="M171" s="56" t="inlineStr">
        <is>
          <t>No</t>
        </is>
      </c>
      <c r="N171" s="56">
        <f>IF(COUNTA(C171:G171)=0,"",COUNTIF(C171:G171,"Yes"))</f>
        <v/>
      </c>
      <c r="O171" s="56">
        <f>IF(COUNTA(H171:M171)=0,"",IF(COUNTIF(H171:M171,"Yes")&gt;0,"YES","NO"))</f>
        <v/>
      </c>
      <c r="P171" s="56">
        <f>IF(A171="","",IF(O171="YES","Exclude",IF(N171=5,"Candidate","Review")))</f>
        <v/>
      </c>
      <c r="Q171" s="56" t="inlineStr">
        <is>
          <t>EC4: Bukan domain observasi video / visual sekuensial (data teks/tabular/graf statis)</t>
        </is>
      </c>
      <c r="R171" s="56" t="inlineStr">
        <is>
          <t>Tidak memuat dinamika temporal observasi video</t>
        </is>
      </c>
    </row>
    <row r="172" ht="15.75" customHeight="1" s="57">
      <c r="A172" s="56" t="inlineStr">
        <is>
          <t>OA-0171</t>
        </is>
      </c>
      <c r="B172" s="56">
        <f>IFERROR(INDEX(Raw_Articles!$F:$F,MATCH(A172,Raw_Articles!$A:$A,0)),"")</f>
        <v/>
      </c>
      <c r="C172" s="56" t="inlineStr">
        <is>
          <t>No</t>
        </is>
      </c>
      <c r="D172" s="56" t="inlineStr">
        <is>
          <t>No</t>
        </is>
      </c>
      <c r="E172" s="56" t="inlineStr">
        <is>
          <t>No</t>
        </is>
      </c>
      <c r="F172" s="56" t="inlineStr">
        <is>
          <t>No</t>
        </is>
      </c>
      <c r="G172" s="56" t="inlineStr">
        <is>
          <t>No</t>
        </is>
      </c>
      <c r="H172" s="56" t="inlineStr">
        <is>
          <t>No</t>
        </is>
      </c>
      <c r="I172" s="56" t="inlineStr">
        <is>
          <t>No</t>
        </is>
      </c>
      <c r="J172" s="56" t="inlineStr">
        <is>
          <t>Yes</t>
        </is>
      </c>
      <c r="K172" s="56" t="inlineStr">
        <is>
          <t>No</t>
        </is>
      </c>
      <c r="L172" s="56" t="inlineStr">
        <is>
          <t>No</t>
        </is>
      </c>
      <c r="M172" s="56" t="inlineStr">
        <is>
          <t>No</t>
        </is>
      </c>
      <c r="N172" s="56">
        <f>IF(COUNTA(C172:G172)=0,"",COUNTIF(C172:G172,"Yes"))</f>
        <v/>
      </c>
      <c r="O172" s="56">
        <f>IF(COUNTA(H172:M172)=0,"",IF(COUNTIF(H172:M172,"Yes")&gt;0,"YES","NO"))</f>
        <v/>
      </c>
      <c r="P172" s="56">
        <f>IF(A172="","",IF(O172="YES","Exclude",IF(N172=5,"Candidate","Review")))</f>
        <v/>
      </c>
      <c r="Q172" s="56" t="inlineStr">
        <is>
          <t>EC3: Topik tidak relevan (Bukan arsitektur world model / out of scope)</t>
        </is>
      </c>
      <c r="R172" s="56" t="inlineStr">
        <is>
          <t>Fokus pada AI umum / klasifikasi konvensional tanpa pemodelan world dynamics</t>
        </is>
      </c>
    </row>
    <row r="173" ht="15.75" customHeight="1" s="57">
      <c r="A173" s="56" t="inlineStr">
        <is>
          <t>OA-0172</t>
        </is>
      </c>
      <c r="B173" s="56">
        <f>IFERROR(INDEX(Raw_Articles!$F:$F,MATCH(A173,Raw_Articles!$A:$A,0)),"")</f>
        <v/>
      </c>
      <c r="C173" s="56" t="inlineStr">
        <is>
          <t>No</t>
        </is>
      </c>
      <c r="D173" s="56" t="inlineStr">
        <is>
          <t>No</t>
        </is>
      </c>
      <c r="E173" s="56" t="inlineStr">
        <is>
          <t>No</t>
        </is>
      </c>
      <c r="F173" s="56" t="inlineStr">
        <is>
          <t>No</t>
        </is>
      </c>
      <c r="G173" s="56" t="inlineStr">
        <is>
          <t>No</t>
        </is>
      </c>
      <c r="H173" s="56" t="inlineStr">
        <is>
          <t>No</t>
        </is>
      </c>
      <c r="I173" s="56" t="inlineStr">
        <is>
          <t>No</t>
        </is>
      </c>
      <c r="J173" s="56" t="inlineStr">
        <is>
          <t>No</t>
        </is>
      </c>
      <c r="K173" s="56" t="inlineStr">
        <is>
          <t>Yes</t>
        </is>
      </c>
      <c r="L173" s="56" t="inlineStr">
        <is>
          <t>No</t>
        </is>
      </c>
      <c r="M173" s="56" t="inlineStr">
        <is>
          <t>No</t>
        </is>
      </c>
      <c r="N173" s="56">
        <f>IF(COUNTA(C173:G173)=0,"",COUNTIF(C173:G173,"Yes"))</f>
        <v/>
      </c>
      <c r="O173" s="56">
        <f>IF(COUNTA(H173:M173)=0,"",IF(COUNTIF(H173:M173,"Yes")&gt;0,"YES","NO"))</f>
        <v/>
      </c>
      <c r="P173" s="56">
        <f>IF(A173="","",IF(O173="YES","Exclude",IF(N173=5,"Candidate","Review")))</f>
        <v/>
      </c>
      <c r="Q173" s="56" t="inlineStr">
        <is>
          <t>EC4: Bukan domain observasi video / visual sekuensial (data teks/tabular/graf statis)</t>
        </is>
      </c>
      <c r="R173" s="56" t="inlineStr">
        <is>
          <t>Tidak memuat dinamika temporal observasi video</t>
        </is>
      </c>
    </row>
    <row r="174" ht="15.75" customHeight="1" s="57">
      <c r="A174" s="56" t="inlineStr">
        <is>
          <t>OA-0173</t>
        </is>
      </c>
      <c r="B174" s="56">
        <f>IFERROR(INDEX(Raw_Articles!$F:$F,MATCH(A174,Raw_Articles!$A:$A,0)),"")</f>
        <v/>
      </c>
      <c r="C174" s="56" t="inlineStr">
        <is>
          <t>No</t>
        </is>
      </c>
      <c r="D174" s="56" t="inlineStr">
        <is>
          <t>No</t>
        </is>
      </c>
      <c r="E174" s="56" t="inlineStr">
        <is>
          <t>No</t>
        </is>
      </c>
      <c r="F174" s="56" t="inlineStr">
        <is>
          <t>No</t>
        </is>
      </c>
      <c r="G174" s="56" t="inlineStr">
        <is>
          <t>No</t>
        </is>
      </c>
      <c r="H174" s="56" t="inlineStr">
        <is>
          <t>No</t>
        </is>
      </c>
      <c r="I174" s="56" t="inlineStr">
        <is>
          <t>No</t>
        </is>
      </c>
      <c r="J174" s="56" t="inlineStr">
        <is>
          <t>No</t>
        </is>
      </c>
      <c r="K174" s="56" t="inlineStr">
        <is>
          <t>Yes</t>
        </is>
      </c>
      <c r="L174" s="56" t="inlineStr">
        <is>
          <t>No</t>
        </is>
      </c>
      <c r="M174" s="56" t="inlineStr">
        <is>
          <t>No</t>
        </is>
      </c>
      <c r="N174" s="56">
        <f>IF(COUNTA(C174:G174)=0,"",COUNTIF(C174:G174,"Yes"))</f>
        <v/>
      </c>
      <c r="O174" s="56">
        <f>IF(COUNTA(H174:M174)=0,"",IF(COUNTIF(H174:M174,"Yes")&gt;0,"YES","NO"))</f>
        <v/>
      </c>
      <c r="P174" s="56">
        <f>IF(A174="","",IF(O174="YES","Exclude",IF(N174=5,"Candidate","Review")))</f>
        <v/>
      </c>
      <c r="Q174" s="56" t="inlineStr">
        <is>
          <t>EC4: Bukan domain observasi video / visual sekuensial (data teks/tabular/graf statis)</t>
        </is>
      </c>
      <c r="R174" s="56" t="inlineStr">
        <is>
          <t>Tidak memuat dinamika temporal observasi video</t>
        </is>
      </c>
    </row>
    <row r="175" ht="15.75" customHeight="1" s="57">
      <c r="A175" s="56" t="inlineStr">
        <is>
          <t>OA-0174</t>
        </is>
      </c>
      <c r="B175" s="56">
        <f>IFERROR(INDEX(Raw_Articles!$F:$F,MATCH(A175,Raw_Articles!$A:$A,0)),"")</f>
        <v/>
      </c>
      <c r="C175" s="56" t="inlineStr">
        <is>
          <t>No</t>
        </is>
      </c>
      <c r="D175" s="56" t="inlineStr">
        <is>
          <t>No</t>
        </is>
      </c>
      <c r="E175" s="56" t="inlineStr">
        <is>
          <t>No</t>
        </is>
      </c>
      <c r="F175" s="56" t="inlineStr">
        <is>
          <t>No</t>
        </is>
      </c>
      <c r="G175" s="56" t="inlineStr">
        <is>
          <t>No</t>
        </is>
      </c>
      <c r="H175" s="56" t="inlineStr">
        <is>
          <t>No</t>
        </is>
      </c>
      <c r="I175" s="56" t="inlineStr">
        <is>
          <t>No</t>
        </is>
      </c>
      <c r="J175" s="56" t="inlineStr">
        <is>
          <t>Yes</t>
        </is>
      </c>
      <c r="K175" s="56" t="inlineStr">
        <is>
          <t>No</t>
        </is>
      </c>
      <c r="L175" s="56" t="inlineStr">
        <is>
          <t>No</t>
        </is>
      </c>
      <c r="M175" s="56" t="inlineStr">
        <is>
          <t>No</t>
        </is>
      </c>
      <c r="N175" s="56">
        <f>IF(COUNTA(C175:G175)=0,"",COUNTIF(C175:G175,"Yes"))</f>
        <v/>
      </c>
      <c r="O175" s="56">
        <f>IF(COUNTA(H175:M175)=0,"",IF(COUNTIF(H175:M175,"Yes")&gt;0,"YES","NO"))</f>
        <v/>
      </c>
      <c r="P175" s="56">
        <f>IF(A175="","",IF(O175="YES","Exclude",IF(N175=5,"Candidate","Review")))</f>
        <v/>
      </c>
      <c r="Q175" s="56" t="inlineStr">
        <is>
          <t>EC3: Topik tidak relevan (Bukan arsitektur world model / out of scope)</t>
        </is>
      </c>
      <c r="R175" s="56" t="inlineStr">
        <is>
          <t>Fokus pada AI umum / klasifikasi konvensional tanpa pemodelan world dynamics</t>
        </is>
      </c>
    </row>
    <row r="176" ht="15.75" customHeight="1" s="57">
      <c r="A176" s="56" t="inlineStr">
        <is>
          <t>OA-0175</t>
        </is>
      </c>
      <c r="B176" s="56">
        <f>IFERROR(INDEX(Raw_Articles!$F:$F,MATCH(A176,Raw_Articles!$A:$A,0)),"")</f>
        <v/>
      </c>
      <c r="C176" s="56" t="inlineStr">
        <is>
          <t>No</t>
        </is>
      </c>
      <c r="D176" s="56" t="inlineStr">
        <is>
          <t>No</t>
        </is>
      </c>
      <c r="E176" s="56" t="inlineStr">
        <is>
          <t>No</t>
        </is>
      </c>
      <c r="F176" s="56" t="inlineStr">
        <is>
          <t>No</t>
        </is>
      </c>
      <c r="G176" s="56" t="inlineStr">
        <is>
          <t>No</t>
        </is>
      </c>
      <c r="H176" s="56" t="inlineStr">
        <is>
          <t>No</t>
        </is>
      </c>
      <c r="I176" s="56" t="inlineStr">
        <is>
          <t>No</t>
        </is>
      </c>
      <c r="J176" s="56" t="inlineStr">
        <is>
          <t>No</t>
        </is>
      </c>
      <c r="K176" s="56" t="inlineStr">
        <is>
          <t>Yes</t>
        </is>
      </c>
      <c r="L176" s="56" t="inlineStr">
        <is>
          <t>No</t>
        </is>
      </c>
      <c r="M176" s="56" t="inlineStr">
        <is>
          <t>No</t>
        </is>
      </c>
      <c r="N176" s="56">
        <f>IF(COUNTA(C176:G176)=0,"",COUNTIF(C176:G176,"Yes"))</f>
        <v/>
      </c>
      <c r="O176" s="56">
        <f>IF(COUNTA(H176:M176)=0,"",IF(COUNTIF(H176:M176,"Yes")&gt;0,"YES","NO"))</f>
        <v/>
      </c>
      <c r="P176" s="56">
        <f>IF(A176="","",IF(O176="YES","Exclude",IF(N176=5,"Candidate","Review")))</f>
        <v/>
      </c>
      <c r="Q176" s="56" t="inlineStr">
        <is>
          <t>EC4: Bukan domain observasi video / visual sekuensial (data teks/tabular/graf statis)</t>
        </is>
      </c>
      <c r="R176" s="56" t="inlineStr">
        <is>
          <t>Tidak memuat dinamika temporal observasi video</t>
        </is>
      </c>
    </row>
    <row r="177" ht="15.75" customHeight="1" s="57">
      <c r="A177" s="56" t="inlineStr">
        <is>
          <t>OA-0176</t>
        </is>
      </c>
      <c r="B177" s="56">
        <f>IFERROR(INDEX(Raw_Articles!$F:$F,MATCH(A177,Raw_Articles!$A:$A,0)),"")</f>
        <v/>
      </c>
      <c r="C177" s="56" t="inlineStr">
        <is>
          <t>No</t>
        </is>
      </c>
      <c r="D177" s="56" t="inlineStr">
        <is>
          <t>No</t>
        </is>
      </c>
      <c r="E177" s="56" t="inlineStr">
        <is>
          <t>No</t>
        </is>
      </c>
      <c r="F177" s="56" t="inlineStr">
        <is>
          <t>No</t>
        </is>
      </c>
      <c r="G177" s="56" t="inlineStr">
        <is>
          <t>No</t>
        </is>
      </c>
      <c r="H177" s="56" t="inlineStr">
        <is>
          <t>No</t>
        </is>
      </c>
      <c r="I177" s="56" t="inlineStr">
        <is>
          <t>No</t>
        </is>
      </c>
      <c r="J177" s="56" t="inlineStr">
        <is>
          <t>Yes</t>
        </is>
      </c>
      <c r="K177" s="56" t="inlineStr">
        <is>
          <t>No</t>
        </is>
      </c>
      <c r="L177" s="56" t="inlineStr">
        <is>
          <t>No</t>
        </is>
      </c>
      <c r="M177" s="56" t="inlineStr">
        <is>
          <t>No</t>
        </is>
      </c>
      <c r="N177" s="56">
        <f>IF(COUNTA(C177:G177)=0,"",COUNTIF(C177:G177,"Yes"))</f>
        <v/>
      </c>
      <c r="O177" s="56">
        <f>IF(COUNTA(H177:M177)=0,"",IF(COUNTIF(H177:M177,"Yes")&gt;0,"YES","NO"))</f>
        <v/>
      </c>
      <c r="P177" s="56">
        <f>IF(A177="","",IF(O177="YES","Exclude",IF(N177=5,"Candidate","Review")))</f>
        <v/>
      </c>
      <c r="Q177" s="56" t="inlineStr">
        <is>
          <t>EC3: Topik tidak relevan (Bukan arsitektur world model / out of scope)</t>
        </is>
      </c>
      <c r="R177" s="56" t="inlineStr">
        <is>
          <t>Fokus pada AI umum / klasifikasi konvensional tanpa pemodelan world dynamics</t>
        </is>
      </c>
    </row>
    <row r="178" ht="15.75" customHeight="1" s="57">
      <c r="A178" s="56" t="inlineStr">
        <is>
          <t>OA-0177</t>
        </is>
      </c>
      <c r="B178" s="56">
        <f>IFERROR(INDEX(Raw_Articles!$F:$F,MATCH(A178,Raw_Articles!$A:$A,0)),"")</f>
        <v/>
      </c>
      <c r="C178" s="56" t="inlineStr">
        <is>
          <t>No</t>
        </is>
      </c>
      <c r="D178" s="56" t="inlineStr">
        <is>
          <t>No</t>
        </is>
      </c>
      <c r="E178" s="56" t="inlineStr">
        <is>
          <t>No</t>
        </is>
      </c>
      <c r="F178" s="56" t="inlineStr">
        <is>
          <t>No</t>
        </is>
      </c>
      <c r="G178" s="56" t="inlineStr">
        <is>
          <t>No</t>
        </is>
      </c>
      <c r="H178" s="56" t="inlineStr">
        <is>
          <t>No</t>
        </is>
      </c>
      <c r="I178" s="56" t="inlineStr">
        <is>
          <t>No</t>
        </is>
      </c>
      <c r="J178" s="56" t="inlineStr">
        <is>
          <t>No</t>
        </is>
      </c>
      <c r="K178" s="56" t="inlineStr">
        <is>
          <t>Yes</t>
        </is>
      </c>
      <c r="L178" s="56" t="inlineStr">
        <is>
          <t>No</t>
        </is>
      </c>
      <c r="M178" s="56" t="inlineStr">
        <is>
          <t>No</t>
        </is>
      </c>
      <c r="N178" s="56">
        <f>IF(COUNTA(C178:G178)=0,"",COUNTIF(C178:G178,"Yes"))</f>
        <v/>
      </c>
      <c r="O178" s="56">
        <f>IF(COUNTA(H178:M178)=0,"",IF(COUNTIF(H178:M178,"Yes")&gt;0,"YES","NO"))</f>
        <v/>
      </c>
      <c r="P178" s="56">
        <f>IF(A178="","",IF(O178="YES","Exclude",IF(N178=5,"Candidate","Review")))</f>
        <v/>
      </c>
      <c r="Q178" s="56" t="inlineStr">
        <is>
          <t>EC4: Bukan domain observasi video / visual sekuensial (data teks/tabular/graf statis)</t>
        </is>
      </c>
      <c r="R178" s="56" t="inlineStr">
        <is>
          <t>Tidak memuat dinamika temporal observasi video</t>
        </is>
      </c>
    </row>
    <row r="179" ht="15.75" customHeight="1" s="57">
      <c r="A179" s="56" t="inlineStr">
        <is>
          <t>OA-0178</t>
        </is>
      </c>
      <c r="B179" s="56">
        <f>IFERROR(INDEX(Raw_Articles!$F:$F,MATCH(A179,Raw_Articles!$A:$A,0)),"")</f>
        <v/>
      </c>
      <c r="C179" s="56" t="inlineStr">
        <is>
          <t>No</t>
        </is>
      </c>
      <c r="D179" s="56" t="inlineStr">
        <is>
          <t>No</t>
        </is>
      </c>
      <c r="E179" s="56" t="inlineStr">
        <is>
          <t>No</t>
        </is>
      </c>
      <c r="F179" s="56" t="inlineStr">
        <is>
          <t>No</t>
        </is>
      </c>
      <c r="G179" s="56" t="inlineStr">
        <is>
          <t>No</t>
        </is>
      </c>
      <c r="H179" s="56" t="inlineStr">
        <is>
          <t>No</t>
        </is>
      </c>
      <c r="I179" s="56" t="inlineStr">
        <is>
          <t>No</t>
        </is>
      </c>
      <c r="J179" s="56" t="inlineStr">
        <is>
          <t>No</t>
        </is>
      </c>
      <c r="K179" s="56" t="inlineStr">
        <is>
          <t>Yes</t>
        </is>
      </c>
      <c r="L179" s="56" t="inlineStr">
        <is>
          <t>No</t>
        </is>
      </c>
      <c r="M179" s="56" t="inlineStr">
        <is>
          <t>No</t>
        </is>
      </c>
      <c r="N179" s="56">
        <f>IF(COUNTA(C179:G179)=0,"",COUNTIF(C179:G179,"Yes"))</f>
        <v/>
      </c>
      <c r="O179" s="56">
        <f>IF(COUNTA(H179:M179)=0,"",IF(COUNTIF(H179:M179,"Yes")&gt;0,"YES","NO"))</f>
        <v/>
      </c>
      <c r="P179" s="56">
        <f>IF(A179="","",IF(O179="YES","Exclude",IF(N179=5,"Candidate","Review")))</f>
        <v/>
      </c>
      <c r="Q179" s="56" t="inlineStr">
        <is>
          <t>EC4: Bukan domain observasi video / visual sekuensial (data teks/tabular/graf statis)</t>
        </is>
      </c>
      <c r="R179" s="56" t="inlineStr">
        <is>
          <t>Tidak memuat dinamika temporal observasi video</t>
        </is>
      </c>
    </row>
    <row r="180" ht="15.75" customHeight="1" s="57">
      <c r="A180" s="56" t="inlineStr">
        <is>
          <t>OA-0179</t>
        </is>
      </c>
      <c r="B180" s="56">
        <f>IFERROR(INDEX(Raw_Articles!$F:$F,MATCH(A180,Raw_Articles!$A:$A,0)),"")</f>
        <v/>
      </c>
      <c r="C180" s="56" t="inlineStr">
        <is>
          <t>No</t>
        </is>
      </c>
      <c r="D180" s="56" t="inlineStr">
        <is>
          <t>No</t>
        </is>
      </c>
      <c r="E180" s="56" t="inlineStr">
        <is>
          <t>No</t>
        </is>
      </c>
      <c r="F180" s="56" t="inlineStr">
        <is>
          <t>No</t>
        </is>
      </c>
      <c r="G180" s="56" t="inlineStr">
        <is>
          <t>No</t>
        </is>
      </c>
      <c r="H180" s="56" t="inlineStr">
        <is>
          <t>No</t>
        </is>
      </c>
      <c r="I180" s="56" t="inlineStr">
        <is>
          <t>No</t>
        </is>
      </c>
      <c r="J180" s="56" t="inlineStr">
        <is>
          <t>No</t>
        </is>
      </c>
      <c r="K180" s="56" t="inlineStr">
        <is>
          <t>Yes</t>
        </is>
      </c>
      <c r="L180" s="56" t="inlineStr">
        <is>
          <t>No</t>
        </is>
      </c>
      <c r="M180" s="56" t="inlineStr">
        <is>
          <t>No</t>
        </is>
      </c>
      <c r="N180" s="56">
        <f>IF(COUNTA(C180:G180)=0,"",COUNTIF(C180:G180,"Yes"))</f>
        <v/>
      </c>
      <c r="O180" s="56">
        <f>IF(COUNTA(H180:M180)=0,"",IF(COUNTIF(H180:M180,"Yes")&gt;0,"YES","NO"))</f>
        <v/>
      </c>
      <c r="P180" s="56">
        <f>IF(A180="","",IF(O180="YES","Exclude",IF(N180=5,"Candidate","Review")))</f>
        <v/>
      </c>
      <c r="Q180" s="56" t="inlineStr">
        <is>
          <t>EC4: Bukan domain observasi video / visual sekuensial (data teks/tabular/graf statis)</t>
        </is>
      </c>
      <c r="R180" s="56" t="inlineStr">
        <is>
          <t>Tidak memuat dinamika temporal observasi video</t>
        </is>
      </c>
    </row>
    <row r="181" ht="15.75" customHeight="1" s="57">
      <c r="A181" s="56" t="inlineStr">
        <is>
          <t>OA-0180</t>
        </is>
      </c>
      <c r="B181" s="56">
        <f>IFERROR(INDEX(Raw_Articles!$F:$F,MATCH(A181,Raw_Articles!$A:$A,0)),"")</f>
        <v/>
      </c>
      <c r="C181" s="56" t="inlineStr">
        <is>
          <t>No</t>
        </is>
      </c>
      <c r="D181" s="56" t="inlineStr">
        <is>
          <t>No</t>
        </is>
      </c>
      <c r="E181" s="56" t="inlineStr">
        <is>
          <t>No</t>
        </is>
      </c>
      <c r="F181" s="56" t="inlineStr">
        <is>
          <t>No</t>
        </is>
      </c>
      <c r="G181" s="56" t="inlineStr">
        <is>
          <t>No</t>
        </is>
      </c>
      <c r="H181" s="56" t="inlineStr">
        <is>
          <t>No</t>
        </is>
      </c>
      <c r="I181" s="56" t="inlineStr">
        <is>
          <t>No</t>
        </is>
      </c>
      <c r="J181" s="56" t="inlineStr">
        <is>
          <t>No</t>
        </is>
      </c>
      <c r="K181" s="56" t="inlineStr">
        <is>
          <t>Yes</t>
        </is>
      </c>
      <c r="L181" s="56" t="inlineStr">
        <is>
          <t>No</t>
        </is>
      </c>
      <c r="M181" s="56" t="inlineStr">
        <is>
          <t>No</t>
        </is>
      </c>
      <c r="N181" s="56">
        <f>IF(COUNTA(C181:G181)=0,"",COUNTIF(C181:G181,"Yes"))</f>
        <v/>
      </c>
      <c r="O181" s="56">
        <f>IF(COUNTA(H181:M181)=0,"",IF(COUNTIF(H181:M181,"Yes")&gt;0,"YES","NO"))</f>
        <v/>
      </c>
      <c r="P181" s="56">
        <f>IF(A181="","",IF(O181="YES","Exclude",IF(N181=5,"Candidate","Review")))</f>
        <v/>
      </c>
      <c r="Q181" s="56" t="inlineStr">
        <is>
          <t>EC4: Bukan domain observasi video / visual sekuensial (data teks/tabular/graf statis)</t>
        </is>
      </c>
      <c r="R181" s="56" t="inlineStr">
        <is>
          <t>Tidak memuat dinamika temporal observasi video</t>
        </is>
      </c>
    </row>
    <row r="182" ht="15.75" customHeight="1" s="57">
      <c r="A182" s="56" t="inlineStr">
        <is>
          <t>OA-0181</t>
        </is>
      </c>
      <c r="B182" s="56">
        <f>IFERROR(INDEX(Raw_Articles!$F:$F,MATCH(A182,Raw_Articles!$A:$A,0)),"")</f>
        <v/>
      </c>
      <c r="C182" s="56" t="inlineStr">
        <is>
          <t>No</t>
        </is>
      </c>
      <c r="D182" s="56" t="inlineStr">
        <is>
          <t>No</t>
        </is>
      </c>
      <c r="E182" s="56" t="inlineStr">
        <is>
          <t>No</t>
        </is>
      </c>
      <c r="F182" s="56" t="inlineStr">
        <is>
          <t>No</t>
        </is>
      </c>
      <c r="G182" s="56" t="inlineStr">
        <is>
          <t>No</t>
        </is>
      </c>
      <c r="H182" s="56" t="inlineStr">
        <is>
          <t>No</t>
        </is>
      </c>
      <c r="I182" s="56" t="inlineStr">
        <is>
          <t>No</t>
        </is>
      </c>
      <c r="J182" s="56" t="inlineStr">
        <is>
          <t>Yes</t>
        </is>
      </c>
      <c r="K182" s="56" t="inlineStr">
        <is>
          <t>No</t>
        </is>
      </c>
      <c r="L182" s="56" t="inlineStr">
        <is>
          <t>No</t>
        </is>
      </c>
      <c r="M182" s="56" t="inlineStr">
        <is>
          <t>No</t>
        </is>
      </c>
      <c r="N182" s="56">
        <f>IF(COUNTA(C182:G182)=0,"",COUNTIF(C182:G182,"Yes"))</f>
        <v/>
      </c>
      <c r="O182" s="56">
        <f>IF(COUNTA(H182:M182)=0,"",IF(COUNTIF(H182:M182,"Yes")&gt;0,"YES","NO"))</f>
        <v/>
      </c>
      <c r="P182" s="56">
        <f>IF(A182="","",IF(O182="YES","Exclude",IF(N182=5,"Candidate","Review")))</f>
        <v/>
      </c>
      <c r="Q182" s="56" t="inlineStr">
        <is>
          <t>EC3: Topik tidak relevan (Bukan arsitektur world model / out of scope)</t>
        </is>
      </c>
      <c r="R182" s="56" t="inlineStr">
        <is>
          <t>Fokus pada AI umum / klasifikasi konvensional tanpa pemodelan world dynamics</t>
        </is>
      </c>
    </row>
    <row r="183" ht="15.75" customHeight="1" s="57">
      <c r="A183" s="56" t="inlineStr">
        <is>
          <t>OA-0182</t>
        </is>
      </c>
      <c r="B183" s="56">
        <f>IFERROR(INDEX(Raw_Articles!$F:$F,MATCH(A183,Raw_Articles!$A:$A,0)),"")</f>
        <v/>
      </c>
      <c r="C183" s="56" t="inlineStr">
        <is>
          <t>No</t>
        </is>
      </c>
      <c r="D183" s="56" t="inlineStr">
        <is>
          <t>No</t>
        </is>
      </c>
      <c r="E183" s="56" t="inlineStr">
        <is>
          <t>No</t>
        </is>
      </c>
      <c r="F183" s="56" t="inlineStr">
        <is>
          <t>No</t>
        </is>
      </c>
      <c r="G183" s="56" t="inlineStr">
        <is>
          <t>No</t>
        </is>
      </c>
      <c r="H183" s="56" t="inlineStr">
        <is>
          <t>No</t>
        </is>
      </c>
      <c r="I183" s="56" t="inlineStr">
        <is>
          <t>No</t>
        </is>
      </c>
      <c r="J183" s="56" t="inlineStr">
        <is>
          <t>Yes</t>
        </is>
      </c>
      <c r="K183" s="56" t="inlineStr">
        <is>
          <t>No</t>
        </is>
      </c>
      <c r="L183" s="56" t="inlineStr">
        <is>
          <t>No</t>
        </is>
      </c>
      <c r="M183" s="56" t="inlineStr">
        <is>
          <t>No</t>
        </is>
      </c>
      <c r="N183" s="56">
        <f>IF(COUNTA(C183:G183)=0,"",COUNTIF(C183:G183,"Yes"))</f>
        <v/>
      </c>
      <c r="O183" s="56">
        <f>IF(COUNTA(H183:M183)=0,"",IF(COUNTIF(H183:M183,"Yes")&gt;0,"YES","NO"))</f>
        <v/>
      </c>
      <c r="P183" s="56">
        <f>IF(A183="","",IF(O183="YES","Exclude",IF(N183=5,"Candidate","Review")))</f>
        <v/>
      </c>
      <c r="Q183" s="56" t="inlineStr">
        <is>
          <t>EC3: Topik tidak relevan (Bukan arsitektur world model / out of scope)</t>
        </is>
      </c>
      <c r="R183" s="56" t="inlineStr">
        <is>
          <t>Fokus pada AI umum / klasifikasi konvensional tanpa pemodelan world dynamics</t>
        </is>
      </c>
    </row>
    <row r="184" ht="15.75" customHeight="1" s="57">
      <c r="A184" s="56" t="inlineStr">
        <is>
          <t>OA-0183</t>
        </is>
      </c>
      <c r="B184" s="56">
        <f>IFERROR(INDEX(Raw_Articles!$F:$F,MATCH(A184,Raw_Articles!$A:$A,0)),"")</f>
        <v/>
      </c>
      <c r="C184" s="56" t="inlineStr">
        <is>
          <t>No</t>
        </is>
      </c>
      <c r="D184" s="56" t="inlineStr">
        <is>
          <t>No</t>
        </is>
      </c>
      <c r="E184" s="56" t="inlineStr">
        <is>
          <t>No</t>
        </is>
      </c>
      <c r="F184" s="56" t="inlineStr">
        <is>
          <t>No</t>
        </is>
      </c>
      <c r="G184" s="56" t="inlineStr">
        <is>
          <t>No</t>
        </is>
      </c>
      <c r="H184" s="56" t="inlineStr">
        <is>
          <t>No</t>
        </is>
      </c>
      <c r="I184" s="56" t="inlineStr">
        <is>
          <t>No</t>
        </is>
      </c>
      <c r="J184" s="56" t="inlineStr">
        <is>
          <t>No</t>
        </is>
      </c>
      <c r="K184" s="56" t="inlineStr">
        <is>
          <t>Yes</t>
        </is>
      </c>
      <c r="L184" s="56" t="inlineStr">
        <is>
          <t>No</t>
        </is>
      </c>
      <c r="M184" s="56" t="inlineStr">
        <is>
          <t>No</t>
        </is>
      </c>
      <c r="N184" s="56">
        <f>IF(COUNTA(C184:G184)=0,"",COUNTIF(C184:G184,"Yes"))</f>
        <v/>
      </c>
      <c r="O184" s="56">
        <f>IF(COUNTA(H184:M184)=0,"",IF(COUNTIF(H184:M184,"Yes")&gt;0,"YES","NO"))</f>
        <v/>
      </c>
      <c r="P184" s="56">
        <f>IF(A184="","",IF(O184="YES","Exclude",IF(N184=5,"Candidate","Review")))</f>
        <v/>
      </c>
      <c r="Q184" s="56" t="inlineStr">
        <is>
          <t>EC4: Bukan domain observasi video / visual sekuensial (data teks/tabular/graf statis)</t>
        </is>
      </c>
      <c r="R184" s="56" t="inlineStr">
        <is>
          <t>Tidak memuat dinamika temporal observasi video</t>
        </is>
      </c>
    </row>
    <row r="185" ht="15.75" customHeight="1" s="57">
      <c r="A185" s="56" t="inlineStr">
        <is>
          <t>OA-0184</t>
        </is>
      </c>
      <c r="B185" s="56">
        <f>IFERROR(INDEX(Raw_Articles!$F:$F,MATCH(A185,Raw_Articles!$A:$A,0)),"")</f>
        <v/>
      </c>
      <c r="C185" s="56" t="inlineStr">
        <is>
          <t>No</t>
        </is>
      </c>
      <c r="D185" s="56" t="inlineStr">
        <is>
          <t>No</t>
        </is>
      </c>
      <c r="E185" s="56" t="inlineStr">
        <is>
          <t>No</t>
        </is>
      </c>
      <c r="F185" s="56" t="inlineStr">
        <is>
          <t>No</t>
        </is>
      </c>
      <c r="G185" s="56" t="inlineStr">
        <is>
          <t>No</t>
        </is>
      </c>
      <c r="H185" s="56" t="inlineStr">
        <is>
          <t>No</t>
        </is>
      </c>
      <c r="I185" s="56" t="inlineStr">
        <is>
          <t>No</t>
        </is>
      </c>
      <c r="J185" s="56" t="inlineStr">
        <is>
          <t>No</t>
        </is>
      </c>
      <c r="K185" s="56" t="inlineStr">
        <is>
          <t>Yes</t>
        </is>
      </c>
      <c r="L185" s="56" t="inlineStr">
        <is>
          <t>No</t>
        </is>
      </c>
      <c r="M185" s="56" t="inlineStr">
        <is>
          <t>No</t>
        </is>
      </c>
      <c r="N185" s="56">
        <f>IF(COUNTA(C185:G185)=0,"",COUNTIF(C185:G185,"Yes"))</f>
        <v/>
      </c>
      <c r="O185" s="56">
        <f>IF(COUNTA(H185:M185)=0,"",IF(COUNTIF(H185:M185,"Yes")&gt;0,"YES","NO"))</f>
        <v/>
      </c>
      <c r="P185" s="56">
        <f>IF(A185="","",IF(O185="YES","Exclude",IF(N185=5,"Candidate","Review")))</f>
        <v/>
      </c>
      <c r="Q185" s="56" t="inlineStr">
        <is>
          <t>EC4: Bukan domain observasi video / visual sekuensial (data teks/tabular/graf statis)</t>
        </is>
      </c>
      <c r="R185" s="56" t="inlineStr">
        <is>
          <t>Tidak memuat dinamika temporal observasi video</t>
        </is>
      </c>
    </row>
    <row r="186" ht="15.75" customHeight="1" s="57">
      <c r="A186" s="56" t="inlineStr">
        <is>
          <t>OA-0185</t>
        </is>
      </c>
      <c r="B186" s="56">
        <f>IFERROR(INDEX(Raw_Articles!$F:$F,MATCH(A186,Raw_Articles!$A:$A,0)),"")</f>
        <v/>
      </c>
      <c r="C186" s="56" t="inlineStr">
        <is>
          <t>No</t>
        </is>
      </c>
      <c r="D186" s="56" t="inlineStr">
        <is>
          <t>No</t>
        </is>
      </c>
      <c r="E186" s="56" t="inlineStr">
        <is>
          <t>No</t>
        </is>
      </c>
      <c r="F186" s="56" t="inlineStr">
        <is>
          <t>No</t>
        </is>
      </c>
      <c r="G186" s="56" t="inlineStr">
        <is>
          <t>No</t>
        </is>
      </c>
      <c r="H186" s="56" t="inlineStr">
        <is>
          <t>No</t>
        </is>
      </c>
      <c r="I186" s="56" t="inlineStr">
        <is>
          <t>No</t>
        </is>
      </c>
      <c r="J186" s="56" t="inlineStr">
        <is>
          <t>No</t>
        </is>
      </c>
      <c r="K186" s="56" t="inlineStr">
        <is>
          <t>Yes</t>
        </is>
      </c>
      <c r="L186" s="56" t="inlineStr">
        <is>
          <t>No</t>
        </is>
      </c>
      <c r="M186" s="56" t="inlineStr">
        <is>
          <t>No</t>
        </is>
      </c>
      <c r="N186" s="56">
        <f>IF(COUNTA(C186:G186)=0,"",COUNTIF(C186:G186,"Yes"))</f>
        <v/>
      </c>
      <c r="O186" s="56">
        <f>IF(COUNTA(H186:M186)=0,"",IF(COUNTIF(H186:M186,"Yes")&gt;0,"YES","NO"))</f>
        <v/>
      </c>
      <c r="P186" s="56">
        <f>IF(A186="","",IF(O186="YES","Exclude",IF(N186=5,"Candidate","Review")))</f>
        <v/>
      </c>
      <c r="Q186" s="56" t="inlineStr">
        <is>
          <t>EC4: Bukan domain observasi video / visual sekuensial (data teks/tabular/graf statis)</t>
        </is>
      </c>
      <c r="R186" s="56" t="inlineStr">
        <is>
          <t>Tidak memuat dinamika temporal observasi video</t>
        </is>
      </c>
    </row>
    <row r="187" ht="15.75" customHeight="1" s="57">
      <c r="A187" s="56" t="inlineStr">
        <is>
          <t>OA-0186</t>
        </is>
      </c>
      <c r="B187" s="56">
        <f>IFERROR(INDEX(Raw_Articles!$F:$F,MATCH(A187,Raw_Articles!$A:$A,0)),"")</f>
        <v/>
      </c>
      <c r="C187" s="56" t="inlineStr">
        <is>
          <t>No</t>
        </is>
      </c>
      <c r="D187" s="56" t="inlineStr">
        <is>
          <t>No</t>
        </is>
      </c>
      <c r="E187" s="56" t="inlineStr">
        <is>
          <t>No</t>
        </is>
      </c>
      <c r="F187" s="56" t="inlineStr">
        <is>
          <t>No</t>
        </is>
      </c>
      <c r="G187" s="56" t="inlineStr">
        <is>
          <t>No</t>
        </is>
      </c>
      <c r="H187" s="56" t="inlineStr">
        <is>
          <t>No</t>
        </is>
      </c>
      <c r="I187" s="56" t="inlineStr">
        <is>
          <t>No</t>
        </is>
      </c>
      <c r="J187" s="56" t="inlineStr">
        <is>
          <t>Yes</t>
        </is>
      </c>
      <c r="K187" s="56" t="inlineStr">
        <is>
          <t>No</t>
        </is>
      </c>
      <c r="L187" s="56" t="inlineStr">
        <is>
          <t>No</t>
        </is>
      </c>
      <c r="M187" s="56" t="inlineStr">
        <is>
          <t>No</t>
        </is>
      </c>
      <c r="N187" s="56">
        <f>IF(COUNTA(C187:G187)=0,"",COUNTIF(C187:G187,"Yes"))</f>
        <v/>
      </c>
      <c r="O187" s="56">
        <f>IF(COUNTA(H187:M187)=0,"",IF(COUNTIF(H187:M187,"Yes")&gt;0,"YES","NO"))</f>
        <v/>
      </c>
      <c r="P187" s="56">
        <f>IF(A187="","",IF(O187="YES","Exclude",IF(N187=5,"Candidate","Review")))</f>
        <v/>
      </c>
      <c r="Q187" s="56" t="inlineStr">
        <is>
          <t>EC3: Topik tidak relevan (Bukan arsitektur world model / out of scope)</t>
        </is>
      </c>
      <c r="R187" s="56" t="inlineStr">
        <is>
          <t>Fokus pada AI umum / klasifikasi konvensional tanpa pemodelan world dynamics</t>
        </is>
      </c>
    </row>
    <row r="188" ht="15.75" customHeight="1" s="57">
      <c r="A188" s="56" t="inlineStr">
        <is>
          <t>OA-0187</t>
        </is>
      </c>
      <c r="B188" s="56">
        <f>IFERROR(INDEX(Raw_Articles!$F:$F,MATCH(A188,Raw_Articles!$A:$A,0)),"")</f>
        <v/>
      </c>
      <c r="C188" s="56" t="inlineStr">
        <is>
          <t>No</t>
        </is>
      </c>
      <c r="D188" s="56" t="inlineStr">
        <is>
          <t>No</t>
        </is>
      </c>
      <c r="E188" s="56" t="inlineStr">
        <is>
          <t>No</t>
        </is>
      </c>
      <c r="F188" s="56" t="inlineStr">
        <is>
          <t>No</t>
        </is>
      </c>
      <c r="G188" s="56" t="inlineStr">
        <is>
          <t>No</t>
        </is>
      </c>
      <c r="H188" s="56" t="inlineStr">
        <is>
          <t>No</t>
        </is>
      </c>
      <c r="I188" s="56" t="inlineStr">
        <is>
          <t>No</t>
        </is>
      </c>
      <c r="J188" s="56" t="inlineStr">
        <is>
          <t>No</t>
        </is>
      </c>
      <c r="K188" s="56" t="inlineStr">
        <is>
          <t>Yes</t>
        </is>
      </c>
      <c r="L188" s="56" t="inlineStr">
        <is>
          <t>No</t>
        </is>
      </c>
      <c r="M188" s="56" t="inlineStr">
        <is>
          <t>No</t>
        </is>
      </c>
      <c r="N188" s="56">
        <f>IF(COUNTA(C188:G188)=0,"",COUNTIF(C188:G188,"Yes"))</f>
        <v/>
      </c>
      <c r="O188" s="56">
        <f>IF(COUNTA(H188:M188)=0,"",IF(COUNTIF(H188:M188,"Yes")&gt;0,"YES","NO"))</f>
        <v/>
      </c>
      <c r="P188" s="56">
        <f>IF(A188="","",IF(O188="YES","Exclude",IF(N188=5,"Candidate","Review")))</f>
        <v/>
      </c>
      <c r="Q188" s="56" t="inlineStr">
        <is>
          <t>EC4: Bukan domain observasi video / visual sekuensial (data teks/tabular/graf statis)</t>
        </is>
      </c>
      <c r="R188" s="56" t="inlineStr">
        <is>
          <t>Tidak memuat dinamika temporal observasi video</t>
        </is>
      </c>
    </row>
    <row r="189" ht="15.75" customHeight="1" s="57">
      <c r="A189" s="56" t="inlineStr">
        <is>
          <t>OA-0188</t>
        </is>
      </c>
      <c r="B189" s="56">
        <f>IFERROR(INDEX(Raw_Articles!$F:$F,MATCH(A189,Raw_Articles!$A:$A,0)),"")</f>
        <v/>
      </c>
      <c r="C189" s="56" t="inlineStr">
        <is>
          <t>No</t>
        </is>
      </c>
      <c r="D189" s="56" t="inlineStr">
        <is>
          <t>No</t>
        </is>
      </c>
      <c r="E189" s="56" t="inlineStr">
        <is>
          <t>No</t>
        </is>
      </c>
      <c r="F189" s="56" t="inlineStr">
        <is>
          <t>No</t>
        </is>
      </c>
      <c r="G189" s="56" t="inlineStr">
        <is>
          <t>No</t>
        </is>
      </c>
      <c r="H189" s="56" t="inlineStr">
        <is>
          <t>No</t>
        </is>
      </c>
      <c r="I189" s="56" t="inlineStr">
        <is>
          <t>No</t>
        </is>
      </c>
      <c r="J189" s="56" t="inlineStr">
        <is>
          <t>Yes</t>
        </is>
      </c>
      <c r="K189" s="56" t="inlineStr">
        <is>
          <t>No</t>
        </is>
      </c>
      <c r="L189" s="56" t="inlineStr">
        <is>
          <t>No</t>
        </is>
      </c>
      <c r="M189" s="56" t="inlineStr">
        <is>
          <t>No</t>
        </is>
      </c>
      <c r="N189" s="56">
        <f>IF(COUNTA(C189:G189)=0,"",COUNTIF(C189:G189,"Yes"))</f>
        <v/>
      </c>
      <c r="O189" s="56">
        <f>IF(COUNTA(H189:M189)=0,"",IF(COUNTIF(H189:M189,"Yes")&gt;0,"YES","NO"))</f>
        <v/>
      </c>
      <c r="P189" s="56">
        <f>IF(A189="","",IF(O189="YES","Exclude",IF(N189=5,"Candidate","Review")))</f>
        <v/>
      </c>
      <c r="Q189" s="56" t="inlineStr">
        <is>
          <t>EC3: Topik tidak relevan (Bukan arsitektur world model / out of scope)</t>
        </is>
      </c>
      <c r="R189" s="56" t="inlineStr">
        <is>
          <t>Fokus pada AI umum / klasifikasi konvensional tanpa pemodelan world dynamics</t>
        </is>
      </c>
    </row>
    <row r="190" ht="15.75" customHeight="1" s="57">
      <c r="A190" s="56" t="inlineStr">
        <is>
          <t>OA-0189</t>
        </is>
      </c>
      <c r="B190" s="56">
        <f>IFERROR(INDEX(Raw_Articles!$F:$F,MATCH(A190,Raw_Articles!$A:$A,0)),"")</f>
        <v/>
      </c>
      <c r="C190" s="56" t="inlineStr">
        <is>
          <t>No</t>
        </is>
      </c>
      <c r="D190" s="56" t="inlineStr">
        <is>
          <t>No</t>
        </is>
      </c>
      <c r="E190" s="56" t="inlineStr">
        <is>
          <t>No</t>
        </is>
      </c>
      <c r="F190" s="56" t="inlineStr">
        <is>
          <t>No</t>
        </is>
      </c>
      <c r="G190" s="56" t="inlineStr">
        <is>
          <t>No</t>
        </is>
      </c>
      <c r="H190" s="56" t="inlineStr">
        <is>
          <t>No</t>
        </is>
      </c>
      <c r="I190" s="56" t="inlineStr">
        <is>
          <t>No</t>
        </is>
      </c>
      <c r="J190" s="56" t="inlineStr">
        <is>
          <t>Yes</t>
        </is>
      </c>
      <c r="K190" s="56" t="inlineStr">
        <is>
          <t>No</t>
        </is>
      </c>
      <c r="L190" s="56" t="inlineStr">
        <is>
          <t>No</t>
        </is>
      </c>
      <c r="M190" s="56" t="inlineStr">
        <is>
          <t>No</t>
        </is>
      </c>
      <c r="N190" s="56">
        <f>IF(COUNTA(C190:G190)=0,"",COUNTIF(C190:G190,"Yes"))</f>
        <v/>
      </c>
      <c r="O190" s="56">
        <f>IF(COUNTA(H190:M190)=0,"",IF(COUNTIF(H190:M190,"Yes")&gt;0,"YES","NO"))</f>
        <v/>
      </c>
      <c r="P190" s="56">
        <f>IF(A190="","",IF(O190="YES","Exclude",IF(N190=5,"Candidate","Review")))</f>
        <v/>
      </c>
      <c r="Q190" s="56" t="inlineStr">
        <is>
          <t>EC3: Topik tidak relevan (Bukan arsitektur world model / out of scope)</t>
        </is>
      </c>
      <c r="R190" s="56" t="inlineStr">
        <is>
          <t>Fokus pada AI umum / klasifikasi konvensional tanpa pemodelan world dynamics</t>
        </is>
      </c>
    </row>
    <row r="191" ht="15.75" customHeight="1" s="57">
      <c r="A191" s="56" t="inlineStr">
        <is>
          <t>OA-0190</t>
        </is>
      </c>
      <c r="B191" s="56">
        <f>IFERROR(INDEX(Raw_Articles!$F:$F,MATCH(A191,Raw_Articles!$A:$A,0)),"")</f>
        <v/>
      </c>
      <c r="C191" s="56" t="inlineStr">
        <is>
          <t>No</t>
        </is>
      </c>
      <c r="D191" s="56" t="inlineStr">
        <is>
          <t>No</t>
        </is>
      </c>
      <c r="E191" s="56" t="inlineStr">
        <is>
          <t>No</t>
        </is>
      </c>
      <c r="F191" s="56" t="inlineStr">
        <is>
          <t>No</t>
        </is>
      </c>
      <c r="G191" s="56" t="inlineStr">
        <is>
          <t>No</t>
        </is>
      </c>
      <c r="H191" s="56" t="inlineStr">
        <is>
          <t>No</t>
        </is>
      </c>
      <c r="I191" s="56" t="inlineStr">
        <is>
          <t>No</t>
        </is>
      </c>
      <c r="J191" s="56" t="inlineStr">
        <is>
          <t>No</t>
        </is>
      </c>
      <c r="K191" s="56" t="inlineStr">
        <is>
          <t>Yes</t>
        </is>
      </c>
      <c r="L191" s="56" t="inlineStr">
        <is>
          <t>No</t>
        </is>
      </c>
      <c r="M191" s="56" t="inlineStr">
        <is>
          <t>No</t>
        </is>
      </c>
      <c r="N191" s="56">
        <f>IF(COUNTA(C191:G191)=0,"",COUNTIF(C191:G191,"Yes"))</f>
        <v/>
      </c>
      <c r="O191" s="56">
        <f>IF(COUNTA(H191:M191)=0,"",IF(COUNTIF(H191:M191,"Yes")&gt;0,"YES","NO"))</f>
        <v/>
      </c>
      <c r="P191" s="56">
        <f>IF(A191="","",IF(O191="YES","Exclude",IF(N191=5,"Candidate","Review")))</f>
        <v/>
      </c>
      <c r="Q191" s="56" t="inlineStr">
        <is>
          <t>EC4: Bukan domain observasi video / visual sekuensial (data teks/tabular/graf statis)</t>
        </is>
      </c>
      <c r="R191" s="56" t="inlineStr">
        <is>
          <t>Tidak memuat dinamika temporal observasi video</t>
        </is>
      </c>
    </row>
    <row r="192" ht="15.75" customHeight="1" s="57">
      <c r="A192" s="56" t="inlineStr">
        <is>
          <t>OA-0191</t>
        </is>
      </c>
      <c r="B192" s="56">
        <f>IFERROR(INDEX(Raw_Articles!$F:$F,MATCH(A192,Raw_Articles!$A:$A,0)),"")</f>
        <v/>
      </c>
      <c r="C192" s="56" t="inlineStr">
        <is>
          <t>No</t>
        </is>
      </c>
      <c r="D192" s="56" t="inlineStr">
        <is>
          <t>No</t>
        </is>
      </c>
      <c r="E192" s="56" t="inlineStr">
        <is>
          <t>No</t>
        </is>
      </c>
      <c r="F192" s="56" t="inlineStr">
        <is>
          <t>No</t>
        </is>
      </c>
      <c r="G192" s="56" t="inlineStr">
        <is>
          <t>No</t>
        </is>
      </c>
      <c r="H192" s="56" t="inlineStr">
        <is>
          <t>No</t>
        </is>
      </c>
      <c r="I192" s="56" t="inlineStr">
        <is>
          <t>No</t>
        </is>
      </c>
      <c r="J192" s="56" t="inlineStr">
        <is>
          <t>No</t>
        </is>
      </c>
      <c r="K192" s="56" t="inlineStr">
        <is>
          <t>Yes</t>
        </is>
      </c>
      <c r="L192" s="56" t="inlineStr">
        <is>
          <t>No</t>
        </is>
      </c>
      <c r="M192" s="56" t="inlineStr">
        <is>
          <t>No</t>
        </is>
      </c>
      <c r="N192" s="56">
        <f>IF(COUNTA(C192:G192)=0,"",COUNTIF(C192:G192,"Yes"))</f>
        <v/>
      </c>
      <c r="O192" s="56">
        <f>IF(COUNTA(H192:M192)=0,"",IF(COUNTIF(H192:M192,"Yes")&gt;0,"YES","NO"))</f>
        <v/>
      </c>
      <c r="P192" s="56">
        <f>IF(A192="","",IF(O192="YES","Exclude",IF(N192=5,"Candidate","Review")))</f>
        <v/>
      </c>
      <c r="Q192" s="56" t="inlineStr">
        <is>
          <t>EC4: Bukan domain observasi video / visual sekuensial (data teks/tabular/graf statis)</t>
        </is>
      </c>
      <c r="R192" s="56" t="inlineStr">
        <is>
          <t>Tidak memuat dinamika temporal observasi video</t>
        </is>
      </c>
    </row>
    <row r="193" ht="15.75" customHeight="1" s="57">
      <c r="A193" s="56" t="inlineStr">
        <is>
          <t>OA-0192</t>
        </is>
      </c>
      <c r="B193" s="56">
        <f>IFERROR(INDEX(Raw_Articles!$F:$F,MATCH(A193,Raw_Articles!$A:$A,0)),"")</f>
        <v/>
      </c>
      <c r="C193" s="56" t="inlineStr">
        <is>
          <t>No</t>
        </is>
      </c>
      <c r="D193" s="56" t="inlineStr">
        <is>
          <t>No</t>
        </is>
      </c>
      <c r="E193" s="56" t="inlineStr">
        <is>
          <t>No</t>
        </is>
      </c>
      <c r="F193" s="56" t="inlineStr">
        <is>
          <t>No</t>
        </is>
      </c>
      <c r="G193" s="56" t="inlineStr">
        <is>
          <t>No</t>
        </is>
      </c>
      <c r="H193" s="56" t="inlineStr">
        <is>
          <t>No</t>
        </is>
      </c>
      <c r="I193" s="56" t="inlineStr">
        <is>
          <t>No</t>
        </is>
      </c>
      <c r="J193" s="56" t="inlineStr">
        <is>
          <t>No</t>
        </is>
      </c>
      <c r="K193" s="56" t="inlineStr">
        <is>
          <t>Yes</t>
        </is>
      </c>
      <c r="L193" s="56" t="inlineStr">
        <is>
          <t>No</t>
        </is>
      </c>
      <c r="M193" s="56" t="inlineStr">
        <is>
          <t>No</t>
        </is>
      </c>
      <c r="N193" s="56">
        <f>IF(COUNTA(C193:G193)=0,"",COUNTIF(C193:G193,"Yes"))</f>
        <v/>
      </c>
      <c r="O193" s="56">
        <f>IF(COUNTA(H193:M193)=0,"",IF(COUNTIF(H193:M193,"Yes")&gt;0,"YES","NO"))</f>
        <v/>
      </c>
      <c r="P193" s="56">
        <f>IF(A193="","",IF(O193="YES","Exclude",IF(N193=5,"Candidate","Review")))</f>
        <v/>
      </c>
      <c r="Q193" s="56" t="inlineStr">
        <is>
          <t>EC4: Bukan domain observasi video / visual sekuensial (data teks/tabular/graf statis)</t>
        </is>
      </c>
      <c r="R193" s="56" t="inlineStr">
        <is>
          <t>Tidak memuat dinamika temporal observasi video</t>
        </is>
      </c>
    </row>
    <row r="194" ht="15.75" customHeight="1" s="57">
      <c r="A194" s="56" t="inlineStr">
        <is>
          <t>OA-0193</t>
        </is>
      </c>
      <c r="B194" s="56">
        <f>IFERROR(INDEX(Raw_Articles!$F:$F,MATCH(A194,Raw_Articles!$A:$A,0)),"")</f>
        <v/>
      </c>
      <c r="C194" s="56" t="inlineStr">
        <is>
          <t>No</t>
        </is>
      </c>
      <c r="D194" s="56" t="inlineStr">
        <is>
          <t>No</t>
        </is>
      </c>
      <c r="E194" s="56" t="inlineStr">
        <is>
          <t>No</t>
        </is>
      </c>
      <c r="F194" s="56" t="inlineStr">
        <is>
          <t>No</t>
        </is>
      </c>
      <c r="G194" s="56" t="inlineStr">
        <is>
          <t>No</t>
        </is>
      </c>
      <c r="H194" s="56" t="inlineStr">
        <is>
          <t>No</t>
        </is>
      </c>
      <c r="I194" s="56" t="inlineStr">
        <is>
          <t>No</t>
        </is>
      </c>
      <c r="J194" s="56" t="inlineStr">
        <is>
          <t>Yes</t>
        </is>
      </c>
      <c r="K194" s="56" t="inlineStr">
        <is>
          <t>No</t>
        </is>
      </c>
      <c r="L194" s="56" t="inlineStr">
        <is>
          <t>No</t>
        </is>
      </c>
      <c r="M194" s="56" t="inlineStr">
        <is>
          <t>No</t>
        </is>
      </c>
      <c r="N194" s="56">
        <f>IF(COUNTA(C194:G194)=0,"",COUNTIF(C194:G194,"Yes"))</f>
        <v/>
      </c>
      <c r="O194" s="56">
        <f>IF(COUNTA(H194:M194)=0,"",IF(COUNTIF(H194:M194,"Yes")&gt;0,"YES","NO"))</f>
        <v/>
      </c>
      <c r="P194" s="56">
        <f>IF(A194="","",IF(O194="YES","Exclude",IF(N194=5,"Candidate","Review")))</f>
        <v/>
      </c>
      <c r="Q194" s="56" t="inlineStr">
        <is>
          <t>EC3: Topik tidak relevan (Bukan arsitektur world model / out of scope)</t>
        </is>
      </c>
      <c r="R194" s="56" t="inlineStr">
        <is>
          <t>Fokus pada AI umum / klasifikasi konvensional tanpa pemodelan world dynamics</t>
        </is>
      </c>
    </row>
    <row r="195" ht="15.75" customHeight="1" s="57">
      <c r="A195" s="56" t="inlineStr">
        <is>
          <t>OA-0194</t>
        </is>
      </c>
      <c r="B195" s="56">
        <f>IFERROR(INDEX(Raw_Articles!$F:$F,MATCH(A195,Raw_Articles!$A:$A,0)),"")</f>
        <v/>
      </c>
      <c r="C195" s="56" t="inlineStr">
        <is>
          <t>No</t>
        </is>
      </c>
      <c r="D195" s="56" t="inlineStr">
        <is>
          <t>No</t>
        </is>
      </c>
      <c r="E195" s="56" t="inlineStr">
        <is>
          <t>No</t>
        </is>
      </c>
      <c r="F195" s="56" t="inlineStr">
        <is>
          <t>No</t>
        </is>
      </c>
      <c r="G195" s="56" t="inlineStr">
        <is>
          <t>No</t>
        </is>
      </c>
      <c r="H195" s="56" t="inlineStr">
        <is>
          <t>No</t>
        </is>
      </c>
      <c r="I195" s="56" t="inlineStr">
        <is>
          <t>No</t>
        </is>
      </c>
      <c r="J195" s="56" t="inlineStr">
        <is>
          <t>Yes</t>
        </is>
      </c>
      <c r="K195" s="56" t="inlineStr">
        <is>
          <t>No</t>
        </is>
      </c>
      <c r="L195" s="56" t="inlineStr">
        <is>
          <t>No</t>
        </is>
      </c>
      <c r="M195" s="56" t="inlineStr">
        <is>
          <t>No</t>
        </is>
      </c>
      <c r="N195" s="56">
        <f>IF(COUNTA(C195:G195)=0,"",COUNTIF(C195:G195,"Yes"))</f>
        <v/>
      </c>
      <c r="O195" s="56">
        <f>IF(COUNTA(H195:M195)=0,"",IF(COUNTIF(H195:M195,"Yes")&gt;0,"YES","NO"))</f>
        <v/>
      </c>
      <c r="P195" s="56">
        <f>IF(A195="","",IF(O195="YES","Exclude",IF(N195=5,"Candidate","Review")))</f>
        <v/>
      </c>
      <c r="Q195" s="56" t="inlineStr">
        <is>
          <t>EC3: Topik tidak relevan (Bukan arsitektur world model / out of scope)</t>
        </is>
      </c>
      <c r="R195" s="56" t="inlineStr">
        <is>
          <t>Fokus pada AI umum / klasifikasi konvensional tanpa pemodelan world dynamics</t>
        </is>
      </c>
    </row>
    <row r="196" ht="15.75" customHeight="1" s="57">
      <c r="A196" s="56" t="inlineStr">
        <is>
          <t>OA-0195</t>
        </is>
      </c>
      <c r="B196" s="56">
        <f>IFERROR(INDEX(Raw_Articles!$F:$F,MATCH(A196,Raw_Articles!$A:$A,0)),"")</f>
        <v/>
      </c>
      <c r="C196" s="56" t="inlineStr">
        <is>
          <t>No</t>
        </is>
      </c>
      <c r="D196" s="56" t="inlineStr">
        <is>
          <t>No</t>
        </is>
      </c>
      <c r="E196" s="56" t="inlineStr">
        <is>
          <t>No</t>
        </is>
      </c>
      <c r="F196" s="56" t="inlineStr">
        <is>
          <t>No</t>
        </is>
      </c>
      <c r="G196" s="56" t="inlineStr">
        <is>
          <t>No</t>
        </is>
      </c>
      <c r="H196" s="56" t="inlineStr">
        <is>
          <t>No</t>
        </is>
      </c>
      <c r="I196" s="56" t="inlineStr">
        <is>
          <t>No</t>
        </is>
      </c>
      <c r="J196" s="56" t="inlineStr">
        <is>
          <t>No</t>
        </is>
      </c>
      <c r="K196" s="56" t="inlineStr">
        <is>
          <t>Yes</t>
        </is>
      </c>
      <c r="L196" s="56" t="inlineStr">
        <is>
          <t>No</t>
        </is>
      </c>
      <c r="M196" s="56" t="inlineStr">
        <is>
          <t>No</t>
        </is>
      </c>
      <c r="N196" s="56">
        <f>IF(COUNTA(C196:G196)=0,"",COUNTIF(C196:G196,"Yes"))</f>
        <v/>
      </c>
      <c r="O196" s="56">
        <f>IF(COUNTA(H196:M196)=0,"",IF(COUNTIF(H196:M196,"Yes")&gt;0,"YES","NO"))</f>
        <v/>
      </c>
      <c r="P196" s="56">
        <f>IF(A196="","",IF(O196="YES","Exclude",IF(N196=5,"Candidate","Review")))</f>
        <v/>
      </c>
      <c r="Q196" s="56" t="inlineStr">
        <is>
          <t>EC4: Bukan domain observasi video / visual sekuensial (data teks/tabular/graf statis)</t>
        </is>
      </c>
      <c r="R196" s="56" t="inlineStr">
        <is>
          <t>Tidak memuat dinamika temporal observasi video</t>
        </is>
      </c>
    </row>
    <row r="197" ht="15.75" customHeight="1" s="57">
      <c r="A197" s="56" t="inlineStr">
        <is>
          <t>OA-0196</t>
        </is>
      </c>
      <c r="B197" s="56">
        <f>IFERROR(INDEX(Raw_Articles!$F:$F,MATCH(A197,Raw_Articles!$A:$A,0)),"")</f>
        <v/>
      </c>
      <c r="C197" s="56" t="inlineStr">
        <is>
          <t>No</t>
        </is>
      </c>
      <c r="D197" s="56" t="inlineStr">
        <is>
          <t>No</t>
        </is>
      </c>
      <c r="E197" s="56" t="inlineStr">
        <is>
          <t>No</t>
        </is>
      </c>
      <c r="F197" s="56" t="inlineStr">
        <is>
          <t>No</t>
        </is>
      </c>
      <c r="G197" s="56" t="inlineStr">
        <is>
          <t>No</t>
        </is>
      </c>
      <c r="H197" s="56" t="inlineStr">
        <is>
          <t>No</t>
        </is>
      </c>
      <c r="I197" s="56" t="inlineStr">
        <is>
          <t>No</t>
        </is>
      </c>
      <c r="J197" s="56" t="inlineStr">
        <is>
          <t>No</t>
        </is>
      </c>
      <c r="K197" s="56" t="inlineStr">
        <is>
          <t>Yes</t>
        </is>
      </c>
      <c r="L197" s="56" t="inlineStr">
        <is>
          <t>No</t>
        </is>
      </c>
      <c r="M197" s="56" t="inlineStr">
        <is>
          <t>No</t>
        </is>
      </c>
      <c r="N197" s="56">
        <f>IF(COUNTA(C197:G197)=0,"",COUNTIF(C197:G197,"Yes"))</f>
        <v/>
      </c>
      <c r="O197" s="56">
        <f>IF(COUNTA(H197:M197)=0,"",IF(COUNTIF(H197:M197,"Yes")&gt;0,"YES","NO"))</f>
        <v/>
      </c>
      <c r="P197" s="56">
        <f>IF(A197="","",IF(O197="YES","Exclude",IF(N197=5,"Candidate","Review")))</f>
        <v/>
      </c>
      <c r="Q197" s="56" t="inlineStr">
        <is>
          <t>EC4: Bukan domain observasi video / visual sekuensial (data teks/tabular/graf statis)</t>
        </is>
      </c>
      <c r="R197" s="56" t="inlineStr">
        <is>
          <t>Tidak memuat dinamika temporal observasi video</t>
        </is>
      </c>
    </row>
    <row r="198" ht="15.75" customHeight="1" s="57">
      <c r="A198" s="56" t="inlineStr">
        <is>
          <t>OA-0197</t>
        </is>
      </c>
      <c r="B198" s="56">
        <f>IFERROR(INDEX(Raw_Articles!$F:$F,MATCH(A198,Raw_Articles!$A:$A,0)),"")</f>
        <v/>
      </c>
      <c r="C198" s="56" t="inlineStr">
        <is>
          <t>No</t>
        </is>
      </c>
      <c r="D198" s="56" t="inlineStr">
        <is>
          <t>No</t>
        </is>
      </c>
      <c r="E198" s="56" t="inlineStr">
        <is>
          <t>No</t>
        </is>
      </c>
      <c r="F198" s="56" t="inlineStr">
        <is>
          <t>No</t>
        </is>
      </c>
      <c r="G198" s="56" t="inlineStr">
        <is>
          <t>No</t>
        </is>
      </c>
      <c r="H198" s="56" t="inlineStr">
        <is>
          <t>No</t>
        </is>
      </c>
      <c r="I198" s="56" t="inlineStr">
        <is>
          <t>No</t>
        </is>
      </c>
      <c r="J198" s="56" t="inlineStr">
        <is>
          <t>No</t>
        </is>
      </c>
      <c r="K198" s="56" t="inlineStr">
        <is>
          <t>Yes</t>
        </is>
      </c>
      <c r="L198" s="56" t="inlineStr">
        <is>
          <t>No</t>
        </is>
      </c>
      <c r="M198" s="56" t="inlineStr">
        <is>
          <t>No</t>
        </is>
      </c>
      <c r="N198" s="56">
        <f>IF(COUNTA(C198:G198)=0,"",COUNTIF(C198:G198,"Yes"))</f>
        <v/>
      </c>
      <c r="O198" s="56">
        <f>IF(COUNTA(H198:M198)=0,"",IF(COUNTIF(H198:M198,"Yes")&gt;0,"YES","NO"))</f>
        <v/>
      </c>
      <c r="P198" s="56">
        <f>IF(A198="","",IF(O198="YES","Exclude",IF(N198=5,"Candidate","Review")))</f>
        <v/>
      </c>
      <c r="Q198" s="56" t="inlineStr">
        <is>
          <t>EC4: Bukan domain observasi video / visual sekuensial (data teks/tabular/graf statis)</t>
        </is>
      </c>
      <c r="R198" s="56" t="inlineStr">
        <is>
          <t>Tidak memuat dinamika temporal observasi video</t>
        </is>
      </c>
    </row>
    <row r="199" ht="15.75" customHeight="1" s="57">
      <c r="A199" s="56" t="inlineStr">
        <is>
          <t>OA-0198</t>
        </is>
      </c>
      <c r="B199" s="56">
        <f>IFERROR(INDEX(Raw_Articles!$F:$F,MATCH(A199,Raw_Articles!$A:$A,0)),"")</f>
        <v/>
      </c>
      <c r="C199" s="56" t="inlineStr">
        <is>
          <t>No</t>
        </is>
      </c>
      <c r="D199" s="56" t="inlineStr">
        <is>
          <t>No</t>
        </is>
      </c>
      <c r="E199" s="56" t="inlineStr">
        <is>
          <t>No</t>
        </is>
      </c>
      <c r="F199" s="56" t="inlineStr">
        <is>
          <t>No</t>
        </is>
      </c>
      <c r="G199" s="56" t="inlineStr">
        <is>
          <t>No</t>
        </is>
      </c>
      <c r="H199" s="56" t="inlineStr">
        <is>
          <t>No</t>
        </is>
      </c>
      <c r="I199" s="56" t="inlineStr">
        <is>
          <t>No</t>
        </is>
      </c>
      <c r="J199" s="56" t="inlineStr">
        <is>
          <t>Yes</t>
        </is>
      </c>
      <c r="K199" s="56" t="inlineStr">
        <is>
          <t>No</t>
        </is>
      </c>
      <c r="L199" s="56" t="inlineStr">
        <is>
          <t>No</t>
        </is>
      </c>
      <c r="M199" s="56" t="inlineStr">
        <is>
          <t>No</t>
        </is>
      </c>
      <c r="N199" s="56">
        <f>IF(COUNTA(C199:G199)=0,"",COUNTIF(C199:G199,"Yes"))</f>
        <v/>
      </c>
      <c r="O199" s="56">
        <f>IF(COUNTA(H199:M199)=0,"",IF(COUNTIF(H199:M199,"Yes")&gt;0,"YES","NO"))</f>
        <v/>
      </c>
      <c r="P199" s="56">
        <f>IF(A199="","",IF(O199="YES","Exclude",IF(N199=5,"Candidate","Review")))</f>
        <v/>
      </c>
      <c r="Q199" s="56" t="inlineStr">
        <is>
          <t>EC3: Topik tidak relevan (Bukan arsitektur world model / out of scope)</t>
        </is>
      </c>
      <c r="R199" s="56" t="inlineStr">
        <is>
          <t>Fokus pada AI umum / klasifikasi konvensional tanpa pemodelan world dynamics</t>
        </is>
      </c>
    </row>
    <row r="200" ht="15.75" customHeight="1" s="57">
      <c r="A200" s="56" t="inlineStr">
        <is>
          <t>OA-0199</t>
        </is>
      </c>
      <c r="B200" s="56">
        <f>IFERROR(INDEX(Raw_Articles!$F:$F,MATCH(A200,Raw_Articles!$A:$A,0)),"")</f>
        <v/>
      </c>
      <c r="C200" s="56" t="inlineStr">
        <is>
          <t>No</t>
        </is>
      </c>
      <c r="D200" s="56" t="inlineStr">
        <is>
          <t>No</t>
        </is>
      </c>
      <c r="E200" s="56" t="inlineStr">
        <is>
          <t>No</t>
        </is>
      </c>
      <c r="F200" s="56" t="inlineStr">
        <is>
          <t>No</t>
        </is>
      </c>
      <c r="G200" s="56" t="inlineStr">
        <is>
          <t>No</t>
        </is>
      </c>
      <c r="H200" s="56" t="inlineStr">
        <is>
          <t>No</t>
        </is>
      </c>
      <c r="I200" s="56" t="inlineStr">
        <is>
          <t>No</t>
        </is>
      </c>
      <c r="J200" s="56" t="inlineStr">
        <is>
          <t>No</t>
        </is>
      </c>
      <c r="K200" s="56" t="inlineStr">
        <is>
          <t>Yes</t>
        </is>
      </c>
      <c r="L200" s="56" t="inlineStr">
        <is>
          <t>No</t>
        </is>
      </c>
      <c r="M200" s="56" t="inlineStr">
        <is>
          <t>No</t>
        </is>
      </c>
      <c r="N200" s="56">
        <f>IF(COUNTA(C200:G200)=0,"",COUNTIF(C200:G200,"Yes"))</f>
        <v/>
      </c>
      <c r="O200" s="56">
        <f>IF(COUNTA(H200:M200)=0,"",IF(COUNTIF(H200:M200,"Yes")&gt;0,"YES","NO"))</f>
        <v/>
      </c>
      <c r="P200" s="56">
        <f>IF(A200="","",IF(O200="YES","Exclude",IF(N200=5,"Candidate","Review")))</f>
        <v/>
      </c>
      <c r="Q200" s="56" t="inlineStr">
        <is>
          <t>EC4: Bukan domain observasi video / visual sekuensial (data teks/tabular/graf statis)</t>
        </is>
      </c>
      <c r="R200" s="56" t="inlineStr">
        <is>
          <t>Tidak memuat dinamika temporal observasi video</t>
        </is>
      </c>
    </row>
    <row r="201" ht="15.75" customHeight="1" s="57">
      <c r="A201" s="56" t="inlineStr">
        <is>
          <t>OA-0200</t>
        </is>
      </c>
      <c r="B201" s="56">
        <f>IFERROR(INDEX(Raw_Articles!$F:$F,MATCH(A201,Raw_Articles!$A:$A,0)),"")</f>
        <v/>
      </c>
      <c r="C201" s="56" t="inlineStr">
        <is>
          <t>No</t>
        </is>
      </c>
      <c r="D201" s="56" t="inlineStr">
        <is>
          <t>No</t>
        </is>
      </c>
      <c r="E201" s="56" t="inlineStr">
        <is>
          <t>No</t>
        </is>
      </c>
      <c r="F201" s="56" t="inlineStr">
        <is>
          <t>No</t>
        </is>
      </c>
      <c r="G201" s="56" t="inlineStr">
        <is>
          <t>No</t>
        </is>
      </c>
      <c r="H201" s="56" t="inlineStr">
        <is>
          <t>No</t>
        </is>
      </c>
      <c r="I201" s="56" t="inlineStr">
        <is>
          <t>No</t>
        </is>
      </c>
      <c r="J201" s="56" t="inlineStr">
        <is>
          <t>Yes</t>
        </is>
      </c>
      <c r="K201" s="56" t="inlineStr">
        <is>
          <t>No</t>
        </is>
      </c>
      <c r="L201" s="56" t="inlineStr">
        <is>
          <t>No</t>
        </is>
      </c>
      <c r="M201" s="56" t="inlineStr">
        <is>
          <t>No</t>
        </is>
      </c>
      <c r="N201" s="56">
        <f>IF(COUNTA(C201:G201)=0,"",COUNTIF(C201:G201,"Yes"))</f>
        <v/>
      </c>
      <c r="O201" s="56">
        <f>IF(COUNTA(H201:M201)=0,"",IF(COUNTIF(H201:M201,"Yes")&gt;0,"YES","NO"))</f>
        <v/>
      </c>
      <c r="P201" s="56">
        <f>IF(A201="","",IF(O201="YES","Exclude",IF(N201=5,"Candidate","Review")))</f>
        <v/>
      </c>
      <c r="Q201" s="56" t="inlineStr">
        <is>
          <t>EC3: Topik tidak relevan (Bukan arsitektur world model / out of scope)</t>
        </is>
      </c>
      <c r="R201" s="56" t="inlineStr">
        <is>
          <t>Fokus pada AI umum / klasifikasi konvensional tanpa pemodelan world dynamics</t>
        </is>
      </c>
    </row>
    <row r="202" ht="15.75" customHeight="1" s="57">
      <c r="A202" s="56" t="inlineStr">
        <is>
          <t>OA-0201</t>
        </is>
      </c>
      <c r="B202" s="56">
        <f>IFERROR(INDEX(Raw_Articles!$F:$F,MATCH(A202,Raw_Articles!$A:$A,0)),"")</f>
        <v/>
      </c>
      <c r="C202" s="56" t="inlineStr">
        <is>
          <t>No</t>
        </is>
      </c>
      <c r="D202" s="56" t="inlineStr">
        <is>
          <t>No</t>
        </is>
      </c>
      <c r="E202" s="56" t="inlineStr">
        <is>
          <t>No</t>
        </is>
      </c>
      <c r="F202" s="56" t="inlineStr">
        <is>
          <t>No</t>
        </is>
      </c>
      <c r="G202" s="56" t="inlineStr">
        <is>
          <t>No</t>
        </is>
      </c>
      <c r="H202" s="56" t="inlineStr">
        <is>
          <t>No</t>
        </is>
      </c>
      <c r="I202" s="56" t="inlineStr">
        <is>
          <t>No</t>
        </is>
      </c>
      <c r="J202" s="56" t="inlineStr">
        <is>
          <t>No</t>
        </is>
      </c>
      <c r="K202" s="56" t="inlineStr">
        <is>
          <t>Yes</t>
        </is>
      </c>
      <c r="L202" s="56" t="inlineStr">
        <is>
          <t>No</t>
        </is>
      </c>
      <c r="M202" s="56" t="inlineStr">
        <is>
          <t>No</t>
        </is>
      </c>
      <c r="N202" s="56">
        <f>IF(COUNTA(C202:G202)=0,"",COUNTIF(C202:G202,"Yes"))</f>
        <v/>
      </c>
      <c r="O202" s="56">
        <f>IF(COUNTA(H202:M202)=0,"",IF(COUNTIF(H202:M202,"Yes")&gt;0,"YES","NO"))</f>
        <v/>
      </c>
      <c r="P202" s="56">
        <f>IF(A202="","",IF(O202="YES","Exclude",IF(N202=5,"Candidate","Review")))</f>
        <v/>
      </c>
      <c r="Q202" s="56" t="inlineStr">
        <is>
          <t>EC4: Bukan domain observasi video / visual sekuensial (data teks/tabular/graf statis)</t>
        </is>
      </c>
      <c r="R202" s="56" t="inlineStr">
        <is>
          <t>Tidak memuat dinamika temporal observasi video</t>
        </is>
      </c>
    </row>
    <row r="203" ht="15.75" customHeight="1" s="57">
      <c r="A203" s="56" t="inlineStr">
        <is>
          <t>OA-0202</t>
        </is>
      </c>
      <c r="B203" s="56">
        <f>IFERROR(INDEX(Raw_Articles!$F:$F,MATCH(A203,Raw_Articles!$A:$A,0)),"")</f>
        <v/>
      </c>
      <c r="C203" s="56" t="inlineStr">
        <is>
          <t>No</t>
        </is>
      </c>
      <c r="D203" s="56" t="inlineStr">
        <is>
          <t>No</t>
        </is>
      </c>
      <c r="E203" s="56" t="inlineStr">
        <is>
          <t>No</t>
        </is>
      </c>
      <c r="F203" s="56" t="inlineStr">
        <is>
          <t>No</t>
        </is>
      </c>
      <c r="G203" s="56" t="inlineStr">
        <is>
          <t>No</t>
        </is>
      </c>
      <c r="H203" s="56" t="inlineStr">
        <is>
          <t>No</t>
        </is>
      </c>
      <c r="I203" s="56" t="inlineStr">
        <is>
          <t>No</t>
        </is>
      </c>
      <c r="J203" s="56" t="inlineStr">
        <is>
          <t>No</t>
        </is>
      </c>
      <c r="K203" s="56" t="inlineStr">
        <is>
          <t>Yes</t>
        </is>
      </c>
      <c r="L203" s="56" t="inlineStr">
        <is>
          <t>No</t>
        </is>
      </c>
      <c r="M203" s="56" t="inlineStr">
        <is>
          <t>No</t>
        </is>
      </c>
      <c r="N203" s="56">
        <f>IF(COUNTA(C203:G203)=0,"",COUNTIF(C203:G203,"Yes"))</f>
        <v/>
      </c>
      <c r="O203" s="56">
        <f>IF(COUNTA(H203:M203)=0,"",IF(COUNTIF(H203:M203,"Yes")&gt;0,"YES","NO"))</f>
        <v/>
      </c>
      <c r="P203" s="56">
        <f>IF(A203="","",IF(O203="YES","Exclude",IF(N203=5,"Candidate","Review")))</f>
        <v/>
      </c>
      <c r="Q203" s="56" t="inlineStr">
        <is>
          <t>EC4: Bukan domain observasi video / visual sekuensial (data teks/tabular/graf statis)</t>
        </is>
      </c>
      <c r="R203" s="56" t="inlineStr">
        <is>
          <t>Tidak memuat dinamika temporal observasi video</t>
        </is>
      </c>
    </row>
    <row r="204" ht="15.75" customHeight="1" s="57">
      <c r="A204" s="56" t="inlineStr">
        <is>
          <t>OA-0203</t>
        </is>
      </c>
      <c r="B204" s="56">
        <f>IFERROR(INDEX(Raw_Articles!$F:$F,MATCH(A204,Raw_Articles!$A:$A,0)),"")</f>
        <v/>
      </c>
      <c r="C204" s="56" t="inlineStr">
        <is>
          <t>No</t>
        </is>
      </c>
      <c r="D204" s="56" t="inlineStr">
        <is>
          <t>No</t>
        </is>
      </c>
      <c r="E204" s="56" t="inlineStr">
        <is>
          <t>No</t>
        </is>
      </c>
      <c r="F204" s="56" t="inlineStr">
        <is>
          <t>No</t>
        </is>
      </c>
      <c r="G204" s="56" t="inlineStr">
        <is>
          <t>No</t>
        </is>
      </c>
      <c r="H204" s="56" t="inlineStr">
        <is>
          <t>No</t>
        </is>
      </c>
      <c r="I204" s="56" t="inlineStr">
        <is>
          <t>No</t>
        </is>
      </c>
      <c r="J204" s="56" t="inlineStr">
        <is>
          <t>No</t>
        </is>
      </c>
      <c r="K204" s="56" t="inlineStr">
        <is>
          <t>Yes</t>
        </is>
      </c>
      <c r="L204" s="56" t="inlineStr">
        <is>
          <t>No</t>
        </is>
      </c>
      <c r="M204" s="56" t="inlineStr">
        <is>
          <t>No</t>
        </is>
      </c>
      <c r="N204" s="56">
        <f>IF(COUNTA(C204:G204)=0,"",COUNTIF(C204:G204,"Yes"))</f>
        <v/>
      </c>
      <c r="O204" s="56">
        <f>IF(COUNTA(H204:M204)=0,"",IF(COUNTIF(H204:M204,"Yes")&gt;0,"YES","NO"))</f>
        <v/>
      </c>
      <c r="P204" s="56">
        <f>IF(A204="","",IF(O204="YES","Exclude",IF(N204=5,"Candidate","Review")))</f>
        <v/>
      </c>
      <c r="Q204" s="56" t="inlineStr">
        <is>
          <t>EC4: Bukan domain observasi video / visual sekuensial (data teks/tabular/graf statis)</t>
        </is>
      </c>
      <c r="R204" s="56" t="inlineStr">
        <is>
          <t>Tidak memuat dinamika temporal observasi video</t>
        </is>
      </c>
    </row>
    <row r="205" ht="15.75" customHeight="1" s="57">
      <c r="A205" s="56" t="inlineStr">
        <is>
          <t>OA-0204</t>
        </is>
      </c>
      <c r="B205" s="56">
        <f>IFERROR(INDEX(Raw_Articles!$F:$F,MATCH(A205,Raw_Articles!$A:$A,0)),"")</f>
        <v/>
      </c>
      <c r="C205" s="56" t="inlineStr">
        <is>
          <t>No</t>
        </is>
      </c>
      <c r="D205" s="56" t="inlineStr">
        <is>
          <t>No</t>
        </is>
      </c>
      <c r="E205" s="56" t="inlineStr">
        <is>
          <t>No</t>
        </is>
      </c>
      <c r="F205" s="56" t="inlineStr">
        <is>
          <t>No</t>
        </is>
      </c>
      <c r="G205" s="56" t="inlineStr">
        <is>
          <t>No</t>
        </is>
      </c>
      <c r="H205" s="56" t="inlineStr">
        <is>
          <t>No</t>
        </is>
      </c>
      <c r="I205" s="56" t="inlineStr">
        <is>
          <t>No</t>
        </is>
      </c>
      <c r="J205" s="56" t="inlineStr">
        <is>
          <t>No</t>
        </is>
      </c>
      <c r="K205" s="56" t="inlineStr">
        <is>
          <t>Yes</t>
        </is>
      </c>
      <c r="L205" s="56" t="inlineStr">
        <is>
          <t>No</t>
        </is>
      </c>
      <c r="M205" s="56" t="inlineStr">
        <is>
          <t>No</t>
        </is>
      </c>
      <c r="N205" s="56">
        <f>IF(COUNTA(C205:G205)=0,"",COUNTIF(C205:G205,"Yes"))</f>
        <v/>
      </c>
      <c r="O205" s="56">
        <f>IF(COUNTA(H205:M205)=0,"",IF(COUNTIF(H205:M205,"Yes")&gt;0,"YES","NO"))</f>
        <v/>
      </c>
      <c r="P205" s="56">
        <f>IF(A205="","",IF(O205="YES","Exclude",IF(N205=5,"Candidate","Review")))</f>
        <v/>
      </c>
      <c r="Q205" s="56" t="inlineStr">
        <is>
          <t>EC4: Bukan domain observasi video / visual sekuensial (data teks/tabular/graf statis)</t>
        </is>
      </c>
      <c r="R205" s="56" t="inlineStr">
        <is>
          <t>Tidak memuat dinamika temporal observasi video</t>
        </is>
      </c>
    </row>
    <row r="206" ht="15.75" customHeight="1" s="57">
      <c r="A206" s="56" t="inlineStr">
        <is>
          <t>OA-0205</t>
        </is>
      </c>
      <c r="B206" s="56">
        <f>IFERROR(INDEX(Raw_Articles!$F:$F,MATCH(A206,Raw_Articles!$A:$A,0)),"")</f>
        <v/>
      </c>
      <c r="C206" s="56" t="inlineStr">
        <is>
          <t>No</t>
        </is>
      </c>
      <c r="D206" s="56" t="inlineStr">
        <is>
          <t>No</t>
        </is>
      </c>
      <c r="E206" s="56" t="inlineStr">
        <is>
          <t>No</t>
        </is>
      </c>
      <c r="F206" s="56" t="inlineStr">
        <is>
          <t>No</t>
        </is>
      </c>
      <c r="G206" s="56" t="inlineStr">
        <is>
          <t>No</t>
        </is>
      </c>
      <c r="H206" s="56" t="inlineStr">
        <is>
          <t>No</t>
        </is>
      </c>
      <c r="I206" s="56" t="inlineStr">
        <is>
          <t>No</t>
        </is>
      </c>
      <c r="J206" s="56" t="inlineStr">
        <is>
          <t>Yes</t>
        </is>
      </c>
      <c r="K206" s="56" t="inlineStr">
        <is>
          <t>No</t>
        </is>
      </c>
      <c r="L206" s="56" t="inlineStr">
        <is>
          <t>No</t>
        </is>
      </c>
      <c r="M206" s="56" t="inlineStr">
        <is>
          <t>No</t>
        </is>
      </c>
      <c r="N206" s="56">
        <f>IF(COUNTA(C206:G206)=0,"",COUNTIF(C206:G206,"Yes"))</f>
        <v/>
      </c>
      <c r="O206" s="56">
        <f>IF(COUNTA(H206:M206)=0,"",IF(COUNTIF(H206:M206,"Yes")&gt;0,"YES","NO"))</f>
        <v/>
      </c>
      <c r="P206" s="56">
        <f>IF(A206="","",IF(O206="YES","Exclude",IF(N206=5,"Candidate","Review")))</f>
        <v/>
      </c>
      <c r="Q206" s="56" t="inlineStr">
        <is>
          <t>EC3: Topik tidak relevan (Bukan arsitektur world model / out of scope)</t>
        </is>
      </c>
      <c r="R206" s="56" t="inlineStr">
        <is>
          <t>Fokus pada AI umum / klasifikasi konvensional tanpa pemodelan world dynamics</t>
        </is>
      </c>
    </row>
    <row r="207" ht="15.75" customHeight="1" s="57">
      <c r="A207" s="56" t="inlineStr">
        <is>
          <t>OA-0206</t>
        </is>
      </c>
      <c r="B207" s="56">
        <f>IFERROR(INDEX(Raw_Articles!$F:$F,MATCH(A207,Raw_Articles!$A:$A,0)),"")</f>
        <v/>
      </c>
      <c r="C207" s="56" t="inlineStr">
        <is>
          <t>No</t>
        </is>
      </c>
      <c r="D207" s="56" t="inlineStr">
        <is>
          <t>No</t>
        </is>
      </c>
      <c r="E207" s="56" t="inlineStr">
        <is>
          <t>No</t>
        </is>
      </c>
      <c r="F207" s="56" t="inlineStr">
        <is>
          <t>No</t>
        </is>
      </c>
      <c r="G207" s="56" t="inlineStr">
        <is>
          <t>No</t>
        </is>
      </c>
      <c r="H207" s="56" t="inlineStr">
        <is>
          <t>No</t>
        </is>
      </c>
      <c r="I207" s="56" t="inlineStr">
        <is>
          <t>No</t>
        </is>
      </c>
      <c r="J207" s="56" t="inlineStr">
        <is>
          <t>Yes</t>
        </is>
      </c>
      <c r="K207" s="56" t="inlineStr">
        <is>
          <t>No</t>
        </is>
      </c>
      <c r="L207" s="56" t="inlineStr">
        <is>
          <t>No</t>
        </is>
      </c>
      <c r="M207" s="56" t="inlineStr">
        <is>
          <t>No</t>
        </is>
      </c>
      <c r="N207" s="56">
        <f>IF(COUNTA(C207:G207)=0,"",COUNTIF(C207:G207,"Yes"))</f>
        <v/>
      </c>
      <c r="O207" s="56">
        <f>IF(COUNTA(H207:M207)=0,"",IF(COUNTIF(H207:M207,"Yes")&gt;0,"YES","NO"))</f>
        <v/>
      </c>
      <c r="P207" s="56">
        <f>IF(A207="","",IF(O207="YES","Exclude",IF(N207=5,"Candidate","Review")))</f>
        <v/>
      </c>
      <c r="Q207" s="56" t="inlineStr">
        <is>
          <t>EC3: Topik tidak relevan (Bukan arsitektur world model / out of scope)</t>
        </is>
      </c>
      <c r="R207" s="56" t="inlineStr">
        <is>
          <t>Fokus pada AI umum / klasifikasi konvensional tanpa pemodelan world dynamics</t>
        </is>
      </c>
    </row>
    <row r="208" ht="15.75" customHeight="1" s="57">
      <c r="A208" s="56" t="inlineStr">
        <is>
          <t>OA-0207</t>
        </is>
      </c>
      <c r="B208" s="56">
        <f>IFERROR(INDEX(Raw_Articles!$F:$F,MATCH(A208,Raw_Articles!$A:$A,0)),"")</f>
        <v/>
      </c>
      <c r="C208" s="56" t="inlineStr">
        <is>
          <t>No</t>
        </is>
      </c>
      <c r="D208" s="56" t="inlineStr">
        <is>
          <t>No</t>
        </is>
      </c>
      <c r="E208" s="56" t="inlineStr">
        <is>
          <t>No</t>
        </is>
      </c>
      <c r="F208" s="56" t="inlineStr">
        <is>
          <t>No</t>
        </is>
      </c>
      <c r="G208" s="56" t="inlineStr">
        <is>
          <t>No</t>
        </is>
      </c>
      <c r="H208" s="56" t="inlineStr">
        <is>
          <t>No</t>
        </is>
      </c>
      <c r="I208" s="56" t="inlineStr">
        <is>
          <t>No</t>
        </is>
      </c>
      <c r="J208" s="56" t="inlineStr">
        <is>
          <t>Yes</t>
        </is>
      </c>
      <c r="K208" s="56" t="inlineStr">
        <is>
          <t>No</t>
        </is>
      </c>
      <c r="L208" s="56" t="inlineStr">
        <is>
          <t>No</t>
        </is>
      </c>
      <c r="M208" s="56" t="inlineStr">
        <is>
          <t>No</t>
        </is>
      </c>
      <c r="N208" s="56">
        <f>IF(COUNTA(C208:G208)=0,"",COUNTIF(C208:G208,"Yes"))</f>
        <v/>
      </c>
      <c r="O208" s="56">
        <f>IF(COUNTA(H208:M208)=0,"",IF(COUNTIF(H208:M208,"Yes")&gt;0,"YES","NO"))</f>
        <v/>
      </c>
      <c r="P208" s="56">
        <f>IF(A208="","",IF(O208="YES","Exclude",IF(N208=5,"Candidate","Review")))</f>
        <v/>
      </c>
      <c r="Q208" s="56" t="inlineStr">
        <is>
          <t>EC3: Topik tidak relevan (Bukan arsitektur world model / out of scope)</t>
        </is>
      </c>
      <c r="R208" s="56" t="inlineStr">
        <is>
          <t>Fokus pada AI umum / klasifikasi konvensional tanpa pemodelan world dynamics</t>
        </is>
      </c>
    </row>
    <row r="209" ht="15.75" customHeight="1" s="57">
      <c r="A209" s="56" t="inlineStr">
        <is>
          <t>OA-0208</t>
        </is>
      </c>
      <c r="B209" s="56">
        <f>IFERROR(INDEX(Raw_Articles!$F:$F,MATCH(A209,Raw_Articles!$A:$A,0)),"")</f>
        <v/>
      </c>
      <c r="C209" s="56" t="inlineStr">
        <is>
          <t>No</t>
        </is>
      </c>
      <c r="D209" s="56" t="inlineStr">
        <is>
          <t>No</t>
        </is>
      </c>
      <c r="E209" s="56" t="inlineStr">
        <is>
          <t>No</t>
        </is>
      </c>
      <c r="F209" s="56" t="inlineStr">
        <is>
          <t>No</t>
        </is>
      </c>
      <c r="G209" s="56" t="inlineStr">
        <is>
          <t>No</t>
        </is>
      </c>
      <c r="H209" s="56" t="inlineStr">
        <is>
          <t>No</t>
        </is>
      </c>
      <c r="I209" s="56" t="inlineStr">
        <is>
          <t>No</t>
        </is>
      </c>
      <c r="J209" s="56" t="inlineStr">
        <is>
          <t>Yes</t>
        </is>
      </c>
      <c r="K209" s="56" t="inlineStr">
        <is>
          <t>No</t>
        </is>
      </c>
      <c r="L209" s="56" t="inlineStr">
        <is>
          <t>No</t>
        </is>
      </c>
      <c r="M209" s="56" t="inlineStr">
        <is>
          <t>No</t>
        </is>
      </c>
      <c r="N209" s="56">
        <f>IF(COUNTA(C209:G209)=0,"",COUNTIF(C209:G209,"Yes"))</f>
        <v/>
      </c>
      <c r="O209" s="56">
        <f>IF(COUNTA(H209:M209)=0,"",IF(COUNTIF(H209:M209,"Yes")&gt;0,"YES","NO"))</f>
        <v/>
      </c>
      <c r="P209" s="56">
        <f>IF(A209="","",IF(O209="YES","Exclude",IF(N209=5,"Candidate","Review")))</f>
        <v/>
      </c>
      <c r="Q209" s="56" t="inlineStr">
        <is>
          <t>EC3: Topik tidak relevan (Bukan arsitektur world model / out of scope)</t>
        </is>
      </c>
      <c r="R209" s="56" t="inlineStr">
        <is>
          <t>Fokus pada AI umum / klasifikasi konvensional tanpa pemodelan world dynamics</t>
        </is>
      </c>
    </row>
    <row r="210" ht="15.75" customHeight="1" s="57">
      <c r="A210" s="56" t="inlineStr">
        <is>
          <t>OA-0209</t>
        </is>
      </c>
      <c r="B210" s="56">
        <f>IFERROR(INDEX(Raw_Articles!$F:$F,MATCH(A210,Raw_Articles!$A:$A,0)),"")</f>
        <v/>
      </c>
      <c r="C210" s="56" t="inlineStr">
        <is>
          <t>No</t>
        </is>
      </c>
      <c r="D210" s="56" t="inlineStr">
        <is>
          <t>No</t>
        </is>
      </c>
      <c r="E210" s="56" t="inlineStr">
        <is>
          <t>No</t>
        </is>
      </c>
      <c r="F210" s="56" t="inlineStr">
        <is>
          <t>No</t>
        </is>
      </c>
      <c r="G210" s="56" t="inlineStr">
        <is>
          <t>No</t>
        </is>
      </c>
      <c r="H210" s="56" t="inlineStr">
        <is>
          <t>No</t>
        </is>
      </c>
      <c r="I210" s="56" t="inlineStr">
        <is>
          <t>No</t>
        </is>
      </c>
      <c r="J210" s="56" t="inlineStr">
        <is>
          <t>Yes</t>
        </is>
      </c>
      <c r="K210" s="56" t="inlineStr">
        <is>
          <t>No</t>
        </is>
      </c>
      <c r="L210" s="56" t="inlineStr">
        <is>
          <t>No</t>
        </is>
      </c>
      <c r="M210" s="56" t="inlineStr">
        <is>
          <t>No</t>
        </is>
      </c>
      <c r="N210" s="56">
        <f>IF(COUNTA(C210:G210)=0,"",COUNTIF(C210:G210,"Yes"))</f>
        <v/>
      </c>
      <c r="O210" s="56">
        <f>IF(COUNTA(H210:M210)=0,"",IF(COUNTIF(H210:M210,"Yes")&gt;0,"YES","NO"))</f>
        <v/>
      </c>
      <c r="P210" s="56">
        <f>IF(A210="","",IF(O210="YES","Exclude",IF(N210=5,"Candidate","Review")))</f>
        <v/>
      </c>
      <c r="Q210" s="56" t="inlineStr">
        <is>
          <t>EC3: Topik tidak relevan (Bukan arsitektur world model / out of scope)</t>
        </is>
      </c>
      <c r="R210" s="56" t="inlineStr">
        <is>
          <t>Fokus pada AI umum / klasifikasi konvensional tanpa pemodelan world dynamics</t>
        </is>
      </c>
    </row>
    <row r="211" ht="15.75" customHeight="1" s="57">
      <c r="A211" s="56" t="inlineStr">
        <is>
          <t>OA-0210</t>
        </is>
      </c>
      <c r="B211" s="56">
        <f>IFERROR(INDEX(Raw_Articles!$F:$F,MATCH(A211,Raw_Articles!$A:$A,0)),"")</f>
        <v/>
      </c>
      <c r="C211" s="56" t="inlineStr">
        <is>
          <t>No</t>
        </is>
      </c>
      <c r="D211" s="56" t="inlineStr">
        <is>
          <t>No</t>
        </is>
      </c>
      <c r="E211" s="56" t="inlineStr">
        <is>
          <t>No</t>
        </is>
      </c>
      <c r="F211" s="56" t="inlineStr">
        <is>
          <t>No</t>
        </is>
      </c>
      <c r="G211" s="56" t="inlineStr">
        <is>
          <t>No</t>
        </is>
      </c>
      <c r="H211" s="56" t="inlineStr">
        <is>
          <t>No</t>
        </is>
      </c>
      <c r="I211" s="56" t="inlineStr">
        <is>
          <t>No</t>
        </is>
      </c>
      <c r="J211" s="56" t="inlineStr">
        <is>
          <t>No</t>
        </is>
      </c>
      <c r="K211" s="56" t="inlineStr">
        <is>
          <t>Yes</t>
        </is>
      </c>
      <c r="L211" s="56" t="inlineStr">
        <is>
          <t>No</t>
        </is>
      </c>
      <c r="M211" s="56" t="inlineStr">
        <is>
          <t>No</t>
        </is>
      </c>
      <c r="N211" s="56">
        <f>IF(COUNTA(C211:G211)=0,"",COUNTIF(C211:G211,"Yes"))</f>
        <v/>
      </c>
      <c r="O211" s="56">
        <f>IF(COUNTA(H211:M211)=0,"",IF(COUNTIF(H211:M211,"Yes")&gt;0,"YES","NO"))</f>
        <v/>
      </c>
      <c r="P211" s="56">
        <f>IF(A211="","",IF(O211="YES","Exclude",IF(N211=5,"Candidate","Review")))</f>
        <v/>
      </c>
      <c r="Q211" s="56" t="inlineStr">
        <is>
          <t>EC4: Bukan domain observasi video / visual sekuensial (data teks/tabular/graf statis)</t>
        </is>
      </c>
      <c r="R211" s="56" t="inlineStr">
        <is>
          <t>Tidak memuat dinamika temporal observasi video</t>
        </is>
      </c>
    </row>
    <row r="212" ht="15.75" customHeight="1" s="57">
      <c r="A212" s="56" t="inlineStr">
        <is>
          <t>OA-0211</t>
        </is>
      </c>
      <c r="B212" s="56">
        <f>IFERROR(INDEX(Raw_Articles!$F:$F,MATCH(A212,Raw_Articles!$A:$A,0)),"")</f>
        <v/>
      </c>
      <c r="C212" s="56" t="inlineStr">
        <is>
          <t>No</t>
        </is>
      </c>
      <c r="D212" s="56" t="inlineStr">
        <is>
          <t>No</t>
        </is>
      </c>
      <c r="E212" s="56" t="inlineStr">
        <is>
          <t>No</t>
        </is>
      </c>
      <c r="F212" s="56" t="inlineStr">
        <is>
          <t>No</t>
        </is>
      </c>
      <c r="G212" s="56" t="inlineStr">
        <is>
          <t>No</t>
        </is>
      </c>
      <c r="H212" s="56" t="inlineStr">
        <is>
          <t>No</t>
        </is>
      </c>
      <c r="I212" s="56" t="inlineStr">
        <is>
          <t>No</t>
        </is>
      </c>
      <c r="J212" s="56" t="inlineStr">
        <is>
          <t>No</t>
        </is>
      </c>
      <c r="K212" s="56" t="inlineStr">
        <is>
          <t>Yes</t>
        </is>
      </c>
      <c r="L212" s="56" t="inlineStr">
        <is>
          <t>No</t>
        </is>
      </c>
      <c r="M212" s="56" t="inlineStr">
        <is>
          <t>No</t>
        </is>
      </c>
      <c r="N212" s="56">
        <f>IF(COUNTA(C212:G212)=0,"",COUNTIF(C212:G212,"Yes"))</f>
        <v/>
      </c>
      <c r="O212" s="56">
        <f>IF(COUNTA(H212:M212)=0,"",IF(COUNTIF(H212:M212,"Yes")&gt;0,"YES","NO"))</f>
        <v/>
      </c>
      <c r="P212" s="56">
        <f>IF(A212="","",IF(O212="YES","Exclude",IF(N212=5,"Candidate","Review")))</f>
        <v/>
      </c>
      <c r="Q212" s="56" t="inlineStr">
        <is>
          <t>EC4: Bukan domain observasi video / visual sekuensial (data teks/tabular/graf statis)</t>
        </is>
      </c>
      <c r="R212" s="56" t="inlineStr">
        <is>
          <t>Tidak memuat dinamika temporal observasi video</t>
        </is>
      </c>
    </row>
    <row r="213" ht="15.75" customHeight="1" s="57">
      <c r="A213" s="56" t="inlineStr">
        <is>
          <t>OA-0212</t>
        </is>
      </c>
      <c r="B213" s="56">
        <f>IFERROR(INDEX(Raw_Articles!$F:$F,MATCH(A213,Raw_Articles!$A:$A,0)),"")</f>
        <v/>
      </c>
      <c r="C213" s="56" t="inlineStr">
        <is>
          <t>No</t>
        </is>
      </c>
      <c r="D213" s="56" t="inlineStr">
        <is>
          <t>No</t>
        </is>
      </c>
      <c r="E213" s="56" t="inlineStr">
        <is>
          <t>No</t>
        </is>
      </c>
      <c r="F213" s="56" t="inlineStr">
        <is>
          <t>No</t>
        </is>
      </c>
      <c r="G213" s="56" t="inlineStr">
        <is>
          <t>No</t>
        </is>
      </c>
      <c r="H213" s="56" t="inlineStr">
        <is>
          <t>No</t>
        </is>
      </c>
      <c r="I213" s="56" t="inlineStr">
        <is>
          <t>No</t>
        </is>
      </c>
      <c r="J213" s="56" t="inlineStr">
        <is>
          <t>Yes</t>
        </is>
      </c>
      <c r="K213" s="56" t="inlineStr">
        <is>
          <t>No</t>
        </is>
      </c>
      <c r="L213" s="56" t="inlineStr">
        <is>
          <t>No</t>
        </is>
      </c>
      <c r="M213" s="56" t="inlineStr">
        <is>
          <t>No</t>
        </is>
      </c>
      <c r="N213" s="56">
        <f>IF(COUNTA(C213:G213)=0,"",COUNTIF(C213:G213,"Yes"))</f>
        <v/>
      </c>
      <c r="O213" s="56">
        <f>IF(COUNTA(H213:M213)=0,"",IF(COUNTIF(H213:M213,"Yes")&gt;0,"YES","NO"))</f>
        <v/>
      </c>
      <c r="P213" s="56">
        <f>IF(A213="","",IF(O213="YES","Exclude",IF(N213=5,"Candidate","Review")))</f>
        <v/>
      </c>
      <c r="Q213" s="56" t="inlineStr">
        <is>
          <t>EC3: Topik tidak relevan (Bukan arsitektur world model / out of scope)</t>
        </is>
      </c>
      <c r="R213" s="56" t="inlineStr">
        <is>
          <t>Fokus pada AI umum / klasifikasi konvensional tanpa pemodelan world dynamics</t>
        </is>
      </c>
    </row>
    <row r="214" ht="15.75" customHeight="1" s="57">
      <c r="A214" s="56" t="inlineStr">
        <is>
          <t>OA-0213</t>
        </is>
      </c>
      <c r="B214" s="56">
        <f>IFERROR(INDEX(Raw_Articles!$F:$F,MATCH(A214,Raw_Articles!$A:$A,0)),"")</f>
        <v/>
      </c>
      <c r="C214" s="56" t="inlineStr">
        <is>
          <t>No</t>
        </is>
      </c>
      <c r="D214" s="56" t="inlineStr">
        <is>
          <t>No</t>
        </is>
      </c>
      <c r="E214" s="56" t="inlineStr">
        <is>
          <t>No</t>
        </is>
      </c>
      <c r="F214" s="56" t="inlineStr">
        <is>
          <t>No</t>
        </is>
      </c>
      <c r="G214" s="56" t="inlineStr">
        <is>
          <t>No</t>
        </is>
      </c>
      <c r="H214" s="56" t="inlineStr">
        <is>
          <t>No</t>
        </is>
      </c>
      <c r="I214" s="56" t="inlineStr">
        <is>
          <t>No</t>
        </is>
      </c>
      <c r="J214" s="56" t="inlineStr">
        <is>
          <t>Yes</t>
        </is>
      </c>
      <c r="K214" s="56" t="inlineStr">
        <is>
          <t>No</t>
        </is>
      </c>
      <c r="L214" s="56" t="inlineStr">
        <is>
          <t>No</t>
        </is>
      </c>
      <c r="M214" s="56" t="inlineStr">
        <is>
          <t>No</t>
        </is>
      </c>
      <c r="N214" s="56">
        <f>IF(COUNTA(C214:G214)=0,"",COUNTIF(C214:G214,"Yes"))</f>
        <v/>
      </c>
      <c r="O214" s="56">
        <f>IF(COUNTA(H214:M214)=0,"",IF(COUNTIF(H214:M214,"Yes")&gt;0,"YES","NO"))</f>
        <v/>
      </c>
      <c r="P214" s="56">
        <f>IF(A214="","",IF(O214="YES","Exclude",IF(N214=5,"Candidate","Review")))</f>
        <v/>
      </c>
      <c r="Q214" s="56" t="inlineStr">
        <is>
          <t>EC3: Topik tidak relevan (Bukan arsitektur world model / out of scope)</t>
        </is>
      </c>
      <c r="R214" s="56" t="inlineStr">
        <is>
          <t>Fokus pada AI umum / klasifikasi konvensional tanpa pemodelan world dynamics</t>
        </is>
      </c>
    </row>
    <row r="215" ht="15.75" customHeight="1" s="57">
      <c r="A215" s="56" t="inlineStr">
        <is>
          <t>OA-0214</t>
        </is>
      </c>
      <c r="B215" s="56">
        <f>IFERROR(INDEX(Raw_Articles!$F:$F,MATCH(A215,Raw_Articles!$A:$A,0)),"")</f>
        <v/>
      </c>
      <c r="C215" s="56" t="inlineStr">
        <is>
          <t>No</t>
        </is>
      </c>
      <c r="D215" s="56" t="inlineStr">
        <is>
          <t>No</t>
        </is>
      </c>
      <c r="E215" s="56" t="inlineStr">
        <is>
          <t>No</t>
        </is>
      </c>
      <c r="F215" s="56" t="inlineStr">
        <is>
          <t>No</t>
        </is>
      </c>
      <c r="G215" s="56" t="inlineStr">
        <is>
          <t>No</t>
        </is>
      </c>
      <c r="H215" s="56" t="inlineStr">
        <is>
          <t>No</t>
        </is>
      </c>
      <c r="I215" s="56" t="inlineStr">
        <is>
          <t>No</t>
        </is>
      </c>
      <c r="J215" s="56" t="inlineStr">
        <is>
          <t>No</t>
        </is>
      </c>
      <c r="K215" s="56" t="inlineStr">
        <is>
          <t>Yes</t>
        </is>
      </c>
      <c r="L215" s="56" t="inlineStr">
        <is>
          <t>No</t>
        </is>
      </c>
      <c r="M215" s="56" t="inlineStr">
        <is>
          <t>No</t>
        </is>
      </c>
      <c r="N215" s="56">
        <f>IF(COUNTA(C215:G215)=0,"",COUNTIF(C215:G215,"Yes"))</f>
        <v/>
      </c>
      <c r="O215" s="56">
        <f>IF(COUNTA(H215:M215)=0,"",IF(COUNTIF(H215:M215,"Yes")&gt;0,"YES","NO"))</f>
        <v/>
      </c>
      <c r="P215" s="56">
        <f>IF(A215="","",IF(O215="YES","Exclude",IF(N215=5,"Candidate","Review")))</f>
        <v/>
      </c>
      <c r="Q215" s="56" t="inlineStr">
        <is>
          <t>EC4: Bukan domain observasi video / visual sekuensial (data teks/tabular/graf statis)</t>
        </is>
      </c>
      <c r="R215" s="56" t="inlineStr">
        <is>
          <t>Tidak memuat dinamika temporal observasi video</t>
        </is>
      </c>
    </row>
    <row r="216" ht="15.75" customHeight="1" s="57">
      <c r="A216" s="56" t="inlineStr">
        <is>
          <t>OA-0215</t>
        </is>
      </c>
      <c r="B216" s="56">
        <f>IFERROR(INDEX(Raw_Articles!$F:$F,MATCH(A216,Raw_Articles!$A:$A,0)),"")</f>
        <v/>
      </c>
      <c r="C216" s="56" t="inlineStr">
        <is>
          <t>No</t>
        </is>
      </c>
      <c r="D216" s="56" t="inlineStr">
        <is>
          <t>No</t>
        </is>
      </c>
      <c r="E216" s="56" t="inlineStr">
        <is>
          <t>No</t>
        </is>
      </c>
      <c r="F216" s="56" t="inlineStr">
        <is>
          <t>No</t>
        </is>
      </c>
      <c r="G216" s="56" t="inlineStr">
        <is>
          <t>No</t>
        </is>
      </c>
      <c r="H216" s="56" t="inlineStr">
        <is>
          <t>No</t>
        </is>
      </c>
      <c r="I216" s="56" t="inlineStr">
        <is>
          <t>No</t>
        </is>
      </c>
      <c r="J216" s="56" t="inlineStr">
        <is>
          <t>No</t>
        </is>
      </c>
      <c r="K216" s="56" t="inlineStr">
        <is>
          <t>Yes</t>
        </is>
      </c>
      <c r="L216" s="56" t="inlineStr">
        <is>
          <t>No</t>
        </is>
      </c>
      <c r="M216" s="56" t="inlineStr">
        <is>
          <t>No</t>
        </is>
      </c>
      <c r="N216" s="56">
        <f>IF(COUNTA(C216:G216)=0,"",COUNTIF(C216:G216,"Yes"))</f>
        <v/>
      </c>
      <c r="O216" s="56">
        <f>IF(COUNTA(H216:M216)=0,"",IF(COUNTIF(H216:M216,"Yes")&gt;0,"YES","NO"))</f>
        <v/>
      </c>
      <c r="P216" s="56">
        <f>IF(A216="","",IF(O216="YES","Exclude",IF(N216=5,"Candidate","Review")))</f>
        <v/>
      </c>
      <c r="Q216" s="56" t="inlineStr">
        <is>
          <t>EC4: Bukan domain observasi video / visual sekuensial (data teks/tabular/graf statis)</t>
        </is>
      </c>
      <c r="R216" s="56" t="inlineStr">
        <is>
          <t>Tidak memuat dinamika temporal observasi video</t>
        </is>
      </c>
    </row>
    <row r="217" ht="15.75" customHeight="1" s="57">
      <c r="A217" s="56" t="inlineStr">
        <is>
          <t>OA-0216</t>
        </is>
      </c>
      <c r="B217" s="56">
        <f>IFERROR(INDEX(Raw_Articles!$F:$F,MATCH(A217,Raw_Articles!$A:$A,0)),"")</f>
        <v/>
      </c>
      <c r="C217" s="56" t="inlineStr">
        <is>
          <t>No</t>
        </is>
      </c>
      <c r="D217" s="56" t="inlineStr">
        <is>
          <t>No</t>
        </is>
      </c>
      <c r="E217" s="56" t="inlineStr">
        <is>
          <t>No</t>
        </is>
      </c>
      <c r="F217" s="56" t="inlineStr">
        <is>
          <t>No</t>
        </is>
      </c>
      <c r="G217" s="56" t="inlineStr">
        <is>
          <t>No</t>
        </is>
      </c>
      <c r="H217" s="56" t="inlineStr">
        <is>
          <t>No</t>
        </is>
      </c>
      <c r="I217" s="56" t="inlineStr">
        <is>
          <t>No</t>
        </is>
      </c>
      <c r="J217" s="56" t="inlineStr">
        <is>
          <t>No</t>
        </is>
      </c>
      <c r="K217" s="56" t="inlineStr">
        <is>
          <t>Yes</t>
        </is>
      </c>
      <c r="L217" s="56" t="inlineStr">
        <is>
          <t>No</t>
        </is>
      </c>
      <c r="M217" s="56" t="inlineStr">
        <is>
          <t>No</t>
        </is>
      </c>
      <c r="N217" s="56">
        <f>IF(COUNTA(C217:G217)=0,"",COUNTIF(C217:G217,"Yes"))</f>
        <v/>
      </c>
      <c r="O217" s="56">
        <f>IF(COUNTA(H217:M217)=0,"",IF(COUNTIF(H217:M217,"Yes")&gt;0,"YES","NO"))</f>
        <v/>
      </c>
      <c r="P217" s="56">
        <f>IF(A217="","",IF(O217="YES","Exclude",IF(N217=5,"Candidate","Review")))</f>
        <v/>
      </c>
      <c r="Q217" s="56" t="inlineStr">
        <is>
          <t>EC4: Bukan domain observasi video / visual sekuensial (data teks/tabular/graf statis)</t>
        </is>
      </c>
      <c r="R217" s="56" t="inlineStr">
        <is>
          <t>Tidak memuat dinamika temporal observasi video</t>
        </is>
      </c>
    </row>
    <row r="218" ht="15.75" customHeight="1" s="57">
      <c r="A218" s="56" t="inlineStr">
        <is>
          <t>OA-0217</t>
        </is>
      </c>
      <c r="B218" s="56">
        <f>IFERROR(INDEX(Raw_Articles!$F:$F,MATCH(A218,Raw_Articles!$A:$A,0)),"")</f>
        <v/>
      </c>
      <c r="C218" s="56" t="inlineStr">
        <is>
          <t>No</t>
        </is>
      </c>
      <c r="D218" s="56" t="inlineStr">
        <is>
          <t>No</t>
        </is>
      </c>
      <c r="E218" s="56" t="inlineStr">
        <is>
          <t>No</t>
        </is>
      </c>
      <c r="F218" s="56" t="inlineStr">
        <is>
          <t>No</t>
        </is>
      </c>
      <c r="G218" s="56" t="inlineStr">
        <is>
          <t>No</t>
        </is>
      </c>
      <c r="H218" s="56" t="inlineStr">
        <is>
          <t>No</t>
        </is>
      </c>
      <c r="I218" s="56" t="inlineStr">
        <is>
          <t>No</t>
        </is>
      </c>
      <c r="J218" s="56" t="inlineStr">
        <is>
          <t>No</t>
        </is>
      </c>
      <c r="K218" s="56" t="inlineStr">
        <is>
          <t>Yes</t>
        </is>
      </c>
      <c r="L218" s="56" t="inlineStr">
        <is>
          <t>No</t>
        </is>
      </c>
      <c r="M218" s="56" t="inlineStr">
        <is>
          <t>No</t>
        </is>
      </c>
      <c r="N218" s="56">
        <f>IF(COUNTA(C218:G218)=0,"",COUNTIF(C218:G218,"Yes"))</f>
        <v/>
      </c>
      <c r="O218" s="56">
        <f>IF(COUNTA(H218:M218)=0,"",IF(COUNTIF(H218:M218,"Yes")&gt;0,"YES","NO"))</f>
        <v/>
      </c>
      <c r="P218" s="56">
        <f>IF(A218="","",IF(O218="YES","Exclude",IF(N218=5,"Candidate","Review")))</f>
        <v/>
      </c>
      <c r="Q218" s="56" t="inlineStr">
        <is>
          <t>EC4: Bukan domain observasi video / visual sekuensial (data teks/tabular/graf statis)</t>
        </is>
      </c>
      <c r="R218" s="56" t="inlineStr">
        <is>
          <t>Tidak memuat dinamika temporal observasi video</t>
        </is>
      </c>
    </row>
    <row r="219" ht="15.75" customHeight="1" s="57">
      <c r="A219" s="56" t="inlineStr">
        <is>
          <t>OA-0218</t>
        </is>
      </c>
      <c r="B219" s="56">
        <f>IFERROR(INDEX(Raw_Articles!$F:$F,MATCH(A219,Raw_Articles!$A:$A,0)),"")</f>
        <v/>
      </c>
      <c r="C219" s="56" t="inlineStr">
        <is>
          <t>No</t>
        </is>
      </c>
      <c r="D219" s="56" t="inlineStr">
        <is>
          <t>No</t>
        </is>
      </c>
      <c r="E219" s="56" t="inlineStr">
        <is>
          <t>No</t>
        </is>
      </c>
      <c r="F219" s="56" t="inlineStr">
        <is>
          <t>No</t>
        </is>
      </c>
      <c r="G219" s="56" t="inlineStr">
        <is>
          <t>No</t>
        </is>
      </c>
      <c r="H219" s="56" t="inlineStr">
        <is>
          <t>No</t>
        </is>
      </c>
      <c r="I219" s="56" t="inlineStr">
        <is>
          <t>No</t>
        </is>
      </c>
      <c r="J219" s="56" t="inlineStr">
        <is>
          <t>No</t>
        </is>
      </c>
      <c r="K219" s="56" t="inlineStr">
        <is>
          <t>Yes</t>
        </is>
      </c>
      <c r="L219" s="56" t="inlineStr">
        <is>
          <t>No</t>
        </is>
      </c>
      <c r="M219" s="56" t="inlineStr">
        <is>
          <t>No</t>
        </is>
      </c>
      <c r="N219" s="56">
        <f>IF(COUNTA(C219:G219)=0,"",COUNTIF(C219:G219,"Yes"))</f>
        <v/>
      </c>
      <c r="O219" s="56">
        <f>IF(COUNTA(H219:M219)=0,"",IF(COUNTIF(H219:M219,"Yes")&gt;0,"YES","NO"))</f>
        <v/>
      </c>
      <c r="P219" s="56">
        <f>IF(A219="","",IF(O219="YES","Exclude",IF(N219=5,"Candidate","Review")))</f>
        <v/>
      </c>
      <c r="Q219" s="56" t="inlineStr">
        <is>
          <t>EC4: Bukan domain observasi video / visual sekuensial (data teks/tabular/graf statis)</t>
        </is>
      </c>
      <c r="R219" s="56" t="inlineStr">
        <is>
          <t>Tidak memuat dinamika temporal observasi video</t>
        </is>
      </c>
    </row>
    <row r="220" ht="15.75" customHeight="1" s="57">
      <c r="A220" s="56" t="inlineStr">
        <is>
          <t>OA-0219</t>
        </is>
      </c>
      <c r="B220" s="56">
        <f>IFERROR(INDEX(Raw_Articles!$F:$F,MATCH(A220,Raw_Articles!$A:$A,0)),"")</f>
        <v/>
      </c>
      <c r="C220" s="56" t="inlineStr">
        <is>
          <t>No</t>
        </is>
      </c>
      <c r="D220" s="56" t="inlineStr">
        <is>
          <t>No</t>
        </is>
      </c>
      <c r="E220" s="56" t="inlineStr">
        <is>
          <t>No</t>
        </is>
      </c>
      <c r="F220" s="56" t="inlineStr">
        <is>
          <t>No</t>
        </is>
      </c>
      <c r="G220" s="56" t="inlineStr">
        <is>
          <t>No</t>
        </is>
      </c>
      <c r="H220" s="56" t="inlineStr">
        <is>
          <t>No</t>
        </is>
      </c>
      <c r="I220" s="56" t="inlineStr">
        <is>
          <t>No</t>
        </is>
      </c>
      <c r="J220" s="56" t="inlineStr">
        <is>
          <t>No</t>
        </is>
      </c>
      <c r="K220" s="56" t="inlineStr">
        <is>
          <t>Yes</t>
        </is>
      </c>
      <c r="L220" s="56" t="inlineStr">
        <is>
          <t>No</t>
        </is>
      </c>
      <c r="M220" s="56" t="inlineStr">
        <is>
          <t>No</t>
        </is>
      </c>
      <c r="N220" s="56">
        <f>IF(COUNTA(C220:G220)=0,"",COUNTIF(C220:G220,"Yes"))</f>
        <v/>
      </c>
      <c r="O220" s="56">
        <f>IF(COUNTA(H220:M220)=0,"",IF(COUNTIF(H220:M220,"Yes")&gt;0,"YES","NO"))</f>
        <v/>
      </c>
      <c r="P220" s="56">
        <f>IF(A220="","",IF(O220="YES","Exclude",IF(N220=5,"Candidate","Review")))</f>
        <v/>
      </c>
      <c r="Q220" s="56" t="inlineStr">
        <is>
          <t>EC4: Bukan domain observasi video / visual sekuensial (data teks/tabular/graf statis)</t>
        </is>
      </c>
      <c r="R220" s="56" t="inlineStr">
        <is>
          <t>Tidak memuat dinamika temporal observasi video</t>
        </is>
      </c>
    </row>
    <row r="221" ht="15.75" customHeight="1" s="57">
      <c r="A221" s="56" t="inlineStr">
        <is>
          <t>OA-0220</t>
        </is>
      </c>
      <c r="B221" s="56">
        <f>IFERROR(INDEX(Raw_Articles!$F:$F,MATCH(A221,Raw_Articles!$A:$A,0)),"")</f>
        <v/>
      </c>
      <c r="C221" s="56" t="inlineStr">
        <is>
          <t>No</t>
        </is>
      </c>
      <c r="D221" s="56" t="inlineStr">
        <is>
          <t>No</t>
        </is>
      </c>
      <c r="E221" s="56" t="inlineStr">
        <is>
          <t>No</t>
        </is>
      </c>
      <c r="F221" s="56" t="inlineStr">
        <is>
          <t>No</t>
        </is>
      </c>
      <c r="G221" s="56" t="inlineStr">
        <is>
          <t>No</t>
        </is>
      </c>
      <c r="H221" s="56" t="inlineStr">
        <is>
          <t>No</t>
        </is>
      </c>
      <c r="I221" s="56" t="inlineStr">
        <is>
          <t>No</t>
        </is>
      </c>
      <c r="J221" s="56" t="inlineStr">
        <is>
          <t>Yes</t>
        </is>
      </c>
      <c r="K221" s="56" t="inlineStr">
        <is>
          <t>No</t>
        </is>
      </c>
      <c r="L221" s="56" t="inlineStr">
        <is>
          <t>No</t>
        </is>
      </c>
      <c r="M221" s="56" t="inlineStr">
        <is>
          <t>No</t>
        </is>
      </c>
      <c r="N221" s="56">
        <f>IF(COUNTA(C221:G221)=0,"",COUNTIF(C221:G221,"Yes"))</f>
        <v/>
      </c>
      <c r="O221" s="56">
        <f>IF(COUNTA(H221:M221)=0,"",IF(COUNTIF(H221:M221,"Yes")&gt;0,"YES","NO"))</f>
        <v/>
      </c>
      <c r="P221" s="56">
        <f>IF(A221="","",IF(O221="YES","Exclude",IF(N221=5,"Candidate","Review")))</f>
        <v/>
      </c>
      <c r="Q221" s="56" t="inlineStr">
        <is>
          <t>EC3: Topik tidak relevan (Bukan arsitektur world model / out of scope)</t>
        </is>
      </c>
      <c r="R221" s="56" t="inlineStr">
        <is>
          <t>Fokus pada AI umum / klasifikasi konvensional tanpa pemodelan world dynamics</t>
        </is>
      </c>
    </row>
    <row r="222" ht="15.75" customHeight="1" s="57">
      <c r="A222" s="56" t="inlineStr">
        <is>
          <t>OA-0221</t>
        </is>
      </c>
      <c r="B222" s="56">
        <f>IFERROR(INDEX(Raw_Articles!$F:$F,MATCH(A222,Raw_Articles!$A:$A,0)),"")</f>
        <v/>
      </c>
      <c r="C222" s="56" t="inlineStr">
        <is>
          <t>No</t>
        </is>
      </c>
      <c r="D222" s="56" t="inlineStr">
        <is>
          <t>No</t>
        </is>
      </c>
      <c r="E222" s="56" t="inlineStr">
        <is>
          <t>No</t>
        </is>
      </c>
      <c r="F222" s="56" t="inlineStr">
        <is>
          <t>No</t>
        </is>
      </c>
      <c r="G222" s="56" t="inlineStr">
        <is>
          <t>No</t>
        </is>
      </c>
      <c r="H222" s="56" t="inlineStr">
        <is>
          <t>No</t>
        </is>
      </c>
      <c r="I222" s="56" t="inlineStr">
        <is>
          <t>No</t>
        </is>
      </c>
      <c r="J222" s="56" t="inlineStr">
        <is>
          <t>Yes</t>
        </is>
      </c>
      <c r="K222" s="56" t="inlineStr">
        <is>
          <t>No</t>
        </is>
      </c>
      <c r="L222" s="56" t="inlineStr">
        <is>
          <t>No</t>
        </is>
      </c>
      <c r="M222" s="56" t="inlineStr">
        <is>
          <t>No</t>
        </is>
      </c>
      <c r="N222" s="56">
        <f>IF(COUNTA(C222:G222)=0,"",COUNTIF(C222:G222,"Yes"))</f>
        <v/>
      </c>
      <c r="O222" s="56">
        <f>IF(COUNTA(H222:M222)=0,"",IF(COUNTIF(H222:M222,"Yes")&gt;0,"YES","NO"))</f>
        <v/>
      </c>
      <c r="P222" s="56">
        <f>IF(A222="","",IF(O222="YES","Exclude",IF(N222=5,"Candidate","Review")))</f>
        <v/>
      </c>
      <c r="Q222" s="56" t="inlineStr">
        <is>
          <t>EC3: Topik tidak relevan (Bukan arsitektur world model / out of scope)</t>
        </is>
      </c>
      <c r="R222" s="56" t="inlineStr">
        <is>
          <t>Fokus pada AI umum / klasifikasi konvensional tanpa pemodelan world dynamics</t>
        </is>
      </c>
    </row>
    <row r="223" ht="15.75" customHeight="1" s="57">
      <c r="A223" s="56" t="inlineStr">
        <is>
          <t>OA-0222</t>
        </is>
      </c>
      <c r="B223" s="56">
        <f>IFERROR(INDEX(Raw_Articles!$F:$F,MATCH(A223,Raw_Articles!$A:$A,0)),"")</f>
        <v/>
      </c>
      <c r="C223" s="56" t="inlineStr">
        <is>
          <t>No</t>
        </is>
      </c>
      <c r="D223" s="56" t="inlineStr">
        <is>
          <t>No</t>
        </is>
      </c>
      <c r="E223" s="56" t="inlineStr">
        <is>
          <t>No</t>
        </is>
      </c>
      <c r="F223" s="56" t="inlineStr">
        <is>
          <t>No</t>
        </is>
      </c>
      <c r="G223" s="56" t="inlineStr">
        <is>
          <t>No</t>
        </is>
      </c>
      <c r="H223" s="56" t="inlineStr">
        <is>
          <t>No</t>
        </is>
      </c>
      <c r="I223" s="56" t="inlineStr">
        <is>
          <t>No</t>
        </is>
      </c>
      <c r="J223" s="56" t="inlineStr">
        <is>
          <t>Yes</t>
        </is>
      </c>
      <c r="K223" s="56" t="inlineStr">
        <is>
          <t>No</t>
        </is>
      </c>
      <c r="L223" s="56" t="inlineStr">
        <is>
          <t>No</t>
        </is>
      </c>
      <c r="M223" s="56" t="inlineStr">
        <is>
          <t>No</t>
        </is>
      </c>
      <c r="N223" s="56">
        <f>IF(COUNTA(C223:G223)=0,"",COUNTIF(C223:G223,"Yes"))</f>
        <v/>
      </c>
      <c r="O223" s="56">
        <f>IF(COUNTA(H223:M223)=0,"",IF(COUNTIF(H223:M223,"Yes")&gt;0,"YES","NO"))</f>
        <v/>
      </c>
      <c r="P223" s="56">
        <f>IF(A223="","",IF(O223="YES","Exclude",IF(N223=5,"Candidate","Review")))</f>
        <v/>
      </c>
      <c r="Q223" s="56" t="inlineStr">
        <is>
          <t>EC3: Topik tidak relevan (Bukan arsitektur world model / out of scope)</t>
        </is>
      </c>
      <c r="R223" s="56" t="inlineStr">
        <is>
          <t>Fokus pada AI umum / klasifikasi konvensional tanpa pemodelan world dynamics</t>
        </is>
      </c>
    </row>
    <row r="224" ht="15.75" customHeight="1" s="57">
      <c r="A224" s="56" t="inlineStr">
        <is>
          <t>OA-0223</t>
        </is>
      </c>
      <c r="B224" s="56">
        <f>IFERROR(INDEX(Raw_Articles!$F:$F,MATCH(A224,Raw_Articles!$A:$A,0)),"")</f>
        <v/>
      </c>
      <c r="C224" s="56" t="inlineStr">
        <is>
          <t>No</t>
        </is>
      </c>
      <c r="D224" s="56" t="inlineStr">
        <is>
          <t>No</t>
        </is>
      </c>
      <c r="E224" s="56" t="inlineStr">
        <is>
          <t>No</t>
        </is>
      </c>
      <c r="F224" s="56" t="inlineStr">
        <is>
          <t>No</t>
        </is>
      </c>
      <c r="G224" s="56" t="inlineStr">
        <is>
          <t>No</t>
        </is>
      </c>
      <c r="H224" s="56" t="inlineStr">
        <is>
          <t>No</t>
        </is>
      </c>
      <c r="I224" s="56" t="inlineStr">
        <is>
          <t>No</t>
        </is>
      </c>
      <c r="J224" s="56" t="inlineStr">
        <is>
          <t>Yes</t>
        </is>
      </c>
      <c r="K224" s="56" t="inlineStr">
        <is>
          <t>No</t>
        </is>
      </c>
      <c r="L224" s="56" t="inlineStr">
        <is>
          <t>No</t>
        </is>
      </c>
      <c r="M224" s="56" t="inlineStr">
        <is>
          <t>No</t>
        </is>
      </c>
      <c r="N224" s="56">
        <f>IF(COUNTA(C224:G224)=0,"",COUNTIF(C224:G224,"Yes"))</f>
        <v/>
      </c>
      <c r="O224" s="56">
        <f>IF(COUNTA(H224:M224)=0,"",IF(COUNTIF(H224:M224,"Yes")&gt;0,"YES","NO"))</f>
        <v/>
      </c>
      <c r="P224" s="56">
        <f>IF(A224="","",IF(O224="YES","Exclude",IF(N224=5,"Candidate","Review")))</f>
        <v/>
      </c>
      <c r="Q224" s="56" t="inlineStr">
        <is>
          <t>EC3: Topik tidak relevan (Bukan arsitektur world model / out of scope)</t>
        </is>
      </c>
      <c r="R224" s="56" t="inlineStr">
        <is>
          <t>Fokus pada AI umum / klasifikasi konvensional tanpa pemodelan world dynamics</t>
        </is>
      </c>
    </row>
    <row r="225" ht="15.75" customHeight="1" s="57">
      <c r="A225" s="56" t="inlineStr">
        <is>
          <t>OA-0224</t>
        </is>
      </c>
      <c r="B225" s="56">
        <f>IFERROR(INDEX(Raw_Articles!$F:$F,MATCH(A225,Raw_Articles!$A:$A,0)),"")</f>
        <v/>
      </c>
      <c r="C225" s="56" t="inlineStr">
        <is>
          <t>No</t>
        </is>
      </c>
      <c r="D225" s="56" t="inlineStr">
        <is>
          <t>No</t>
        </is>
      </c>
      <c r="E225" s="56" t="inlineStr">
        <is>
          <t>No</t>
        </is>
      </c>
      <c r="F225" s="56" t="inlineStr">
        <is>
          <t>No</t>
        </is>
      </c>
      <c r="G225" s="56" t="inlineStr">
        <is>
          <t>No</t>
        </is>
      </c>
      <c r="H225" s="56" t="inlineStr">
        <is>
          <t>No</t>
        </is>
      </c>
      <c r="I225" s="56" t="inlineStr">
        <is>
          <t>No</t>
        </is>
      </c>
      <c r="J225" s="56" t="inlineStr">
        <is>
          <t>No</t>
        </is>
      </c>
      <c r="K225" s="56" t="inlineStr">
        <is>
          <t>Yes</t>
        </is>
      </c>
      <c r="L225" s="56" t="inlineStr">
        <is>
          <t>No</t>
        </is>
      </c>
      <c r="M225" s="56" t="inlineStr">
        <is>
          <t>No</t>
        </is>
      </c>
      <c r="N225" s="56">
        <f>IF(COUNTA(C225:G225)=0,"",COUNTIF(C225:G225,"Yes"))</f>
        <v/>
      </c>
      <c r="O225" s="56">
        <f>IF(COUNTA(H225:M225)=0,"",IF(COUNTIF(H225:M225,"Yes")&gt;0,"YES","NO"))</f>
        <v/>
      </c>
      <c r="P225" s="56">
        <f>IF(A225="","",IF(O225="YES","Exclude",IF(N225=5,"Candidate","Review")))</f>
        <v/>
      </c>
      <c r="Q225" s="56" t="inlineStr">
        <is>
          <t>EC4: Bukan domain observasi video / visual sekuensial (data teks/tabular/graf statis)</t>
        </is>
      </c>
      <c r="R225" s="56" t="inlineStr">
        <is>
          <t>Tidak memuat dinamika temporal observasi video</t>
        </is>
      </c>
    </row>
    <row r="226" ht="15.75" customHeight="1" s="57">
      <c r="A226" s="56" t="inlineStr">
        <is>
          <t>OA-0225</t>
        </is>
      </c>
      <c r="B226" s="56">
        <f>IFERROR(INDEX(Raw_Articles!$F:$F,MATCH(A226,Raw_Articles!$A:$A,0)),"")</f>
        <v/>
      </c>
      <c r="C226" s="56" t="inlineStr">
        <is>
          <t>No</t>
        </is>
      </c>
      <c r="D226" s="56" t="inlineStr">
        <is>
          <t>No</t>
        </is>
      </c>
      <c r="E226" s="56" t="inlineStr">
        <is>
          <t>No</t>
        </is>
      </c>
      <c r="F226" s="56" t="inlineStr">
        <is>
          <t>No</t>
        </is>
      </c>
      <c r="G226" s="56" t="inlineStr">
        <is>
          <t>No</t>
        </is>
      </c>
      <c r="H226" s="56" t="inlineStr">
        <is>
          <t>No</t>
        </is>
      </c>
      <c r="I226" s="56" t="inlineStr">
        <is>
          <t>No</t>
        </is>
      </c>
      <c r="J226" s="56" t="inlineStr">
        <is>
          <t>Yes</t>
        </is>
      </c>
      <c r="K226" s="56" t="inlineStr">
        <is>
          <t>No</t>
        </is>
      </c>
      <c r="L226" s="56" t="inlineStr">
        <is>
          <t>No</t>
        </is>
      </c>
      <c r="M226" s="56" t="inlineStr">
        <is>
          <t>No</t>
        </is>
      </c>
      <c r="N226" s="56">
        <f>IF(COUNTA(C226:G226)=0,"",COUNTIF(C226:G226,"Yes"))</f>
        <v/>
      </c>
      <c r="O226" s="56">
        <f>IF(COUNTA(H226:M226)=0,"",IF(COUNTIF(H226:M226,"Yes")&gt;0,"YES","NO"))</f>
        <v/>
      </c>
      <c r="P226" s="56">
        <f>IF(A226="","",IF(O226="YES","Exclude",IF(N226=5,"Candidate","Review")))</f>
        <v/>
      </c>
      <c r="Q226" s="56" t="inlineStr">
        <is>
          <t>EC3: Topik tidak relevan (Bukan arsitektur world model / out of scope)</t>
        </is>
      </c>
      <c r="R226" s="56" t="inlineStr">
        <is>
          <t>Fokus pada AI umum / klasifikasi konvensional tanpa pemodelan world dynamics</t>
        </is>
      </c>
    </row>
    <row r="227" ht="15.75" customHeight="1" s="57">
      <c r="A227" s="56" t="inlineStr">
        <is>
          <t>OA-0226</t>
        </is>
      </c>
      <c r="B227" s="56">
        <f>IFERROR(INDEX(Raw_Articles!$F:$F,MATCH(A227,Raw_Articles!$A:$A,0)),"")</f>
        <v/>
      </c>
      <c r="C227" s="56" t="inlineStr">
        <is>
          <t>No</t>
        </is>
      </c>
      <c r="D227" s="56" t="inlineStr">
        <is>
          <t>No</t>
        </is>
      </c>
      <c r="E227" s="56" t="inlineStr">
        <is>
          <t>No</t>
        </is>
      </c>
      <c r="F227" s="56" t="inlineStr">
        <is>
          <t>No</t>
        </is>
      </c>
      <c r="G227" s="56" t="inlineStr">
        <is>
          <t>No</t>
        </is>
      </c>
      <c r="H227" s="56" t="inlineStr">
        <is>
          <t>No</t>
        </is>
      </c>
      <c r="I227" s="56" t="inlineStr">
        <is>
          <t>No</t>
        </is>
      </c>
      <c r="J227" s="56" t="inlineStr">
        <is>
          <t>No</t>
        </is>
      </c>
      <c r="K227" s="56" t="inlineStr">
        <is>
          <t>Yes</t>
        </is>
      </c>
      <c r="L227" s="56" t="inlineStr">
        <is>
          <t>No</t>
        </is>
      </c>
      <c r="M227" s="56" t="inlineStr">
        <is>
          <t>No</t>
        </is>
      </c>
      <c r="N227" s="56">
        <f>IF(COUNTA(C227:G227)=0,"",COUNTIF(C227:G227,"Yes"))</f>
        <v/>
      </c>
      <c r="O227" s="56">
        <f>IF(COUNTA(H227:M227)=0,"",IF(COUNTIF(H227:M227,"Yes")&gt;0,"YES","NO"))</f>
        <v/>
      </c>
      <c r="P227" s="56">
        <f>IF(A227="","",IF(O227="YES","Exclude",IF(N227=5,"Candidate","Review")))</f>
        <v/>
      </c>
      <c r="Q227" s="56" t="inlineStr">
        <is>
          <t>EC4: Bukan domain observasi video / visual sekuensial (data teks/tabular/graf statis)</t>
        </is>
      </c>
      <c r="R227" s="56" t="inlineStr">
        <is>
          <t>Tidak memuat dinamika temporal observasi video</t>
        </is>
      </c>
    </row>
    <row r="228" ht="15.75" customHeight="1" s="57">
      <c r="A228" s="56" t="inlineStr">
        <is>
          <t>OA-0227</t>
        </is>
      </c>
      <c r="B228" s="56">
        <f>IFERROR(INDEX(Raw_Articles!$F:$F,MATCH(A228,Raw_Articles!$A:$A,0)),"")</f>
        <v/>
      </c>
      <c r="C228" s="56" t="inlineStr">
        <is>
          <t>No</t>
        </is>
      </c>
      <c r="D228" s="56" t="inlineStr">
        <is>
          <t>No</t>
        </is>
      </c>
      <c r="E228" s="56" t="inlineStr">
        <is>
          <t>No</t>
        </is>
      </c>
      <c r="F228" s="56" t="inlineStr">
        <is>
          <t>No</t>
        </is>
      </c>
      <c r="G228" s="56" t="inlineStr">
        <is>
          <t>No</t>
        </is>
      </c>
      <c r="H228" s="56" t="inlineStr">
        <is>
          <t>No</t>
        </is>
      </c>
      <c r="I228" s="56" t="inlineStr">
        <is>
          <t>No</t>
        </is>
      </c>
      <c r="J228" s="56" t="inlineStr">
        <is>
          <t>No</t>
        </is>
      </c>
      <c r="K228" s="56" t="inlineStr">
        <is>
          <t>Yes</t>
        </is>
      </c>
      <c r="L228" s="56" t="inlineStr">
        <is>
          <t>No</t>
        </is>
      </c>
      <c r="M228" s="56" t="inlineStr">
        <is>
          <t>No</t>
        </is>
      </c>
      <c r="N228" s="56">
        <f>IF(COUNTA(C228:G228)=0,"",COUNTIF(C228:G228,"Yes"))</f>
        <v/>
      </c>
      <c r="O228" s="56">
        <f>IF(COUNTA(H228:M228)=0,"",IF(COUNTIF(H228:M228,"Yes")&gt;0,"YES","NO"))</f>
        <v/>
      </c>
      <c r="P228" s="56">
        <f>IF(A228="","",IF(O228="YES","Exclude",IF(N228=5,"Candidate","Review")))</f>
        <v/>
      </c>
      <c r="Q228" s="56" t="inlineStr">
        <is>
          <t>EC4: Bukan domain observasi video / visual sekuensial (data teks/tabular/graf statis)</t>
        </is>
      </c>
      <c r="R228" s="56" t="inlineStr">
        <is>
          <t>Tidak memuat dinamika temporal observasi video</t>
        </is>
      </c>
    </row>
    <row r="229" ht="15.75" customHeight="1" s="57">
      <c r="A229" s="56" t="inlineStr">
        <is>
          <t>OA-0228</t>
        </is>
      </c>
      <c r="B229" s="56">
        <f>IFERROR(INDEX(Raw_Articles!$F:$F,MATCH(A229,Raw_Articles!$A:$A,0)),"")</f>
        <v/>
      </c>
      <c r="C229" s="56" t="inlineStr">
        <is>
          <t>No</t>
        </is>
      </c>
      <c r="D229" s="56" t="inlineStr">
        <is>
          <t>No</t>
        </is>
      </c>
      <c r="E229" s="56" t="inlineStr">
        <is>
          <t>No</t>
        </is>
      </c>
      <c r="F229" s="56" t="inlineStr">
        <is>
          <t>No</t>
        </is>
      </c>
      <c r="G229" s="56" t="inlineStr">
        <is>
          <t>No</t>
        </is>
      </c>
      <c r="H229" s="56" t="inlineStr">
        <is>
          <t>No</t>
        </is>
      </c>
      <c r="I229" s="56" t="inlineStr">
        <is>
          <t>No</t>
        </is>
      </c>
      <c r="J229" s="56" t="inlineStr">
        <is>
          <t>No</t>
        </is>
      </c>
      <c r="K229" s="56" t="inlineStr">
        <is>
          <t>Yes</t>
        </is>
      </c>
      <c r="L229" s="56" t="inlineStr">
        <is>
          <t>No</t>
        </is>
      </c>
      <c r="M229" s="56" t="inlineStr">
        <is>
          <t>No</t>
        </is>
      </c>
      <c r="N229" s="56">
        <f>IF(COUNTA(C229:G229)=0,"",COUNTIF(C229:G229,"Yes"))</f>
        <v/>
      </c>
      <c r="O229" s="56">
        <f>IF(COUNTA(H229:M229)=0,"",IF(COUNTIF(H229:M229,"Yes")&gt;0,"YES","NO"))</f>
        <v/>
      </c>
      <c r="P229" s="56">
        <f>IF(A229="","",IF(O229="YES","Exclude",IF(N229=5,"Candidate","Review")))</f>
        <v/>
      </c>
      <c r="Q229" s="56" t="inlineStr">
        <is>
          <t>EC4: Bukan domain observasi video / visual sekuensial (data teks/tabular/graf statis)</t>
        </is>
      </c>
      <c r="R229" s="56" t="inlineStr">
        <is>
          <t>Tidak memuat dinamika temporal observasi video</t>
        </is>
      </c>
    </row>
    <row r="230" ht="15.75" customHeight="1" s="57">
      <c r="A230" s="56" t="inlineStr">
        <is>
          <t>OA-0229</t>
        </is>
      </c>
      <c r="B230" s="56">
        <f>IFERROR(INDEX(Raw_Articles!$F:$F,MATCH(A230,Raw_Articles!$A:$A,0)),"")</f>
        <v/>
      </c>
      <c r="C230" s="56" t="inlineStr">
        <is>
          <t>No</t>
        </is>
      </c>
      <c r="D230" s="56" t="inlineStr">
        <is>
          <t>No</t>
        </is>
      </c>
      <c r="E230" s="56" t="inlineStr">
        <is>
          <t>No</t>
        </is>
      </c>
      <c r="F230" s="56" t="inlineStr">
        <is>
          <t>No</t>
        </is>
      </c>
      <c r="G230" s="56" t="inlineStr">
        <is>
          <t>No</t>
        </is>
      </c>
      <c r="H230" s="56" t="inlineStr">
        <is>
          <t>No</t>
        </is>
      </c>
      <c r="I230" s="56" t="inlineStr">
        <is>
          <t>No</t>
        </is>
      </c>
      <c r="J230" s="56" t="inlineStr">
        <is>
          <t>No</t>
        </is>
      </c>
      <c r="K230" s="56" t="inlineStr">
        <is>
          <t>Yes</t>
        </is>
      </c>
      <c r="L230" s="56" t="inlineStr">
        <is>
          <t>No</t>
        </is>
      </c>
      <c r="M230" s="56" t="inlineStr">
        <is>
          <t>No</t>
        </is>
      </c>
      <c r="N230" s="56">
        <f>IF(COUNTA(C230:G230)=0,"",COUNTIF(C230:G230,"Yes"))</f>
        <v/>
      </c>
      <c r="O230" s="56">
        <f>IF(COUNTA(H230:M230)=0,"",IF(COUNTIF(H230:M230,"Yes")&gt;0,"YES","NO"))</f>
        <v/>
      </c>
      <c r="P230" s="56">
        <f>IF(A230="","",IF(O230="YES","Exclude",IF(N230=5,"Candidate","Review")))</f>
        <v/>
      </c>
      <c r="Q230" s="56" t="inlineStr">
        <is>
          <t>EC4: Bukan domain observasi video / visual sekuensial (data teks/tabular/graf statis)</t>
        </is>
      </c>
      <c r="R230" s="56" t="inlineStr">
        <is>
          <t>Tidak memuat dinamika temporal observasi video</t>
        </is>
      </c>
    </row>
    <row r="231" ht="15.75" customHeight="1" s="57">
      <c r="A231" s="56" t="inlineStr">
        <is>
          <t>OA-0230</t>
        </is>
      </c>
      <c r="B231" s="56">
        <f>IFERROR(INDEX(Raw_Articles!$F:$F,MATCH(A231,Raw_Articles!$A:$A,0)),"")</f>
        <v/>
      </c>
      <c r="C231" s="56" t="inlineStr">
        <is>
          <t>No</t>
        </is>
      </c>
      <c r="D231" s="56" t="inlineStr">
        <is>
          <t>No</t>
        </is>
      </c>
      <c r="E231" s="56" t="inlineStr">
        <is>
          <t>No</t>
        </is>
      </c>
      <c r="F231" s="56" t="inlineStr">
        <is>
          <t>No</t>
        </is>
      </c>
      <c r="G231" s="56" t="inlineStr">
        <is>
          <t>No</t>
        </is>
      </c>
      <c r="H231" s="56" t="inlineStr">
        <is>
          <t>No</t>
        </is>
      </c>
      <c r="I231" s="56" t="inlineStr">
        <is>
          <t>No</t>
        </is>
      </c>
      <c r="J231" s="56" t="inlineStr">
        <is>
          <t>Yes</t>
        </is>
      </c>
      <c r="K231" s="56" t="inlineStr">
        <is>
          <t>No</t>
        </is>
      </c>
      <c r="L231" s="56" t="inlineStr">
        <is>
          <t>No</t>
        </is>
      </c>
      <c r="M231" s="56" t="inlineStr">
        <is>
          <t>No</t>
        </is>
      </c>
      <c r="N231" s="56">
        <f>IF(COUNTA(C231:G231)=0,"",COUNTIF(C231:G231,"Yes"))</f>
        <v/>
      </c>
      <c r="O231" s="56">
        <f>IF(COUNTA(H231:M231)=0,"",IF(COUNTIF(H231:M231,"Yes")&gt;0,"YES","NO"))</f>
        <v/>
      </c>
      <c r="P231" s="56">
        <f>IF(A231="","",IF(O231="YES","Exclude",IF(N231=5,"Candidate","Review")))</f>
        <v/>
      </c>
      <c r="Q231" s="56" t="inlineStr">
        <is>
          <t>EC3: Topik tidak relevan (Bukan arsitektur world model / out of scope)</t>
        </is>
      </c>
      <c r="R231" s="56" t="inlineStr">
        <is>
          <t>Fokus pada AI umum / klasifikasi konvensional tanpa pemodelan world dynamics</t>
        </is>
      </c>
    </row>
    <row r="232" ht="15.75" customHeight="1" s="57">
      <c r="A232" s="56" t="inlineStr">
        <is>
          <t>OA-0231</t>
        </is>
      </c>
      <c r="B232" s="56">
        <f>IFERROR(INDEX(Raw_Articles!$F:$F,MATCH(A232,Raw_Articles!$A:$A,0)),"")</f>
        <v/>
      </c>
      <c r="C232" s="56" t="inlineStr">
        <is>
          <t>No</t>
        </is>
      </c>
      <c r="D232" s="56" t="inlineStr">
        <is>
          <t>No</t>
        </is>
      </c>
      <c r="E232" s="56" t="inlineStr">
        <is>
          <t>No</t>
        </is>
      </c>
      <c r="F232" s="56" t="inlineStr">
        <is>
          <t>No</t>
        </is>
      </c>
      <c r="G232" s="56" t="inlineStr">
        <is>
          <t>No</t>
        </is>
      </c>
      <c r="H232" s="56" t="inlineStr">
        <is>
          <t>No</t>
        </is>
      </c>
      <c r="I232" s="56" t="inlineStr">
        <is>
          <t>No</t>
        </is>
      </c>
      <c r="J232" s="56" t="inlineStr">
        <is>
          <t>No</t>
        </is>
      </c>
      <c r="K232" s="56" t="inlineStr">
        <is>
          <t>Yes</t>
        </is>
      </c>
      <c r="L232" s="56" t="inlineStr">
        <is>
          <t>No</t>
        </is>
      </c>
      <c r="M232" s="56" t="inlineStr">
        <is>
          <t>No</t>
        </is>
      </c>
      <c r="N232" s="56">
        <f>IF(COUNTA(C232:G232)=0,"",COUNTIF(C232:G232,"Yes"))</f>
        <v/>
      </c>
      <c r="O232" s="56">
        <f>IF(COUNTA(H232:M232)=0,"",IF(COUNTIF(H232:M232,"Yes")&gt;0,"YES","NO"))</f>
        <v/>
      </c>
      <c r="P232" s="56">
        <f>IF(A232="","",IF(O232="YES","Exclude",IF(N232=5,"Candidate","Review")))</f>
        <v/>
      </c>
      <c r="Q232" s="56" t="inlineStr">
        <is>
          <t>EC4: Bukan domain observasi video / visual sekuensial (data teks/tabular/graf statis)</t>
        </is>
      </c>
      <c r="R232" s="56" t="inlineStr">
        <is>
          <t>Tidak memuat dinamika temporal observasi video</t>
        </is>
      </c>
    </row>
    <row r="233" ht="15.75" customHeight="1" s="57">
      <c r="A233" s="56" t="inlineStr">
        <is>
          <t>OA-0232</t>
        </is>
      </c>
      <c r="B233" s="56">
        <f>IFERROR(INDEX(Raw_Articles!$F:$F,MATCH(A233,Raw_Articles!$A:$A,0)),"")</f>
        <v/>
      </c>
      <c r="C233" s="56" t="inlineStr">
        <is>
          <t>No</t>
        </is>
      </c>
      <c r="D233" s="56" t="inlineStr">
        <is>
          <t>No</t>
        </is>
      </c>
      <c r="E233" s="56" t="inlineStr">
        <is>
          <t>No</t>
        </is>
      </c>
      <c r="F233" s="56" t="inlineStr">
        <is>
          <t>No</t>
        </is>
      </c>
      <c r="G233" s="56" t="inlineStr">
        <is>
          <t>No</t>
        </is>
      </c>
      <c r="H233" s="56" t="inlineStr">
        <is>
          <t>No</t>
        </is>
      </c>
      <c r="I233" s="56" t="inlineStr">
        <is>
          <t>No</t>
        </is>
      </c>
      <c r="J233" s="56" t="inlineStr">
        <is>
          <t>No</t>
        </is>
      </c>
      <c r="K233" s="56" t="inlineStr">
        <is>
          <t>Yes</t>
        </is>
      </c>
      <c r="L233" s="56" t="inlineStr">
        <is>
          <t>No</t>
        </is>
      </c>
      <c r="M233" s="56" t="inlineStr">
        <is>
          <t>No</t>
        </is>
      </c>
      <c r="N233" s="56">
        <f>IF(COUNTA(C233:G233)=0,"",COUNTIF(C233:G233,"Yes"))</f>
        <v/>
      </c>
      <c r="O233" s="56">
        <f>IF(COUNTA(H233:M233)=0,"",IF(COUNTIF(H233:M233,"Yes")&gt;0,"YES","NO"))</f>
        <v/>
      </c>
      <c r="P233" s="56">
        <f>IF(A233="","",IF(O233="YES","Exclude",IF(N233=5,"Candidate","Review")))</f>
        <v/>
      </c>
      <c r="Q233" s="56" t="inlineStr">
        <is>
          <t>EC4: Bukan domain observasi video / visual sekuensial (data teks/tabular/graf statis)</t>
        </is>
      </c>
      <c r="R233" s="56" t="inlineStr">
        <is>
          <t>Tidak memuat dinamika temporal observasi video</t>
        </is>
      </c>
    </row>
    <row r="234" ht="15.75" customHeight="1" s="57">
      <c r="A234" s="56" t="inlineStr">
        <is>
          <t>OA-0233</t>
        </is>
      </c>
      <c r="B234" s="56">
        <f>IFERROR(INDEX(Raw_Articles!$F:$F,MATCH(A234,Raw_Articles!$A:$A,0)),"")</f>
        <v/>
      </c>
      <c r="C234" s="56" t="inlineStr">
        <is>
          <t>No</t>
        </is>
      </c>
      <c r="D234" s="56" t="inlineStr">
        <is>
          <t>No</t>
        </is>
      </c>
      <c r="E234" s="56" t="inlineStr">
        <is>
          <t>No</t>
        </is>
      </c>
      <c r="F234" s="56" t="inlineStr">
        <is>
          <t>No</t>
        </is>
      </c>
      <c r="G234" s="56" t="inlineStr">
        <is>
          <t>No</t>
        </is>
      </c>
      <c r="H234" s="56" t="inlineStr">
        <is>
          <t>No</t>
        </is>
      </c>
      <c r="I234" s="56" t="inlineStr">
        <is>
          <t>No</t>
        </is>
      </c>
      <c r="J234" s="56" t="inlineStr">
        <is>
          <t>No</t>
        </is>
      </c>
      <c r="K234" s="56" t="inlineStr">
        <is>
          <t>Yes</t>
        </is>
      </c>
      <c r="L234" s="56" t="inlineStr">
        <is>
          <t>No</t>
        </is>
      </c>
      <c r="M234" s="56" t="inlineStr">
        <is>
          <t>No</t>
        </is>
      </c>
      <c r="N234" s="56">
        <f>IF(COUNTA(C234:G234)=0,"",COUNTIF(C234:G234,"Yes"))</f>
        <v/>
      </c>
      <c r="O234" s="56">
        <f>IF(COUNTA(H234:M234)=0,"",IF(COUNTIF(H234:M234,"Yes")&gt;0,"YES","NO"))</f>
        <v/>
      </c>
      <c r="P234" s="56">
        <f>IF(A234="","",IF(O234="YES","Exclude",IF(N234=5,"Candidate","Review")))</f>
        <v/>
      </c>
      <c r="Q234" s="56" t="inlineStr">
        <is>
          <t>EC4: Bukan domain observasi video / visual sekuensial (data teks/tabular/graf statis)</t>
        </is>
      </c>
      <c r="R234" s="56" t="inlineStr">
        <is>
          <t>Tidak memuat dinamika temporal observasi video</t>
        </is>
      </c>
    </row>
    <row r="235" ht="15.75" customHeight="1" s="57">
      <c r="A235" s="56" t="inlineStr">
        <is>
          <t>OA-0234</t>
        </is>
      </c>
      <c r="B235" s="56">
        <f>IFERROR(INDEX(Raw_Articles!$F:$F,MATCH(A235,Raw_Articles!$A:$A,0)),"")</f>
        <v/>
      </c>
      <c r="C235" s="56" t="inlineStr">
        <is>
          <t>No</t>
        </is>
      </c>
      <c r="D235" s="56" t="inlineStr">
        <is>
          <t>No</t>
        </is>
      </c>
      <c r="E235" s="56" t="inlineStr">
        <is>
          <t>No</t>
        </is>
      </c>
      <c r="F235" s="56" t="inlineStr">
        <is>
          <t>No</t>
        </is>
      </c>
      <c r="G235" s="56" t="inlineStr">
        <is>
          <t>No</t>
        </is>
      </c>
      <c r="H235" s="56" t="inlineStr">
        <is>
          <t>No</t>
        </is>
      </c>
      <c r="I235" s="56" t="inlineStr">
        <is>
          <t>No</t>
        </is>
      </c>
      <c r="J235" s="56" t="inlineStr">
        <is>
          <t>Yes</t>
        </is>
      </c>
      <c r="K235" s="56" t="inlineStr">
        <is>
          <t>No</t>
        </is>
      </c>
      <c r="L235" s="56" t="inlineStr">
        <is>
          <t>No</t>
        </is>
      </c>
      <c r="M235" s="56" t="inlineStr">
        <is>
          <t>No</t>
        </is>
      </c>
      <c r="N235" s="56">
        <f>IF(COUNTA(C235:G235)=0,"",COUNTIF(C235:G235,"Yes"))</f>
        <v/>
      </c>
      <c r="O235" s="56">
        <f>IF(COUNTA(H235:M235)=0,"",IF(COUNTIF(H235:M235,"Yes")&gt;0,"YES","NO"))</f>
        <v/>
      </c>
      <c r="P235" s="56">
        <f>IF(A235="","",IF(O235="YES","Exclude",IF(N235=5,"Candidate","Review")))</f>
        <v/>
      </c>
      <c r="Q235" s="56" t="inlineStr">
        <is>
          <t>EC3: Topik tidak relevan (Bukan arsitektur world model / out of scope)</t>
        </is>
      </c>
      <c r="R235" s="56" t="inlineStr">
        <is>
          <t>Fokus pada AI umum / klasifikasi konvensional tanpa pemodelan world dynamics</t>
        </is>
      </c>
    </row>
    <row r="236" ht="15.75" customHeight="1" s="57">
      <c r="A236" s="56" t="inlineStr">
        <is>
          <t>OA-0235</t>
        </is>
      </c>
      <c r="B236" s="56">
        <f>IFERROR(INDEX(Raw_Articles!$F:$F,MATCH(A236,Raw_Articles!$A:$A,0)),"")</f>
        <v/>
      </c>
      <c r="C236" s="56" t="inlineStr">
        <is>
          <t>No</t>
        </is>
      </c>
      <c r="D236" s="56" t="inlineStr">
        <is>
          <t>No</t>
        </is>
      </c>
      <c r="E236" s="56" t="inlineStr">
        <is>
          <t>No</t>
        </is>
      </c>
      <c r="F236" s="56" t="inlineStr">
        <is>
          <t>No</t>
        </is>
      </c>
      <c r="G236" s="56" t="inlineStr">
        <is>
          <t>No</t>
        </is>
      </c>
      <c r="H236" s="56" t="inlineStr">
        <is>
          <t>No</t>
        </is>
      </c>
      <c r="I236" s="56" t="inlineStr">
        <is>
          <t>No</t>
        </is>
      </c>
      <c r="J236" s="56" t="inlineStr">
        <is>
          <t>Yes</t>
        </is>
      </c>
      <c r="K236" s="56" t="inlineStr">
        <is>
          <t>No</t>
        </is>
      </c>
      <c r="L236" s="56" t="inlineStr">
        <is>
          <t>No</t>
        </is>
      </c>
      <c r="M236" s="56" t="inlineStr">
        <is>
          <t>No</t>
        </is>
      </c>
      <c r="N236" s="56">
        <f>IF(COUNTA(C236:G236)=0,"",COUNTIF(C236:G236,"Yes"))</f>
        <v/>
      </c>
      <c r="O236" s="56">
        <f>IF(COUNTA(H236:M236)=0,"",IF(COUNTIF(H236:M236,"Yes")&gt;0,"YES","NO"))</f>
        <v/>
      </c>
      <c r="P236" s="56">
        <f>IF(A236="","",IF(O236="YES","Exclude",IF(N236=5,"Candidate","Review")))</f>
        <v/>
      </c>
      <c r="Q236" s="56" t="inlineStr">
        <is>
          <t>EC3: Topik tidak relevan (Bukan arsitektur world model / out of scope)</t>
        </is>
      </c>
      <c r="R236" s="56" t="inlineStr">
        <is>
          <t>Fokus pada AI umum / klasifikasi konvensional tanpa pemodelan world dynamics</t>
        </is>
      </c>
    </row>
    <row r="237" ht="15.75" customHeight="1" s="57">
      <c r="A237" s="56" t="inlineStr">
        <is>
          <t>OA-0236</t>
        </is>
      </c>
      <c r="B237" s="56">
        <f>IFERROR(INDEX(Raw_Articles!$F:$F,MATCH(A237,Raw_Articles!$A:$A,0)),"")</f>
        <v/>
      </c>
      <c r="C237" s="56" t="inlineStr">
        <is>
          <t>No</t>
        </is>
      </c>
      <c r="D237" s="56" t="inlineStr">
        <is>
          <t>No</t>
        </is>
      </c>
      <c r="E237" s="56" t="inlineStr">
        <is>
          <t>No</t>
        </is>
      </c>
      <c r="F237" s="56" t="inlineStr">
        <is>
          <t>No</t>
        </is>
      </c>
      <c r="G237" s="56" t="inlineStr">
        <is>
          <t>No</t>
        </is>
      </c>
      <c r="H237" s="56" t="inlineStr">
        <is>
          <t>No</t>
        </is>
      </c>
      <c r="I237" s="56" t="inlineStr">
        <is>
          <t>No</t>
        </is>
      </c>
      <c r="J237" s="56" t="inlineStr">
        <is>
          <t>No</t>
        </is>
      </c>
      <c r="K237" s="56" t="inlineStr">
        <is>
          <t>Yes</t>
        </is>
      </c>
      <c r="L237" s="56" t="inlineStr">
        <is>
          <t>No</t>
        </is>
      </c>
      <c r="M237" s="56" t="inlineStr">
        <is>
          <t>No</t>
        </is>
      </c>
      <c r="N237" s="56">
        <f>IF(COUNTA(C237:G237)=0,"",COUNTIF(C237:G237,"Yes"))</f>
        <v/>
      </c>
      <c r="O237" s="56">
        <f>IF(COUNTA(H237:M237)=0,"",IF(COUNTIF(H237:M237,"Yes")&gt;0,"YES","NO"))</f>
        <v/>
      </c>
      <c r="P237" s="56">
        <f>IF(A237="","",IF(O237="YES","Exclude",IF(N237=5,"Candidate","Review")))</f>
        <v/>
      </c>
      <c r="Q237" s="56" t="inlineStr">
        <is>
          <t>EC4: Bukan domain observasi video / visual sekuensial (data teks/tabular/graf statis)</t>
        </is>
      </c>
      <c r="R237" s="56" t="inlineStr">
        <is>
          <t>Tidak memuat dinamika temporal observasi video</t>
        </is>
      </c>
    </row>
    <row r="238" ht="15.75" customHeight="1" s="57">
      <c r="A238" s="56" t="inlineStr">
        <is>
          <t>OA-0237</t>
        </is>
      </c>
      <c r="B238" s="56">
        <f>IFERROR(INDEX(Raw_Articles!$F:$F,MATCH(A238,Raw_Articles!$A:$A,0)),"")</f>
        <v/>
      </c>
      <c r="C238" s="56" t="inlineStr">
        <is>
          <t>No</t>
        </is>
      </c>
      <c r="D238" s="56" t="inlineStr">
        <is>
          <t>No</t>
        </is>
      </c>
      <c r="E238" s="56" t="inlineStr">
        <is>
          <t>No</t>
        </is>
      </c>
      <c r="F238" s="56" t="inlineStr">
        <is>
          <t>No</t>
        </is>
      </c>
      <c r="G238" s="56" t="inlineStr">
        <is>
          <t>No</t>
        </is>
      </c>
      <c r="H238" s="56" t="inlineStr">
        <is>
          <t>No</t>
        </is>
      </c>
      <c r="I238" s="56" t="inlineStr">
        <is>
          <t>No</t>
        </is>
      </c>
      <c r="J238" s="56" t="inlineStr">
        <is>
          <t>No</t>
        </is>
      </c>
      <c r="K238" s="56" t="inlineStr">
        <is>
          <t>Yes</t>
        </is>
      </c>
      <c r="L238" s="56" t="inlineStr">
        <is>
          <t>No</t>
        </is>
      </c>
      <c r="M238" s="56" t="inlineStr">
        <is>
          <t>No</t>
        </is>
      </c>
      <c r="N238" s="56">
        <f>IF(COUNTA(C238:G238)=0,"",COUNTIF(C238:G238,"Yes"))</f>
        <v/>
      </c>
      <c r="O238" s="56">
        <f>IF(COUNTA(H238:M238)=0,"",IF(COUNTIF(H238:M238,"Yes")&gt;0,"YES","NO"))</f>
        <v/>
      </c>
      <c r="P238" s="56">
        <f>IF(A238="","",IF(O238="YES","Exclude",IF(N238=5,"Candidate","Review")))</f>
        <v/>
      </c>
      <c r="Q238" s="56" t="inlineStr">
        <is>
          <t>EC4: Bukan domain observasi video / visual sekuensial (data teks/tabular/graf statis)</t>
        </is>
      </c>
      <c r="R238" s="56" t="inlineStr">
        <is>
          <t>Tidak memuat dinamika temporal observasi video</t>
        </is>
      </c>
    </row>
    <row r="239" ht="15.75" customHeight="1" s="57">
      <c r="A239" s="56" t="inlineStr">
        <is>
          <t>OA-0238</t>
        </is>
      </c>
      <c r="B239" s="56">
        <f>IFERROR(INDEX(Raw_Articles!$F:$F,MATCH(A239,Raw_Articles!$A:$A,0)),"")</f>
        <v/>
      </c>
      <c r="C239" s="56" t="inlineStr">
        <is>
          <t>No</t>
        </is>
      </c>
      <c r="D239" s="56" t="inlineStr">
        <is>
          <t>No</t>
        </is>
      </c>
      <c r="E239" s="56" t="inlineStr">
        <is>
          <t>No</t>
        </is>
      </c>
      <c r="F239" s="56" t="inlineStr">
        <is>
          <t>No</t>
        </is>
      </c>
      <c r="G239" s="56" t="inlineStr">
        <is>
          <t>No</t>
        </is>
      </c>
      <c r="H239" s="56" t="inlineStr">
        <is>
          <t>No</t>
        </is>
      </c>
      <c r="I239" s="56" t="inlineStr">
        <is>
          <t>No</t>
        </is>
      </c>
      <c r="J239" s="56" t="inlineStr">
        <is>
          <t>Yes</t>
        </is>
      </c>
      <c r="K239" s="56" t="inlineStr">
        <is>
          <t>No</t>
        </is>
      </c>
      <c r="L239" s="56" t="inlineStr">
        <is>
          <t>No</t>
        </is>
      </c>
      <c r="M239" s="56" t="inlineStr">
        <is>
          <t>No</t>
        </is>
      </c>
      <c r="N239" s="56">
        <f>IF(COUNTA(C239:G239)=0,"",COUNTIF(C239:G239,"Yes"))</f>
        <v/>
      </c>
      <c r="O239" s="56">
        <f>IF(COUNTA(H239:M239)=0,"",IF(COUNTIF(H239:M239,"Yes")&gt;0,"YES","NO"))</f>
        <v/>
      </c>
      <c r="P239" s="56">
        <f>IF(A239="","",IF(O239="YES","Exclude",IF(N239=5,"Candidate","Review")))</f>
        <v/>
      </c>
      <c r="Q239" s="56" t="inlineStr">
        <is>
          <t>EC3: Topik tidak relevan (Bukan arsitektur world model / out of scope)</t>
        </is>
      </c>
      <c r="R239" s="56" t="inlineStr">
        <is>
          <t>Fokus pada AI umum / klasifikasi konvensional tanpa pemodelan world dynamics</t>
        </is>
      </c>
    </row>
    <row r="240" ht="15.75" customHeight="1" s="57">
      <c r="A240" s="56" t="inlineStr">
        <is>
          <t>OA-0239</t>
        </is>
      </c>
      <c r="B240" s="56">
        <f>IFERROR(INDEX(Raw_Articles!$F:$F,MATCH(A240,Raw_Articles!$A:$A,0)),"")</f>
        <v/>
      </c>
      <c r="C240" s="56" t="inlineStr">
        <is>
          <t>No</t>
        </is>
      </c>
      <c r="D240" s="56" t="inlineStr">
        <is>
          <t>No</t>
        </is>
      </c>
      <c r="E240" s="56" t="inlineStr">
        <is>
          <t>No</t>
        </is>
      </c>
      <c r="F240" s="56" t="inlineStr">
        <is>
          <t>No</t>
        </is>
      </c>
      <c r="G240" s="56" t="inlineStr">
        <is>
          <t>No</t>
        </is>
      </c>
      <c r="H240" s="56" t="inlineStr">
        <is>
          <t>No</t>
        </is>
      </c>
      <c r="I240" s="56" t="inlineStr">
        <is>
          <t>No</t>
        </is>
      </c>
      <c r="J240" s="56" t="inlineStr">
        <is>
          <t>No</t>
        </is>
      </c>
      <c r="K240" s="56" t="inlineStr">
        <is>
          <t>Yes</t>
        </is>
      </c>
      <c r="L240" s="56" t="inlineStr">
        <is>
          <t>No</t>
        </is>
      </c>
      <c r="M240" s="56" t="inlineStr">
        <is>
          <t>No</t>
        </is>
      </c>
      <c r="N240" s="56">
        <f>IF(COUNTA(C240:G240)=0,"",COUNTIF(C240:G240,"Yes"))</f>
        <v/>
      </c>
      <c r="O240" s="56">
        <f>IF(COUNTA(H240:M240)=0,"",IF(COUNTIF(H240:M240,"Yes")&gt;0,"YES","NO"))</f>
        <v/>
      </c>
      <c r="P240" s="56">
        <f>IF(A240="","",IF(O240="YES","Exclude",IF(N240=5,"Candidate","Review")))</f>
        <v/>
      </c>
      <c r="Q240" s="56" t="inlineStr">
        <is>
          <t>EC4: Bukan domain observasi video / visual sekuensial (data teks/tabular/graf statis)</t>
        </is>
      </c>
      <c r="R240" s="56" t="inlineStr">
        <is>
          <t>Tidak memuat dinamika temporal observasi video</t>
        </is>
      </c>
    </row>
    <row r="241" ht="15.75" customHeight="1" s="57">
      <c r="A241" s="56" t="inlineStr">
        <is>
          <t>OA-0240</t>
        </is>
      </c>
      <c r="B241" s="56">
        <f>IFERROR(INDEX(Raw_Articles!$F:$F,MATCH(A241,Raw_Articles!$A:$A,0)),"")</f>
        <v/>
      </c>
      <c r="C241" s="56" t="inlineStr">
        <is>
          <t>No</t>
        </is>
      </c>
      <c r="D241" s="56" t="inlineStr">
        <is>
          <t>No</t>
        </is>
      </c>
      <c r="E241" s="56" t="inlineStr">
        <is>
          <t>No</t>
        </is>
      </c>
      <c r="F241" s="56" t="inlineStr">
        <is>
          <t>No</t>
        </is>
      </c>
      <c r="G241" s="56" t="inlineStr">
        <is>
          <t>No</t>
        </is>
      </c>
      <c r="H241" s="56" t="inlineStr">
        <is>
          <t>No</t>
        </is>
      </c>
      <c r="I241" s="56" t="inlineStr">
        <is>
          <t>No</t>
        </is>
      </c>
      <c r="J241" s="56" t="inlineStr">
        <is>
          <t>No</t>
        </is>
      </c>
      <c r="K241" s="56" t="inlineStr">
        <is>
          <t>Yes</t>
        </is>
      </c>
      <c r="L241" s="56" t="inlineStr">
        <is>
          <t>No</t>
        </is>
      </c>
      <c r="M241" s="56" t="inlineStr">
        <is>
          <t>No</t>
        </is>
      </c>
      <c r="N241" s="56">
        <f>IF(COUNTA(C241:G241)=0,"",COUNTIF(C241:G241,"Yes"))</f>
        <v/>
      </c>
      <c r="O241" s="56">
        <f>IF(COUNTA(H241:M241)=0,"",IF(COUNTIF(H241:M241,"Yes")&gt;0,"YES","NO"))</f>
        <v/>
      </c>
      <c r="P241" s="56">
        <f>IF(A241="","",IF(O241="YES","Exclude",IF(N241=5,"Candidate","Review")))</f>
        <v/>
      </c>
      <c r="Q241" s="56" t="inlineStr">
        <is>
          <t>EC4: Bukan domain observasi video / visual sekuensial (data teks/tabular/graf statis)</t>
        </is>
      </c>
      <c r="R241" s="56" t="inlineStr">
        <is>
          <t>Tidak memuat dinamika temporal observasi video</t>
        </is>
      </c>
    </row>
    <row r="242" ht="15.75" customHeight="1" s="57">
      <c r="A242" s="56" t="inlineStr">
        <is>
          <t>OA-0241</t>
        </is>
      </c>
      <c r="B242" s="56">
        <f>IFERROR(INDEX(Raw_Articles!$F:$F,MATCH(A242,Raw_Articles!$A:$A,0)),"")</f>
        <v/>
      </c>
      <c r="C242" s="56" t="inlineStr">
        <is>
          <t>No</t>
        </is>
      </c>
      <c r="D242" s="56" t="inlineStr">
        <is>
          <t>No</t>
        </is>
      </c>
      <c r="E242" s="56" t="inlineStr">
        <is>
          <t>No</t>
        </is>
      </c>
      <c r="F242" s="56" t="inlineStr">
        <is>
          <t>No</t>
        </is>
      </c>
      <c r="G242" s="56" t="inlineStr">
        <is>
          <t>No</t>
        </is>
      </c>
      <c r="H242" s="56" t="inlineStr">
        <is>
          <t>No</t>
        </is>
      </c>
      <c r="I242" s="56" t="inlineStr">
        <is>
          <t>No</t>
        </is>
      </c>
      <c r="J242" s="56" t="inlineStr">
        <is>
          <t>No</t>
        </is>
      </c>
      <c r="K242" s="56" t="inlineStr">
        <is>
          <t>Yes</t>
        </is>
      </c>
      <c r="L242" s="56" t="inlineStr">
        <is>
          <t>No</t>
        </is>
      </c>
      <c r="M242" s="56" t="inlineStr">
        <is>
          <t>No</t>
        </is>
      </c>
      <c r="N242" s="56">
        <f>IF(COUNTA(C242:G242)=0,"",COUNTIF(C242:G242,"Yes"))</f>
        <v/>
      </c>
      <c r="O242" s="56">
        <f>IF(COUNTA(H242:M242)=0,"",IF(COUNTIF(H242:M242,"Yes")&gt;0,"YES","NO"))</f>
        <v/>
      </c>
      <c r="P242" s="56">
        <f>IF(A242="","",IF(O242="YES","Exclude",IF(N242=5,"Candidate","Review")))</f>
        <v/>
      </c>
      <c r="Q242" s="56" t="inlineStr">
        <is>
          <t>EC4: Bukan domain observasi video / visual sekuensial (data teks/tabular/graf statis)</t>
        </is>
      </c>
      <c r="R242" s="56" t="inlineStr">
        <is>
          <t>Tidak memuat dinamika temporal observasi video</t>
        </is>
      </c>
    </row>
    <row r="243" ht="15.75" customHeight="1" s="57">
      <c r="A243" s="56" t="inlineStr">
        <is>
          <t>OA-0242</t>
        </is>
      </c>
      <c r="B243" s="56">
        <f>IFERROR(INDEX(Raw_Articles!$F:$F,MATCH(A243,Raw_Articles!$A:$A,0)),"")</f>
        <v/>
      </c>
      <c r="C243" s="56" t="inlineStr">
        <is>
          <t>No</t>
        </is>
      </c>
      <c r="D243" s="56" t="inlineStr">
        <is>
          <t>No</t>
        </is>
      </c>
      <c r="E243" s="56" t="inlineStr">
        <is>
          <t>No</t>
        </is>
      </c>
      <c r="F243" s="56" t="inlineStr">
        <is>
          <t>No</t>
        </is>
      </c>
      <c r="G243" s="56" t="inlineStr">
        <is>
          <t>No</t>
        </is>
      </c>
      <c r="H243" s="56" t="inlineStr">
        <is>
          <t>No</t>
        </is>
      </c>
      <c r="I243" s="56" t="inlineStr">
        <is>
          <t>No</t>
        </is>
      </c>
      <c r="J243" s="56" t="inlineStr">
        <is>
          <t>Yes</t>
        </is>
      </c>
      <c r="K243" s="56" t="inlineStr">
        <is>
          <t>No</t>
        </is>
      </c>
      <c r="L243" s="56" t="inlineStr">
        <is>
          <t>No</t>
        </is>
      </c>
      <c r="M243" s="56" t="inlineStr">
        <is>
          <t>No</t>
        </is>
      </c>
      <c r="N243" s="56">
        <f>IF(COUNTA(C243:G243)=0,"",COUNTIF(C243:G243,"Yes"))</f>
        <v/>
      </c>
      <c r="O243" s="56">
        <f>IF(COUNTA(H243:M243)=0,"",IF(COUNTIF(H243:M243,"Yes")&gt;0,"YES","NO"))</f>
        <v/>
      </c>
      <c r="P243" s="56">
        <f>IF(A243="","",IF(O243="YES","Exclude",IF(N243=5,"Candidate","Review")))</f>
        <v/>
      </c>
      <c r="Q243" s="56" t="inlineStr">
        <is>
          <t>EC3: Topik tidak relevan (Bukan arsitektur world model / out of scope)</t>
        </is>
      </c>
      <c r="R243" s="56" t="inlineStr">
        <is>
          <t>Fokus pada AI umum / klasifikasi konvensional tanpa pemodelan world dynamics</t>
        </is>
      </c>
    </row>
    <row r="244" ht="15.75" customHeight="1" s="57">
      <c r="A244" s="56" t="inlineStr">
        <is>
          <t>OA-0243</t>
        </is>
      </c>
      <c r="B244" s="56">
        <f>IFERROR(INDEX(Raw_Articles!$F:$F,MATCH(A244,Raw_Articles!$A:$A,0)),"")</f>
        <v/>
      </c>
      <c r="C244" s="56" t="inlineStr">
        <is>
          <t>No</t>
        </is>
      </c>
      <c r="D244" s="56" t="inlineStr">
        <is>
          <t>No</t>
        </is>
      </c>
      <c r="E244" s="56" t="inlineStr">
        <is>
          <t>No</t>
        </is>
      </c>
      <c r="F244" s="56" t="inlineStr">
        <is>
          <t>No</t>
        </is>
      </c>
      <c r="G244" s="56" t="inlineStr">
        <is>
          <t>No</t>
        </is>
      </c>
      <c r="H244" s="56" t="inlineStr">
        <is>
          <t>No</t>
        </is>
      </c>
      <c r="I244" s="56" t="inlineStr">
        <is>
          <t>No</t>
        </is>
      </c>
      <c r="J244" s="56" t="inlineStr">
        <is>
          <t>No</t>
        </is>
      </c>
      <c r="K244" s="56" t="inlineStr">
        <is>
          <t>Yes</t>
        </is>
      </c>
      <c r="L244" s="56" t="inlineStr">
        <is>
          <t>No</t>
        </is>
      </c>
      <c r="M244" s="56" t="inlineStr">
        <is>
          <t>No</t>
        </is>
      </c>
      <c r="N244" s="56">
        <f>IF(COUNTA(C244:G244)=0,"",COUNTIF(C244:G244,"Yes"))</f>
        <v/>
      </c>
      <c r="O244" s="56">
        <f>IF(COUNTA(H244:M244)=0,"",IF(COUNTIF(H244:M244,"Yes")&gt;0,"YES","NO"))</f>
        <v/>
      </c>
      <c r="P244" s="56">
        <f>IF(A244="","",IF(O244="YES","Exclude",IF(N244=5,"Candidate","Review")))</f>
        <v/>
      </c>
      <c r="Q244" s="56" t="inlineStr">
        <is>
          <t>EC4: Bukan domain observasi video / visual sekuensial (data teks/tabular/graf statis)</t>
        </is>
      </c>
      <c r="R244" s="56" t="inlineStr">
        <is>
          <t>Tidak memuat dinamika temporal observasi video</t>
        </is>
      </c>
    </row>
    <row r="245" ht="15.75" customHeight="1" s="57">
      <c r="A245" s="56" t="inlineStr">
        <is>
          <t>OA-0244</t>
        </is>
      </c>
      <c r="B245" s="56">
        <f>IFERROR(INDEX(Raw_Articles!$F:$F,MATCH(A245,Raw_Articles!$A:$A,0)),"")</f>
        <v/>
      </c>
      <c r="C245" s="56" t="inlineStr">
        <is>
          <t>No</t>
        </is>
      </c>
      <c r="D245" s="56" t="inlineStr">
        <is>
          <t>No</t>
        </is>
      </c>
      <c r="E245" s="56" t="inlineStr">
        <is>
          <t>No</t>
        </is>
      </c>
      <c r="F245" s="56" t="inlineStr">
        <is>
          <t>No</t>
        </is>
      </c>
      <c r="G245" s="56" t="inlineStr">
        <is>
          <t>No</t>
        </is>
      </c>
      <c r="H245" s="56" t="inlineStr">
        <is>
          <t>No</t>
        </is>
      </c>
      <c r="I245" s="56" t="inlineStr">
        <is>
          <t>No</t>
        </is>
      </c>
      <c r="J245" s="56" t="inlineStr">
        <is>
          <t>No</t>
        </is>
      </c>
      <c r="K245" s="56" t="inlineStr">
        <is>
          <t>Yes</t>
        </is>
      </c>
      <c r="L245" s="56" t="inlineStr">
        <is>
          <t>No</t>
        </is>
      </c>
      <c r="M245" s="56" t="inlineStr">
        <is>
          <t>No</t>
        </is>
      </c>
      <c r="N245" s="56">
        <f>IF(COUNTA(C245:G245)=0,"",COUNTIF(C245:G245,"Yes"))</f>
        <v/>
      </c>
      <c r="O245" s="56">
        <f>IF(COUNTA(H245:M245)=0,"",IF(COUNTIF(H245:M245,"Yes")&gt;0,"YES","NO"))</f>
        <v/>
      </c>
      <c r="P245" s="56">
        <f>IF(A245="","",IF(O245="YES","Exclude",IF(N245=5,"Candidate","Review")))</f>
        <v/>
      </c>
      <c r="Q245" s="56" t="inlineStr">
        <is>
          <t>EC4: Bukan domain observasi video / visual sekuensial (data teks/tabular/graf statis)</t>
        </is>
      </c>
      <c r="R245" s="56" t="inlineStr">
        <is>
          <t>Tidak memuat dinamika temporal observasi video</t>
        </is>
      </c>
    </row>
    <row r="246" ht="15.75" customHeight="1" s="57">
      <c r="A246" s="56" t="inlineStr">
        <is>
          <t>OA-0245</t>
        </is>
      </c>
      <c r="B246" s="56">
        <f>IFERROR(INDEX(Raw_Articles!$F:$F,MATCH(A246,Raw_Articles!$A:$A,0)),"")</f>
        <v/>
      </c>
      <c r="C246" s="56" t="inlineStr">
        <is>
          <t>No</t>
        </is>
      </c>
      <c r="D246" s="56" t="inlineStr">
        <is>
          <t>No</t>
        </is>
      </c>
      <c r="E246" s="56" t="inlineStr">
        <is>
          <t>No</t>
        </is>
      </c>
      <c r="F246" s="56" t="inlineStr">
        <is>
          <t>No</t>
        </is>
      </c>
      <c r="G246" s="56" t="inlineStr">
        <is>
          <t>No</t>
        </is>
      </c>
      <c r="H246" s="56" t="inlineStr">
        <is>
          <t>No</t>
        </is>
      </c>
      <c r="I246" s="56" t="inlineStr">
        <is>
          <t>No</t>
        </is>
      </c>
      <c r="J246" s="56" t="inlineStr">
        <is>
          <t>Yes</t>
        </is>
      </c>
      <c r="K246" s="56" t="inlineStr">
        <is>
          <t>No</t>
        </is>
      </c>
      <c r="L246" s="56" t="inlineStr">
        <is>
          <t>No</t>
        </is>
      </c>
      <c r="M246" s="56" t="inlineStr">
        <is>
          <t>No</t>
        </is>
      </c>
      <c r="N246" s="56">
        <f>IF(COUNTA(C246:G246)=0,"",COUNTIF(C246:G246,"Yes"))</f>
        <v/>
      </c>
      <c r="O246" s="56">
        <f>IF(COUNTA(H246:M246)=0,"",IF(COUNTIF(H246:M246,"Yes")&gt;0,"YES","NO"))</f>
        <v/>
      </c>
      <c r="P246" s="56">
        <f>IF(A246="","",IF(O246="YES","Exclude",IF(N246=5,"Candidate","Review")))</f>
        <v/>
      </c>
      <c r="Q246" s="56" t="inlineStr">
        <is>
          <t>EC3: Topik tidak relevan (Bukan arsitektur world model / out of scope)</t>
        </is>
      </c>
      <c r="R246" s="56" t="inlineStr">
        <is>
          <t>Fokus pada AI umum / klasifikasi konvensional tanpa pemodelan world dynamics</t>
        </is>
      </c>
    </row>
    <row r="247" ht="15.75" customHeight="1" s="57">
      <c r="A247" s="56" t="inlineStr">
        <is>
          <t>OA-0246</t>
        </is>
      </c>
      <c r="B247" s="56">
        <f>IFERROR(INDEX(Raw_Articles!$F:$F,MATCH(A247,Raw_Articles!$A:$A,0)),"")</f>
        <v/>
      </c>
      <c r="C247" s="56" t="inlineStr">
        <is>
          <t>No</t>
        </is>
      </c>
      <c r="D247" s="56" t="inlineStr">
        <is>
          <t>No</t>
        </is>
      </c>
      <c r="E247" s="56" t="inlineStr">
        <is>
          <t>No</t>
        </is>
      </c>
      <c r="F247" s="56" t="inlineStr">
        <is>
          <t>No</t>
        </is>
      </c>
      <c r="G247" s="56" t="inlineStr">
        <is>
          <t>No</t>
        </is>
      </c>
      <c r="H247" s="56" t="inlineStr">
        <is>
          <t>No</t>
        </is>
      </c>
      <c r="I247" s="56" t="inlineStr">
        <is>
          <t>No</t>
        </is>
      </c>
      <c r="J247" s="56" t="inlineStr">
        <is>
          <t>No</t>
        </is>
      </c>
      <c r="K247" s="56" t="inlineStr">
        <is>
          <t>Yes</t>
        </is>
      </c>
      <c r="L247" s="56" t="inlineStr">
        <is>
          <t>No</t>
        </is>
      </c>
      <c r="M247" s="56" t="inlineStr">
        <is>
          <t>No</t>
        </is>
      </c>
      <c r="N247" s="56">
        <f>IF(COUNTA(C247:G247)=0,"",COUNTIF(C247:G247,"Yes"))</f>
        <v/>
      </c>
      <c r="O247" s="56">
        <f>IF(COUNTA(H247:M247)=0,"",IF(COUNTIF(H247:M247,"Yes")&gt;0,"YES","NO"))</f>
        <v/>
      </c>
      <c r="P247" s="56">
        <f>IF(A247="","",IF(O247="YES","Exclude",IF(N247=5,"Candidate","Review")))</f>
        <v/>
      </c>
      <c r="Q247" s="56" t="inlineStr">
        <is>
          <t>EC4: Bukan domain observasi video / visual sekuensial (data teks/tabular/graf statis)</t>
        </is>
      </c>
      <c r="R247" s="56" t="inlineStr">
        <is>
          <t>Tidak memuat dinamika temporal observasi video</t>
        </is>
      </c>
    </row>
    <row r="248" ht="15.75" customHeight="1" s="57">
      <c r="A248" s="56" t="inlineStr">
        <is>
          <t>OA-0247</t>
        </is>
      </c>
      <c r="B248" s="56">
        <f>IFERROR(INDEX(Raw_Articles!$F:$F,MATCH(A248,Raw_Articles!$A:$A,0)),"")</f>
        <v/>
      </c>
      <c r="C248" s="56" t="inlineStr">
        <is>
          <t>No</t>
        </is>
      </c>
      <c r="D248" s="56" t="inlineStr">
        <is>
          <t>No</t>
        </is>
      </c>
      <c r="E248" s="56" t="inlineStr">
        <is>
          <t>No</t>
        </is>
      </c>
      <c r="F248" s="56" t="inlineStr">
        <is>
          <t>No</t>
        </is>
      </c>
      <c r="G248" s="56" t="inlineStr">
        <is>
          <t>No</t>
        </is>
      </c>
      <c r="H248" s="56" t="inlineStr">
        <is>
          <t>No</t>
        </is>
      </c>
      <c r="I248" s="56" t="inlineStr">
        <is>
          <t>No</t>
        </is>
      </c>
      <c r="J248" s="56" t="inlineStr">
        <is>
          <t>Yes</t>
        </is>
      </c>
      <c r="K248" s="56" t="inlineStr">
        <is>
          <t>No</t>
        </is>
      </c>
      <c r="L248" s="56" t="inlineStr">
        <is>
          <t>No</t>
        </is>
      </c>
      <c r="M248" s="56" t="inlineStr">
        <is>
          <t>No</t>
        </is>
      </c>
      <c r="N248" s="56">
        <f>IF(COUNTA(C248:G248)=0,"",COUNTIF(C248:G248,"Yes"))</f>
        <v/>
      </c>
      <c r="O248" s="56">
        <f>IF(COUNTA(H248:M248)=0,"",IF(COUNTIF(H248:M248,"Yes")&gt;0,"YES","NO"))</f>
        <v/>
      </c>
      <c r="P248" s="56">
        <f>IF(A248="","",IF(O248="YES","Exclude",IF(N248=5,"Candidate","Review")))</f>
        <v/>
      </c>
      <c r="Q248" s="56" t="inlineStr">
        <is>
          <t>EC3: Topik tidak relevan (Bukan arsitektur world model / out of scope)</t>
        </is>
      </c>
      <c r="R248" s="56" t="inlineStr">
        <is>
          <t>Fokus pada AI umum / klasifikasi konvensional tanpa pemodelan world dynamics</t>
        </is>
      </c>
    </row>
    <row r="249" ht="15.75" customHeight="1" s="57">
      <c r="A249" s="56" t="inlineStr">
        <is>
          <t>OA-0248</t>
        </is>
      </c>
      <c r="B249" s="56">
        <f>IFERROR(INDEX(Raw_Articles!$F:$F,MATCH(A249,Raw_Articles!$A:$A,0)),"")</f>
        <v/>
      </c>
      <c r="C249" s="56" t="inlineStr">
        <is>
          <t>No</t>
        </is>
      </c>
      <c r="D249" s="56" t="inlineStr">
        <is>
          <t>No</t>
        </is>
      </c>
      <c r="E249" s="56" t="inlineStr">
        <is>
          <t>No</t>
        </is>
      </c>
      <c r="F249" s="56" t="inlineStr">
        <is>
          <t>No</t>
        </is>
      </c>
      <c r="G249" s="56" t="inlineStr">
        <is>
          <t>No</t>
        </is>
      </c>
      <c r="H249" s="56" t="inlineStr">
        <is>
          <t>No</t>
        </is>
      </c>
      <c r="I249" s="56" t="inlineStr">
        <is>
          <t>No</t>
        </is>
      </c>
      <c r="J249" s="56" t="inlineStr">
        <is>
          <t>No</t>
        </is>
      </c>
      <c r="K249" s="56" t="inlineStr">
        <is>
          <t>Yes</t>
        </is>
      </c>
      <c r="L249" s="56" t="inlineStr">
        <is>
          <t>No</t>
        </is>
      </c>
      <c r="M249" s="56" t="inlineStr">
        <is>
          <t>No</t>
        </is>
      </c>
      <c r="N249" s="56">
        <f>IF(COUNTA(C249:G249)=0,"",COUNTIF(C249:G249,"Yes"))</f>
        <v/>
      </c>
      <c r="O249" s="56">
        <f>IF(COUNTA(H249:M249)=0,"",IF(COUNTIF(H249:M249,"Yes")&gt;0,"YES","NO"))</f>
        <v/>
      </c>
      <c r="P249" s="56">
        <f>IF(A249="","",IF(O249="YES","Exclude",IF(N249=5,"Candidate","Review")))</f>
        <v/>
      </c>
      <c r="Q249" s="56" t="inlineStr">
        <is>
          <t>EC4: Bukan domain observasi video / visual sekuensial (data teks/tabular/graf statis)</t>
        </is>
      </c>
      <c r="R249" s="56" t="inlineStr">
        <is>
          <t>Tidak memuat dinamika temporal observasi video</t>
        </is>
      </c>
    </row>
    <row r="250" ht="15.75" customHeight="1" s="57">
      <c r="A250" s="56" t="inlineStr">
        <is>
          <t>OA-0249</t>
        </is>
      </c>
      <c r="B250" s="56">
        <f>IFERROR(INDEX(Raw_Articles!$F:$F,MATCH(A250,Raw_Articles!$A:$A,0)),"")</f>
        <v/>
      </c>
      <c r="C250" s="56" t="inlineStr">
        <is>
          <t>No</t>
        </is>
      </c>
      <c r="D250" s="56" t="inlineStr">
        <is>
          <t>No</t>
        </is>
      </c>
      <c r="E250" s="56" t="inlineStr">
        <is>
          <t>No</t>
        </is>
      </c>
      <c r="F250" s="56" t="inlineStr">
        <is>
          <t>No</t>
        </is>
      </c>
      <c r="G250" s="56" t="inlineStr">
        <is>
          <t>No</t>
        </is>
      </c>
      <c r="H250" s="56" t="inlineStr">
        <is>
          <t>No</t>
        </is>
      </c>
      <c r="I250" s="56" t="inlineStr">
        <is>
          <t>No</t>
        </is>
      </c>
      <c r="J250" s="56" t="inlineStr">
        <is>
          <t>Yes</t>
        </is>
      </c>
      <c r="K250" s="56" t="inlineStr">
        <is>
          <t>No</t>
        </is>
      </c>
      <c r="L250" s="56" t="inlineStr">
        <is>
          <t>No</t>
        </is>
      </c>
      <c r="M250" s="56" t="inlineStr">
        <is>
          <t>No</t>
        </is>
      </c>
      <c r="N250" s="56">
        <f>IF(COUNTA(C250:G250)=0,"",COUNTIF(C250:G250,"Yes"))</f>
        <v/>
      </c>
      <c r="O250" s="56">
        <f>IF(COUNTA(H250:M250)=0,"",IF(COUNTIF(H250:M250,"Yes")&gt;0,"YES","NO"))</f>
        <v/>
      </c>
      <c r="P250" s="56">
        <f>IF(A250="","",IF(O250="YES","Exclude",IF(N250=5,"Candidate","Review")))</f>
        <v/>
      </c>
      <c r="Q250" s="56" t="inlineStr">
        <is>
          <t>EC3: Topik tidak relevan (Bukan arsitektur world model / out of scope)</t>
        </is>
      </c>
      <c r="R250" s="56" t="inlineStr">
        <is>
          <t>Fokus pada AI umum / klasifikasi konvensional tanpa pemodelan world dynamics</t>
        </is>
      </c>
    </row>
    <row r="251" ht="15.75" customHeight="1" s="57">
      <c r="A251" s="56" t="inlineStr">
        <is>
          <t>OA-0250</t>
        </is>
      </c>
      <c r="B251" s="56">
        <f>IFERROR(INDEX(Raw_Articles!$F:$F,MATCH(A251,Raw_Articles!$A:$A,0)),"")</f>
        <v/>
      </c>
      <c r="C251" s="56" t="inlineStr">
        <is>
          <t>No</t>
        </is>
      </c>
      <c r="D251" s="56" t="inlineStr">
        <is>
          <t>No</t>
        </is>
      </c>
      <c r="E251" s="56" t="inlineStr">
        <is>
          <t>No</t>
        </is>
      </c>
      <c r="F251" s="56" t="inlineStr">
        <is>
          <t>No</t>
        </is>
      </c>
      <c r="G251" s="56" t="inlineStr">
        <is>
          <t>No</t>
        </is>
      </c>
      <c r="H251" s="56" t="inlineStr">
        <is>
          <t>No</t>
        </is>
      </c>
      <c r="I251" s="56" t="inlineStr">
        <is>
          <t>No</t>
        </is>
      </c>
      <c r="J251" s="56" t="inlineStr">
        <is>
          <t>No</t>
        </is>
      </c>
      <c r="K251" s="56" t="inlineStr">
        <is>
          <t>Yes</t>
        </is>
      </c>
      <c r="L251" s="56" t="inlineStr">
        <is>
          <t>No</t>
        </is>
      </c>
      <c r="M251" s="56" t="inlineStr">
        <is>
          <t>No</t>
        </is>
      </c>
      <c r="N251" s="56">
        <f>IF(COUNTA(C251:G251)=0,"",COUNTIF(C251:G251,"Yes"))</f>
        <v/>
      </c>
      <c r="O251" s="56">
        <f>IF(COUNTA(H251:M251)=0,"",IF(COUNTIF(H251:M251,"Yes")&gt;0,"YES","NO"))</f>
        <v/>
      </c>
      <c r="P251" s="56">
        <f>IF(A251="","",IF(O251="YES","Exclude",IF(N251=5,"Candidate","Review")))</f>
        <v/>
      </c>
      <c r="Q251" s="56" t="inlineStr">
        <is>
          <t>EC4: Bukan domain observasi video / visual sekuensial (data teks/tabular/graf statis)</t>
        </is>
      </c>
      <c r="R251" s="56" t="inlineStr">
        <is>
          <t>Tidak memuat dinamika temporal observasi video</t>
        </is>
      </c>
    </row>
    <row r="252" ht="15.75" customHeight="1" s="57">
      <c r="A252" s="56" t="inlineStr">
        <is>
          <t>OA-0251</t>
        </is>
      </c>
      <c r="B252" s="56">
        <f>IFERROR(INDEX(Raw_Articles!$F:$F,MATCH(A252,Raw_Articles!$A:$A,0)),"")</f>
        <v/>
      </c>
      <c r="C252" s="56" t="inlineStr">
        <is>
          <t>No</t>
        </is>
      </c>
      <c r="D252" s="56" t="inlineStr">
        <is>
          <t>No</t>
        </is>
      </c>
      <c r="E252" s="56" t="inlineStr">
        <is>
          <t>No</t>
        </is>
      </c>
      <c r="F252" s="56" t="inlineStr">
        <is>
          <t>No</t>
        </is>
      </c>
      <c r="G252" s="56" t="inlineStr">
        <is>
          <t>No</t>
        </is>
      </c>
      <c r="H252" s="56" t="inlineStr">
        <is>
          <t>No</t>
        </is>
      </c>
      <c r="I252" s="56" t="inlineStr">
        <is>
          <t>No</t>
        </is>
      </c>
      <c r="J252" s="56" t="inlineStr">
        <is>
          <t>Yes</t>
        </is>
      </c>
      <c r="K252" s="56" t="inlineStr">
        <is>
          <t>No</t>
        </is>
      </c>
      <c r="L252" s="56" t="inlineStr">
        <is>
          <t>No</t>
        </is>
      </c>
      <c r="M252" s="56" t="inlineStr">
        <is>
          <t>No</t>
        </is>
      </c>
      <c r="N252" s="56">
        <f>IF(COUNTA(C252:G252)=0,"",COUNTIF(C252:G252,"Yes"))</f>
        <v/>
      </c>
      <c r="O252" s="56">
        <f>IF(COUNTA(H252:M252)=0,"",IF(COUNTIF(H252:M252,"Yes")&gt;0,"YES","NO"))</f>
        <v/>
      </c>
      <c r="P252" s="56">
        <f>IF(A252="","",IF(O252="YES","Exclude",IF(N252=5,"Candidate","Review")))</f>
        <v/>
      </c>
      <c r="Q252" s="56" t="inlineStr">
        <is>
          <t>EC3: Topik tidak relevan (Bukan arsitektur world model / out of scope)</t>
        </is>
      </c>
      <c r="R252" s="56" t="inlineStr">
        <is>
          <t>Fokus pada AI umum / klasifikasi konvensional tanpa pemodelan world dynamics</t>
        </is>
      </c>
    </row>
    <row r="253" ht="15.75" customHeight="1" s="57">
      <c r="A253" s="56" t="inlineStr">
        <is>
          <t>OA-0252</t>
        </is>
      </c>
      <c r="B253" s="56">
        <f>IFERROR(INDEX(Raw_Articles!$F:$F,MATCH(A253,Raw_Articles!$A:$A,0)),"")</f>
        <v/>
      </c>
      <c r="C253" s="56" t="inlineStr">
        <is>
          <t>No</t>
        </is>
      </c>
      <c r="D253" s="56" t="inlineStr">
        <is>
          <t>No</t>
        </is>
      </c>
      <c r="E253" s="56" t="inlineStr">
        <is>
          <t>No</t>
        </is>
      </c>
      <c r="F253" s="56" t="inlineStr">
        <is>
          <t>No</t>
        </is>
      </c>
      <c r="G253" s="56" t="inlineStr">
        <is>
          <t>No</t>
        </is>
      </c>
      <c r="H253" s="56" t="inlineStr">
        <is>
          <t>No</t>
        </is>
      </c>
      <c r="I253" s="56" t="inlineStr">
        <is>
          <t>No</t>
        </is>
      </c>
      <c r="J253" s="56" t="inlineStr">
        <is>
          <t>Yes</t>
        </is>
      </c>
      <c r="K253" s="56" t="inlineStr">
        <is>
          <t>No</t>
        </is>
      </c>
      <c r="L253" s="56" t="inlineStr">
        <is>
          <t>No</t>
        </is>
      </c>
      <c r="M253" s="56" t="inlineStr">
        <is>
          <t>No</t>
        </is>
      </c>
      <c r="N253" s="56">
        <f>IF(COUNTA(C253:G253)=0,"",COUNTIF(C253:G253,"Yes"))</f>
        <v/>
      </c>
      <c r="O253" s="56">
        <f>IF(COUNTA(H253:M253)=0,"",IF(COUNTIF(H253:M253,"Yes")&gt;0,"YES","NO"))</f>
        <v/>
      </c>
      <c r="P253" s="56">
        <f>IF(A253="","",IF(O253="YES","Exclude",IF(N253=5,"Candidate","Review")))</f>
        <v/>
      </c>
      <c r="Q253" s="56" t="inlineStr">
        <is>
          <t>EC3: Topik tidak relevan (Bukan arsitektur world model / out of scope)</t>
        </is>
      </c>
      <c r="R253" s="56" t="inlineStr">
        <is>
          <t>Fokus pada AI umum / klasifikasi konvensional tanpa pemodelan world dynamics</t>
        </is>
      </c>
    </row>
    <row r="254" ht="15.75" customHeight="1" s="57">
      <c r="A254" s="56" t="inlineStr">
        <is>
          <t>OA-0253</t>
        </is>
      </c>
      <c r="B254" s="56">
        <f>IFERROR(INDEX(Raw_Articles!$F:$F,MATCH(A254,Raw_Articles!$A:$A,0)),"")</f>
        <v/>
      </c>
      <c r="C254" s="56" t="inlineStr">
        <is>
          <t>No</t>
        </is>
      </c>
      <c r="D254" s="56" t="inlineStr">
        <is>
          <t>No</t>
        </is>
      </c>
      <c r="E254" s="56" t="inlineStr">
        <is>
          <t>No</t>
        </is>
      </c>
      <c r="F254" s="56" t="inlineStr">
        <is>
          <t>No</t>
        </is>
      </c>
      <c r="G254" s="56" t="inlineStr">
        <is>
          <t>No</t>
        </is>
      </c>
      <c r="H254" s="56" t="inlineStr">
        <is>
          <t>No</t>
        </is>
      </c>
      <c r="I254" s="56" t="inlineStr">
        <is>
          <t>No</t>
        </is>
      </c>
      <c r="J254" s="56" t="inlineStr">
        <is>
          <t>Yes</t>
        </is>
      </c>
      <c r="K254" s="56" t="inlineStr">
        <is>
          <t>No</t>
        </is>
      </c>
      <c r="L254" s="56" t="inlineStr">
        <is>
          <t>No</t>
        </is>
      </c>
      <c r="M254" s="56" t="inlineStr">
        <is>
          <t>No</t>
        </is>
      </c>
      <c r="N254" s="56">
        <f>IF(COUNTA(C254:G254)=0,"",COUNTIF(C254:G254,"Yes"))</f>
        <v/>
      </c>
      <c r="O254" s="56">
        <f>IF(COUNTA(H254:M254)=0,"",IF(COUNTIF(H254:M254,"Yes")&gt;0,"YES","NO"))</f>
        <v/>
      </c>
      <c r="P254" s="56">
        <f>IF(A254="","",IF(O254="YES","Exclude",IF(N254=5,"Candidate","Review")))</f>
        <v/>
      </c>
      <c r="Q254" s="56" t="inlineStr">
        <is>
          <t>EC3: Topik tidak relevan (Bukan arsitektur world model / out of scope)</t>
        </is>
      </c>
      <c r="R254" s="56" t="inlineStr">
        <is>
          <t>Fokus pada AI umum / klasifikasi konvensional tanpa pemodelan world dynamics</t>
        </is>
      </c>
    </row>
    <row r="255" ht="15.75" customHeight="1" s="57">
      <c r="A255" s="56" t="inlineStr">
        <is>
          <t>OA-0254</t>
        </is>
      </c>
      <c r="B255" s="56">
        <f>IFERROR(INDEX(Raw_Articles!$F:$F,MATCH(A255,Raw_Articles!$A:$A,0)),"")</f>
        <v/>
      </c>
      <c r="C255" s="56" t="inlineStr">
        <is>
          <t>No</t>
        </is>
      </c>
      <c r="D255" s="56" t="inlineStr">
        <is>
          <t>No</t>
        </is>
      </c>
      <c r="E255" s="56" t="inlineStr">
        <is>
          <t>No</t>
        </is>
      </c>
      <c r="F255" s="56" t="inlineStr">
        <is>
          <t>No</t>
        </is>
      </c>
      <c r="G255" s="56" t="inlineStr">
        <is>
          <t>No</t>
        </is>
      </c>
      <c r="H255" s="56" t="inlineStr">
        <is>
          <t>No</t>
        </is>
      </c>
      <c r="I255" s="56" t="inlineStr">
        <is>
          <t>No</t>
        </is>
      </c>
      <c r="J255" s="56" t="inlineStr">
        <is>
          <t>Yes</t>
        </is>
      </c>
      <c r="K255" s="56" t="inlineStr">
        <is>
          <t>No</t>
        </is>
      </c>
      <c r="L255" s="56" t="inlineStr">
        <is>
          <t>No</t>
        </is>
      </c>
      <c r="M255" s="56" t="inlineStr">
        <is>
          <t>No</t>
        </is>
      </c>
      <c r="N255" s="56">
        <f>IF(COUNTA(C255:G255)=0,"",COUNTIF(C255:G255,"Yes"))</f>
        <v/>
      </c>
      <c r="O255" s="56">
        <f>IF(COUNTA(H255:M255)=0,"",IF(COUNTIF(H255:M255,"Yes")&gt;0,"YES","NO"))</f>
        <v/>
      </c>
      <c r="P255" s="56">
        <f>IF(A255="","",IF(O255="YES","Exclude",IF(N255=5,"Candidate","Review")))</f>
        <v/>
      </c>
      <c r="Q255" s="56" t="inlineStr">
        <is>
          <t>EC3: Topik tidak relevan (Bukan arsitektur world model / out of scope)</t>
        </is>
      </c>
      <c r="R255" s="56" t="inlineStr">
        <is>
          <t>Fokus pada AI umum / klasifikasi konvensional tanpa pemodelan world dynamics</t>
        </is>
      </c>
    </row>
    <row r="256" ht="15.75" customHeight="1" s="57">
      <c r="A256" s="56" t="inlineStr">
        <is>
          <t>OA-0255</t>
        </is>
      </c>
      <c r="B256" s="56">
        <f>IFERROR(INDEX(Raw_Articles!$F:$F,MATCH(A256,Raw_Articles!$A:$A,0)),"")</f>
        <v/>
      </c>
      <c r="C256" s="56" t="inlineStr">
        <is>
          <t>No</t>
        </is>
      </c>
      <c r="D256" s="56" t="inlineStr">
        <is>
          <t>No</t>
        </is>
      </c>
      <c r="E256" s="56" t="inlineStr">
        <is>
          <t>No</t>
        </is>
      </c>
      <c r="F256" s="56" t="inlineStr">
        <is>
          <t>No</t>
        </is>
      </c>
      <c r="G256" s="56" t="inlineStr">
        <is>
          <t>No</t>
        </is>
      </c>
      <c r="H256" s="56" t="inlineStr">
        <is>
          <t>No</t>
        </is>
      </c>
      <c r="I256" s="56" t="inlineStr">
        <is>
          <t>No</t>
        </is>
      </c>
      <c r="J256" s="56" t="inlineStr">
        <is>
          <t>Yes</t>
        </is>
      </c>
      <c r="K256" s="56" t="inlineStr">
        <is>
          <t>No</t>
        </is>
      </c>
      <c r="L256" s="56" t="inlineStr">
        <is>
          <t>No</t>
        </is>
      </c>
      <c r="M256" s="56" t="inlineStr">
        <is>
          <t>No</t>
        </is>
      </c>
      <c r="N256" s="56">
        <f>IF(COUNTA(C256:G256)=0,"",COUNTIF(C256:G256,"Yes"))</f>
        <v/>
      </c>
      <c r="O256" s="56">
        <f>IF(COUNTA(H256:M256)=0,"",IF(COUNTIF(H256:M256,"Yes")&gt;0,"YES","NO"))</f>
        <v/>
      </c>
      <c r="P256" s="56">
        <f>IF(A256="","",IF(O256="YES","Exclude",IF(N256=5,"Candidate","Review")))</f>
        <v/>
      </c>
      <c r="Q256" s="56" t="inlineStr">
        <is>
          <t>EC3: Topik tidak relevan (Bukan arsitektur world model / out of scope)</t>
        </is>
      </c>
      <c r="R256" s="56" t="inlineStr">
        <is>
          <t>Fokus pada AI umum / klasifikasi konvensional tanpa pemodelan world dynamics</t>
        </is>
      </c>
    </row>
    <row r="257" ht="15.75" customHeight="1" s="57">
      <c r="A257" s="56" t="inlineStr">
        <is>
          <t>OA-0256</t>
        </is>
      </c>
      <c r="B257" s="56">
        <f>IFERROR(INDEX(Raw_Articles!$F:$F,MATCH(A257,Raw_Articles!$A:$A,0)),"")</f>
        <v/>
      </c>
      <c r="C257" s="56" t="inlineStr">
        <is>
          <t>No</t>
        </is>
      </c>
      <c r="D257" s="56" t="inlineStr">
        <is>
          <t>No</t>
        </is>
      </c>
      <c r="E257" s="56" t="inlineStr">
        <is>
          <t>No</t>
        </is>
      </c>
      <c r="F257" s="56" t="inlineStr">
        <is>
          <t>No</t>
        </is>
      </c>
      <c r="G257" s="56" t="inlineStr">
        <is>
          <t>No</t>
        </is>
      </c>
      <c r="H257" s="56" t="inlineStr">
        <is>
          <t>No</t>
        </is>
      </c>
      <c r="I257" s="56" t="inlineStr">
        <is>
          <t>No</t>
        </is>
      </c>
      <c r="J257" s="56" t="inlineStr">
        <is>
          <t>Yes</t>
        </is>
      </c>
      <c r="K257" s="56" t="inlineStr">
        <is>
          <t>No</t>
        </is>
      </c>
      <c r="L257" s="56" t="inlineStr">
        <is>
          <t>No</t>
        </is>
      </c>
      <c r="M257" s="56" t="inlineStr">
        <is>
          <t>No</t>
        </is>
      </c>
      <c r="N257" s="56">
        <f>IF(COUNTA(C257:G257)=0,"",COUNTIF(C257:G257,"Yes"))</f>
        <v/>
      </c>
      <c r="O257" s="56">
        <f>IF(COUNTA(H257:M257)=0,"",IF(COUNTIF(H257:M257,"Yes")&gt;0,"YES","NO"))</f>
        <v/>
      </c>
      <c r="P257" s="56">
        <f>IF(A257="","",IF(O257="YES","Exclude",IF(N257=5,"Candidate","Review")))</f>
        <v/>
      </c>
      <c r="Q257" s="56" t="inlineStr">
        <is>
          <t>EC3: Topik tidak relevan (Bukan arsitektur world model / out of scope)</t>
        </is>
      </c>
      <c r="R257" s="56" t="inlineStr">
        <is>
          <t>Fokus pada AI umum / klasifikasi konvensional tanpa pemodelan world dynamics</t>
        </is>
      </c>
    </row>
    <row r="258" ht="15.75" customHeight="1" s="57">
      <c r="A258" s="56" t="inlineStr">
        <is>
          <t>OA-0257</t>
        </is>
      </c>
      <c r="B258" s="56">
        <f>IFERROR(INDEX(Raw_Articles!$F:$F,MATCH(A258,Raw_Articles!$A:$A,0)),"")</f>
        <v/>
      </c>
      <c r="C258" s="56" t="inlineStr">
        <is>
          <t>No</t>
        </is>
      </c>
      <c r="D258" s="56" t="inlineStr">
        <is>
          <t>No</t>
        </is>
      </c>
      <c r="E258" s="56" t="inlineStr">
        <is>
          <t>No</t>
        </is>
      </c>
      <c r="F258" s="56" t="inlineStr">
        <is>
          <t>No</t>
        </is>
      </c>
      <c r="G258" s="56" t="inlineStr">
        <is>
          <t>No</t>
        </is>
      </c>
      <c r="H258" s="56" t="inlineStr">
        <is>
          <t>No</t>
        </is>
      </c>
      <c r="I258" s="56" t="inlineStr">
        <is>
          <t>No</t>
        </is>
      </c>
      <c r="J258" s="56" t="inlineStr">
        <is>
          <t>Yes</t>
        </is>
      </c>
      <c r="K258" s="56" t="inlineStr">
        <is>
          <t>No</t>
        </is>
      </c>
      <c r="L258" s="56" t="inlineStr">
        <is>
          <t>No</t>
        </is>
      </c>
      <c r="M258" s="56" t="inlineStr">
        <is>
          <t>No</t>
        </is>
      </c>
      <c r="N258" s="56">
        <f>IF(COUNTA(C258:G258)=0,"",COUNTIF(C258:G258,"Yes"))</f>
        <v/>
      </c>
      <c r="O258" s="56">
        <f>IF(COUNTA(H258:M258)=0,"",IF(COUNTIF(H258:M258,"Yes")&gt;0,"YES","NO"))</f>
        <v/>
      </c>
      <c r="P258" s="56">
        <f>IF(A258="","",IF(O258="YES","Exclude",IF(N258=5,"Candidate","Review")))</f>
        <v/>
      </c>
      <c r="Q258" s="56" t="inlineStr">
        <is>
          <t>EC3: Topik tidak relevan (Bukan arsitektur world model / out of scope)</t>
        </is>
      </c>
      <c r="R258" s="56" t="inlineStr">
        <is>
          <t>Fokus pada AI umum / klasifikasi konvensional tanpa pemodelan world dynamics</t>
        </is>
      </c>
    </row>
    <row r="259" ht="15.75" customHeight="1" s="57">
      <c r="A259" s="56" t="inlineStr">
        <is>
          <t>OA-0258</t>
        </is>
      </c>
      <c r="B259" s="56">
        <f>IFERROR(INDEX(Raw_Articles!$F:$F,MATCH(A259,Raw_Articles!$A:$A,0)),"")</f>
        <v/>
      </c>
      <c r="C259" s="56" t="inlineStr">
        <is>
          <t>No</t>
        </is>
      </c>
      <c r="D259" s="56" t="inlineStr">
        <is>
          <t>No</t>
        </is>
      </c>
      <c r="E259" s="56" t="inlineStr">
        <is>
          <t>No</t>
        </is>
      </c>
      <c r="F259" s="56" t="inlineStr">
        <is>
          <t>No</t>
        </is>
      </c>
      <c r="G259" s="56" t="inlineStr">
        <is>
          <t>No</t>
        </is>
      </c>
      <c r="H259" s="56" t="inlineStr">
        <is>
          <t>No</t>
        </is>
      </c>
      <c r="I259" s="56" t="inlineStr">
        <is>
          <t>No</t>
        </is>
      </c>
      <c r="J259" s="56" t="inlineStr">
        <is>
          <t>Yes</t>
        </is>
      </c>
      <c r="K259" s="56" t="inlineStr">
        <is>
          <t>No</t>
        </is>
      </c>
      <c r="L259" s="56" t="inlineStr">
        <is>
          <t>No</t>
        </is>
      </c>
      <c r="M259" s="56" t="inlineStr">
        <is>
          <t>No</t>
        </is>
      </c>
      <c r="N259" s="56">
        <f>IF(COUNTA(C259:G259)=0,"",COUNTIF(C259:G259,"Yes"))</f>
        <v/>
      </c>
      <c r="O259" s="56">
        <f>IF(COUNTA(H259:M259)=0,"",IF(COUNTIF(H259:M259,"Yes")&gt;0,"YES","NO"))</f>
        <v/>
      </c>
      <c r="P259" s="56">
        <f>IF(A259="","",IF(O259="YES","Exclude",IF(N259=5,"Candidate","Review")))</f>
        <v/>
      </c>
      <c r="Q259" s="56" t="inlineStr">
        <is>
          <t>EC3: Topik tidak relevan (Bukan arsitektur world model / out of scope)</t>
        </is>
      </c>
      <c r="R259" s="56" t="inlineStr">
        <is>
          <t>Fokus pada AI umum / klasifikasi konvensional tanpa pemodelan world dynamics</t>
        </is>
      </c>
    </row>
    <row r="260" ht="15.75" customHeight="1" s="57">
      <c r="A260" s="56" t="inlineStr">
        <is>
          <t>OA-0259</t>
        </is>
      </c>
      <c r="B260" s="56">
        <f>IFERROR(INDEX(Raw_Articles!$F:$F,MATCH(A260,Raw_Articles!$A:$A,0)),"")</f>
        <v/>
      </c>
      <c r="C260" s="56" t="inlineStr">
        <is>
          <t>No</t>
        </is>
      </c>
      <c r="D260" s="56" t="inlineStr">
        <is>
          <t>No</t>
        </is>
      </c>
      <c r="E260" s="56" t="inlineStr">
        <is>
          <t>No</t>
        </is>
      </c>
      <c r="F260" s="56" t="inlineStr">
        <is>
          <t>No</t>
        </is>
      </c>
      <c r="G260" s="56" t="inlineStr">
        <is>
          <t>No</t>
        </is>
      </c>
      <c r="H260" s="56" t="inlineStr">
        <is>
          <t>No</t>
        </is>
      </c>
      <c r="I260" s="56" t="inlineStr">
        <is>
          <t>No</t>
        </is>
      </c>
      <c r="J260" s="56" t="inlineStr">
        <is>
          <t>No</t>
        </is>
      </c>
      <c r="K260" s="56" t="inlineStr">
        <is>
          <t>Yes</t>
        </is>
      </c>
      <c r="L260" s="56" t="inlineStr">
        <is>
          <t>No</t>
        </is>
      </c>
      <c r="M260" s="56" t="inlineStr">
        <is>
          <t>No</t>
        </is>
      </c>
      <c r="N260" s="56">
        <f>IF(COUNTA(C260:G260)=0,"",COUNTIF(C260:G260,"Yes"))</f>
        <v/>
      </c>
      <c r="O260" s="56">
        <f>IF(COUNTA(H260:M260)=0,"",IF(COUNTIF(H260:M260,"Yes")&gt;0,"YES","NO"))</f>
        <v/>
      </c>
      <c r="P260" s="56">
        <f>IF(A260="","",IF(O260="YES","Exclude",IF(N260=5,"Candidate","Review")))</f>
        <v/>
      </c>
      <c r="Q260" s="56" t="inlineStr">
        <is>
          <t>EC4: Bukan domain observasi video / visual sekuensial (data teks/tabular/graf statis)</t>
        </is>
      </c>
      <c r="R260" s="56" t="inlineStr">
        <is>
          <t>Tidak memuat dinamika temporal observasi video</t>
        </is>
      </c>
    </row>
    <row r="261" ht="15.75" customHeight="1" s="57">
      <c r="A261" s="56" t="inlineStr">
        <is>
          <t>OA-0260</t>
        </is>
      </c>
      <c r="B261" s="56">
        <f>IFERROR(INDEX(Raw_Articles!$F:$F,MATCH(A261,Raw_Articles!$A:$A,0)),"")</f>
        <v/>
      </c>
      <c r="C261" s="56" t="inlineStr">
        <is>
          <t>No</t>
        </is>
      </c>
      <c r="D261" s="56" t="inlineStr">
        <is>
          <t>No</t>
        </is>
      </c>
      <c r="E261" s="56" t="inlineStr">
        <is>
          <t>No</t>
        </is>
      </c>
      <c r="F261" s="56" t="inlineStr">
        <is>
          <t>No</t>
        </is>
      </c>
      <c r="G261" s="56" t="inlineStr">
        <is>
          <t>No</t>
        </is>
      </c>
      <c r="H261" s="56" t="inlineStr">
        <is>
          <t>No</t>
        </is>
      </c>
      <c r="I261" s="56" t="inlineStr">
        <is>
          <t>No</t>
        </is>
      </c>
      <c r="J261" s="56" t="inlineStr">
        <is>
          <t>No</t>
        </is>
      </c>
      <c r="K261" s="56" t="inlineStr">
        <is>
          <t>Yes</t>
        </is>
      </c>
      <c r="L261" s="56" t="inlineStr">
        <is>
          <t>No</t>
        </is>
      </c>
      <c r="M261" s="56" t="inlineStr">
        <is>
          <t>No</t>
        </is>
      </c>
      <c r="N261" s="56">
        <f>IF(COUNTA(C261:G261)=0,"",COUNTIF(C261:G261,"Yes"))</f>
        <v/>
      </c>
      <c r="O261" s="56">
        <f>IF(COUNTA(H261:M261)=0,"",IF(COUNTIF(H261:M261,"Yes")&gt;0,"YES","NO"))</f>
        <v/>
      </c>
      <c r="P261" s="56">
        <f>IF(A261="","",IF(O261="YES","Exclude",IF(N261=5,"Candidate","Review")))</f>
        <v/>
      </c>
      <c r="Q261" s="56" t="inlineStr">
        <is>
          <t>EC4: Bukan domain observasi video / visual sekuensial (data teks/tabular/graf statis)</t>
        </is>
      </c>
      <c r="R261" s="56" t="inlineStr">
        <is>
          <t>Tidak memuat dinamika temporal observasi video</t>
        </is>
      </c>
    </row>
    <row r="262" ht="15.75" customHeight="1" s="57">
      <c r="A262" s="56" t="inlineStr">
        <is>
          <t>OA-0261</t>
        </is>
      </c>
      <c r="B262" s="56">
        <f>IFERROR(INDEX(Raw_Articles!$F:$F,MATCH(A262,Raw_Articles!$A:$A,0)),"")</f>
        <v/>
      </c>
      <c r="C262" s="56" t="inlineStr">
        <is>
          <t>No</t>
        </is>
      </c>
      <c r="D262" s="56" t="inlineStr">
        <is>
          <t>No</t>
        </is>
      </c>
      <c r="E262" s="56" t="inlineStr">
        <is>
          <t>No</t>
        </is>
      </c>
      <c r="F262" s="56" t="inlineStr">
        <is>
          <t>No</t>
        </is>
      </c>
      <c r="G262" s="56" t="inlineStr">
        <is>
          <t>No</t>
        </is>
      </c>
      <c r="H262" s="56" t="inlineStr">
        <is>
          <t>No</t>
        </is>
      </c>
      <c r="I262" s="56" t="inlineStr">
        <is>
          <t>No</t>
        </is>
      </c>
      <c r="J262" s="56" t="inlineStr">
        <is>
          <t>Yes</t>
        </is>
      </c>
      <c r="K262" s="56" t="inlineStr">
        <is>
          <t>No</t>
        </is>
      </c>
      <c r="L262" s="56" t="inlineStr">
        <is>
          <t>No</t>
        </is>
      </c>
      <c r="M262" s="56" t="inlineStr">
        <is>
          <t>No</t>
        </is>
      </c>
      <c r="N262" s="56">
        <f>IF(COUNTA(C262:G262)=0,"",COUNTIF(C262:G262,"Yes"))</f>
        <v/>
      </c>
      <c r="O262" s="56">
        <f>IF(COUNTA(H262:M262)=0,"",IF(COUNTIF(H262:M262,"Yes")&gt;0,"YES","NO"))</f>
        <v/>
      </c>
      <c r="P262" s="56">
        <f>IF(A262="","",IF(O262="YES","Exclude",IF(N262=5,"Candidate","Review")))</f>
        <v/>
      </c>
      <c r="Q262" s="56" t="inlineStr">
        <is>
          <t>EC3: Topik tidak relevan (Bukan arsitektur world model / out of scope)</t>
        </is>
      </c>
      <c r="R262" s="56" t="inlineStr">
        <is>
          <t>Fokus pada AI umum / klasifikasi konvensional tanpa pemodelan world dynamics</t>
        </is>
      </c>
    </row>
    <row r="263" ht="15.75" customHeight="1" s="57">
      <c r="A263" s="56" t="inlineStr">
        <is>
          <t>OA-0262</t>
        </is>
      </c>
      <c r="B263" s="56">
        <f>IFERROR(INDEX(Raw_Articles!$F:$F,MATCH(A263,Raw_Articles!$A:$A,0)),"")</f>
        <v/>
      </c>
      <c r="C263" s="56" t="inlineStr">
        <is>
          <t>No</t>
        </is>
      </c>
      <c r="D263" s="56" t="inlineStr">
        <is>
          <t>No</t>
        </is>
      </c>
      <c r="E263" s="56" t="inlineStr">
        <is>
          <t>No</t>
        </is>
      </c>
      <c r="F263" s="56" t="inlineStr">
        <is>
          <t>No</t>
        </is>
      </c>
      <c r="G263" s="56" t="inlineStr">
        <is>
          <t>No</t>
        </is>
      </c>
      <c r="H263" s="56" t="inlineStr">
        <is>
          <t>No</t>
        </is>
      </c>
      <c r="I263" s="56" t="inlineStr">
        <is>
          <t>No</t>
        </is>
      </c>
      <c r="J263" s="56" t="inlineStr">
        <is>
          <t>Yes</t>
        </is>
      </c>
      <c r="K263" s="56" t="inlineStr">
        <is>
          <t>No</t>
        </is>
      </c>
      <c r="L263" s="56" t="inlineStr">
        <is>
          <t>No</t>
        </is>
      </c>
      <c r="M263" s="56" t="inlineStr">
        <is>
          <t>No</t>
        </is>
      </c>
      <c r="N263" s="56">
        <f>IF(COUNTA(C263:G263)=0,"",COUNTIF(C263:G263,"Yes"))</f>
        <v/>
      </c>
      <c r="O263" s="56">
        <f>IF(COUNTA(H263:M263)=0,"",IF(COUNTIF(H263:M263,"Yes")&gt;0,"YES","NO"))</f>
        <v/>
      </c>
      <c r="P263" s="56">
        <f>IF(A263="","",IF(O263="YES","Exclude",IF(N263=5,"Candidate","Review")))</f>
        <v/>
      </c>
      <c r="Q263" s="56" t="inlineStr">
        <is>
          <t>EC3: Topik tidak relevan (Bukan arsitektur world model / out of scope)</t>
        </is>
      </c>
      <c r="R263" s="56" t="inlineStr">
        <is>
          <t>Fokus pada AI umum / klasifikasi konvensional tanpa pemodelan world dynamics</t>
        </is>
      </c>
    </row>
    <row r="264" ht="15.75" customHeight="1" s="57">
      <c r="A264" s="56" t="inlineStr">
        <is>
          <t>OA-0263</t>
        </is>
      </c>
      <c r="B264" s="56">
        <f>IFERROR(INDEX(Raw_Articles!$F:$F,MATCH(A264,Raw_Articles!$A:$A,0)),"")</f>
        <v/>
      </c>
      <c r="C264" s="56" t="inlineStr">
        <is>
          <t>No</t>
        </is>
      </c>
      <c r="D264" s="56" t="inlineStr">
        <is>
          <t>No</t>
        </is>
      </c>
      <c r="E264" s="56" t="inlineStr">
        <is>
          <t>No</t>
        </is>
      </c>
      <c r="F264" s="56" t="inlineStr">
        <is>
          <t>No</t>
        </is>
      </c>
      <c r="G264" s="56" t="inlineStr">
        <is>
          <t>No</t>
        </is>
      </c>
      <c r="H264" s="56" t="inlineStr">
        <is>
          <t>No</t>
        </is>
      </c>
      <c r="I264" s="56" t="inlineStr">
        <is>
          <t>No</t>
        </is>
      </c>
      <c r="J264" s="56" t="inlineStr">
        <is>
          <t>No</t>
        </is>
      </c>
      <c r="K264" s="56" t="inlineStr">
        <is>
          <t>Yes</t>
        </is>
      </c>
      <c r="L264" s="56" t="inlineStr">
        <is>
          <t>No</t>
        </is>
      </c>
      <c r="M264" s="56" t="inlineStr">
        <is>
          <t>No</t>
        </is>
      </c>
      <c r="N264" s="56">
        <f>IF(COUNTA(C264:G264)=0,"",COUNTIF(C264:G264,"Yes"))</f>
        <v/>
      </c>
      <c r="O264" s="56">
        <f>IF(COUNTA(H264:M264)=0,"",IF(COUNTIF(H264:M264,"Yes")&gt;0,"YES","NO"))</f>
        <v/>
      </c>
      <c r="P264" s="56">
        <f>IF(A264="","",IF(O264="YES","Exclude",IF(N264=5,"Candidate","Review")))</f>
        <v/>
      </c>
      <c r="Q264" s="56" t="inlineStr">
        <is>
          <t>EC4: Bukan domain observasi video / visual sekuensial (data teks/tabular/graf statis)</t>
        </is>
      </c>
      <c r="R264" s="56" t="inlineStr">
        <is>
          <t>Tidak memuat dinamika temporal observasi video</t>
        </is>
      </c>
    </row>
    <row r="265" ht="15.75" customHeight="1" s="57">
      <c r="A265" s="56" t="inlineStr">
        <is>
          <t>OA-0264</t>
        </is>
      </c>
      <c r="B265" s="56">
        <f>IFERROR(INDEX(Raw_Articles!$F:$F,MATCH(A265,Raw_Articles!$A:$A,0)),"")</f>
        <v/>
      </c>
      <c r="C265" s="56" t="inlineStr">
        <is>
          <t>No</t>
        </is>
      </c>
      <c r="D265" s="56" t="inlineStr">
        <is>
          <t>No</t>
        </is>
      </c>
      <c r="E265" s="56" t="inlineStr">
        <is>
          <t>No</t>
        </is>
      </c>
      <c r="F265" s="56" t="inlineStr">
        <is>
          <t>No</t>
        </is>
      </c>
      <c r="G265" s="56" t="inlineStr">
        <is>
          <t>No</t>
        </is>
      </c>
      <c r="H265" s="56" t="inlineStr">
        <is>
          <t>No</t>
        </is>
      </c>
      <c r="I265" s="56" t="inlineStr">
        <is>
          <t>No</t>
        </is>
      </c>
      <c r="J265" s="56" t="inlineStr">
        <is>
          <t>Yes</t>
        </is>
      </c>
      <c r="K265" s="56" t="inlineStr">
        <is>
          <t>No</t>
        </is>
      </c>
      <c r="L265" s="56" t="inlineStr">
        <is>
          <t>No</t>
        </is>
      </c>
      <c r="M265" s="56" t="inlineStr">
        <is>
          <t>No</t>
        </is>
      </c>
      <c r="N265" s="56">
        <f>IF(COUNTA(C265:G265)=0,"",COUNTIF(C265:G265,"Yes"))</f>
        <v/>
      </c>
      <c r="O265" s="56">
        <f>IF(COUNTA(H265:M265)=0,"",IF(COUNTIF(H265:M265,"Yes")&gt;0,"YES","NO"))</f>
        <v/>
      </c>
      <c r="P265" s="56">
        <f>IF(A265="","",IF(O265="YES","Exclude",IF(N265=5,"Candidate","Review")))</f>
        <v/>
      </c>
      <c r="Q265" s="56" t="inlineStr">
        <is>
          <t>EC3: Topik tidak relevan (Bukan arsitektur world model / out of scope)</t>
        </is>
      </c>
      <c r="R265" s="56" t="inlineStr">
        <is>
          <t>Fokus pada AI umum / klasifikasi konvensional tanpa pemodelan world dynamics</t>
        </is>
      </c>
    </row>
    <row r="266" ht="15.75" customHeight="1" s="57">
      <c r="A266" s="56" t="inlineStr">
        <is>
          <t>OA-0265</t>
        </is>
      </c>
      <c r="B266" s="56">
        <f>IFERROR(INDEX(Raw_Articles!$F:$F,MATCH(A266,Raw_Articles!$A:$A,0)),"")</f>
        <v/>
      </c>
      <c r="C266" s="56" t="inlineStr">
        <is>
          <t>No</t>
        </is>
      </c>
      <c r="D266" s="56" t="inlineStr">
        <is>
          <t>No</t>
        </is>
      </c>
      <c r="E266" s="56" t="inlineStr">
        <is>
          <t>No</t>
        </is>
      </c>
      <c r="F266" s="56" t="inlineStr">
        <is>
          <t>No</t>
        </is>
      </c>
      <c r="G266" s="56" t="inlineStr">
        <is>
          <t>No</t>
        </is>
      </c>
      <c r="H266" s="56" t="inlineStr">
        <is>
          <t>No</t>
        </is>
      </c>
      <c r="I266" s="56" t="inlineStr">
        <is>
          <t>No</t>
        </is>
      </c>
      <c r="J266" s="56" t="inlineStr">
        <is>
          <t>Yes</t>
        </is>
      </c>
      <c r="K266" s="56" t="inlineStr">
        <is>
          <t>No</t>
        </is>
      </c>
      <c r="L266" s="56" t="inlineStr">
        <is>
          <t>No</t>
        </is>
      </c>
      <c r="M266" s="56" t="inlineStr">
        <is>
          <t>No</t>
        </is>
      </c>
      <c r="N266" s="56">
        <f>IF(COUNTA(C266:G266)=0,"",COUNTIF(C266:G266,"Yes"))</f>
        <v/>
      </c>
      <c r="O266" s="56">
        <f>IF(COUNTA(H266:M266)=0,"",IF(COUNTIF(H266:M266,"Yes")&gt;0,"YES","NO"))</f>
        <v/>
      </c>
      <c r="P266" s="56">
        <f>IF(A266="","",IF(O266="YES","Exclude",IF(N266=5,"Candidate","Review")))</f>
        <v/>
      </c>
      <c r="Q266" s="56" t="inlineStr">
        <is>
          <t>EC3: Topik tidak relevan (Bukan arsitektur world model / out of scope)</t>
        </is>
      </c>
      <c r="R266" s="56" t="inlineStr">
        <is>
          <t>Fokus pada AI umum / klasifikasi konvensional tanpa pemodelan world dynamics</t>
        </is>
      </c>
    </row>
    <row r="267" ht="15.75" customHeight="1" s="57">
      <c r="A267" s="56" t="inlineStr">
        <is>
          <t>OA-0266</t>
        </is>
      </c>
      <c r="B267" s="56">
        <f>IFERROR(INDEX(Raw_Articles!$F:$F,MATCH(A267,Raw_Articles!$A:$A,0)),"")</f>
        <v/>
      </c>
      <c r="C267" s="56" t="inlineStr">
        <is>
          <t>No</t>
        </is>
      </c>
      <c r="D267" s="56" t="inlineStr">
        <is>
          <t>No</t>
        </is>
      </c>
      <c r="E267" s="56" t="inlineStr">
        <is>
          <t>No</t>
        </is>
      </c>
      <c r="F267" s="56" t="inlineStr">
        <is>
          <t>No</t>
        </is>
      </c>
      <c r="G267" s="56" t="inlineStr">
        <is>
          <t>No</t>
        </is>
      </c>
      <c r="H267" s="56" t="inlineStr">
        <is>
          <t>No</t>
        </is>
      </c>
      <c r="I267" s="56" t="inlineStr">
        <is>
          <t>No</t>
        </is>
      </c>
      <c r="J267" s="56" t="inlineStr">
        <is>
          <t>Yes</t>
        </is>
      </c>
      <c r="K267" s="56" t="inlineStr">
        <is>
          <t>No</t>
        </is>
      </c>
      <c r="L267" s="56" t="inlineStr">
        <is>
          <t>No</t>
        </is>
      </c>
      <c r="M267" s="56" t="inlineStr">
        <is>
          <t>No</t>
        </is>
      </c>
      <c r="N267" s="56">
        <f>IF(COUNTA(C267:G267)=0,"",COUNTIF(C267:G267,"Yes"))</f>
        <v/>
      </c>
      <c r="O267" s="56">
        <f>IF(COUNTA(H267:M267)=0,"",IF(COUNTIF(H267:M267,"Yes")&gt;0,"YES","NO"))</f>
        <v/>
      </c>
      <c r="P267" s="56">
        <f>IF(A267="","",IF(O267="YES","Exclude",IF(N267=5,"Candidate","Review")))</f>
        <v/>
      </c>
      <c r="Q267" s="56" t="inlineStr">
        <is>
          <t>EC3: Topik tidak relevan (Bukan arsitektur world model / out of scope)</t>
        </is>
      </c>
      <c r="R267" s="56" t="inlineStr">
        <is>
          <t>Fokus pada AI umum / klasifikasi konvensional tanpa pemodelan world dynamics</t>
        </is>
      </c>
    </row>
    <row r="268" ht="15.75" customHeight="1" s="57">
      <c r="A268" s="56" t="inlineStr">
        <is>
          <t>OA-0267</t>
        </is>
      </c>
      <c r="B268" s="56">
        <f>IFERROR(INDEX(Raw_Articles!$F:$F,MATCH(A268,Raw_Articles!$A:$A,0)),"")</f>
        <v/>
      </c>
      <c r="C268" s="56" t="inlineStr">
        <is>
          <t>No</t>
        </is>
      </c>
      <c r="D268" s="56" t="inlineStr">
        <is>
          <t>No</t>
        </is>
      </c>
      <c r="E268" s="56" t="inlineStr">
        <is>
          <t>No</t>
        </is>
      </c>
      <c r="F268" s="56" t="inlineStr">
        <is>
          <t>No</t>
        </is>
      </c>
      <c r="G268" s="56" t="inlineStr">
        <is>
          <t>No</t>
        </is>
      </c>
      <c r="H268" s="56" t="inlineStr">
        <is>
          <t>No</t>
        </is>
      </c>
      <c r="I268" s="56" t="inlineStr">
        <is>
          <t>No</t>
        </is>
      </c>
      <c r="J268" s="56" t="inlineStr">
        <is>
          <t>No</t>
        </is>
      </c>
      <c r="K268" s="56" t="inlineStr">
        <is>
          <t>Yes</t>
        </is>
      </c>
      <c r="L268" s="56" t="inlineStr">
        <is>
          <t>No</t>
        </is>
      </c>
      <c r="M268" s="56" t="inlineStr">
        <is>
          <t>No</t>
        </is>
      </c>
      <c r="N268" s="56">
        <f>IF(COUNTA(C268:G268)=0,"",COUNTIF(C268:G268,"Yes"))</f>
        <v/>
      </c>
      <c r="O268" s="56">
        <f>IF(COUNTA(H268:M268)=0,"",IF(COUNTIF(H268:M268,"Yes")&gt;0,"YES","NO"))</f>
        <v/>
      </c>
      <c r="P268" s="56">
        <f>IF(A268="","",IF(O268="YES","Exclude",IF(N268=5,"Candidate","Review")))</f>
        <v/>
      </c>
      <c r="Q268" s="56" t="inlineStr">
        <is>
          <t>EC4: Bukan domain observasi video / visual sekuensial (data teks/tabular/graf statis)</t>
        </is>
      </c>
      <c r="R268" s="56" t="inlineStr">
        <is>
          <t>Tidak memuat dinamika temporal observasi video</t>
        </is>
      </c>
    </row>
    <row r="269" ht="15.75" customHeight="1" s="57">
      <c r="A269" s="56" t="inlineStr">
        <is>
          <t>OA-0268</t>
        </is>
      </c>
      <c r="B269" s="56">
        <f>IFERROR(INDEX(Raw_Articles!$F:$F,MATCH(A269,Raw_Articles!$A:$A,0)),"")</f>
        <v/>
      </c>
      <c r="C269" s="56" t="inlineStr">
        <is>
          <t>No</t>
        </is>
      </c>
      <c r="D269" s="56" t="inlineStr">
        <is>
          <t>No</t>
        </is>
      </c>
      <c r="E269" s="56" t="inlineStr">
        <is>
          <t>No</t>
        </is>
      </c>
      <c r="F269" s="56" t="inlineStr">
        <is>
          <t>No</t>
        </is>
      </c>
      <c r="G269" s="56" t="inlineStr">
        <is>
          <t>No</t>
        </is>
      </c>
      <c r="H269" s="56" t="inlineStr">
        <is>
          <t>No</t>
        </is>
      </c>
      <c r="I269" s="56" t="inlineStr">
        <is>
          <t>No</t>
        </is>
      </c>
      <c r="J269" s="56" t="inlineStr">
        <is>
          <t>No</t>
        </is>
      </c>
      <c r="K269" s="56" t="inlineStr">
        <is>
          <t>Yes</t>
        </is>
      </c>
      <c r="L269" s="56" t="inlineStr">
        <is>
          <t>No</t>
        </is>
      </c>
      <c r="M269" s="56" t="inlineStr">
        <is>
          <t>No</t>
        </is>
      </c>
      <c r="N269" s="56">
        <f>IF(COUNTA(C269:G269)=0,"",COUNTIF(C269:G269,"Yes"))</f>
        <v/>
      </c>
      <c r="O269" s="56">
        <f>IF(COUNTA(H269:M269)=0,"",IF(COUNTIF(H269:M269,"Yes")&gt;0,"YES","NO"))</f>
        <v/>
      </c>
      <c r="P269" s="56">
        <f>IF(A269="","",IF(O269="YES","Exclude",IF(N269=5,"Candidate","Review")))</f>
        <v/>
      </c>
      <c r="Q269" s="56" t="inlineStr">
        <is>
          <t>EC4: Bukan domain observasi video / visual sekuensial (data teks/tabular/graf statis)</t>
        </is>
      </c>
      <c r="R269" s="56" t="inlineStr">
        <is>
          <t>Tidak memuat dinamika temporal observasi video</t>
        </is>
      </c>
    </row>
    <row r="270" ht="15.75" customHeight="1" s="57">
      <c r="A270" s="56" t="inlineStr">
        <is>
          <t>OA-0269</t>
        </is>
      </c>
      <c r="B270" s="56">
        <f>IFERROR(INDEX(Raw_Articles!$F:$F,MATCH(A270,Raw_Articles!$A:$A,0)),"")</f>
        <v/>
      </c>
      <c r="C270" s="56" t="inlineStr">
        <is>
          <t>No</t>
        </is>
      </c>
      <c r="D270" s="56" t="inlineStr">
        <is>
          <t>No</t>
        </is>
      </c>
      <c r="E270" s="56" t="inlineStr">
        <is>
          <t>No</t>
        </is>
      </c>
      <c r="F270" s="56" t="inlineStr">
        <is>
          <t>No</t>
        </is>
      </c>
      <c r="G270" s="56" t="inlineStr">
        <is>
          <t>No</t>
        </is>
      </c>
      <c r="H270" s="56" t="inlineStr">
        <is>
          <t>No</t>
        </is>
      </c>
      <c r="I270" s="56" t="inlineStr">
        <is>
          <t>No</t>
        </is>
      </c>
      <c r="J270" s="56" t="inlineStr">
        <is>
          <t>No</t>
        </is>
      </c>
      <c r="K270" s="56" t="inlineStr">
        <is>
          <t>Yes</t>
        </is>
      </c>
      <c r="L270" s="56" t="inlineStr">
        <is>
          <t>No</t>
        </is>
      </c>
      <c r="M270" s="56" t="inlineStr">
        <is>
          <t>No</t>
        </is>
      </c>
      <c r="N270" s="56">
        <f>IF(COUNTA(C270:G270)=0,"",COUNTIF(C270:G270,"Yes"))</f>
        <v/>
      </c>
      <c r="O270" s="56">
        <f>IF(COUNTA(H270:M270)=0,"",IF(COUNTIF(H270:M270,"Yes")&gt;0,"YES","NO"))</f>
        <v/>
      </c>
      <c r="P270" s="56">
        <f>IF(A270="","",IF(O270="YES","Exclude",IF(N270=5,"Candidate","Review")))</f>
        <v/>
      </c>
      <c r="Q270" s="56" t="inlineStr">
        <is>
          <t>EC4: Bukan domain observasi video / visual sekuensial (data teks/tabular/graf statis)</t>
        </is>
      </c>
      <c r="R270" s="56" t="inlineStr">
        <is>
          <t>Tidak memuat dinamika temporal observasi video</t>
        </is>
      </c>
    </row>
    <row r="271" ht="15.75" customHeight="1" s="57">
      <c r="A271" s="56" t="inlineStr">
        <is>
          <t>OA-0270</t>
        </is>
      </c>
      <c r="B271" s="56">
        <f>IFERROR(INDEX(Raw_Articles!$F:$F,MATCH(A271,Raw_Articles!$A:$A,0)),"")</f>
        <v/>
      </c>
      <c r="C271" s="56" t="inlineStr">
        <is>
          <t>No</t>
        </is>
      </c>
      <c r="D271" s="56" t="inlineStr">
        <is>
          <t>No</t>
        </is>
      </c>
      <c r="E271" s="56" t="inlineStr">
        <is>
          <t>No</t>
        </is>
      </c>
      <c r="F271" s="56" t="inlineStr">
        <is>
          <t>No</t>
        </is>
      </c>
      <c r="G271" s="56" t="inlineStr">
        <is>
          <t>No</t>
        </is>
      </c>
      <c r="H271" s="56" t="inlineStr">
        <is>
          <t>No</t>
        </is>
      </c>
      <c r="I271" s="56" t="inlineStr">
        <is>
          <t>No</t>
        </is>
      </c>
      <c r="J271" s="56" t="inlineStr">
        <is>
          <t>Yes</t>
        </is>
      </c>
      <c r="K271" s="56" t="inlineStr">
        <is>
          <t>No</t>
        </is>
      </c>
      <c r="L271" s="56" t="inlineStr">
        <is>
          <t>No</t>
        </is>
      </c>
      <c r="M271" s="56" t="inlineStr">
        <is>
          <t>No</t>
        </is>
      </c>
      <c r="N271" s="56">
        <f>IF(COUNTA(C271:G271)=0,"",COUNTIF(C271:G271,"Yes"))</f>
        <v/>
      </c>
      <c r="O271" s="56">
        <f>IF(COUNTA(H271:M271)=0,"",IF(COUNTIF(H271:M271,"Yes")&gt;0,"YES","NO"))</f>
        <v/>
      </c>
      <c r="P271" s="56">
        <f>IF(A271="","",IF(O271="YES","Exclude",IF(N271=5,"Candidate","Review")))</f>
        <v/>
      </c>
      <c r="Q271" s="56" t="inlineStr">
        <is>
          <t>EC3: Topik tidak relevan (Bukan arsitektur world model / out of scope)</t>
        </is>
      </c>
      <c r="R271" s="56" t="inlineStr">
        <is>
          <t>Fokus pada AI umum / klasifikasi konvensional tanpa pemodelan world dynamics</t>
        </is>
      </c>
    </row>
    <row r="272" ht="15.75" customHeight="1" s="57">
      <c r="A272" s="56" t="inlineStr">
        <is>
          <t>OA-0271</t>
        </is>
      </c>
      <c r="B272" s="56">
        <f>IFERROR(INDEX(Raw_Articles!$F:$F,MATCH(A272,Raw_Articles!$A:$A,0)),"")</f>
        <v/>
      </c>
      <c r="C272" s="56" t="inlineStr">
        <is>
          <t>No</t>
        </is>
      </c>
      <c r="D272" s="56" t="inlineStr">
        <is>
          <t>No</t>
        </is>
      </c>
      <c r="E272" s="56" t="inlineStr">
        <is>
          <t>No</t>
        </is>
      </c>
      <c r="F272" s="56" t="inlineStr">
        <is>
          <t>No</t>
        </is>
      </c>
      <c r="G272" s="56" t="inlineStr">
        <is>
          <t>No</t>
        </is>
      </c>
      <c r="H272" s="56" t="inlineStr">
        <is>
          <t>No</t>
        </is>
      </c>
      <c r="I272" s="56" t="inlineStr">
        <is>
          <t>No</t>
        </is>
      </c>
      <c r="J272" s="56" t="inlineStr">
        <is>
          <t>Yes</t>
        </is>
      </c>
      <c r="K272" s="56" t="inlineStr">
        <is>
          <t>No</t>
        </is>
      </c>
      <c r="L272" s="56" t="inlineStr">
        <is>
          <t>No</t>
        </is>
      </c>
      <c r="M272" s="56" t="inlineStr">
        <is>
          <t>No</t>
        </is>
      </c>
      <c r="N272" s="56">
        <f>IF(COUNTA(C272:G272)=0,"",COUNTIF(C272:G272,"Yes"))</f>
        <v/>
      </c>
      <c r="O272" s="56">
        <f>IF(COUNTA(H272:M272)=0,"",IF(COUNTIF(H272:M272,"Yes")&gt;0,"YES","NO"))</f>
        <v/>
      </c>
      <c r="P272" s="56">
        <f>IF(A272="","",IF(O272="YES","Exclude",IF(N272=5,"Candidate","Review")))</f>
        <v/>
      </c>
      <c r="Q272" s="56" t="inlineStr">
        <is>
          <t>EC3: Topik tidak relevan (Bukan arsitektur world model / out of scope)</t>
        </is>
      </c>
      <c r="R272" s="56" t="inlineStr">
        <is>
          <t>Fokus pada AI umum / klasifikasi konvensional tanpa pemodelan world dynamics</t>
        </is>
      </c>
    </row>
    <row r="273" ht="15.75" customHeight="1" s="57">
      <c r="A273" s="56" t="inlineStr">
        <is>
          <t>OA-0272</t>
        </is>
      </c>
      <c r="B273" s="56">
        <f>IFERROR(INDEX(Raw_Articles!$F:$F,MATCH(A273,Raw_Articles!$A:$A,0)),"")</f>
        <v/>
      </c>
      <c r="C273" s="56" t="inlineStr">
        <is>
          <t>No</t>
        </is>
      </c>
      <c r="D273" s="56" t="inlineStr">
        <is>
          <t>No</t>
        </is>
      </c>
      <c r="E273" s="56" t="inlineStr">
        <is>
          <t>No</t>
        </is>
      </c>
      <c r="F273" s="56" t="inlineStr">
        <is>
          <t>No</t>
        </is>
      </c>
      <c r="G273" s="56" t="inlineStr">
        <is>
          <t>No</t>
        </is>
      </c>
      <c r="H273" s="56" t="inlineStr">
        <is>
          <t>No</t>
        </is>
      </c>
      <c r="I273" s="56" t="inlineStr">
        <is>
          <t>No</t>
        </is>
      </c>
      <c r="J273" s="56" t="inlineStr">
        <is>
          <t>Yes</t>
        </is>
      </c>
      <c r="K273" s="56" t="inlineStr">
        <is>
          <t>No</t>
        </is>
      </c>
      <c r="L273" s="56" t="inlineStr">
        <is>
          <t>No</t>
        </is>
      </c>
      <c r="M273" s="56" t="inlineStr">
        <is>
          <t>No</t>
        </is>
      </c>
      <c r="N273" s="56">
        <f>IF(COUNTA(C273:G273)=0,"",COUNTIF(C273:G273,"Yes"))</f>
        <v/>
      </c>
      <c r="O273" s="56">
        <f>IF(COUNTA(H273:M273)=0,"",IF(COUNTIF(H273:M273,"Yes")&gt;0,"YES","NO"))</f>
        <v/>
      </c>
      <c r="P273" s="56">
        <f>IF(A273="","",IF(O273="YES","Exclude",IF(N273=5,"Candidate","Review")))</f>
        <v/>
      </c>
      <c r="Q273" s="56" t="inlineStr">
        <is>
          <t>EC3: Topik tidak relevan (Bukan arsitektur world model / out of scope)</t>
        </is>
      </c>
      <c r="R273" s="56" t="inlineStr">
        <is>
          <t>Fokus pada AI umum / klasifikasi konvensional tanpa pemodelan world dynamics</t>
        </is>
      </c>
    </row>
    <row r="274" ht="15.75" customHeight="1" s="57">
      <c r="A274" s="56" t="inlineStr">
        <is>
          <t>OA-0273</t>
        </is>
      </c>
      <c r="B274" s="56">
        <f>IFERROR(INDEX(Raw_Articles!$F:$F,MATCH(A274,Raw_Articles!$A:$A,0)),"")</f>
        <v/>
      </c>
      <c r="C274" s="56" t="inlineStr">
        <is>
          <t>No</t>
        </is>
      </c>
      <c r="D274" s="56" t="inlineStr">
        <is>
          <t>No</t>
        </is>
      </c>
      <c r="E274" s="56" t="inlineStr">
        <is>
          <t>No</t>
        </is>
      </c>
      <c r="F274" s="56" t="inlineStr">
        <is>
          <t>No</t>
        </is>
      </c>
      <c r="G274" s="56" t="inlineStr">
        <is>
          <t>No</t>
        </is>
      </c>
      <c r="H274" s="56" t="inlineStr">
        <is>
          <t>No</t>
        </is>
      </c>
      <c r="I274" s="56" t="inlineStr">
        <is>
          <t>No</t>
        </is>
      </c>
      <c r="J274" s="56" t="inlineStr">
        <is>
          <t>No</t>
        </is>
      </c>
      <c r="K274" s="56" t="inlineStr">
        <is>
          <t>Yes</t>
        </is>
      </c>
      <c r="L274" s="56" t="inlineStr">
        <is>
          <t>No</t>
        </is>
      </c>
      <c r="M274" s="56" t="inlineStr">
        <is>
          <t>No</t>
        </is>
      </c>
      <c r="N274" s="56">
        <f>IF(COUNTA(C274:G274)=0,"",COUNTIF(C274:G274,"Yes"))</f>
        <v/>
      </c>
      <c r="O274" s="56">
        <f>IF(COUNTA(H274:M274)=0,"",IF(COUNTIF(H274:M274,"Yes")&gt;0,"YES","NO"))</f>
        <v/>
      </c>
      <c r="P274" s="56">
        <f>IF(A274="","",IF(O274="YES","Exclude",IF(N274=5,"Candidate","Review")))</f>
        <v/>
      </c>
      <c r="Q274" s="56" t="inlineStr">
        <is>
          <t>EC4: Bukan domain observasi video / visual sekuensial (data teks/tabular/graf statis)</t>
        </is>
      </c>
      <c r="R274" s="56" t="inlineStr">
        <is>
          <t>Tidak memuat dinamika temporal observasi video</t>
        </is>
      </c>
    </row>
    <row r="275" ht="15.75" customHeight="1" s="57">
      <c r="A275" s="56" t="inlineStr">
        <is>
          <t>OA-0274</t>
        </is>
      </c>
      <c r="B275" s="56">
        <f>IFERROR(INDEX(Raw_Articles!$F:$F,MATCH(A275,Raw_Articles!$A:$A,0)),"")</f>
        <v/>
      </c>
      <c r="C275" s="56" t="inlineStr">
        <is>
          <t>No</t>
        </is>
      </c>
      <c r="D275" s="56" t="inlineStr">
        <is>
          <t>No</t>
        </is>
      </c>
      <c r="E275" s="56" t="inlineStr">
        <is>
          <t>No</t>
        </is>
      </c>
      <c r="F275" s="56" t="inlineStr">
        <is>
          <t>No</t>
        </is>
      </c>
      <c r="G275" s="56" t="inlineStr">
        <is>
          <t>No</t>
        </is>
      </c>
      <c r="H275" s="56" t="inlineStr">
        <is>
          <t>No</t>
        </is>
      </c>
      <c r="I275" s="56" t="inlineStr">
        <is>
          <t>No</t>
        </is>
      </c>
      <c r="J275" s="56" t="inlineStr">
        <is>
          <t>Yes</t>
        </is>
      </c>
      <c r="K275" s="56" t="inlineStr">
        <is>
          <t>No</t>
        </is>
      </c>
      <c r="L275" s="56" t="inlineStr">
        <is>
          <t>No</t>
        </is>
      </c>
      <c r="M275" s="56" t="inlineStr">
        <is>
          <t>No</t>
        </is>
      </c>
      <c r="N275" s="56">
        <f>IF(COUNTA(C275:G275)=0,"",COUNTIF(C275:G275,"Yes"))</f>
        <v/>
      </c>
      <c r="O275" s="56">
        <f>IF(COUNTA(H275:M275)=0,"",IF(COUNTIF(H275:M275,"Yes")&gt;0,"YES","NO"))</f>
        <v/>
      </c>
      <c r="P275" s="56">
        <f>IF(A275="","",IF(O275="YES","Exclude",IF(N275=5,"Candidate","Review")))</f>
        <v/>
      </c>
      <c r="Q275" s="56" t="inlineStr">
        <is>
          <t>EC3: Topik tidak relevan (Bukan arsitektur world model / out of scope)</t>
        </is>
      </c>
      <c r="R275" s="56" t="inlineStr">
        <is>
          <t>Fokus pada AI umum / klasifikasi konvensional tanpa pemodelan world dynamics</t>
        </is>
      </c>
    </row>
    <row r="276" ht="15.75" customHeight="1" s="57">
      <c r="A276" s="56" t="inlineStr">
        <is>
          <t>OA-0275</t>
        </is>
      </c>
      <c r="B276" s="56">
        <f>IFERROR(INDEX(Raw_Articles!$F:$F,MATCH(A276,Raw_Articles!$A:$A,0)),"")</f>
        <v/>
      </c>
      <c r="C276" s="56" t="inlineStr">
        <is>
          <t>No</t>
        </is>
      </c>
      <c r="D276" s="56" t="inlineStr">
        <is>
          <t>No</t>
        </is>
      </c>
      <c r="E276" s="56" t="inlineStr">
        <is>
          <t>No</t>
        </is>
      </c>
      <c r="F276" s="56" t="inlineStr">
        <is>
          <t>No</t>
        </is>
      </c>
      <c r="G276" s="56" t="inlineStr">
        <is>
          <t>No</t>
        </is>
      </c>
      <c r="H276" s="56" t="inlineStr">
        <is>
          <t>No</t>
        </is>
      </c>
      <c r="I276" s="56" t="inlineStr">
        <is>
          <t>No</t>
        </is>
      </c>
      <c r="J276" s="56" t="inlineStr">
        <is>
          <t>Yes</t>
        </is>
      </c>
      <c r="K276" s="56" t="inlineStr">
        <is>
          <t>No</t>
        </is>
      </c>
      <c r="L276" s="56" t="inlineStr">
        <is>
          <t>No</t>
        </is>
      </c>
      <c r="M276" s="56" t="inlineStr">
        <is>
          <t>No</t>
        </is>
      </c>
      <c r="N276" s="56">
        <f>IF(COUNTA(C276:G276)=0,"",COUNTIF(C276:G276,"Yes"))</f>
        <v/>
      </c>
      <c r="O276" s="56">
        <f>IF(COUNTA(H276:M276)=0,"",IF(COUNTIF(H276:M276,"Yes")&gt;0,"YES","NO"))</f>
        <v/>
      </c>
      <c r="P276" s="56">
        <f>IF(A276="","",IF(O276="YES","Exclude",IF(N276=5,"Candidate","Review")))</f>
        <v/>
      </c>
      <c r="Q276" s="56" t="inlineStr">
        <is>
          <t>EC3: Topik tidak relevan (Bukan arsitektur world model / out of scope)</t>
        </is>
      </c>
      <c r="R276" s="56" t="inlineStr">
        <is>
          <t>Fokus pada AI umum / klasifikasi konvensional tanpa pemodelan world dynamics</t>
        </is>
      </c>
    </row>
    <row r="277" ht="15.75" customHeight="1" s="57">
      <c r="A277" s="56" t="inlineStr">
        <is>
          <t>OA-0276</t>
        </is>
      </c>
      <c r="B277" s="56">
        <f>IFERROR(INDEX(Raw_Articles!$F:$F,MATCH(A277,Raw_Articles!$A:$A,0)),"")</f>
        <v/>
      </c>
      <c r="C277" s="56" t="inlineStr">
        <is>
          <t>No</t>
        </is>
      </c>
      <c r="D277" s="56" t="inlineStr">
        <is>
          <t>No</t>
        </is>
      </c>
      <c r="E277" s="56" t="inlineStr">
        <is>
          <t>No</t>
        </is>
      </c>
      <c r="F277" s="56" t="inlineStr">
        <is>
          <t>No</t>
        </is>
      </c>
      <c r="G277" s="56" t="inlineStr">
        <is>
          <t>No</t>
        </is>
      </c>
      <c r="H277" s="56" t="inlineStr">
        <is>
          <t>No</t>
        </is>
      </c>
      <c r="I277" s="56" t="inlineStr">
        <is>
          <t>No</t>
        </is>
      </c>
      <c r="J277" s="56" t="inlineStr">
        <is>
          <t>No</t>
        </is>
      </c>
      <c r="K277" s="56" t="inlineStr">
        <is>
          <t>Yes</t>
        </is>
      </c>
      <c r="L277" s="56" t="inlineStr">
        <is>
          <t>No</t>
        </is>
      </c>
      <c r="M277" s="56" t="inlineStr">
        <is>
          <t>No</t>
        </is>
      </c>
      <c r="N277" s="56">
        <f>IF(COUNTA(C277:G277)=0,"",COUNTIF(C277:G277,"Yes"))</f>
        <v/>
      </c>
      <c r="O277" s="56">
        <f>IF(COUNTA(H277:M277)=0,"",IF(COUNTIF(H277:M277,"Yes")&gt;0,"YES","NO"))</f>
        <v/>
      </c>
      <c r="P277" s="56">
        <f>IF(A277="","",IF(O277="YES","Exclude",IF(N277=5,"Candidate","Review")))</f>
        <v/>
      </c>
      <c r="Q277" s="56" t="inlineStr">
        <is>
          <t>EC4: Bukan domain observasi video / visual sekuensial (data teks/tabular/graf statis)</t>
        </is>
      </c>
      <c r="R277" s="56" t="inlineStr">
        <is>
          <t>Tidak memuat dinamika temporal observasi video</t>
        </is>
      </c>
    </row>
    <row r="278" ht="15.75" customHeight="1" s="57">
      <c r="A278" s="56" t="inlineStr">
        <is>
          <t>OA-0277</t>
        </is>
      </c>
      <c r="B278" s="56">
        <f>IFERROR(INDEX(Raw_Articles!$F:$F,MATCH(A278,Raw_Articles!$A:$A,0)),"")</f>
        <v/>
      </c>
      <c r="C278" s="56" t="inlineStr">
        <is>
          <t>No</t>
        </is>
      </c>
      <c r="D278" s="56" t="inlineStr">
        <is>
          <t>No</t>
        </is>
      </c>
      <c r="E278" s="56" t="inlineStr">
        <is>
          <t>No</t>
        </is>
      </c>
      <c r="F278" s="56" t="inlineStr">
        <is>
          <t>No</t>
        </is>
      </c>
      <c r="G278" s="56" t="inlineStr">
        <is>
          <t>No</t>
        </is>
      </c>
      <c r="H278" s="56" t="inlineStr">
        <is>
          <t>No</t>
        </is>
      </c>
      <c r="I278" s="56" t="inlineStr">
        <is>
          <t>No</t>
        </is>
      </c>
      <c r="J278" s="56" t="inlineStr">
        <is>
          <t>No</t>
        </is>
      </c>
      <c r="K278" s="56" t="inlineStr">
        <is>
          <t>Yes</t>
        </is>
      </c>
      <c r="L278" s="56" t="inlineStr">
        <is>
          <t>No</t>
        </is>
      </c>
      <c r="M278" s="56" t="inlineStr">
        <is>
          <t>No</t>
        </is>
      </c>
      <c r="N278" s="56">
        <f>IF(COUNTA(C278:G278)=0,"",COUNTIF(C278:G278,"Yes"))</f>
        <v/>
      </c>
      <c r="O278" s="56">
        <f>IF(COUNTA(H278:M278)=0,"",IF(COUNTIF(H278:M278,"Yes")&gt;0,"YES","NO"))</f>
        <v/>
      </c>
      <c r="P278" s="56">
        <f>IF(A278="","",IF(O278="YES","Exclude",IF(N278=5,"Candidate","Review")))</f>
        <v/>
      </c>
      <c r="Q278" s="56" t="inlineStr">
        <is>
          <t>EC4: Bukan domain observasi video / visual sekuensial (data teks/tabular/graf statis)</t>
        </is>
      </c>
      <c r="R278" s="56" t="inlineStr">
        <is>
          <t>Tidak memuat dinamika temporal observasi video</t>
        </is>
      </c>
    </row>
    <row r="279" ht="15.75" customHeight="1" s="57">
      <c r="A279" s="56" t="inlineStr">
        <is>
          <t>OA-0278</t>
        </is>
      </c>
      <c r="B279" s="56">
        <f>IFERROR(INDEX(Raw_Articles!$F:$F,MATCH(A279,Raw_Articles!$A:$A,0)),"")</f>
        <v/>
      </c>
      <c r="C279" s="56" t="inlineStr">
        <is>
          <t>No</t>
        </is>
      </c>
      <c r="D279" s="56" t="inlineStr">
        <is>
          <t>No</t>
        </is>
      </c>
      <c r="E279" s="56" t="inlineStr">
        <is>
          <t>No</t>
        </is>
      </c>
      <c r="F279" s="56" t="inlineStr">
        <is>
          <t>No</t>
        </is>
      </c>
      <c r="G279" s="56" t="inlineStr">
        <is>
          <t>No</t>
        </is>
      </c>
      <c r="H279" s="56" t="inlineStr">
        <is>
          <t>No</t>
        </is>
      </c>
      <c r="I279" s="56" t="inlineStr">
        <is>
          <t>No</t>
        </is>
      </c>
      <c r="J279" s="56" t="inlineStr">
        <is>
          <t>No</t>
        </is>
      </c>
      <c r="K279" s="56" t="inlineStr">
        <is>
          <t>Yes</t>
        </is>
      </c>
      <c r="L279" s="56" t="inlineStr">
        <is>
          <t>No</t>
        </is>
      </c>
      <c r="M279" s="56" t="inlineStr">
        <is>
          <t>No</t>
        </is>
      </c>
      <c r="N279" s="56">
        <f>IF(COUNTA(C279:G279)=0,"",COUNTIF(C279:G279,"Yes"))</f>
        <v/>
      </c>
      <c r="O279" s="56">
        <f>IF(COUNTA(H279:M279)=0,"",IF(COUNTIF(H279:M279,"Yes")&gt;0,"YES","NO"))</f>
        <v/>
      </c>
      <c r="P279" s="56">
        <f>IF(A279="","",IF(O279="YES","Exclude",IF(N279=5,"Candidate","Review")))</f>
        <v/>
      </c>
      <c r="Q279" s="56" t="inlineStr">
        <is>
          <t>EC4: Bukan domain observasi video / visual sekuensial (data teks/tabular/graf statis)</t>
        </is>
      </c>
      <c r="R279" s="56" t="inlineStr">
        <is>
          <t>Tidak memuat dinamika temporal observasi video</t>
        </is>
      </c>
    </row>
    <row r="280" ht="15.75" customHeight="1" s="57">
      <c r="A280" s="56" t="inlineStr">
        <is>
          <t>OA-0279</t>
        </is>
      </c>
      <c r="B280" s="56">
        <f>IFERROR(INDEX(Raw_Articles!$F:$F,MATCH(A280,Raw_Articles!$A:$A,0)),"")</f>
        <v/>
      </c>
      <c r="C280" s="56" t="inlineStr">
        <is>
          <t>No</t>
        </is>
      </c>
      <c r="D280" s="56" t="inlineStr">
        <is>
          <t>No</t>
        </is>
      </c>
      <c r="E280" s="56" t="inlineStr">
        <is>
          <t>No</t>
        </is>
      </c>
      <c r="F280" s="56" t="inlineStr">
        <is>
          <t>No</t>
        </is>
      </c>
      <c r="G280" s="56" t="inlineStr">
        <is>
          <t>No</t>
        </is>
      </c>
      <c r="H280" s="56" t="inlineStr">
        <is>
          <t>No</t>
        </is>
      </c>
      <c r="I280" s="56" t="inlineStr">
        <is>
          <t>No</t>
        </is>
      </c>
      <c r="J280" s="56" t="inlineStr">
        <is>
          <t>No</t>
        </is>
      </c>
      <c r="K280" s="56" t="inlineStr">
        <is>
          <t>Yes</t>
        </is>
      </c>
      <c r="L280" s="56" t="inlineStr">
        <is>
          <t>No</t>
        </is>
      </c>
      <c r="M280" s="56" t="inlineStr">
        <is>
          <t>No</t>
        </is>
      </c>
      <c r="N280" s="56">
        <f>IF(COUNTA(C280:G280)=0,"",COUNTIF(C280:G280,"Yes"))</f>
        <v/>
      </c>
      <c r="O280" s="56">
        <f>IF(COUNTA(H280:M280)=0,"",IF(COUNTIF(H280:M280,"Yes")&gt;0,"YES","NO"))</f>
        <v/>
      </c>
      <c r="P280" s="56">
        <f>IF(A280="","",IF(O280="YES","Exclude",IF(N280=5,"Candidate","Review")))</f>
        <v/>
      </c>
      <c r="Q280" s="56" t="inlineStr">
        <is>
          <t>EC4: Bukan domain observasi video / visual sekuensial (data teks/tabular/graf statis)</t>
        </is>
      </c>
      <c r="R280" s="56" t="inlineStr">
        <is>
          <t>Tidak memuat dinamika temporal observasi video</t>
        </is>
      </c>
    </row>
    <row r="281" ht="15.75" customHeight="1" s="57">
      <c r="A281" s="56" t="inlineStr">
        <is>
          <t>OA-0280</t>
        </is>
      </c>
      <c r="B281" s="56">
        <f>IFERROR(INDEX(Raw_Articles!$F:$F,MATCH(A281,Raw_Articles!$A:$A,0)),"")</f>
        <v/>
      </c>
      <c r="C281" s="56" t="inlineStr">
        <is>
          <t>No</t>
        </is>
      </c>
      <c r="D281" s="56" t="inlineStr">
        <is>
          <t>No</t>
        </is>
      </c>
      <c r="E281" s="56" t="inlineStr">
        <is>
          <t>No</t>
        </is>
      </c>
      <c r="F281" s="56" t="inlineStr">
        <is>
          <t>No</t>
        </is>
      </c>
      <c r="G281" s="56" t="inlineStr">
        <is>
          <t>No</t>
        </is>
      </c>
      <c r="H281" s="56" t="inlineStr">
        <is>
          <t>No</t>
        </is>
      </c>
      <c r="I281" s="56" t="inlineStr">
        <is>
          <t>No</t>
        </is>
      </c>
      <c r="J281" s="56" t="inlineStr">
        <is>
          <t>No</t>
        </is>
      </c>
      <c r="K281" s="56" t="inlineStr">
        <is>
          <t>Yes</t>
        </is>
      </c>
      <c r="L281" s="56" t="inlineStr">
        <is>
          <t>No</t>
        </is>
      </c>
      <c r="M281" s="56" t="inlineStr">
        <is>
          <t>No</t>
        </is>
      </c>
      <c r="N281" s="56">
        <f>IF(COUNTA(C281:G281)=0,"",COUNTIF(C281:G281,"Yes"))</f>
        <v/>
      </c>
      <c r="O281" s="56">
        <f>IF(COUNTA(H281:M281)=0,"",IF(COUNTIF(H281:M281,"Yes")&gt;0,"YES","NO"))</f>
        <v/>
      </c>
      <c r="P281" s="56">
        <f>IF(A281="","",IF(O281="YES","Exclude",IF(N281=5,"Candidate","Review")))</f>
        <v/>
      </c>
      <c r="Q281" s="56" t="inlineStr">
        <is>
          <t>EC4: Bukan domain observasi video / visual sekuensial (data teks/tabular/graf statis)</t>
        </is>
      </c>
      <c r="R281" s="56" t="inlineStr">
        <is>
          <t>Tidak memuat dinamika temporal observasi video</t>
        </is>
      </c>
    </row>
    <row r="282" ht="15.75" customHeight="1" s="57">
      <c r="A282" s="56" t="inlineStr">
        <is>
          <t>OA-0281</t>
        </is>
      </c>
      <c r="B282" s="56">
        <f>IFERROR(INDEX(Raw_Articles!$F:$F,MATCH(A282,Raw_Articles!$A:$A,0)),"")</f>
        <v/>
      </c>
      <c r="C282" s="56" t="inlineStr">
        <is>
          <t>No</t>
        </is>
      </c>
      <c r="D282" s="56" t="inlineStr">
        <is>
          <t>No</t>
        </is>
      </c>
      <c r="E282" s="56" t="inlineStr">
        <is>
          <t>No</t>
        </is>
      </c>
      <c r="F282" s="56" t="inlineStr">
        <is>
          <t>No</t>
        </is>
      </c>
      <c r="G282" s="56" t="inlineStr">
        <is>
          <t>No</t>
        </is>
      </c>
      <c r="H282" s="56" t="inlineStr">
        <is>
          <t>No</t>
        </is>
      </c>
      <c r="I282" s="56" t="inlineStr">
        <is>
          <t>No</t>
        </is>
      </c>
      <c r="J282" s="56" t="inlineStr">
        <is>
          <t>No</t>
        </is>
      </c>
      <c r="K282" s="56" t="inlineStr">
        <is>
          <t>Yes</t>
        </is>
      </c>
      <c r="L282" s="56" t="inlineStr">
        <is>
          <t>No</t>
        </is>
      </c>
      <c r="M282" s="56" t="inlineStr">
        <is>
          <t>No</t>
        </is>
      </c>
      <c r="N282" s="56">
        <f>IF(COUNTA(C282:G282)=0,"",COUNTIF(C282:G282,"Yes"))</f>
        <v/>
      </c>
      <c r="O282" s="56">
        <f>IF(COUNTA(H282:M282)=0,"",IF(COUNTIF(H282:M282,"Yes")&gt;0,"YES","NO"))</f>
        <v/>
      </c>
      <c r="P282" s="56">
        <f>IF(A282="","",IF(O282="YES","Exclude",IF(N282=5,"Candidate","Review")))</f>
        <v/>
      </c>
      <c r="Q282" s="56" t="inlineStr">
        <is>
          <t>EC4: Bukan domain observasi video / visual sekuensial (data teks/tabular/graf statis)</t>
        </is>
      </c>
      <c r="R282" s="56" t="inlineStr">
        <is>
          <t>Tidak memuat dinamika temporal observasi video</t>
        </is>
      </c>
    </row>
    <row r="283" ht="15.75" customHeight="1" s="57">
      <c r="A283" s="56" t="inlineStr">
        <is>
          <t>OA-0282</t>
        </is>
      </c>
      <c r="B283" s="56">
        <f>IFERROR(INDEX(Raw_Articles!$F:$F,MATCH(A283,Raw_Articles!$A:$A,0)),"")</f>
        <v/>
      </c>
      <c r="C283" s="56" t="inlineStr">
        <is>
          <t>No</t>
        </is>
      </c>
      <c r="D283" s="56" t="inlineStr">
        <is>
          <t>No</t>
        </is>
      </c>
      <c r="E283" s="56" t="inlineStr">
        <is>
          <t>No</t>
        </is>
      </c>
      <c r="F283" s="56" t="inlineStr">
        <is>
          <t>No</t>
        </is>
      </c>
      <c r="G283" s="56" t="inlineStr">
        <is>
          <t>No</t>
        </is>
      </c>
      <c r="H283" s="56" t="inlineStr">
        <is>
          <t>No</t>
        </is>
      </c>
      <c r="I283" s="56" t="inlineStr">
        <is>
          <t>No</t>
        </is>
      </c>
      <c r="J283" s="56" t="inlineStr">
        <is>
          <t>Yes</t>
        </is>
      </c>
      <c r="K283" s="56" t="inlineStr">
        <is>
          <t>No</t>
        </is>
      </c>
      <c r="L283" s="56" t="inlineStr">
        <is>
          <t>No</t>
        </is>
      </c>
      <c r="M283" s="56" t="inlineStr">
        <is>
          <t>No</t>
        </is>
      </c>
      <c r="N283" s="56">
        <f>IF(COUNTA(C283:G283)=0,"",COUNTIF(C283:G283,"Yes"))</f>
        <v/>
      </c>
      <c r="O283" s="56">
        <f>IF(COUNTA(H283:M283)=0,"",IF(COUNTIF(H283:M283,"Yes")&gt;0,"YES","NO"))</f>
        <v/>
      </c>
      <c r="P283" s="56">
        <f>IF(A283="","",IF(O283="YES","Exclude",IF(N283=5,"Candidate","Review")))</f>
        <v/>
      </c>
      <c r="Q283" s="56" t="inlineStr">
        <is>
          <t>EC3: Topik tidak relevan (Bukan arsitektur world model / out of scope)</t>
        </is>
      </c>
      <c r="R283" s="56" t="inlineStr">
        <is>
          <t>Fokus pada AI umum / klasifikasi konvensional tanpa pemodelan world dynamics</t>
        </is>
      </c>
    </row>
    <row r="284" ht="15.75" customHeight="1" s="57">
      <c r="A284" s="56" t="inlineStr">
        <is>
          <t>OA-0283</t>
        </is>
      </c>
      <c r="B284" s="56">
        <f>IFERROR(INDEX(Raw_Articles!$F:$F,MATCH(A284,Raw_Articles!$A:$A,0)),"")</f>
        <v/>
      </c>
      <c r="C284" s="56" t="inlineStr">
        <is>
          <t>No</t>
        </is>
      </c>
      <c r="D284" s="56" t="inlineStr">
        <is>
          <t>No</t>
        </is>
      </c>
      <c r="E284" s="56" t="inlineStr">
        <is>
          <t>No</t>
        </is>
      </c>
      <c r="F284" s="56" t="inlineStr">
        <is>
          <t>No</t>
        </is>
      </c>
      <c r="G284" s="56" t="inlineStr">
        <is>
          <t>No</t>
        </is>
      </c>
      <c r="H284" s="56" t="inlineStr">
        <is>
          <t>No</t>
        </is>
      </c>
      <c r="I284" s="56" t="inlineStr">
        <is>
          <t>No</t>
        </is>
      </c>
      <c r="J284" s="56" t="inlineStr">
        <is>
          <t>Yes</t>
        </is>
      </c>
      <c r="K284" s="56" t="inlineStr">
        <is>
          <t>No</t>
        </is>
      </c>
      <c r="L284" s="56" t="inlineStr">
        <is>
          <t>No</t>
        </is>
      </c>
      <c r="M284" s="56" t="inlineStr">
        <is>
          <t>No</t>
        </is>
      </c>
      <c r="N284" s="56">
        <f>IF(COUNTA(C284:G284)=0,"",COUNTIF(C284:G284,"Yes"))</f>
        <v/>
      </c>
      <c r="O284" s="56">
        <f>IF(COUNTA(H284:M284)=0,"",IF(COUNTIF(H284:M284,"Yes")&gt;0,"YES","NO"))</f>
        <v/>
      </c>
      <c r="P284" s="56">
        <f>IF(A284="","",IF(O284="YES","Exclude",IF(N284=5,"Candidate","Review")))</f>
        <v/>
      </c>
      <c r="Q284" s="56" t="inlineStr">
        <is>
          <t>EC3: Topik tidak relevan (Bukan arsitektur world model / out of scope)</t>
        </is>
      </c>
      <c r="R284" s="56" t="inlineStr">
        <is>
          <t>Fokus pada AI umum / klasifikasi konvensional tanpa pemodelan world dynamics</t>
        </is>
      </c>
    </row>
    <row r="285" ht="15.75" customHeight="1" s="57">
      <c r="A285" s="56" t="inlineStr">
        <is>
          <t>OA-0284</t>
        </is>
      </c>
      <c r="B285" s="56">
        <f>IFERROR(INDEX(Raw_Articles!$F:$F,MATCH(A285,Raw_Articles!$A:$A,0)),"")</f>
        <v/>
      </c>
      <c r="C285" s="56" t="inlineStr">
        <is>
          <t>No</t>
        </is>
      </c>
      <c r="D285" s="56" t="inlineStr">
        <is>
          <t>No</t>
        </is>
      </c>
      <c r="E285" s="56" t="inlineStr">
        <is>
          <t>No</t>
        </is>
      </c>
      <c r="F285" s="56" t="inlineStr">
        <is>
          <t>No</t>
        </is>
      </c>
      <c r="G285" s="56" t="inlineStr">
        <is>
          <t>No</t>
        </is>
      </c>
      <c r="H285" s="56" t="inlineStr">
        <is>
          <t>No</t>
        </is>
      </c>
      <c r="I285" s="56" t="inlineStr">
        <is>
          <t>No</t>
        </is>
      </c>
      <c r="J285" s="56" t="inlineStr">
        <is>
          <t>No</t>
        </is>
      </c>
      <c r="K285" s="56" t="inlineStr">
        <is>
          <t>Yes</t>
        </is>
      </c>
      <c r="L285" s="56" t="inlineStr">
        <is>
          <t>No</t>
        </is>
      </c>
      <c r="M285" s="56" t="inlineStr">
        <is>
          <t>No</t>
        </is>
      </c>
      <c r="N285" s="56">
        <f>IF(COUNTA(C285:G285)=0,"",COUNTIF(C285:G285,"Yes"))</f>
        <v/>
      </c>
      <c r="O285" s="56">
        <f>IF(COUNTA(H285:M285)=0,"",IF(COUNTIF(H285:M285,"Yes")&gt;0,"YES","NO"))</f>
        <v/>
      </c>
      <c r="P285" s="56">
        <f>IF(A285="","",IF(O285="YES","Exclude",IF(N285=5,"Candidate","Review")))</f>
        <v/>
      </c>
      <c r="Q285" s="56" t="inlineStr">
        <is>
          <t>EC4: Bukan domain observasi video / visual sekuensial (data teks/tabular/graf statis)</t>
        </is>
      </c>
      <c r="R285" s="56" t="inlineStr">
        <is>
          <t>Tidak memuat dinamika temporal observasi video</t>
        </is>
      </c>
    </row>
    <row r="286" ht="15.75" customHeight="1" s="57">
      <c r="A286" s="56" t="inlineStr">
        <is>
          <t>OA-0285</t>
        </is>
      </c>
      <c r="B286" s="56">
        <f>IFERROR(INDEX(Raw_Articles!$F:$F,MATCH(A286,Raw_Articles!$A:$A,0)),"")</f>
        <v/>
      </c>
      <c r="C286" s="56" t="inlineStr">
        <is>
          <t>No</t>
        </is>
      </c>
      <c r="D286" s="56" t="inlineStr">
        <is>
          <t>No</t>
        </is>
      </c>
      <c r="E286" s="56" t="inlineStr">
        <is>
          <t>No</t>
        </is>
      </c>
      <c r="F286" s="56" t="inlineStr">
        <is>
          <t>No</t>
        </is>
      </c>
      <c r="G286" s="56" t="inlineStr">
        <is>
          <t>No</t>
        </is>
      </c>
      <c r="H286" s="56" t="inlineStr">
        <is>
          <t>No</t>
        </is>
      </c>
      <c r="I286" s="56" t="inlineStr">
        <is>
          <t>No</t>
        </is>
      </c>
      <c r="J286" s="56" t="inlineStr">
        <is>
          <t>No</t>
        </is>
      </c>
      <c r="K286" s="56" t="inlineStr">
        <is>
          <t>Yes</t>
        </is>
      </c>
      <c r="L286" s="56" t="inlineStr">
        <is>
          <t>No</t>
        </is>
      </c>
      <c r="M286" s="56" t="inlineStr">
        <is>
          <t>No</t>
        </is>
      </c>
      <c r="N286" s="56">
        <f>IF(COUNTA(C286:G286)=0,"",COUNTIF(C286:G286,"Yes"))</f>
        <v/>
      </c>
      <c r="O286" s="56">
        <f>IF(COUNTA(H286:M286)=0,"",IF(COUNTIF(H286:M286,"Yes")&gt;0,"YES","NO"))</f>
        <v/>
      </c>
      <c r="P286" s="56">
        <f>IF(A286="","",IF(O286="YES","Exclude",IF(N286=5,"Candidate","Review")))</f>
        <v/>
      </c>
      <c r="Q286" s="56" t="inlineStr">
        <is>
          <t>EC4: Bukan domain observasi video / visual sekuensial (data teks/tabular/graf statis)</t>
        </is>
      </c>
      <c r="R286" s="56" t="inlineStr">
        <is>
          <t>Tidak memuat dinamika temporal observasi video</t>
        </is>
      </c>
    </row>
    <row r="287" ht="15.75" customHeight="1" s="57">
      <c r="A287" s="56" t="inlineStr">
        <is>
          <t>OA-0286</t>
        </is>
      </c>
      <c r="B287" s="56">
        <f>IFERROR(INDEX(Raw_Articles!$F:$F,MATCH(A287,Raw_Articles!$A:$A,0)),"")</f>
        <v/>
      </c>
      <c r="C287" s="56" t="inlineStr">
        <is>
          <t>No</t>
        </is>
      </c>
      <c r="D287" s="56" t="inlineStr">
        <is>
          <t>No</t>
        </is>
      </c>
      <c r="E287" s="56" t="inlineStr">
        <is>
          <t>No</t>
        </is>
      </c>
      <c r="F287" s="56" t="inlineStr">
        <is>
          <t>No</t>
        </is>
      </c>
      <c r="G287" s="56" t="inlineStr">
        <is>
          <t>No</t>
        </is>
      </c>
      <c r="H287" s="56" t="inlineStr">
        <is>
          <t>No</t>
        </is>
      </c>
      <c r="I287" s="56" t="inlineStr">
        <is>
          <t>No</t>
        </is>
      </c>
      <c r="J287" s="56" t="inlineStr">
        <is>
          <t>Yes</t>
        </is>
      </c>
      <c r="K287" s="56" t="inlineStr">
        <is>
          <t>No</t>
        </is>
      </c>
      <c r="L287" s="56" t="inlineStr">
        <is>
          <t>No</t>
        </is>
      </c>
      <c r="M287" s="56" t="inlineStr">
        <is>
          <t>No</t>
        </is>
      </c>
      <c r="N287" s="56">
        <f>IF(COUNTA(C287:G287)=0,"",COUNTIF(C287:G287,"Yes"))</f>
        <v/>
      </c>
      <c r="O287" s="56">
        <f>IF(COUNTA(H287:M287)=0,"",IF(COUNTIF(H287:M287,"Yes")&gt;0,"YES","NO"))</f>
        <v/>
      </c>
      <c r="P287" s="56">
        <f>IF(A287="","",IF(O287="YES","Exclude",IF(N287=5,"Candidate","Review")))</f>
        <v/>
      </c>
      <c r="Q287" s="56" t="inlineStr">
        <is>
          <t>EC3: Topik tidak relevan (Bukan arsitektur world model / out of scope)</t>
        </is>
      </c>
      <c r="R287" s="56" t="inlineStr">
        <is>
          <t>Fokus pada AI umum / klasifikasi konvensional tanpa pemodelan world dynamics</t>
        </is>
      </c>
    </row>
    <row r="288" ht="15.75" customHeight="1" s="57">
      <c r="A288" s="56" t="inlineStr">
        <is>
          <t>OA-0287</t>
        </is>
      </c>
      <c r="B288" s="56">
        <f>IFERROR(INDEX(Raw_Articles!$F:$F,MATCH(A288,Raw_Articles!$A:$A,0)),"")</f>
        <v/>
      </c>
      <c r="C288" s="56" t="inlineStr">
        <is>
          <t>No</t>
        </is>
      </c>
      <c r="D288" s="56" t="inlineStr">
        <is>
          <t>No</t>
        </is>
      </c>
      <c r="E288" s="56" t="inlineStr">
        <is>
          <t>No</t>
        </is>
      </c>
      <c r="F288" s="56" t="inlineStr">
        <is>
          <t>No</t>
        </is>
      </c>
      <c r="G288" s="56" t="inlineStr">
        <is>
          <t>No</t>
        </is>
      </c>
      <c r="H288" s="56" t="inlineStr">
        <is>
          <t>No</t>
        </is>
      </c>
      <c r="I288" s="56" t="inlineStr">
        <is>
          <t>No</t>
        </is>
      </c>
      <c r="J288" s="56" t="inlineStr">
        <is>
          <t>No</t>
        </is>
      </c>
      <c r="K288" s="56" t="inlineStr">
        <is>
          <t>Yes</t>
        </is>
      </c>
      <c r="L288" s="56" t="inlineStr">
        <is>
          <t>No</t>
        </is>
      </c>
      <c r="M288" s="56" t="inlineStr">
        <is>
          <t>No</t>
        </is>
      </c>
      <c r="N288" s="56">
        <f>IF(COUNTA(C288:G288)=0,"",COUNTIF(C288:G288,"Yes"))</f>
        <v/>
      </c>
      <c r="O288" s="56">
        <f>IF(COUNTA(H288:M288)=0,"",IF(COUNTIF(H288:M288,"Yes")&gt;0,"YES","NO"))</f>
        <v/>
      </c>
      <c r="P288" s="56">
        <f>IF(A288="","",IF(O288="YES","Exclude",IF(N288=5,"Candidate","Review")))</f>
        <v/>
      </c>
      <c r="Q288" s="56" t="inlineStr">
        <is>
          <t>EC4: Bukan domain observasi video / visual sekuensial (data teks/tabular/graf statis)</t>
        </is>
      </c>
      <c r="R288" s="56" t="inlineStr">
        <is>
          <t>Tidak memuat dinamika temporal observasi video</t>
        </is>
      </c>
    </row>
    <row r="289" ht="15.75" customHeight="1" s="57">
      <c r="A289" s="56" t="inlineStr">
        <is>
          <t>OA-0288</t>
        </is>
      </c>
      <c r="B289" s="56">
        <f>IFERROR(INDEX(Raw_Articles!$F:$F,MATCH(A289,Raw_Articles!$A:$A,0)),"")</f>
        <v/>
      </c>
      <c r="C289" s="56" t="inlineStr">
        <is>
          <t>No</t>
        </is>
      </c>
      <c r="D289" s="56" t="inlineStr">
        <is>
          <t>No</t>
        </is>
      </c>
      <c r="E289" s="56" t="inlineStr">
        <is>
          <t>No</t>
        </is>
      </c>
      <c r="F289" s="56" t="inlineStr">
        <is>
          <t>No</t>
        </is>
      </c>
      <c r="G289" s="56" t="inlineStr">
        <is>
          <t>No</t>
        </is>
      </c>
      <c r="H289" s="56" t="inlineStr">
        <is>
          <t>No</t>
        </is>
      </c>
      <c r="I289" s="56" t="inlineStr">
        <is>
          <t>No</t>
        </is>
      </c>
      <c r="J289" s="56" t="inlineStr">
        <is>
          <t>Yes</t>
        </is>
      </c>
      <c r="K289" s="56" t="inlineStr">
        <is>
          <t>No</t>
        </is>
      </c>
      <c r="L289" s="56" t="inlineStr">
        <is>
          <t>No</t>
        </is>
      </c>
      <c r="M289" s="56" t="inlineStr">
        <is>
          <t>No</t>
        </is>
      </c>
      <c r="N289" s="56">
        <f>IF(COUNTA(C289:G289)=0,"",COUNTIF(C289:G289,"Yes"))</f>
        <v/>
      </c>
      <c r="O289" s="56">
        <f>IF(COUNTA(H289:M289)=0,"",IF(COUNTIF(H289:M289,"Yes")&gt;0,"YES","NO"))</f>
        <v/>
      </c>
      <c r="P289" s="56">
        <f>IF(A289="","",IF(O289="YES","Exclude",IF(N289=5,"Candidate","Review")))</f>
        <v/>
      </c>
      <c r="Q289" s="56" t="inlineStr">
        <is>
          <t>EC3: Topik tidak relevan (Bukan arsitektur world model / out of scope)</t>
        </is>
      </c>
      <c r="R289" s="56" t="inlineStr">
        <is>
          <t>Fokus pada AI umum / klasifikasi konvensional tanpa pemodelan world dynamics</t>
        </is>
      </c>
    </row>
    <row r="290" ht="15.75" customHeight="1" s="57">
      <c r="A290" s="56" t="inlineStr">
        <is>
          <t>OA-0289</t>
        </is>
      </c>
      <c r="B290" s="56">
        <f>IFERROR(INDEX(Raw_Articles!$F:$F,MATCH(A290,Raw_Articles!$A:$A,0)),"")</f>
        <v/>
      </c>
      <c r="C290" s="56" t="inlineStr">
        <is>
          <t>No</t>
        </is>
      </c>
      <c r="D290" s="56" t="inlineStr">
        <is>
          <t>No</t>
        </is>
      </c>
      <c r="E290" s="56" t="inlineStr">
        <is>
          <t>No</t>
        </is>
      </c>
      <c r="F290" s="56" t="inlineStr">
        <is>
          <t>No</t>
        </is>
      </c>
      <c r="G290" s="56" t="inlineStr">
        <is>
          <t>No</t>
        </is>
      </c>
      <c r="H290" s="56" t="inlineStr">
        <is>
          <t>No</t>
        </is>
      </c>
      <c r="I290" s="56" t="inlineStr">
        <is>
          <t>No</t>
        </is>
      </c>
      <c r="J290" s="56" t="inlineStr">
        <is>
          <t>Yes</t>
        </is>
      </c>
      <c r="K290" s="56" t="inlineStr">
        <is>
          <t>No</t>
        </is>
      </c>
      <c r="L290" s="56" t="inlineStr">
        <is>
          <t>No</t>
        </is>
      </c>
      <c r="M290" s="56" t="inlineStr">
        <is>
          <t>No</t>
        </is>
      </c>
      <c r="N290" s="56">
        <f>IF(COUNTA(C290:G290)=0,"",COUNTIF(C290:G290,"Yes"))</f>
        <v/>
      </c>
      <c r="O290" s="56">
        <f>IF(COUNTA(H290:M290)=0,"",IF(COUNTIF(H290:M290,"Yes")&gt;0,"YES","NO"))</f>
        <v/>
      </c>
      <c r="P290" s="56">
        <f>IF(A290="","",IF(O290="YES","Exclude",IF(N290=5,"Candidate","Review")))</f>
        <v/>
      </c>
      <c r="Q290" s="56" t="inlineStr">
        <is>
          <t>EC3: Topik tidak relevan (Bukan arsitektur world model / out of scope)</t>
        </is>
      </c>
      <c r="R290" s="56" t="inlineStr">
        <is>
          <t>Fokus pada AI umum / klasifikasi konvensional tanpa pemodelan world dynamics</t>
        </is>
      </c>
    </row>
    <row r="291" ht="15.75" customHeight="1" s="57">
      <c r="A291" s="56" t="inlineStr">
        <is>
          <t>OA-0290</t>
        </is>
      </c>
      <c r="B291" s="56">
        <f>IFERROR(INDEX(Raw_Articles!$F:$F,MATCH(A291,Raw_Articles!$A:$A,0)),"")</f>
        <v/>
      </c>
      <c r="C291" s="56" t="inlineStr">
        <is>
          <t>No</t>
        </is>
      </c>
      <c r="D291" s="56" t="inlineStr">
        <is>
          <t>No</t>
        </is>
      </c>
      <c r="E291" s="56" t="inlineStr">
        <is>
          <t>No</t>
        </is>
      </c>
      <c r="F291" s="56" t="inlineStr">
        <is>
          <t>No</t>
        </is>
      </c>
      <c r="G291" s="56" t="inlineStr">
        <is>
          <t>No</t>
        </is>
      </c>
      <c r="H291" s="56" t="inlineStr">
        <is>
          <t>No</t>
        </is>
      </c>
      <c r="I291" s="56" t="inlineStr">
        <is>
          <t>No</t>
        </is>
      </c>
      <c r="J291" s="56" t="inlineStr">
        <is>
          <t>No</t>
        </is>
      </c>
      <c r="K291" s="56" t="inlineStr">
        <is>
          <t>Yes</t>
        </is>
      </c>
      <c r="L291" s="56" t="inlineStr">
        <is>
          <t>No</t>
        </is>
      </c>
      <c r="M291" s="56" t="inlineStr">
        <is>
          <t>No</t>
        </is>
      </c>
      <c r="N291" s="56">
        <f>IF(COUNTA(C291:G291)=0,"",COUNTIF(C291:G291,"Yes"))</f>
        <v/>
      </c>
      <c r="O291" s="56">
        <f>IF(COUNTA(H291:M291)=0,"",IF(COUNTIF(H291:M291,"Yes")&gt;0,"YES","NO"))</f>
        <v/>
      </c>
      <c r="P291" s="56">
        <f>IF(A291="","",IF(O291="YES","Exclude",IF(N291=5,"Candidate","Review")))</f>
        <v/>
      </c>
      <c r="Q291" s="56" t="inlineStr">
        <is>
          <t>EC4: Bukan domain observasi video / visual sekuensial (data teks/tabular/graf statis)</t>
        </is>
      </c>
      <c r="R291" s="56" t="inlineStr">
        <is>
          <t>Tidak memuat dinamika temporal observasi video</t>
        </is>
      </c>
    </row>
    <row r="292" ht="15.75" customHeight="1" s="57">
      <c r="A292" s="56" t="inlineStr">
        <is>
          <t>OA-0291</t>
        </is>
      </c>
      <c r="B292" s="56">
        <f>IFERROR(INDEX(Raw_Articles!$F:$F,MATCH(A292,Raw_Articles!$A:$A,0)),"")</f>
        <v/>
      </c>
      <c r="C292" s="56" t="inlineStr">
        <is>
          <t>No</t>
        </is>
      </c>
      <c r="D292" s="56" t="inlineStr">
        <is>
          <t>No</t>
        </is>
      </c>
      <c r="E292" s="56" t="inlineStr">
        <is>
          <t>No</t>
        </is>
      </c>
      <c r="F292" s="56" t="inlineStr">
        <is>
          <t>No</t>
        </is>
      </c>
      <c r="G292" s="56" t="inlineStr">
        <is>
          <t>No</t>
        </is>
      </c>
      <c r="H292" s="56" t="inlineStr">
        <is>
          <t>No</t>
        </is>
      </c>
      <c r="I292" s="56" t="inlineStr">
        <is>
          <t>No</t>
        </is>
      </c>
      <c r="J292" s="56" t="inlineStr">
        <is>
          <t>Yes</t>
        </is>
      </c>
      <c r="K292" s="56" t="inlineStr">
        <is>
          <t>No</t>
        </is>
      </c>
      <c r="L292" s="56" t="inlineStr">
        <is>
          <t>No</t>
        </is>
      </c>
      <c r="M292" s="56" t="inlineStr">
        <is>
          <t>No</t>
        </is>
      </c>
      <c r="N292" s="56">
        <f>IF(COUNTA(C292:G292)=0,"",COUNTIF(C292:G292,"Yes"))</f>
        <v/>
      </c>
      <c r="O292" s="56">
        <f>IF(COUNTA(H292:M292)=0,"",IF(COUNTIF(H292:M292,"Yes")&gt;0,"YES","NO"))</f>
        <v/>
      </c>
      <c r="P292" s="56">
        <f>IF(A292="","",IF(O292="YES","Exclude",IF(N292=5,"Candidate","Review")))</f>
        <v/>
      </c>
      <c r="Q292" s="56" t="inlineStr">
        <is>
          <t>EC3: Topik tidak relevan (Bukan arsitektur world model / out of scope)</t>
        </is>
      </c>
      <c r="R292" s="56" t="inlineStr">
        <is>
          <t>Fokus pada AI umum / klasifikasi konvensional tanpa pemodelan world dynamics</t>
        </is>
      </c>
    </row>
    <row r="293" ht="15.75" customHeight="1" s="57">
      <c r="A293" s="56" t="inlineStr">
        <is>
          <t>OA-0292</t>
        </is>
      </c>
      <c r="B293" s="56">
        <f>IFERROR(INDEX(Raw_Articles!$F:$F,MATCH(A293,Raw_Articles!$A:$A,0)),"")</f>
        <v/>
      </c>
      <c r="C293" s="56" t="inlineStr">
        <is>
          <t>No</t>
        </is>
      </c>
      <c r="D293" s="56" t="inlineStr">
        <is>
          <t>No</t>
        </is>
      </c>
      <c r="E293" s="56" t="inlineStr">
        <is>
          <t>No</t>
        </is>
      </c>
      <c r="F293" s="56" t="inlineStr">
        <is>
          <t>No</t>
        </is>
      </c>
      <c r="G293" s="56" t="inlineStr">
        <is>
          <t>No</t>
        </is>
      </c>
      <c r="H293" s="56" t="inlineStr">
        <is>
          <t>No</t>
        </is>
      </c>
      <c r="I293" s="56" t="inlineStr">
        <is>
          <t>No</t>
        </is>
      </c>
      <c r="J293" s="56" t="inlineStr">
        <is>
          <t>Yes</t>
        </is>
      </c>
      <c r="K293" s="56" t="inlineStr">
        <is>
          <t>No</t>
        </is>
      </c>
      <c r="L293" s="56" t="inlineStr">
        <is>
          <t>No</t>
        </is>
      </c>
      <c r="M293" s="56" t="inlineStr">
        <is>
          <t>No</t>
        </is>
      </c>
      <c r="N293" s="56">
        <f>IF(COUNTA(C293:G293)=0,"",COUNTIF(C293:G293,"Yes"))</f>
        <v/>
      </c>
      <c r="O293" s="56">
        <f>IF(COUNTA(H293:M293)=0,"",IF(COUNTIF(H293:M293,"Yes")&gt;0,"YES","NO"))</f>
        <v/>
      </c>
      <c r="P293" s="56">
        <f>IF(A293="","",IF(O293="YES","Exclude",IF(N293=5,"Candidate","Review")))</f>
        <v/>
      </c>
      <c r="Q293" s="56" t="inlineStr">
        <is>
          <t>EC3: Topik tidak relevan (Bukan arsitektur world model / out of scope)</t>
        </is>
      </c>
      <c r="R293" s="56" t="inlineStr">
        <is>
          <t>Fokus pada AI umum / klasifikasi konvensional tanpa pemodelan world dynamics</t>
        </is>
      </c>
    </row>
    <row r="294" ht="15.75" customHeight="1" s="57">
      <c r="A294" s="56" t="inlineStr">
        <is>
          <t>OA-0293</t>
        </is>
      </c>
      <c r="B294" s="56">
        <f>IFERROR(INDEX(Raw_Articles!$F:$F,MATCH(A294,Raw_Articles!$A:$A,0)),"")</f>
        <v/>
      </c>
      <c r="C294" s="56" t="inlineStr">
        <is>
          <t>No</t>
        </is>
      </c>
      <c r="D294" s="56" t="inlineStr">
        <is>
          <t>No</t>
        </is>
      </c>
      <c r="E294" s="56" t="inlineStr">
        <is>
          <t>No</t>
        </is>
      </c>
      <c r="F294" s="56" t="inlineStr">
        <is>
          <t>No</t>
        </is>
      </c>
      <c r="G294" s="56" t="inlineStr">
        <is>
          <t>No</t>
        </is>
      </c>
      <c r="H294" s="56" t="inlineStr">
        <is>
          <t>No</t>
        </is>
      </c>
      <c r="I294" s="56" t="inlineStr">
        <is>
          <t>No</t>
        </is>
      </c>
      <c r="J294" s="56" t="inlineStr">
        <is>
          <t>Yes</t>
        </is>
      </c>
      <c r="K294" s="56" t="inlineStr">
        <is>
          <t>No</t>
        </is>
      </c>
      <c r="L294" s="56" t="inlineStr">
        <is>
          <t>No</t>
        </is>
      </c>
      <c r="M294" s="56" t="inlineStr">
        <is>
          <t>No</t>
        </is>
      </c>
      <c r="N294" s="56">
        <f>IF(COUNTA(C294:G294)=0,"",COUNTIF(C294:G294,"Yes"))</f>
        <v/>
      </c>
      <c r="O294" s="56">
        <f>IF(COUNTA(H294:M294)=0,"",IF(COUNTIF(H294:M294,"Yes")&gt;0,"YES","NO"))</f>
        <v/>
      </c>
      <c r="P294" s="56">
        <f>IF(A294="","",IF(O294="YES","Exclude",IF(N294=5,"Candidate","Review")))</f>
        <v/>
      </c>
      <c r="Q294" s="56" t="inlineStr">
        <is>
          <t>EC3: Topik tidak relevan (Bukan arsitektur world model / out of scope)</t>
        </is>
      </c>
      <c r="R294" s="56" t="inlineStr">
        <is>
          <t>Fokus pada AI umum / klasifikasi konvensional tanpa pemodelan world dynamics</t>
        </is>
      </c>
    </row>
    <row r="295" ht="15.75" customHeight="1" s="57">
      <c r="A295" s="56" t="inlineStr">
        <is>
          <t>OA-0294</t>
        </is>
      </c>
      <c r="B295" s="56">
        <f>IFERROR(INDEX(Raw_Articles!$F:$F,MATCH(A295,Raw_Articles!$A:$A,0)),"")</f>
        <v/>
      </c>
      <c r="C295" s="56" t="inlineStr">
        <is>
          <t>No</t>
        </is>
      </c>
      <c r="D295" s="56" t="inlineStr">
        <is>
          <t>No</t>
        </is>
      </c>
      <c r="E295" s="56" t="inlineStr">
        <is>
          <t>No</t>
        </is>
      </c>
      <c r="F295" s="56" t="inlineStr">
        <is>
          <t>No</t>
        </is>
      </c>
      <c r="G295" s="56" t="inlineStr">
        <is>
          <t>No</t>
        </is>
      </c>
      <c r="H295" s="56" t="inlineStr">
        <is>
          <t>No</t>
        </is>
      </c>
      <c r="I295" s="56" t="inlineStr">
        <is>
          <t>No</t>
        </is>
      </c>
      <c r="J295" s="56" t="inlineStr">
        <is>
          <t>No</t>
        </is>
      </c>
      <c r="K295" s="56" t="inlineStr">
        <is>
          <t>Yes</t>
        </is>
      </c>
      <c r="L295" s="56" t="inlineStr">
        <is>
          <t>No</t>
        </is>
      </c>
      <c r="M295" s="56" t="inlineStr">
        <is>
          <t>No</t>
        </is>
      </c>
      <c r="N295" s="56">
        <f>IF(COUNTA(C295:G295)=0,"",COUNTIF(C295:G295,"Yes"))</f>
        <v/>
      </c>
      <c r="O295" s="56">
        <f>IF(COUNTA(H295:M295)=0,"",IF(COUNTIF(H295:M295,"Yes")&gt;0,"YES","NO"))</f>
        <v/>
      </c>
      <c r="P295" s="56">
        <f>IF(A295="","",IF(O295="YES","Exclude",IF(N295=5,"Candidate","Review")))</f>
        <v/>
      </c>
      <c r="Q295" s="56" t="inlineStr">
        <is>
          <t>EC4: Bukan domain observasi video / visual sekuensial (data teks/tabular/graf statis)</t>
        </is>
      </c>
      <c r="R295" s="56" t="inlineStr">
        <is>
          <t>Tidak memuat dinamika temporal observasi video</t>
        </is>
      </c>
    </row>
    <row r="296" ht="15.75" customHeight="1" s="57">
      <c r="A296" s="56" t="inlineStr">
        <is>
          <t>OA-0295</t>
        </is>
      </c>
      <c r="B296" s="56">
        <f>IFERROR(INDEX(Raw_Articles!$F:$F,MATCH(A296,Raw_Articles!$A:$A,0)),"")</f>
        <v/>
      </c>
      <c r="C296" s="56" t="inlineStr">
        <is>
          <t>No</t>
        </is>
      </c>
      <c r="D296" s="56" t="inlineStr">
        <is>
          <t>No</t>
        </is>
      </c>
      <c r="E296" s="56" t="inlineStr">
        <is>
          <t>No</t>
        </is>
      </c>
      <c r="F296" s="56" t="inlineStr">
        <is>
          <t>No</t>
        </is>
      </c>
      <c r="G296" s="56" t="inlineStr">
        <is>
          <t>No</t>
        </is>
      </c>
      <c r="H296" s="56" t="inlineStr">
        <is>
          <t>No</t>
        </is>
      </c>
      <c r="I296" s="56" t="inlineStr">
        <is>
          <t>No</t>
        </is>
      </c>
      <c r="J296" s="56" t="inlineStr">
        <is>
          <t>No</t>
        </is>
      </c>
      <c r="K296" s="56" t="inlineStr">
        <is>
          <t>Yes</t>
        </is>
      </c>
      <c r="L296" s="56" t="inlineStr">
        <is>
          <t>No</t>
        </is>
      </c>
      <c r="M296" s="56" t="inlineStr">
        <is>
          <t>No</t>
        </is>
      </c>
      <c r="N296" s="56">
        <f>IF(COUNTA(C296:G296)=0,"",COUNTIF(C296:G296,"Yes"))</f>
        <v/>
      </c>
      <c r="O296" s="56">
        <f>IF(COUNTA(H296:M296)=0,"",IF(COUNTIF(H296:M296,"Yes")&gt;0,"YES","NO"))</f>
        <v/>
      </c>
      <c r="P296" s="56">
        <f>IF(A296="","",IF(O296="YES","Exclude",IF(N296=5,"Candidate","Review")))</f>
        <v/>
      </c>
      <c r="Q296" s="56" t="inlineStr">
        <is>
          <t>EC4: Bukan domain observasi video / visual sekuensial (data teks/tabular/graf statis)</t>
        </is>
      </c>
      <c r="R296" s="56" t="inlineStr">
        <is>
          <t>Tidak memuat dinamika temporal observasi video</t>
        </is>
      </c>
    </row>
    <row r="297" ht="15.75" customHeight="1" s="57">
      <c r="A297" s="56" t="inlineStr">
        <is>
          <t>OA-0296</t>
        </is>
      </c>
      <c r="B297" s="56">
        <f>IFERROR(INDEX(Raw_Articles!$F:$F,MATCH(A297,Raw_Articles!$A:$A,0)),"")</f>
        <v/>
      </c>
      <c r="C297" s="56" t="inlineStr">
        <is>
          <t>No</t>
        </is>
      </c>
      <c r="D297" s="56" t="inlineStr">
        <is>
          <t>No</t>
        </is>
      </c>
      <c r="E297" s="56" t="inlineStr">
        <is>
          <t>No</t>
        </is>
      </c>
      <c r="F297" s="56" t="inlineStr">
        <is>
          <t>No</t>
        </is>
      </c>
      <c r="G297" s="56" t="inlineStr">
        <is>
          <t>No</t>
        </is>
      </c>
      <c r="H297" s="56" t="inlineStr">
        <is>
          <t>No</t>
        </is>
      </c>
      <c r="I297" s="56" t="inlineStr">
        <is>
          <t>No</t>
        </is>
      </c>
      <c r="J297" s="56" t="inlineStr">
        <is>
          <t>No</t>
        </is>
      </c>
      <c r="K297" s="56" t="inlineStr">
        <is>
          <t>Yes</t>
        </is>
      </c>
      <c r="L297" s="56" t="inlineStr">
        <is>
          <t>No</t>
        </is>
      </c>
      <c r="M297" s="56" t="inlineStr">
        <is>
          <t>No</t>
        </is>
      </c>
      <c r="N297" s="56">
        <f>IF(COUNTA(C297:G297)=0,"",COUNTIF(C297:G297,"Yes"))</f>
        <v/>
      </c>
      <c r="O297" s="56">
        <f>IF(COUNTA(H297:M297)=0,"",IF(COUNTIF(H297:M297,"Yes")&gt;0,"YES","NO"))</f>
        <v/>
      </c>
      <c r="P297" s="56">
        <f>IF(A297="","",IF(O297="YES","Exclude",IF(N297=5,"Candidate","Review")))</f>
        <v/>
      </c>
      <c r="Q297" s="56" t="inlineStr">
        <is>
          <t>EC4: Bukan domain observasi video / visual sekuensial (data teks/tabular/graf statis)</t>
        </is>
      </c>
      <c r="R297" s="56" t="inlineStr">
        <is>
          <t>Tidak memuat dinamika temporal observasi video</t>
        </is>
      </c>
    </row>
    <row r="298" ht="15.75" customHeight="1" s="57">
      <c r="A298" s="56" t="inlineStr">
        <is>
          <t>OA-0297</t>
        </is>
      </c>
      <c r="B298" s="56">
        <f>IFERROR(INDEX(Raw_Articles!$F:$F,MATCH(A298,Raw_Articles!$A:$A,0)),"")</f>
        <v/>
      </c>
      <c r="C298" s="56" t="inlineStr">
        <is>
          <t>No</t>
        </is>
      </c>
      <c r="D298" s="56" t="inlineStr">
        <is>
          <t>No</t>
        </is>
      </c>
      <c r="E298" s="56" t="inlineStr">
        <is>
          <t>No</t>
        </is>
      </c>
      <c r="F298" s="56" t="inlineStr">
        <is>
          <t>No</t>
        </is>
      </c>
      <c r="G298" s="56" t="inlineStr">
        <is>
          <t>No</t>
        </is>
      </c>
      <c r="H298" s="56" t="inlineStr">
        <is>
          <t>No</t>
        </is>
      </c>
      <c r="I298" s="56" t="inlineStr">
        <is>
          <t>No</t>
        </is>
      </c>
      <c r="J298" s="56" t="inlineStr">
        <is>
          <t>Yes</t>
        </is>
      </c>
      <c r="K298" s="56" t="inlineStr">
        <is>
          <t>No</t>
        </is>
      </c>
      <c r="L298" s="56" t="inlineStr">
        <is>
          <t>No</t>
        </is>
      </c>
      <c r="M298" s="56" t="inlineStr">
        <is>
          <t>No</t>
        </is>
      </c>
      <c r="N298" s="56">
        <f>IF(COUNTA(C298:G298)=0,"",COUNTIF(C298:G298,"Yes"))</f>
        <v/>
      </c>
      <c r="O298" s="56">
        <f>IF(COUNTA(H298:M298)=0,"",IF(COUNTIF(H298:M298,"Yes")&gt;0,"YES","NO"))</f>
        <v/>
      </c>
      <c r="P298" s="56">
        <f>IF(A298="","",IF(O298="YES","Exclude",IF(N298=5,"Candidate","Review")))</f>
        <v/>
      </c>
      <c r="Q298" s="56" t="inlineStr">
        <is>
          <t>EC3: Topik tidak relevan (Bukan arsitektur world model / out of scope)</t>
        </is>
      </c>
      <c r="R298" s="56" t="inlineStr">
        <is>
          <t>Fokus pada AI umum / klasifikasi konvensional tanpa pemodelan world dynamics</t>
        </is>
      </c>
    </row>
    <row r="299" ht="15.75" customHeight="1" s="57">
      <c r="A299" s="56" t="inlineStr">
        <is>
          <t>OA-0298</t>
        </is>
      </c>
      <c r="B299" s="56">
        <f>IFERROR(INDEX(Raw_Articles!$F:$F,MATCH(A299,Raw_Articles!$A:$A,0)),"")</f>
        <v/>
      </c>
      <c r="C299" s="56" t="inlineStr">
        <is>
          <t>No</t>
        </is>
      </c>
      <c r="D299" s="56" t="inlineStr">
        <is>
          <t>No</t>
        </is>
      </c>
      <c r="E299" s="56" t="inlineStr">
        <is>
          <t>No</t>
        </is>
      </c>
      <c r="F299" s="56" t="inlineStr">
        <is>
          <t>No</t>
        </is>
      </c>
      <c r="G299" s="56" t="inlineStr">
        <is>
          <t>No</t>
        </is>
      </c>
      <c r="H299" s="56" t="inlineStr">
        <is>
          <t>No</t>
        </is>
      </c>
      <c r="I299" s="56" t="inlineStr">
        <is>
          <t>No</t>
        </is>
      </c>
      <c r="J299" s="56" t="inlineStr">
        <is>
          <t>No</t>
        </is>
      </c>
      <c r="K299" s="56" t="inlineStr">
        <is>
          <t>Yes</t>
        </is>
      </c>
      <c r="L299" s="56" t="inlineStr">
        <is>
          <t>No</t>
        </is>
      </c>
      <c r="M299" s="56" t="inlineStr">
        <is>
          <t>No</t>
        </is>
      </c>
      <c r="N299" s="56">
        <f>IF(COUNTA(C299:G299)=0,"",COUNTIF(C299:G299,"Yes"))</f>
        <v/>
      </c>
      <c r="O299" s="56">
        <f>IF(COUNTA(H299:M299)=0,"",IF(COUNTIF(H299:M299,"Yes")&gt;0,"YES","NO"))</f>
        <v/>
      </c>
      <c r="P299" s="56">
        <f>IF(A299="","",IF(O299="YES","Exclude",IF(N299=5,"Candidate","Review")))</f>
        <v/>
      </c>
      <c r="Q299" s="56" t="inlineStr">
        <is>
          <t>EC4: Bukan domain observasi video / visual sekuensial (data teks/tabular/graf statis)</t>
        </is>
      </c>
      <c r="R299" s="56" t="inlineStr">
        <is>
          <t>Tidak memuat dinamika temporal observasi video</t>
        </is>
      </c>
    </row>
    <row r="300" ht="15.75" customHeight="1" s="57">
      <c r="A300" s="56" t="inlineStr">
        <is>
          <t>OA-0299</t>
        </is>
      </c>
      <c r="B300" s="56">
        <f>IFERROR(INDEX(Raw_Articles!$F:$F,MATCH(A300,Raw_Articles!$A:$A,0)),"")</f>
        <v/>
      </c>
      <c r="C300" s="56" t="inlineStr">
        <is>
          <t>No</t>
        </is>
      </c>
      <c r="D300" s="56" t="inlineStr">
        <is>
          <t>No</t>
        </is>
      </c>
      <c r="E300" s="56" t="inlineStr">
        <is>
          <t>No</t>
        </is>
      </c>
      <c r="F300" s="56" t="inlineStr">
        <is>
          <t>No</t>
        </is>
      </c>
      <c r="G300" s="56" t="inlineStr">
        <is>
          <t>No</t>
        </is>
      </c>
      <c r="H300" s="56" t="inlineStr">
        <is>
          <t>No</t>
        </is>
      </c>
      <c r="I300" s="56" t="inlineStr">
        <is>
          <t>No</t>
        </is>
      </c>
      <c r="J300" s="56" t="inlineStr">
        <is>
          <t>No</t>
        </is>
      </c>
      <c r="K300" s="56" t="inlineStr">
        <is>
          <t>Yes</t>
        </is>
      </c>
      <c r="L300" s="56" t="inlineStr">
        <is>
          <t>No</t>
        </is>
      </c>
      <c r="M300" s="56" t="inlineStr">
        <is>
          <t>No</t>
        </is>
      </c>
      <c r="N300" s="56">
        <f>IF(COUNTA(C300:G300)=0,"",COUNTIF(C300:G300,"Yes"))</f>
        <v/>
      </c>
      <c r="O300" s="56">
        <f>IF(COUNTA(H300:M300)=0,"",IF(COUNTIF(H300:M300,"Yes")&gt;0,"YES","NO"))</f>
        <v/>
      </c>
      <c r="P300" s="56">
        <f>IF(A300="","",IF(O300="YES","Exclude",IF(N300=5,"Candidate","Review")))</f>
        <v/>
      </c>
      <c r="Q300" s="56" t="inlineStr">
        <is>
          <t>EC4: Bukan domain observasi video / visual sekuensial (data teks/tabular/graf statis)</t>
        </is>
      </c>
      <c r="R300" s="56" t="inlineStr">
        <is>
          <t>Tidak memuat dinamika temporal observasi video</t>
        </is>
      </c>
    </row>
    <row r="301" ht="15.75" customHeight="1" s="57">
      <c r="A301" s="56" t="inlineStr">
        <is>
          <t>OA-0300</t>
        </is>
      </c>
      <c r="B301" s="56">
        <f>IFERROR(INDEX(Raw_Articles!$F:$F,MATCH(A301,Raw_Articles!$A:$A,0)),"")</f>
        <v/>
      </c>
      <c r="C301" s="56" t="inlineStr">
        <is>
          <t>No</t>
        </is>
      </c>
      <c r="D301" s="56" t="inlineStr">
        <is>
          <t>No</t>
        </is>
      </c>
      <c r="E301" s="56" t="inlineStr">
        <is>
          <t>No</t>
        </is>
      </c>
      <c r="F301" s="56" t="inlineStr">
        <is>
          <t>No</t>
        </is>
      </c>
      <c r="G301" s="56" t="inlineStr">
        <is>
          <t>No</t>
        </is>
      </c>
      <c r="H301" s="56" t="inlineStr">
        <is>
          <t>No</t>
        </is>
      </c>
      <c r="I301" s="56" t="inlineStr">
        <is>
          <t>No</t>
        </is>
      </c>
      <c r="J301" s="56" t="inlineStr">
        <is>
          <t>Yes</t>
        </is>
      </c>
      <c r="K301" s="56" t="inlineStr">
        <is>
          <t>No</t>
        </is>
      </c>
      <c r="L301" s="56" t="inlineStr">
        <is>
          <t>No</t>
        </is>
      </c>
      <c r="M301" s="56" t="inlineStr">
        <is>
          <t>No</t>
        </is>
      </c>
      <c r="N301" s="56">
        <f>IF(COUNTA(C301:G301)=0,"",COUNTIF(C301:G301,"Yes"))</f>
        <v/>
      </c>
      <c r="O301" s="56">
        <f>IF(COUNTA(H301:M301)=0,"",IF(COUNTIF(H301:M301,"Yes")&gt;0,"YES","NO"))</f>
        <v/>
      </c>
      <c r="P301" s="56">
        <f>IF(A301="","",IF(O301="YES","Exclude",IF(N301=5,"Candidate","Review")))</f>
        <v/>
      </c>
      <c r="Q301" s="56" t="inlineStr">
        <is>
          <t>EC3: Topik tidak relevan (Bukan arsitektur world model / out of scope)</t>
        </is>
      </c>
      <c r="R301" s="56" t="inlineStr">
        <is>
          <t>Fokus pada AI umum / klasifikasi konvensional tanpa pemodelan world dynamics</t>
        </is>
      </c>
    </row>
    <row r="302" ht="15.75" customHeight="1" s="57">
      <c r="A302" s="56" t="inlineStr">
        <is>
          <t>OA-0301</t>
        </is>
      </c>
      <c r="B302" s="56">
        <f>IFERROR(INDEX(Raw_Articles!$F:$F,MATCH(A302,Raw_Articles!$A:$A,0)),"")</f>
        <v/>
      </c>
      <c r="C302" s="56" t="inlineStr">
        <is>
          <t>No</t>
        </is>
      </c>
      <c r="D302" s="56" t="inlineStr">
        <is>
          <t>No</t>
        </is>
      </c>
      <c r="E302" s="56" t="inlineStr">
        <is>
          <t>No</t>
        </is>
      </c>
      <c r="F302" s="56" t="inlineStr">
        <is>
          <t>No</t>
        </is>
      </c>
      <c r="G302" s="56" t="inlineStr">
        <is>
          <t>No</t>
        </is>
      </c>
      <c r="H302" s="56" t="inlineStr">
        <is>
          <t>No</t>
        </is>
      </c>
      <c r="I302" s="56" t="inlineStr">
        <is>
          <t>No</t>
        </is>
      </c>
      <c r="J302" s="56" t="inlineStr">
        <is>
          <t>No</t>
        </is>
      </c>
      <c r="K302" s="56" t="inlineStr">
        <is>
          <t>Yes</t>
        </is>
      </c>
      <c r="L302" s="56" t="inlineStr">
        <is>
          <t>No</t>
        </is>
      </c>
      <c r="M302" s="56" t="inlineStr">
        <is>
          <t>No</t>
        </is>
      </c>
      <c r="N302" s="56">
        <f>IF(COUNTA(C302:G302)=0,"",COUNTIF(C302:G302,"Yes"))</f>
        <v/>
      </c>
      <c r="O302" s="56">
        <f>IF(COUNTA(H302:M302)=0,"",IF(COUNTIF(H302:M302,"Yes")&gt;0,"YES","NO"))</f>
        <v/>
      </c>
      <c r="P302" s="56">
        <f>IF(A302="","",IF(O302="YES","Exclude",IF(N302=5,"Candidate","Review")))</f>
        <v/>
      </c>
      <c r="Q302" s="56" t="inlineStr">
        <is>
          <t>EC4: Bukan domain observasi video / visual sekuensial (data teks/tabular/graf statis)</t>
        </is>
      </c>
      <c r="R302" s="56" t="inlineStr">
        <is>
          <t>Tidak memuat dinamika temporal observasi video</t>
        </is>
      </c>
    </row>
    <row r="303" ht="15.75" customHeight="1" s="57">
      <c r="A303" s="56" t="inlineStr">
        <is>
          <t>OA-0302</t>
        </is>
      </c>
      <c r="B303" s="56">
        <f>IFERROR(INDEX(Raw_Articles!$F:$F,MATCH(A303,Raw_Articles!$A:$A,0)),"")</f>
        <v/>
      </c>
      <c r="C303" s="56" t="inlineStr">
        <is>
          <t>No</t>
        </is>
      </c>
      <c r="D303" s="56" t="inlineStr">
        <is>
          <t>No</t>
        </is>
      </c>
      <c r="E303" s="56" t="inlineStr">
        <is>
          <t>No</t>
        </is>
      </c>
      <c r="F303" s="56" t="inlineStr">
        <is>
          <t>No</t>
        </is>
      </c>
      <c r="G303" s="56" t="inlineStr">
        <is>
          <t>No</t>
        </is>
      </c>
      <c r="H303" s="56" t="inlineStr">
        <is>
          <t>No</t>
        </is>
      </c>
      <c r="I303" s="56" t="inlineStr">
        <is>
          <t>No</t>
        </is>
      </c>
      <c r="J303" s="56" t="inlineStr">
        <is>
          <t>Yes</t>
        </is>
      </c>
      <c r="K303" s="56" t="inlineStr">
        <is>
          <t>No</t>
        </is>
      </c>
      <c r="L303" s="56" t="inlineStr">
        <is>
          <t>No</t>
        </is>
      </c>
      <c r="M303" s="56" t="inlineStr">
        <is>
          <t>No</t>
        </is>
      </c>
      <c r="N303" s="56">
        <f>IF(COUNTA(C303:G303)=0,"",COUNTIF(C303:G303,"Yes"))</f>
        <v/>
      </c>
      <c r="O303" s="56">
        <f>IF(COUNTA(H303:M303)=0,"",IF(COUNTIF(H303:M303,"Yes")&gt;0,"YES","NO"))</f>
        <v/>
      </c>
      <c r="P303" s="56">
        <f>IF(A303="","",IF(O303="YES","Exclude",IF(N303=5,"Candidate","Review")))</f>
        <v/>
      </c>
      <c r="Q303" s="56" t="inlineStr">
        <is>
          <t>EC3: Topik tidak relevan (Bukan arsitektur world model / out of scope)</t>
        </is>
      </c>
      <c r="R303" s="56" t="inlineStr">
        <is>
          <t>Fokus pada AI umum / klasifikasi konvensional tanpa pemodelan world dynamics</t>
        </is>
      </c>
    </row>
    <row r="304" ht="15.75" customHeight="1" s="57">
      <c r="A304" s="56" t="inlineStr">
        <is>
          <t>OA-0303</t>
        </is>
      </c>
      <c r="B304" s="56">
        <f>IFERROR(INDEX(Raw_Articles!$F:$F,MATCH(A304,Raw_Articles!$A:$A,0)),"")</f>
        <v/>
      </c>
      <c r="C304" s="56" t="inlineStr">
        <is>
          <t>No</t>
        </is>
      </c>
      <c r="D304" s="56" t="inlineStr">
        <is>
          <t>No</t>
        </is>
      </c>
      <c r="E304" s="56" t="inlineStr">
        <is>
          <t>No</t>
        </is>
      </c>
      <c r="F304" s="56" t="inlineStr">
        <is>
          <t>No</t>
        </is>
      </c>
      <c r="G304" s="56" t="inlineStr">
        <is>
          <t>No</t>
        </is>
      </c>
      <c r="H304" s="56" t="inlineStr">
        <is>
          <t>No</t>
        </is>
      </c>
      <c r="I304" s="56" t="inlineStr">
        <is>
          <t>No</t>
        </is>
      </c>
      <c r="J304" s="56" t="inlineStr">
        <is>
          <t>Yes</t>
        </is>
      </c>
      <c r="K304" s="56" t="inlineStr">
        <is>
          <t>No</t>
        </is>
      </c>
      <c r="L304" s="56" t="inlineStr">
        <is>
          <t>No</t>
        </is>
      </c>
      <c r="M304" s="56" t="inlineStr">
        <is>
          <t>No</t>
        </is>
      </c>
      <c r="N304" s="56">
        <f>IF(COUNTA(C304:G304)=0,"",COUNTIF(C304:G304,"Yes"))</f>
        <v/>
      </c>
      <c r="O304" s="56">
        <f>IF(COUNTA(H304:M304)=0,"",IF(COUNTIF(H304:M304,"Yes")&gt;0,"YES","NO"))</f>
        <v/>
      </c>
      <c r="P304" s="56">
        <f>IF(A304="","",IF(O304="YES","Exclude",IF(N304=5,"Candidate","Review")))</f>
        <v/>
      </c>
      <c r="Q304" s="56" t="inlineStr">
        <is>
          <t>EC3: Topik tidak relevan (Bukan arsitektur world model / out of scope)</t>
        </is>
      </c>
      <c r="R304" s="56" t="inlineStr">
        <is>
          <t>Fokus pada AI umum / klasifikasi konvensional tanpa pemodelan world dynamics</t>
        </is>
      </c>
    </row>
    <row r="305" ht="15.75" customHeight="1" s="57">
      <c r="A305" s="56" t="inlineStr">
        <is>
          <t>OA-0304</t>
        </is>
      </c>
      <c r="B305" s="56">
        <f>IFERROR(INDEX(Raw_Articles!$F:$F,MATCH(A305,Raw_Articles!$A:$A,0)),"")</f>
        <v/>
      </c>
      <c r="C305" s="56" t="inlineStr">
        <is>
          <t>No</t>
        </is>
      </c>
      <c r="D305" s="56" t="inlineStr">
        <is>
          <t>No</t>
        </is>
      </c>
      <c r="E305" s="56" t="inlineStr">
        <is>
          <t>No</t>
        </is>
      </c>
      <c r="F305" s="56" t="inlineStr">
        <is>
          <t>No</t>
        </is>
      </c>
      <c r="G305" s="56" t="inlineStr">
        <is>
          <t>No</t>
        </is>
      </c>
      <c r="H305" s="56" t="inlineStr">
        <is>
          <t>No</t>
        </is>
      </c>
      <c r="I305" s="56" t="inlineStr">
        <is>
          <t>No</t>
        </is>
      </c>
      <c r="J305" s="56" t="inlineStr">
        <is>
          <t>Yes</t>
        </is>
      </c>
      <c r="K305" s="56" t="inlineStr">
        <is>
          <t>No</t>
        </is>
      </c>
      <c r="L305" s="56" t="inlineStr">
        <is>
          <t>No</t>
        </is>
      </c>
      <c r="M305" s="56" t="inlineStr">
        <is>
          <t>No</t>
        </is>
      </c>
      <c r="N305" s="56">
        <f>IF(COUNTA(C305:G305)=0,"",COUNTIF(C305:G305,"Yes"))</f>
        <v/>
      </c>
      <c r="O305" s="56">
        <f>IF(COUNTA(H305:M305)=0,"",IF(COUNTIF(H305:M305,"Yes")&gt;0,"YES","NO"))</f>
        <v/>
      </c>
      <c r="P305" s="56">
        <f>IF(A305="","",IF(O305="YES","Exclude",IF(N305=5,"Candidate","Review")))</f>
        <v/>
      </c>
      <c r="Q305" s="56" t="inlineStr">
        <is>
          <t>EC3: Topik tidak relevan (Bukan arsitektur world model / out of scope)</t>
        </is>
      </c>
      <c r="R305" s="56" t="inlineStr">
        <is>
          <t>Fokus pada AI umum / klasifikasi konvensional tanpa pemodelan world dynamics</t>
        </is>
      </c>
    </row>
    <row r="306" ht="15.75" customHeight="1" s="57">
      <c r="A306" s="56" t="inlineStr">
        <is>
          <t>OA-0305</t>
        </is>
      </c>
      <c r="B306" s="56">
        <f>IFERROR(INDEX(Raw_Articles!$F:$F,MATCH(A306,Raw_Articles!$A:$A,0)),"")</f>
        <v/>
      </c>
      <c r="C306" s="56" t="inlineStr">
        <is>
          <t>No</t>
        </is>
      </c>
      <c r="D306" s="56" t="inlineStr">
        <is>
          <t>No</t>
        </is>
      </c>
      <c r="E306" s="56" t="inlineStr">
        <is>
          <t>No</t>
        </is>
      </c>
      <c r="F306" s="56" t="inlineStr">
        <is>
          <t>No</t>
        </is>
      </c>
      <c r="G306" s="56" t="inlineStr">
        <is>
          <t>No</t>
        </is>
      </c>
      <c r="H306" s="56" t="inlineStr">
        <is>
          <t>No</t>
        </is>
      </c>
      <c r="I306" s="56" t="inlineStr">
        <is>
          <t>No</t>
        </is>
      </c>
      <c r="J306" s="56" t="inlineStr">
        <is>
          <t>No</t>
        </is>
      </c>
      <c r="K306" s="56" t="inlineStr">
        <is>
          <t>Yes</t>
        </is>
      </c>
      <c r="L306" s="56" t="inlineStr">
        <is>
          <t>No</t>
        </is>
      </c>
      <c r="M306" s="56" t="inlineStr">
        <is>
          <t>No</t>
        </is>
      </c>
      <c r="N306" s="56">
        <f>IF(COUNTA(C306:G306)=0,"",COUNTIF(C306:G306,"Yes"))</f>
        <v/>
      </c>
      <c r="O306" s="56">
        <f>IF(COUNTA(H306:M306)=0,"",IF(COUNTIF(H306:M306,"Yes")&gt;0,"YES","NO"))</f>
        <v/>
      </c>
      <c r="P306" s="56">
        <f>IF(A306="","",IF(O306="YES","Exclude",IF(N306=5,"Candidate","Review")))</f>
        <v/>
      </c>
      <c r="Q306" s="56" t="inlineStr">
        <is>
          <t>EC4: Bukan domain observasi video / visual sekuensial (data teks/tabular/graf statis)</t>
        </is>
      </c>
      <c r="R306" s="56" t="inlineStr">
        <is>
          <t>Tidak memuat dinamika temporal observasi video</t>
        </is>
      </c>
    </row>
    <row r="307" ht="15.75" customHeight="1" s="57">
      <c r="A307" s="56" t="inlineStr">
        <is>
          <t>OA-0306</t>
        </is>
      </c>
      <c r="B307" s="56">
        <f>IFERROR(INDEX(Raw_Articles!$F:$F,MATCH(A307,Raw_Articles!$A:$A,0)),"")</f>
        <v/>
      </c>
      <c r="C307" s="56" t="inlineStr">
        <is>
          <t>No</t>
        </is>
      </c>
      <c r="D307" s="56" t="inlineStr">
        <is>
          <t>No</t>
        </is>
      </c>
      <c r="E307" s="56" t="inlineStr">
        <is>
          <t>No</t>
        </is>
      </c>
      <c r="F307" s="56" t="inlineStr">
        <is>
          <t>No</t>
        </is>
      </c>
      <c r="G307" s="56" t="inlineStr">
        <is>
          <t>No</t>
        </is>
      </c>
      <c r="H307" s="56" t="inlineStr">
        <is>
          <t>No</t>
        </is>
      </c>
      <c r="I307" s="56" t="inlineStr">
        <is>
          <t>No</t>
        </is>
      </c>
      <c r="J307" s="56" t="inlineStr">
        <is>
          <t>Yes</t>
        </is>
      </c>
      <c r="K307" s="56" t="inlineStr">
        <is>
          <t>No</t>
        </is>
      </c>
      <c r="L307" s="56" t="inlineStr">
        <is>
          <t>No</t>
        </is>
      </c>
      <c r="M307" s="56" t="inlineStr">
        <is>
          <t>No</t>
        </is>
      </c>
      <c r="N307" s="56">
        <f>IF(COUNTA(C307:G307)=0,"",COUNTIF(C307:G307,"Yes"))</f>
        <v/>
      </c>
      <c r="O307" s="56">
        <f>IF(COUNTA(H307:M307)=0,"",IF(COUNTIF(H307:M307,"Yes")&gt;0,"YES","NO"))</f>
        <v/>
      </c>
      <c r="P307" s="56">
        <f>IF(A307="","",IF(O307="YES","Exclude",IF(N307=5,"Candidate","Review")))</f>
        <v/>
      </c>
      <c r="Q307" s="56" t="inlineStr">
        <is>
          <t>EC3: Topik tidak relevan (Bukan arsitektur world model / out of scope)</t>
        </is>
      </c>
      <c r="R307" s="56" t="inlineStr">
        <is>
          <t>Fokus pada AI umum / klasifikasi konvensional tanpa pemodelan world dynamics</t>
        </is>
      </c>
    </row>
    <row r="308" ht="15.75" customHeight="1" s="57">
      <c r="A308" s="56" t="inlineStr">
        <is>
          <t>OA-0307</t>
        </is>
      </c>
      <c r="B308" s="56">
        <f>IFERROR(INDEX(Raw_Articles!$F:$F,MATCH(A308,Raw_Articles!$A:$A,0)),"")</f>
        <v/>
      </c>
      <c r="C308" s="56" t="inlineStr">
        <is>
          <t>No</t>
        </is>
      </c>
      <c r="D308" s="56" t="inlineStr">
        <is>
          <t>No</t>
        </is>
      </c>
      <c r="E308" s="56" t="inlineStr">
        <is>
          <t>No</t>
        </is>
      </c>
      <c r="F308" s="56" t="inlineStr">
        <is>
          <t>No</t>
        </is>
      </c>
      <c r="G308" s="56" t="inlineStr">
        <is>
          <t>No</t>
        </is>
      </c>
      <c r="H308" s="56" t="inlineStr">
        <is>
          <t>No</t>
        </is>
      </c>
      <c r="I308" s="56" t="inlineStr">
        <is>
          <t>No</t>
        </is>
      </c>
      <c r="J308" s="56" t="inlineStr">
        <is>
          <t>No</t>
        </is>
      </c>
      <c r="K308" s="56" t="inlineStr">
        <is>
          <t>Yes</t>
        </is>
      </c>
      <c r="L308" s="56" t="inlineStr">
        <is>
          <t>No</t>
        </is>
      </c>
      <c r="M308" s="56" t="inlineStr">
        <is>
          <t>No</t>
        </is>
      </c>
      <c r="N308" s="56">
        <f>IF(COUNTA(C308:G308)=0,"",COUNTIF(C308:G308,"Yes"))</f>
        <v/>
      </c>
      <c r="O308" s="56">
        <f>IF(COUNTA(H308:M308)=0,"",IF(COUNTIF(H308:M308,"Yes")&gt;0,"YES","NO"))</f>
        <v/>
      </c>
      <c r="P308" s="56">
        <f>IF(A308="","",IF(O308="YES","Exclude",IF(N308=5,"Candidate","Review")))</f>
        <v/>
      </c>
      <c r="Q308" s="56" t="inlineStr">
        <is>
          <t>EC4: Bukan domain observasi video / visual sekuensial (data teks/tabular/graf statis)</t>
        </is>
      </c>
      <c r="R308" s="56" t="inlineStr">
        <is>
          <t>Tidak memuat dinamika temporal observasi video</t>
        </is>
      </c>
    </row>
    <row r="309" ht="15.75" customHeight="1" s="57">
      <c r="A309" s="56" t="inlineStr">
        <is>
          <t>OA-0308</t>
        </is>
      </c>
      <c r="B309" s="56">
        <f>IFERROR(INDEX(Raw_Articles!$F:$F,MATCH(A309,Raw_Articles!$A:$A,0)),"")</f>
        <v/>
      </c>
      <c r="C309" s="56" t="inlineStr">
        <is>
          <t>No</t>
        </is>
      </c>
      <c r="D309" s="56" t="inlineStr">
        <is>
          <t>No</t>
        </is>
      </c>
      <c r="E309" s="56" t="inlineStr">
        <is>
          <t>No</t>
        </is>
      </c>
      <c r="F309" s="56" t="inlineStr">
        <is>
          <t>No</t>
        </is>
      </c>
      <c r="G309" s="56" t="inlineStr">
        <is>
          <t>No</t>
        </is>
      </c>
      <c r="H309" s="56" t="inlineStr">
        <is>
          <t>No</t>
        </is>
      </c>
      <c r="I309" s="56" t="inlineStr">
        <is>
          <t>No</t>
        </is>
      </c>
      <c r="J309" s="56" t="inlineStr">
        <is>
          <t>Yes</t>
        </is>
      </c>
      <c r="K309" s="56" t="inlineStr">
        <is>
          <t>No</t>
        </is>
      </c>
      <c r="L309" s="56" t="inlineStr">
        <is>
          <t>No</t>
        </is>
      </c>
      <c r="M309" s="56" t="inlineStr">
        <is>
          <t>No</t>
        </is>
      </c>
      <c r="N309" s="56">
        <f>IF(COUNTA(C309:G309)=0,"",COUNTIF(C309:G309,"Yes"))</f>
        <v/>
      </c>
      <c r="O309" s="56">
        <f>IF(COUNTA(H309:M309)=0,"",IF(COUNTIF(H309:M309,"Yes")&gt;0,"YES","NO"))</f>
        <v/>
      </c>
      <c r="P309" s="56">
        <f>IF(A309="","",IF(O309="YES","Exclude",IF(N309=5,"Candidate","Review")))</f>
        <v/>
      </c>
      <c r="Q309" s="56" t="inlineStr">
        <is>
          <t>EC3: Topik tidak relevan (Bukan arsitektur world model / out of scope)</t>
        </is>
      </c>
      <c r="R309" s="56" t="inlineStr">
        <is>
          <t>Fokus pada AI umum / klasifikasi konvensional tanpa pemodelan world dynamics</t>
        </is>
      </c>
    </row>
    <row r="310" ht="15.75" customHeight="1" s="57">
      <c r="A310" s="56" t="inlineStr">
        <is>
          <t>OA-0309</t>
        </is>
      </c>
      <c r="B310" s="56">
        <f>IFERROR(INDEX(Raw_Articles!$F:$F,MATCH(A310,Raw_Articles!$A:$A,0)),"")</f>
        <v/>
      </c>
      <c r="C310" s="56" t="inlineStr">
        <is>
          <t>No</t>
        </is>
      </c>
      <c r="D310" s="56" t="inlineStr">
        <is>
          <t>No</t>
        </is>
      </c>
      <c r="E310" s="56" t="inlineStr">
        <is>
          <t>No</t>
        </is>
      </c>
      <c r="F310" s="56" t="inlineStr">
        <is>
          <t>No</t>
        </is>
      </c>
      <c r="G310" s="56" t="inlineStr">
        <is>
          <t>No</t>
        </is>
      </c>
      <c r="H310" s="56" t="inlineStr">
        <is>
          <t>No</t>
        </is>
      </c>
      <c r="I310" s="56" t="inlineStr">
        <is>
          <t>No</t>
        </is>
      </c>
      <c r="J310" s="56" t="inlineStr">
        <is>
          <t>Yes</t>
        </is>
      </c>
      <c r="K310" s="56" t="inlineStr">
        <is>
          <t>No</t>
        </is>
      </c>
      <c r="L310" s="56" t="inlineStr">
        <is>
          <t>No</t>
        </is>
      </c>
      <c r="M310" s="56" t="inlineStr">
        <is>
          <t>No</t>
        </is>
      </c>
      <c r="N310" s="56">
        <f>IF(COUNTA(C310:G310)=0,"",COUNTIF(C310:G310,"Yes"))</f>
        <v/>
      </c>
      <c r="O310" s="56">
        <f>IF(COUNTA(H310:M310)=0,"",IF(COUNTIF(H310:M310,"Yes")&gt;0,"YES","NO"))</f>
        <v/>
      </c>
      <c r="P310" s="56">
        <f>IF(A310="","",IF(O310="YES","Exclude",IF(N310=5,"Candidate","Review")))</f>
        <v/>
      </c>
      <c r="Q310" s="56" t="inlineStr">
        <is>
          <t>EC3: Topik tidak relevan (Bukan arsitektur world model / out of scope)</t>
        </is>
      </c>
      <c r="R310" s="56" t="inlineStr">
        <is>
          <t>Fokus pada AI umum / klasifikasi konvensional tanpa pemodelan world dynamics</t>
        </is>
      </c>
    </row>
    <row r="311" ht="15.75" customHeight="1" s="57">
      <c r="A311" s="56" t="inlineStr">
        <is>
          <t>OA-0310</t>
        </is>
      </c>
      <c r="B311" s="56">
        <f>IFERROR(INDEX(Raw_Articles!$F:$F,MATCH(A311,Raw_Articles!$A:$A,0)),"")</f>
        <v/>
      </c>
      <c r="C311" s="56" t="inlineStr">
        <is>
          <t>No</t>
        </is>
      </c>
      <c r="D311" s="56" t="inlineStr">
        <is>
          <t>No</t>
        </is>
      </c>
      <c r="E311" s="56" t="inlineStr">
        <is>
          <t>No</t>
        </is>
      </c>
      <c r="F311" s="56" t="inlineStr">
        <is>
          <t>No</t>
        </is>
      </c>
      <c r="G311" s="56" t="inlineStr">
        <is>
          <t>No</t>
        </is>
      </c>
      <c r="H311" s="56" t="inlineStr">
        <is>
          <t>No</t>
        </is>
      </c>
      <c r="I311" s="56" t="inlineStr">
        <is>
          <t>No</t>
        </is>
      </c>
      <c r="J311" s="56" t="inlineStr">
        <is>
          <t>No</t>
        </is>
      </c>
      <c r="K311" s="56" t="inlineStr">
        <is>
          <t>Yes</t>
        </is>
      </c>
      <c r="L311" s="56" t="inlineStr">
        <is>
          <t>No</t>
        </is>
      </c>
      <c r="M311" s="56" t="inlineStr">
        <is>
          <t>No</t>
        </is>
      </c>
      <c r="N311" s="56">
        <f>IF(COUNTA(C311:G311)=0,"",COUNTIF(C311:G311,"Yes"))</f>
        <v/>
      </c>
      <c r="O311" s="56">
        <f>IF(COUNTA(H311:M311)=0,"",IF(COUNTIF(H311:M311,"Yes")&gt;0,"YES","NO"))</f>
        <v/>
      </c>
      <c r="P311" s="56">
        <f>IF(A311="","",IF(O311="YES","Exclude",IF(N311=5,"Candidate","Review")))</f>
        <v/>
      </c>
      <c r="Q311" s="56" t="inlineStr">
        <is>
          <t>EC4: Bukan domain observasi video / visual sekuensial (data teks/tabular/graf statis)</t>
        </is>
      </c>
      <c r="R311" s="56" t="inlineStr">
        <is>
          <t>Tidak memuat dinamika temporal observasi video</t>
        </is>
      </c>
    </row>
    <row r="312" ht="15.75" customHeight="1" s="57">
      <c r="A312" s="56" t="inlineStr">
        <is>
          <t>OA-0311</t>
        </is>
      </c>
      <c r="B312" s="56">
        <f>IFERROR(INDEX(Raw_Articles!$F:$F,MATCH(A312,Raw_Articles!$A:$A,0)),"")</f>
        <v/>
      </c>
      <c r="C312" s="56" t="inlineStr">
        <is>
          <t>No</t>
        </is>
      </c>
      <c r="D312" s="56" t="inlineStr">
        <is>
          <t>No</t>
        </is>
      </c>
      <c r="E312" s="56" t="inlineStr">
        <is>
          <t>No</t>
        </is>
      </c>
      <c r="F312" s="56" t="inlineStr">
        <is>
          <t>No</t>
        </is>
      </c>
      <c r="G312" s="56" t="inlineStr">
        <is>
          <t>No</t>
        </is>
      </c>
      <c r="H312" s="56" t="inlineStr">
        <is>
          <t>No</t>
        </is>
      </c>
      <c r="I312" s="56" t="inlineStr">
        <is>
          <t>No</t>
        </is>
      </c>
      <c r="J312" s="56" t="inlineStr">
        <is>
          <t>Yes</t>
        </is>
      </c>
      <c r="K312" s="56" t="inlineStr">
        <is>
          <t>No</t>
        </is>
      </c>
      <c r="L312" s="56" t="inlineStr">
        <is>
          <t>No</t>
        </is>
      </c>
      <c r="M312" s="56" t="inlineStr">
        <is>
          <t>No</t>
        </is>
      </c>
      <c r="N312" s="56">
        <f>IF(COUNTA(C312:G312)=0,"",COUNTIF(C312:G312,"Yes"))</f>
        <v/>
      </c>
      <c r="O312" s="56">
        <f>IF(COUNTA(H312:M312)=0,"",IF(COUNTIF(H312:M312,"Yes")&gt;0,"YES","NO"))</f>
        <v/>
      </c>
      <c r="P312" s="56">
        <f>IF(A312="","",IF(O312="YES","Exclude",IF(N312=5,"Candidate","Review")))</f>
        <v/>
      </c>
      <c r="Q312" s="56" t="inlineStr">
        <is>
          <t>EC3: Topik tidak relevan (Bukan arsitektur world model / out of scope)</t>
        </is>
      </c>
      <c r="R312" s="56" t="inlineStr">
        <is>
          <t>Fokus pada AI umum / klasifikasi konvensional tanpa pemodelan world dynamics</t>
        </is>
      </c>
    </row>
    <row r="313" ht="15.75" customHeight="1" s="57">
      <c r="A313" s="56" t="inlineStr">
        <is>
          <t>OA-0312</t>
        </is>
      </c>
      <c r="B313" s="56">
        <f>IFERROR(INDEX(Raw_Articles!$F:$F,MATCH(A313,Raw_Articles!$A:$A,0)),"")</f>
        <v/>
      </c>
      <c r="C313" s="56" t="inlineStr">
        <is>
          <t>No</t>
        </is>
      </c>
      <c r="D313" s="56" t="inlineStr">
        <is>
          <t>No</t>
        </is>
      </c>
      <c r="E313" s="56" t="inlineStr">
        <is>
          <t>No</t>
        </is>
      </c>
      <c r="F313" s="56" t="inlineStr">
        <is>
          <t>No</t>
        </is>
      </c>
      <c r="G313" s="56" t="inlineStr">
        <is>
          <t>No</t>
        </is>
      </c>
      <c r="H313" s="56" t="inlineStr">
        <is>
          <t>No</t>
        </is>
      </c>
      <c r="I313" s="56" t="inlineStr">
        <is>
          <t>No</t>
        </is>
      </c>
      <c r="J313" s="56" t="inlineStr">
        <is>
          <t>No</t>
        </is>
      </c>
      <c r="K313" s="56" t="inlineStr">
        <is>
          <t>Yes</t>
        </is>
      </c>
      <c r="L313" s="56" t="inlineStr">
        <is>
          <t>No</t>
        </is>
      </c>
      <c r="M313" s="56" t="inlineStr">
        <is>
          <t>No</t>
        </is>
      </c>
      <c r="N313" s="56">
        <f>IF(COUNTA(C313:G313)=0,"",COUNTIF(C313:G313,"Yes"))</f>
        <v/>
      </c>
      <c r="O313" s="56">
        <f>IF(COUNTA(H313:M313)=0,"",IF(COUNTIF(H313:M313,"Yes")&gt;0,"YES","NO"))</f>
        <v/>
      </c>
      <c r="P313" s="56">
        <f>IF(A313="","",IF(O313="YES","Exclude",IF(N313=5,"Candidate","Review")))</f>
        <v/>
      </c>
      <c r="Q313" s="56" t="inlineStr">
        <is>
          <t>EC4: Bukan domain observasi video / visual sekuensial (data teks/tabular/graf statis)</t>
        </is>
      </c>
      <c r="R313" s="56" t="inlineStr">
        <is>
          <t>Tidak memuat dinamika temporal observasi video</t>
        </is>
      </c>
    </row>
    <row r="314" ht="15.75" customHeight="1" s="57">
      <c r="A314" s="56" t="inlineStr">
        <is>
          <t>OA-0313</t>
        </is>
      </c>
      <c r="B314" s="56">
        <f>IFERROR(INDEX(Raw_Articles!$F:$F,MATCH(A314,Raw_Articles!$A:$A,0)),"")</f>
        <v/>
      </c>
      <c r="C314" s="56" t="inlineStr">
        <is>
          <t>No</t>
        </is>
      </c>
      <c r="D314" s="56" t="inlineStr">
        <is>
          <t>No</t>
        </is>
      </c>
      <c r="E314" s="56" t="inlineStr">
        <is>
          <t>No</t>
        </is>
      </c>
      <c r="F314" s="56" t="inlineStr">
        <is>
          <t>No</t>
        </is>
      </c>
      <c r="G314" s="56" t="inlineStr">
        <is>
          <t>No</t>
        </is>
      </c>
      <c r="H314" s="56" t="inlineStr">
        <is>
          <t>No</t>
        </is>
      </c>
      <c r="I314" s="56" t="inlineStr">
        <is>
          <t>No</t>
        </is>
      </c>
      <c r="J314" s="56" t="inlineStr">
        <is>
          <t>No</t>
        </is>
      </c>
      <c r="K314" s="56" t="inlineStr">
        <is>
          <t>Yes</t>
        </is>
      </c>
      <c r="L314" s="56" t="inlineStr">
        <is>
          <t>No</t>
        </is>
      </c>
      <c r="M314" s="56" t="inlineStr">
        <is>
          <t>No</t>
        </is>
      </c>
      <c r="N314" s="56">
        <f>IF(COUNTA(C314:G314)=0,"",COUNTIF(C314:G314,"Yes"))</f>
        <v/>
      </c>
      <c r="O314" s="56">
        <f>IF(COUNTA(H314:M314)=0,"",IF(COUNTIF(H314:M314,"Yes")&gt;0,"YES","NO"))</f>
        <v/>
      </c>
      <c r="P314" s="56">
        <f>IF(A314="","",IF(O314="YES","Exclude",IF(N314=5,"Candidate","Review")))</f>
        <v/>
      </c>
      <c r="Q314" s="56" t="inlineStr">
        <is>
          <t>EC4: Bukan domain observasi video / visual sekuensial (data teks/tabular/graf statis)</t>
        </is>
      </c>
      <c r="R314" s="56" t="inlineStr">
        <is>
          <t>Tidak memuat dinamika temporal observasi video</t>
        </is>
      </c>
    </row>
    <row r="315" ht="15.75" customHeight="1" s="57">
      <c r="A315" s="56" t="inlineStr">
        <is>
          <t>OA-0314</t>
        </is>
      </c>
      <c r="B315" s="56">
        <f>IFERROR(INDEX(Raw_Articles!$F:$F,MATCH(A315,Raw_Articles!$A:$A,0)),"")</f>
        <v/>
      </c>
      <c r="C315" s="56" t="inlineStr">
        <is>
          <t>No</t>
        </is>
      </c>
      <c r="D315" s="56" t="inlineStr">
        <is>
          <t>No</t>
        </is>
      </c>
      <c r="E315" s="56" t="inlineStr">
        <is>
          <t>No</t>
        </is>
      </c>
      <c r="F315" s="56" t="inlineStr">
        <is>
          <t>No</t>
        </is>
      </c>
      <c r="G315" s="56" t="inlineStr">
        <is>
          <t>No</t>
        </is>
      </c>
      <c r="H315" s="56" t="inlineStr">
        <is>
          <t>No</t>
        </is>
      </c>
      <c r="I315" s="56" t="inlineStr">
        <is>
          <t>No</t>
        </is>
      </c>
      <c r="J315" s="56" t="inlineStr">
        <is>
          <t>No</t>
        </is>
      </c>
      <c r="K315" s="56" t="inlineStr">
        <is>
          <t>Yes</t>
        </is>
      </c>
      <c r="L315" s="56" t="inlineStr">
        <is>
          <t>No</t>
        </is>
      </c>
      <c r="M315" s="56" t="inlineStr">
        <is>
          <t>No</t>
        </is>
      </c>
      <c r="N315" s="56">
        <f>IF(COUNTA(C315:G315)=0,"",COUNTIF(C315:G315,"Yes"))</f>
        <v/>
      </c>
      <c r="O315" s="56">
        <f>IF(COUNTA(H315:M315)=0,"",IF(COUNTIF(H315:M315,"Yes")&gt;0,"YES","NO"))</f>
        <v/>
      </c>
      <c r="P315" s="56">
        <f>IF(A315="","",IF(O315="YES","Exclude",IF(N315=5,"Candidate","Review")))</f>
        <v/>
      </c>
      <c r="Q315" s="56" t="inlineStr">
        <is>
          <t>EC4: Bukan domain observasi video / visual sekuensial (data teks/tabular/graf statis)</t>
        </is>
      </c>
      <c r="R315" s="56" t="inlineStr">
        <is>
          <t>Tidak memuat dinamika temporal observasi video</t>
        </is>
      </c>
    </row>
    <row r="316" ht="15.75" customHeight="1" s="57">
      <c r="A316" s="56" t="inlineStr">
        <is>
          <t>OA-0315</t>
        </is>
      </c>
      <c r="B316" s="56">
        <f>IFERROR(INDEX(Raw_Articles!$F:$F,MATCH(A316,Raw_Articles!$A:$A,0)),"")</f>
        <v/>
      </c>
      <c r="C316" s="56" t="inlineStr">
        <is>
          <t>No</t>
        </is>
      </c>
      <c r="D316" s="56" t="inlineStr">
        <is>
          <t>No</t>
        </is>
      </c>
      <c r="E316" s="56" t="inlineStr">
        <is>
          <t>No</t>
        </is>
      </c>
      <c r="F316" s="56" t="inlineStr">
        <is>
          <t>No</t>
        </is>
      </c>
      <c r="G316" s="56" t="inlineStr">
        <is>
          <t>No</t>
        </is>
      </c>
      <c r="H316" s="56" t="inlineStr">
        <is>
          <t>No</t>
        </is>
      </c>
      <c r="I316" s="56" t="inlineStr">
        <is>
          <t>No</t>
        </is>
      </c>
      <c r="J316" s="56" t="inlineStr">
        <is>
          <t>Yes</t>
        </is>
      </c>
      <c r="K316" s="56" t="inlineStr">
        <is>
          <t>No</t>
        </is>
      </c>
      <c r="L316" s="56" t="inlineStr">
        <is>
          <t>No</t>
        </is>
      </c>
      <c r="M316" s="56" t="inlineStr">
        <is>
          <t>No</t>
        </is>
      </c>
      <c r="N316" s="56">
        <f>IF(COUNTA(C316:G316)=0,"",COUNTIF(C316:G316,"Yes"))</f>
        <v/>
      </c>
      <c r="O316" s="56">
        <f>IF(COUNTA(H316:M316)=0,"",IF(COUNTIF(H316:M316,"Yes")&gt;0,"YES","NO"))</f>
        <v/>
      </c>
      <c r="P316" s="56">
        <f>IF(A316="","",IF(O316="YES","Exclude",IF(N316=5,"Candidate","Review")))</f>
        <v/>
      </c>
      <c r="Q316" s="56" t="inlineStr">
        <is>
          <t>EC3: Topik tidak relevan (Bukan arsitektur world model / out of scope)</t>
        </is>
      </c>
      <c r="R316" s="56" t="inlineStr">
        <is>
          <t>Fokus pada AI umum / klasifikasi konvensional tanpa pemodelan world dynamics</t>
        </is>
      </c>
    </row>
    <row r="317" ht="15.75" customHeight="1" s="57">
      <c r="A317" s="56" t="inlineStr">
        <is>
          <t>OA-0316</t>
        </is>
      </c>
      <c r="B317" s="56">
        <f>IFERROR(INDEX(Raw_Articles!$F:$F,MATCH(A317,Raw_Articles!$A:$A,0)),"")</f>
        <v/>
      </c>
      <c r="C317" s="56" t="inlineStr">
        <is>
          <t>No</t>
        </is>
      </c>
      <c r="D317" s="56" t="inlineStr">
        <is>
          <t>No</t>
        </is>
      </c>
      <c r="E317" s="56" t="inlineStr">
        <is>
          <t>No</t>
        </is>
      </c>
      <c r="F317" s="56" t="inlineStr">
        <is>
          <t>No</t>
        </is>
      </c>
      <c r="G317" s="56" t="inlineStr">
        <is>
          <t>No</t>
        </is>
      </c>
      <c r="H317" s="56" t="inlineStr">
        <is>
          <t>No</t>
        </is>
      </c>
      <c r="I317" s="56" t="inlineStr">
        <is>
          <t>No</t>
        </is>
      </c>
      <c r="J317" s="56" t="inlineStr">
        <is>
          <t>No</t>
        </is>
      </c>
      <c r="K317" s="56" t="inlineStr">
        <is>
          <t>Yes</t>
        </is>
      </c>
      <c r="L317" s="56" t="inlineStr">
        <is>
          <t>No</t>
        </is>
      </c>
      <c r="M317" s="56" t="inlineStr">
        <is>
          <t>No</t>
        </is>
      </c>
      <c r="N317" s="56">
        <f>IF(COUNTA(C317:G317)=0,"",COUNTIF(C317:G317,"Yes"))</f>
        <v/>
      </c>
      <c r="O317" s="56">
        <f>IF(COUNTA(H317:M317)=0,"",IF(COUNTIF(H317:M317,"Yes")&gt;0,"YES","NO"))</f>
        <v/>
      </c>
      <c r="P317" s="56">
        <f>IF(A317="","",IF(O317="YES","Exclude",IF(N317=5,"Candidate","Review")))</f>
        <v/>
      </c>
      <c r="Q317" s="56" t="inlineStr">
        <is>
          <t>EC4: Bukan domain observasi video / visual sekuensial (data teks/tabular/graf statis)</t>
        </is>
      </c>
      <c r="R317" s="56" t="inlineStr">
        <is>
          <t>Tidak memuat dinamika temporal observasi video</t>
        </is>
      </c>
    </row>
    <row r="318" ht="15.75" customHeight="1" s="57">
      <c r="A318" s="56" t="inlineStr">
        <is>
          <t>OA-0317</t>
        </is>
      </c>
      <c r="B318" s="56">
        <f>IFERROR(INDEX(Raw_Articles!$F:$F,MATCH(A318,Raw_Articles!$A:$A,0)),"")</f>
        <v/>
      </c>
      <c r="C318" s="56" t="inlineStr">
        <is>
          <t>No</t>
        </is>
      </c>
      <c r="D318" s="56" t="inlineStr">
        <is>
          <t>No</t>
        </is>
      </c>
      <c r="E318" s="56" t="inlineStr">
        <is>
          <t>No</t>
        </is>
      </c>
      <c r="F318" s="56" t="inlineStr">
        <is>
          <t>No</t>
        </is>
      </c>
      <c r="G318" s="56" t="inlineStr">
        <is>
          <t>No</t>
        </is>
      </c>
      <c r="H318" s="56" t="inlineStr">
        <is>
          <t>No</t>
        </is>
      </c>
      <c r="I318" s="56" t="inlineStr">
        <is>
          <t>No</t>
        </is>
      </c>
      <c r="J318" s="56" t="inlineStr">
        <is>
          <t>No</t>
        </is>
      </c>
      <c r="K318" s="56" t="inlineStr">
        <is>
          <t>Yes</t>
        </is>
      </c>
      <c r="L318" s="56" t="inlineStr">
        <is>
          <t>No</t>
        </is>
      </c>
      <c r="M318" s="56" t="inlineStr">
        <is>
          <t>No</t>
        </is>
      </c>
      <c r="N318" s="56">
        <f>IF(COUNTA(C318:G318)=0,"",COUNTIF(C318:G318,"Yes"))</f>
        <v/>
      </c>
      <c r="O318" s="56">
        <f>IF(COUNTA(H318:M318)=0,"",IF(COUNTIF(H318:M318,"Yes")&gt;0,"YES","NO"))</f>
        <v/>
      </c>
      <c r="P318" s="56">
        <f>IF(A318="","",IF(O318="YES","Exclude",IF(N318=5,"Candidate","Review")))</f>
        <v/>
      </c>
      <c r="Q318" s="56" t="inlineStr">
        <is>
          <t>EC4: Bukan domain observasi video / visual sekuensial (data teks/tabular/graf statis)</t>
        </is>
      </c>
      <c r="R318" s="56" t="inlineStr">
        <is>
          <t>Tidak memuat dinamika temporal observasi video</t>
        </is>
      </c>
    </row>
    <row r="319" ht="15.75" customHeight="1" s="57">
      <c r="A319" s="56" t="inlineStr">
        <is>
          <t>OA-0318</t>
        </is>
      </c>
      <c r="B319" s="56">
        <f>IFERROR(INDEX(Raw_Articles!$F:$F,MATCH(A319,Raw_Articles!$A:$A,0)),"")</f>
        <v/>
      </c>
      <c r="C319" s="56" t="inlineStr">
        <is>
          <t>No</t>
        </is>
      </c>
      <c r="D319" s="56" t="inlineStr">
        <is>
          <t>No</t>
        </is>
      </c>
      <c r="E319" s="56" t="inlineStr">
        <is>
          <t>No</t>
        </is>
      </c>
      <c r="F319" s="56" t="inlineStr">
        <is>
          <t>No</t>
        </is>
      </c>
      <c r="G319" s="56" t="inlineStr">
        <is>
          <t>No</t>
        </is>
      </c>
      <c r="H319" s="56" t="inlineStr">
        <is>
          <t>No</t>
        </is>
      </c>
      <c r="I319" s="56" t="inlineStr">
        <is>
          <t>No</t>
        </is>
      </c>
      <c r="J319" s="56" t="inlineStr">
        <is>
          <t>No</t>
        </is>
      </c>
      <c r="K319" s="56" t="inlineStr">
        <is>
          <t>Yes</t>
        </is>
      </c>
      <c r="L319" s="56" t="inlineStr">
        <is>
          <t>No</t>
        </is>
      </c>
      <c r="M319" s="56" t="inlineStr">
        <is>
          <t>No</t>
        </is>
      </c>
      <c r="N319" s="56">
        <f>IF(COUNTA(C319:G319)=0,"",COUNTIF(C319:G319,"Yes"))</f>
        <v/>
      </c>
      <c r="O319" s="56">
        <f>IF(COUNTA(H319:M319)=0,"",IF(COUNTIF(H319:M319,"Yes")&gt;0,"YES","NO"))</f>
        <v/>
      </c>
      <c r="P319" s="56">
        <f>IF(A319="","",IF(O319="YES","Exclude",IF(N319=5,"Candidate","Review")))</f>
        <v/>
      </c>
      <c r="Q319" s="56" t="inlineStr">
        <is>
          <t>EC4: Bukan domain observasi video / visual sekuensial (data teks/tabular/graf statis)</t>
        </is>
      </c>
      <c r="R319" s="56" t="inlineStr">
        <is>
          <t>Tidak memuat dinamika temporal observasi video</t>
        </is>
      </c>
    </row>
    <row r="320" ht="15.75" customHeight="1" s="57">
      <c r="A320" s="56" t="inlineStr">
        <is>
          <t>OA-0319</t>
        </is>
      </c>
      <c r="B320" s="56">
        <f>IFERROR(INDEX(Raw_Articles!$F:$F,MATCH(A320,Raw_Articles!$A:$A,0)),"")</f>
        <v/>
      </c>
      <c r="C320" s="56" t="inlineStr">
        <is>
          <t>No</t>
        </is>
      </c>
      <c r="D320" s="56" t="inlineStr">
        <is>
          <t>No</t>
        </is>
      </c>
      <c r="E320" s="56" t="inlineStr">
        <is>
          <t>No</t>
        </is>
      </c>
      <c r="F320" s="56" t="inlineStr">
        <is>
          <t>No</t>
        </is>
      </c>
      <c r="G320" s="56" t="inlineStr">
        <is>
          <t>No</t>
        </is>
      </c>
      <c r="H320" s="56" t="inlineStr">
        <is>
          <t>No</t>
        </is>
      </c>
      <c r="I320" s="56" t="inlineStr">
        <is>
          <t>No</t>
        </is>
      </c>
      <c r="J320" s="56" t="inlineStr">
        <is>
          <t>Yes</t>
        </is>
      </c>
      <c r="K320" s="56" t="inlineStr">
        <is>
          <t>No</t>
        </is>
      </c>
      <c r="L320" s="56" t="inlineStr">
        <is>
          <t>No</t>
        </is>
      </c>
      <c r="M320" s="56" t="inlineStr">
        <is>
          <t>No</t>
        </is>
      </c>
      <c r="N320" s="56">
        <f>IF(COUNTA(C320:G320)=0,"",COUNTIF(C320:G320,"Yes"))</f>
        <v/>
      </c>
      <c r="O320" s="56">
        <f>IF(COUNTA(H320:M320)=0,"",IF(COUNTIF(H320:M320,"Yes")&gt;0,"YES","NO"))</f>
        <v/>
      </c>
      <c r="P320" s="56">
        <f>IF(A320="","",IF(O320="YES","Exclude",IF(N320=5,"Candidate","Review")))</f>
        <v/>
      </c>
      <c r="Q320" s="56" t="inlineStr">
        <is>
          <t>EC3: Topik tidak relevan (Bukan arsitektur world model / out of scope)</t>
        </is>
      </c>
      <c r="R320" s="56" t="inlineStr">
        <is>
          <t>Fokus pada AI umum / klasifikasi konvensional tanpa pemodelan world dynamics</t>
        </is>
      </c>
    </row>
    <row r="321" ht="15.75" customHeight="1" s="57">
      <c r="A321" s="56" t="inlineStr">
        <is>
          <t>OA-0320</t>
        </is>
      </c>
      <c r="B321" s="56">
        <f>IFERROR(INDEX(Raw_Articles!$F:$F,MATCH(A321,Raw_Articles!$A:$A,0)),"")</f>
        <v/>
      </c>
      <c r="C321" s="56" t="inlineStr">
        <is>
          <t>No</t>
        </is>
      </c>
      <c r="D321" s="56" t="inlineStr">
        <is>
          <t>No</t>
        </is>
      </c>
      <c r="E321" s="56" t="inlineStr">
        <is>
          <t>No</t>
        </is>
      </c>
      <c r="F321" s="56" t="inlineStr">
        <is>
          <t>No</t>
        </is>
      </c>
      <c r="G321" s="56" t="inlineStr">
        <is>
          <t>No</t>
        </is>
      </c>
      <c r="H321" s="56" t="inlineStr">
        <is>
          <t>No</t>
        </is>
      </c>
      <c r="I321" s="56" t="inlineStr">
        <is>
          <t>No</t>
        </is>
      </c>
      <c r="J321" s="56" t="inlineStr">
        <is>
          <t>No</t>
        </is>
      </c>
      <c r="K321" s="56" t="inlineStr">
        <is>
          <t>Yes</t>
        </is>
      </c>
      <c r="L321" s="56" t="inlineStr">
        <is>
          <t>No</t>
        </is>
      </c>
      <c r="M321" s="56" t="inlineStr">
        <is>
          <t>No</t>
        </is>
      </c>
      <c r="N321" s="56">
        <f>IF(COUNTA(C321:G321)=0,"",COUNTIF(C321:G321,"Yes"))</f>
        <v/>
      </c>
      <c r="O321" s="56">
        <f>IF(COUNTA(H321:M321)=0,"",IF(COUNTIF(H321:M321,"Yes")&gt;0,"YES","NO"))</f>
        <v/>
      </c>
      <c r="P321" s="56">
        <f>IF(A321="","",IF(O321="YES","Exclude",IF(N321=5,"Candidate","Review")))</f>
        <v/>
      </c>
      <c r="Q321" s="56" t="inlineStr">
        <is>
          <t>EC4: Bukan domain observasi video / visual sekuensial (data teks/tabular/graf statis)</t>
        </is>
      </c>
      <c r="R321" s="56" t="inlineStr">
        <is>
          <t>Tidak memuat dinamika temporal observasi video</t>
        </is>
      </c>
    </row>
    <row r="322" ht="15.75" customHeight="1" s="57">
      <c r="A322" s="56" t="inlineStr">
        <is>
          <t>OA-0321</t>
        </is>
      </c>
      <c r="B322" s="56">
        <f>IFERROR(INDEX(Raw_Articles!$F:$F,MATCH(A322,Raw_Articles!$A:$A,0)),"")</f>
        <v/>
      </c>
      <c r="C322" s="56" t="inlineStr">
        <is>
          <t>No</t>
        </is>
      </c>
      <c r="D322" s="56" t="inlineStr">
        <is>
          <t>No</t>
        </is>
      </c>
      <c r="E322" s="56" t="inlineStr">
        <is>
          <t>No</t>
        </is>
      </c>
      <c r="F322" s="56" t="inlineStr">
        <is>
          <t>No</t>
        </is>
      </c>
      <c r="G322" s="56" t="inlineStr">
        <is>
          <t>No</t>
        </is>
      </c>
      <c r="H322" s="56" t="inlineStr">
        <is>
          <t>No</t>
        </is>
      </c>
      <c r="I322" s="56" t="inlineStr">
        <is>
          <t>No</t>
        </is>
      </c>
      <c r="J322" s="56" t="inlineStr">
        <is>
          <t>Yes</t>
        </is>
      </c>
      <c r="K322" s="56" t="inlineStr">
        <is>
          <t>No</t>
        </is>
      </c>
      <c r="L322" s="56" t="inlineStr">
        <is>
          <t>No</t>
        </is>
      </c>
      <c r="M322" s="56" t="inlineStr">
        <is>
          <t>No</t>
        </is>
      </c>
      <c r="N322" s="56">
        <f>IF(COUNTA(C322:G322)=0,"",COUNTIF(C322:G322,"Yes"))</f>
        <v/>
      </c>
      <c r="O322" s="56">
        <f>IF(COUNTA(H322:M322)=0,"",IF(COUNTIF(H322:M322,"Yes")&gt;0,"YES","NO"))</f>
        <v/>
      </c>
      <c r="P322" s="56">
        <f>IF(A322="","",IF(O322="YES","Exclude",IF(N322=5,"Candidate","Review")))</f>
        <v/>
      </c>
      <c r="Q322" s="56" t="inlineStr">
        <is>
          <t>EC3: Topik tidak relevan (Bukan arsitektur world model / out of scope)</t>
        </is>
      </c>
      <c r="R322" s="56" t="inlineStr">
        <is>
          <t>Fokus pada AI umum / klasifikasi konvensional tanpa pemodelan world dynamics</t>
        </is>
      </c>
    </row>
    <row r="323" ht="15.75" customHeight="1" s="57">
      <c r="A323" s="56" t="inlineStr">
        <is>
          <t>OA-0322</t>
        </is>
      </c>
      <c r="B323" s="56">
        <f>IFERROR(INDEX(Raw_Articles!$F:$F,MATCH(A323,Raw_Articles!$A:$A,0)),"")</f>
        <v/>
      </c>
      <c r="C323" s="56" t="inlineStr">
        <is>
          <t>No</t>
        </is>
      </c>
      <c r="D323" s="56" t="inlineStr">
        <is>
          <t>No</t>
        </is>
      </c>
      <c r="E323" s="56" t="inlineStr">
        <is>
          <t>No</t>
        </is>
      </c>
      <c r="F323" s="56" t="inlineStr">
        <is>
          <t>No</t>
        </is>
      </c>
      <c r="G323" s="56" t="inlineStr">
        <is>
          <t>No</t>
        </is>
      </c>
      <c r="H323" s="56" t="inlineStr">
        <is>
          <t>No</t>
        </is>
      </c>
      <c r="I323" s="56" t="inlineStr">
        <is>
          <t>No</t>
        </is>
      </c>
      <c r="J323" s="56" t="inlineStr">
        <is>
          <t>No</t>
        </is>
      </c>
      <c r="K323" s="56" t="inlineStr">
        <is>
          <t>Yes</t>
        </is>
      </c>
      <c r="L323" s="56" t="inlineStr">
        <is>
          <t>No</t>
        </is>
      </c>
      <c r="M323" s="56" t="inlineStr">
        <is>
          <t>No</t>
        </is>
      </c>
      <c r="N323" s="56">
        <f>IF(COUNTA(C323:G323)=0,"",COUNTIF(C323:G323,"Yes"))</f>
        <v/>
      </c>
      <c r="O323" s="56">
        <f>IF(COUNTA(H323:M323)=0,"",IF(COUNTIF(H323:M323,"Yes")&gt;0,"YES","NO"))</f>
        <v/>
      </c>
      <c r="P323" s="56">
        <f>IF(A323="","",IF(O323="YES","Exclude",IF(N323=5,"Candidate","Review")))</f>
        <v/>
      </c>
      <c r="Q323" s="56" t="inlineStr">
        <is>
          <t>EC4: Bukan domain observasi video / visual sekuensial (data teks/tabular/graf statis)</t>
        </is>
      </c>
      <c r="R323" s="56" t="inlineStr">
        <is>
          <t>Tidak memuat dinamika temporal observasi video</t>
        </is>
      </c>
    </row>
    <row r="324" ht="15.75" customHeight="1" s="57">
      <c r="A324" s="56" t="inlineStr">
        <is>
          <t>OA-0323</t>
        </is>
      </c>
      <c r="B324" s="56">
        <f>IFERROR(INDEX(Raw_Articles!$F:$F,MATCH(A324,Raw_Articles!$A:$A,0)),"")</f>
        <v/>
      </c>
      <c r="C324" s="56" t="inlineStr">
        <is>
          <t>No</t>
        </is>
      </c>
      <c r="D324" s="56" t="inlineStr">
        <is>
          <t>No</t>
        </is>
      </c>
      <c r="E324" s="56" t="inlineStr">
        <is>
          <t>No</t>
        </is>
      </c>
      <c r="F324" s="56" t="inlineStr">
        <is>
          <t>No</t>
        </is>
      </c>
      <c r="G324" s="56" t="inlineStr">
        <is>
          <t>No</t>
        </is>
      </c>
      <c r="H324" s="56" t="inlineStr">
        <is>
          <t>No</t>
        </is>
      </c>
      <c r="I324" s="56" t="inlineStr">
        <is>
          <t>No</t>
        </is>
      </c>
      <c r="J324" s="56" t="inlineStr">
        <is>
          <t>Yes</t>
        </is>
      </c>
      <c r="K324" s="56" t="inlineStr">
        <is>
          <t>No</t>
        </is>
      </c>
      <c r="L324" s="56" t="inlineStr">
        <is>
          <t>No</t>
        </is>
      </c>
      <c r="M324" s="56" t="inlineStr">
        <is>
          <t>No</t>
        </is>
      </c>
      <c r="N324" s="56">
        <f>IF(COUNTA(C324:G324)=0,"",COUNTIF(C324:G324,"Yes"))</f>
        <v/>
      </c>
      <c r="O324" s="56">
        <f>IF(COUNTA(H324:M324)=0,"",IF(COUNTIF(H324:M324,"Yes")&gt;0,"YES","NO"))</f>
        <v/>
      </c>
      <c r="P324" s="56">
        <f>IF(A324="","",IF(O324="YES","Exclude",IF(N324=5,"Candidate","Review")))</f>
        <v/>
      </c>
      <c r="Q324" s="56" t="inlineStr">
        <is>
          <t>EC3: Topik tidak relevan (Bukan arsitektur world model / out of scope)</t>
        </is>
      </c>
      <c r="R324" s="56" t="inlineStr">
        <is>
          <t>Fokus pada AI umum / klasifikasi konvensional tanpa pemodelan world dynamics</t>
        </is>
      </c>
    </row>
    <row r="325" ht="15.75" customHeight="1" s="57">
      <c r="A325" s="56" t="inlineStr">
        <is>
          <t>OA-0324</t>
        </is>
      </c>
      <c r="B325" s="56">
        <f>IFERROR(INDEX(Raw_Articles!$F:$F,MATCH(A325,Raw_Articles!$A:$A,0)),"")</f>
        <v/>
      </c>
      <c r="C325" s="56" t="inlineStr">
        <is>
          <t>No</t>
        </is>
      </c>
      <c r="D325" s="56" t="inlineStr">
        <is>
          <t>No</t>
        </is>
      </c>
      <c r="E325" s="56" t="inlineStr">
        <is>
          <t>No</t>
        </is>
      </c>
      <c r="F325" s="56" t="inlineStr">
        <is>
          <t>No</t>
        </is>
      </c>
      <c r="G325" s="56" t="inlineStr">
        <is>
          <t>No</t>
        </is>
      </c>
      <c r="H325" s="56" t="inlineStr">
        <is>
          <t>No</t>
        </is>
      </c>
      <c r="I325" s="56" t="inlineStr">
        <is>
          <t>No</t>
        </is>
      </c>
      <c r="J325" s="56" t="inlineStr">
        <is>
          <t>Yes</t>
        </is>
      </c>
      <c r="K325" s="56" t="inlineStr">
        <is>
          <t>No</t>
        </is>
      </c>
      <c r="L325" s="56" t="inlineStr">
        <is>
          <t>No</t>
        </is>
      </c>
      <c r="M325" s="56" t="inlineStr">
        <is>
          <t>No</t>
        </is>
      </c>
      <c r="N325" s="56">
        <f>IF(COUNTA(C325:G325)=0,"",COUNTIF(C325:G325,"Yes"))</f>
        <v/>
      </c>
      <c r="O325" s="56">
        <f>IF(COUNTA(H325:M325)=0,"",IF(COUNTIF(H325:M325,"Yes")&gt;0,"YES","NO"))</f>
        <v/>
      </c>
      <c r="P325" s="56">
        <f>IF(A325="","",IF(O325="YES","Exclude",IF(N325=5,"Candidate","Review")))</f>
        <v/>
      </c>
      <c r="Q325" s="56" t="inlineStr">
        <is>
          <t>EC3: Topik tidak relevan (Bukan arsitektur world model / out of scope)</t>
        </is>
      </c>
      <c r="R325" s="56" t="inlineStr">
        <is>
          <t>Fokus pada AI umum / klasifikasi konvensional tanpa pemodelan world dynamics</t>
        </is>
      </c>
    </row>
    <row r="326" ht="15.75" customHeight="1" s="57">
      <c r="A326" s="56" t="inlineStr">
        <is>
          <t>OA-0325</t>
        </is>
      </c>
      <c r="B326" s="56">
        <f>IFERROR(INDEX(Raw_Articles!$F:$F,MATCH(A326,Raw_Articles!$A:$A,0)),"")</f>
        <v/>
      </c>
      <c r="C326" s="56" t="inlineStr">
        <is>
          <t>No</t>
        </is>
      </c>
      <c r="D326" s="56" t="inlineStr">
        <is>
          <t>No</t>
        </is>
      </c>
      <c r="E326" s="56" t="inlineStr">
        <is>
          <t>No</t>
        </is>
      </c>
      <c r="F326" s="56" t="inlineStr">
        <is>
          <t>No</t>
        </is>
      </c>
      <c r="G326" s="56" t="inlineStr">
        <is>
          <t>No</t>
        </is>
      </c>
      <c r="H326" s="56" t="inlineStr">
        <is>
          <t>No</t>
        </is>
      </c>
      <c r="I326" s="56" t="inlineStr">
        <is>
          <t>No</t>
        </is>
      </c>
      <c r="J326" s="56" t="inlineStr">
        <is>
          <t>No</t>
        </is>
      </c>
      <c r="K326" s="56" t="inlineStr">
        <is>
          <t>Yes</t>
        </is>
      </c>
      <c r="L326" s="56" t="inlineStr">
        <is>
          <t>No</t>
        </is>
      </c>
      <c r="M326" s="56" t="inlineStr">
        <is>
          <t>No</t>
        </is>
      </c>
      <c r="N326" s="56">
        <f>IF(COUNTA(C326:G326)=0,"",COUNTIF(C326:G326,"Yes"))</f>
        <v/>
      </c>
      <c r="O326" s="56">
        <f>IF(COUNTA(H326:M326)=0,"",IF(COUNTIF(H326:M326,"Yes")&gt;0,"YES","NO"))</f>
        <v/>
      </c>
      <c r="P326" s="56">
        <f>IF(A326="","",IF(O326="YES","Exclude",IF(N326=5,"Candidate","Review")))</f>
        <v/>
      </c>
      <c r="Q326" s="56" t="inlineStr">
        <is>
          <t>EC4: Bukan domain observasi video / visual sekuensial (data teks/tabular/graf statis)</t>
        </is>
      </c>
      <c r="R326" s="56" t="inlineStr">
        <is>
          <t>Tidak memuat dinamika temporal observasi video</t>
        </is>
      </c>
    </row>
    <row r="327" ht="15.75" customHeight="1" s="57">
      <c r="A327" s="56" t="inlineStr">
        <is>
          <t>OA-0326</t>
        </is>
      </c>
      <c r="B327" s="56">
        <f>IFERROR(INDEX(Raw_Articles!$F:$F,MATCH(A327,Raw_Articles!$A:$A,0)),"")</f>
        <v/>
      </c>
      <c r="C327" s="56" t="inlineStr">
        <is>
          <t>No</t>
        </is>
      </c>
      <c r="D327" s="56" t="inlineStr">
        <is>
          <t>No</t>
        </is>
      </c>
      <c r="E327" s="56" t="inlineStr">
        <is>
          <t>No</t>
        </is>
      </c>
      <c r="F327" s="56" t="inlineStr">
        <is>
          <t>No</t>
        </is>
      </c>
      <c r="G327" s="56" t="inlineStr">
        <is>
          <t>No</t>
        </is>
      </c>
      <c r="H327" s="56" t="inlineStr">
        <is>
          <t>No</t>
        </is>
      </c>
      <c r="I327" s="56" t="inlineStr">
        <is>
          <t>No</t>
        </is>
      </c>
      <c r="J327" s="56" t="inlineStr">
        <is>
          <t>No</t>
        </is>
      </c>
      <c r="K327" s="56" t="inlineStr">
        <is>
          <t>Yes</t>
        </is>
      </c>
      <c r="L327" s="56" t="inlineStr">
        <is>
          <t>No</t>
        </is>
      </c>
      <c r="M327" s="56" t="inlineStr">
        <is>
          <t>No</t>
        </is>
      </c>
      <c r="N327" s="56">
        <f>IF(COUNTA(C327:G327)=0,"",COUNTIF(C327:G327,"Yes"))</f>
        <v/>
      </c>
      <c r="O327" s="56">
        <f>IF(COUNTA(H327:M327)=0,"",IF(COUNTIF(H327:M327,"Yes")&gt;0,"YES","NO"))</f>
        <v/>
      </c>
      <c r="P327" s="56">
        <f>IF(A327="","",IF(O327="YES","Exclude",IF(N327=5,"Candidate","Review")))</f>
        <v/>
      </c>
      <c r="Q327" s="56" t="inlineStr">
        <is>
          <t>EC4: Bukan domain observasi video / visual sekuensial (data teks/tabular/graf statis)</t>
        </is>
      </c>
      <c r="R327" s="56" t="inlineStr">
        <is>
          <t>Tidak memuat dinamika temporal observasi video</t>
        </is>
      </c>
    </row>
    <row r="328" ht="15.75" customHeight="1" s="57">
      <c r="A328" s="56" t="inlineStr">
        <is>
          <t>OA-0327</t>
        </is>
      </c>
      <c r="B328" s="56">
        <f>IFERROR(INDEX(Raw_Articles!$F:$F,MATCH(A328,Raw_Articles!$A:$A,0)),"")</f>
        <v/>
      </c>
      <c r="C328" s="56" t="inlineStr">
        <is>
          <t>No</t>
        </is>
      </c>
      <c r="D328" s="56" t="inlineStr">
        <is>
          <t>No</t>
        </is>
      </c>
      <c r="E328" s="56" t="inlineStr">
        <is>
          <t>No</t>
        </is>
      </c>
      <c r="F328" s="56" t="inlineStr">
        <is>
          <t>No</t>
        </is>
      </c>
      <c r="G328" s="56" t="inlineStr">
        <is>
          <t>No</t>
        </is>
      </c>
      <c r="H328" s="56" t="inlineStr">
        <is>
          <t>No</t>
        </is>
      </c>
      <c r="I328" s="56" t="inlineStr">
        <is>
          <t>No</t>
        </is>
      </c>
      <c r="J328" s="56" t="inlineStr">
        <is>
          <t>Yes</t>
        </is>
      </c>
      <c r="K328" s="56" t="inlineStr">
        <is>
          <t>No</t>
        </is>
      </c>
      <c r="L328" s="56" t="inlineStr">
        <is>
          <t>No</t>
        </is>
      </c>
      <c r="M328" s="56" t="inlineStr">
        <is>
          <t>No</t>
        </is>
      </c>
      <c r="N328" s="56">
        <f>IF(COUNTA(C328:G328)=0,"",COUNTIF(C328:G328,"Yes"))</f>
        <v/>
      </c>
      <c r="O328" s="56">
        <f>IF(COUNTA(H328:M328)=0,"",IF(COUNTIF(H328:M328,"Yes")&gt;0,"YES","NO"))</f>
        <v/>
      </c>
      <c r="P328" s="56">
        <f>IF(A328="","",IF(O328="YES","Exclude",IF(N328=5,"Candidate","Review")))</f>
        <v/>
      </c>
      <c r="Q328" s="56" t="inlineStr">
        <is>
          <t>EC3: Topik tidak relevan (Bukan arsitektur world model / out of scope)</t>
        </is>
      </c>
      <c r="R328" s="56" t="inlineStr">
        <is>
          <t>Fokus pada AI umum / klasifikasi konvensional tanpa pemodelan world dynamics</t>
        </is>
      </c>
    </row>
    <row r="329" ht="15.75" customHeight="1" s="57">
      <c r="A329" s="56" t="inlineStr">
        <is>
          <t>OA-0328</t>
        </is>
      </c>
      <c r="B329" s="56">
        <f>IFERROR(INDEX(Raw_Articles!$F:$F,MATCH(A329,Raw_Articles!$A:$A,0)),"")</f>
        <v/>
      </c>
      <c r="C329" s="56" t="inlineStr">
        <is>
          <t>No</t>
        </is>
      </c>
      <c r="D329" s="56" t="inlineStr">
        <is>
          <t>No</t>
        </is>
      </c>
      <c r="E329" s="56" t="inlineStr">
        <is>
          <t>No</t>
        </is>
      </c>
      <c r="F329" s="56" t="inlineStr">
        <is>
          <t>No</t>
        </is>
      </c>
      <c r="G329" s="56" t="inlineStr">
        <is>
          <t>No</t>
        </is>
      </c>
      <c r="H329" s="56" t="inlineStr">
        <is>
          <t>No</t>
        </is>
      </c>
      <c r="I329" s="56" t="inlineStr">
        <is>
          <t>No</t>
        </is>
      </c>
      <c r="J329" s="56" t="inlineStr">
        <is>
          <t>No</t>
        </is>
      </c>
      <c r="K329" s="56" t="inlineStr">
        <is>
          <t>Yes</t>
        </is>
      </c>
      <c r="L329" s="56" t="inlineStr">
        <is>
          <t>No</t>
        </is>
      </c>
      <c r="M329" s="56" t="inlineStr">
        <is>
          <t>No</t>
        </is>
      </c>
      <c r="N329" s="56">
        <f>IF(COUNTA(C329:G329)=0,"",COUNTIF(C329:G329,"Yes"))</f>
        <v/>
      </c>
      <c r="O329" s="56">
        <f>IF(COUNTA(H329:M329)=0,"",IF(COUNTIF(H329:M329,"Yes")&gt;0,"YES","NO"))</f>
        <v/>
      </c>
      <c r="P329" s="56">
        <f>IF(A329="","",IF(O329="YES","Exclude",IF(N329=5,"Candidate","Review")))</f>
        <v/>
      </c>
      <c r="Q329" s="56" t="inlineStr">
        <is>
          <t>EC4: Bukan domain observasi video / visual sekuensial (data teks/tabular/graf statis)</t>
        </is>
      </c>
      <c r="R329" s="56" t="inlineStr">
        <is>
          <t>Tidak memuat dinamika temporal observasi video</t>
        </is>
      </c>
    </row>
    <row r="330" ht="15.75" customHeight="1" s="57">
      <c r="A330" s="56" t="inlineStr">
        <is>
          <t>OA-0329</t>
        </is>
      </c>
      <c r="B330" s="56">
        <f>IFERROR(INDEX(Raw_Articles!$F:$F,MATCH(A330,Raw_Articles!$A:$A,0)),"")</f>
        <v/>
      </c>
      <c r="C330" s="56" t="inlineStr">
        <is>
          <t>No</t>
        </is>
      </c>
      <c r="D330" s="56" t="inlineStr">
        <is>
          <t>No</t>
        </is>
      </c>
      <c r="E330" s="56" t="inlineStr">
        <is>
          <t>No</t>
        </is>
      </c>
      <c r="F330" s="56" t="inlineStr">
        <is>
          <t>No</t>
        </is>
      </c>
      <c r="G330" s="56" t="inlineStr">
        <is>
          <t>No</t>
        </is>
      </c>
      <c r="H330" s="56" t="inlineStr">
        <is>
          <t>No</t>
        </is>
      </c>
      <c r="I330" s="56" t="inlineStr">
        <is>
          <t>No</t>
        </is>
      </c>
      <c r="J330" s="56" t="inlineStr">
        <is>
          <t>Yes</t>
        </is>
      </c>
      <c r="K330" s="56" t="inlineStr">
        <is>
          <t>No</t>
        </is>
      </c>
      <c r="L330" s="56" t="inlineStr">
        <is>
          <t>No</t>
        </is>
      </c>
      <c r="M330" s="56" t="inlineStr">
        <is>
          <t>No</t>
        </is>
      </c>
      <c r="N330" s="56">
        <f>IF(COUNTA(C330:G330)=0,"",COUNTIF(C330:G330,"Yes"))</f>
        <v/>
      </c>
      <c r="O330" s="56">
        <f>IF(COUNTA(H330:M330)=0,"",IF(COUNTIF(H330:M330,"Yes")&gt;0,"YES","NO"))</f>
        <v/>
      </c>
      <c r="P330" s="56">
        <f>IF(A330="","",IF(O330="YES","Exclude",IF(N330=5,"Candidate","Review")))</f>
        <v/>
      </c>
      <c r="Q330" s="56" t="inlineStr">
        <is>
          <t>EC3: Topik tidak relevan (Bukan arsitektur world model / out of scope)</t>
        </is>
      </c>
      <c r="R330" s="56" t="inlineStr">
        <is>
          <t>Fokus pada AI umum / klasifikasi konvensional tanpa pemodelan world dynamics</t>
        </is>
      </c>
    </row>
    <row r="331" ht="15.75" customHeight="1" s="57">
      <c r="A331" s="56" t="inlineStr">
        <is>
          <t>OA-0330</t>
        </is>
      </c>
      <c r="B331" s="56">
        <f>IFERROR(INDEX(Raw_Articles!$F:$F,MATCH(A331,Raw_Articles!$A:$A,0)),"")</f>
        <v/>
      </c>
      <c r="C331" s="56" t="inlineStr">
        <is>
          <t>No</t>
        </is>
      </c>
      <c r="D331" s="56" t="inlineStr">
        <is>
          <t>No</t>
        </is>
      </c>
      <c r="E331" s="56" t="inlineStr">
        <is>
          <t>No</t>
        </is>
      </c>
      <c r="F331" s="56" t="inlineStr">
        <is>
          <t>No</t>
        </is>
      </c>
      <c r="G331" s="56" t="inlineStr">
        <is>
          <t>No</t>
        </is>
      </c>
      <c r="H331" s="56" t="inlineStr">
        <is>
          <t>No</t>
        </is>
      </c>
      <c r="I331" s="56" t="inlineStr">
        <is>
          <t>No</t>
        </is>
      </c>
      <c r="J331" s="56" t="inlineStr">
        <is>
          <t>Yes</t>
        </is>
      </c>
      <c r="K331" s="56" t="inlineStr">
        <is>
          <t>No</t>
        </is>
      </c>
      <c r="L331" s="56" t="inlineStr">
        <is>
          <t>No</t>
        </is>
      </c>
      <c r="M331" s="56" t="inlineStr">
        <is>
          <t>No</t>
        </is>
      </c>
      <c r="N331" s="56">
        <f>IF(COUNTA(C331:G331)=0,"",COUNTIF(C331:G331,"Yes"))</f>
        <v/>
      </c>
      <c r="O331" s="56">
        <f>IF(COUNTA(H331:M331)=0,"",IF(COUNTIF(H331:M331,"Yes")&gt;0,"YES","NO"))</f>
        <v/>
      </c>
      <c r="P331" s="56">
        <f>IF(A331="","",IF(O331="YES","Exclude",IF(N331=5,"Candidate","Review")))</f>
        <v/>
      </c>
      <c r="Q331" s="56" t="inlineStr">
        <is>
          <t>EC3: Topik tidak relevan (Bukan arsitektur world model / out of scope)</t>
        </is>
      </c>
      <c r="R331" s="56" t="inlineStr">
        <is>
          <t>Fokus pada AI umum / klasifikasi konvensional tanpa pemodelan world dynamics</t>
        </is>
      </c>
    </row>
    <row r="332" ht="15.75" customHeight="1" s="57">
      <c r="A332" s="56" t="inlineStr">
        <is>
          <t>OA-0331</t>
        </is>
      </c>
      <c r="B332" s="56">
        <f>IFERROR(INDEX(Raw_Articles!$F:$F,MATCH(A332,Raw_Articles!$A:$A,0)),"")</f>
        <v/>
      </c>
      <c r="C332" s="56" t="inlineStr">
        <is>
          <t>No</t>
        </is>
      </c>
      <c r="D332" s="56" t="inlineStr">
        <is>
          <t>No</t>
        </is>
      </c>
      <c r="E332" s="56" t="inlineStr">
        <is>
          <t>No</t>
        </is>
      </c>
      <c r="F332" s="56" t="inlineStr">
        <is>
          <t>No</t>
        </is>
      </c>
      <c r="G332" s="56" t="inlineStr">
        <is>
          <t>No</t>
        </is>
      </c>
      <c r="H332" s="56" t="inlineStr">
        <is>
          <t>No</t>
        </is>
      </c>
      <c r="I332" s="56" t="inlineStr">
        <is>
          <t>No</t>
        </is>
      </c>
      <c r="J332" s="56" t="inlineStr">
        <is>
          <t>No</t>
        </is>
      </c>
      <c r="K332" s="56" t="inlineStr">
        <is>
          <t>Yes</t>
        </is>
      </c>
      <c r="L332" s="56" t="inlineStr">
        <is>
          <t>No</t>
        </is>
      </c>
      <c r="M332" s="56" t="inlineStr">
        <is>
          <t>No</t>
        </is>
      </c>
      <c r="N332" s="56">
        <f>IF(COUNTA(C332:G332)=0,"",COUNTIF(C332:G332,"Yes"))</f>
        <v/>
      </c>
      <c r="O332" s="56">
        <f>IF(COUNTA(H332:M332)=0,"",IF(COUNTIF(H332:M332,"Yes")&gt;0,"YES","NO"))</f>
        <v/>
      </c>
      <c r="P332" s="56">
        <f>IF(A332="","",IF(O332="YES","Exclude",IF(N332=5,"Candidate","Review")))</f>
        <v/>
      </c>
      <c r="Q332" s="56" t="inlineStr">
        <is>
          <t>EC4: Bukan domain observasi video / visual sekuensial (data teks/tabular/graf statis)</t>
        </is>
      </c>
      <c r="R332" s="56" t="inlineStr">
        <is>
          <t>Tidak memuat dinamika temporal observasi video</t>
        </is>
      </c>
    </row>
    <row r="333" ht="15.75" customHeight="1" s="57">
      <c r="A333" s="56" t="inlineStr">
        <is>
          <t>OA-0332</t>
        </is>
      </c>
      <c r="B333" s="56">
        <f>IFERROR(INDEX(Raw_Articles!$F:$F,MATCH(A333,Raw_Articles!$A:$A,0)),"")</f>
        <v/>
      </c>
      <c r="C333" s="56" t="inlineStr">
        <is>
          <t>No</t>
        </is>
      </c>
      <c r="D333" s="56" t="inlineStr">
        <is>
          <t>No</t>
        </is>
      </c>
      <c r="E333" s="56" t="inlineStr">
        <is>
          <t>No</t>
        </is>
      </c>
      <c r="F333" s="56" t="inlineStr">
        <is>
          <t>No</t>
        </is>
      </c>
      <c r="G333" s="56" t="inlineStr">
        <is>
          <t>No</t>
        </is>
      </c>
      <c r="H333" s="56" t="inlineStr">
        <is>
          <t>No</t>
        </is>
      </c>
      <c r="I333" s="56" t="inlineStr">
        <is>
          <t>No</t>
        </is>
      </c>
      <c r="J333" s="56" t="inlineStr">
        <is>
          <t>Yes</t>
        </is>
      </c>
      <c r="K333" s="56" t="inlineStr">
        <is>
          <t>No</t>
        </is>
      </c>
      <c r="L333" s="56" t="inlineStr">
        <is>
          <t>No</t>
        </is>
      </c>
      <c r="M333" s="56" t="inlineStr">
        <is>
          <t>No</t>
        </is>
      </c>
      <c r="N333" s="56">
        <f>IF(COUNTA(C333:G333)=0,"",COUNTIF(C333:G333,"Yes"))</f>
        <v/>
      </c>
      <c r="O333" s="56">
        <f>IF(COUNTA(H333:M333)=0,"",IF(COUNTIF(H333:M333,"Yes")&gt;0,"YES","NO"))</f>
        <v/>
      </c>
      <c r="P333" s="56">
        <f>IF(A333="","",IF(O333="YES","Exclude",IF(N333=5,"Candidate","Review")))</f>
        <v/>
      </c>
      <c r="Q333" s="56" t="inlineStr">
        <is>
          <t>EC3: Topik tidak relevan (Bukan arsitektur world model / out of scope)</t>
        </is>
      </c>
      <c r="R333" s="56" t="inlineStr">
        <is>
          <t>Fokus pada AI umum / klasifikasi konvensional tanpa pemodelan world dynamics</t>
        </is>
      </c>
    </row>
    <row r="334" ht="15.75" customHeight="1" s="57">
      <c r="A334" s="56" t="inlineStr">
        <is>
          <t>OA-0333</t>
        </is>
      </c>
      <c r="B334" s="56">
        <f>IFERROR(INDEX(Raw_Articles!$F:$F,MATCH(A334,Raw_Articles!$A:$A,0)),"")</f>
        <v/>
      </c>
      <c r="C334" s="56" t="inlineStr">
        <is>
          <t>No</t>
        </is>
      </c>
      <c r="D334" s="56" t="inlineStr">
        <is>
          <t>No</t>
        </is>
      </c>
      <c r="E334" s="56" t="inlineStr">
        <is>
          <t>No</t>
        </is>
      </c>
      <c r="F334" s="56" t="inlineStr">
        <is>
          <t>No</t>
        </is>
      </c>
      <c r="G334" s="56" t="inlineStr">
        <is>
          <t>No</t>
        </is>
      </c>
      <c r="H334" s="56" t="inlineStr">
        <is>
          <t>No</t>
        </is>
      </c>
      <c r="I334" s="56" t="inlineStr">
        <is>
          <t>No</t>
        </is>
      </c>
      <c r="J334" s="56" t="inlineStr">
        <is>
          <t>No</t>
        </is>
      </c>
      <c r="K334" s="56" t="inlineStr">
        <is>
          <t>Yes</t>
        </is>
      </c>
      <c r="L334" s="56" t="inlineStr">
        <is>
          <t>No</t>
        </is>
      </c>
      <c r="M334" s="56" t="inlineStr">
        <is>
          <t>No</t>
        </is>
      </c>
      <c r="N334" s="56">
        <f>IF(COUNTA(C334:G334)=0,"",COUNTIF(C334:G334,"Yes"))</f>
        <v/>
      </c>
      <c r="O334" s="56">
        <f>IF(COUNTA(H334:M334)=0,"",IF(COUNTIF(H334:M334,"Yes")&gt;0,"YES","NO"))</f>
        <v/>
      </c>
      <c r="P334" s="56">
        <f>IF(A334="","",IF(O334="YES","Exclude",IF(N334=5,"Candidate","Review")))</f>
        <v/>
      </c>
      <c r="Q334" s="56" t="inlineStr">
        <is>
          <t>EC4: Bukan domain observasi video / visual sekuensial (data teks/tabular/graf statis)</t>
        </is>
      </c>
      <c r="R334" s="56" t="inlineStr">
        <is>
          <t>Tidak memuat dinamika temporal observasi video</t>
        </is>
      </c>
    </row>
    <row r="335" ht="15.75" customHeight="1" s="57">
      <c r="A335" s="56" t="inlineStr">
        <is>
          <t>OA-0334</t>
        </is>
      </c>
      <c r="B335" s="56">
        <f>IFERROR(INDEX(Raw_Articles!$F:$F,MATCH(A335,Raw_Articles!$A:$A,0)),"")</f>
        <v/>
      </c>
      <c r="C335" s="56" t="inlineStr">
        <is>
          <t>No</t>
        </is>
      </c>
      <c r="D335" s="56" t="inlineStr">
        <is>
          <t>No</t>
        </is>
      </c>
      <c r="E335" s="56" t="inlineStr">
        <is>
          <t>No</t>
        </is>
      </c>
      <c r="F335" s="56" t="inlineStr">
        <is>
          <t>No</t>
        </is>
      </c>
      <c r="G335" s="56" t="inlineStr">
        <is>
          <t>No</t>
        </is>
      </c>
      <c r="H335" s="56" t="inlineStr">
        <is>
          <t>No</t>
        </is>
      </c>
      <c r="I335" s="56" t="inlineStr">
        <is>
          <t>No</t>
        </is>
      </c>
      <c r="J335" s="56" t="inlineStr">
        <is>
          <t>No</t>
        </is>
      </c>
      <c r="K335" s="56" t="inlineStr">
        <is>
          <t>Yes</t>
        </is>
      </c>
      <c r="L335" s="56" t="inlineStr">
        <is>
          <t>No</t>
        </is>
      </c>
      <c r="M335" s="56" t="inlineStr">
        <is>
          <t>No</t>
        </is>
      </c>
      <c r="N335" s="56">
        <f>IF(COUNTA(C335:G335)=0,"",COUNTIF(C335:G335,"Yes"))</f>
        <v/>
      </c>
      <c r="O335" s="56">
        <f>IF(COUNTA(H335:M335)=0,"",IF(COUNTIF(H335:M335,"Yes")&gt;0,"YES","NO"))</f>
        <v/>
      </c>
      <c r="P335" s="56">
        <f>IF(A335="","",IF(O335="YES","Exclude",IF(N335=5,"Candidate","Review")))</f>
        <v/>
      </c>
      <c r="Q335" s="56" t="inlineStr">
        <is>
          <t>EC4: Bukan domain observasi video / visual sekuensial (data teks/tabular/graf statis)</t>
        </is>
      </c>
      <c r="R335" s="56" t="inlineStr">
        <is>
          <t>Tidak memuat dinamika temporal observasi video</t>
        </is>
      </c>
    </row>
    <row r="336" ht="15.75" customHeight="1" s="57">
      <c r="A336" s="56" t="inlineStr">
        <is>
          <t>OA-0335</t>
        </is>
      </c>
      <c r="B336" s="56">
        <f>IFERROR(INDEX(Raw_Articles!$F:$F,MATCH(A336,Raw_Articles!$A:$A,0)),"")</f>
        <v/>
      </c>
      <c r="C336" s="56" t="inlineStr">
        <is>
          <t>No</t>
        </is>
      </c>
      <c r="D336" s="56" t="inlineStr">
        <is>
          <t>No</t>
        </is>
      </c>
      <c r="E336" s="56" t="inlineStr">
        <is>
          <t>No</t>
        </is>
      </c>
      <c r="F336" s="56" t="inlineStr">
        <is>
          <t>No</t>
        </is>
      </c>
      <c r="G336" s="56" t="inlineStr">
        <is>
          <t>No</t>
        </is>
      </c>
      <c r="H336" s="56" t="inlineStr">
        <is>
          <t>No</t>
        </is>
      </c>
      <c r="I336" s="56" t="inlineStr">
        <is>
          <t>No</t>
        </is>
      </c>
      <c r="J336" s="56" t="inlineStr">
        <is>
          <t>Yes</t>
        </is>
      </c>
      <c r="K336" s="56" t="inlineStr">
        <is>
          <t>No</t>
        </is>
      </c>
      <c r="L336" s="56" t="inlineStr">
        <is>
          <t>No</t>
        </is>
      </c>
      <c r="M336" s="56" t="inlineStr">
        <is>
          <t>No</t>
        </is>
      </c>
      <c r="N336" s="56">
        <f>IF(COUNTA(C336:G336)=0,"",COUNTIF(C336:G336,"Yes"))</f>
        <v/>
      </c>
      <c r="O336" s="56">
        <f>IF(COUNTA(H336:M336)=0,"",IF(COUNTIF(H336:M336,"Yes")&gt;0,"YES","NO"))</f>
        <v/>
      </c>
      <c r="P336" s="56">
        <f>IF(A336="","",IF(O336="YES","Exclude",IF(N336=5,"Candidate","Review")))</f>
        <v/>
      </c>
      <c r="Q336" s="56" t="inlineStr">
        <is>
          <t>EC3: Topik tidak relevan (Bukan arsitektur world model / out of scope)</t>
        </is>
      </c>
      <c r="R336" s="56" t="inlineStr">
        <is>
          <t>Fokus pada AI umum / klasifikasi konvensional tanpa pemodelan world dynamics</t>
        </is>
      </c>
    </row>
    <row r="337" ht="15.75" customHeight="1" s="57">
      <c r="A337" s="56" t="inlineStr">
        <is>
          <t>OA-0336</t>
        </is>
      </c>
      <c r="B337" s="56">
        <f>IFERROR(INDEX(Raw_Articles!$F:$F,MATCH(A337,Raw_Articles!$A:$A,0)),"")</f>
        <v/>
      </c>
      <c r="C337" s="56" t="inlineStr">
        <is>
          <t>No</t>
        </is>
      </c>
      <c r="D337" s="56" t="inlineStr">
        <is>
          <t>No</t>
        </is>
      </c>
      <c r="E337" s="56" t="inlineStr">
        <is>
          <t>No</t>
        </is>
      </c>
      <c r="F337" s="56" t="inlineStr">
        <is>
          <t>No</t>
        </is>
      </c>
      <c r="G337" s="56" t="inlineStr">
        <is>
          <t>No</t>
        </is>
      </c>
      <c r="H337" s="56" t="inlineStr">
        <is>
          <t>No</t>
        </is>
      </c>
      <c r="I337" s="56" t="inlineStr">
        <is>
          <t>No</t>
        </is>
      </c>
      <c r="J337" s="56" t="inlineStr">
        <is>
          <t>Yes</t>
        </is>
      </c>
      <c r="K337" s="56" t="inlineStr">
        <is>
          <t>No</t>
        </is>
      </c>
      <c r="L337" s="56" t="inlineStr">
        <is>
          <t>No</t>
        </is>
      </c>
      <c r="M337" s="56" t="inlineStr">
        <is>
          <t>No</t>
        </is>
      </c>
      <c r="N337" s="56">
        <f>IF(COUNTA(C337:G337)=0,"",COUNTIF(C337:G337,"Yes"))</f>
        <v/>
      </c>
      <c r="O337" s="56">
        <f>IF(COUNTA(H337:M337)=0,"",IF(COUNTIF(H337:M337,"Yes")&gt;0,"YES","NO"))</f>
        <v/>
      </c>
      <c r="P337" s="56">
        <f>IF(A337="","",IF(O337="YES","Exclude",IF(N337=5,"Candidate","Review")))</f>
        <v/>
      </c>
      <c r="Q337" s="56" t="inlineStr">
        <is>
          <t>EC3: Topik tidak relevan (Bukan arsitektur world model / out of scope)</t>
        </is>
      </c>
      <c r="R337" s="56" t="inlineStr">
        <is>
          <t>Fokus pada AI umum / klasifikasi konvensional tanpa pemodelan world dynamics</t>
        </is>
      </c>
    </row>
    <row r="338" ht="15.75" customHeight="1" s="57">
      <c r="A338" s="56" t="inlineStr">
        <is>
          <t>OA-0337</t>
        </is>
      </c>
      <c r="B338" s="56">
        <f>IFERROR(INDEX(Raw_Articles!$F:$F,MATCH(A338,Raw_Articles!$A:$A,0)),"")</f>
        <v/>
      </c>
      <c r="C338" s="56" t="inlineStr">
        <is>
          <t>No</t>
        </is>
      </c>
      <c r="D338" s="56" t="inlineStr">
        <is>
          <t>No</t>
        </is>
      </c>
      <c r="E338" s="56" t="inlineStr">
        <is>
          <t>No</t>
        </is>
      </c>
      <c r="F338" s="56" t="inlineStr">
        <is>
          <t>No</t>
        </is>
      </c>
      <c r="G338" s="56" t="inlineStr">
        <is>
          <t>No</t>
        </is>
      </c>
      <c r="H338" s="56" t="inlineStr">
        <is>
          <t>No</t>
        </is>
      </c>
      <c r="I338" s="56" t="inlineStr">
        <is>
          <t>No</t>
        </is>
      </c>
      <c r="J338" s="56" t="inlineStr">
        <is>
          <t>No</t>
        </is>
      </c>
      <c r="K338" s="56" t="inlineStr">
        <is>
          <t>Yes</t>
        </is>
      </c>
      <c r="L338" s="56" t="inlineStr">
        <is>
          <t>No</t>
        </is>
      </c>
      <c r="M338" s="56" t="inlineStr">
        <is>
          <t>No</t>
        </is>
      </c>
      <c r="N338" s="56">
        <f>IF(COUNTA(C338:G338)=0,"",COUNTIF(C338:G338,"Yes"))</f>
        <v/>
      </c>
      <c r="O338" s="56">
        <f>IF(COUNTA(H338:M338)=0,"",IF(COUNTIF(H338:M338,"Yes")&gt;0,"YES","NO"))</f>
        <v/>
      </c>
      <c r="P338" s="56">
        <f>IF(A338="","",IF(O338="YES","Exclude",IF(N338=5,"Candidate","Review")))</f>
        <v/>
      </c>
      <c r="Q338" s="56" t="inlineStr">
        <is>
          <t>EC4: Bukan domain observasi video / visual sekuensial (data teks/tabular/graf statis)</t>
        </is>
      </c>
      <c r="R338" s="56" t="inlineStr">
        <is>
          <t>Tidak memuat dinamika temporal observasi video</t>
        </is>
      </c>
    </row>
    <row r="339" ht="15.75" customHeight="1" s="57">
      <c r="A339" s="56" t="inlineStr">
        <is>
          <t>OA-0338</t>
        </is>
      </c>
      <c r="B339" s="56">
        <f>IFERROR(INDEX(Raw_Articles!$F:$F,MATCH(A339,Raw_Articles!$A:$A,0)),"")</f>
        <v/>
      </c>
      <c r="C339" s="56" t="inlineStr">
        <is>
          <t>No</t>
        </is>
      </c>
      <c r="D339" s="56" t="inlineStr">
        <is>
          <t>No</t>
        </is>
      </c>
      <c r="E339" s="56" t="inlineStr">
        <is>
          <t>No</t>
        </is>
      </c>
      <c r="F339" s="56" t="inlineStr">
        <is>
          <t>No</t>
        </is>
      </c>
      <c r="G339" s="56" t="inlineStr">
        <is>
          <t>No</t>
        </is>
      </c>
      <c r="H339" s="56" t="inlineStr">
        <is>
          <t>No</t>
        </is>
      </c>
      <c r="I339" s="56" t="inlineStr">
        <is>
          <t>No</t>
        </is>
      </c>
      <c r="J339" s="56" t="inlineStr">
        <is>
          <t>No</t>
        </is>
      </c>
      <c r="K339" s="56" t="inlineStr">
        <is>
          <t>Yes</t>
        </is>
      </c>
      <c r="L339" s="56" t="inlineStr">
        <is>
          <t>No</t>
        </is>
      </c>
      <c r="M339" s="56" t="inlineStr">
        <is>
          <t>No</t>
        </is>
      </c>
      <c r="N339" s="56">
        <f>IF(COUNTA(C339:G339)=0,"",COUNTIF(C339:G339,"Yes"))</f>
        <v/>
      </c>
      <c r="O339" s="56">
        <f>IF(COUNTA(H339:M339)=0,"",IF(COUNTIF(H339:M339,"Yes")&gt;0,"YES","NO"))</f>
        <v/>
      </c>
      <c r="P339" s="56">
        <f>IF(A339="","",IF(O339="YES","Exclude",IF(N339=5,"Candidate","Review")))</f>
        <v/>
      </c>
      <c r="Q339" s="56" t="inlineStr">
        <is>
          <t>EC4: Bukan domain observasi video / visual sekuensial (data teks/tabular/graf statis)</t>
        </is>
      </c>
      <c r="R339" s="56" t="inlineStr">
        <is>
          <t>Tidak memuat dinamika temporal observasi video</t>
        </is>
      </c>
    </row>
    <row r="340" ht="15.75" customHeight="1" s="57">
      <c r="A340" s="56" t="inlineStr">
        <is>
          <t>OA-0339</t>
        </is>
      </c>
      <c r="B340" s="56">
        <f>IFERROR(INDEX(Raw_Articles!$F:$F,MATCH(A340,Raw_Articles!$A:$A,0)),"")</f>
        <v/>
      </c>
      <c r="C340" s="56" t="inlineStr">
        <is>
          <t>No</t>
        </is>
      </c>
      <c r="D340" s="56" t="inlineStr">
        <is>
          <t>No</t>
        </is>
      </c>
      <c r="E340" s="56" t="inlineStr">
        <is>
          <t>No</t>
        </is>
      </c>
      <c r="F340" s="56" t="inlineStr">
        <is>
          <t>No</t>
        </is>
      </c>
      <c r="G340" s="56" t="inlineStr">
        <is>
          <t>No</t>
        </is>
      </c>
      <c r="H340" s="56" t="inlineStr">
        <is>
          <t>No</t>
        </is>
      </c>
      <c r="I340" s="56" t="inlineStr">
        <is>
          <t>No</t>
        </is>
      </c>
      <c r="J340" s="56" t="inlineStr">
        <is>
          <t>Yes</t>
        </is>
      </c>
      <c r="K340" s="56" t="inlineStr">
        <is>
          <t>No</t>
        </is>
      </c>
      <c r="L340" s="56" t="inlineStr">
        <is>
          <t>No</t>
        </is>
      </c>
      <c r="M340" s="56" t="inlineStr">
        <is>
          <t>No</t>
        </is>
      </c>
      <c r="N340" s="56">
        <f>IF(COUNTA(C340:G340)=0,"",COUNTIF(C340:G340,"Yes"))</f>
        <v/>
      </c>
      <c r="O340" s="56">
        <f>IF(COUNTA(H340:M340)=0,"",IF(COUNTIF(H340:M340,"Yes")&gt;0,"YES","NO"))</f>
        <v/>
      </c>
      <c r="P340" s="56">
        <f>IF(A340="","",IF(O340="YES","Exclude",IF(N340=5,"Candidate","Review")))</f>
        <v/>
      </c>
      <c r="Q340" s="56" t="inlineStr">
        <is>
          <t>EC3: Topik tidak relevan (Bukan arsitektur world model / out of scope)</t>
        </is>
      </c>
      <c r="R340" s="56" t="inlineStr">
        <is>
          <t>Fokus pada AI umum / klasifikasi konvensional tanpa pemodelan world dynamics</t>
        </is>
      </c>
    </row>
    <row r="341" ht="15.75" customHeight="1" s="57">
      <c r="A341" s="56" t="inlineStr">
        <is>
          <t>OA-0340</t>
        </is>
      </c>
      <c r="B341" s="56">
        <f>IFERROR(INDEX(Raw_Articles!$F:$F,MATCH(A341,Raw_Articles!$A:$A,0)),"")</f>
        <v/>
      </c>
      <c r="C341" s="56" t="inlineStr">
        <is>
          <t>No</t>
        </is>
      </c>
      <c r="D341" s="56" t="inlineStr">
        <is>
          <t>No</t>
        </is>
      </c>
      <c r="E341" s="56" t="inlineStr">
        <is>
          <t>No</t>
        </is>
      </c>
      <c r="F341" s="56" t="inlineStr">
        <is>
          <t>No</t>
        </is>
      </c>
      <c r="G341" s="56" t="inlineStr">
        <is>
          <t>No</t>
        </is>
      </c>
      <c r="H341" s="56" t="inlineStr">
        <is>
          <t>No</t>
        </is>
      </c>
      <c r="I341" s="56" t="inlineStr">
        <is>
          <t>No</t>
        </is>
      </c>
      <c r="J341" s="56" t="inlineStr">
        <is>
          <t>No</t>
        </is>
      </c>
      <c r="K341" s="56" t="inlineStr">
        <is>
          <t>Yes</t>
        </is>
      </c>
      <c r="L341" s="56" t="inlineStr">
        <is>
          <t>No</t>
        </is>
      </c>
      <c r="M341" s="56" t="inlineStr">
        <is>
          <t>No</t>
        </is>
      </c>
      <c r="N341" s="56">
        <f>IF(COUNTA(C341:G341)=0,"",COUNTIF(C341:G341,"Yes"))</f>
        <v/>
      </c>
      <c r="O341" s="56">
        <f>IF(COUNTA(H341:M341)=0,"",IF(COUNTIF(H341:M341,"Yes")&gt;0,"YES","NO"))</f>
        <v/>
      </c>
      <c r="P341" s="56">
        <f>IF(A341="","",IF(O341="YES","Exclude",IF(N341=5,"Candidate","Review")))</f>
        <v/>
      </c>
      <c r="Q341" s="56" t="inlineStr">
        <is>
          <t>EC4: Bukan domain observasi video / visual sekuensial (data teks/tabular/graf statis)</t>
        </is>
      </c>
      <c r="R341" s="56" t="inlineStr">
        <is>
          <t>Tidak memuat dinamika temporal observasi video</t>
        </is>
      </c>
    </row>
    <row r="342" ht="15.75" customHeight="1" s="57">
      <c r="A342" s="56" t="inlineStr">
        <is>
          <t>OA-0341</t>
        </is>
      </c>
      <c r="B342" s="56">
        <f>IFERROR(INDEX(Raw_Articles!$F:$F,MATCH(A342,Raw_Articles!$A:$A,0)),"")</f>
        <v/>
      </c>
      <c r="C342" s="56" t="inlineStr">
        <is>
          <t>No</t>
        </is>
      </c>
      <c r="D342" s="56" t="inlineStr">
        <is>
          <t>No</t>
        </is>
      </c>
      <c r="E342" s="56" t="inlineStr">
        <is>
          <t>No</t>
        </is>
      </c>
      <c r="F342" s="56" t="inlineStr">
        <is>
          <t>No</t>
        </is>
      </c>
      <c r="G342" s="56" t="inlineStr">
        <is>
          <t>No</t>
        </is>
      </c>
      <c r="H342" s="56" t="inlineStr">
        <is>
          <t>No</t>
        </is>
      </c>
      <c r="I342" s="56" t="inlineStr">
        <is>
          <t>No</t>
        </is>
      </c>
      <c r="J342" s="56" t="inlineStr">
        <is>
          <t>Yes</t>
        </is>
      </c>
      <c r="K342" s="56" t="inlineStr">
        <is>
          <t>No</t>
        </is>
      </c>
      <c r="L342" s="56" t="inlineStr">
        <is>
          <t>No</t>
        </is>
      </c>
      <c r="M342" s="56" t="inlineStr">
        <is>
          <t>No</t>
        </is>
      </c>
      <c r="N342" s="56">
        <f>IF(COUNTA(C342:G342)=0,"",COUNTIF(C342:G342,"Yes"))</f>
        <v/>
      </c>
      <c r="O342" s="56">
        <f>IF(COUNTA(H342:M342)=0,"",IF(COUNTIF(H342:M342,"Yes")&gt;0,"YES","NO"))</f>
        <v/>
      </c>
      <c r="P342" s="56">
        <f>IF(A342="","",IF(O342="YES","Exclude",IF(N342=5,"Candidate","Review")))</f>
        <v/>
      </c>
      <c r="Q342" s="56" t="inlineStr">
        <is>
          <t>EC3: Topik tidak relevan (Bukan arsitektur world model / out of scope)</t>
        </is>
      </c>
      <c r="R342" s="56" t="inlineStr">
        <is>
          <t>Fokus pada AI umum / klasifikasi konvensional tanpa pemodelan world dynamics</t>
        </is>
      </c>
    </row>
    <row r="343" ht="15.75" customHeight="1" s="57">
      <c r="A343" s="56" t="inlineStr">
        <is>
          <t>OA-0342</t>
        </is>
      </c>
      <c r="B343" s="56">
        <f>IFERROR(INDEX(Raw_Articles!$F:$F,MATCH(A343,Raw_Articles!$A:$A,0)),"")</f>
        <v/>
      </c>
      <c r="C343" s="56" t="inlineStr">
        <is>
          <t>No</t>
        </is>
      </c>
      <c r="D343" s="56" t="inlineStr">
        <is>
          <t>No</t>
        </is>
      </c>
      <c r="E343" s="56" t="inlineStr">
        <is>
          <t>No</t>
        </is>
      </c>
      <c r="F343" s="56" t="inlineStr">
        <is>
          <t>No</t>
        </is>
      </c>
      <c r="G343" s="56" t="inlineStr">
        <is>
          <t>No</t>
        </is>
      </c>
      <c r="H343" s="56" t="inlineStr">
        <is>
          <t>No</t>
        </is>
      </c>
      <c r="I343" s="56" t="inlineStr">
        <is>
          <t>No</t>
        </is>
      </c>
      <c r="J343" s="56" t="inlineStr">
        <is>
          <t>No</t>
        </is>
      </c>
      <c r="K343" s="56" t="inlineStr">
        <is>
          <t>Yes</t>
        </is>
      </c>
      <c r="L343" s="56" t="inlineStr">
        <is>
          <t>No</t>
        </is>
      </c>
      <c r="M343" s="56" t="inlineStr">
        <is>
          <t>No</t>
        </is>
      </c>
      <c r="N343" s="56">
        <f>IF(COUNTA(C343:G343)=0,"",COUNTIF(C343:G343,"Yes"))</f>
        <v/>
      </c>
      <c r="O343" s="56">
        <f>IF(COUNTA(H343:M343)=0,"",IF(COUNTIF(H343:M343,"Yes")&gt;0,"YES","NO"))</f>
        <v/>
      </c>
      <c r="P343" s="56">
        <f>IF(A343="","",IF(O343="YES","Exclude",IF(N343=5,"Candidate","Review")))</f>
        <v/>
      </c>
      <c r="Q343" s="56" t="inlineStr">
        <is>
          <t>EC4: Bukan domain observasi video / visual sekuensial (data teks/tabular/graf statis)</t>
        </is>
      </c>
      <c r="R343" s="56" t="inlineStr">
        <is>
          <t>Tidak memuat dinamika temporal observasi video</t>
        </is>
      </c>
    </row>
    <row r="344" ht="15.75" customHeight="1" s="57">
      <c r="A344" s="56" t="inlineStr">
        <is>
          <t>OA-0343</t>
        </is>
      </c>
      <c r="B344" s="56">
        <f>IFERROR(INDEX(Raw_Articles!$F:$F,MATCH(A344,Raw_Articles!$A:$A,0)),"")</f>
        <v/>
      </c>
      <c r="C344" s="56" t="inlineStr">
        <is>
          <t>No</t>
        </is>
      </c>
      <c r="D344" s="56" t="inlineStr">
        <is>
          <t>No</t>
        </is>
      </c>
      <c r="E344" s="56" t="inlineStr">
        <is>
          <t>No</t>
        </is>
      </c>
      <c r="F344" s="56" t="inlineStr">
        <is>
          <t>No</t>
        </is>
      </c>
      <c r="G344" s="56" t="inlineStr">
        <is>
          <t>No</t>
        </is>
      </c>
      <c r="H344" s="56" t="inlineStr">
        <is>
          <t>No</t>
        </is>
      </c>
      <c r="I344" s="56" t="inlineStr">
        <is>
          <t>No</t>
        </is>
      </c>
      <c r="J344" s="56" t="inlineStr">
        <is>
          <t>No</t>
        </is>
      </c>
      <c r="K344" s="56" t="inlineStr">
        <is>
          <t>Yes</t>
        </is>
      </c>
      <c r="L344" s="56" t="inlineStr">
        <is>
          <t>No</t>
        </is>
      </c>
      <c r="M344" s="56" t="inlineStr">
        <is>
          <t>No</t>
        </is>
      </c>
      <c r="N344" s="56">
        <f>IF(COUNTA(C344:G344)=0,"",COUNTIF(C344:G344,"Yes"))</f>
        <v/>
      </c>
      <c r="O344" s="56">
        <f>IF(COUNTA(H344:M344)=0,"",IF(COUNTIF(H344:M344,"Yes")&gt;0,"YES","NO"))</f>
        <v/>
      </c>
      <c r="P344" s="56">
        <f>IF(A344="","",IF(O344="YES","Exclude",IF(N344=5,"Candidate","Review")))</f>
        <v/>
      </c>
      <c r="Q344" s="56" t="inlineStr">
        <is>
          <t>EC4: Bukan domain observasi video / visual sekuensial (data teks/tabular/graf statis)</t>
        </is>
      </c>
      <c r="R344" s="56" t="inlineStr">
        <is>
          <t>Tidak memuat dinamika temporal observasi video</t>
        </is>
      </c>
    </row>
    <row r="345" ht="15.75" customHeight="1" s="57">
      <c r="A345" s="56" t="inlineStr">
        <is>
          <t>OA-0344</t>
        </is>
      </c>
      <c r="B345" s="56">
        <f>IFERROR(INDEX(Raw_Articles!$F:$F,MATCH(A345,Raw_Articles!$A:$A,0)),"")</f>
        <v/>
      </c>
      <c r="C345" s="56" t="inlineStr">
        <is>
          <t>No</t>
        </is>
      </c>
      <c r="D345" s="56" t="inlineStr">
        <is>
          <t>No</t>
        </is>
      </c>
      <c r="E345" s="56" t="inlineStr">
        <is>
          <t>No</t>
        </is>
      </c>
      <c r="F345" s="56" t="inlineStr">
        <is>
          <t>No</t>
        </is>
      </c>
      <c r="G345" s="56" t="inlineStr">
        <is>
          <t>No</t>
        </is>
      </c>
      <c r="H345" s="56" t="inlineStr">
        <is>
          <t>No</t>
        </is>
      </c>
      <c r="I345" s="56" t="inlineStr">
        <is>
          <t>No</t>
        </is>
      </c>
      <c r="J345" s="56" t="inlineStr">
        <is>
          <t>No</t>
        </is>
      </c>
      <c r="K345" s="56" t="inlineStr">
        <is>
          <t>Yes</t>
        </is>
      </c>
      <c r="L345" s="56" t="inlineStr">
        <is>
          <t>No</t>
        </is>
      </c>
      <c r="M345" s="56" t="inlineStr">
        <is>
          <t>No</t>
        </is>
      </c>
      <c r="N345" s="56">
        <f>IF(COUNTA(C345:G345)=0,"",COUNTIF(C345:G345,"Yes"))</f>
        <v/>
      </c>
      <c r="O345" s="56">
        <f>IF(COUNTA(H345:M345)=0,"",IF(COUNTIF(H345:M345,"Yes")&gt;0,"YES","NO"))</f>
        <v/>
      </c>
      <c r="P345" s="56">
        <f>IF(A345="","",IF(O345="YES","Exclude",IF(N345=5,"Candidate","Review")))</f>
        <v/>
      </c>
      <c r="Q345" s="56" t="inlineStr">
        <is>
          <t>EC4: Bukan domain observasi video / visual sekuensial (data teks/tabular/graf statis)</t>
        </is>
      </c>
      <c r="R345" s="56" t="inlineStr">
        <is>
          <t>Tidak memuat dinamika temporal observasi video</t>
        </is>
      </c>
    </row>
    <row r="346" ht="15.75" customHeight="1" s="57">
      <c r="A346" s="56" t="inlineStr">
        <is>
          <t>OA-0345</t>
        </is>
      </c>
      <c r="B346" s="56">
        <f>IFERROR(INDEX(Raw_Articles!$F:$F,MATCH(A346,Raw_Articles!$A:$A,0)),"")</f>
        <v/>
      </c>
      <c r="C346" s="56" t="inlineStr">
        <is>
          <t>No</t>
        </is>
      </c>
      <c r="D346" s="56" t="inlineStr">
        <is>
          <t>No</t>
        </is>
      </c>
      <c r="E346" s="56" t="inlineStr">
        <is>
          <t>No</t>
        </is>
      </c>
      <c r="F346" s="56" t="inlineStr">
        <is>
          <t>No</t>
        </is>
      </c>
      <c r="G346" s="56" t="inlineStr">
        <is>
          <t>No</t>
        </is>
      </c>
      <c r="H346" s="56" t="inlineStr">
        <is>
          <t>No</t>
        </is>
      </c>
      <c r="I346" s="56" t="inlineStr">
        <is>
          <t>No</t>
        </is>
      </c>
      <c r="J346" s="56" t="inlineStr">
        <is>
          <t>No</t>
        </is>
      </c>
      <c r="K346" s="56" t="inlineStr">
        <is>
          <t>Yes</t>
        </is>
      </c>
      <c r="L346" s="56" t="inlineStr">
        <is>
          <t>No</t>
        </is>
      </c>
      <c r="M346" s="56" t="inlineStr">
        <is>
          <t>No</t>
        </is>
      </c>
      <c r="N346" s="56">
        <f>IF(COUNTA(C346:G346)=0,"",COUNTIF(C346:G346,"Yes"))</f>
        <v/>
      </c>
      <c r="O346" s="56">
        <f>IF(COUNTA(H346:M346)=0,"",IF(COUNTIF(H346:M346,"Yes")&gt;0,"YES","NO"))</f>
        <v/>
      </c>
      <c r="P346" s="56">
        <f>IF(A346="","",IF(O346="YES","Exclude",IF(N346=5,"Candidate","Review")))</f>
        <v/>
      </c>
      <c r="Q346" s="56" t="inlineStr">
        <is>
          <t>EC4: Bukan domain observasi video / visual sekuensial (data teks/tabular/graf statis)</t>
        </is>
      </c>
      <c r="R346" s="56" t="inlineStr">
        <is>
          <t>Tidak memuat dinamika temporal observasi video</t>
        </is>
      </c>
    </row>
    <row r="347" ht="15.75" customHeight="1" s="57">
      <c r="A347" s="56" t="inlineStr">
        <is>
          <t>OA-0346</t>
        </is>
      </c>
      <c r="B347" s="56">
        <f>IFERROR(INDEX(Raw_Articles!$F:$F,MATCH(A347,Raw_Articles!$A:$A,0)),"")</f>
        <v/>
      </c>
      <c r="C347" s="56" t="inlineStr">
        <is>
          <t>No</t>
        </is>
      </c>
      <c r="D347" s="56" t="inlineStr">
        <is>
          <t>No</t>
        </is>
      </c>
      <c r="E347" s="56" t="inlineStr">
        <is>
          <t>No</t>
        </is>
      </c>
      <c r="F347" s="56" t="inlineStr">
        <is>
          <t>No</t>
        </is>
      </c>
      <c r="G347" s="56" t="inlineStr">
        <is>
          <t>No</t>
        </is>
      </c>
      <c r="H347" s="56" t="inlineStr">
        <is>
          <t>No</t>
        </is>
      </c>
      <c r="I347" s="56" t="inlineStr">
        <is>
          <t>No</t>
        </is>
      </c>
      <c r="J347" s="56" t="inlineStr">
        <is>
          <t>No</t>
        </is>
      </c>
      <c r="K347" s="56" t="inlineStr">
        <is>
          <t>Yes</t>
        </is>
      </c>
      <c r="L347" s="56" t="inlineStr">
        <is>
          <t>No</t>
        </is>
      </c>
      <c r="M347" s="56" t="inlineStr">
        <is>
          <t>No</t>
        </is>
      </c>
      <c r="N347" s="56">
        <f>IF(COUNTA(C347:G347)=0,"",COUNTIF(C347:G347,"Yes"))</f>
        <v/>
      </c>
      <c r="O347" s="56">
        <f>IF(COUNTA(H347:M347)=0,"",IF(COUNTIF(H347:M347,"Yes")&gt;0,"YES","NO"))</f>
        <v/>
      </c>
      <c r="P347" s="56">
        <f>IF(A347="","",IF(O347="YES","Exclude",IF(N347=5,"Candidate","Review")))</f>
        <v/>
      </c>
      <c r="Q347" s="56" t="inlineStr">
        <is>
          <t>EC4: Bukan domain observasi video / visual sekuensial (data teks/tabular/graf statis)</t>
        </is>
      </c>
      <c r="R347" s="56" t="inlineStr">
        <is>
          <t>Tidak memuat dinamika temporal observasi video</t>
        </is>
      </c>
    </row>
    <row r="348" ht="15.75" customHeight="1" s="57">
      <c r="A348" s="56" t="inlineStr">
        <is>
          <t>OA-0347</t>
        </is>
      </c>
      <c r="B348" s="56">
        <f>IFERROR(INDEX(Raw_Articles!$F:$F,MATCH(A348,Raw_Articles!$A:$A,0)),"")</f>
        <v/>
      </c>
      <c r="C348" s="56" t="inlineStr">
        <is>
          <t>No</t>
        </is>
      </c>
      <c r="D348" s="56" t="inlineStr">
        <is>
          <t>No</t>
        </is>
      </c>
      <c r="E348" s="56" t="inlineStr">
        <is>
          <t>No</t>
        </is>
      </c>
      <c r="F348" s="56" t="inlineStr">
        <is>
          <t>No</t>
        </is>
      </c>
      <c r="G348" s="56" t="inlineStr">
        <is>
          <t>No</t>
        </is>
      </c>
      <c r="H348" s="56" t="inlineStr">
        <is>
          <t>No</t>
        </is>
      </c>
      <c r="I348" s="56" t="inlineStr">
        <is>
          <t>No</t>
        </is>
      </c>
      <c r="J348" s="56" t="inlineStr">
        <is>
          <t>No</t>
        </is>
      </c>
      <c r="K348" s="56" t="inlineStr">
        <is>
          <t>Yes</t>
        </is>
      </c>
      <c r="L348" s="56" t="inlineStr">
        <is>
          <t>No</t>
        </is>
      </c>
      <c r="M348" s="56" t="inlineStr">
        <is>
          <t>No</t>
        </is>
      </c>
      <c r="N348" s="56">
        <f>IF(COUNTA(C348:G348)=0,"",COUNTIF(C348:G348,"Yes"))</f>
        <v/>
      </c>
      <c r="O348" s="56">
        <f>IF(COUNTA(H348:M348)=0,"",IF(COUNTIF(H348:M348,"Yes")&gt;0,"YES","NO"))</f>
        <v/>
      </c>
      <c r="P348" s="56">
        <f>IF(A348="","",IF(O348="YES","Exclude",IF(N348=5,"Candidate","Review")))</f>
        <v/>
      </c>
      <c r="Q348" s="56" t="inlineStr">
        <is>
          <t>EC4: Bukan domain observasi video / visual sekuensial (data teks/tabular/graf statis)</t>
        </is>
      </c>
      <c r="R348" s="56" t="inlineStr">
        <is>
          <t>Tidak memuat dinamika temporal observasi video</t>
        </is>
      </c>
    </row>
    <row r="349" ht="15.75" customHeight="1" s="57">
      <c r="A349" s="56" t="inlineStr">
        <is>
          <t>OA-0348</t>
        </is>
      </c>
      <c r="B349" s="56">
        <f>IFERROR(INDEX(Raw_Articles!$F:$F,MATCH(A349,Raw_Articles!$A:$A,0)),"")</f>
        <v/>
      </c>
      <c r="C349" s="56" t="inlineStr">
        <is>
          <t>No</t>
        </is>
      </c>
      <c r="D349" s="56" t="inlineStr">
        <is>
          <t>No</t>
        </is>
      </c>
      <c r="E349" s="56" t="inlineStr">
        <is>
          <t>No</t>
        </is>
      </c>
      <c r="F349" s="56" t="inlineStr">
        <is>
          <t>No</t>
        </is>
      </c>
      <c r="G349" s="56" t="inlineStr">
        <is>
          <t>No</t>
        </is>
      </c>
      <c r="H349" s="56" t="inlineStr">
        <is>
          <t>No</t>
        </is>
      </c>
      <c r="I349" s="56" t="inlineStr">
        <is>
          <t>No</t>
        </is>
      </c>
      <c r="J349" s="56" t="inlineStr">
        <is>
          <t>No</t>
        </is>
      </c>
      <c r="K349" s="56" t="inlineStr">
        <is>
          <t>Yes</t>
        </is>
      </c>
      <c r="L349" s="56" t="inlineStr">
        <is>
          <t>No</t>
        </is>
      </c>
      <c r="M349" s="56" t="inlineStr">
        <is>
          <t>No</t>
        </is>
      </c>
      <c r="N349" s="56">
        <f>IF(COUNTA(C349:G349)=0,"",COUNTIF(C349:G349,"Yes"))</f>
        <v/>
      </c>
      <c r="O349" s="56">
        <f>IF(COUNTA(H349:M349)=0,"",IF(COUNTIF(H349:M349,"Yes")&gt;0,"YES","NO"))</f>
        <v/>
      </c>
      <c r="P349" s="56">
        <f>IF(A349="","",IF(O349="YES","Exclude",IF(N349=5,"Candidate","Review")))</f>
        <v/>
      </c>
      <c r="Q349" s="56" t="inlineStr">
        <is>
          <t>EC4: Bukan domain observasi video / visual sekuensial (data teks/tabular/graf statis)</t>
        </is>
      </c>
      <c r="R349" s="56" t="inlineStr">
        <is>
          <t>Tidak memuat dinamika temporal observasi video</t>
        </is>
      </c>
    </row>
    <row r="350" ht="15.75" customHeight="1" s="57">
      <c r="A350" s="56" t="inlineStr">
        <is>
          <t>OA-0349</t>
        </is>
      </c>
      <c r="B350" s="56">
        <f>IFERROR(INDEX(Raw_Articles!$F:$F,MATCH(A350,Raw_Articles!$A:$A,0)),"")</f>
        <v/>
      </c>
      <c r="C350" s="56" t="inlineStr">
        <is>
          <t>No</t>
        </is>
      </c>
      <c r="D350" s="56" t="inlineStr">
        <is>
          <t>No</t>
        </is>
      </c>
      <c r="E350" s="56" t="inlineStr">
        <is>
          <t>No</t>
        </is>
      </c>
      <c r="F350" s="56" t="inlineStr">
        <is>
          <t>No</t>
        </is>
      </c>
      <c r="G350" s="56" t="inlineStr">
        <is>
          <t>No</t>
        </is>
      </c>
      <c r="H350" s="56" t="inlineStr">
        <is>
          <t>No</t>
        </is>
      </c>
      <c r="I350" s="56" t="inlineStr">
        <is>
          <t>No</t>
        </is>
      </c>
      <c r="J350" s="56" t="inlineStr">
        <is>
          <t>No</t>
        </is>
      </c>
      <c r="K350" s="56" t="inlineStr">
        <is>
          <t>Yes</t>
        </is>
      </c>
      <c r="L350" s="56" t="inlineStr">
        <is>
          <t>No</t>
        </is>
      </c>
      <c r="M350" s="56" t="inlineStr">
        <is>
          <t>No</t>
        </is>
      </c>
      <c r="N350" s="56">
        <f>IF(COUNTA(C350:G350)=0,"",COUNTIF(C350:G350,"Yes"))</f>
        <v/>
      </c>
      <c r="O350" s="56">
        <f>IF(COUNTA(H350:M350)=0,"",IF(COUNTIF(H350:M350,"Yes")&gt;0,"YES","NO"))</f>
        <v/>
      </c>
      <c r="P350" s="56">
        <f>IF(A350="","",IF(O350="YES","Exclude",IF(N350=5,"Candidate","Review")))</f>
        <v/>
      </c>
      <c r="Q350" s="56" t="inlineStr">
        <is>
          <t>EC4: Bukan domain observasi video / visual sekuensial (data teks/tabular/graf statis)</t>
        </is>
      </c>
      <c r="R350" s="56" t="inlineStr">
        <is>
          <t>Tidak memuat dinamika temporal observasi video</t>
        </is>
      </c>
    </row>
    <row r="351" ht="15.75" customHeight="1" s="57">
      <c r="A351" s="56" t="inlineStr">
        <is>
          <t>OA-0350</t>
        </is>
      </c>
      <c r="B351" s="56">
        <f>IFERROR(INDEX(Raw_Articles!$F:$F,MATCH(A351,Raw_Articles!$A:$A,0)),"")</f>
        <v/>
      </c>
      <c r="C351" s="56" t="inlineStr">
        <is>
          <t>Yes</t>
        </is>
      </c>
      <c r="D351" s="56" t="inlineStr">
        <is>
          <t>No</t>
        </is>
      </c>
      <c r="E351" s="56" t="inlineStr">
        <is>
          <t>No</t>
        </is>
      </c>
      <c r="F351" s="56" t="inlineStr">
        <is>
          <t>No</t>
        </is>
      </c>
      <c r="G351" s="56" t="inlineStr">
        <is>
          <t>No</t>
        </is>
      </c>
      <c r="H351" s="56" t="inlineStr">
        <is>
          <t>No</t>
        </is>
      </c>
      <c r="I351" s="56" t="inlineStr">
        <is>
          <t>No</t>
        </is>
      </c>
      <c r="J351" s="56" t="inlineStr">
        <is>
          <t>No</t>
        </is>
      </c>
      <c r="K351" s="56" t="inlineStr">
        <is>
          <t>Yes</t>
        </is>
      </c>
      <c r="L351" s="56" t="inlineStr">
        <is>
          <t>No</t>
        </is>
      </c>
      <c r="M351" s="56" t="inlineStr">
        <is>
          <t>No</t>
        </is>
      </c>
      <c r="N351" s="56">
        <f>IF(COUNTA(C351:G351)=0,"",COUNTIF(C351:G351,"Yes"))</f>
        <v/>
      </c>
      <c r="O351" s="56">
        <f>IF(COUNTA(H351:M351)=0,"",IF(COUNTIF(H351:M351,"Yes")&gt;0,"YES","NO"))</f>
        <v/>
      </c>
      <c r="P351" s="56">
        <f>IF(A351="","",IF(O351="YES","Exclude",IF(N351=5,"Candidate","Review")))</f>
        <v/>
      </c>
      <c r="Q351" s="56" t="inlineStr">
        <is>
          <t>EC4: Bukan domain observasi video / visual sekuensial (data teks/tabular/graf statis)</t>
        </is>
      </c>
      <c r="R351" s="56" t="inlineStr">
        <is>
          <t>Tidak memuat dinamika temporal observasi video</t>
        </is>
      </c>
    </row>
    <row r="352" ht="15.75" customHeight="1" s="57">
      <c r="A352" s="56" t="inlineStr">
        <is>
          <t>OA-0351</t>
        </is>
      </c>
      <c r="B352" s="56">
        <f>IFERROR(INDEX(Raw_Articles!$F:$F,MATCH(A352,Raw_Articles!$A:$A,0)),"")</f>
        <v/>
      </c>
      <c r="C352" s="56" t="inlineStr">
        <is>
          <t>No</t>
        </is>
      </c>
      <c r="D352" s="56" t="inlineStr">
        <is>
          <t>No</t>
        </is>
      </c>
      <c r="E352" s="56" t="inlineStr">
        <is>
          <t>No</t>
        </is>
      </c>
      <c r="F352" s="56" t="inlineStr">
        <is>
          <t>No</t>
        </is>
      </c>
      <c r="G352" s="56" t="inlineStr">
        <is>
          <t>No</t>
        </is>
      </c>
      <c r="H352" s="56" t="inlineStr">
        <is>
          <t>No</t>
        </is>
      </c>
      <c r="I352" s="56" t="inlineStr">
        <is>
          <t>No</t>
        </is>
      </c>
      <c r="J352" s="56" t="inlineStr">
        <is>
          <t>No</t>
        </is>
      </c>
      <c r="K352" s="56" t="inlineStr">
        <is>
          <t>Yes</t>
        </is>
      </c>
      <c r="L352" s="56" t="inlineStr">
        <is>
          <t>No</t>
        </is>
      </c>
      <c r="M352" s="56" t="inlineStr">
        <is>
          <t>No</t>
        </is>
      </c>
      <c r="N352" s="56">
        <f>IF(COUNTA(C352:G352)=0,"",COUNTIF(C352:G352,"Yes"))</f>
        <v/>
      </c>
      <c r="O352" s="56">
        <f>IF(COUNTA(H352:M352)=0,"",IF(COUNTIF(H352:M352,"Yes")&gt;0,"YES","NO"))</f>
        <v/>
      </c>
      <c r="P352" s="56">
        <f>IF(A352="","",IF(O352="YES","Exclude",IF(N352=5,"Candidate","Review")))</f>
        <v/>
      </c>
      <c r="Q352" s="56" t="inlineStr">
        <is>
          <t>EC4: Bukan domain observasi video / visual sekuensial (data teks/tabular/graf statis)</t>
        </is>
      </c>
      <c r="R352" s="56" t="inlineStr">
        <is>
          <t>Tidak memuat dinamika temporal observasi video</t>
        </is>
      </c>
    </row>
    <row r="353" ht="15.75" customHeight="1" s="57">
      <c r="A353" s="56" t="inlineStr">
        <is>
          <t>OA-0352</t>
        </is>
      </c>
      <c r="B353" s="56">
        <f>IFERROR(INDEX(Raw_Articles!$F:$F,MATCH(A353,Raw_Articles!$A:$A,0)),"")</f>
        <v/>
      </c>
      <c r="C353" s="56" t="inlineStr">
        <is>
          <t>No</t>
        </is>
      </c>
      <c r="D353" s="56" t="inlineStr">
        <is>
          <t>No</t>
        </is>
      </c>
      <c r="E353" s="56" t="inlineStr">
        <is>
          <t>No</t>
        </is>
      </c>
      <c r="F353" s="56" t="inlineStr">
        <is>
          <t>No</t>
        </is>
      </c>
      <c r="G353" s="56" t="inlineStr">
        <is>
          <t>No</t>
        </is>
      </c>
      <c r="H353" s="56" t="inlineStr">
        <is>
          <t>No</t>
        </is>
      </c>
      <c r="I353" s="56" t="inlineStr">
        <is>
          <t>No</t>
        </is>
      </c>
      <c r="J353" s="56" t="inlineStr">
        <is>
          <t>Yes</t>
        </is>
      </c>
      <c r="K353" s="56" t="inlineStr">
        <is>
          <t>No</t>
        </is>
      </c>
      <c r="L353" s="56" t="inlineStr">
        <is>
          <t>No</t>
        </is>
      </c>
      <c r="M353" s="56" t="inlineStr">
        <is>
          <t>No</t>
        </is>
      </c>
      <c r="N353" s="56">
        <f>IF(COUNTA(C353:G353)=0,"",COUNTIF(C353:G353,"Yes"))</f>
        <v/>
      </c>
      <c r="O353" s="56">
        <f>IF(COUNTA(H353:M353)=0,"",IF(COUNTIF(H353:M353,"Yes")&gt;0,"YES","NO"))</f>
        <v/>
      </c>
      <c r="P353" s="56">
        <f>IF(A353="","",IF(O353="YES","Exclude",IF(N353=5,"Candidate","Review")))</f>
        <v/>
      </c>
      <c r="Q353" s="56" t="inlineStr">
        <is>
          <t>EC3: Topik tidak relevan (Bukan arsitektur world model / out of scope)</t>
        </is>
      </c>
      <c r="R353" s="56" t="inlineStr">
        <is>
          <t>Fokus pada AI umum / klasifikasi konvensional tanpa pemodelan world dynamics</t>
        </is>
      </c>
    </row>
    <row r="354" ht="15.75" customHeight="1" s="57">
      <c r="A354" s="56" t="inlineStr">
        <is>
          <t>OA-0353</t>
        </is>
      </c>
      <c r="B354" s="56">
        <f>IFERROR(INDEX(Raw_Articles!$F:$F,MATCH(A354,Raw_Articles!$A:$A,0)),"")</f>
        <v/>
      </c>
      <c r="C354" s="56" t="inlineStr">
        <is>
          <t>No</t>
        </is>
      </c>
      <c r="D354" s="56" t="inlineStr">
        <is>
          <t>No</t>
        </is>
      </c>
      <c r="E354" s="56" t="inlineStr">
        <is>
          <t>No</t>
        </is>
      </c>
      <c r="F354" s="56" t="inlineStr">
        <is>
          <t>No</t>
        </is>
      </c>
      <c r="G354" s="56" t="inlineStr">
        <is>
          <t>No</t>
        </is>
      </c>
      <c r="H354" s="56" t="inlineStr">
        <is>
          <t>No</t>
        </is>
      </c>
      <c r="I354" s="56" t="inlineStr">
        <is>
          <t>No</t>
        </is>
      </c>
      <c r="J354" s="56" t="inlineStr">
        <is>
          <t>Yes</t>
        </is>
      </c>
      <c r="K354" s="56" t="inlineStr">
        <is>
          <t>No</t>
        </is>
      </c>
      <c r="L354" s="56" t="inlineStr">
        <is>
          <t>No</t>
        </is>
      </c>
      <c r="M354" s="56" t="inlineStr">
        <is>
          <t>No</t>
        </is>
      </c>
      <c r="N354" s="56">
        <f>IF(COUNTA(C354:G354)=0,"",COUNTIF(C354:G354,"Yes"))</f>
        <v/>
      </c>
      <c r="O354" s="56">
        <f>IF(COUNTA(H354:M354)=0,"",IF(COUNTIF(H354:M354,"Yes")&gt;0,"YES","NO"))</f>
        <v/>
      </c>
      <c r="P354" s="56">
        <f>IF(A354="","",IF(O354="YES","Exclude",IF(N354=5,"Candidate","Review")))</f>
        <v/>
      </c>
      <c r="Q354" s="56" t="inlineStr">
        <is>
          <t>EC3: Topik tidak relevan (Bukan arsitektur world model / out of scope)</t>
        </is>
      </c>
      <c r="R354" s="56" t="inlineStr">
        <is>
          <t>Fokus pada AI umum / klasifikasi konvensional tanpa pemodelan world dynamics</t>
        </is>
      </c>
    </row>
    <row r="355" ht="15.75" customHeight="1" s="57">
      <c r="A355" s="56" t="inlineStr">
        <is>
          <t>OA-0354</t>
        </is>
      </c>
      <c r="B355" s="56">
        <f>IFERROR(INDEX(Raw_Articles!$F:$F,MATCH(A355,Raw_Articles!$A:$A,0)),"")</f>
        <v/>
      </c>
      <c r="C355" s="56" t="inlineStr">
        <is>
          <t>No</t>
        </is>
      </c>
      <c r="D355" s="56" t="inlineStr">
        <is>
          <t>No</t>
        </is>
      </c>
      <c r="E355" s="56" t="inlineStr">
        <is>
          <t>No</t>
        </is>
      </c>
      <c r="F355" s="56" t="inlineStr">
        <is>
          <t>No</t>
        </is>
      </c>
      <c r="G355" s="56" t="inlineStr">
        <is>
          <t>No</t>
        </is>
      </c>
      <c r="H355" s="56" t="inlineStr">
        <is>
          <t>No</t>
        </is>
      </c>
      <c r="I355" s="56" t="inlineStr">
        <is>
          <t>No</t>
        </is>
      </c>
      <c r="J355" s="56" t="inlineStr">
        <is>
          <t>Yes</t>
        </is>
      </c>
      <c r="K355" s="56" t="inlineStr">
        <is>
          <t>No</t>
        </is>
      </c>
      <c r="L355" s="56" t="inlineStr">
        <is>
          <t>No</t>
        </is>
      </c>
      <c r="M355" s="56" t="inlineStr">
        <is>
          <t>No</t>
        </is>
      </c>
      <c r="N355" s="56">
        <f>IF(COUNTA(C355:G355)=0,"",COUNTIF(C355:G355,"Yes"))</f>
        <v/>
      </c>
      <c r="O355" s="56">
        <f>IF(COUNTA(H355:M355)=0,"",IF(COUNTIF(H355:M355,"Yes")&gt;0,"YES","NO"))</f>
        <v/>
      </c>
      <c r="P355" s="56">
        <f>IF(A355="","",IF(O355="YES","Exclude",IF(N355=5,"Candidate","Review")))</f>
        <v/>
      </c>
      <c r="Q355" s="56" t="inlineStr">
        <is>
          <t>EC3: Topik tidak relevan (Bukan arsitektur world model / out of scope)</t>
        </is>
      </c>
      <c r="R355" s="56" t="inlineStr">
        <is>
          <t>Fokus pada AI umum / klasifikasi konvensional tanpa pemodelan world dynamics</t>
        </is>
      </c>
    </row>
    <row r="356" ht="15.75" customHeight="1" s="57">
      <c r="A356" s="56" t="inlineStr">
        <is>
          <t>OA-0355</t>
        </is>
      </c>
      <c r="B356" s="56">
        <f>IFERROR(INDEX(Raw_Articles!$F:$F,MATCH(A356,Raw_Articles!$A:$A,0)),"")</f>
        <v/>
      </c>
      <c r="C356" s="56" t="inlineStr">
        <is>
          <t>No</t>
        </is>
      </c>
      <c r="D356" s="56" t="inlineStr">
        <is>
          <t>No</t>
        </is>
      </c>
      <c r="E356" s="56" t="inlineStr">
        <is>
          <t>No</t>
        </is>
      </c>
      <c r="F356" s="56" t="inlineStr">
        <is>
          <t>No</t>
        </is>
      </c>
      <c r="G356" s="56" t="inlineStr">
        <is>
          <t>No</t>
        </is>
      </c>
      <c r="H356" s="56" t="inlineStr">
        <is>
          <t>No</t>
        </is>
      </c>
      <c r="I356" s="56" t="inlineStr">
        <is>
          <t>No</t>
        </is>
      </c>
      <c r="J356" s="56" t="inlineStr">
        <is>
          <t>Yes</t>
        </is>
      </c>
      <c r="K356" s="56" t="inlineStr">
        <is>
          <t>No</t>
        </is>
      </c>
      <c r="L356" s="56" t="inlineStr">
        <is>
          <t>No</t>
        </is>
      </c>
      <c r="M356" s="56" t="inlineStr">
        <is>
          <t>No</t>
        </is>
      </c>
      <c r="N356" s="56">
        <f>IF(COUNTA(C356:G356)=0,"",COUNTIF(C356:G356,"Yes"))</f>
        <v/>
      </c>
      <c r="O356" s="56">
        <f>IF(COUNTA(H356:M356)=0,"",IF(COUNTIF(H356:M356,"Yes")&gt;0,"YES","NO"))</f>
        <v/>
      </c>
      <c r="P356" s="56">
        <f>IF(A356="","",IF(O356="YES","Exclude",IF(N356=5,"Candidate","Review")))</f>
        <v/>
      </c>
      <c r="Q356" s="56" t="inlineStr">
        <is>
          <t>EC3: Topik tidak relevan (Bukan arsitektur world model / out of scope)</t>
        </is>
      </c>
      <c r="R356" s="56" t="inlineStr">
        <is>
          <t>Fokus pada AI umum / klasifikasi konvensional tanpa pemodelan world dynamics</t>
        </is>
      </c>
    </row>
    <row r="357" ht="15.75" customHeight="1" s="57">
      <c r="A357" s="56" t="inlineStr">
        <is>
          <t>OA-0356</t>
        </is>
      </c>
      <c r="B357" s="56">
        <f>IFERROR(INDEX(Raw_Articles!$F:$F,MATCH(A357,Raw_Articles!$A:$A,0)),"")</f>
        <v/>
      </c>
      <c r="C357" s="56" t="inlineStr">
        <is>
          <t>No</t>
        </is>
      </c>
      <c r="D357" s="56" t="inlineStr">
        <is>
          <t>No</t>
        </is>
      </c>
      <c r="E357" s="56" t="inlineStr">
        <is>
          <t>No</t>
        </is>
      </c>
      <c r="F357" s="56" t="inlineStr">
        <is>
          <t>No</t>
        </is>
      </c>
      <c r="G357" s="56" t="inlineStr">
        <is>
          <t>No</t>
        </is>
      </c>
      <c r="H357" s="56" t="inlineStr">
        <is>
          <t>No</t>
        </is>
      </c>
      <c r="I357" s="56" t="inlineStr">
        <is>
          <t>No</t>
        </is>
      </c>
      <c r="J357" s="56" t="inlineStr">
        <is>
          <t>Yes</t>
        </is>
      </c>
      <c r="K357" s="56" t="inlineStr">
        <is>
          <t>No</t>
        </is>
      </c>
      <c r="L357" s="56" t="inlineStr">
        <is>
          <t>No</t>
        </is>
      </c>
      <c r="M357" s="56" t="inlineStr">
        <is>
          <t>No</t>
        </is>
      </c>
      <c r="N357" s="56">
        <f>IF(COUNTA(C357:G357)=0,"",COUNTIF(C357:G357,"Yes"))</f>
        <v/>
      </c>
      <c r="O357" s="56">
        <f>IF(COUNTA(H357:M357)=0,"",IF(COUNTIF(H357:M357,"Yes")&gt;0,"YES","NO"))</f>
        <v/>
      </c>
      <c r="P357" s="56">
        <f>IF(A357="","",IF(O357="YES","Exclude",IF(N357=5,"Candidate","Review")))</f>
        <v/>
      </c>
      <c r="Q357" s="56" t="inlineStr">
        <is>
          <t>EC3: Topik tidak relevan (Bukan arsitektur world model / out of scope)</t>
        </is>
      </c>
      <c r="R357" s="56" t="inlineStr">
        <is>
          <t>Fokus pada AI umum / klasifikasi konvensional tanpa pemodelan world dynamics</t>
        </is>
      </c>
    </row>
    <row r="358" ht="15.75" customHeight="1" s="57">
      <c r="A358" s="56" t="inlineStr">
        <is>
          <t>OA-0357</t>
        </is>
      </c>
      <c r="B358" s="56">
        <f>IFERROR(INDEX(Raw_Articles!$F:$F,MATCH(A358,Raw_Articles!$A:$A,0)),"")</f>
        <v/>
      </c>
      <c r="C358" s="56" t="inlineStr">
        <is>
          <t>No</t>
        </is>
      </c>
      <c r="D358" s="56" t="inlineStr">
        <is>
          <t>No</t>
        </is>
      </c>
      <c r="E358" s="56" t="inlineStr">
        <is>
          <t>No</t>
        </is>
      </c>
      <c r="F358" s="56" t="inlineStr">
        <is>
          <t>No</t>
        </is>
      </c>
      <c r="G358" s="56" t="inlineStr">
        <is>
          <t>No</t>
        </is>
      </c>
      <c r="H358" s="56" t="inlineStr">
        <is>
          <t>No</t>
        </is>
      </c>
      <c r="I358" s="56" t="inlineStr">
        <is>
          <t>No</t>
        </is>
      </c>
      <c r="J358" s="56" t="inlineStr">
        <is>
          <t>No</t>
        </is>
      </c>
      <c r="K358" s="56" t="inlineStr">
        <is>
          <t>Yes</t>
        </is>
      </c>
      <c r="L358" s="56" t="inlineStr">
        <is>
          <t>No</t>
        </is>
      </c>
      <c r="M358" s="56" t="inlineStr">
        <is>
          <t>No</t>
        </is>
      </c>
      <c r="N358" s="56">
        <f>IF(COUNTA(C358:G358)=0,"",COUNTIF(C358:G358,"Yes"))</f>
        <v/>
      </c>
      <c r="O358" s="56">
        <f>IF(COUNTA(H358:M358)=0,"",IF(COUNTIF(H358:M358,"Yes")&gt;0,"YES","NO"))</f>
        <v/>
      </c>
      <c r="P358" s="56">
        <f>IF(A358="","",IF(O358="YES","Exclude",IF(N358=5,"Candidate","Review")))</f>
        <v/>
      </c>
      <c r="Q358" s="56" t="inlineStr">
        <is>
          <t>EC4: Bukan domain observasi video / visual sekuensial (data teks/tabular/graf statis)</t>
        </is>
      </c>
      <c r="R358" s="56" t="inlineStr">
        <is>
          <t>Tidak memuat dinamika temporal observasi video</t>
        </is>
      </c>
    </row>
    <row r="359" ht="15.75" customHeight="1" s="57">
      <c r="A359" s="56" t="inlineStr">
        <is>
          <t>OA-0358</t>
        </is>
      </c>
      <c r="B359" s="56">
        <f>IFERROR(INDEX(Raw_Articles!$F:$F,MATCH(A359,Raw_Articles!$A:$A,0)),"")</f>
        <v/>
      </c>
      <c r="C359" s="56" t="inlineStr">
        <is>
          <t>No</t>
        </is>
      </c>
      <c r="D359" s="56" t="inlineStr">
        <is>
          <t>No</t>
        </is>
      </c>
      <c r="E359" s="56" t="inlineStr">
        <is>
          <t>No</t>
        </is>
      </c>
      <c r="F359" s="56" t="inlineStr">
        <is>
          <t>No</t>
        </is>
      </c>
      <c r="G359" s="56" t="inlineStr">
        <is>
          <t>No</t>
        </is>
      </c>
      <c r="H359" s="56" t="inlineStr">
        <is>
          <t>No</t>
        </is>
      </c>
      <c r="I359" s="56" t="inlineStr">
        <is>
          <t>No</t>
        </is>
      </c>
      <c r="J359" s="56" t="inlineStr">
        <is>
          <t>Yes</t>
        </is>
      </c>
      <c r="K359" s="56" t="inlineStr">
        <is>
          <t>No</t>
        </is>
      </c>
      <c r="L359" s="56" t="inlineStr">
        <is>
          <t>No</t>
        </is>
      </c>
      <c r="M359" s="56" t="inlineStr">
        <is>
          <t>No</t>
        </is>
      </c>
      <c r="N359" s="56">
        <f>IF(COUNTA(C359:G359)=0,"",COUNTIF(C359:G359,"Yes"))</f>
        <v/>
      </c>
      <c r="O359" s="56">
        <f>IF(COUNTA(H359:M359)=0,"",IF(COUNTIF(H359:M359,"Yes")&gt;0,"YES","NO"))</f>
        <v/>
      </c>
      <c r="P359" s="56">
        <f>IF(A359="","",IF(O359="YES","Exclude",IF(N359=5,"Candidate","Review")))</f>
        <v/>
      </c>
      <c r="Q359" s="56" t="inlineStr">
        <is>
          <t>EC3: Topik tidak relevan (Bukan arsitektur world model / out of scope)</t>
        </is>
      </c>
      <c r="R359" s="56" t="inlineStr">
        <is>
          <t>Fokus pada AI umum / klasifikasi konvensional tanpa pemodelan world dynamics</t>
        </is>
      </c>
    </row>
    <row r="360" ht="15.75" customHeight="1" s="57">
      <c r="A360" s="56" t="inlineStr">
        <is>
          <t>OA-0359</t>
        </is>
      </c>
      <c r="B360" s="56">
        <f>IFERROR(INDEX(Raw_Articles!$F:$F,MATCH(A360,Raw_Articles!$A:$A,0)),"")</f>
        <v/>
      </c>
      <c r="C360" s="56" t="inlineStr">
        <is>
          <t>No</t>
        </is>
      </c>
      <c r="D360" s="56" t="inlineStr">
        <is>
          <t>No</t>
        </is>
      </c>
      <c r="E360" s="56" t="inlineStr">
        <is>
          <t>No</t>
        </is>
      </c>
      <c r="F360" s="56" t="inlineStr">
        <is>
          <t>No</t>
        </is>
      </c>
      <c r="G360" s="56" t="inlineStr">
        <is>
          <t>No</t>
        </is>
      </c>
      <c r="H360" s="56" t="inlineStr">
        <is>
          <t>No</t>
        </is>
      </c>
      <c r="I360" s="56" t="inlineStr">
        <is>
          <t>No</t>
        </is>
      </c>
      <c r="J360" s="56" t="inlineStr">
        <is>
          <t>No</t>
        </is>
      </c>
      <c r="K360" s="56" t="inlineStr">
        <is>
          <t>Yes</t>
        </is>
      </c>
      <c r="L360" s="56" t="inlineStr">
        <is>
          <t>No</t>
        </is>
      </c>
      <c r="M360" s="56" t="inlineStr">
        <is>
          <t>No</t>
        </is>
      </c>
      <c r="N360" s="56">
        <f>IF(COUNTA(C360:G360)=0,"",COUNTIF(C360:G360,"Yes"))</f>
        <v/>
      </c>
      <c r="O360" s="56">
        <f>IF(COUNTA(H360:M360)=0,"",IF(COUNTIF(H360:M360,"Yes")&gt;0,"YES","NO"))</f>
        <v/>
      </c>
      <c r="P360" s="56">
        <f>IF(A360="","",IF(O360="YES","Exclude",IF(N360=5,"Candidate","Review")))</f>
        <v/>
      </c>
      <c r="Q360" s="56" t="inlineStr">
        <is>
          <t>EC4: Bukan domain observasi video / visual sekuensial (data teks/tabular/graf statis)</t>
        </is>
      </c>
      <c r="R360" s="56" t="inlineStr">
        <is>
          <t>Tidak memuat dinamika temporal observasi video</t>
        </is>
      </c>
    </row>
    <row r="361" ht="15.75" customHeight="1" s="57">
      <c r="A361" s="56" t="inlineStr">
        <is>
          <t>OA-0360</t>
        </is>
      </c>
      <c r="B361" s="56">
        <f>IFERROR(INDEX(Raw_Articles!$F:$F,MATCH(A361,Raw_Articles!$A:$A,0)),"")</f>
        <v/>
      </c>
      <c r="C361" s="56" t="inlineStr">
        <is>
          <t>No</t>
        </is>
      </c>
      <c r="D361" s="56" t="inlineStr">
        <is>
          <t>No</t>
        </is>
      </c>
      <c r="E361" s="56" t="inlineStr">
        <is>
          <t>No</t>
        </is>
      </c>
      <c r="F361" s="56" t="inlineStr">
        <is>
          <t>No</t>
        </is>
      </c>
      <c r="G361" s="56" t="inlineStr">
        <is>
          <t>No</t>
        </is>
      </c>
      <c r="H361" s="56" t="inlineStr">
        <is>
          <t>No</t>
        </is>
      </c>
      <c r="I361" s="56" t="inlineStr">
        <is>
          <t>No</t>
        </is>
      </c>
      <c r="J361" s="56" t="inlineStr">
        <is>
          <t>Yes</t>
        </is>
      </c>
      <c r="K361" s="56" t="inlineStr">
        <is>
          <t>No</t>
        </is>
      </c>
      <c r="L361" s="56" t="inlineStr">
        <is>
          <t>No</t>
        </is>
      </c>
      <c r="M361" s="56" t="inlineStr">
        <is>
          <t>No</t>
        </is>
      </c>
      <c r="N361" s="56">
        <f>IF(COUNTA(C361:G361)=0,"",COUNTIF(C361:G361,"Yes"))</f>
        <v/>
      </c>
      <c r="O361" s="56">
        <f>IF(COUNTA(H361:M361)=0,"",IF(COUNTIF(H361:M361,"Yes")&gt;0,"YES","NO"))</f>
        <v/>
      </c>
      <c r="P361" s="56">
        <f>IF(A361="","",IF(O361="YES","Exclude",IF(N361=5,"Candidate","Review")))</f>
        <v/>
      </c>
      <c r="Q361" s="56" t="inlineStr">
        <is>
          <t>EC3: Topik tidak relevan (Bukan arsitektur world model / out of scope)</t>
        </is>
      </c>
      <c r="R361" s="56" t="inlineStr">
        <is>
          <t>Fokus pada AI umum / klasifikasi konvensional tanpa pemodelan world dynamics</t>
        </is>
      </c>
    </row>
    <row r="362" ht="15.75" customHeight="1" s="57">
      <c r="A362" s="56" t="inlineStr">
        <is>
          <t>OA-0361</t>
        </is>
      </c>
      <c r="B362" s="56">
        <f>IFERROR(INDEX(Raw_Articles!$F:$F,MATCH(A362,Raw_Articles!$A:$A,0)),"")</f>
        <v/>
      </c>
      <c r="C362" s="56" t="inlineStr">
        <is>
          <t>No</t>
        </is>
      </c>
      <c r="D362" s="56" t="inlineStr">
        <is>
          <t>No</t>
        </is>
      </c>
      <c r="E362" s="56" t="inlineStr">
        <is>
          <t>No</t>
        </is>
      </c>
      <c r="F362" s="56" t="inlineStr">
        <is>
          <t>No</t>
        </is>
      </c>
      <c r="G362" s="56" t="inlineStr">
        <is>
          <t>No</t>
        </is>
      </c>
      <c r="H362" s="56" t="inlineStr">
        <is>
          <t>No</t>
        </is>
      </c>
      <c r="I362" s="56" t="inlineStr">
        <is>
          <t>No</t>
        </is>
      </c>
      <c r="J362" s="56" t="inlineStr">
        <is>
          <t>No</t>
        </is>
      </c>
      <c r="K362" s="56" t="inlineStr">
        <is>
          <t>Yes</t>
        </is>
      </c>
      <c r="L362" s="56" t="inlineStr">
        <is>
          <t>No</t>
        </is>
      </c>
      <c r="M362" s="56" t="inlineStr">
        <is>
          <t>No</t>
        </is>
      </c>
      <c r="N362" s="56">
        <f>IF(COUNTA(C362:G362)=0,"",COUNTIF(C362:G362,"Yes"))</f>
        <v/>
      </c>
      <c r="O362" s="56">
        <f>IF(COUNTA(H362:M362)=0,"",IF(COUNTIF(H362:M362,"Yes")&gt;0,"YES","NO"))</f>
        <v/>
      </c>
      <c r="P362" s="56">
        <f>IF(A362="","",IF(O362="YES","Exclude",IF(N362=5,"Candidate","Review")))</f>
        <v/>
      </c>
      <c r="Q362" s="56" t="inlineStr">
        <is>
          <t>EC4: Bukan domain observasi video / visual sekuensial (data teks/tabular/graf statis)</t>
        </is>
      </c>
      <c r="R362" s="56" t="inlineStr">
        <is>
          <t>Tidak memuat dinamika temporal observasi video</t>
        </is>
      </c>
    </row>
    <row r="363" ht="15.75" customHeight="1" s="57">
      <c r="A363" s="56" t="inlineStr">
        <is>
          <t>OA-0362</t>
        </is>
      </c>
      <c r="B363" s="56">
        <f>IFERROR(INDEX(Raw_Articles!$F:$F,MATCH(A363,Raw_Articles!$A:$A,0)),"")</f>
        <v/>
      </c>
      <c r="C363" s="56" t="inlineStr">
        <is>
          <t>No</t>
        </is>
      </c>
      <c r="D363" s="56" t="inlineStr">
        <is>
          <t>No</t>
        </is>
      </c>
      <c r="E363" s="56" t="inlineStr">
        <is>
          <t>No</t>
        </is>
      </c>
      <c r="F363" s="56" t="inlineStr">
        <is>
          <t>No</t>
        </is>
      </c>
      <c r="G363" s="56" t="inlineStr">
        <is>
          <t>No</t>
        </is>
      </c>
      <c r="H363" s="56" t="inlineStr">
        <is>
          <t>No</t>
        </is>
      </c>
      <c r="I363" s="56" t="inlineStr">
        <is>
          <t>No</t>
        </is>
      </c>
      <c r="J363" s="56" t="inlineStr">
        <is>
          <t>No</t>
        </is>
      </c>
      <c r="K363" s="56" t="inlineStr">
        <is>
          <t>Yes</t>
        </is>
      </c>
      <c r="L363" s="56" t="inlineStr">
        <is>
          <t>No</t>
        </is>
      </c>
      <c r="M363" s="56" t="inlineStr">
        <is>
          <t>No</t>
        </is>
      </c>
      <c r="N363" s="56">
        <f>IF(COUNTA(C363:G363)=0,"",COUNTIF(C363:G363,"Yes"))</f>
        <v/>
      </c>
      <c r="O363" s="56">
        <f>IF(COUNTA(H363:M363)=0,"",IF(COUNTIF(H363:M363,"Yes")&gt;0,"YES","NO"))</f>
        <v/>
      </c>
      <c r="P363" s="56">
        <f>IF(A363="","",IF(O363="YES","Exclude",IF(N363=5,"Candidate","Review")))</f>
        <v/>
      </c>
      <c r="Q363" s="56" t="inlineStr">
        <is>
          <t>EC4: Bukan domain observasi video / visual sekuensial (data teks/tabular/graf statis)</t>
        </is>
      </c>
      <c r="R363" s="56" t="inlineStr">
        <is>
          <t>Tidak memuat dinamika temporal observasi video</t>
        </is>
      </c>
    </row>
    <row r="364" ht="15.75" customHeight="1" s="57">
      <c r="A364" s="56" t="inlineStr">
        <is>
          <t>OA-0363</t>
        </is>
      </c>
      <c r="B364" s="56">
        <f>IFERROR(INDEX(Raw_Articles!$F:$F,MATCH(A364,Raw_Articles!$A:$A,0)),"")</f>
        <v/>
      </c>
      <c r="C364" s="56" t="inlineStr">
        <is>
          <t>No</t>
        </is>
      </c>
      <c r="D364" s="56" t="inlineStr">
        <is>
          <t>No</t>
        </is>
      </c>
      <c r="E364" s="56" t="inlineStr">
        <is>
          <t>No</t>
        </is>
      </c>
      <c r="F364" s="56" t="inlineStr">
        <is>
          <t>No</t>
        </is>
      </c>
      <c r="G364" s="56" t="inlineStr">
        <is>
          <t>No</t>
        </is>
      </c>
      <c r="H364" s="56" t="inlineStr">
        <is>
          <t>No</t>
        </is>
      </c>
      <c r="I364" s="56" t="inlineStr">
        <is>
          <t>No</t>
        </is>
      </c>
      <c r="J364" s="56" t="inlineStr">
        <is>
          <t>No</t>
        </is>
      </c>
      <c r="K364" s="56" t="inlineStr">
        <is>
          <t>Yes</t>
        </is>
      </c>
      <c r="L364" s="56" t="inlineStr">
        <is>
          <t>No</t>
        </is>
      </c>
      <c r="M364" s="56" t="inlineStr">
        <is>
          <t>No</t>
        </is>
      </c>
      <c r="N364" s="56">
        <f>IF(COUNTA(C364:G364)=0,"",COUNTIF(C364:G364,"Yes"))</f>
        <v/>
      </c>
      <c r="O364" s="56">
        <f>IF(COUNTA(H364:M364)=0,"",IF(COUNTIF(H364:M364,"Yes")&gt;0,"YES","NO"))</f>
        <v/>
      </c>
      <c r="P364" s="56">
        <f>IF(A364="","",IF(O364="YES","Exclude",IF(N364=5,"Candidate","Review")))</f>
        <v/>
      </c>
      <c r="Q364" s="56" t="inlineStr">
        <is>
          <t>EC4: Bukan domain observasi video / visual sekuensial (data teks/tabular/graf statis)</t>
        </is>
      </c>
      <c r="R364" s="56" t="inlineStr">
        <is>
          <t>Tidak memuat dinamika temporal observasi video</t>
        </is>
      </c>
    </row>
    <row r="365" ht="15.75" customHeight="1" s="57">
      <c r="A365" s="56" t="inlineStr">
        <is>
          <t>OA-0364</t>
        </is>
      </c>
      <c r="B365" s="56">
        <f>IFERROR(INDEX(Raw_Articles!$F:$F,MATCH(A365,Raw_Articles!$A:$A,0)),"")</f>
        <v/>
      </c>
      <c r="C365" s="56" t="inlineStr">
        <is>
          <t>No</t>
        </is>
      </c>
      <c r="D365" s="56" t="inlineStr">
        <is>
          <t>No</t>
        </is>
      </c>
      <c r="E365" s="56" t="inlineStr">
        <is>
          <t>No</t>
        </is>
      </c>
      <c r="F365" s="56" t="inlineStr">
        <is>
          <t>No</t>
        </is>
      </c>
      <c r="G365" s="56" t="inlineStr">
        <is>
          <t>No</t>
        </is>
      </c>
      <c r="H365" s="56" t="inlineStr">
        <is>
          <t>No</t>
        </is>
      </c>
      <c r="I365" s="56" t="inlineStr">
        <is>
          <t>No</t>
        </is>
      </c>
      <c r="J365" s="56" t="inlineStr">
        <is>
          <t>Yes</t>
        </is>
      </c>
      <c r="K365" s="56" t="inlineStr">
        <is>
          <t>No</t>
        </is>
      </c>
      <c r="L365" s="56" t="inlineStr">
        <is>
          <t>No</t>
        </is>
      </c>
      <c r="M365" s="56" t="inlineStr">
        <is>
          <t>No</t>
        </is>
      </c>
      <c r="N365" s="56">
        <f>IF(COUNTA(C365:G365)=0,"",COUNTIF(C365:G365,"Yes"))</f>
        <v/>
      </c>
      <c r="O365" s="56">
        <f>IF(COUNTA(H365:M365)=0,"",IF(COUNTIF(H365:M365,"Yes")&gt;0,"YES","NO"))</f>
        <v/>
      </c>
      <c r="P365" s="56">
        <f>IF(A365="","",IF(O365="YES","Exclude",IF(N365=5,"Candidate","Review")))</f>
        <v/>
      </c>
      <c r="Q365" s="56" t="inlineStr">
        <is>
          <t>EC3: Topik tidak relevan (Bukan arsitektur world model / out of scope)</t>
        </is>
      </c>
      <c r="R365" s="56" t="inlineStr">
        <is>
          <t>Fokus pada AI umum / klasifikasi konvensional tanpa pemodelan world dynamics</t>
        </is>
      </c>
    </row>
    <row r="366" ht="15.75" customHeight="1" s="57">
      <c r="A366" s="56" t="inlineStr">
        <is>
          <t>OA-0365</t>
        </is>
      </c>
      <c r="B366" s="56">
        <f>IFERROR(INDEX(Raw_Articles!$F:$F,MATCH(A366,Raw_Articles!$A:$A,0)),"")</f>
        <v/>
      </c>
      <c r="C366" s="56" t="inlineStr">
        <is>
          <t>No</t>
        </is>
      </c>
      <c r="D366" s="56" t="inlineStr">
        <is>
          <t>No</t>
        </is>
      </c>
      <c r="E366" s="56" t="inlineStr">
        <is>
          <t>No</t>
        </is>
      </c>
      <c r="F366" s="56" t="inlineStr">
        <is>
          <t>No</t>
        </is>
      </c>
      <c r="G366" s="56" t="inlineStr">
        <is>
          <t>No</t>
        </is>
      </c>
      <c r="H366" s="56" t="inlineStr">
        <is>
          <t>No</t>
        </is>
      </c>
      <c r="I366" s="56" t="inlineStr">
        <is>
          <t>No</t>
        </is>
      </c>
      <c r="J366" s="56" t="inlineStr">
        <is>
          <t>No</t>
        </is>
      </c>
      <c r="K366" s="56" t="inlineStr">
        <is>
          <t>Yes</t>
        </is>
      </c>
      <c r="L366" s="56" t="inlineStr">
        <is>
          <t>No</t>
        </is>
      </c>
      <c r="M366" s="56" t="inlineStr">
        <is>
          <t>No</t>
        </is>
      </c>
      <c r="N366" s="56">
        <f>IF(COUNTA(C366:G366)=0,"",COUNTIF(C366:G366,"Yes"))</f>
        <v/>
      </c>
      <c r="O366" s="56">
        <f>IF(COUNTA(H366:M366)=0,"",IF(COUNTIF(H366:M366,"Yes")&gt;0,"YES","NO"))</f>
        <v/>
      </c>
      <c r="P366" s="56">
        <f>IF(A366="","",IF(O366="YES","Exclude",IF(N366=5,"Candidate","Review")))</f>
        <v/>
      </c>
      <c r="Q366" s="56" t="inlineStr">
        <is>
          <t>EC4: Bukan domain observasi video / visual sekuensial (data teks/tabular/graf statis)</t>
        </is>
      </c>
      <c r="R366" s="56" t="inlineStr">
        <is>
          <t>Tidak memuat dinamika temporal observasi video</t>
        </is>
      </c>
    </row>
    <row r="367" ht="15.75" customHeight="1" s="57">
      <c r="A367" s="56" t="inlineStr">
        <is>
          <t>OA-0366</t>
        </is>
      </c>
      <c r="B367" s="56">
        <f>IFERROR(INDEX(Raw_Articles!$F:$F,MATCH(A367,Raw_Articles!$A:$A,0)),"")</f>
        <v/>
      </c>
      <c r="C367" s="56" t="inlineStr">
        <is>
          <t>No</t>
        </is>
      </c>
      <c r="D367" s="56" t="inlineStr">
        <is>
          <t>No</t>
        </is>
      </c>
      <c r="E367" s="56" t="inlineStr">
        <is>
          <t>No</t>
        </is>
      </c>
      <c r="F367" s="56" t="inlineStr">
        <is>
          <t>No</t>
        </is>
      </c>
      <c r="G367" s="56" t="inlineStr">
        <is>
          <t>No</t>
        </is>
      </c>
      <c r="H367" s="56" t="inlineStr">
        <is>
          <t>No</t>
        </is>
      </c>
      <c r="I367" s="56" t="inlineStr">
        <is>
          <t>No</t>
        </is>
      </c>
      <c r="J367" s="56" t="inlineStr">
        <is>
          <t>Yes</t>
        </is>
      </c>
      <c r="K367" s="56" t="inlineStr">
        <is>
          <t>No</t>
        </is>
      </c>
      <c r="L367" s="56" t="inlineStr">
        <is>
          <t>No</t>
        </is>
      </c>
      <c r="M367" s="56" t="inlineStr">
        <is>
          <t>No</t>
        </is>
      </c>
      <c r="N367" s="56">
        <f>IF(COUNTA(C367:G367)=0,"",COUNTIF(C367:G367,"Yes"))</f>
        <v/>
      </c>
      <c r="O367" s="56">
        <f>IF(COUNTA(H367:M367)=0,"",IF(COUNTIF(H367:M367,"Yes")&gt;0,"YES","NO"))</f>
        <v/>
      </c>
      <c r="P367" s="56">
        <f>IF(A367="","",IF(O367="YES","Exclude",IF(N367=5,"Candidate","Review")))</f>
        <v/>
      </c>
      <c r="Q367" s="56" t="inlineStr">
        <is>
          <t>EC3: Topik tidak relevan (Bukan arsitektur world model / out of scope)</t>
        </is>
      </c>
      <c r="R367" s="56" t="inlineStr">
        <is>
          <t>Fokus pada AI umum / klasifikasi konvensional tanpa pemodelan world dynamics</t>
        </is>
      </c>
    </row>
    <row r="368" ht="15.75" customHeight="1" s="57">
      <c r="A368" s="56" t="inlineStr">
        <is>
          <t>OA-0367</t>
        </is>
      </c>
      <c r="B368" s="56">
        <f>IFERROR(INDEX(Raw_Articles!$F:$F,MATCH(A368,Raw_Articles!$A:$A,0)),"")</f>
        <v/>
      </c>
      <c r="C368" s="56" t="inlineStr">
        <is>
          <t>No</t>
        </is>
      </c>
      <c r="D368" s="56" t="inlineStr">
        <is>
          <t>No</t>
        </is>
      </c>
      <c r="E368" s="56" t="inlineStr">
        <is>
          <t>No</t>
        </is>
      </c>
      <c r="F368" s="56" t="inlineStr">
        <is>
          <t>No</t>
        </is>
      </c>
      <c r="G368" s="56" t="inlineStr">
        <is>
          <t>No</t>
        </is>
      </c>
      <c r="H368" s="56" t="inlineStr">
        <is>
          <t>No</t>
        </is>
      </c>
      <c r="I368" s="56" t="inlineStr">
        <is>
          <t>No</t>
        </is>
      </c>
      <c r="J368" s="56" t="inlineStr">
        <is>
          <t>Yes</t>
        </is>
      </c>
      <c r="K368" s="56" t="inlineStr">
        <is>
          <t>No</t>
        </is>
      </c>
      <c r="L368" s="56" t="inlineStr">
        <is>
          <t>No</t>
        </is>
      </c>
      <c r="M368" s="56" t="inlineStr">
        <is>
          <t>No</t>
        </is>
      </c>
      <c r="N368" s="56">
        <f>IF(COUNTA(C368:G368)=0,"",COUNTIF(C368:G368,"Yes"))</f>
        <v/>
      </c>
      <c r="O368" s="56">
        <f>IF(COUNTA(H368:M368)=0,"",IF(COUNTIF(H368:M368,"Yes")&gt;0,"YES","NO"))</f>
        <v/>
      </c>
      <c r="P368" s="56">
        <f>IF(A368="","",IF(O368="YES","Exclude",IF(N368=5,"Candidate","Review")))</f>
        <v/>
      </c>
      <c r="Q368" s="56" t="inlineStr">
        <is>
          <t>EC3: Topik tidak relevan (Bukan arsitektur world model / out of scope)</t>
        </is>
      </c>
      <c r="R368" s="56" t="inlineStr">
        <is>
          <t>Fokus pada AI umum / klasifikasi konvensional tanpa pemodelan world dynamics</t>
        </is>
      </c>
    </row>
    <row r="369" ht="15.75" customHeight="1" s="57">
      <c r="A369" s="56" t="inlineStr">
        <is>
          <t>OA-0368</t>
        </is>
      </c>
      <c r="B369" s="56">
        <f>IFERROR(INDEX(Raw_Articles!$F:$F,MATCH(A369,Raw_Articles!$A:$A,0)),"")</f>
        <v/>
      </c>
      <c r="C369" s="56" t="inlineStr">
        <is>
          <t>No</t>
        </is>
      </c>
      <c r="D369" s="56" t="inlineStr">
        <is>
          <t>No</t>
        </is>
      </c>
      <c r="E369" s="56" t="inlineStr">
        <is>
          <t>No</t>
        </is>
      </c>
      <c r="F369" s="56" t="inlineStr">
        <is>
          <t>No</t>
        </is>
      </c>
      <c r="G369" s="56" t="inlineStr">
        <is>
          <t>No</t>
        </is>
      </c>
      <c r="H369" s="56" t="inlineStr">
        <is>
          <t>No</t>
        </is>
      </c>
      <c r="I369" s="56" t="inlineStr">
        <is>
          <t>No</t>
        </is>
      </c>
      <c r="J369" s="56" t="inlineStr">
        <is>
          <t>No</t>
        </is>
      </c>
      <c r="K369" s="56" t="inlineStr">
        <is>
          <t>Yes</t>
        </is>
      </c>
      <c r="L369" s="56" t="inlineStr">
        <is>
          <t>No</t>
        </is>
      </c>
      <c r="M369" s="56" t="inlineStr">
        <is>
          <t>No</t>
        </is>
      </c>
      <c r="N369" s="56">
        <f>IF(COUNTA(C369:G369)=0,"",COUNTIF(C369:G369,"Yes"))</f>
        <v/>
      </c>
      <c r="O369" s="56">
        <f>IF(COUNTA(H369:M369)=0,"",IF(COUNTIF(H369:M369,"Yes")&gt;0,"YES","NO"))</f>
        <v/>
      </c>
      <c r="P369" s="56">
        <f>IF(A369="","",IF(O369="YES","Exclude",IF(N369=5,"Candidate","Review")))</f>
        <v/>
      </c>
      <c r="Q369" s="56" t="inlineStr">
        <is>
          <t>EC4: Bukan domain observasi video / visual sekuensial (data teks/tabular/graf statis)</t>
        </is>
      </c>
      <c r="R369" s="56" t="inlineStr">
        <is>
          <t>Tidak memuat dinamika temporal observasi video</t>
        </is>
      </c>
    </row>
    <row r="370" ht="15.75" customHeight="1" s="57">
      <c r="A370" s="56" t="inlineStr">
        <is>
          <t>OA-0369</t>
        </is>
      </c>
      <c r="B370" s="56">
        <f>IFERROR(INDEX(Raw_Articles!$F:$F,MATCH(A370,Raw_Articles!$A:$A,0)),"")</f>
        <v/>
      </c>
      <c r="C370" s="56" t="inlineStr">
        <is>
          <t>No</t>
        </is>
      </c>
      <c r="D370" s="56" t="inlineStr">
        <is>
          <t>No</t>
        </is>
      </c>
      <c r="E370" s="56" t="inlineStr">
        <is>
          <t>No</t>
        </is>
      </c>
      <c r="F370" s="56" t="inlineStr">
        <is>
          <t>No</t>
        </is>
      </c>
      <c r="G370" s="56" t="inlineStr">
        <is>
          <t>No</t>
        </is>
      </c>
      <c r="H370" s="56" t="inlineStr">
        <is>
          <t>No</t>
        </is>
      </c>
      <c r="I370" s="56" t="inlineStr">
        <is>
          <t>No</t>
        </is>
      </c>
      <c r="J370" s="56" t="inlineStr">
        <is>
          <t>Yes</t>
        </is>
      </c>
      <c r="K370" s="56" t="inlineStr">
        <is>
          <t>No</t>
        </is>
      </c>
      <c r="L370" s="56" t="inlineStr">
        <is>
          <t>No</t>
        </is>
      </c>
      <c r="M370" s="56" t="inlineStr">
        <is>
          <t>No</t>
        </is>
      </c>
      <c r="N370" s="56">
        <f>IF(COUNTA(C370:G370)=0,"",COUNTIF(C370:G370,"Yes"))</f>
        <v/>
      </c>
      <c r="O370" s="56">
        <f>IF(COUNTA(H370:M370)=0,"",IF(COUNTIF(H370:M370,"Yes")&gt;0,"YES","NO"))</f>
        <v/>
      </c>
      <c r="P370" s="56">
        <f>IF(A370="","",IF(O370="YES","Exclude",IF(N370=5,"Candidate","Review")))</f>
        <v/>
      </c>
      <c r="Q370" s="56" t="inlineStr">
        <is>
          <t>EC3: Topik tidak relevan (Bukan arsitektur world model / out of scope)</t>
        </is>
      </c>
      <c r="R370" s="56" t="inlineStr">
        <is>
          <t>Fokus pada AI umum / klasifikasi konvensional tanpa pemodelan world dynamics</t>
        </is>
      </c>
    </row>
    <row r="371" ht="15.75" customHeight="1" s="57">
      <c r="A371" s="56" t="inlineStr">
        <is>
          <t>OA-0370</t>
        </is>
      </c>
      <c r="B371" s="56">
        <f>IFERROR(INDEX(Raw_Articles!$F:$F,MATCH(A371,Raw_Articles!$A:$A,0)),"")</f>
        <v/>
      </c>
      <c r="C371" s="56" t="inlineStr">
        <is>
          <t>No</t>
        </is>
      </c>
      <c r="D371" s="56" t="inlineStr">
        <is>
          <t>No</t>
        </is>
      </c>
      <c r="E371" s="56" t="inlineStr">
        <is>
          <t>No</t>
        </is>
      </c>
      <c r="F371" s="56" t="inlineStr">
        <is>
          <t>No</t>
        </is>
      </c>
      <c r="G371" s="56" t="inlineStr">
        <is>
          <t>No</t>
        </is>
      </c>
      <c r="H371" s="56" t="inlineStr">
        <is>
          <t>No</t>
        </is>
      </c>
      <c r="I371" s="56" t="inlineStr">
        <is>
          <t>No</t>
        </is>
      </c>
      <c r="J371" s="56" t="inlineStr">
        <is>
          <t>No</t>
        </is>
      </c>
      <c r="K371" s="56" t="inlineStr">
        <is>
          <t>Yes</t>
        </is>
      </c>
      <c r="L371" s="56" t="inlineStr">
        <is>
          <t>No</t>
        </is>
      </c>
      <c r="M371" s="56" t="inlineStr">
        <is>
          <t>No</t>
        </is>
      </c>
      <c r="N371" s="56">
        <f>IF(COUNTA(C371:G371)=0,"",COUNTIF(C371:G371,"Yes"))</f>
        <v/>
      </c>
      <c r="O371" s="56">
        <f>IF(COUNTA(H371:M371)=0,"",IF(COUNTIF(H371:M371,"Yes")&gt;0,"YES","NO"))</f>
        <v/>
      </c>
      <c r="P371" s="56">
        <f>IF(A371="","",IF(O371="YES","Exclude",IF(N371=5,"Candidate","Review")))</f>
        <v/>
      </c>
      <c r="Q371" s="56" t="inlineStr">
        <is>
          <t>EC4: Bukan domain observasi video / visual sekuensial (data teks/tabular/graf statis)</t>
        </is>
      </c>
      <c r="R371" s="56" t="inlineStr">
        <is>
          <t>Tidak memuat dinamika temporal observasi video</t>
        </is>
      </c>
    </row>
    <row r="372" ht="15.75" customHeight="1" s="57">
      <c r="A372" s="56" t="inlineStr">
        <is>
          <t>OA-0371</t>
        </is>
      </c>
      <c r="B372" s="56">
        <f>IFERROR(INDEX(Raw_Articles!$F:$F,MATCH(A372,Raw_Articles!$A:$A,0)),"")</f>
        <v/>
      </c>
      <c r="C372" s="56" t="inlineStr">
        <is>
          <t>No</t>
        </is>
      </c>
      <c r="D372" s="56" t="inlineStr">
        <is>
          <t>No</t>
        </is>
      </c>
      <c r="E372" s="56" t="inlineStr">
        <is>
          <t>No</t>
        </is>
      </c>
      <c r="F372" s="56" t="inlineStr">
        <is>
          <t>No</t>
        </is>
      </c>
      <c r="G372" s="56" t="inlineStr">
        <is>
          <t>No</t>
        </is>
      </c>
      <c r="H372" s="56" t="inlineStr">
        <is>
          <t>No</t>
        </is>
      </c>
      <c r="I372" s="56" t="inlineStr">
        <is>
          <t>No</t>
        </is>
      </c>
      <c r="J372" s="56" t="inlineStr">
        <is>
          <t>No</t>
        </is>
      </c>
      <c r="K372" s="56" t="inlineStr">
        <is>
          <t>Yes</t>
        </is>
      </c>
      <c r="L372" s="56" t="inlineStr">
        <is>
          <t>No</t>
        </is>
      </c>
      <c r="M372" s="56" t="inlineStr">
        <is>
          <t>No</t>
        </is>
      </c>
      <c r="N372" s="56">
        <f>IF(COUNTA(C372:G372)=0,"",COUNTIF(C372:G372,"Yes"))</f>
        <v/>
      </c>
      <c r="O372" s="56">
        <f>IF(COUNTA(H372:M372)=0,"",IF(COUNTIF(H372:M372,"Yes")&gt;0,"YES","NO"))</f>
        <v/>
      </c>
      <c r="P372" s="56">
        <f>IF(A372="","",IF(O372="YES","Exclude",IF(N372=5,"Candidate","Review")))</f>
        <v/>
      </c>
      <c r="Q372" s="56" t="inlineStr">
        <is>
          <t>EC4: Bukan domain observasi video / visual sekuensial (data teks/tabular/graf statis)</t>
        </is>
      </c>
      <c r="R372" s="56" t="inlineStr">
        <is>
          <t>Tidak memuat dinamika temporal observasi video</t>
        </is>
      </c>
    </row>
    <row r="373" ht="15.75" customHeight="1" s="57">
      <c r="A373" s="56" t="inlineStr">
        <is>
          <t>OA-0372</t>
        </is>
      </c>
      <c r="B373" s="56">
        <f>IFERROR(INDEX(Raw_Articles!$F:$F,MATCH(A373,Raw_Articles!$A:$A,0)),"")</f>
        <v/>
      </c>
      <c r="C373" s="56" t="inlineStr">
        <is>
          <t>No</t>
        </is>
      </c>
      <c r="D373" s="56" t="inlineStr">
        <is>
          <t>No</t>
        </is>
      </c>
      <c r="E373" s="56" t="inlineStr">
        <is>
          <t>No</t>
        </is>
      </c>
      <c r="F373" s="56" t="inlineStr">
        <is>
          <t>No</t>
        </is>
      </c>
      <c r="G373" s="56" t="inlineStr">
        <is>
          <t>No</t>
        </is>
      </c>
      <c r="H373" s="56" t="inlineStr">
        <is>
          <t>No</t>
        </is>
      </c>
      <c r="I373" s="56" t="inlineStr">
        <is>
          <t>No</t>
        </is>
      </c>
      <c r="J373" s="56" t="inlineStr">
        <is>
          <t>No</t>
        </is>
      </c>
      <c r="K373" s="56" t="inlineStr">
        <is>
          <t>Yes</t>
        </is>
      </c>
      <c r="L373" s="56" t="inlineStr">
        <is>
          <t>No</t>
        </is>
      </c>
      <c r="M373" s="56" t="inlineStr">
        <is>
          <t>No</t>
        </is>
      </c>
      <c r="N373" s="56">
        <f>IF(COUNTA(C373:G373)=0,"",COUNTIF(C373:G373,"Yes"))</f>
        <v/>
      </c>
      <c r="O373" s="56">
        <f>IF(COUNTA(H373:M373)=0,"",IF(COUNTIF(H373:M373,"Yes")&gt;0,"YES","NO"))</f>
        <v/>
      </c>
      <c r="P373" s="56">
        <f>IF(A373="","",IF(O373="YES","Exclude",IF(N373=5,"Candidate","Review")))</f>
        <v/>
      </c>
      <c r="Q373" s="56" t="inlineStr">
        <is>
          <t>EC4: Bukan domain observasi video / visual sekuensial (data teks/tabular/graf statis)</t>
        </is>
      </c>
      <c r="R373" s="56" t="inlineStr">
        <is>
          <t>Tidak memuat dinamika temporal observasi video</t>
        </is>
      </c>
    </row>
    <row r="374" ht="15.75" customHeight="1" s="57">
      <c r="A374" s="56" t="inlineStr">
        <is>
          <t>OA-0373</t>
        </is>
      </c>
      <c r="B374" s="56">
        <f>IFERROR(INDEX(Raw_Articles!$F:$F,MATCH(A374,Raw_Articles!$A:$A,0)),"")</f>
        <v/>
      </c>
      <c r="C374" s="56" t="inlineStr">
        <is>
          <t>No</t>
        </is>
      </c>
      <c r="D374" s="56" t="inlineStr">
        <is>
          <t>No</t>
        </is>
      </c>
      <c r="E374" s="56" t="inlineStr">
        <is>
          <t>No</t>
        </is>
      </c>
      <c r="F374" s="56" t="inlineStr">
        <is>
          <t>No</t>
        </is>
      </c>
      <c r="G374" s="56" t="inlineStr">
        <is>
          <t>No</t>
        </is>
      </c>
      <c r="H374" s="56" t="inlineStr">
        <is>
          <t>No</t>
        </is>
      </c>
      <c r="I374" s="56" t="inlineStr">
        <is>
          <t>No</t>
        </is>
      </c>
      <c r="J374" s="56" t="inlineStr">
        <is>
          <t>No</t>
        </is>
      </c>
      <c r="K374" s="56" t="inlineStr">
        <is>
          <t>Yes</t>
        </is>
      </c>
      <c r="L374" s="56" t="inlineStr">
        <is>
          <t>No</t>
        </is>
      </c>
      <c r="M374" s="56" t="inlineStr">
        <is>
          <t>No</t>
        </is>
      </c>
      <c r="N374" s="56">
        <f>IF(COUNTA(C374:G374)=0,"",COUNTIF(C374:G374,"Yes"))</f>
        <v/>
      </c>
      <c r="O374" s="56">
        <f>IF(COUNTA(H374:M374)=0,"",IF(COUNTIF(H374:M374,"Yes")&gt;0,"YES","NO"))</f>
        <v/>
      </c>
      <c r="P374" s="56">
        <f>IF(A374="","",IF(O374="YES","Exclude",IF(N374=5,"Candidate","Review")))</f>
        <v/>
      </c>
      <c r="Q374" s="56" t="inlineStr">
        <is>
          <t>EC4: Bukan domain observasi video / visual sekuensial (data teks/tabular/graf statis)</t>
        </is>
      </c>
      <c r="R374" s="56" t="inlineStr">
        <is>
          <t>Tidak memuat dinamika temporal observasi video</t>
        </is>
      </c>
    </row>
    <row r="375" ht="15.75" customHeight="1" s="57">
      <c r="A375" s="56" t="inlineStr">
        <is>
          <t>OA-0374</t>
        </is>
      </c>
      <c r="B375" s="56">
        <f>IFERROR(INDEX(Raw_Articles!$F:$F,MATCH(A375,Raw_Articles!$A:$A,0)),"")</f>
        <v/>
      </c>
      <c r="C375" s="56" t="inlineStr">
        <is>
          <t>No</t>
        </is>
      </c>
      <c r="D375" s="56" t="inlineStr">
        <is>
          <t>No</t>
        </is>
      </c>
      <c r="E375" s="56" t="inlineStr">
        <is>
          <t>No</t>
        </is>
      </c>
      <c r="F375" s="56" t="inlineStr">
        <is>
          <t>No</t>
        </is>
      </c>
      <c r="G375" s="56" t="inlineStr">
        <is>
          <t>No</t>
        </is>
      </c>
      <c r="H375" s="56" t="inlineStr">
        <is>
          <t>No</t>
        </is>
      </c>
      <c r="I375" s="56" t="inlineStr">
        <is>
          <t>No</t>
        </is>
      </c>
      <c r="J375" s="56" t="inlineStr">
        <is>
          <t>No</t>
        </is>
      </c>
      <c r="K375" s="56" t="inlineStr">
        <is>
          <t>Yes</t>
        </is>
      </c>
      <c r="L375" s="56" t="inlineStr">
        <is>
          <t>No</t>
        </is>
      </c>
      <c r="M375" s="56" t="inlineStr">
        <is>
          <t>No</t>
        </is>
      </c>
      <c r="N375" s="56">
        <f>IF(COUNTA(C375:G375)=0,"",COUNTIF(C375:G375,"Yes"))</f>
        <v/>
      </c>
      <c r="O375" s="56">
        <f>IF(COUNTA(H375:M375)=0,"",IF(COUNTIF(H375:M375,"Yes")&gt;0,"YES","NO"))</f>
        <v/>
      </c>
      <c r="P375" s="56">
        <f>IF(A375="","",IF(O375="YES","Exclude",IF(N375=5,"Candidate","Review")))</f>
        <v/>
      </c>
      <c r="Q375" s="56" t="inlineStr">
        <is>
          <t>EC4: Bukan domain observasi video / visual sekuensial (data teks/tabular/graf statis)</t>
        </is>
      </c>
      <c r="R375" s="56" t="inlineStr">
        <is>
          <t>Tidak memuat dinamika temporal observasi video</t>
        </is>
      </c>
    </row>
    <row r="376" ht="15.75" customHeight="1" s="57">
      <c r="A376" s="56" t="inlineStr">
        <is>
          <t>OA-0375</t>
        </is>
      </c>
      <c r="B376" s="56">
        <f>IFERROR(INDEX(Raw_Articles!$F:$F,MATCH(A376,Raw_Articles!$A:$A,0)),"")</f>
        <v/>
      </c>
      <c r="C376" s="56" t="inlineStr">
        <is>
          <t>No</t>
        </is>
      </c>
      <c r="D376" s="56" t="inlineStr">
        <is>
          <t>No</t>
        </is>
      </c>
      <c r="E376" s="56" t="inlineStr">
        <is>
          <t>No</t>
        </is>
      </c>
      <c r="F376" s="56" t="inlineStr">
        <is>
          <t>No</t>
        </is>
      </c>
      <c r="G376" s="56" t="inlineStr">
        <is>
          <t>No</t>
        </is>
      </c>
      <c r="H376" s="56" t="inlineStr">
        <is>
          <t>No</t>
        </is>
      </c>
      <c r="I376" s="56" t="inlineStr">
        <is>
          <t>No</t>
        </is>
      </c>
      <c r="J376" s="56" t="inlineStr">
        <is>
          <t>Yes</t>
        </is>
      </c>
      <c r="K376" s="56" t="inlineStr">
        <is>
          <t>No</t>
        </is>
      </c>
      <c r="L376" s="56" t="inlineStr">
        <is>
          <t>No</t>
        </is>
      </c>
      <c r="M376" s="56" t="inlineStr">
        <is>
          <t>No</t>
        </is>
      </c>
      <c r="N376" s="56">
        <f>IF(COUNTA(C376:G376)=0,"",COUNTIF(C376:G376,"Yes"))</f>
        <v/>
      </c>
      <c r="O376" s="56">
        <f>IF(COUNTA(H376:M376)=0,"",IF(COUNTIF(H376:M376,"Yes")&gt;0,"YES","NO"))</f>
        <v/>
      </c>
      <c r="P376" s="56">
        <f>IF(A376="","",IF(O376="YES","Exclude",IF(N376=5,"Candidate","Review")))</f>
        <v/>
      </c>
      <c r="Q376" s="56" t="inlineStr">
        <is>
          <t>EC3: Topik tidak relevan (Bukan arsitektur world model / out of scope)</t>
        </is>
      </c>
      <c r="R376" s="56" t="inlineStr">
        <is>
          <t>Fokus pada AI umum / klasifikasi konvensional tanpa pemodelan world dynamics</t>
        </is>
      </c>
    </row>
    <row r="377" ht="15.75" customHeight="1" s="57">
      <c r="A377" s="56" t="inlineStr">
        <is>
          <t>OA-0376</t>
        </is>
      </c>
      <c r="B377" s="56">
        <f>IFERROR(INDEX(Raw_Articles!$F:$F,MATCH(A377,Raw_Articles!$A:$A,0)),"")</f>
        <v/>
      </c>
      <c r="C377" s="56" t="inlineStr">
        <is>
          <t>No</t>
        </is>
      </c>
      <c r="D377" s="56" t="inlineStr">
        <is>
          <t>No</t>
        </is>
      </c>
      <c r="E377" s="56" t="inlineStr">
        <is>
          <t>No</t>
        </is>
      </c>
      <c r="F377" s="56" t="inlineStr">
        <is>
          <t>No</t>
        </is>
      </c>
      <c r="G377" s="56" t="inlineStr">
        <is>
          <t>No</t>
        </is>
      </c>
      <c r="H377" s="56" t="inlineStr">
        <is>
          <t>No</t>
        </is>
      </c>
      <c r="I377" s="56" t="inlineStr">
        <is>
          <t>No</t>
        </is>
      </c>
      <c r="J377" s="56" t="inlineStr">
        <is>
          <t>Yes</t>
        </is>
      </c>
      <c r="K377" s="56" t="inlineStr">
        <is>
          <t>No</t>
        </is>
      </c>
      <c r="L377" s="56" t="inlineStr">
        <is>
          <t>No</t>
        </is>
      </c>
      <c r="M377" s="56" t="inlineStr">
        <is>
          <t>No</t>
        </is>
      </c>
      <c r="N377" s="56">
        <f>IF(COUNTA(C377:G377)=0,"",COUNTIF(C377:G377,"Yes"))</f>
        <v/>
      </c>
      <c r="O377" s="56">
        <f>IF(COUNTA(H377:M377)=0,"",IF(COUNTIF(H377:M377,"Yes")&gt;0,"YES","NO"))</f>
        <v/>
      </c>
      <c r="P377" s="56">
        <f>IF(A377="","",IF(O377="YES","Exclude",IF(N377=5,"Candidate","Review")))</f>
        <v/>
      </c>
      <c r="Q377" s="56" t="inlineStr">
        <is>
          <t>EC3: Topik tidak relevan (Bukan arsitektur world model / out of scope)</t>
        </is>
      </c>
      <c r="R377" s="56" t="inlineStr">
        <is>
          <t>Fokus pada AI umum / klasifikasi konvensional tanpa pemodelan world dynamics</t>
        </is>
      </c>
    </row>
    <row r="378" ht="15.75" customHeight="1" s="57">
      <c r="A378" s="56" t="inlineStr">
        <is>
          <t>OA-0377</t>
        </is>
      </c>
      <c r="B378" s="56">
        <f>IFERROR(INDEX(Raw_Articles!$F:$F,MATCH(A378,Raw_Articles!$A:$A,0)),"")</f>
        <v/>
      </c>
      <c r="C378" s="56" t="inlineStr">
        <is>
          <t>No</t>
        </is>
      </c>
      <c r="D378" s="56" t="inlineStr">
        <is>
          <t>No</t>
        </is>
      </c>
      <c r="E378" s="56" t="inlineStr">
        <is>
          <t>No</t>
        </is>
      </c>
      <c r="F378" s="56" t="inlineStr">
        <is>
          <t>No</t>
        </is>
      </c>
      <c r="G378" s="56" t="inlineStr">
        <is>
          <t>No</t>
        </is>
      </c>
      <c r="H378" s="56" t="inlineStr">
        <is>
          <t>No</t>
        </is>
      </c>
      <c r="I378" s="56" t="inlineStr">
        <is>
          <t>No</t>
        </is>
      </c>
      <c r="J378" s="56" t="inlineStr">
        <is>
          <t>No</t>
        </is>
      </c>
      <c r="K378" s="56" t="inlineStr">
        <is>
          <t>Yes</t>
        </is>
      </c>
      <c r="L378" s="56" t="inlineStr">
        <is>
          <t>No</t>
        </is>
      </c>
      <c r="M378" s="56" t="inlineStr">
        <is>
          <t>No</t>
        </is>
      </c>
      <c r="N378" s="56">
        <f>IF(COUNTA(C378:G378)=0,"",COUNTIF(C378:G378,"Yes"))</f>
        <v/>
      </c>
      <c r="O378" s="56">
        <f>IF(COUNTA(H378:M378)=0,"",IF(COUNTIF(H378:M378,"Yes")&gt;0,"YES","NO"))</f>
        <v/>
      </c>
      <c r="P378" s="56">
        <f>IF(A378="","",IF(O378="YES","Exclude",IF(N378=5,"Candidate","Review")))</f>
        <v/>
      </c>
      <c r="Q378" s="56" t="inlineStr">
        <is>
          <t>EC4: Bukan domain observasi video / visual sekuensial (data teks/tabular/graf statis)</t>
        </is>
      </c>
      <c r="R378" s="56" t="inlineStr">
        <is>
          <t>Tidak memuat dinamika temporal observasi video</t>
        </is>
      </c>
    </row>
    <row r="379" ht="15.75" customHeight="1" s="57">
      <c r="A379" s="56" t="inlineStr">
        <is>
          <t>OA-0378</t>
        </is>
      </c>
      <c r="B379" s="56">
        <f>IFERROR(INDEX(Raw_Articles!$F:$F,MATCH(A379,Raw_Articles!$A:$A,0)),"")</f>
        <v/>
      </c>
      <c r="C379" s="56" t="inlineStr">
        <is>
          <t>No</t>
        </is>
      </c>
      <c r="D379" s="56" t="inlineStr">
        <is>
          <t>No</t>
        </is>
      </c>
      <c r="E379" s="56" t="inlineStr">
        <is>
          <t>No</t>
        </is>
      </c>
      <c r="F379" s="56" t="inlineStr">
        <is>
          <t>No</t>
        </is>
      </c>
      <c r="G379" s="56" t="inlineStr">
        <is>
          <t>No</t>
        </is>
      </c>
      <c r="H379" s="56" t="inlineStr">
        <is>
          <t>No</t>
        </is>
      </c>
      <c r="I379" s="56" t="inlineStr">
        <is>
          <t>No</t>
        </is>
      </c>
      <c r="J379" s="56" t="inlineStr">
        <is>
          <t>No</t>
        </is>
      </c>
      <c r="K379" s="56" t="inlineStr">
        <is>
          <t>Yes</t>
        </is>
      </c>
      <c r="L379" s="56" t="inlineStr">
        <is>
          <t>No</t>
        </is>
      </c>
      <c r="M379" s="56" t="inlineStr">
        <is>
          <t>No</t>
        </is>
      </c>
      <c r="N379" s="56">
        <f>IF(COUNTA(C379:G379)=0,"",COUNTIF(C379:G379,"Yes"))</f>
        <v/>
      </c>
      <c r="O379" s="56">
        <f>IF(COUNTA(H379:M379)=0,"",IF(COUNTIF(H379:M379,"Yes")&gt;0,"YES","NO"))</f>
        <v/>
      </c>
      <c r="P379" s="56">
        <f>IF(A379="","",IF(O379="YES","Exclude",IF(N379=5,"Candidate","Review")))</f>
        <v/>
      </c>
      <c r="Q379" s="56" t="inlineStr">
        <is>
          <t>EC4: Bukan domain observasi video / visual sekuensial (data teks/tabular/graf statis)</t>
        </is>
      </c>
      <c r="R379" s="56" t="inlineStr">
        <is>
          <t>Tidak memuat dinamika temporal observasi video</t>
        </is>
      </c>
    </row>
    <row r="380" ht="15.75" customHeight="1" s="57">
      <c r="A380" s="56" t="inlineStr">
        <is>
          <t>OA-0379</t>
        </is>
      </c>
      <c r="B380" s="56">
        <f>IFERROR(INDEX(Raw_Articles!$F:$F,MATCH(A380,Raw_Articles!$A:$A,0)),"")</f>
        <v/>
      </c>
      <c r="C380" s="56" t="inlineStr">
        <is>
          <t>No</t>
        </is>
      </c>
      <c r="D380" s="56" t="inlineStr">
        <is>
          <t>No</t>
        </is>
      </c>
      <c r="E380" s="56" t="inlineStr">
        <is>
          <t>No</t>
        </is>
      </c>
      <c r="F380" s="56" t="inlineStr">
        <is>
          <t>No</t>
        </is>
      </c>
      <c r="G380" s="56" t="inlineStr">
        <is>
          <t>No</t>
        </is>
      </c>
      <c r="H380" s="56" t="inlineStr">
        <is>
          <t>No</t>
        </is>
      </c>
      <c r="I380" s="56" t="inlineStr">
        <is>
          <t>No</t>
        </is>
      </c>
      <c r="J380" s="56" t="inlineStr">
        <is>
          <t>No</t>
        </is>
      </c>
      <c r="K380" s="56" t="inlineStr">
        <is>
          <t>Yes</t>
        </is>
      </c>
      <c r="L380" s="56" t="inlineStr">
        <is>
          <t>No</t>
        </is>
      </c>
      <c r="M380" s="56" t="inlineStr">
        <is>
          <t>No</t>
        </is>
      </c>
      <c r="N380" s="56">
        <f>IF(COUNTA(C380:G380)=0,"",COUNTIF(C380:G380,"Yes"))</f>
        <v/>
      </c>
      <c r="O380" s="56">
        <f>IF(COUNTA(H380:M380)=0,"",IF(COUNTIF(H380:M380,"Yes")&gt;0,"YES","NO"))</f>
        <v/>
      </c>
      <c r="P380" s="56">
        <f>IF(A380="","",IF(O380="YES","Exclude",IF(N380=5,"Candidate","Review")))</f>
        <v/>
      </c>
      <c r="Q380" s="56" t="inlineStr">
        <is>
          <t>EC4: Bukan domain observasi video / visual sekuensial (data teks/tabular/graf statis)</t>
        </is>
      </c>
      <c r="R380" s="56" t="inlineStr">
        <is>
          <t>Tidak memuat dinamika temporal observasi video</t>
        </is>
      </c>
    </row>
    <row r="381" ht="15.75" customHeight="1" s="57">
      <c r="A381" s="56" t="inlineStr">
        <is>
          <t>OA-0380</t>
        </is>
      </c>
      <c r="B381" s="56">
        <f>IFERROR(INDEX(Raw_Articles!$F:$F,MATCH(A381,Raw_Articles!$A:$A,0)),"")</f>
        <v/>
      </c>
      <c r="C381" s="56" t="inlineStr">
        <is>
          <t>No</t>
        </is>
      </c>
      <c r="D381" s="56" t="inlineStr">
        <is>
          <t>No</t>
        </is>
      </c>
      <c r="E381" s="56" t="inlineStr">
        <is>
          <t>No</t>
        </is>
      </c>
      <c r="F381" s="56" t="inlineStr">
        <is>
          <t>No</t>
        </is>
      </c>
      <c r="G381" s="56" t="inlineStr">
        <is>
          <t>No</t>
        </is>
      </c>
      <c r="H381" s="56" t="inlineStr">
        <is>
          <t>No</t>
        </is>
      </c>
      <c r="I381" s="56" t="inlineStr">
        <is>
          <t>No</t>
        </is>
      </c>
      <c r="J381" s="56" t="inlineStr">
        <is>
          <t>No</t>
        </is>
      </c>
      <c r="K381" s="56" t="inlineStr">
        <is>
          <t>Yes</t>
        </is>
      </c>
      <c r="L381" s="56" t="inlineStr">
        <is>
          <t>No</t>
        </is>
      </c>
      <c r="M381" s="56" t="inlineStr">
        <is>
          <t>No</t>
        </is>
      </c>
      <c r="N381" s="56">
        <f>IF(COUNTA(C381:G381)=0,"",COUNTIF(C381:G381,"Yes"))</f>
        <v/>
      </c>
      <c r="O381" s="56">
        <f>IF(COUNTA(H381:M381)=0,"",IF(COUNTIF(H381:M381,"Yes")&gt;0,"YES","NO"))</f>
        <v/>
      </c>
      <c r="P381" s="56">
        <f>IF(A381="","",IF(O381="YES","Exclude",IF(N381=5,"Candidate","Review")))</f>
        <v/>
      </c>
      <c r="Q381" s="56" t="inlineStr">
        <is>
          <t>EC4: Bukan domain observasi video / visual sekuensial (data teks/tabular/graf statis)</t>
        </is>
      </c>
      <c r="R381" s="56" t="inlineStr">
        <is>
          <t>Tidak memuat dinamika temporal observasi video</t>
        </is>
      </c>
    </row>
    <row r="382" ht="15.75" customHeight="1" s="57">
      <c r="A382" s="56" t="inlineStr">
        <is>
          <t>OA-0381</t>
        </is>
      </c>
      <c r="B382" s="56">
        <f>IFERROR(INDEX(Raw_Articles!$F:$F,MATCH(A382,Raw_Articles!$A:$A,0)),"")</f>
        <v/>
      </c>
      <c r="C382" s="56" t="inlineStr">
        <is>
          <t>No</t>
        </is>
      </c>
      <c r="D382" s="56" t="inlineStr">
        <is>
          <t>No</t>
        </is>
      </c>
      <c r="E382" s="56" t="inlineStr">
        <is>
          <t>No</t>
        </is>
      </c>
      <c r="F382" s="56" t="inlineStr">
        <is>
          <t>No</t>
        </is>
      </c>
      <c r="G382" s="56" t="inlineStr">
        <is>
          <t>No</t>
        </is>
      </c>
      <c r="H382" s="56" t="inlineStr">
        <is>
          <t>No</t>
        </is>
      </c>
      <c r="I382" s="56" t="inlineStr">
        <is>
          <t>No</t>
        </is>
      </c>
      <c r="J382" s="56" t="inlineStr">
        <is>
          <t>Yes</t>
        </is>
      </c>
      <c r="K382" s="56" t="inlineStr">
        <is>
          <t>No</t>
        </is>
      </c>
      <c r="L382" s="56" t="inlineStr">
        <is>
          <t>No</t>
        </is>
      </c>
      <c r="M382" s="56" t="inlineStr">
        <is>
          <t>No</t>
        </is>
      </c>
      <c r="N382" s="56">
        <f>IF(COUNTA(C382:G382)=0,"",COUNTIF(C382:G382,"Yes"))</f>
        <v/>
      </c>
      <c r="O382" s="56">
        <f>IF(COUNTA(H382:M382)=0,"",IF(COUNTIF(H382:M382,"Yes")&gt;0,"YES","NO"))</f>
        <v/>
      </c>
      <c r="P382" s="56">
        <f>IF(A382="","",IF(O382="YES","Exclude",IF(N382=5,"Candidate","Review")))</f>
        <v/>
      </c>
      <c r="Q382" s="56" t="inlineStr">
        <is>
          <t>EC3: Topik tidak relevan (Bukan arsitektur world model / out of scope)</t>
        </is>
      </c>
      <c r="R382" s="56" t="inlineStr">
        <is>
          <t>Fokus pada AI umum / klasifikasi konvensional tanpa pemodelan world dynamics</t>
        </is>
      </c>
    </row>
    <row r="383" ht="15.75" customHeight="1" s="57">
      <c r="A383" s="56" t="inlineStr">
        <is>
          <t>OA-0382</t>
        </is>
      </c>
      <c r="B383" s="56">
        <f>IFERROR(INDEX(Raw_Articles!$F:$F,MATCH(A383,Raw_Articles!$A:$A,0)),"")</f>
        <v/>
      </c>
      <c r="C383" s="56" t="inlineStr">
        <is>
          <t>No</t>
        </is>
      </c>
      <c r="D383" s="56" t="inlineStr">
        <is>
          <t>No</t>
        </is>
      </c>
      <c r="E383" s="56" t="inlineStr">
        <is>
          <t>No</t>
        </is>
      </c>
      <c r="F383" s="56" t="inlineStr">
        <is>
          <t>No</t>
        </is>
      </c>
      <c r="G383" s="56" t="inlineStr">
        <is>
          <t>No</t>
        </is>
      </c>
      <c r="H383" s="56" t="inlineStr">
        <is>
          <t>No</t>
        </is>
      </c>
      <c r="I383" s="56" t="inlineStr">
        <is>
          <t>No</t>
        </is>
      </c>
      <c r="J383" s="56" t="inlineStr">
        <is>
          <t>No</t>
        </is>
      </c>
      <c r="K383" s="56" t="inlineStr">
        <is>
          <t>Yes</t>
        </is>
      </c>
      <c r="L383" s="56" t="inlineStr">
        <is>
          <t>No</t>
        </is>
      </c>
      <c r="M383" s="56" t="inlineStr">
        <is>
          <t>No</t>
        </is>
      </c>
      <c r="N383" s="56">
        <f>IF(COUNTA(C383:G383)=0,"",COUNTIF(C383:G383,"Yes"))</f>
        <v/>
      </c>
      <c r="O383" s="56">
        <f>IF(COUNTA(H383:M383)=0,"",IF(COUNTIF(H383:M383,"Yes")&gt;0,"YES","NO"))</f>
        <v/>
      </c>
      <c r="P383" s="56">
        <f>IF(A383="","",IF(O383="YES","Exclude",IF(N383=5,"Candidate","Review")))</f>
        <v/>
      </c>
      <c r="Q383" s="56" t="inlineStr">
        <is>
          <t>EC4: Bukan domain observasi video / visual sekuensial (data teks/tabular/graf statis)</t>
        </is>
      </c>
      <c r="R383" s="56" t="inlineStr">
        <is>
          <t>Tidak memuat dinamika temporal observasi video</t>
        </is>
      </c>
    </row>
    <row r="384" ht="15.75" customHeight="1" s="57">
      <c r="A384" s="56" t="inlineStr">
        <is>
          <t>OA-0383</t>
        </is>
      </c>
      <c r="B384" s="56">
        <f>IFERROR(INDEX(Raw_Articles!$F:$F,MATCH(A384,Raw_Articles!$A:$A,0)),"")</f>
        <v/>
      </c>
      <c r="C384" s="56" t="inlineStr">
        <is>
          <t>No</t>
        </is>
      </c>
      <c r="D384" s="56" t="inlineStr">
        <is>
          <t>No</t>
        </is>
      </c>
      <c r="E384" s="56" t="inlineStr">
        <is>
          <t>No</t>
        </is>
      </c>
      <c r="F384" s="56" t="inlineStr">
        <is>
          <t>No</t>
        </is>
      </c>
      <c r="G384" s="56" t="inlineStr">
        <is>
          <t>No</t>
        </is>
      </c>
      <c r="H384" s="56" t="inlineStr">
        <is>
          <t>No</t>
        </is>
      </c>
      <c r="I384" s="56" t="inlineStr">
        <is>
          <t>No</t>
        </is>
      </c>
      <c r="J384" s="56" t="inlineStr">
        <is>
          <t>No</t>
        </is>
      </c>
      <c r="K384" s="56" t="inlineStr">
        <is>
          <t>Yes</t>
        </is>
      </c>
      <c r="L384" s="56" t="inlineStr">
        <is>
          <t>No</t>
        </is>
      </c>
      <c r="M384" s="56" t="inlineStr">
        <is>
          <t>No</t>
        </is>
      </c>
      <c r="N384" s="56">
        <f>IF(COUNTA(C384:G384)=0,"",COUNTIF(C384:G384,"Yes"))</f>
        <v/>
      </c>
      <c r="O384" s="56">
        <f>IF(COUNTA(H384:M384)=0,"",IF(COUNTIF(H384:M384,"Yes")&gt;0,"YES","NO"))</f>
        <v/>
      </c>
      <c r="P384" s="56">
        <f>IF(A384="","",IF(O384="YES","Exclude",IF(N384=5,"Candidate","Review")))</f>
        <v/>
      </c>
      <c r="Q384" s="56" t="inlineStr">
        <is>
          <t>EC4: Bukan domain observasi video / visual sekuensial (data teks/tabular/graf statis)</t>
        </is>
      </c>
      <c r="R384" s="56" t="inlineStr">
        <is>
          <t>Tidak memuat dinamika temporal observasi video</t>
        </is>
      </c>
    </row>
    <row r="385" ht="15.75" customHeight="1" s="57">
      <c r="A385" s="56" t="inlineStr">
        <is>
          <t>OA-0384</t>
        </is>
      </c>
      <c r="B385" s="56">
        <f>IFERROR(INDEX(Raw_Articles!$F:$F,MATCH(A385,Raw_Articles!$A:$A,0)),"")</f>
        <v/>
      </c>
      <c r="C385" s="56" t="inlineStr">
        <is>
          <t>No</t>
        </is>
      </c>
      <c r="D385" s="56" t="inlineStr">
        <is>
          <t>No</t>
        </is>
      </c>
      <c r="E385" s="56" t="inlineStr">
        <is>
          <t>No</t>
        </is>
      </c>
      <c r="F385" s="56" t="inlineStr">
        <is>
          <t>No</t>
        </is>
      </c>
      <c r="G385" s="56" t="inlineStr">
        <is>
          <t>No</t>
        </is>
      </c>
      <c r="H385" s="56" t="inlineStr">
        <is>
          <t>No</t>
        </is>
      </c>
      <c r="I385" s="56" t="inlineStr">
        <is>
          <t>No</t>
        </is>
      </c>
      <c r="J385" s="56" t="inlineStr">
        <is>
          <t>Yes</t>
        </is>
      </c>
      <c r="K385" s="56" t="inlineStr">
        <is>
          <t>No</t>
        </is>
      </c>
      <c r="L385" s="56" t="inlineStr">
        <is>
          <t>No</t>
        </is>
      </c>
      <c r="M385" s="56" t="inlineStr">
        <is>
          <t>No</t>
        </is>
      </c>
      <c r="N385" s="56">
        <f>IF(COUNTA(C385:G385)=0,"",COUNTIF(C385:G385,"Yes"))</f>
        <v/>
      </c>
      <c r="O385" s="56">
        <f>IF(COUNTA(H385:M385)=0,"",IF(COUNTIF(H385:M385,"Yes")&gt;0,"YES","NO"))</f>
        <v/>
      </c>
      <c r="P385" s="56">
        <f>IF(A385="","",IF(O385="YES","Exclude",IF(N385=5,"Candidate","Review")))</f>
        <v/>
      </c>
      <c r="Q385" s="56" t="inlineStr">
        <is>
          <t>EC3: Topik tidak relevan (Bukan arsitektur world model / out of scope)</t>
        </is>
      </c>
      <c r="R385" s="56" t="inlineStr">
        <is>
          <t>Fokus pada AI umum / klasifikasi konvensional tanpa pemodelan world dynamics</t>
        </is>
      </c>
    </row>
    <row r="386" ht="15.75" customHeight="1" s="57">
      <c r="A386" s="56" t="inlineStr">
        <is>
          <t>OA-0385</t>
        </is>
      </c>
      <c r="B386" s="56">
        <f>IFERROR(INDEX(Raw_Articles!$F:$F,MATCH(A386,Raw_Articles!$A:$A,0)),"")</f>
        <v/>
      </c>
      <c r="C386" s="56" t="inlineStr">
        <is>
          <t>No</t>
        </is>
      </c>
      <c r="D386" s="56" t="inlineStr">
        <is>
          <t>No</t>
        </is>
      </c>
      <c r="E386" s="56" t="inlineStr">
        <is>
          <t>No</t>
        </is>
      </c>
      <c r="F386" s="56" t="inlineStr">
        <is>
          <t>No</t>
        </is>
      </c>
      <c r="G386" s="56" t="inlineStr">
        <is>
          <t>No</t>
        </is>
      </c>
      <c r="H386" s="56" t="inlineStr">
        <is>
          <t>No</t>
        </is>
      </c>
      <c r="I386" s="56" t="inlineStr">
        <is>
          <t>No</t>
        </is>
      </c>
      <c r="J386" s="56" t="inlineStr">
        <is>
          <t>Yes</t>
        </is>
      </c>
      <c r="K386" s="56" t="inlineStr">
        <is>
          <t>No</t>
        </is>
      </c>
      <c r="L386" s="56" t="inlineStr">
        <is>
          <t>No</t>
        </is>
      </c>
      <c r="M386" s="56" t="inlineStr">
        <is>
          <t>No</t>
        </is>
      </c>
      <c r="N386" s="56">
        <f>IF(COUNTA(C386:G386)=0,"",COUNTIF(C386:G386,"Yes"))</f>
        <v/>
      </c>
      <c r="O386" s="56">
        <f>IF(COUNTA(H386:M386)=0,"",IF(COUNTIF(H386:M386,"Yes")&gt;0,"YES","NO"))</f>
        <v/>
      </c>
      <c r="P386" s="56">
        <f>IF(A386="","",IF(O386="YES","Exclude",IF(N386=5,"Candidate","Review")))</f>
        <v/>
      </c>
      <c r="Q386" s="56" t="inlineStr">
        <is>
          <t>EC3: Topik tidak relevan (Bukan arsitektur world model / out of scope)</t>
        </is>
      </c>
      <c r="R386" s="56" t="inlineStr">
        <is>
          <t>Fokus pada AI umum / klasifikasi konvensional tanpa pemodelan world dynamics</t>
        </is>
      </c>
    </row>
    <row r="387" ht="15.75" customHeight="1" s="57">
      <c r="A387" s="56" t="inlineStr">
        <is>
          <t>OA-0386</t>
        </is>
      </c>
      <c r="B387" s="56">
        <f>IFERROR(INDEX(Raw_Articles!$F:$F,MATCH(A387,Raw_Articles!$A:$A,0)),"")</f>
        <v/>
      </c>
      <c r="C387" s="56" t="inlineStr">
        <is>
          <t>No</t>
        </is>
      </c>
      <c r="D387" s="56" t="inlineStr">
        <is>
          <t>No</t>
        </is>
      </c>
      <c r="E387" s="56" t="inlineStr">
        <is>
          <t>No</t>
        </is>
      </c>
      <c r="F387" s="56" t="inlineStr">
        <is>
          <t>No</t>
        </is>
      </c>
      <c r="G387" s="56" t="inlineStr">
        <is>
          <t>No</t>
        </is>
      </c>
      <c r="H387" s="56" t="inlineStr">
        <is>
          <t>No</t>
        </is>
      </c>
      <c r="I387" s="56" t="inlineStr">
        <is>
          <t>No</t>
        </is>
      </c>
      <c r="J387" s="56" t="inlineStr">
        <is>
          <t>Yes</t>
        </is>
      </c>
      <c r="K387" s="56" t="inlineStr">
        <is>
          <t>No</t>
        </is>
      </c>
      <c r="L387" s="56" t="inlineStr">
        <is>
          <t>No</t>
        </is>
      </c>
      <c r="M387" s="56" t="inlineStr">
        <is>
          <t>No</t>
        </is>
      </c>
      <c r="N387" s="56">
        <f>IF(COUNTA(C387:G387)=0,"",COUNTIF(C387:G387,"Yes"))</f>
        <v/>
      </c>
      <c r="O387" s="56">
        <f>IF(COUNTA(H387:M387)=0,"",IF(COUNTIF(H387:M387,"Yes")&gt;0,"YES","NO"))</f>
        <v/>
      </c>
      <c r="P387" s="56">
        <f>IF(A387="","",IF(O387="YES","Exclude",IF(N387=5,"Candidate","Review")))</f>
        <v/>
      </c>
      <c r="Q387" s="56" t="inlineStr">
        <is>
          <t>EC3: Topik tidak relevan (Bukan arsitektur world model / out of scope)</t>
        </is>
      </c>
      <c r="R387" s="56" t="inlineStr">
        <is>
          <t>Fokus pada AI umum / klasifikasi konvensional tanpa pemodelan world dynamics</t>
        </is>
      </c>
    </row>
    <row r="388" ht="15.75" customHeight="1" s="57">
      <c r="A388" s="56" t="inlineStr">
        <is>
          <t>OA-0387</t>
        </is>
      </c>
      <c r="B388" s="56">
        <f>IFERROR(INDEX(Raw_Articles!$F:$F,MATCH(A388,Raw_Articles!$A:$A,0)),"")</f>
        <v/>
      </c>
      <c r="C388" s="56" t="inlineStr">
        <is>
          <t>No</t>
        </is>
      </c>
      <c r="D388" s="56" t="inlineStr">
        <is>
          <t>No</t>
        </is>
      </c>
      <c r="E388" s="56" t="inlineStr">
        <is>
          <t>No</t>
        </is>
      </c>
      <c r="F388" s="56" t="inlineStr">
        <is>
          <t>No</t>
        </is>
      </c>
      <c r="G388" s="56" t="inlineStr">
        <is>
          <t>No</t>
        </is>
      </c>
      <c r="H388" s="56" t="inlineStr">
        <is>
          <t>No</t>
        </is>
      </c>
      <c r="I388" s="56" t="inlineStr">
        <is>
          <t>No</t>
        </is>
      </c>
      <c r="J388" s="56" t="inlineStr">
        <is>
          <t>No</t>
        </is>
      </c>
      <c r="K388" s="56" t="inlineStr">
        <is>
          <t>Yes</t>
        </is>
      </c>
      <c r="L388" s="56" t="inlineStr">
        <is>
          <t>No</t>
        </is>
      </c>
      <c r="M388" s="56" t="inlineStr">
        <is>
          <t>No</t>
        </is>
      </c>
      <c r="N388" s="56">
        <f>IF(COUNTA(C388:G388)=0,"",COUNTIF(C388:G388,"Yes"))</f>
        <v/>
      </c>
      <c r="O388" s="56">
        <f>IF(COUNTA(H388:M388)=0,"",IF(COUNTIF(H388:M388,"Yes")&gt;0,"YES","NO"))</f>
        <v/>
      </c>
      <c r="P388" s="56">
        <f>IF(A388="","",IF(O388="YES","Exclude",IF(N388=5,"Candidate","Review")))</f>
        <v/>
      </c>
      <c r="Q388" s="56" t="inlineStr">
        <is>
          <t>EC4: Bukan domain observasi video / visual sekuensial (data teks/tabular/graf statis)</t>
        </is>
      </c>
      <c r="R388" s="56" t="inlineStr">
        <is>
          <t>Tidak memuat dinamika temporal observasi video</t>
        </is>
      </c>
    </row>
    <row r="389" ht="15.75" customHeight="1" s="57">
      <c r="A389" s="56" t="inlineStr">
        <is>
          <t>OA-0388</t>
        </is>
      </c>
      <c r="B389" s="56">
        <f>IFERROR(INDEX(Raw_Articles!$F:$F,MATCH(A389,Raw_Articles!$A:$A,0)),"")</f>
        <v/>
      </c>
      <c r="C389" s="56" t="inlineStr">
        <is>
          <t>No</t>
        </is>
      </c>
      <c r="D389" s="56" t="inlineStr">
        <is>
          <t>No</t>
        </is>
      </c>
      <c r="E389" s="56" t="inlineStr">
        <is>
          <t>No</t>
        </is>
      </c>
      <c r="F389" s="56" t="inlineStr">
        <is>
          <t>No</t>
        </is>
      </c>
      <c r="G389" s="56" t="inlineStr">
        <is>
          <t>No</t>
        </is>
      </c>
      <c r="H389" s="56" t="inlineStr">
        <is>
          <t>No</t>
        </is>
      </c>
      <c r="I389" s="56" t="inlineStr">
        <is>
          <t>No</t>
        </is>
      </c>
      <c r="J389" s="56" t="inlineStr">
        <is>
          <t>Yes</t>
        </is>
      </c>
      <c r="K389" s="56" t="inlineStr">
        <is>
          <t>No</t>
        </is>
      </c>
      <c r="L389" s="56" t="inlineStr">
        <is>
          <t>No</t>
        </is>
      </c>
      <c r="M389" s="56" t="inlineStr">
        <is>
          <t>No</t>
        </is>
      </c>
      <c r="N389" s="56">
        <f>IF(COUNTA(C389:G389)=0,"",COUNTIF(C389:G389,"Yes"))</f>
        <v/>
      </c>
      <c r="O389" s="56">
        <f>IF(COUNTA(H389:M389)=0,"",IF(COUNTIF(H389:M389,"Yes")&gt;0,"YES","NO"))</f>
        <v/>
      </c>
      <c r="P389" s="56">
        <f>IF(A389="","",IF(O389="YES","Exclude",IF(N389=5,"Candidate","Review")))</f>
        <v/>
      </c>
      <c r="Q389" s="56" t="inlineStr">
        <is>
          <t>EC3: Topik tidak relevan (Bukan arsitektur world model / out of scope)</t>
        </is>
      </c>
      <c r="R389" s="56" t="inlineStr">
        <is>
          <t>Fokus pada AI umum / klasifikasi konvensional tanpa pemodelan world dynamics</t>
        </is>
      </c>
    </row>
    <row r="390" ht="15.75" customHeight="1" s="57">
      <c r="A390" s="56" t="inlineStr">
        <is>
          <t>OA-0389</t>
        </is>
      </c>
      <c r="B390" s="56">
        <f>IFERROR(INDEX(Raw_Articles!$F:$F,MATCH(A390,Raw_Articles!$A:$A,0)),"")</f>
        <v/>
      </c>
      <c r="C390" s="56" t="inlineStr">
        <is>
          <t>No</t>
        </is>
      </c>
      <c r="D390" s="56" t="inlineStr">
        <is>
          <t>No</t>
        </is>
      </c>
      <c r="E390" s="56" t="inlineStr">
        <is>
          <t>No</t>
        </is>
      </c>
      <c r="F390" s="56" t="inlineStr">
        <is>
          <t>No</t>
        </is>
      </c>
      <c r="G390" s="56" t="inlineStr">
        <is>
          <t>No</t>
        </is>
      </c>
      <c r="H390" s="56" t="inlineStr">
        <is>
          <t>No</t>
        </is>
      </c>
      <c r="I390" s="56" t="inlineStr">
        <is>
          <t>No</t>
        </is>
      </c>
      <c r="J390" s="56" t="inlineStr">
        <is>
          <t>Yes</t>
        </is>
      </c>
      <c r="K390" s="56" t="inlineStr">
        <is>
          <t>No</t>
        </is>
      </c>
      <c r="L390" s="56" t="inlineStr">
        <is>
          <t>No</t>
        </is>
      </c>
      <c r="M390" s="56" t="inlineStr">
        <is>
          <t>No</t>
        </is>
      </c>
      <c r="N390" s="56">
        <f>IF(COUNTA(C390:G390)=0,"",COUNTIF(C390:G390,"Yes"))</f>
        <v/>
      </c>
      <c r="O390" s="56">
        <f>IF(COUNTA(H390:M390)=0,"",IF(COUNTIF(H390:M390,"Yes")&gt;0,"YES","NO"))</f>
        <v/>
      </c>
      <c r="P390" s="56">
        <f>IF(A390="","",IF(O390="YES","Exclude",IF(N390=5,"Candidate","Review")))</f>
        <v/>
      </c>
      <c r="Q390" s="56" t="inlineStr">
        <is>
          <t>EC3: Topik tidak relevan (Bukan arsitektur world model / out of scope)</t>
        </is>
      </c>
      <c r="R390" s="56" t="inlineStr">
        <is>
          <t>Fokus pada AI umum / klasifikasi konvensional tanpa pemodelan world dynamics</t>
        </is>
      </c>
    </row>
    <row r="391" ht="15.75" customHeight="1" s="57">
      <c r="A391" s="56" t="inlineStr">
        <is>
          <t>OA-0390</t>
        </is>
      </c>
      <c r="B391" s="56">
        <f>IFERROR(INDEX(Raw_Articles!$F:$F,MATCH(A391,Raw_Articles!$A:$A,0)),"")</f>
        <v/>
      </c>
      <c r="C391" s="56" t="inlineStr">
        <is>
          <t>No</t>
        </is>
      </c>
      <c r="D391" s="56" t="inlineStr">
        <is>
          <t>No</t>
        </is>
      </c>
      <c r="E391" s="56" t="inlineStr">
        <is>
          <t>No</t>
        </is>
      </c>
      <c r="F391" s="56" t="inlineStr">
        <is>
          <t>No</t>
        </is>
      </c>
      <c r="G391" s="56" t="inlineStr">
        <is>
          <t>No</t>
        </is>
      </c>
      <c r="H391" s="56" t="inlineStr">
        <is>
          <t>No</t>
        </is>
      </c>
      <c r="I391" s="56" t="inlineStr">
        <is>
          <t>No</t>
        </is>
      </c>
      <c r="J391" s="56" t="inlineStr">
        <is>
          <t>No</t>
        </is>
      </c>
      <c r="K391" s="56" t="inlineStr">
        <is>
          <t>Yes</t>
        </is>
      </c>
      <c r="L391" s="56" t="inlineStr">
        <is>
          <t>No</t>
        </is>
      </c>
      <c r="M391" s="56" t="inlineStr">
        <is>
          <t>No</t>
        </is>
      </c>
      <c r="N391" s="56">
        <f>IF(COUNTA(C391:G391)=0,"",COUNTIF(C391:G391,"Yes"))</f>
        <v/>
      </c>
      <c r="O391" s="56">
        <f>IF(COUNTA(H391:M391)=0,"",IF(COUNTIF(H391:M391,"Yes")&gt;0,"YES","NO"))</f>
        <v/>
      </c>
      <c r="P391" s="56">
        <f>IF(A391="","",IF(O391="YES","Exclude",IF(N391=5,"Candidate","Review")))</f>
        <v/>
      </c>
      <c r="Q391" s="56" t="inlineStr">
        <is>
          <t>EC4: Bukan domain observasi video / visual sekuensial (data teks/tabular/graf statis)</t>
        </is>
      </c>
      <c r="R391" s="56" t="inlineStr">
        <is>
          <t>Tidak memuat dinamika temporal observasi video</t>
        </is>
      </c>
    </row>
    <row r="392" ht="15.75" customHeight="1" s="57">
      <c r="A392" s="56" t="inlineStr">
        <is>
          <t>OA-0391</t>
        </is>
      </c>
      <c r="B392" s="56">
        <f>IFERROR(INDEX(Raw_Articles!$F:$F,MATCH(A392,Raw_Articles!$A:$A,0)),"")</f>
        <v/>
      </c>
      <c r="C392" s="56" t="inlineStr">
        <is>
          <t>No</t>
        </is>
      </c>
      <c r="D392" s="56" t="inlineStr">
        <is>
          <t>No</t>
        </is>
      </c>
      <c r="E392" s="56" t="inlineStr">
        <is>
          <t>No</t>
        </is>
      </c>
      <c r="F392" s="56" t="inlineStr">
        <is>
          <t>No</t>
        </is>
      </c>
      <c r="G392" s="56" t="inlineStr">
        <is>
          <t>No</t>
        </is>
      </c>
      <c r="H392" s="56" t="inlineStr">
        <is>
          <t>No</t>
        </is>
      </c>
      <c r="I392" s="56" t="inlineStr">
        <is>
          <t>No</t>
        </is>
      </c>
      <c r="J392" s="56" t="inlineStr">
        <is>
          <t>Yes</t>
        </is>
      </c>
      <c r="K392" s="56" t="inlineStr">
        <is>
          <t>No</t>
        </is>
      </c>
      <c r="L392" s="56" t="inlineStr">
        <is>
          <t>No</t>
        </is>
      </c>
      <c r="M392" s="56" t="inlineStr">
        <is>
          <t>No</t>
        </is>
      </c>
      <c r="N392" s="56">
        <f>IF(COUNTA(C392:G392)=0,"",COUNTIF(C392:G392,"Yes"))</f>
        <v/>
      </c>
      <c r="O392" s="56">
        <f>IF(COUNTA(H392:M392)=0,"",IF(COUNTIF(H392:M392,"Yes")&gt;0,"YES","NO"))</f>
        <v/>
      </c>
      <c r="P392" s="56">
        <f>IF(A392="","",IF(O392="YES","Exclude",IF(N392=5,"Candidate","Review")))</f>
        <v/>
      </c>
      <c r="Q392" s="56" t="inlineStr">
        <is>
          <t>EC3: Topik tidak relevan (Bukan arsitektur world model / out of scope)</t>
        </is>
      </c>
      <c r="R392" s="56" t="inlineStr">
        <is>
          <t>Fokus pada AI umum / klasifikasi konvensional tanpa pemodelan world dynamics</t>
        </is>
      </c>
    </row>
    <row r="393" ht="15.75" customHeight="1" s="57">
      <c r="A393" s="56" t="inlineStr">
        <is>
          <t>OA-0392</t>
        </is>
      </c>
      <c r="B393" s="56">
        <f>IFERROR(INDEX(Raw_Articles!$F:$F,MATCH(A393,Raw_Articles!$A:$A,0)),"")</f>
        <v/>
      </c>
      <c r="C393" s="56" t="inlineStr">
        <is>
          <t>No</t>
        </is>
      </c>
      <c r="D393" s="56" t="inlineStr">
        <is>
          <t>No</t>
        </is>
      </c>
      <c r="E393" s="56" t="inlineStr">
        <is>
          <t>No</t>
        </is>
      </c>
      <c r="F393" s="56" t="inlineStr">
        <is>
          <t>No</t>
        </is>
      </c>
      <c r="G393" s="56" t="inlineStr">
        <is>
          <t>No</t>
        </is>
      </c>
      <c r="H393" s="56" t="inlineStr">
        <is>
          <t>No</t>
        </is>
      </c>
      <c r="I393" s="56" t="inlineStr">
        <is>
          <t>No</t>
        </is>
      </c>
      <c r="J393" s="56" t="inlineStr">
        <is>
          <t>Yes</t>
        </is>
      </c>
      <c r="K393" s="56" t="inlineStr">
        <is>
          <t>No</t>
        </is>
      </c>
      <c r="L393" s="56" t="inlineStr">
        <is>
          <t>No</t>
        </is>
      </c>
      <c r="M393" s="56" t="inlineStr">
        <is>
          <t>No</t>
        </is>
      </c>
      <c r="N393" s="56">
        <f>IF(COUNTA(C393:G393)=0,"",COUNTIF(C393:G393,"Yes"))</f>
        <v/>
      </c>
      <c r="O393" s="56">
        <f>IF(COUNTA(H393:M393)=0,"",IF(COUNTIF(H393:M393,"Yes")&gt;0,"YES","NO"))</f>
        <v/>
      </c>
      <c r="P393" s="56">
        <f>IF(A393="","",IF(O393="YES","Exclude",IF(N393=5,"Candidate","Review")))</f>
        <v/>
      </c>
      <c r="Q393" s="56" t="inlineStr">
        <is>
          <t>EC3: Topik tidak relevan (Bukan arsitektur world model / out of scope)</t>
        </is>
      </c>
      <c r="R393" s="56" t="inlineStr">
        <is>
          <t>Fokus pada AI umum / klasifikasi konvensional tanpa pemodelan world dynamics</t>
        </is>
      </c>
    </row>
    <row r="394" ht="15.75" customHeight="1" s="57">
      <c r="A394" s="56" t="inlineStr">
        <is>
          <t>OA-0393</t>
        </is>
      </c>
      <c r="B394" s="56">
        <f>IFERROR(INDEX(Raw_Articles!$F:$F,MATCH(A394,Raw_Articles!$A:$A,0)),"")</f>
        <v/>
      </c>
      <c r="C394" s="56" t="inlineStr">
        <is>
          <t>No</t>
        </is>
      </c>
      <c r="D394" s="56" t="inlineStr">
        <is>
          <t>No</t>
        </is>
      </c>
      <c r="E394" s="56" t="inlineStr">
        <is>
          <t>No</t>
        </is>
      </c>
      <c r="F394" s="56" t="inlineStr">
        <is>
          <t>No</t>
        </is>
      </c>
      <c r="G394" s="56" t="inlineStr">
        <is>
          <t>No</t>
        </is>
      </c>
      <c r="H394" s="56" t="inlineStr">
        <is>
          <t>No</t>
        </is>
      </c>
      <c r="I394" s="56" t="inlineStr">
        <is>
          <t>No</t>
        </is>
      </c>
      <c r="J394" s="56" t="inlineStr">
        <is>
          <t>Yes</t>
        </is>
      </c>
      <c r="K394" s="56" t="inlineStr">
        <is>
          <t>No</t>
        </is>
      </c>
      <c r="L394" s="56" t="inlineStr">
        <is>
          <t>No</t>
        </is>
      </c>
      <c r="M394" s="56" t="inlineStr">
        <is>
          <t>No</t>
        </is>
      </c>
      <c r="N394" s="56">
        <f>IF(COUNTA(C394:G394)=0,"",COUNTIF(C394:G394,"Yes"))</f>
        <v/>
      </c>
      <c r="O394" s="56">
        <f>IF(COUNTA(H394:M394)=0,"",IF(COUNTIF(H394:M394,"Yes")&gt;0,"YES","NO"))</f>
        <v/>
      </c>
      <c r="P394" s="56">
        <f>IF(A394="","",IF(O394="YES","Exclude",IF(N394=5,"Candidate","Review")))</f>
        <v/>
      </c>
      <c r="Q394" s="56" t="inlineStr">
        <is>
          <t>EC3: Topik tidak relevan (Bukan arsitektur world model / out of scope)</t>
        </is>
      </c>
      <c r="R394" s="56" t="inlineStr">
        <is>
          <t>Fokus pada AI umum / klasifikasi konvensional tanpa pemodelan world dynamics</t>
        </is>
      </c>
    </row>
    <row r="395" ht="15.75" customHeight="1" s="57">
      <c r="A395" s="56" t="inlineStr">
        <is>
          <t>OA-0394</t>
        </is>
      </c>
      <c r="B395" s="56">
        <f>IFERROR(INDEX(Raw_Articles!$F:$F,MATCH(A395,Raw_Articles!$A:$A,0)),"")</f>
        <v/>
      </c>
      <c r="C395" s="56" t="inlineStr">
        <is>
          <t>No</t>
        </is>
      </c>
      <c r="D395" s="56" t="inlineStr">
        <is>
          <t>No</t>
        </is>
      </c>
      <c r="E395" s="56" t="inlineStr">
        <is>
          <t>No</t>
        </is>
      </c>
      <c r="F395" s="56" t="inlineStr">
        <is>
          <t>No</t>
        </is>
      </c>
      <c r="G395" s="56" t="inlineStr">
        <is>
          <t>No</t>
        </is>
      </c>
      <c r="H395" s="56" t="inlineStr">
        <is>
          <t>No</t>
        </is>
      </c>
      <c r="I395" s="56" t="inlineStr">
        <is>
          <t>No</t>
        </is>
      </c>
      <c r="J395" s="56" t="inlineStr">
        <is>
          <t>Yes</t>
        </is>
      </c>
      <c r="K395" s="56" t="inlineStr">
        <is>
          <t>No</t>
        </is>
      </c>
      <c r="L395" s="56" t="inlineStr">
        <is>
          <t>No</t>
        </is>
      </c>
      <c r="M395" s="56" t="inlineStr">
        <is>
          <t>No</t>
        </is>
      </c>
      <c r="N395" s="56">
        <f>IF(COUNTA(C395:G395)=0,"",COUNTIF(C395:G395,"Yes"))</f>
        <v/>
      </c>
      <c r="O395" s="56">
        <f>IF(COUNTA(H395:M395)=0,"",IF(COUNTIF(H395:M395,"Yes")&gt;0,"YES","NO"))</f>
        <v/>
      </c>
      <c r="P395" s="56">
        <f>IF(A395="","",IF(O395="YES","Exclude",IF(N395=5,"Candidate","Review")))</f>
        <v/>
      </c>
      <c r="Q395" s="56" t="inlineStr">
        <is>
          <t>EC3: Topik tidak relevan (Bukan arsitektur world model / out of scope)</t>
        </is>
      </c>
      <c r="R395" s="56" t="inlineStr">
        <is>
          <t>Fokus pada AI umum / klasifikasi konvensional tanpa pemodelan world dynamics</t>
        </is>
      </c>
    </row>
    <row r="396" ht="15.75" customHeight="1" s="57">
      <c r="A396" s="56" t="inlineStr">
        <is>
          <t>OA-0395</t>
        </is>
      </c>
      <c r="B396" s="56">
        <f>IFERROR(INDEX(Raw_Articles!$F:$F,MATCH(A396,Raw_Articles!$A:$A,0)),"")</f>
        <v/>
      </c>
      <c r="C396" s="56" t="inlineStr">
        <is>
          <t>No</t>
        </is>
      </c>
      <c r="D396" s="56" t="inlineStr">
        <is>
          <t>No</t>
        </is>
      </c>
      <c r="E396" s="56" t="inlineStr">
        <is>
          <t>No</t>
        </is>
      </c>
      <c r="F396" s="56" t="inlineStr">
        <is>
          <t>No</t>
        </is>
      </c>
      <c r="G396" s="56" t="inlineStr">
        <is>
          <t>No</t>
        </is>
      </c>
      <c r="H396" s="56" t="inlineStr">
        <is>
          <t>No</t>
        </is>
      </c>
      <c r="I396" s="56" t="inlineStr">
        <is>
          <t>No</t>
        </is>
      </c>
      <c r="J396" s="56" t="inlineStr">
        <is>
          <t>Yes</t>
        </is>
      </c>
      <c r="K396" s="56" t="inlineStr">
        <is>
          <t>No</t>
        </is>
      </c>
      <c r="L396" s="56" t="inlineStr">
        <is>
          <t>No</t>
        </is>
      </c>
      <c r="M396" s="56" t="inlineStr">
        <is>
          <t>No</t>
        </is>
      </c>
      <c r="N396" s="56">
        <f>IF(COUNTA(C396:G396)=0,"",COUNTIF(C396:G396,"Yes"))</f>
        <v/>
      </c>
      <c r="O396" s="56">
        <f>IF(COUNTA(H396:M396)=0,"",IF(COUNTIF(H396:M396,"Yes")&gt;0,"YES","NO"))</f>
        <v/>
      </c>
      <c r="P396" s="56">
        <f>IF(A396="","",IF(O396="YES","Exclude",IF(N396=5,"Candidate","Review")))</f>
        <v/>
      </c>
      <c r="Q396" s="56" t="inlineStr">
        <is>
          <t>EC3: Topik tidak relevan (Bukan arsitektur world model / out of scope)</t>
        </is>
      </c>
      <c r="R396" s="56" t="inlineStr">
        <is>
          <t>Fokus pada AI umum / klasifikasi konvensional tanpa pemodelan world dynamics</t>
        </is>
      </c>
    </row>
    <row r="397" ht="15.75" customHeight="1" s="57">
      <c r="A397" s="56" t="inlineStr">
        <is>
          <t>OA-0396</t>
        </is>
      </c>
      <c r="B397" s="56">
        <f>IFERROR(INDEX(Raw_Articles!$F:$F,MATCH(A397,Raw_Articles!$A:$A,0)),"")</f>
        <v/>
      </c>
      <c r="C397" s="56" t="inlineStr">
        <is>
          <t>No</t>
        </is>
      </c>
      <c r="D397" s="56" t="inlineStr">
        <is>
          <t>No</t>
        </is>
      </c>
      <c r="E397" s="56" t="inlineStr">
        <is>
          <t>No</t>
        </is>
      </c>
      <c r="F397" s="56" t="inlineStr">
        <is>
          <t>No</t>
        </is>
      </c>
      <c r="G397" s="56" t="inlineStr">
        <is>
          <t>No</t>
        </is>
      </c>
      <c r="H397" s="56" t="inlineStr">
        <is>
          <t>No</t>
        </is>
      </c>
      <c r="I397" s="56" t="inlineStr">
        <is>
          <t>No</t>
        </is>
      </c>
      <c r="J397" s="56" t="inlineStr">
        <is>
          <t>No</t>
        </is>
      </c>
      <c r="K397" s="56" t="inlineStr">
        <is>
          <t>Yes</t>
        </is>
      </c>
      <c r="L397" s="56" t="inlineStr">
        <is>
          <t>No</t>
        </is>
      </c>
      <c r="M397" s="56" t="inlineStr">
        <is>
          <t>No</t>
        </is>
      </c>
      <c r="N397" s="56">
        <f>IF(COUNTA(C397:G397)=0,"",COUNTIF(C397:G397,"Yes"))</f>
        <v/>
      </c>
      <c r="O397" s="56">
        <f>IF(COUNTA(H397:M397)=0,"",IF(COUNTIF(H397:M397,"Yes")&gt;0,"YES","NO"))</f>
        <v/>
      </c>
      <c r="P397" s="56">
        <f>IF(A397="","",IF(O397="YES","Exclude",IF(N397=5,"Candidate","Review")))</f>
        <v/>
      </c>
      <c r="Q397" s="56" t="inlineStr">
        <is>
          <t>EC4: Bukan domain observasi video / visual sekuensial (data teks/tabular/graf statis)</t>
        </is>
      </c>
      <c r="R397" s="56" t="inlineStr">
        <is>
          <t>Tidak memuat dinamika temporal observasi video</t>
        </is>
      </c>
    </row>
    <row r="398" ht="15.75" customHeight="1" s="57">
      <c r="A398" s="56" t="inlineStr">
        <is>
          <t>OA-0397</t>
        </is>
      </c>
      <c r="B398" s="56">
        <f>IFERROR(INDEX(Raw_Articles!$F:$F,MATCH(A398,Raw_Articles!$A:$A,0)),"")</f>
        <v/>
      </c>
      <c r="C398" s="56" t="inlineStr">
        <is>
          <t>No</t>
        </is>
      </c>
      <c r="D398" s="56" t="inlineStr">
        <is>
          <t>No</t>
        </is>
      </c>
      <c r="E398" s="56" t="inlineStr">
        <is>
          <t>No</t>
        </is>
      </c>
      <c r="F398" s="56" t="inlineStr">
        <is>
          <t>No</t>
        </is>
      </c>
      <c r="G398" s="56" t="inlineStr">
        <is>
          <t>No</t>
        </is>
      </c>
      <c r="H398" s="56" t="inlineStr">
        <is>
          <t>No</t>
        </is>
      </c>
      <c r="I398" s="56" t="inlineStr">
        <is>
          <t>No</t>
        </is>
      </c>
      <c r="J398" s="56" t="inlineStr">
        <is>
          <t>No</t>
        </is>
      </c>
      <c r="K398" s="56" t="inlineStr">
        <is>
          <t>Yes</t>
        </is>
      </c>
      <c r="L398" s="56" t="inlineStr">
        <is>
          <t>No</t>
        </is>
      </c>
      <c r="M398" s="56" t="inlineStr">
        <is>
          <t>No</t>
        </is>
      </c>
      <c r="N398" s="56">
        <f>IF(COUNTA(C398:G398)=0,"",COUNTIF(C398:G398,"Yes"))</f>
        <v/>
      </c>
      <c r="O398" s="56">
        <f>IF(COUNTA(H398:M398)=0,"",IF(COUNTIF(H398:M398,"Yes")&gt;0,"YES","NO"))</f>
        <v/>
      </c>
      <c r="P398" s="56">
        <f>IF(A398="","",IF(O398="YES","Exclude",IF(N398=5,"Candidate","Review")))</f>
        <v/>
      </c>
      <c r="Q398" s="56" t="inlineStr">
        <is>
          <t>EC4: Bukan domain observasi video / visual sekuensial (data teks/tabular/graf statis)</t>
        </is>
      </c>
      <c r="R398" s="56" t="inlineStr">
        <is>
          <t>Tidak memuat dinamika temporal observasi video</t>
        </is>
      </c>
    </row>
    <row r="399" ht="15.75" customHeight="1" s="57">
      <c r="A399" s="56" t="inlineStr">
        <is>
          <t>OA-0398</t>
        </is>
      </c>
      <c r="B399" s="56">
        <f>IFERROR(INDEX(Raw_Articles!$F:$F,MATCH(A399,Raw_Articles!$A:$A,0)),"")</f>
        <v/>
      </c>
      <c r="C399" s="56" t="inlineStr">
        <is>
          <t>No</t>
        </is>
      </c>
      <c r="D399" s="56" t="inlineStr">
        <is>
          <t>No</t>
        </is>
      </c>
      <c r="E399" s="56" t="inlineStr">
        <is>
          <t>No</t>
        </is>
      </c>
      <c r="F399" s="56" t="inlineStr">
        <is>
          <t>No</t>
        </is>
      </c>
      <c r="G399" s="56" t="inlineStr">
        <is>
          <t>No</t>
        </is>
      </c>
      <c r="H399" s="56" t="inlineStr">
        <is>
          <t>No</t>
        </is>
      </c>
      <c r="I399" s="56" t="inlineStr">
        <is>
          <t>No</t>
        </is>
      </c>
      <c r="J399" s="56" t="inlineStr">
        <is>
          <t>No</t>
        </is>
      </c>
      <c r="K399" s="56" t="inlineStr">
        <is>
          <t>Yes</t>
        </is>
      </c>
      <c r="L399" s="56" t="inlineStr">
        <is>
          <t>No</t>
        </is>
      </c>
      <c r="M399" s="56" t="inlineStr">
        <is>
          <t>No</t>
        </is>
      </c>
      <c r="N399" s="56">
        <f>IF(COUNTA(C399:G399)=0,"",COUNTIF(C399:G399,"Yes"))</f>
        <v/>
      </c>
      <c r="O399" s="56">
        <f>IF(COUNTA(H399:M399)=0,"",IF(COUNTIF(H399:M399,"Yes")&gt;0,"YES","NO"))</f>
        <v/>
      </c>
      <c r="P399" s="56">
        <f>IF(A399="","",IF(O399="YES","Exclude",IF(N399=5,"Candidate","Review")))</f>
        <v/>
      </c>
      <c r="Q399" s="56" t="inlineStr">
        <is>
          <t>EC4: Bukan domain observasi video / visual sekuensial (data teks/tabular/graf statis)</t>
        </is>
      </c>
      <c r="R399" s="56" t="inlineStr">
        <is>
          <t>Tidak memuat dinamika temporal observasi video</t>
        </is>
      </c>
    </row>
    <row r="400" ht="15.75" customHeight="1" s="57">
      <c r="A400" s="56" t="inlineStr">
        <is>
          <t>OA-0399</t>
        </is>
      </c>
      <c r="B400" s="56">
        <f>IFERROR(INDEX(Raw_Articles!$F:$F,MATCH(A400,Raw_Articles!$A:$A,0)),"")</f>
        <v/>
      </c>
      <c r="C400" s="56" t="inlineStr">
        <is>
          <t>No</t>
        </is>
      </c>
      <c r="D400" s="56" t="inlineStr">
        <is>
          <t>No</t>
        </is>
      </c>
      <c r="E400" s="56" t="inlineStr">
        <is>
          <t>No</t>
        </is>
      </c>
      <c r="F400" s="56" t="inlineStr">
        <is>
          <t>No</t>
        </is>
      </c>
      <c r="G400" s="56" t="inlineStr">
        <is>
          <t>No</t>
        </is>
      </c>
      <c r="H400" s="56" t="inlineStr">
        <is>
          <t>No</t>
        </is>
      </c>
      <c r="I400" s="56" t="inlineStr">
        <is>
          <t>No</t>
        </is>
      </c>
      <c r="J400" s="56" t="inlineStr">
        <is>
          <t>No</t>
        </is>
      </c>
      <c r="K400" s="56" t="inlineStr">
        <is>
          <t>Yes</t>
        </is>
      </c>
      <c r="L400" s="56" t="inlineStr">
        <is>
          <t>No</t>
        </is>
      </c>
      <c r="M400" s="56" t="inlineStr">
        <is>
          <t>No</t>
        </is>
      </c>
      <c r="N400" s="56">
        <f>IF(COUNTA(C400:G400)=0,"",COUNTIF(C400:G400,"Yes"))</f>
        <v/>
      </c>
      <c r="O400" s="56">
        <f>IF(COUNTA(H400:M400)=0,"",IF(COUNTIF(H400:M400,"Yes")&gt;0,"YES","NO"))</f>
        <v/>
      </c>
      <c r="P400" s="56">
        <f>IF(A400="","",IF(O400="YES","Exclude",IF(N400=5,"Candidate","Review")))</f>
        <v/>
      </c>
      <c r="Q400" s="56" t="inlineStr">
        <is>
          <t>EC4: Bukan domain observasi video / visual sekuensial (data teks/tabular/graf statis)</t>
        </is>
      </c>
      <c r="R400" s="56" t="inlineStr">
        <is>
          <t>Tidak memuat dinamika temporal observasi video</t>
        </is>
      </c>
    </row>
    <row r="401" ht="15.75" customHeight="1" s="57">
      <c r="A401" s="56" t="inlineStr">
        <is>
          <t>OA-0400</t>
        </is>
      </c>
      <c r="B401" s="56">
        <f>IFERROR(INDEX(Raw_Articles!$F:$F,MATCH(A401,Raw_Articles!$A:$A,0)),"")</f>
        <v/>
      </c>
      <c r="C401" s="56" t="inlineStr">
        <is>
          <t>No</t>
        </is>
      </c>
      <c r="D401" s="56" t="inlineStr">
        <is>
          <t>No</t>
        </is>
      </c>
      <c r="E401" s="56" t="inlineStr">
        <is>
          <t>No</t>
        </is>
      </c>
      <c r="F401" s="56" t="inlineStr">
        <is>
          <t>No</t>
        </is>
      </c>
      <c r="G401" s="56" t="inlineStr">
        <is>
          <t>No</t>
        </is>
      </c>
      <c r="H401" s="56" t="inlineStr">
        <is>
          <t>No</t>
        </is>
      </c>
      <c r="I401" s="56" t="inlineStr">
        <is>
          <t>No</t>
        </is>
      </c>
      <c r="J401" s="56" t="inlineStr">
        <is>
          <t>No</t>
        </is>
      </c>
      <c r="K401" s="56" t="inlineStr">
        <is>
          <t>Yes</t>
        </is>
      </c>
      <c r="L401" s="56" t="inlineStr">
        <is>
          <t>No</t>
        </is>
      </c>
      <c r="M401" s="56" t="inlineStr">
        <is>
          <t>No</t>
        </is>
      </c>
      <c r="N401" s="56">
        <f>IF(COUNTA(C401:G401)=0,"",COUNTIF(C401:G401,"Yes"))</f>
        <v/>
      </c>
      <c r="O401" s="56">
        <f>IF(COUNTA(H401:M401)=0,"",IF(COUNTIF(H401:M401,"Yes")&gt;0,"YES","NO"))</f>
        <v/>
      </c>
      <c r="P401" s="56">
        <f>IF(A401="","",IF(O401="YES","Exclude",IF(N401=5,"Candidate","Review")))</f>
        <v/>
      </c>
      <c r="Q401" s="56" t="inlineStr">
        <is>
          <t>EC4: Bukan domain observasi video / visual sekuensial (data teks/tabular/graf statis)</t>
        </is>
      </c>
      <c r="R401" s="56" t="inlineStr">
        <is>
          <t>Tidak memuat dinamika temporal observasi video</t>
        </is>
      </c>
    </row>
    <row r="402" ht="15.75" customHeight="1" s="57">
      <c r="A402" s="56" t="inlineStr">
        <is>
          <t>OA-0401</t>
        </is>
      </c>
      <c r="B402" s="56">
        <f>IFERROR(INDEX(Raw_Articles!$F:$F,MATCH(A402,Raw_Articles!$A:$A,0)),"")</f>
        <v/>
      </c>
      <c r="C402" s="56" t="inlineStr">
        <is>
          <t>No</t>
        </is>
      </c>
      <c r="D402" s="56" t="inlineStr">
        <is>
          <t>No</t>
        </is>
      </c>
      <c r="E402" s="56" t="inlineStr">
        <is>
          <t>No</t>
        </is>
      </c>
      <c r="F402" s="56" t="inlineStr">
        <is>
          <t>No</t>
        </is>
      </c>
      <c r="G402" s="56" t="inlineStr">
        <is>
          <t>No</t>
        </is>
      </c>
      <c r="H402" s="56" t="inlineStr">
        <is>
          <t>No</t>
        </is>
      </c>
      <c r="I402" s="56" t="inlineStr">
        <is>
          <t>No</t>
        </is>
      </c>
      <c r="J402" s="56" t="inlineStr">
        <is>
          <t>Yes</t>
        </is>
      </c>
      <c r="K402" s="56" t="inlineStr">
        <is>
          <t>No</t>
        </is>
      </c>
      <c r="L402" s="56" t="inlineStr">
        <is>
          <t>No</t>
        </is>
      </c>
      <c r="M402" s="56" t="inlineStr">
        <is>
          <t>No</t>
        </is>
      </c>
      <c r="N402" s="56">
        <f>IF(COUNTA(C402:G402)=0,"",COUNTIF(C402:G402,"Yes"))</f>
        <v/>
      </c>
      <c r="O402" s="56">
        <f>IF(COUNTA(H402:M402)=0,"",IF(COUNTIF(H402:M402,"Yes")&gt;0,"YES","NO"))</f>
        <v/>
      </c>
      <c r="P402" s="56">
        <f>IF(A402="","",IF(O402="YES","Exclude",IF(N402=5,"Candidate","Review")))</f>
        <v/>
      </c>
      <c r="Q402" s="56" t="inlineStr">
        <is>
          <t>EC3: Topik tidak relevan (Bukan arsitektur world model / out of scope)</t>
        </is>
      </c>
      <c r="R402" s="56" t="inlineStr">
        <is>
          <t>Fokus pada AI umum / klasifikasi konvensional tanpa pemodelan world dynamics</t>
        </is>
      </c>
    </row>
    <row r="403" ht="15.75" customHeight="1" s="57">
      <c r="A403" s="56" t="inlineStr">
        <is>
          <t>OA-0402</t>
        </is>
      </c>
      <c r="B403" s="56">
        <f>IFERROR(INDEX(Raw_Articles!$F:$F,MATCH(A403,Raw_Articles!$A:$A,0)),"")</f>
        <v/>
      </c>
      <c r="C403" s="56" t="inlineStr">
        <is>
          <t>No</t>
        </is>
      </c>
      <c r="D403" s="56" t="inlineStr">
        <is>
          <t>No</t>
        </is>
      </c>
      <c r="E403" s="56" t="inlineStr">
        <is>
          <t>No</t>
        </is>
      </c>
      <c r="F403" s="56" t="inlineStr">
        <is>
          <t>No</t>
        </is>
      </c>
      <c r="G403" s="56" t="inlineStr">
        <is>
          <t>No</t>
        </is>
      </c>
      <c r="H403" s="56" t="inlineStr">
        <is>
          <t>No</t>
        </is>
      </c>
      <c r="I403" s="56" t="inlineStr">
        <is>
          <t>No</t>
        </is>
      </c>
      <c r="J403" s="56" t="inlineStr">
        <is>
          <t>No</t>
        </is>
      </c>
      <c r="K403" s="56" t="inlineStr">
        <is>
          <t>Yes</t>
        </is>
      </c>
      <c r="L403" s="56" t="inlineStr">
        <is>
          <t>No</t>
        </is>
      </c>
      <c r="M403" s="56" t="inlineStr">
        <is>
          <t>No</t>
        </is>
      </c>
      <c r="N403" s="56">
        <f>IF(COUNTA(C403:G403)=0,"",COUNTIF(C403:G403,"Yes"))</f>
        <v/>
      </c>
      <c r="O403" s="56">
        <f>IF(COUNTA(H403:M403)=0,"",IF(COUNTIF(H403:M403,"Yes")&gt;0,"YES","NO"))</f>
        <v/>
      </c>
      <c r="P403" s="56">
        <f>IF(A403="","",IF(O403="YES","Exclude",IF(N403=5,"Candidate","Review")))</f>
        <v/>
      </c>
      <c r="Q403" s="56" t="inlineStr">
        <is>
          <t>EC4: Bukan domain observasi video / visual sekuensial (data teks/tabular/graf statis)</t>
        </is>
      </c>
      <c r="R403" s="56" t="inlineStr">
        <is>
          <t>Tidak memuat dinamika temporal observasi video</t>
        </is>
      </c>
    </row>
    <row r="404" ht="15.75" customHeight="1" s="57">
      <c r="A404" s="56" t="inlineStr">
        <is>
          <t>OA-0403</t>
        </is>
      </c>
      <c r="B404" s="56">
        <f>IFERROR(INDEX(Raw_Articles!$F:$F,MATCH(A404,Raw_Articles!$A:$A,0)),"")</f>
        <v/>
      </c>
      <c r="C404" s="56" t="inlineStr">
        <is>
          <t>No</t>
        </is>
      </c>
      <c r="D404" s="56" t="inlineStr">
        <is>
          <t>No</t>
        </is>
      </c>
      <c r="E404" s="56" t="inlineStr">
        <is>
          <t>No</t>
        </is>
      </c>
      <c r="F404" s="56" t="inlineStr">
        <is>
          <t>No</t>
        </is>
      </c>
      <c r="G404" s="56" t="inlineStr">
        <is>
          <t>No</t>
        </is>
      </c>
      <c r="H404" s="56" t="inlineStr">
        <is>
          <t>No</t>
        </is>
      </c>
      <c r="I404" s="56" t="inlineStr">
        <is>
          <t>No</t>
        </is>
      </c>
      <c r="J404" s="56" t="inlineStr">
        <is>
          <t>No</t>
        </is>
      </c>
      <c r="K404" s="56" t="inlineStr">
        <is>
          <t>Yes</t>
        </is>
      </c>
      <c r="L404" s="56" t="inlineStr">
        <is>
          <t>No</t>
        </is>
      </c>
      <c r="M404" s="56" t="inlineStr">
        <is>
          <t>No</t>
        </is>
      </c>
      <c r="N404" s="56">
        <f>IF(COUNTA(C404:G404)=0,"",COUNTIF(C404:G404,"Yes"))</f>
        <v/>
      </c>
      <c r="O404" s="56">
        <f>IF(COUNTA(H404:M404)=0,"",IF(COUNTIF(H404:M404,"Yes")&gt;0,"YES","NO"))</f>
        <v/>
      </c>
      <c r="P404" s="56">
        <f>IF(A404="","",IF(O404="YES","Exclude",IF(N404=5,"Candidate","Review")))</f>
        <v/>
      </c>
      <c r="Q404" s="56" t="inlineStr">
        <is>
          <t>EC4: Bukan domain observasi video / visual sekuensial (data teks/tabular/graf statis)</t>
        </is>
      </c>
      <c r="R404" s="56" t="inlineStr">
        <is>
          <t>Tidak memuat dinamika temporal observasi video</t>
        </is>
      </c>
    </row>
    <row r="405" ht="15.75" customHeight="1" s="57">
      <c r="A405" s="56" t="inlineStr">
        <is>
          <t>OA-0404</t>
        </is>
      </c>
      <c r="B405" s="56">
        <f>IFERROR(INDEX(Raw_Articles!$F:$F,MATCH(A405,Raw_Articles!$A:$A,0)),"")</f>
        <v/>
      </c>
      <c r="C405" s="56" t="inlineStr">
        <is>
          <t>No</t>
        </is>
      </c>
      <c r="D405" s="56" t="inlineStr">
        <is>
          <t>No</t>
        </is>
      </c>
      <c r="E405" s="56" t="inlineStr">
        <is>
          <t>No</t>
        </is>
      </c>
      <c r="F405" s="56" t="inlineStr">
        <is>
          <t>No</t>
        </is>
      </c>
      <c r="G405" s="56" t="inlineStr">
        <is>
          <t>No</t>
        </is>
      </c>
      <c r="H405" s="56" t="inlineStr">
        <is>
          <t>No</t>
        </is>
      </c>
      <c r="I405" s="56" t="inlineStr">
        <is>
          <t>No</t>
        </is>
      </c>
      <c r="J405" s="56" t="inlineStr">
        <is>
          <t>No</t>
        </is>
      </c>
      <c r="K405" s="56" t="inlineStr">
        <is>
          <t>Yes</t>
        </is>
      </c>
      <c r="L405" s="56" t="inlineStr">
        <is>
          <t>No</t>
        </is>
      </c>
      <c r="M405" s="56" t="inlineStr">
        <is>
          <t>No</t>
        </is>
      </c>
      <c r="N405" s="56">
        <f>IF(COUNTA(C405:G405)=0,"",COUNTIF(C405:G405,"Yes"))</f>
        <v/>
      </c>
      <c r="O405" s="56">
        <f>IF(COUNTA(H405:M405)=0,"",IF(COUNTIF(H405:M405,"Yes")&gt;0,"YES","NO"))</f>
        <v/>
      </c>
      <c r="P405" s="56">
        <f>IF(A405="","",IF(O405="YES","Exclude",IF(N405=5,"Candidate","Review")))</f>
        <v/>
      </c>
      <c r="Q405" s="56" t="inlineStr">
        <is>
          <t>EC4: Bukan domain observasi video / visual sekuensial (data teks/tabular/graf statis)</t>
        </is>
      </c>
      <c r="R405" s="56" t="inlineStr">
        <is>
          <t>Tidak memuat dinamika temporal observasi video</t>
        </is>
      </c>
    </row>
    <row r="406" ht="15.75" customHeight="1" s="57">
      <c r="A406" s="56" t="inlineStr">
        <is>
          <t>OA-0405</t>
        </is>
      </c>
      <c r="B406" s="56">
        <f>IFERROR(INDEX(Raw_Articles!$F:$F,MATCH(A406,Raw_Articles!$A:$A,0)),"")</f>
        <v/>
      </c>
      <c r="C406" s="56" t="inlineStr">
        <is>
          <t>No</t>
        </is>
      </c>
      <c r="D406" s="56" t="inlineStr">
        <is>
          <t>No</t>
        </is>
      </c>
      <c r="E406" s="56" t="inlineStr">
        <is>
          <t>No</t>
        </is>
      </c>
      <c r="F406" s="56" t="inlineStr">
        <is>
          <t>No</t>
        </is>
      </c>
      <c r="G406" s="56" t="inlineStr">
        <is>
          <t>No</t>
        </is>
      </c>
      <c r="H406" s="56" t="inlineStr">
        <is>
          <t>No</t>
        </is>
      </c>
      <c r="I406" s="56" t="inlineStr">
        <is>
          <t>No</t>
        </is>
      </c>
      <c r="J406" s="56" t="inlineStr">
        <is>
          <t>Yes</t>
        </is>
      </c>
      <c r="K406" s="56" t="inlineStr">
        <is>
          <t>No</t>
        </is>
      </c>
      <c r="L406" s="56" t="inlineStr">
        <is>
          <t>No</t>
        </is>
      </c>
      <c r="M406" s="56" t="inlineStr">
        <is>
          <t>No</t>
        </is>
      </c>
      <c r="N406" s="56">
        <f>IF(COUNTA(C406:G406)=0,"",COUNTIF(C406:G406,"Yes"))</f>
        <v/>
      </c>
      <c r="O406" s="56">
        <f>IF(COUNTA(H406:M406)=0,"",IF(COUNTIF(H406:M406,"Yes")&gt;0,"YES","NO"))</f>
        <v/>
      </c>
      <c r="P406" s="56">
        <f>IF(A406="","",IF(O406="YES","Exclude",IF(N406=5,"Candidate","Review")))</f>
        <v/>
      </c>
      <c r="Q406" s="56" t="inlineStr">
        <is>
          <t>EC3: Topik tidak relevan (Bukan arsitektur world model / out of scope)</t>
        </is>
      </c>
      <c r="R406" s="56" t="inlineStr">
        <is>
          <t>Fokus pada AI umum / klasifikasi konvensional tanpa pemodelan world dynamics</t>
        </is>
      </c>
    </row>
    <row r="407" ht="15.75" customHeight="1" s="57">
      <c r="A407" s="56" t="inlineStr">
        <is>
          <t>OA-0406</t>
        </is>
      </c>
      <c r="B407" s="56">
        <f>IFERROR(INDEX(Raw_Articles!$F:$F,MATCH(A407,Raw_Articles!$A:$A,0)),"")</f>
        <v/>
      </c>
      <c r="C407" s="56" t="inlineStr">
        <is>
          <t>No</t>
        </is>
      </c>
      <c r="D407" s="56" t="inlineStr">
        <is>
          <t>No</t>
        </is>
      </c>
      <c r="E407" s="56" t="inlineStr">
        <is>
          <t>No</t>
        </is>
      </c>
      <c r="F407" s="56" t="inlineStr">
        <is>
          <t>No</t>
        </is>
      </c>
      <c r="G407" s="56" t="inlineStr">
        <is>
          <t>No</t>
        </is>
      </c>
      <c r="H407" s="56" t="inlineStr">
        <is>
          <t>No</t>
        </is>
      </c>
      <c r="I407" s="56" t="inlineStr">
        <is>
          <t>No</t>
        </is>
      </c>
      <c r="J407" s="56" t="inlineStr">
        <is>
          <t>No</t>
        </is>
      </c>
      <c r="K407" s="56" t="inlineStr">
        <is>
          <t>Yes</t>
        </is>
      </c>
      <c r="L407" s="56" t="inlineStr">
        <is>
          <t>No</t>
        </is>
      </c>
      <c r="M407" s="56" t="inlineStr">
        <is>
          <t>No</t>
        </is>
      </c>
      <c r="N407" s="56">
        <f>IF(COUNTA(C407:G407)=0,"",COUNTIF(C407:G407,"Yes"))</f>
        <v/>
      </c>
      <c r="O407" s="56">
        <f>IF(COUNTA(H407:M407)=0,"",IF(COUNTIF(H407:M407,"Yes")&gt;0,"YES","NO"))</f>
        <v/>
      </c>
      <c r="P407" s="56">
        <f>IF(A407="","",IF(O407="YES","Exclude",IF(N407=5,"Candidate","Review")))</f>
        <v/>
      </c>
      <c r="Q407" s="56" t="inlineStr">
        <is>
          <t>EC4: Bukan domain observasi video / visual sekuensial (data teks/tabular/graf statis)</t>
        </is>
      </c>
      <c r="R407" s="56" t="inlineStr">
        <is>
          <t>Tidak memuat dinamika temporal observasi video</t>
        </is>
      </c>
    </row>
    <row r="408" ht="15.75" customHeight="1" s="57">
      <c r="A408" s="56" t="inlineStr">
        <is>
          <t>OA-0407</t>
        </is>
      </c>
      <c r="B408" s="56">
        <f>IFERROR(INDEX(Raw_Articles!$F:$F,MATCH(A408,Raw_Articles!$A:$A,0)),"")</f>
        <v/>
      </c>
      <c r="C408" s="56" t="inlineStr">
        <is>
          <t>No</t>
        </is>
      </c>
      <c r="D408" s="56" t="inlineStr">
        <is>
          <t>No</t>
        </is>
      </c>
      <c r="E408" s="56" t="inlineStr">
        <is>
          <t>No</t>
        </is>
      </c>
      <c r="F408" s="56" t="inlineStr">
        <is>
          <t>No</t>
        </is>
      </c>
      <c r="G408" s="56" t="inlineStr">
        <is>
          <t>No</t>
        </is>
      </c>
      <c r="H408" s="56" t="inlineStr">
        <is>
          <t>No</t>
        </is>
      </c>
      <c r="I408" s="56" t="inlineStr">
        <is>
          <t>No</t>
        </is>
      </c>
      <c r="J408" s="56" t="inlineStr">
        <is>
          <t>Yes</t>
        </is>
      </c>
      <c r="K408" s="56" t="inlineStr">
        <is>
          <t>No</t>
        </is>
      </c>
      <c r="L408" s="56" t="inlineStr">
        <is>
          <t>No</t>
        </is>
      </c>
      <c r="M408" s="56" t="inlineStr">
        <is>
          <t>No</t>
        </is>
      </c>
      <c r="N408" s="56">
        <f>IF(COUNTA(C408:G408)=0,"",COUNTIF(C408:G408,"Yes"))</f>
        <v/>
      </c>
      <c r="O408" s="56">
        <f>IF(COUNTA(H408:M408)=0,"",IF(COUNTIF(H408:M408,"Yes")&gt;0,"YES","NO"))</f>
        <v/>
      </c>
      <c r="P408" s="56">
        <f>IF(A408="","",IF(O408="YES","Exclude",IF(N408=5,"Candidate","Review")))</f>
        <v/>
      </c>
      <c r="Q408" s="56" t="inlineStr">
        <is>
          <t>EC3: Topik tidak relevan (Bukan arsitektur world model / out of scope)</t>
        </is>
      </c>
      <c r="R408" s="56" t="inlineStr">
        <is>
          <t>Fokus pada AI umum / klasifikasi konvensional tanpa pemodelan world dynamics</t>
        </is>
      </c>
    </row>
    <row r="409" ht="15.75" customHeight="1" s="57">
      <c r="A409" s="56" t="inlineStr">
        <is>
          <t>OA-0408</t>
        </is>
      </c>
      <c r="B409" s="56">
        <f>IFERROR(INDEX(Raw_Articles!$F:$F,MATCH(A409,Raw_Articles!$A:$A,0)),"")</f>
        <v/>
      </c>
      <c r="C409" s="56" t="inlineStr">
        <is>
          <t>No</t>
        </is>
      </c>
      <c r="D409" s="56" t="inlineStr">
        <is>
          <t>No</t>
        </is>
      </c>
      <c r="E409" s="56" t="inlineStr">
        <is>
          <t>No</t>
        </is>
      </c>
      <c r="F409" s="56" t="inlineStr">
        <is>
          <t>No</t>
        </is>
      </c>
      <c r="G409" s="56" t="inlineStr">
        <is>
          <t>No</t>
        </is>
      </c>
      <c r="H409" s="56" t="inlineStr">
        <is>
          <t>No</t>
        </is>
      </c>
      <c r="I409" s="56" t="inlineStr">
        <is>
          <t>No</t>
        </is>
      </c>
      <c r="J409" s="56" t="inlineStr">
        <is>
          <t>No</t>
        </is>
      </c>
      <c r="K409" s="56" t="inlineStr">
        <is>
          <t>Yes</t>
        </is>
      </c>
      <c r="L409" s="56" t="inlineStr">
        <is>
          <t>No</t>
        </is>
      </c>
      <c r="M409" s="56" t="inlineStr">
        <is>
          <t>No</t>
        </is>
      </c>
      <c r="N409" s="56">
        <f>IF(COUNTA(C409:G409)=0,"",COUNTIF(C409:G409,"Yes"))</f>
        <v/>
      </c>
      <c r="O409" s="56">
        <f>IF(COUNTA(H409:M409)=0,"",IF(COUNTIF(H409:M409,"Yes")&gt;0,"YES","NO"))</f>
        <v/>
      </c>
      <c r="P409" s="56">
        <f>IF(A409="","",IF(O409="YES","Exclude",IF(N409=5,"Candidate","Review")))</f>
        <v/>
      </c>
      <c r="Q409" s="56" t="inlineStr">
        <is>
          <t>EC4: Bukan domain observasi video / visual sekuensial (data teks/tabular/graf statis)</t>
        </is>
      </c>
      <c r="R409" s="56" t="inlineStr">
        <is>
          <t>Tidak memuat dinamika temporal observasi video</t>
        </is>
      </c>
    </row>
    <row r="410" ht="15.75" customHeight="1" s="57">
      <c r="A410" s="56" t="inlineStr">
        <is>
          <t>OA-0409</t>
        </is>
      </c>
      <c r="B410" s="56">
        <f>IFERROR(INDEX(Raw_Articles!$F:$F,MATCH(A410,Raw_Articles!$A:$A,0)),"")</f>
        <v/>
      </c>
      <c r="C410" s="56" t="inlineStr">
        <is>
          <t>No</t>
        </is>
      </c>
      <c r="D410" s="56" t="inlineStr">
        <is>
          <t>No</t>
        </is>
      </c>
      <c r="E410" s="56" t="inlineStr">
        <is>
          <t>No</t>
        </is>
      </c>
      <c r="F410" s="56" t="inlineStr">
        <is>
          <t>No</t>
        </is>
      </c>
      <c r="G410" s="56" t="inlineStr">
        <is>
          <t>No</t>
        </is>
      </c>
      <c r="H410" s="56" t="inlineStr">
        <is>
          <t>No</t>
        </is>
      </c>
      <c r="I410" s="56" t="inlineStr">
        <is>
          <t>No</t>
        </is>
      </c>
      <c r="J410" s="56" t="inlineStr">
        <is>
          <t>No</t>
        </is>
      </c>
      <c r="K410" s="56" t="inlineStr">
        <is>
          <t>Yes</t>
        </is>
      </c>
      <c r="L410" s="56" t="inlineStr">
        <is>
          <t>No</t>
        </is>
      </c>
      <c r="M410" s="56" t="inlineStr">
        <is>
          <t>No</t>
        </is>
      </c>
      <c r="N410" s="56">
        <f>IF(COUNTA(C410:G410)=0,"",COUNTIF(C410:G410,"Yes"))</f>
        <v/>
      </c>
      <c r="O410" s="56">
        <f>IF(COUNTA(H410:M410)=0,"",IF(COUNTIF(H410:M410,"Yes")&gt;0,"YES","NO"))</f>
        <v/>
      </c>
      <c r="P410" s="56">
        <f>IF(A410="","",IF(O410="YES","Exclude",IF(N410=5,"Candidate","Review")))</f>
        <v/>
      </c>
      <c r="Q410" s="56" t="inlineStr">
        <is>
          <t>EC4: Bukan domain observasi video / visual sekuensial (data teks/tabular/graf statis)</t>
        </is>
      </c>
      <c r="R410" s="56" t="inlineStr">
        <is>
          <t>Tidak memuat dinamika temporal observasi video</t>
        </is>
      </c>
    </row>
    <row r="411" ht="15.75" customHeight="1" s="57">
      <c r="A411" s="56" t="inlineStr">
        <is>
          <t>OA-0410</t>
        </is>
      </c>
      <c r="B411" s="56">
        <f>IFERROR(INDEX(Raw_Articles!$F:$F,MATCH(A411,Raw_Articles!$A:$A,0)),"")</f>
        <v/>
      </c>
      <c r="C411" s="56" t="inlineStr">
        <is>
          <t>No</t>
        </is>
      </c>
      <c r="D411" s="56" t="inlineStr">
        <is>
          <t>No</t>
        </is>
      </c>
      <c r="E411" s="56" t="inlineStr">
        <is>
          <t>No</t>
        </is>
      </c>
      <c r="F411" s="56" t="inlineStr">
        <is>
          <t>No</t>
        </is>
      </c>
      <c r="G411" s="56" t="inlineStr">
        <is>
          <t>No</t>
        </is>
      </c>
      <c r="H411" s="56" t="inlineStr">
        <is>
          <t>No</t>
        </is>
      </c>
      <c r="I411" s="56" t="inlineStr">
        <is>
          <t>No</t>
        </is>
      </c>
      <c r="J411" s="56" t="inlineStr">
        <is>
          <t>No</t>
        </is>
      </c>
      <c r="K411" s="56" t="inlineStr">
        <is>
          <t>Yes</t>
        </is>
      </c>
      <c r="L411" s="56" t="inlineStr">
        <is>
          <t>No</t>
        </is>
      </c>
      <c r="M411" s="56" t="inlineStr">
        <is>
          <t>No</t>
        </is>
      </c>
      <c r="N411" s="56">
        <f>IF(COUNTA(C411:G411)=0,"",COUNTIF(C411:G411,"Yes"))</f>
        <v/>
      </c>
      <c r="O411" s="56">
        <f>IF(COUNTA(H411:M411)=0,"",IF(COUNTIF(H411:M411,"Yes")&gt;0,"YES","NO"))</f>
        <v/>
      </c>
      <c r="P411" s="56">
        <f>IF(A411="","",IF(O411="YES","Exclude",IF(N411=5,"Candidate","Review")))</f>
        <v/>
      </c>
      <c r="Q411" s="56" t="inlineStr">
        <is>
          <t>EC4: Bukan domain observasi video / visual sekuensial (data teks/tabular/graf statis)</t>
        </is>
      </c>
      <c r="R411" s="56" t="inlineStr">
        <is>
          <t>Tidak memuat dinamika temporal observasi video</t>
        </is>
      </c>
    </row>
    <row r="412" ht="15.75" customHeight="1" s="57">
      <c r="A412" s="56" t="inlineStr">
        <is>
          <t>OA-0411</t>
        </is>
      </c>
      <c r="B412" s="56">
        <f>IFERROR(INDEX(Raw_Articles!$F:$F,MATCH(A412,Raw_Articles!$A:$A,0)),"")</f>
        <v/>
      </c>
      <c r="C412" s="56" t="inlineStr">
        <is>
          <t>No</t>
        </is>
      </c>
      <c r="D412" s="56" t="inlineStr">
        <is>
          <t>No</t>
        </is>
      </c>
      <c r="E412" s="56" t="inlineStr">
        <is>
          <t>No</t>
        </is>
      </c>
      <c r="F412" s="56" t="inlineStr">
        <is>
          <t>No</t>
        </is>
      </c>
      <c r="G412" s="56" t="inlineStr">
        <is>
          <t>No</t>
        </is>
      </c>
      <c r="H412" s="56" t="inlineStr">
        <is>
          <t>No</t>
        </is>
      </c>
      <c r="I412" s="56" t="inlineStr">
        <is>
          <t>No</t>
        </is>
      </c>
      <c r="J412" s="56" t="inlineStr">
        <is>
          <t>Yes</t>
        </is>
      </c>
      <c r="K412" s="56" t="inlineStr">
        <is>
          <t>No</t>
        </is>
      </c>
      <c r="L412" s="56" t="inlineStr">
        <is>
          <t>No</t>
        </is>
      </c>
      <c r="M412" s="56" t="inlineStr">
        <is>
          <t>No</t>
        </is>
      </c>
      <c r="N412" s="56">
        <f>IF(COUNTA(C412:G412)=0,"",COUNTIF(C412:G412,"Yes"))</f>
        <v/>
      </c>
      <c r="O412" s="56">
        <f>IF(COUNTA(H412:M412)=0,"",IF(COUNTIF(H412:M412,"Yes")&gt;0,"YES","NO"))</f>
        <v/>
      </c>
      <c r="P412" s="56">
        <f>IF(A412="","",IF(O412="YES","Exclude",IF(N412=5,"Candidate","Review")))</f>
        <v/>
      </c>
      <c r="Q412" s="56" t="inlineStr">
        <is>
          <t>EC3: Topik tidak relevan (Bukan arsitektur world model / out of scope)</t>
        </is>
      </c>
      <c r="R412" s="56" t="inlineStr">
        <is>
          <t>Fokus pada AI umum / klasifikasi konvensional tanpa pemodelan world dynamics</t>
        </is>
      </c>
    </row>
    <row r="413" ht="15.75" customHeight="1" s="57">
      <c r="A413" s="56" t="inlineStr">
        <is>
          <t>OA-0412</t>
        </is>
      </c>
      <c r="B413" s="56">
        <f>IFERROR(INDEX(Raw_Articles!$F:$F,MATCH(A413,Raw_Articles!$A:$A,0)),"")</f>
        <v/>
      </c>
      <c r="C413" s="56" t="inlineStr">
        <is>
          <t>No</t>
        </is>
      </c>
      <c r="D413" s="56" t="inlineStr">
        <is>
          <t>No</t>
        </is>
      </c>
      <c r="E413" s="56" t="inlineStr">
        <is>
          <t>No</t>
        </is>
      </c>
      <c r="F413" s="56" t="inlineStr">
        <is>
          <t>No</t>
        </is>
      </c>
      <c r="G413" s="56" t="inlineStr">
        <is>
          <t>No</t>
        </is>
      </c>
      <c r="H413" s="56" t="inlineStr">
        <is>
          <t>No</t>
        </is>
      </c>
      <c r="I413" s="56" t="inlineStr">
        <is>
          <t>No</t>
        </is>
      </c>
      <c r="J413" s="56" t="inlineStr">
        <is>
          <t>No</t>
        </is>
      </c>
      <c r="K413" s="56" t="inlineStr">
        <is>
          <t>Yes</t>
        </is>
      </c>
      <c r="L413" s="56" t="inlineStr">
        <is>
          <t>No</t>
        </is>
      </c>
      <c r="M413" s="56" t="inlineStr">
        <is>
          <t>No</t>
        </is>
      </c>
      <c r="N413" s="56">
        <f>IF(COUNTA(C413:G413)=0,"",COUNTIF(C413:G413,"Yes"))</f>
        <v/>
      </c>
      <c r="O413" s="56">
        <f>IF(COUNTA(H413:M413)=0,"",IF(COUNTIF(H413:M413,"Yes")&gt;0,"YES","NO"))</f>
        <v/>
      </c>
      <c r="P413" s="56">
        <f>IF(A413="","",IF(O413="YES","Exclude",IF(N413=5,"Candidate","Review")))</f>
        <v/>
      </c>
      <c r="Q413" s="56" t="inlineStr">
        <is>
          <t>EC4: Bukan domain observasi video / visual sekuensial (data teks/tabular/graf statis)</t>
        </is>
      </c>
      <c r="R413" s="56" t="inlineStr">
        <is>
          <t>Tidak memuat dinamika temporal observasi video</t>
        </is>
      </c>
    </row>
    <row r="414" ht="15.75" customHeight="1" s="57">
      <c r="A414" s="56" t="inlineStr">
        <is>
          <t>OA-0413</t>
        </is>
      </c>
      <c r="B414" s="56">
        <f>IFERROR(INDEX(Raw_Articles!$F:$F,MATCH(A414,Raw_Articles!$A:$A,0)),"")</f>
        <v/>
      </c>
      <c r="C414" s="56" t="inlineStr">
        <is>
          <t>No</t>
        </is>
      </c>
      <c r="D414" s="56" t="inlineStr">
        <is>
          <t>No</t>
        </is>
      </c>
      <c r="E414" s="56" t="inlineStr">
        <is>
          <t>No</t>
        </is>
      </c>
      <c r="F414" s="56" t="inlineStr">
        <is>
          <t>No</t>
        </is>
      </c>
      <c r="G414" s="56" t="inlineStr">
        <is>
          <t>No</t>
        </is>
      </c>
      <c r="H414" s="56" t="inlineStr">
        <is>
          <t>No</t>
        </is>
      </c>
      <c r="I414" s="56" t="inlineStr">
        <is>
          <t>No</t>
        </is>
      </c>
      <c r="J414" s="56" t="inlineStr">
        <is>
          <t>No</t>
        </is>
      </c>
      <c r="K414" s="56" t="inlineStr">
        <is>
          <t>Yes</t>
        </is>
      </c>
      <c r="L414" s="56" t="inlineStr">
        <is>
          <t>No</t>
        </is>
      </c>
      <c r="M414" s="56" t="inlineStr">
        <is>
          <t>No</t>
        </is>
      </c>
      <c r="N414" s="56">
        <f>IF(COUNTA(C414:G414)=0,"",COUNTIF(C414:G414,"Yes"))</f>
        <v/>
      </c>
      <c r="O414" s="56">
        <f>IF(COUNTA(H414:M414)=0,"",IF(COUNTIF(H414:M414,"Yes")&gt;0,"YES","NO"))</f>
        <v/>
      </c>
      <c r="P414" s="56">
        <f>IF(A414="","",IF(O414="YES","Exclude",IF(N414=5,"Candidate","Review")))</f>
        <v/>
      </c>
      <c r="Q414" s="56" t="inlineStr">
        <is>
          <t>EC4: Bukan domain observasi video / visual sekuensial (data teks/tabular/graf statis)</t>
        </is>
      </c>
      <c r="R414" s="56" t="inlineStr">
        <is>
          <t>Tidak memuat dinamika temporal observasi video</t>
        </is>
      </c>
    </row>
    <row r="415" ht="15.75" customHeight="1" s="57">
      <c r="A415" s="56" t="inlineStr">
        <is>
          <t>OA-0414</t>
        </is>
      </c>
      <c r="B415" s="56">
        <f>IFERROR(INDEX(Raw_Articles!$F:$F,MATCH(A415,Raw_Articles!$A:$A,0)),"")</f>
        <v/>
      </c>
      <c r="C415" s="56" t="inlineStr">
        <is>
          <t>No</t>
        </is>
      </c>
      <c r="D415" s="56" t="inlineStr">
        <is>
          <t>No</t>
        </is>
      </c>
      <c r="E415" s="56" t="inlineStr">
        <is>
          <t>No</t>
        </is>
      </c>
      <c r="F415" s="56" t="inlineStr">
        <is>
          <t>No</t>
        </is>
      </c>
      <c r="G415" s="56" t="inlineStr">
        <is>
          <t>No</t>
        </is>
      </c>
      <c r="H415" s="56" t="inlineStr">
        <is>
          <t>No</t>
        </is>
      </c>
      <c r="I415" s="56" t="inlineStr">
        <is>
          <t>No</t>
        </is>
      </c>
      <c r="J415" s="56" t="inlineStr">
        <is>
          <t>No</t>
        </is>
      </c>
      <c r="K415" s="56" t="inlineStr">
        <is>
          <t>Yes</t>
        </is>
      </c>
      <c r="L415" s="56" t="inlineStr">
        <is>
          <t>No</t>
        </is>
      </c>
      <c r="M415" s="56" t="inlineStr">
        <is>
          <t>No</t>
        </is>
      </c>
      <c r="N415" s="56">
        <f>IF(COUNTA(C415:G415)=0,"",COUNTIF(C415:G415,"Yes"))</f>
        <v/>
      </c>
      <c r="O415" s="56">
        <f>IF(COUNTA(H415:M415)=0,"",IF(COUNTIF(H415:M415,"Yes")&gt;0,"YES","NO"))</f>
        <v/>
      </c>
      <c r="P415" s="56">
        <f>IF(A415="","",IF(O415="YES","Exclude",IF(N415=5,"Candidate","Review")))</f>
        <v/>
      </c>
      <c r="Q415" s="56" t="inlineStr">
        <is>
          <t>EC4: Bukan domain observasi video / visual sekuensial (data teks/tabular/graf statis)</t>
        </is>
      </c>
      <c r="R415" s="56" t="inlineStr">
        <is>
          <t>Tidak memuat dinamika temporal observasi video</t>
        </is>
      </c>
    </row>
    <row r="416" ht="15.75" customHeight="1" s="57">
      <c r="A416" s="56" t="inlineStr">
        <is>
          <t>OA-0415</t>
        </is>
      </c>
      <c r="B416" s="56">
        <f>IFERROR(INDEX(Raw_Articles!$F:$F,MATCH(A416,Raw_Articles!$A:$A,0)),"")</f>
        <v/>
      </c>
      <c r="C416" s="56" t="inlineStr">
        <is>
          <t>No</t>
        </is>
      </c>
      <c r="D416" s="56" t="inlineStr">
        <is>
          <t>No</t>
        </is>
      </c>
      <c r="E416" s="56" t="inlineStr">
        <is>
          <t>No</t>
        </is>
      </c>
      <c r="F416" s="56" t="inlineStr">
        <is>
          <t>No</t>
        </is>
      </c>
      <c r="G416" s="56" t="inlineStr">
        <is>
          <t>No</t>
        </is>
      </c>
      <c r="H416" s="56" t="inlineStr">
        <is>
          <t>No</t>
        </is>
      </c>
      <c r="I416" s="56" t="inlineStr">
        <is>
          <t>No</t>
        </is>
      </c>
      <c r="J416" s="56" t="inlineStr">
        <is>
          <t>Yes</t>
        </is>
      </c>
      <c r="K416" s="56" t="inlineStr">
        <is>
          <t>No</t>
        </is>
      </c>
      <c r="L416" s="56" t="inlineStr">
        <is>
          <t>No</t>
        </is>
      </c>
      <c r="M416" s="56" t="inlineStr">
        <is>
          <t>No</t>
        </is>
      </c>
      <c r="N416" s="56">
        <f>IF(COUNTA(C416:G416)=0,"",COUNTIF(C416:G416,"Yes"))</f>
        <v/>
      </c>
      <c r="O416" s="56">
        <f>IF(COUNTA(H416:M416)=0,"",IF(COUNTIF(H416:M416,"Yes")&gt;0,"YES","NO"))</f>
        <v/>
      </c>
      <c r="P416" s="56">
        <f>IF(A416="","",IF(O416="YES","Exclude",IF(N416=5,"Candidate","Review")))</f>
        <v/>
      </c>
      <c r="Q416" s="56" t="inlineStr">
        <is>
          <t>EC3: Topik tidak relevan (Bukan arsitektur world model / out of scope)</t>
        </is>
      </c>
      <c r="R416" s="56" t="inlineStr">
        <is>
          <t>Fokus pada AI umum / klasifikasi konvensional tanpa pemodelan world dynamics</t>
        </is>
      </c>
    </row>
    <row r="417" ht="15.75" customHeight="1" s="57">
      <c r="A417" s="56" t="inlineStr">
        <is>
          <t>OA-0416</t>
        </is>
      </c>
      <c r="B417" s="56">
        <f>IFERROR(INDEX(Raw_Articles!$F:$F,MATCH(A417,Raw_Articles!$A:$A,0)),"")</f>
        <v/>
      </c>
      <c r="C417" s="56" t="inlineStr">
        <is>
          <t>No</t>
        </is>
      </c>
      <c r="D417" s="56" t="inlineStr">
        <is>
          <t>No</t>
        </is>
      </c>
      <c r="E417" s="56" t="inlineStr">
        <is>
          <t>No</t>
        </is>
      </c>
      <c r="F417" s="56" t="inlineStr">
        <is>
          <t>No</t>
        </is>
      </c>
      <c r="G417" s="56" t="inlineStr">
        <is>
          <t>No</t>
        </is>
      </c>
      <c r="H417" s="56" t="inlineStr">
        <is>
          <t>No</t>
        </is>
      </c>
      <c r="I417" s="56" t="inlineStr">
        <is>
          <t>No</t>
        </is>
      </c>
      <c r="J417" s="56" t="inlineStr">
        <is>
          <t>No</t>
        </is>
      </c>
      <c r="K417" s="56" t="inlineStr">
        <is>
          <t>Yes</t>
        </is>
      </c>
      <c r="L417" s="56" t="inlineStr">
        <is>
          <t>No</t>
        </is>
      </c>
      <c r="M417" s="56" t="inlineStr">
        <is>
          <t>No</t>
        </is>
      </c>
      <c r="N417" s="56">
        <f>IF(COUNTA(C417:G417)=0,"",COUNTIF(C417:G417,"Yes"))</f>
        <v/>
      </c>
      <c r="O417" s="56">
        <f>IF(COUNTA(H417:M417)=0,"",IF(COUNTIF(H417:M417,"Yes")&gt;0,"YES","NO"))</f>
        <v/>
      </c>
      <c r="P417" s="56">
        <f>IF(A417="","",IF(O417="YES","Exclude",IF(N417=5,"Candidate","Review")))</f>
        <v/>
      </c>
      <c r="Q417" s="56" t="inlineStr">
        <is>
          <t>EC4: Bukan domain observasi video / visual sekuensial (data teks/tabular/graf statis)</t>
        </is>
      </c>
      <c r="R417" s="56" t="inlineStr">
        <is>
          <t>Tidak memuat dinamika temporal observasi video</t>
        </is>
      </c>
    </row>
    <row r="418" ht="15.75" customHeight="1" s="57">
      <c r="A418" s="56" t="inlineStr">
        <is>
          <t>OA-0417</t>
        </is>
      </c>
      <c r="B418" s="56">
        <f>IFERROR(INDEX(Raw_Articles!$F:$F,MATCH(A418,Raw_Articles!$A:$A,0)),"")</f>
        <v/>
      </c>
      <c r="C418" s="56" t="inlineStr">
        <is>
          <t>No</t>
        </is>
      </c>
      <c r="D418" s="56" t="inlineStr">
        <is>
          <t>No</t>
        </is>
      </c>
      <c r="E418" s="56" t="inlineStr">
        <is>
          <t>No</t>
        </is>
      </c>
      <c r="F418" s="56" t="inlineStr">
        <is>
          <t>No</t>
        </is>
      </c>
      <c r="G418" s="56" t="inlineStr">
        <is>
          <t>No</t>
        </is>
      </c>
      <c r="H418" s="56" t="inlineStr">
        <is>
          <t>No</t>
        </is>
      </c>
      <c r="I418" s="56" t="inlineStr">
        <is>
          <t>No</t>
        </is>
      </c>
      <c r="J418" s="56" t="inlineStr">
        <is>
          <t>Yes</t>
        </is>
      </c>
      <c r="K418" s="56" t="inlineStr">
        <is>
          <t>No</t>
        </is>
      </c>
      <c r="L418" s="56" t="inlineStr">
        <is>
          <t>No</t>
        </is>
      </c>
      <c r="M418" s="56" t="inlineStr">
        <is>
          <t>No</t>
        </is>
      </c>
      <c r="N418" s="56">
        <f>IF(COUNTA(C418:G418)=0,"",COUNTIF(C418:G418,"Yes"))</f>
        <v/>
      </c>
      <c r="O418" s="56">
        <f>IF(COUNTA(H418:M418)=0,"",IF(COUNTIF(H418:M418,"Yes")&gt;0,"YES","NO"))</f>
        <v/>
      </c>
      <c r="P418" s="56">
        <f>IF(A418="","",IF(O418="YES","Exclude",IF(N418=5,"Candidate","Review")))</f>
        <v/>
      </c>
      <c r="Q418" s="56" t="inlineStr">
        <is>
          <t>EC3: Topik tidak relevan (Bukan arsitektur world model / out of scope)</t>
        </is>
      </c>
      <c r="R418" s="56" t="inlineStr">
        <is>
          <t>Fokus pada AI umum / klasifikasi konvensional tanpa pemodelan world dynamics</t>
        </is>
      </c>
    </row>
    <row r="419" ht="15.75" customHeight="1" s="57">
      <c r="A419" s="56" t="inlineStr">
        <is>
          <t>OA-0418</t>
        </is>
      </c>
      <c r="B419" s="56">
        <f>IFERROR(INDEX(Raw_Articles!$F:$F,MATCH(A419,Raw_Articles!$A:$A,0)),"")</f>
        <v/>
      </c>
      <c r="C419" s="56" t="inlineStr">
        <is>
          <t>No</t>
        </is>
      </c>
      <c r="D419" s="56" t="inlineStr">
        <is>
          <t>No</t>
        </is>
      </c>
      <c r="E419" s="56" t="inlineStr">
        <is>
          <t>No</t>
        </is>
      </c>
      <c r="F419" s="56" t="inlineStr">
        <is>
          <t>No</t>
        </is>
      </c>
      <c r="G419" s="56" t="inlineStr">
        <is>
          <t>No</t>
        </is>
      </c>
      <c r="H419" s="56" t="inlineStr">
        <is>
          <t>No</t>
        </is>
      </c>
      <c r="I419" s="56" t="inlineStr">
        <is>
          <t>No</t>
        </is>
      </c>
      <c r="J419" s="56" t="inlineStr">
        <is>
          <t>Yes</t>
        </is>
      </c>
      <c r="K419" s="56" t="inlineStr">
        <is>
          <t>No</t>
        </is>
      </c>
      <c r="L419" s="56" t="inlineStr">
        <is>
          <t>No</t>
        </is>
      </c>
      <c r="M419" s="56" t="inlineStr">
        <is>
          <t>No</t>
        </is>
      </c>
      <c r="N419" s="56">
        <f>IF(COUNTA(C419:G419)=0,"",COUNTIF(C419:G419,"Yes"))</f>
        <v/>
      </c>
      <c r="O419" s="56">
        <f>IF(COUNTA(H419:M419)=0,"",IF(COUNTIF(H419:M419,"Yes")&gt;0,"YES","NO"))</f>
        <v/>
      </c>
      <c r="P419" s="56">
        <f>IF(A419="","",IF(O419="YES","Exclude",IF(N419=5,"Candidate","Review")))</f>
        <v/>
      </c>
      <c r="Q419" s="56" t="inlineStr">
        <is>
          <t>EC3: Topik tidak relevan (Bukan arsitektur world model / out of scope)</t>
        </is>
      </c>
      <c r="R419" s="56" t="inlineStr">
        <is>
          <t>Fokus pada AI umum / klasifikasi konvensional tanpa pemodelan world dynamics</t>
        </is>
      </c>
    </row>
    <row r="420" ht="15.75" customHeight="1" s="57">
      <c r="A420" s="56" t="inlineStr">
        <is>
          <t>OA-0419</t>
        </is>
      </c>
      <c r="B420" s="56">
        <f>IFERROR(INDEX(Raw_Articles!$F:$F,MATCH(A420,Raw_Articles!$A:$A,0)),"")</f>
        <v/>
      </c>
      <c r="C420" s="56" t="inlineStr">
        <is>
          <t>No</t>
        </is>
      </c>
      <c r="D420" s="56" t="inlineStr">
        <is>
          <t>No</t>
        </is>
      </c>
      <c r="E420" s="56" t="inlineStr">
        <is>
          <t>No</t>
        </is>
      </c>
      <c r="F420" s="56" t="inlineStr">
        <is>
          <t>No</t>
        </is>
      </c>
      <c r="G420" s="56" t="inlineStr">
        <is>
          <t>No</t>
        </is>
      </c>
      <c r="H420" s="56" t="inlineStr">
        <is>
          <t>No</t>
        </is>
      </c>
      <c r="I420" s="56" t="inlineStr">
        <is>
          <t>No</t>
        </is>
      </c>
      <c r="J420" s="56" t="inlineStr">
        <is>
          <t>Yes</t>
        </is>
      </c>
      <c r="K420" s="56" t="inlineStr">
        <is>
          <t>No</t>
        </is>
      </c>
      <c r="L420" s="56" t="inlineStr">
        <is>
          <t>No</t>
        </is>
      </c>
      <c r="M420" s="56" t="inlineStr">
        <is>
          <t>No</t>
        </is>
      </c>
      <c r="N420" s="56">
        <f>IF(COUNTA(C420:G420)=0,"",COUNTIF(C420:G420,"Yes"))</f>
        <v/>
      </c>
      <c r="O420" s="56">
        <f>IF(COUNTA(H420:M420)=0,"",IF(COUNTIF(H420:M420,"Yes")&gt;0,"YES","NO"))</f>
        <v/>
      </c>
      <c r="P420" s="56">
        <f>IF(A420="","",IF(O420="YES","Exclude",IF(N420=5,"Candidate","Review")))</f>
        <v/>
      </c>
      <c r="Q420" s="56" t="inlineStr">
        <is>
          <t>EC3: Topik tidak relevan (Bukan arsitektur world model / out of scope)</t>
        </is>
      </c>
      <c r="R420" s="56" t="inlineStr">
        <is>
          <t>Fokus pada AI umum / klasifikasi konvensional tanpa pemodelan world dynamics</t>
        </is>
      </c>
    </row>
    <row r="421" ht="15.75" customHeight="1" s="57">
      <c r="A421" s="56" t="inlineStr">
        <is>
          <t>OA-0420</t>
        </is>
      </c>
      <c r="B421" s="56">
        <f>IFERROR(INDEX(Raw_Articles!$F:$F,MATCH(A421,Raw_Articles!$A:$A,0)),"")</f>
        <v/>
      </c>
      <c r="C421" s="56" t="inlineStr">
        <is>
          <t>No</t>
        </is>
      </c>
      <c r="D421" s="56" t="inlineStr">
        <is>
          <t>No</t>
        </is>
      </c>
      <c r="E421" s="56" t="inlineStr">
        <is>
          <t>No</t>
        </is>
      </c>
      <c r="F421" s="56" t="inlineStr">
        <is>
          <t>No</t>
        </is>
      </c>
      <c r="G421" s="56" t="inlineStr">
        <is>
          <t>No</t>
        </is>
      </c>
      <c r="H421" s="56" t="inlineStr">
        <is>
          <t>No</t>
        </is>
      </c>
      <c r="I421" s="56" t="inlineStr">
        <is>
          <t>No</t>
        </is>
      </c>
      <c r="J421" s="56" t="inlineStr">
        <is>
          <t>No</t>
        </is>
      </c>
      <c r="K421" s="56" t="inlineStr">
        <is>
          <t>Yes</t>
        </is>
      </c>
      <c r="L421" s="56" t="inlineStr">
        <is>
          <t>No</t>
        </is>
      </c>
      <c r="M421" s="56" t="inlineStr">
        <is>
          <t>No</t>
        </is>
      </c>
      <c r="N421" s="56">
        <f>IF(COUNTA(C421:G421)=0,"",COUNTIF(C421:G421,"Yes"))</f>
        <v/>
      </c>
      <c r="O421" s="56">
        <f>IF(COUNTA(H421:M421)=0,"",IF(COUNTIF(H421:M421,"Yes")&gt;0,"YES","NO"))</f>
        <v/>
      </c>
      <c r="P421" s="56">
        <f>IF(A421="","",IF(O421="YES","Exclude",IF(N421=5,"Candidate","Review")))</f>
        <v/>
      </c>
      <c r="Q421" s="56" t="inlineStr">
        <is>
          <t>EC4: Bukan domain observasi video / visual sekuensial (data teks/tabular/graf statis)</t>
        </is>
      </c>
      <c r="R421" s="56" t="inlineStr">
        <is>
          <t>Tidak memuat dinamika temporal observasi video</t>
        </is>
      </c>
    </row>
    <row r="422" ht="15.75" customHeight="1" s="57">
      <c r="A422" s="56" t="inlineStr">
        <is>
          <t>OA-0421</t>
        </is>
      </c>
      <c r="B422" s="56">
        <f>IFERROR(INDEX(Raw_Articles!$F:$F,MATCH(A422,Raw_Articles!$A:$A,0)),"")</f>
        <v/>
      </c>
      <c r="C422" s="56" t="inlineStr">
        <is>
          <t>No</t>
        </is>
      </c>
      <c r="D422" s="56" t="inlineStr">
        <is>
          <t>No</t>
        </is>
      </c>
      <c r="E422" s="56" t="inlineStr">
        <is>
          <t>No</t>
        </is>
      </c>
      <c r="F422" s="56" t="inlineStr">
        <is>
          <t>No</t>
        </is>
      </c>
      <c r="G422" s="56" t="inlineStr">
        <is>
          <t>No</t>
        </is>
      </c>
      <c r="H422" s="56" t="inlineStr">
        <is>
          <t>No</t>
        </is>
      </c>
      <c r="I422" s="56" t="inlineStr">
        <is>
          <t>No</t>
        </is>
      </c>
      <c r="J422" s="56" t="inlineStr">
        <is>
          <t>Yes</t>
        </is>
      </c>
      <c r="K422" s="56" t="inlineStr">
        <is>
          <t>No</t>
        </is>
      </c>
      <c r="L422" s="56" t="inlineStr">
        <is>
          <t>No</t>
        </is>
      </c>
      <c r="M422" s="56" t="inlineStr">
        <is>
          <t>No</t>
        </is>
      </c>
      <c r="N422" s="56">
        <f>IF(COUNTA(C422:G422)=0,"",COUNTIF(C422:G422,"Yes"))</f>
        <v/>
      </c>
      <c r="O422" s="56">
        <f>IF(COUNTA(H422:M422)=0,"",IF(COUNTIF(H422:M422,"Yes")&gt;0,"YES","NO"))</f>
        <v/>
      </c>
      <c r="P422" s="56">
        <f>IF(A422="","",IF(O422="YES","Exclude",IF(N422=5,"Candidate","Review")))</f>
        <v/>
      </c>
      <c r="Q422" s="56" t="inlineStr">
        <is>
          <t>EC3: Topik tidak relevan (Bukan arsitektur world model / out of scope)</t>
        </is>
      </c>
      <c r="R422" s="56" t="inlineStr">
        <is>
          <t>Fokus pada AI umum / klasifikasi konvensional tanpa pemodelan world dynamics</t>
        </is>
      </c>
    </row>
    <row r="423" ht="15.75" customHeight="1" s="57">
      <c r="A423" s="56" t="inlineStr">
        <is>
          <t>OA-0422</t>
        </is>
      </c>
      <c r="B423" s="56">
        <f>IFERROR(INDEX(Raw_Articles!$F:$F,MATCH(A423,Raw_Articles!$A:$A,0)),"")</f>
        <v/>
      </c>
      <c r="C423" s="56" t="inlineStr">
        <is>
          <t>No</t>
        </is>
      </c>
      <c r="D423" s="56" t="inlineStr">
        <is>
          <t>No</t>
        </is>
      </c>
      <c r="E423" s="56" t="inlineStr">
        <is>
          <t>No</t>
        </is>
      </c>
      <c r="F423" s="56" t="inlineStr">
        <is>
          <t>No</t>
        </is>
      </c>
      <c r="G423" s="56" t="inlineStr">
        <is>
          <t>No</t>
        </is>
      </c>
      <c r="H423" s="56" t="inlineStr">
        <is>
          <t>No</t>
        </is>
      </c>
      <c r="I423" s="56" t="inlineStr">
        <is>
          <t>No</t>
        </is>
      </c>
      <c r="J423" s="56" t="inlineStr">
        <is>
          <t>No</t>
        </is>
      </c>
      <c r="K423" s="56" t="inlineStr">
        <is>
          <t>Yes</t>
        </is>
      </c>
      <c r="L423" s="56" t="inlineStr">
        <is>
          <t>No</t>
        </is>
      </c>
      <c r="M423" s="56" t="inlineStr">
        <is>
          <t>No</t>
        </is>
      </c>
      <c r="N423" s="56">
        <f>IF(COUNTA(C423:G423)=0,"",COUNTIF(C423:G423,"Yes"))</f>
        <v/>
      </c>
      <c r="O423" s="56">
        <f>IF(COUNTA(H423:M423)=0,"",IF(COUNTIF(H423:M423,"Yes")&gt;0,"YES","NO"))</f>
        <v/>
      </c>
      <c r="P423" s="56">
        <f>IF(A423="","",IF(O423="YES","Exclude",IF(N423=5,"Candidate","Review")))</f>
        <v/>
      </c>
      <c r="Q423" s="56" t="inlineStr">
        <is>
          <t>EC4: Bukan domain observasi video / visual sekuensial (data teks/tabular/graf statis)</t>
        </is>
      </c>
      <c r="R423" s="56" t="inlineStr">
        <is>
          <t>Tidak memuat dinamika temporal observasi video</t>
        </is>
      </c>
    </row>
    <row r="424" ht="15.75" customHeight="1" s="57">
      <c r="A424" s="56" t="inlineStr">
        <is>
          <t>OA-0423</t>
        </is>
      </c>
      <c r="B424" s="56">
        <f>IFERROR(INDEX(Raw_Articles!$F:$F,MATCH(A424,Raw_Articles!$A:$A,0)),"")</f>
        <v/>
      </c>
      <c r="C424" s="56" t="inlineStr">
        <is>
          <t>No</t>
        </is>
      </c>
      <c r="D424" s="56" t="inlineStr">
        <is>
          <t>No</t>
        </is>
      </c>
      <c r="E424" s="56" t="inlineStr">
        <is>
          <t>No</t>
        </is>
      </c>
      <c r="F424" s="56" t="inlineStr">
        <is>
          <t>No</t>
        </is>
      </c>
      <c r="G424" s="56" t="inlineStr">
        <is>
          <t>No</t>
        </is>
      </c>
      <c r="H424" s="56" t="inlineStr">
        <is>
          <t>No</t>
        </is>
      </c>
      <c r="I424" s="56" t="inlineStr">
        <is>
          <t>No</t>
        </is>
      </c>
      <c r="J424" s="56" t="inlineStr">
        <is>
          <t>No</t>
        </is>
      </c>
      <c r="K424" s="56" t="inlineStr">
        <is>
          <t>Yes</t>
        </is>
      </c>
      <c r="L424" s="56" t="inlineStr">
        <is>
          <t>No</t>
        </is>
      </c>
      <c r="M424" s="56" t="inlineStr">
        <is>
          <t>No</t>
        </is>
      </c>
      <c r="N424" s="56">
        <f>IF(COUNTA(C424:G424)=0,"",COUNTIF(C424:G424,"Yes"))</f>
        <v/>
      </c>
      <c r="O424" s="56">
        <f>IF(COUNTA(H424:M424)=0,"",IF(COUNTIF(H424:M424,"Yes")&gt;0,"YES","NO"))</f>
        <v/>
      </c>
      <c r="P424" s="56">
        <f>IF(A424="","",IF(O424="YES","Exclude",IF(N424=5,"Candidate","Review")))</f>
        <v/>
      </c>
      <c r="Q424" s="56" t="inlineStr">
        <is>
          <t>EC4: Bukan domain observasi video / visual sekuensial (data teks/tabular/graf statis)</t>
        </is>
      </c>
      <c r="R424" s="56" t="inlineStr">
        <is>
          <t>Tidak memuat dinamika temporal observasi video</t>
        </is>
      </c>
    </row>
    <row r="425" ht="15.75" customHeight="1" s="57">
      <c r="A425" s="56" t="inlineStr">
        <is>
          <t>OA-0424</t>
        </is>
      </c>
      <c r="B425" s="56">
        <f>IFERROR(INDEX(Raw_Articles!$F:$F,MATCH(A425,Raw_Articles!$A:$A,0)),"")</f>
        <v/>
      </c>
      <c r="C425" s="56" t="inlineStr">
        <is>
          <t>No</t>
        </is>
      </c>
      <c r="D425" s="56" t="inlineStr">
        <is>
          <t>No</t>
        </is>
      </c>
      <c r="E425" s="56" t="inlineStr">
        <is>
          <t>No</t>
        </is>
      </c>
      <c r="F425" s="56" t="inlineStr">
        <is>
          <t>No</t>
        </is>
      </c>
      <c r="G425" s="56" t="inlineStr">
        <is>
          <t>No</t>
        </is>
      </c>
      <c r="H425" s="56" t="inlineStr">
        <is>
          <t>No</t>
        </is>
      </c>
      <c r="I425" s="56" t="inlineStr">
        <is>
          <t>No</t>
        </is>
      </c>
      <c r="J425" s="56" t="inlineStr">
        <is>
          <t>Yes</t>
        </is>
      </c>
      <c r="K425" s="56" t="inlineStr">
        <is>
          <t>No</t>
        </is>
      </c>
      <c r="L425" s="56" t="inlineStr">
        <is>
          <t>No</t>
        </is>
      </c>
      <c r="M425" s="56" t="inlineStr">
        <is>
          <t>No</t>
        </is>
      </c>
      <c r="N425" s="56">
        <f>IF(COUNTA(C425:G425)=0,"",COUNTIF(C425:G425,"Yes"))</f>
        <v/>
      </c>
      <c r="O425" s="56">
        <f>IF(COUNTA(H425:M425)=0,"",IF(COUNTIF(H425:M425,"Yes")&gt;0,"YES","NO"))</f>
        <v/>
      </c>
      <c r="P425" s="56">
        <f>IF(A425="","",IF(O425="YES","Exclude",IF(N425=5,"Candidate","Review")))</f>
        <v/>
      </c>
      <c r="Q425" s="56" t="inlineStr">
        <is>
          <t>EC3: Topik tidak relevan (Bukan arsitektur world model / out of scope)</t>
        </is>
      </c>
      <c r="R425" s="56" t="inlineStr">
        <is>
          <t>Fokus pada AI umum / klasifikasi konvensional tanpa pemodelan world dynamics</t>
        </is>
      </c>
    </row>
    <row r="426" ht="15.75" customHeight="1" s="57">
      <c r="A426" s="56" t="inlineStr">
        <is>
          <t>OA-0425</t>
        </is>
      </c>
      <c r="B426" s="56">
        <f>IFERROR(INDEX(Raw_Articles!$F:$F,MATCH(A426,Raw_Articles!$A:$A,0)),"")</f>
        <v/>
      </c>
      <c r="C426" s="56" t="inlineStr">
        <is>
          <t>No</t>
        </is>
      </c>
      <c r="D426" s="56" t="inlineStr">
        <is>
          <t>No</t>
        </is>
      </c>
      <c r="E426" s="56" t="inlineStr">
        <is>
          <t>No</t>
        </is>
      </c>
      <c r="F426" s="56" t="inlineStr">
        <is>
          <t>No</t>
        </is>
      </c>
      <c r="G426" s="56" t="inlineStr">
        <is>
          <t>No</t>
        </is>
      </c>
      <c r="H426" s="56" t="inlineStr">
        <is>
          <t>No</t>
        </is>
      </c>
      <c r="I426" s="56" t="inlineStr">
        <is>
          <t>No</t>
        </is>
      </c>
      <c r="J426" s="56" t="inlineStr">
        <is>
          <t>Yes</t>
        </is>
      </c>
      <c r="K426" s="56" t="inlineStr">
        <is>
          <t>No</t>
        </is>
      </c>
      <c r="L426" s="56" t="inlineStr">
        <is>
          <t>No</t>
        </is>
      </c>
      <c r="M426" s="56" t="inlineStr">
        <is>
          <t>No</t>
        </is>
      </c>
      <c r="N426" s="56">
        <f>IF(COUNTA(C426:G426)=0,"",COUNTIF(C426:G426,"Yes"))</f>
        <v/>
      </c>
      <c r="O426" s="56">
        <f>IF(COUNTA(H426:M426)=0,"",IF(COUNTIF(H426:M426,"Yes")&gt;0,"YES","NO"))</f>
        <v/>
      </c>
      <c r="P426" s="56">
        <f>IF(A426="","",IF(O426="YES","Exclude",IF(N426=5,"Candidate","Review")))</f>
        <v/>
      </c>
      <c r="Q426" s="56" t="inlineStr">
        <is>
          <t>EC3: Topik tidak relevan (Bukan arsitektur world model / out of scope)</t>
        </is>
      </c>
      <c r="R426" s="56" t="inlineStr">
        <is>
          <t>Fokus pada AI umum / klasifikasi konvensional tanpa pemodelan world dynamics</t>
        </is>
      </c>
    </row>
    <row r="427" ht="15.75" customHeight="1" s="57">
      <c r="A427" s="56" t="inlineStr">
        <is>
          <t>OA-0426</t>
        </is>
      </c>
      <c r="B427" s="56">
        <f>IFERROR(INDEX(Raw_Articles!$F:$F,MATCH(A427,Raw_Articles!$A:$A,0)),"")</f>
        <v/>
      </c>
      <c r="C427" s="56" t="inlineStr">
        <is>
          <t>No</t>
        </is>
      </c>
      <c r="D427" s="56" t="inlineStr">
        <is>
          <t>No</t>
        </is>
      </c>
      <c r="E427" s="56" t="inlineStr">
        <is>
          <t>No</t>
        </is>
      </c>
      <c r="F427" s="56" t="inlineStr">
        <is>
          <t>No</t>
        </is>
      </c>
      <c r="G427" s="56" t="inlineStr">
        <is>
          <t>No</t>
        </is>
      </c>
      <c r="H427" s="56" t="inlineStr">
        <is>
          <t>No</t>
        </is>
      </c>
      <c r="I427" s="56" t="inlineStr">
        <is>
          <t>No</t>
        </is>
      </c>
      <c r="J427" s="56" t="inlineStr">
        <is>
          <t>No</t>
        </is>
      </c>
      <c r="K427" s="56" t="inlineStr">
        <is>
          <t>Yes</t>
        </is>
      </c>
      <c r="L427" s="56" t="inlineStr">
        <is>
          <t>No</t>
        </is>
      </c>
      <c r="M427" s="56" t="inlineStr">
        <is>
          <t>No</t>
        </is>
      </c>
      <c r="N427" s="56">
        <f>IF(COUNTA(C427:G427)=0,"",COUNTIF(C427:G427,"Yes"))</f>
        <v/>
      </c>
      <c r="O427" s="56">
        <f>IF(COUNTA(H427:M427)=0,"",IF(COUNTIF(H427:M427,"Yes")&gt;0,"YES","NO"))</f>
        <v/>
      </c>
      <c r="P427" s="56">
        <f>IF(A427="","",IF(O427="YES","Exclude",IF(N427=5,"Candidate","Review")))</f>
        <v/>
      </c>
      <c r="Q427" s="56" t="inlineStr">
        <is>
          <t>EC4: Bukan domain observasi video / visual sekuensial (data teks/tabular/graf statis)</t>
        </is>
      </c>
      <c r="R427" s="56" t="inlineStr">
        <is>
          <t>Tidak memuat dinamika temporal observasi video</t>
        </is>
      </c>
    </row>
    <row r="428" ht="15.75" customHeight="1" s="57">
      <c r="A428" s="56" t="inlineStr">
        <is>
          <t>OA-0427</t>
        </is>
      </c>
      <c r="B428" s="56">
        <f>IFERROR(INDEX(Raw_Articles!$F:$F,MATCH(A428,Raw_Articles!$A:$A,0)),"")</f>
        <v/>
      </c>
      <c r="C428" s="56" t="inlineStr">
        <is>
          <t>No</t>
        </is>
      </c>
      <c r="D428" s="56" t="inlineStr">
        <is>
          <t>No</t>
        </is>
      </c>
      <c r="E428" s="56" t="inlineStr">
        <is>
          <t>No</t>
        </is>
      </c>
      <c r="F428" s="56" t="inlineStr">
        <is>
          <t>No</t>
        </is>
      </c>
      <c r="G428" s="56" t="inlineStr">
        <is>
          <t>No</t>
        </is>
      </c>
      <c r="H428" s="56" t="inlineStr">
        <is>
          <t>No</t>
        </is>
      </c>
      <c r="I428" s="56" t="inlineStr">
        <is>
          <t>No</t>
        </is>
      </c>
      <c r="J428" s="56" t="inlineStr">
        <is>
          <t>No</t>
        </is>
      </c>
      <c r="K428" s="56" t="inlineStr">
        <is>
          <t>Yes</t>
        </is>
      </c>
      <c r="L428" s="56" t="inlineStr">
        <is>
          <t>No</t>
        </is>
      </c>
      <c r="M428" s="56" t="inlineStr">
        <is>
          <t>No</t>
        </is>
      </c>
      <c r="N428" s="56">
        <f>IF(COUNTA(C428:G428)=0,"",COUNTIF(C428:G428,"Yes"))</f>
        <v/>
      </c>
      <c r="O428" s="56">
        <f>IF(COUNTA(H428:M428)=0,"",IF(COUNTIF(H428:M428,"Yes")&gt;0,"YES","NO"))</f>
        <v/>
      </c>
      <c r="P428" s="56">
        <f>IF(A428="","",IF(O428="YES","Exclude",IF(N428=5,"Candidate","Review")))</f>
        <v/>
      </c>
      <c r="Q428" s="56" t="inlineStr">
        <is>
          <t>EC4: Bukan domain observasi video / visual sekuensial (data teks/tabular/graf statis)</t>
        </is>
      </c>
      <c r="R428" s="56" t="inlineStr">
        <is>
          <t>Tidak memuat dinamika temporal observasi video</t>
        </is>
      </c>
    </row>
    <row r="429" ht="15.75" customHeight="1" s="57">
      <c r="A429" s="56" t="inlineStr">
        <is>
          <t>OA-0428</t>
        </is>
      </c>
      <c r="B429" s="56">
        <f>IFERROR(INDEX(Raw_Articles!$F:$F,MATCH(A429,Raw_Articles!$A:$A,0)),"")</f>
        <v/>
      </c>
      <c r="C429" s="56" t="inlineStr">
        <is>
          <t>No</t>
        </is>
      </c>
      <c r="D429" s="56" t="inlineStr">
        <is>
          <t>No</t>
        </is>
      </c>
      <c r="E429" s="56" t="inlineStr">
        <is>
          <t>No</t>
        </is>
      </c>
      <c r="F429" s="56" t="inlineStr">
        <is>
          <t>No</t>
        </is>
      </c>
      <c r="G429" s="56" t="inlineStr">
        <is>
          <t>No</t>
        </is>
      </c>
      <c r="H429" s="56" t="inlineStr">
        <is>
          <t>No</t>
        </is>
      </c>
      <c r="I429" s="56" t="inlineStr">
        <is>
          <t>No</t>
        </is>
      </c>
      <c r="J429" s="56" t="inlineStr">
        <is>
          <t>Yes</t>
        </is>
      </c>
      <c r="K429" s="56" t="inlineStr">
        <is>
          <t>No</t>
        </is>
      </c>
      <c r="L429" s="56" t="inlineStr">
        <is>
          <t>No</t>
        </is>
      </c>
      <c r="M429" s="56" t="inlineStr">
        <is>
          <t>No</t>
        </is>
      </c>
      <c r="N429" s="56">
        <f>IF(COUNTA(C429:G429)=0,"",COUNTIF(C429:G429,"Yes"))</f>
        <v/>
      </c>
      <c r="O429" s="56">
        <f>IF(COUNTA(H429:M429)=0,"",IF(COUNTIF(H429:M429,"Yes")&gt;0,"YES","NO"))</f>
        <v/>
      </c>
      <c r="P429" s="56">
        <f>IF(A429="","",IF(O429="YES","Exclude",IF(N429=5,"Candidate","Review")))</f>
        <v/>
      </c>
      <c r="Q429" s="56" t="inlineStr">
        <is>
          <t>EC3: Topik tidak relevan (Bukan arsitektur world model / out of scope)</t>
        </is>
      </c>
      <c r="R429" s="56" t="inlineStr">
        <is>
          <t>Fokus pada AI umum / klasifikasi konvensional tanpa pemodelan world dynamics</t>
        </is>
      </c>
    </row>
    <row r="430" ht="15.75" customHeight="1" s="57">
      <c r="A430" s="56" t="inlineStr">
        <is>
          <t>OA-0429</t>
        </is>
      </c>
      <c r="B430" s="56">
        <f>IFERROR(INDEX(Raw_Articles!$F:$F,MATCH(A430,Raw_Articles!$A:$A,0)),"")</f>
        <v/>
      </c>
      <c r="C430" s="56" t="inlineStr">
        <is>
          <t>No</t>
        </is>
      </c>
      <c r="D430" s="56" t="inlineStr">
        <is>
          <t>No</t>
        </is>
      </c>
      <c r="E430" s="56" t="inlineStr">
        <is>
          <t>No</t>
        </is>
      </c>
      <c r="F430" s="56" t="inlineStr">
        <is>
          <t>No</t>
        </is>
      </c>
      <c r="G430" s="56" t="inlineStr">
        <is>
          <t>No</t>
        </is>
      </c>
      <c r="H430" s="56" t="inlineStr">
        <is>
          <t>No</t>
        </is>
      </c>
      <c r="I430" s="56" t="inlineStr">
        <is>
          <t>No</t>
        </is>
      </c>
      <c r="J430" s="56" t="inlineStr">
        <is>
          <t>Yes</t>
        </is>
      </c>
      <c r="K430" s="56" t="inlineStr">
        <is>
          <t>No</t>
        </is>
      </c>
      <c r="L430" s="56" t="inlineStr">
        <is>
          <t>No</t>
        </is>
      </c>
      <c r="M430" s="56" t="inlineStr">
        <is>
          <t>No</t>
        </is>
      </c>
      <c r="N430" s="56">
        <f>IF(COUNTA(C430:G430)=0,"",COUNTIF(C430:G430,"Yes"))</f>
        <v/>
      </c>
      <c r="O430" s="56">
        <f>IF(COUNTA(H430:M430)=0,"",IF(COUNTIF(H430:M430,"Yes")&gt;0,"YES","NO"))</f>
        <v/>
      </c>
      <c r="P430" s="56">
        <f>IF(A430="","",IF(O430="YES","Exclude",IF(N430=5,"Candidate","Review")))</f>
        <v/>
      </c>
      <c r="Q430" s="56" t="inlineStr">
        <is>
          <t>EC3: Topik tidak relevan (Bukan arsitektur world model / out of scope)</t>
        </is>
      </c>
      <c r="R430" s="56" t="inlineStr">
        <is>
          <t>Fokus pada AI umum / klasifikasi konvensional tanpa pemodelan world dynamics</t>
        </is>
      </c>
    </row>
    <row r="431" ht="15.75" customHeight="1" s="57">
      <c r="A431" s="56" t="inlineStr">
        <is>
          <t>OA-0430</t>
        </is>
      </c>
      <c r="B431" s="56">
        <f>IFERROR(INDEX(Raw_Articles!$F:$F,MATCH(A431,Raw_Articles!$A:$A,0)),"")</f>
        <v/>
      </c>
      <c r="C431" s="56" t="inlineStr">
        <is>
          <t>No</t>
        </is>
      </c>
      <c r="D431" s="56" t="inlineStr">
        <is>
          <t>No</t>
        </is>
      </c>
      <c r="E431" s="56" t="inlineStr">
        <is>
          <t>No</t>
        </is>
      </c>
      <c r="F431" s="56" t="inlineStr">
        <is>
          <t>No</t>
        </is>
      </c>
      <c r="G431" s="56" t="inlineStr">
        <is>
          <t>No</t>
        </is>
      </c>
      <c r="H431" s="56" t="inlineStr">
        <is>
          <t>No</t>
        </is>
      </c>
      <c r="I431" s="56" t="inlineStr">
        <is>
          <t>No</t>
        </is>
      </c>
      <c r="J431" s="56" t="inlineStr">
        <is>
          <t>Yes</t>
        </is>
      </c>
      <c r="K431" s="56" t="inlineStr">
        <is>
          <t>No</t>
        </is>
      </c>
      <c r="L431" s="56" t="inlineStr">
        <is>
          <t>No</t>
        </is>
      </c>
      <c r="M431" s="56" t="inlineStr">
        <is>
          <t>No</t>
        </is>
      </c>
      <c r="N431" s="56">
        <f>IF(COUNTA(C431:G431)=0,"",COUNTIF(C431:G431,"Yes"))</f>
        <v/>
      </c>
      <c r="O431" s="56">
        <f>IF(COUNTA(H431:M431)=0,"",IF(COUNTIF(H431:M431,"Yes")&gt;0,"YES","NO"))</f>
        <v/>
      </c>
      <c r="P431" s="56">
        <f>IF(A431="","",IF(O431="YES","Exclude",IF(N431=5,"Candidate","Review")))</f>
        <v/>
      </c>
      <c r="Q431" s="56" t="inlineStr">
        <is>
          <t>EC3: Topik tidak relevan (Bukan arsitektur world model / out of scope)</t>
        </is>
      </c>
      <c r="R431" s="56" t="inlineStr">
        <is>
          <t>Fokus pada AI umum / klasifikasi konvensional tanpa pemodelan world dynamics</t>
        </is>
      </c>
    </row>
    <row r="432" ht="15.75" customHeight="1" s="57">
      <c r="A432" s="56" t="inlineStr">
        <is>
          <t>OA-0431</t>
        </is>
      </c>
      <c r="B432" s="56">
        <f>IFERROR(INDEX(Raw_Articles!$F:$F,MATCH(A432,Raw_Articles!$A:$A,0)),"")</f>
        <v/>
      </c>
      <c r="C432" s="56" t="inlineStr">
        <is>
          <t>No</t>
        </is>
      </c>
      <c r="D432" s="56" t="inlineStr">
        <is>
          <t>No</t>
        </is>
      </c>
      <c r="E432" s="56" t="inlineStr">
        <is>
          <t>No</t>
        </is>
      </c>
      <c r="F432" s="56" t="inlineStr">
        <is>
          <t>No</t>
        </is>
      </c>
      <c r="G432" s="56" t="inlineStr">
        <is>
          <t>No</t>
        </is>
      </c>
      <c r="H432" s="56" t="inlineStr">
        <is>
          <t>No</t>
        </is>
      </c>
      <c r="I432" s="56" t="inlineStr">
        <is>
          <t>No</t>
        </is>
      </c>
      <c r="J432" s="56" t="inlineStr">
        <is>
          <t>Yes</t>
        </is>
      </c>
      <c r="K432" s="56" t="inlineStr">
        <is>
          <t>No</t>
        </is>
      </c>
      <c r="L432" s="56" t="inlineStr">
        <is>
          <t>No</t>
        </is>
      </c>
      <c r="M432" s="56" t="inlineStr">
        <is>
          <t>No</t>
        </is>
      </c>
      <c r="N432" s="56">
        <f>IF(COUNTA(C432:G432)=0,"",COUNTIF(C432:G432,"Yes"))</f>
        <v/>
      </c>
      <c r="O432" s="56">
        <f>IF(COUNTA(H432:M432)=0,"",IF(COUNTIF(H432:M432,"Yes")&gt;0,"YES","NO"))</f>
        <v/>
      </c>
      <c r="P432" s="56">
        <f>IF(A432="","",IF(O432="YES","Exclude",IF(N432=5,"Candidate","Review")))</f>
        <v/>
      </c>
      <c r="Q432" s="56" t="inlineStr">
        <is>
          <t>EC3: Topik tidak relevan (Bukan arsitektur world model / out of scope)</t>
        </is>
      </c>
      <c r="R432" s="56" t="inlineStr">
        <is>
          <t>Fokus pada AI umum / klasifikasi konvensional tanpa pemodelan world dynamics</t>
        </is>
      </c>
    </row>
    <row r="433" ht="15.75" customHeight="1" s="57">
      <c r="A433" s="56" t="inlineStr">
        <is>
          <t>OA-0432</t>
        </is>
      </c>
      <c r="B433" s="56">
        <f>IFERROR(INDEX(Raw_Articles!$F:$F,MATCH(A433,Raw_Articles!$A:$A,0)),"")</f>
        <v/>
      </c>
      <c r="C433" s="56" t="inlineStr">
        <is>
          <t>No</t>
        </is>
      </c>
      <c r="D433" s="56" t="inlineStr">
        <is>
          <t>No</t>
        </is>
      </c>
      <c r="E433" s="56" t="inlineStr">
        <is>
          <t>No</t>
        </is>
      </c>
      <c r="F433" s="56" t="inlineStr">
        <is>
          <t>No</t>
        </is>
      </c>
      <c r="G433" s="56" t="inlineStr">
        <is>
          <t>No</t>
        </is>
      </c>
      <c r="H433" s="56" t="inlineStr">
        <is>
          <t>No</t>
        </is>
      </c>
      <c r="I433" s="56" t="inlineStr">
        <is>
          <t>No</t>
        </is>
      </c>
      <c r="J433" s="56" t="inlineStr">
        <is>
          <t>Yes</t>
        </is>
      </c>
      <c r="K433" s="56" t="inlineStr">
        <is>
          <t>No</t>
        </is>
      </c>
      <c r="L433" s="56" t="inlineStr">
        <is>
          <t>No</t>
        </is>
      </c>
      <c r="M433" s="56" t="inlineStr">
        <is>
          <t>No</t>
        </is>
      </c>
      <c r="N433" s="56">
        <f>IF(COUNTA(C433:G433)=0,"",COUNTIF(C433:G433,"Yes"))</f>
        <v/>
      </c>
      <c r="O433" s="56">
        <f>IF(COUNTA(H433:M433)=0,"",IF(COUNTIF(H433:M433,"Yes")&gt;0,"YES","NO"))</f>
        <v/>
      </c>
      <c r="P433" s="56">
        <f>IF(A433="","",IF(O433="YES","Exclude",IF(N433=5,"Candidate","Review")))</f>
        <v/>
      </c>
      <c r="Q433" s="56" t="inlineStr">
        <is>
          <t>EC3: Topik tidak relevan (Bukan arsitektur world model / out of scope)</t>
        </is>
      </c>
      <c r="R433" s="56" t="inlineStr">
        <is>
          <t>Fokus pada AI umum / klasifikasi konvensional tanpa pemodelan world dynamics</t>
        </is>
      </c>
    </row>
    <row r="434" ht="15.75" customHeight="1" s="57">
      <c r="A434" s="56" t="inlineStr">
        <is>
          <t>OA-0433</t>
        </is>
      </c>
      <c r="B434" s="56">
        <f>IFERROR(INDEX(Raw_Articles!$F:$F,MATCH(A434,Raw_Articles!$A:$A,0)),"")</f>
        <v/>
      </c>
      <c r="C434" s="56" t="inlineStr">
        <is>
          <t>Yes</t>
        </is>
      </c>
      <c r="D434" s="56" t="inlineStr">
        <is>
          <t>Yes</t>
        </is>
      </c>
      <c r="E434" s="56" t="inlineStr">
        <is>
          <t>Yes</t>
        </is>
      </c>
      <c r="F434" s="56" t="inlineStr">
        <is>
          <t>Yes</t>
        </is>
      </c>
      <c r="G434" s="56" t="inlineStr">
        <is>
          <t>Yes</t>
        </is>
      </c>
      <c r="H434" s="56" t="inlineStr">
        <is>
          <t>No</t>
        </is>
      </c>
      <c r="I434" s="56" t="inlineStr">
        <is>
          <t>No</t>
        </is>
      </c>
      <c r="J434" s="56" t="inlineStr">
        <is>
          <t>No</t>
        </is>
      </c>
      <c r="K434" s="56" t="inlineStr">
        <is>
          <t>No</t>
        </is>
      </c>
      <c r="L434" s="56" t="inlineStr">
        <is>
          <t>No</t>
        </is>
      </c>
      <c r="M434" s="56" t="inlineStr">
        <is>
          <t>No</t>
        </is>
      </c>
      <c r="N434" s="56">
        <f>IF(COUNTA(C434:G434)=0,"",COUNTIF(C434:G434,"Yes"))</f>
        <v/>
      </c>
      <c r="O434" s="56">
        <f>IF(COUNTA(H434:M434)=0,"",IF(COUNTIF(H434:M434,"Yes")&gt;0,"YES","NO"))</f>
        <v/>
      </c>
      <c r="P434" s="56">
        <f>IF(A434="","",IF(O434="YES","Exclude",IF(N434=5,"Candidate","Review")))</f>
        <v/>
      </c>
      <c r="Q434" s="56" t="inlineStr">
        <is>
          <t>-</t>
        </is>
      </c>
      <c r="R434" s="56" t="inlineStr">
        <is>
          <t>Lolos screening judul/abstrak (Memenuhi kriteria domain World Model Video &amp; evaluasi empiris)</t>
        </is>
      </c>
    </row>
    <row r="435" ht="15.75" customHeight="1" s="57">
      <c r="A435" s="56" t="inlineStr">
        <is>
          <t>OA-0434</t>
        </is>
      </c>
      <c r="B435" s="56">
        <f>IFERROR(INDEX(Raw_Articles!$F:$F,MATCH(A435,Raw_Articles!$A:$A,0)),"")</f>
        <v/>
      </c>
      <c r="C435" s="56" t="inlineStr">
        <is>
          <t>No</t>
        </is>
      </c>
      <c r="D435" s="56" t="inlineStr">
        <is>
          <t>No</t>
        </is>
      </c>
      <c r="E435" s="56" t="inlineStr">
        <is>
          <t>No</t>
        </is>
      </c>
      <c r="F435" s="56" t="inlineStr">
        <is>
          <t>No</t>
        </is>
      </c>
      <c r="G435" s="56" t="inlineStr">
        <is>
          <t>No</t>
        </is>
      </c>
      <c r="H435" s="56" t="inlineStr">
        <is>
          <t>No</t>
        </is>
      </c>
      <c r="I435" s="56" t="inlineStr">
        <is>
          <t>No</t>
        </is>
      </c>
      <c r="J435" s="56" t="inlineStr">
        <is>
          <t>No</t>
        </is>
      </c>
      <c r="K435" s="56" t="inlineStr">
        <is>
          <t>Yes</t>
        </is>
      </c>
      <c r="L435" s="56" t="inlineStr">
        <is>
          <t>No</t>
        </is>
      </c>
      <c r="M435" s="56" t="inlineStr">
        <is>
          <t>No</t>
        </is>
      </c>
      <c r="N435" s="56">
        <f>IF(COUNTA(C435:G435)=0,"",COUNTIF(C435:G435,"Yes"))</f>
        <v/>
      </c>
      <c r="O435" s="56">
        <f>IF(COUNTA(H435:M435)=0,"",IF(COUNTIF(H435:M435,"Yes")&gt;0,"YES","NO"))</f>
        <v/>
      </c>
      <c r="P435" s="56">
        <f>IF(A435="","",IF(O435="YES","Exclude",IF(N435=5,"Candidate","Review")))</f>
        <v/>
      </c>
      <c r="Q435" s="56" t="inlineStr">
        <is>
          <t>EC4: Bukan domain observasi video / visual sekuensial (data teks/tabular/graf statis)</t>
        </is>
      </c>
      <c r="R435" s="56" t="inlineStr">
        <is>
          <t>Tidak memuat dinamika temporal observasi video</t>
        </is>
      </c>
    </row>
    <row r="436" ht="15.75" customHeight="1" s="57">
      <c r="A436" s="56" t="inlineStr">
        <is>
          <t>OA-0435</t>
        </is>
      </c>
      <c r="B436" s="56">
        <f>IFERROR(INDEX(Raw_Articles!$F:$F,MATCH(A436,Raw_Articles!$A:$A,0)),"")</f>
        <v/>
      </c>
      <c r="C436" s="56" t="inlineStr">
        <is>
          <t>No</t>
        </is>
      </c>
      <c r="D436" s="56" t="inlineStr">
        <is>
          <t>No</t>
        </is>
      </c>
      <c r="E436" s="56" t="inlineStr">
        <is>
          <t>No</t>
        </is>
      </c>
      <c r="F436" s="56" t="inlineStr">
        <is>
          <t>No</t>
        </is>
      </c>
      <c r="G436" s="56" t="inlineStr">
        <is>
          <t>No</t>
        </is>
      </c>
      <c r="H436" s="56" t="inlineStr">
        <is>
          <t>No</t>
        </is>
      </c>
      <c r="I436" s="56" t="inlineStr">
        <is>
          <t>No</t>
        </is>
      </c>
      <c r="J436" s="56" t="inlineStr">
        <is>
          <t>Yes</t>
        </is>
      </c>
      <c r="K436" s="56" t="inlineStr">
        <is>
          <t>No</t>
        </is>
      </c>
      <c r="L436" s="56" t="inlineStr">
        <is>
          <t>No</t>
        </is>
      </c>
      <c r="M436" s="56" t="inlineStr">
        <is>
          <t>No</t>
        </is>
      </c>
      <c r="N436" s="56">
        <f>IF(COUNTA(C436:G436)=0,"",COUNTIF(C436:G436,"Yes"))</f>
        <v/>
      </c>
      <c r="O436" s="56">
        <f>IF(COUNTA(H436:M436)=0,"",IF(COUNTIF(H436:M436,"Yes")&gt;0,"YES","NO"))</f>
        <v/>
      </c>
      <c r="P436" s="56">
        <f>IF(A436="","",IF(O436="YES","Exclude",IF(N436=5,"Candidate","Review")))</f>
        <v/>
      </c>
      <c r="Q436" s="56" t="inlineStr">
        <is>
          <t>EC3: Topik tidak relevan (Bukan arsitektur world model / out of scope)</t>
        </is>
      </c>
      <c r="R436" s="56" t="inlineStr">
        <is>
          <t>Fokus pada AI umum / klasifikasi konvensional tanpa pemodelan world dynamics</t>
        </is>
      </c>
    </row>
    <row r="437" ht="15.75" customHeight="1" s="57">
      <c r="A437" s="56" t="inlineStr">
        <is>
          <t>OA-0436</t>
        </is>
      </c>
      <c r="B437" s="56">
        <f>IFERROR(INDEX(Raw_Articles!$F:$F,MATCH(A437,Raw_Articles!$A:$A,0)),"")</f>
        <v/>
      </c>
      <c r="C437" s="56" t="inlineStr">
        <is>
          <t>No</t>
        </is>
      </c>
      <c r="D437" s="56" t="inlineStr">
        <is>
          <t>No</t>
        </is>
      </c>
      <c r="E437" s="56" t="inlineStr">
        <is>
          <t>No</t>
        </is>
      </c>
      <c r="F437" s="56" t="inlineStr">
        <is>
          <t>No</t>
        </is>
      </c>
      <c r="G437" s="56" t="inlineStr">
        <is>
          <t>No</t>
        </is>
      </c>
      <c r="H437" s="56" t="inlineStr">
        <is>
          <t>No</t>
        </is>
      </c>
      <c r="I437" s="56" t="inlineStr">
        <is>
          <t>No</t>
        </is>
      </c>
      <c r="J437" s="56" t="inlineStr">
        <is>
          <t>Yes</t>
        </is>
      </c>
      <c r="K437" s="56" t="inlineStr">
        <is>
          <t>No</t>
        </is>
      </c>
      <c r="L437" s="56" t="inlineStr">
        <is>
          <t>No</t>
        </is>
      </c>
      <c r="M437" s="56" t="inlineStr">
        <is>
          <t>No</t>
        </is>
      </c>
      <c r="N437" s="56">
        <f>IF(COUNTA(C437:G437)=0,"",COUNTIF(C437:G437,"Yes"))</f>
        <v/>
      </c>
      <c r="O437" s="56">
        <f>IF(COUNTA(H437:M437)=0,"",IF(COUNTIF(H437:M437,"Yes")&gt;0,"YES","NO"))</f>
        <v/>
      </c>
      <c r="P437" s="56">
        <f>IF(A437="","",IF(O437="YES","Exclude",IF(N437=5,"Candidate","Review")))</f>
        <v/>
      </c>
      <c r="Q437" s="56" t="inlineStr">
        <is>
          <t>EC3: Topik tidak relevan (Bukan arsitektur world model / out of scope)</t>
        </is>
      </c>
      <c r="R437" s="56" t="inlineStr">
        <is>
          <t>Fokus pada AI umum / klasifikasi konvensional tanpa pemodelan world dynamics</t>
        </is>
      </c>
    </row>
    <row r="438" ht="15.75" customHeight="1" s="57">
      <c r="A438" s="56" t="inlineStr">
        <is>
          <t>OA-0437</t>
        </is>
      </c>
      <c r="B438" s="56">
        <f>IFERROR(INDEX(Raw_Articles!$F:$F,MATCH(A438,Raw_Articles!$A:$A,0)),"")</f>
        <v/>
      </c>
      <c r="C438" s="56" t="inlineStr">
        <is>
          <t>No</t>
        </is>
      </c>
      <c r="D438" s="56" t="inlineStr">
        <is>
          <t>No</t>
        </is>
      </c>
      <c r="E438" s="56" t="inlineStr">
        <is>
          <t>No</t>
        </is>
      </c>
      <c r="F438" s="56" t="inlineStr">
        <is>
          <t>No</t>
        </is>
      </c>
      <c r="G438" s="56" t="inlineStr">
        <is>
          <t>No</t>
        </is>
      </c>
      <c r="H438" s="56" t="inlineStr">
        <is>
          <t>No</t>
        </is>
      </c>
      <c r="I438" s="56" t="inlineStr">
        <is>
          <t>No</t>
        </is>
      </c>
      <c r="J438" s="56" t="inlineStr">
        <is>
          <t>Yes</t>
        </is>
      </c>
      <c r="K438" s="56" t="inlineStr">
        <is>
          <t>No</t>
        </is>
      </c>
      <c r="L438" s="56" t="inlineStr">
        <is>
          <t>No</t>
        </is>
      </c>
      <c r="M438" s="56" t="inlineStr">
        <is>
          <t>No</t>
        </is>
      </c>
      <c r="N438" s="56">
        <f>IF(COUNTA(C438:G438)=0,"",COUNTIF(C438:G438,"Yes"))</f>
        <v/>
      </c>
      <c r="O438" s="56">
        <f>IF(COUNTA(H438:M438)=0,"",IF(COUNTIF(H438:M438,"Yes")&gt;0,"YES","NO"))</f>
        <v/>
      </c>
      <c r="P438" s="56">
        <f>IF(A438="","",IF(O438="YES","Exclude",IF(N438=5,"Candidate","Review")))</f>
        <v/>
      </c>
      <c r="Q438" s="56" t="inlineStr">
        <is>
          <t>EC3: Topik tidak relevan (Bukan arsitektur world model / out of scope)</t>
        </is>
      </c>
      <c r="R438" s="56" t="inlineStr">
        <is>
          <t>Fokus pada AI umum / klasifikasi konvensional tanpa pemodelan world dynamics</t>
        </is>
      </c>
    </row>
    <row r="439" ht="15.75" customHeight="1" s="57">
      <c r="A439" s="56" t="inlineStr">
        <is>
          <t>OA-0438</t>
        </is>
      </c>
      <c r="B439" s="56">
        <f>IFERROR(INDEX(Raw_Articles!$F:$F,MATCH(A439,Raw_Articles!$A:$A,0)),"")</f>
        <v/>
      </c>
      <c r="C439" s="56" t="inlineStr">
        <is>
          <t>No</t>
        </is>
      </c>
      <c r="D439" s="56" t="inlineStr">
        <is>
          <t>No</t>
        </is>
      </c>
      <c r="E439" s="56" t="inlineStr">
        <is>
          <t>No</t>
        </is>
      </c>
      <c r="F439" s="56" t="inlineStr">
        <is>
          <t>No</t>
        </is>
      </c>
      <c r="G439" s="56" t="inlineStr">
        <is>
          <t>No</t>
        </is>
      </c>
      <c r="H439" s="56" t="inlineStr">
        <is>
          <t>No</t>
        </is>
      </c>
      <c r="I439" s="56" t="inlineStr">
        <is>
          <t>No</t>
        </is>
      </c>
      <c r="J439" s="56" t="inlineStr">
        <is>
          <t>Yes</t>
        </is>
      </c>
      <c r="K439" s="56" t="inlineStr">
        <is>
          <t>No</t>
        </is>
      </c>
      <c r="L439" s="56" t="inlineStr">
        <is>
          <t>No</t>
        </is>
      </c>
      <c r="M439" s="56" t="inlineStr">
        <is>
          <t>No</t>
        </is>
      </c>
      <c r="N439" s="56">
        <f>IF(COUNTA(C439:G439)=0,"",COUNTIF(C439:G439,"Yes"))</f>
        <v/>
      </c>
      <c r="O439" s="56">
        <f>IF(COUNTA(H439:M439)=0,"",IF(COUNTIF(H439:M439,"Yes")&gt;0,"YES","NO"))</f>
        <v/>
      </c>
      <c r="P439" s="56">
        <f>IF(A439="","",IF(O439="YES","Exclude",IF(N439=5,"Candidate","Review")))</f>
        <v/>
      </c>
      <c r="Q439" s="56" t="inlineStr">
        <is>
          <t>EC3: Topik tidak relevan (Bukan arsitektur world model / out of scope)</t>
        </is>
      </c>
      <c r="R439" s="56" t="inlineStr">
        <is>
          <t>Fokus pada AI umum / klasifikasi konvensional tanpa pemodelan world dynamics</t>
        </is>
      </c>
    </row>
    <row r="440" ht="15.75" customHeight="1" s="57">
      <c r="A440" s="56" t="inlineStr">
        <is>
          <t>OA-0439</t>
        </is>
      </c>
      <c r="B440" s="56">
        <f>IFERROR(INDEX(Raw_Articles!$F:$F,MATCH(A440,Raw_Articles!$A:$A,0)),"")</f>
        <v/>
      </c>
      <c r="C440" s="56" t="inlineStr">
        <is>
          <t>No</t>
        </is>
      </c>
      <c r="D440" s="56" t="inlineStr">
        <is>
          <t>No</t>
        </is>
      </c>
      <c r="E440" s="56" t="inlineStr">
        <is>
          <t>No</t>
        </is>
      </c>
      <c r="F440" s="56" t="inlineStr">
        <is>
          <t>No</t>
        </is>
      </c>
      <c r="G440" s="56" t="inlineStr">
        <is>
          <t>No</t>
        </is>
      </c>
      <c r="H440" s="56" t="inlineStr">
        <is>
          <t>No</t>
        </is>
      </c>
      <c r="I440" s="56" t="inlineStr">
        <is>
          <t>No</t>
        </is>
      </c>
      <c r="J440" s="56" t="inlineStr">
        <is>
          <t>Yes</t>
        </is>
      </c>
      <c r="K440" s="56" t="inlineStr">
        <is>
          <t>No</t>
        </is>
      </c>
      <c r="L440" s="56" t="inlineStr">
        <is>
          <t>No</t>
        </is>
      </c>
      <c r="M440" s="56" t="inlineStr">
        <is>
          <t>No</t>
        </is>
      </c>
      <c r="N440" s="56">
        <f>IF(COUNTA(C440:G440)=0,"",COUNTIF(C440:G440,"Yes"))</f>
        <v/>
      </c>
      <c r="O440" s="56">
        <f>IF(COUNTA(H440:M440)=0,"",IF(COUNTIF(H440:M440,"Yes")&gt;0,"YES","NO"))</f>
        <v/>
      </c>
      <c r="P440" s="56">
        <f>IF(A440="","",IF(O440="YES","Exclude",IF(N440=5,"Candidate","Review")))</f>
        <v/>
      </c>
      <c r="Q440" s="56" t="inlineStr">
        <is>
          <t>EC3: Topik tidak relevan (Bukan arsitektur world model / out of scope)</t>
        </is>
      </c>
      <c r="R440" s="56" t="inlineStr">
        <is>
          <t>Fokus pada AI umum / klasifikasi konvensional tanpa pemodelan world dynamics</t>
        </is>
      </c>
    </row>
    <row r="441" ht="15.75" customHeight="1" s="57">
      <c r="A441" s="56" t="inlineStr">
        <is>
          <t>OA-0440</t>
        </is>
      </c>
      <c r="B441" s="56">
        <f>IFERROR(INDEX(Raw_Articles!$F:$F,MATCH(A441,Raw_Articles!$A:$A,0)),"")</f>
        <v/>
      </c>
      <c r="C441" s="56" t="inlineStr">
        <is>
          <t>No</t>
        </is>
      </c>
      <c r="D441" s="56" t="inlineStr">
        <is>
          <t>No</t>
        </is>
      </c>
      <c r="E441" s="56" t="inlineStr">
        <is>
          <t>No</t>
        </is>
      </c>
      <c r="F441" s="56" t="inlineStr">
        <is>
          <t>No</t>
        </is>
      </c>
      <c r="G441" s="56" t="inlineStr">
        <is>
          <t>No</t>
        </is>
      </c>
      <c r="H441" s="56" t="inlineStr">
        <is>
          <t>No</t>
        </is>
      </c>
      <c r="I441" s="56" t="inlineStr">
        <is>
          <t>No</t>
        </is>
      </c>
      <c r="J441" s="56" t="inlineStr">
        <is>
          <t>No</t>
        </is>
      </c>
      <c r="K441" s="56" t="inlineStr">
        <is>
          <t>Yes</t>
        </is>
      </c>
      <c r="L441" s="56" t="inlineStr">
        <is>
          <t>No</t>
        </is>
      </c>
      <c r="M441" s="56" t="inlineStr">
        <is>
          <t>No</t>
        </is>
      </c>
      <c r="N441" s="56">
        <f>IF(COUNTA(C441:G441)=0,"",COUNTIF(C441:G441,"Yes"))</f>
        <v/>
      </c>
      <c r="O441" s="56">
        <f>IF(COUNTA(H441:M441)=0,"",IF(COUNTIF(H441:M441,"Yes")&gt;0,"YES","NO"))</f>
        <v/>
      </c>
      <c r="P441" s="56">
        <f>IF(A441="","",IF(O441="YES","Exclude",IF(N441=5,"Candidate","Review")))</f>
        <v/>
      </c>
      <c r="Q441" s="56" t="inlineStr">
        <is>
          <t>EC4: Bukan domain observasi video / visual sekuensial (data teks/tabular/graf statis)</t>
        </is>
      </c>
      <c r="R441" s="56" t="inlineStr">
        <is>
          <t>Tidak memuat dinamika temporal observasi video</t>
        </is>
      </c>
    </row>
    <row r="442" ht="15.75" customHeight="1" s="57">
      <c r="A442" s="56" t="inlineStr">
        <is>
          <t>OA-0441</t>
        </is>
      </c>
      <c r="B442" s="56">
        <f>IFERROR(INDEX(Raw_Articles!$F:$F,MATCH(A442,Raw_Articles!$A:$A,0)),"")</f>
        <v/>
      </c>
      <c r="C442" s="56" t="inlineStr">
        <is>
          <t>No</t>
        </is>
      </c>
      <c r="D442" s="56" t="inlineStr">
        <is>
          <t>No</t>
        </is>
      </c>
      <c r="E442" s="56" t="inlineStr">
        <is>
          <t>No</t>
        </is>
      </c>
      <c r="F442" s="56" t="inlineStr">
        <is>
          <t>No</t>
        </is>
      </c>
      <c r="G442" s="56" t="inlineStr">
        <is>
          <t>No</t>
        </is>
      </c>
      <c r="H442" s="56" t="inlineStr">
        <is>
          <t>No</t>
        </is>
      </c>
      <c r="I442" s="56" t="inlineStr">
        <is>
          <t>No</t>
        </is>
      </c>
      <c r="J442" s="56" t="inlineStr">
        <is>
          <t>No</t>
        </is>
      </c>
      <c r="K442" s="56" t="inlineStr">
        <is>
          <t>Yes</t>
        </is>
      </c>
      <c r="L442" s="56" t="inlineStr">
        <is>
          <t>No</t>
        </is>
      </c>
      <c r="M442" s="56" t="inlineStr">
        <is>
          <t>No</t>
        </is>
      </c>
      <c r="N442" s="56">
        <f>IF(COUNTA(C442:G442)=0,"",COUNTIF(C442:G442,"Yes"))</f>
        <v/>
      </c>
      <c r="O442" s="56">
        <f>IF(COUNTA(H442:M442)=0,"",IF(COUNTIF(H442:M442,"Yes")&gt;0,"YES","NO"))</f>
        <v/>
      </c>
      <c r="P442" s="56">
        <f>IF(A442="","",IF(O442="YES","Exclude",IF(N442=5,"Candidate","Review")))</f>
        <v/>
      </c>
      <c r="Q442" s="56" t="inlineStr">
        <is>
          <t>EC4: Bukan domain observasi video / visual sekuensial (data teks/tabular/graf statis)</t>
        </is>
      </c>
      <c r="R442" s="56" t="inlineStr">
        <is>
          <t>Tidak memuat dinamika temporal observasi video</t>
        </is>
      </c>
    </row>
    <row r="443" ht="15.75" customHeight="1" s="57">
      <c r="A443" s="56" t="inlineStr">
        <is>
          <t>OA-0442</t>
        </is>
      </c>
      <c r="B443" s="56">
        <f>IFERROR(INDEX(Raw_Articles!$F:$F,MATCH(A443,Raw_Articles!$A:$A,0)),"")</f>
        <v/>
      </c>
      <c r="C443" s="56" t="inlineStr">
        <is>
          <t>No</t>
        </is>
      </c>
      <c r="D443" s="56" t="inlineStr">
        <is>
          <t>No</t>
        </is>
      </c>
      <c r="E443" s="56" t="inlineStr">
        <is>
          <t>No</t>
        </is>
      </c>
      <c r="F443" s="56" t="inlineStr">
        <is>
          <t>No</t>
        </is>
      </c>
      <c r="G443" s="56" t="inlineStr">
        <is>
          <t>No</t>
        </is>
      </c>
      <c r="H443" s="56" t="inlineStr">
        <is>
          <t>No</t>
        </is>
      </c>
      <c r="I443" s="56" t="inlineStr">
        <is>
          <t>No</t>
        </is>
      </c>
      <c r="J443" s="56" t="inlineStr">
        <is>
          <t>Yes</t>
        </is>
      </c>
      <c r="K443" s="56" t="inlineStr">
        <is>
          <t>No</t>
        </is>
      </c>
      <c r="L443" s="56" t="inlineStr">
        <is>
          <t>No</t>
        </is>
      </c>
      <c r="M443" s="56" t="inlineStr">
        <is>
          <t>No</t>
        </is>
      </c>
      <c r="N443" s="56">
        <f>IF(COUNTA(C443:G443)=0,"",COUNTIF(C443:G443,"Yes"))</f>
        <v/>
      </c>
      <c r="O443" s="56">
        <f>IF(COUNTA(H443:M443)=0,"",IF(COUNTIF(H443:M443,"Yes")&gt;0,"YES","NO"))</f>
        <v/>
      </c>
      <c r="P443" s="56">
        <f>IF(A443="","",IF(O443="YES","Exclude",IF(N443=5,"Candidate","Review")))</f>
        <v/>
      </c>
      <c r="Q443" s="56" t="inlineStr">
        <is>
          <t>EC3: Topik tidak relevan (Bukan arsitektur world model / out of scope)</t>
        </is>
      </c>
      <c r="R443" s="56" t="inlineStr">
        <is>
          <t>Fokus pada AI umum / klasifikasi konvensional tanpa pemodelan world dynamics</t>
        </is>
      </c>
    </row>
    <row r="444" ht="15.75" customHeight="1" s="57">
      <c r="A444" s="56" t="inlineStr">
        <is>
          <t>OA-0443</t>
        </is>
      </c>
      <c r="B444" s="56">
        <f>IFERROR(INDEX(Raw_Articles!$F:$F,MATCH(A444,Raw_Articles!$A:$A,0)),"")</f>
        <v/>
      </c>
      <c r="C444" s="56" t="inlineStr">
        <is>
          <t>No</t>
        </is>
      </c>
      <c r="D444" s="56" t="inlineStr">
        <is>
          <t>No</t>
        </is>
      </c>
      <c r="E444" s="56" t="inlineStr">
        <is>
          <t>No</t>
        </is>
      </c>
      <c r="F444" s="56" t="inlineStr">
        <is>
          <t>No</t>
        </is>
      </c>
      <c r="G444" s="56" t="inlineStr">
        <is>
          <t>No</t>
        </is>
      </c>
      <c r="H444" s="56" t="inlineStr">
        <is>
          <t>No</t>
        </is>
      </c>
      <c r="I444" s="56" t="inlineStr">
        <is>
          <t>No</t>
        </is>
      </c>
      <c r="J444" s="56" t="inlineStr">
        <is>
          <t>No</t>
        </is>
      </c>
      <c r="K444" s="56" t="inlineStr">
        <is>
          <t>Yes</t>
        </is>
      </c>
      <c r="L444" s="56" t="inlineStr">
        <is>
          <t>No</t>
        </is>
      </c>
      <c r="M444" s="56" t="inlineStr">
        <is>
          <t>No</t>
        </is>
      </c>
      <c r="N444" s="56">
        <f>IF(COUNTA(C444:G444)=0,"",COUNTIF(C444:G444,"Yes"))</f>
        <v/>
      </c>
      <c r="O444" s="56">
        <f>IF(COUNTA(H444:M444)=0,"",IF(COUNTIF(H444:M444,"Yes")&gt;0,"YES","NO"))</f>
        <v/>
      </c>
      <c r="P444" s="56">
        <f>IF(A444="","",IF(O444="YES","Exclude",IF(N444=5,"Candidate","Review")))</f>
        <v/>
      </c>
      <c r="Q444" s="56" t="inlineStr">
        <is>
          <t>EC4: Bukan domain observasi video / visual sekuensial (data teks/tabular/graf statis)</t>
        </is>
      </c>
      <c r="R444" s="56" t="inlineStr">
        <is>
          <t>Tidak memuat dinamika temporal observasi video</t>
        </is>
      </c>
    </row>
    <row r="445" ht="15.75" customHeight="1" s="57">
      <c r="A445" s="56" t="inlineStr">
        <is>
          <t>OA-0444</t>
        </is>
      </c>
      <c r="B445" s="56">
        <f>IFERROR(INDEX(Raw_Articles!$F:$F,MATCH(A445,Raw_Articles!$A:$A,0)),"")</f>
        <v/>
      </c>
      <c r="C445" s="56" t="inlineStr">
        <is>
          <t>No</t>
        </is>
      </c>
      <c r="D445" s="56" t="inlineStr">
        <is>
          <t>No</t>
        </is>
      </c>
      <c r="E445" s="56" t="inlineStr">
        <is>
          <t>No</t>
        </is>
      </c>
      <c r="F445" s="56" t="inlineStr">
        <is>
          <t>No</t>
        </is>
      </c>
      <c r="G445" s="56" t="inlineStr">
        <is>
          <t>No</t>
        </is>
      </c>
      <c r="H445" s="56" t="inlineStr">
        <is>
          <t>No</t>
        </is>
      </c>
      <c r="I445" s="56" t="inlineStr">
        <is>
          <t>No</t>
        </is>
      </c>
      <c r="J445" s="56" t="inlineStr">
        <is>
          <t>No</t>
        </is>
      </c>
      <c r="K445" s="56" t="inlineStr">
        <is>
          <t>Yes</t>
        </is>
      </c>
      <c r="L445" s="56" t="inlineStr">
        <is>
          <t>No</t>
        </is>
      </c>
      <c r="M445" s="56" t="inlineStr">
        <is>
          <t>No</t>
        </is>
      </c>
      <c r="N445" s="56">
        <f>IF(COUNTA(C445:G445)=0,"",COUNTIF(C445:G445,"Yes"))</f>
        <v/>
      </c>
      <c r="O445" s="56">
        <f>IF(COUNTA(H445:M445)=0,"",IF(COUNTIF(H445:M445,"Yes")&gt;0,"YES","NO"))</f>
        <v/>
      </c>
      <c r="P445" s="56">
        <f>IF(A445="","",IF(O445="YES","Exclude",IF(N445=5,"Candidate","Review")))</f>
        <v/>
      </c>
      <c r="Q445" s="56" t="inlineStr">
        <is>
          <t>EC4: Bukan domain observasi video / visual sekuensial (data teks/tabular/graf statis)</t>
        </is>
      </c>
      <c r="R445" s="56" t="inlineStr">
        <is>
          <t>Tidak memuat dinamika temporal observasi video</t>
        </is>
      </c>
    </row>
    <row r="446" ht="15.75" customHeight="1" s="57">
      <c r="A446" s="56" t="inlineStr">
        <is>
          <t>OA-0445</t>
        </is>
      </c>
      <c r="B446" s="56">
        <f>IFERROR(INDEX(Raw_Articles!$F:$F,MATCH(A446,Raw_Articles!$A:$A,0)),"")</f>
        <v/>
      </c>
      <c r="C446" s="56" t="inlineStr">
        <is>
          <t>No</t>
        </is>
      </c>
      <c r="D446" s="56" t="inlineStr">
        <is>
          <t>No</t>
        </is>
      </c>
      <c r="E446" s="56" t="inlineStr">
        <is>
          <t>No</t>
        </is>
      </c>
      <c r="F446" s="56" t="inlineStr">
        <is>
          <t>No</t>
        </is>
      </c>
      <c r="G446" s="56" t="inlineStr">
        <is>
          <t>No</t>
        </is>
      </c>
      <c r="H446" s="56" t="inlineStr">
        <is>
          <t>No</t>
        </is>
      </c>
      <c r="I446" s="56" t="inlineStr">
        <is>
          <t>No</t>
        </is>
      </c>
      <c r="J446" s="56" t="inlineStr">
        <is>
          <t>Yes</t>
        </is>
      </c>
      <c r="K446" s="56" t="inlineStr">
        <is>
          <t>No</t>
        </is>
      </c>
      <c r="L446" s="56" t="inlineStr">
        <is>
          <t>No</t>
        </is>
      </c>
      <c r="M446" s="56" t="inlineStr">
        <is>
          <t>No</t>
        </is>
      </c>
      <c r="N446" s="56">
        <f>IF(COUNTA(C446:G446)=0,"",COUNTIF(C446:G446,"Yes"))</f>
        <v/>
      </c>
      <c r="O446" s="56">
        <f>IF(COUNTA(H446:M446)=0,"",IF(COUNTIF(H446:M446,"Yes")&gt;0,"YES","NO"))</f>
        <v/>
      </c>
      <c r="P446" s="56">
        <f>IF(A446="","",IF(O446="YES","Exclude",IF(N446=5,"Candidate","Review")))</f>
        <v/>
      </c>
      <c r="Q446" s="56" t="inlineStr">
        <is>
          <t>EC3: Topik tidak relevan (Bukan arsitektur world model / out of scope)</t>
        </is>
      </c>
      <c r="R446" s="56" t="inlineStr">
        <is>
          <t>Fokus pada AI umum / klasifikasi konvensional tanpa pemodelan world dynamics</t>
        </is>
      </c>
    </row>
    <row r="447" ht="15.75" customHeight="1" s="57">
      <c r="A447" s="56" t="inlineStr">
        <is>
          <t>OA-0446</t>
        </is>
      </c>
      <c r="B447" s="56">
        <f>IFERROR(INDEX(Raw_Articles!$F:$F,MATCH(A447,Raw_Articles!$A:$A,0)),"")</f>
        <v/>
      </c>
      <c r="C447" s="56" t="inlineStr">
        <is>
          <t>No</t>
        </is>
      </c>
      <c r="D447" s="56" t="inlineStr">
        <is>
          <t>No</t>
        </is>
      </c>
      <c r="E447" s="56" t="inlineStr">
        <is>
          <t>No</t>
        </is>
      </c>
      <c r="F447" s="56" t="inlineStr">
        <is>
          <t>No</t>
        </is>
      </c>
      <c r="G447" s="56" t="inlineStr">
        <is>
          <t>No</t>
        </is>
      </c>
      <c r="H447" s="56" t="inlineStr">
        <is>
          <t>No</t>
        </is>
      </c>
      <c r="I447" s="56" t="inlineStr">
        <is>
          <t>No</t>
        </is>
      </c>
      <c r="J447" s="56" t="inlineStr">
        <is>
          <t>Yes</t>
        </is>
      </c>
      <c r="K447" s="56" t="inlineStr">
        <is>
          <t>No</t>
        </is>
      </c>
      <c r="L447" s="56" t="inlineStr">
        <is>
          <t>No</t>
        </is>
      </c>
      <c r="M447" s="56" t="inlineStr">
        <is>
          <t>No</t>
        </is>
      </c>
      <c r="N447" s="56">
        <f>IF(COUNTA(C447:G447)=0,"",COUNTIF(C447:G447,"Yes"))</f>
        <v/>
      </c>
      <c r="O447" s="56">
        <f>IF(COUNTA(H447:M447)=0,"",IF(COUNTIF(H447:M447,"Yes")&gt;0,"YES","NO"))</f>
        <v/>
      </c>
      <c r="P447" s="56">
        <f>IF(A447="","",IF(O447="YES","Exclude",IF(N447=5,"Candidate","Review")))</f>
        <v/>
      </c>
      <c r="Q447" s="56" t="inlineStr">
        <is>
          <t>EC3: Topik tidak relevan (Bukan arsitektur world model / out of scope)</t>
        </is>
      </c>
      <c r="R447" s="56" t="inlineStr">
        <is>
          <t>Fokus pada AI umum / klasifikasi konvensional tanpa pemodelan world dynamics</t>
        </is>
      </c>
    </row>
    <row r="448" ht="15.75" customHeight="1" s="57">
      <c r="A448" s="56" t="inlineStr">
        <is>
          <t>OA-0447</t>
        </is>
      </c>
      <c r="B448" s="56">
        <f>IFERROR(INDEX(Raw_Articles!$F:$F,MATCH(A448,Raw_Articles!$A:$A,0)),"")</f>
        <v/>
      </c>
      <c r="C448" s="56" t="inlineStr">
        <is>
          <t>No</t>
        </is>
      </c>
      <c r="D448" s="56" t="inlineStr">
        <is>
          <t>No</t>
        </is>
      </c>
      <c r="E448" s="56" t="inlineStr">
        <is>
          <t>No</t>
        </is>
      </c>
      <c r="F448" s="56" t="inlineStr">
        <is>
          <t>No</t>
        </is>
      </c>
      <c r="G448" s="56" t="inlineStr">
        <is>
          <t>No</t>
        </is>
      </c>
      <c r="H448" s="56" t="inlineStr">
        <is>
          <t>No</t>
        </is>
      </c>
      <c r="I448" s="56" t="inlineStr">
        <is>
          <t>No</t>
        </is>
      </c>
      <c r="J448" s="56" t="inlineStr">
        <is>
          <t>Yes</t>
        </is>
      </c>
      <c r="K448" s="56" t="inlineStr">
        <is>
          <t>No</t>
        </is>
      </c>
      <c r="L448" s="56" t="inlineStr">
        <is>
          <t>No</t>
        </is>
      </c>
      <c r="M448" s="56" t="inlineStr">
        <is>
          <t>No</t>
        </is>
      </c>
      <c r="N448" s="56">
        <f>IF(COUNTA(C448:G448)=0,"",COUNTIF(C448:G448,"Yes"))</f>
        <v/>
      </c>
      <c r="O448" s="56">
        <f>IF(COUNTA(H448:M448)=0,"",IF(COUNTIF(H448:M448,"Yes")&gt;0,"YES","NO"))</f>
        <v/>
      </c>
      <c r="P448" s="56">
        <f>IF(A448="","",IF(O448="YES","Exclude",IF(N448=5,"Candidate","Review")))</f>
        <v/>
      </c>
      <c r="Q448" s="56" t="inlineStr">
        <is>
          <t>EC3: Topik tidak relevan (Bukan arsitektur world model / out of scope)</t>
        </is>
      </c>
      <c r="R448" s="56" t="inlineStr">
        <is>
          <t>Fokus pada AI umum / klasifikasi konvensional tanpa pemodelan world dynamics</t>
        </is>
      </c>
    </row>
    <row r="449" ht="15.75" customHeight="1" s="57">
      <c r="A449" s="56" t="inlineStr">
        <is>
          <t>OA-0448</t>
        </is>
      </c>
      <c r="B449" s="56">
        <f>IFERROR(INDEX(Raw_Articles!$F:$F,MATCH(A449,Raw_Articles!$A:$A,0)),"")</f>
        <v/>
      </c>
      <c r="C449" s="56" t="inlineStr">
        <is>
          <t>No</t>
        </is>
      </c>
      <c r="D449" s="56" t="inlineStr">
        <is>
          <t>No</t>
        </is>
      </c>
      <c r="E449" s="56" t="inlineStr">
        <is>
          <t>No</t>
        </is>
      </c>
      <c r="F449" s="56" t="inlineStr">
        <is>
          <t>No</t>
        </is>
      </c>
      <c r="G449" s="56" t="inlineStr">
        <is>
          <t>No</t>
        </is>
      </c>
      <c r="H449" s="56" t="inlineStr">
        <is>
          <t>No</t>
        </is>
      </c>
      <c r="I449" s="56" t="inlineStr">
        <is>
          <t>No</t>
        </is>
      </c>
      <c r="J449" s="56" t="inlineStr">
        <is>
          <t>No</t>
        </is>
      </c>
      <c r="K449" s="56" t="inlineStr">
        <is>
          <t>Yes</t>
        </is>
      </c>
      <c r="L449" s="56" t="inlineStr">
        <is>
          <t>No</t>
        </is>
      </c>
      <c r="M449" s="56" t="inlineStr">
        <is>
          <t>No</t>
        </is>
      </c>
      <c r="N449" s="56">
        <f>IF(COUNTA(C449:G449)=0,"",COUNTIF(C449:G449,"Yes"))</f>
        <v/>
      </c>
      <c r="O449" s="56">
        <f>IF(COUNTA(H449:M449)=0,"",IF(COUNTIF(H449:M449,"Yes")&gt;0,"YES","NO"))</f>
        <v/>
      </c>
      <c r="P449" s="56">
        <f>IF(A449="","",IF(O449="YES","Exclude",IF(N449=5,"Candidate","Review")))</f>
        <v/>
      </c>
      <c r="Q449" s="56" t="inlineStr">
        <is>
          <t>EC4: Bukan domain observasi video / visual sekuensial (data teks/tabular/graf statis)</t>
        </is>
      </c>
      <c r="R449" s="56" t="inlineStr">
        <is>
          <t>Tidak memuat dinamika temporal observasi video</t>
        </is>
      </c>
    </row>
    <row r="450" ht="15.75" customHeight="1" s="57">
      <c r="A450" s="56" t="inlineStr">
        <is>
          <t>OA-0449</t>
        </is>
      </c>
      <c r="B450" s="56">
        <f>IFERROR(INDEX(Raw_Articles!$F:$F,MATCH(A450,Raw_Articles!$A:$A,0)),"")</f>
        <v/>
      </c>
      <c r="C450" s="56" t="inlineStr">
        <is>
          <t>No</t>
        </is>
      </c>
      <c r="D450" s="56" t="inlineStr">
        <is>
          <t>No</t>
        </is>
      </c>
      <c r="E450" s="56" t="inlineStr">
        <is>
          <t>No</t>
        </is>
      </c>
      <c r="F450" s="56" t="inlineStr">
        <is>
          <t>No</t>
        </is>
      </c>
      <c r="G450" s="56" t="inlineStr">
        <is>
          <t>No</t>
        </is>
      </c>
      <c r="H450" s="56" t="inlineStr">
        <is>
          <t>No</t>
        </is>
      </c>
      <c r="I450" s="56" t="inlineStr">
        <is>
          <t>No</t>
        </is>
      </c>
      <c r="J450" s="56" t="inlineStr">
        <is>
          <t>Yes</t>
        </is>
      </c>
      <c r="K450" s="56" t="inlineStr">
        <is>
          <t>No</t>
        </is>
      </c>
      <c r="L450" s="56" t="inlineStr">
        <is>
          <t>No</t>
        </is>
      </c>
      <c r="M450" s="56" t="inlineStr">
        <is>
          <t>No</t>
        </is>
      </c>
      <c r="N450" s="56">
        <f>IF(COUNTA(C450:G450)=0,"",COUNTIF(C450:G450,"Yes"))</f>
        <v/>
      </c>
      <c r="O450" s="56">
        <f>IF(COUNTA(H450:M450)=0,"",IF(COUNTIF(H450:M450,"Yes")&gt;0,"YES","NO"))</f>
        <v/>
      </c>
      <c r="P450" s="56">
        <f>IF(A450="","",IF(O450="YES","Exclude",IF(N450=5,"Candidate","Review")))</f>
        <v/>
      </c>
      <c r="Q450" s="56" t="inlineStr">
        <is>
          <t>EC3: Topik tidak relevan (Bukan arsitektur world model / out of scope)</t>
        </is>
      </c>
      <c r="R450" s="56" t="inlineStr">
        <is>
          <t>Fokus pada AI umum / klasifikasi konvensional tanpa pemodelan world dynamics</t>
        </is>
      </c>
    </row>
    <row r="451" ht="15.75" customHeight="1" s="57">
      <c r="A451" s="56" t="inlineStr">
        <is>
          <t>OA-0450</t>
        </is>
      </c>
      <c r="B451" s="56">
        <f>IFERROR(INDEX(Raw_Articles!$F:$F,MATCH(A451,Raw_Articles!$A:$A,0)),"")</f>
        <v/>
      </c>
      <c r="C451" s="56" t="inlineStr">
        <is>
          <t>No</t>
        </is>
      </c>
      <c r="D451" s="56" t="inlineStr">
        <is>
          <t>No</t>
        </is>
      </c>
      <c r="E451" s="56" t="inlineStr">
        <is>
          <t>No</t>
        </is>
      </c>
      <c r="F451" s="56" t="inlineStr">
        <is>
          <t>No</t>
        </is>
      </c>
      <c r="G451" s="56" t="inlineStr">
        <is>
          <t>No</t>
        </is>
      </c>
      <c r="H451" s="56" t="inlineStr">
        <is>
          <t>No</t>
        </is>
      </c>
      <c r="I451" s="56" t="inlineStr">
        <is>
          <t>No</t>
        </is>
      </c>
      <c r="J451" s="56" t="inlineStr">
        <is>
          <t>Yes</t>
        </is>
      </c>
      <c r="K451" s="56" t="inlineStr">
        <is>
          <t>No</t>
        </is>
      </c>
      <c r="L451" s="56" t="inlineStr">
        <is>
          <t>No</t>
        </is>
      </c>
      <c r="M451" s="56" t="inlineStr">
        <is>
          <t>No</t>
        </is>
      </c>
      <c r="N451" s="56">
        <f>IF(COUNTA(C451:G451)=0,"",COUNTIF(C451:G451,"Yes"))</f>
        <v/>
      </c>
      <c r="O451" s="56">
        <f>IF(COUNTA(H451:M451)=0,"",IF(COUNTIF(H451:M451,"Yes")&gt;0,"YES","NO"))</f>
        <v/>
      </c>
      <c r="P451" s="56">
        <f>IF(A451="","",IF(O451="YES","Exclude",IF(N451=5,"Candidate","Review")))</f>
        <v/>
      </c>
      <c r="Q451" s="56" t="inlineStr">
        <is>
          <t>EC3: Topik tidak relevan (Bukan arsitektur world model / out of scope)</t>
        </is>
      </c>
      <c r="R451" s="56" t="inlineStr">
        <is>
          <t>Fokus pada AI umum / klasifikasi konvensional tanpa pemodelan world dynamics</t>
        </is>
      </c>
    </row>
    <row r="452" ht="15.75" customHeight="1" s="57">
      <c r="A452" s="56" t="inlineStr">
        <is>
          <t>OA-0451</t>
        </is>
      </c>
      <c r="B452" s="56">
        <f>IFERROR(INDEX(Raw_Articles!$F:$F,MATCH(A452,Raw_Articles!$A:$A,0)),"")</f>
        <v/>
      </c>
      <c r="C452" s="56" t="inlineStr">
        <is>
          <t>No</t>
        </is>
      </c>
      <c r="D452" s="56" t="inlineStr">
        <is>
          <t>No</t>
        </is>
      </c>
      <c r="E452" s="56" t="inlineStr">
        <is>
          <t>No</t>
        </is>
      </c>
      <c r="F452" s="56" t="inlineStr">
        <is>
          <t>No</t>
        </is>
      </c>
      <c r="G452" s="56" t="inlineStr">
        <is>
          <t>No</t>
        </is>
      </c>
      <c r="H452" s="56" t="inlineStr">
        <is>
          <t>No</t>
        </is>
      </c>
      <c r="I452" s="56" t="inlineStr">
        <is>
          <t>No</t>
        </is>
      </c>
      <c r="J452" s="56" t="inlineStr">
        <is>
          <t>Yes</t>
        </is>
      </c>
      <c r="K452" s="56" t="inlineStr">
        <is>
          <t>No</t>
        </is>
      </c>
      <c r="L452" s="56" t="inlineStr">
        <is>
          <t>No</t>
        </is>
      </c>
      <c r="M452" s="56" t="inlineStr">
        <is>
          <t>No</t>
        </is>
      </c>
      <c r="N452" s="56">
        <f>IF(COUNTA(C452:G452)=0,"",COUNTIF(C452:G452,"Yes"))</f>
        <v/>
      </c>
      <c r="O452" s="56">
        <f>IF(COUNTA(H452:M452)=0,"",IF(COUNTIF(H452:M452,"Yes")&gt;0,"YES","NO"))</f>
        <v/>
      </c>
      <c r="P452" s="56">
        <f>IF(A452="","",IF(O452="YES","Exclude",IF(N452=5,"Candidate","Review")))</f>
        <v/>
      </c>
      <c r="Q452" s="56" t="inlineStr">
        <is>
          <t>EC3: Topik tidak relevan (Bukan arsitektur world model / out of scope)</t>
        </is>
      </c>
      <c r="R452" s="56" t="inlineStr">
        <is>
          <t>Fokus pada AI umum / klasifikasi konvensional tanpa pemodelan world dynamics</t>
        </is>
      </c>
    </row>
    <row r="453" ht="15.75" customHeight="1" s="57">
      <c r="A453" s="56" t="inlineStr">
        <is>
          <t>OA-0452</t>
        </is>
      </c>
      <c r="B453" s="56">
        <f>IFERROR(INDEX(Raw_Articles!$F:$F,MATCH(A453,Raw_Articles!$A:$A,0)),"")</f>
        <v/>
      </c>
      <c r="C453" s="56" t="inlineStr">
        <is>
          <t>No</t>
        </is>
      </c>
      <c r="D453" s="56" t="inlineStr">
        <is>
          <t>No</t>
        </is>
      </c>
      <c r="E453" s="56" t="inlineStr">
        <is>
          <t>No</t>
        </is>
      </c>
      <c r="F453" s="56" t="inlineStr">
        <is>
          <t>No</t>
        </is>
      </c>
      <c r="G453" s="56" t="inlineStr">
        <is>
          <t>No</t>
        </is>
      </c>
      <c r="H453" s="56" t="inlineStr">
        <is>
          <t>No</t>
        </is>
      </c>
      <c r="I453" s="56" t="inlineStr">
        <is>
          <t>No</t>
        </is>
      </c>
      <c r="J453" s="56" t="inlineStr">
        <is>
          <t>No</t>
        </is>
      </c>
      <c r="K453" s="56" t="inlineStr">
        <is>
          <t>Yes</t>
        </is>
      </c>
      <c r="L453" s="56" t="inlineStr">
        <is>
          <t>No</t>
        </is>
      </c>
      <c r="M453" s="56" t="inlineStr">
        <is>
          <t>No</t>
        </is>
      </c>
      <c r="N453" s="56">
        <f>IF(COUNTA(C453:G453)=0,"",COUNTIF(C453:G453,"Yes"))</f>
        <v/>
      </c>
      <c r="O453" s="56">
        <f>IF(COUNTA(H453:M453)=0,"",IF(COUNTIF(H453:M453,"Yes")&gt;0,"YES","NO"))</f>
        <v/>
      </c>
      <c r="P453" s="56">
        <f>IF(A453="","",IF(O453="YES","Exclude",IF(N453=5,"Candidate","Review")))</f>
        <v/>
      </c>
      <c r="Q453" s="56" t="inlineStr">
        <is>
          <t>EC4: Bukan domain observasi video / visual sekuensial (data teks/tabular/graf statis)</t>
        </is>
      </c>
      <c r="R453" s="56" t="inlineStr">
        <is>
          <t>Tidak memuat dinamika temporal observasi video</t>
        </is>
      </c>
    </row>
    <row r="454" ht="15.75" customHeight="1" s="57">
      <c r="A454" s="56" t="inlineStr">
        <is>
          <t>OA-0453</t>
        </is>
      </c>
      <c r="B454" s="56">
        <f>IFERROR(INDEX(Raw_Articles!$F:$F,MATCH(A454,Raw_Articles!$A:$A,0)),"")</f>
        <v/>
      </c>
      <c r="C454" s="56" t="inlineStr">
        <is>
          <t>No</t>
        </is>
      </c>
      <c r="D454" s="56" t="inlineStr">
        <is>
          <t>No</t>
        </is>
      </c>
      <c r="E454" s="56" t="inlineStr">
        <is>
          <t>No</t>
        </is>
      </c>
      <c r="F454" s="56" t="inlineStr">
        <is>
          <t>No</t>
        </is>
      </c>
      <c r="G454" s="56" t="inlineStr">
        <is>
          <t>No</t>
        </is>
      </c>
      <c r="H454" s="56" t="inlineStr">
        <is>
          <t>No</t>
        </is>
      </c>
      <c r="I454" s="56" t="inlineStr">
        <is>
          <t>No</t>
        </is>
      </c>
      <c r="J454" s="56" t="inlineStr">
        <is>
          <t>Yes</t>
        </is>
      </c>
      <c r="K454" s="56" t="inlineStr">
        <is>
          <t>No</t>
        </is>
      </c>
      <c r="L454" s="56" t="inlineStr">
        <is>
          <t>No</t>
        </is>
      </c>
      <c r="M454" s="56" t="inlineStr">
        <is>
          <t>No</t>
        </is>
      </c>
      <c r="N454" s="56">
        <f>IF(COUNTA(C454:G454)=0,"",COUNTIF(C454:G454,"Yes"))</f>
        <v/>
      </c>
      <c r="O454" s="56">
        <f>IF(COUNTA(H454:M454)=0,"",IF(COUNTIF(H454:M454,"Yes")&gt;0,"YES","NO"))</f>
        <v/>
      </c>
      <c r="P454" s="56">
        <f>IF(A454="","",IF(O454="YES","Exclude",IF(N454=5,"Candidate","Review")))</f>
        <v/>
      </c>
      <c r="Q454" s="56" t="inlineStr">
        <is>
          <t>EC3: Topik tidak relevan (Bukan arsitektur world model / out of scope)</t>
        </is>
      </c>
      <c r="R454" s="56" t="inlineStr">
        <is>
          <t>Fokus pada AI umum / klasifikasi konvensional tanpa pemodelan world dynamics</t>
        </is>
      </c>
    </row>
    <row r="455" ht="15.75" customHeight="1" s="57">
      <c r="A455" s="56" t="inlineStr">
        <is>
          <t>OA-0454</t>
        </is>
      </c>
      <c r="B455" s="56">
        <f>IFERROR(INDEX(Raw_Articles!$F:$F,MATCH(A455,Raw_Articles!$A:$A,0)),"")</f>
        <v/>
      </c>
      <c r="C455" s="56" t="inlineStr">
        <is>
          <t>No</t>
        </is>
      </c>
      <c r="D455" s="56" t="inlineStr">
        <is>
          <t>No</t>
        </is>
      </c>
      <c r="E455" s="56" t="inlineStr">
        <is>
          <t>No</t>
        </is>
      </c>
      <c r="F455" s="56" t="inlineStr">
        <is>
          <t>No</t>
        </is>
      </c>
      <c r="G455" s="56" t="inlineStr">
        <is>
          <t>No</t>
        </is>
      </c>
      <c r="H455" s="56" t="inlineStr">
        <is>
          <t>No</t>
        </is>
      </c>
      <c r="I455" s="56" t="inlineStr">
        <is>
          <t>No</t>
        </is>
      </c>
      <c r="J455" s="56" t="inlineStr">
        <is>
          <t>No</t>
        </is>
      </c>
      <c r="K455" s="56" t="inlineStr">
        <is>
          <t>Yes</t>
        </is>
      </c>
      <c r="L455" s="56" t="inlineStr">
        <is>
          <t>No</t>
        </is>
      </c>
      <c r="M455" s="56" t="inlineStr">
        <is>
          <t>No</t>
        </is>
      </c>
      <c r="N455" s="56">
        <f>IF(COUNTA(C455:G455)=0,"",COUNTIF(C455:G455,"Yes"))</f>
        <v/>
      </c>
      <c r="O455" s="56">
        <f>IF(COUNTA(H455:M455)=0,"",IF(COUNTIF(H455:M455,"Yes")&gt;0,"YES","NO"))</f>
        <v/>
      </c>
      <c r="P455" s="56">
        <f>IF(A455="","",IF(O455="YES","Exclude",IF(N455=5,"Candidate","Review")))</f>
        <v/>
      </c>
      <c r="Q455" s="56" t="inlineStr">
        <is>
          <t>EC4: Bukan domain observasi video / visual sekuensial (data teks/tabular/graf statis)</t>
        </is>
      </c>
      <c r="R455" s="56" t="inlineStr">
        <is>
          <t>Tidak memuat dinamika temporal observasi video</t>
        </is>
      </c>
    </row>
    <row r="456" ht="15.75" customHeight="1" s="57">
      <c r="A456" s="56" t="inlineStr">
        <is>
          <t>OA-0455</t>
        </is>
      </c>
      <c r="B456" s="56">
        <f>IFERROR(INDEX(Raw_Articles!$F:$F,MATCH(A456,Raw_Articles!$A:$A,0)),"")</f>
        <v/>
      </c>
      <c r="C456" s="56" t="inlineStr">
        <is>
          <t>No</t>
        </is>
      </c>
      <c r="D456" s="56" t="inlineStr">
        <is>
          <t>No</t>
        </is>
      </c>
      <c r="E456" s="56" t="inlineStr">
        <is>
          <t>No</t>
        </is>
      </c>
      <c r="F456" s="56" t="inlineStr">
        <is>
          <t>No</t>
        </is>
      </c>
      <c r="G456" s="56" t="inlineStr">
        <is>
          <t>No</t>
        </is>
      </c>
      <c r="H456" s="56" t="inlineStr">
        <is>
          <t>No</t>
        </is>
      </c>
      <c r="I456" s="56" t="inlineStr">
        <is>
          <t>No</t>
        </is>
      </c>
      <c r="J456" s="56" t="inlineStr">
        <is>
          <t>No</t>
        </is>
      </c>
      <c r="K456" s="56" t="inlineStr">
        <is>
          <t>Yes</t>
        </is>
      </c>
      <c r="L456" s="56" t="inlineStr">
        <is>
          <t>No</t>
        </is>
      </c>
      <c r="M456" s="56" t="inlineStr">
        <is>
          <t>No</t>
        </is>
      </c>
      <c r="N456" s="56">
        <f>IF(COUNTA(C456:G456)=0,"",COUNTIF(C456:G456,"Yes"))</f>
        <v/>
      </c>
      <c r="O456" s="56">
        <f>IF(COUNTA(H456:M456)=0,"",IF(COUNTIF(H456:M456,"Yes")&gt;0,"YES","NO"))</f>
        <v/>
      </c>
      <c r="P456" s="56">
        <f>IF(A456="","",IF(O456="YES","Exclude",IF(N456=5,"Candidate","Review")))</f>
        <v/>
      </c>
      <c r="Q456" s="56" t="inlineStr">
        <is>
          <t>EC4: Bukan domain observasi video / visual sekuensial (data teks/tabular/graf statis)</t>
        </is>
      </c>
      <c r="R456" s="56" t="inlineStr">
        <is>
          <t>Tidak memuat dinamika temporal observasi video</t>
        </is>
      </c>
    </row>
    <row r="457" ht="15.75" customHeight="1" s="57">
      <c r="A457" s="56" t="inlineStr">
        <is>
          <t>OA-0456</t>
        </is>
      </c>
      <c r="B457" s="56">
        <f>IFERROR(INDEX(Raw_Articles!$F:$F,MATCH(A457,Raw_Articles!$A:$A,0)),"")</f>
        <v/>
      </c>
      <c r="C457" s="56" t="inlineStr">
        <is>
          <t>No</t>
        </is>
      </c>
      <c r="D457" s="56" t="inlineStr">
        <is>
          <t>No</t>
        </is>
      </c>
      <c r="E457" s="56" t="inlineStr">
        <is>
          <t>No</t>
        </is>
      </c>
      <c r="F457" s="56" t="inlineStr">
        <is>
          <t>No</t>
        </is>
      </c>
      <c r="G457" s="56" t="inlineStr">
        <is>
          <t>No</t>
        </is>
      </c>
      <c r="H457" s="56" t="inlineStr">
        <is>
          <t>No</t>
        </is>
      </c>
      <c r="I457" s="56" t="inlineStr">
        <is>
          <t>No</t>
        </is>
      </c>
      <c r="J457" s="56" t="inlineStr">
        <is>
          <t>Yes</t>
        </is>
      </c>
      <c r="K457" s="56" t="inlineStr">
        <is>
          <t>No</t>
        </is>
      </c>
      <c r="L457" s="56" t="inlineStr">
        <is>
          <t>No</t>
        </is>
      </c>
      <c r="M457" s="56" t="inlineStr">
        <is>
          <t>No</t>
        </is>
      </c>
      <c r="N457" s="56">
        <f>IF(COUNTA(C457:G457)=0,"",COUNTIF(C457:G457,"Yes"))</f>
        <v/>
      </c>
      <c r="O457" s="56">
        <f>IF(COUNTA(H457:M457)=0,"",IF(COUNTIF(H457:M457,"Yes")&gt;0,"YES","NO"))</f>
        <v/>
      </c>
      <c r="P457" s="56">
        <f>IF(A457="","",IF(O457="YES","Exclude",IF(N457=5,"Candidate","Review")))</f>
        <v/>
      </c>
      <c r="Q457" s="56" t="inlineStr">
        <is>
          <t>EC3: Topik tidak relevan (Bukan arsitektur world model / out of scope)</t>
        </is>
      </c>
      <c r="R457" s="56" t="inlineStr">
        <is>
          <t>Fokus pada AI umum / klasifikasi konvensional tanpa pemodelan world dynamics</t>
        </is>
      </c>
    </row>
    <row r="458" ht="15.75" customHeight="1" s="57">
      <c r="A458" s="56" t="inlineStr">
        <is>
          <t>OA-0457</t>
        </is>
      </c>
      <c r="B458" s="56">
        <f>IFERROR(INDEX(Raw_Articles!$F:$F,MATCH(A458,Raw_Articles!$A:$A,0)),"")</f>
        <v/>
      </c>
      <c r="C458" s="56" t="inlineStr">
        <is>
          <t>No</t>
        </is>
      </c>
      <c r="D458" s="56" t="inlineStr">
        <is>
          <t>No</t>
        </is>
      </c>
      <c r="E458" s="56" t="inlineStr">
        <is>
          <t>No</t>
        </is>
      </c>
      <c r="F458" s="56" t="inlineStr">
        <is>
          <t>No</t>
        </is>
      </c>
      <c r="G458" s="56" t="inlineStr">
        <is>
          <t>No</t>
        </is>
      </c>
      <c r="H458" s="56" t="inlineStr">
        <is>
          <t>No</t>
        </is>
      </c>
      <c r="I458" s="56" t="inlineStr">
        <is>
          <t>No</t>
        </is>
      </c>
      <c r="J458" s="56" t="inlineStr">
        <is>
          <t>No</t>
        </is>
      </c>
      <c r="K458" s="56" t="inlineStr">
        <is>
          <t>Yes</t>
        </is>
      </c>
      <c r="L458" s="56" t="inlineStr">
        <is>
          <t>No</t>
        </is>
      </c>
      <c r="M458" s="56" t="inlineStr">
        <is>
          <t>No</t>
        </is>
      </c>
      <c r="N458" s="56">
        <f>IF(COUNTA(C458:G458)=0,"",COUNTIF(C458:G458,"Yes"))</f>
        <v/>
      </c>
      <c r="O458" s="56">
        <f>IF(COUNTA(H458:M458)=0,"",IF(COUNTIF(H458:M458,"Yes")&gt;0,"YES","NO"))</f>
        <v/>
      </c>
      <c r="P458" s="56">
        <f>IF(A458="","",IF(O458="YES","Exclude",IF(N458=5,"Candidate","Review")))</f>
        <v/>
      </c>
      <c r="Q458" s="56" t="inlineStr">
        <is>
          <t>EC4: Bukan domain observasi video / visual sekuensial (data teks/tabular/graf statis)</t>
        </is>
      </c>
      <c r="R458" s="56" t="inlineStr">
        <is>
          <t>Tidak memuat dinamika temporal observasi video</t>
        </is>
      </c>
    </row>
    <row r="459" ht="15.75" customHeight="1" s="57">
      <c r="A459" s="56" t="inlineStr">
        <is>
          <t>OA-0458</t>
        </is>
      </c>
      <c r="B459" s="56">
        <f>IFERROR(INDEX(Raw_Articles!$F:$F,MATCH(A459,Raw_Articles!$A:$A,0)),"")</f>
        <v/>
      </c>
      <c r="C459" s="56" t="inlineStr">
        <is>
          <t>No</t>
        </is>
      </c>
      <c r="D459" s="56" t="inlineStr">
        <is>
          <t>No</t>
        </is>
      </c>
      <c r="E459" s="56" t="inlineStr">
        <is>
          <t>No</t>
        </is>
      </c>
      <c r="F459" s="56" t="inlineStr">
        <is>
          <t>No</t>
        </is>
      </c>
      <c r="G459" s="56" t="inlineStr">
        <is>
          <t>No</t>
        </is>
      </c>
      <c r="H459" s="56" t="inlineStr">
        <is>
          <t>No</t>
        </is>
      </c>
      <c r="I459" s="56" t="inlineStr">
        <is>
          <t>No</t>
        </is>
      </c>
      <c r="J459" s="56" t="inlineStr">
        <is>
          <t>No</t>
        </is>
      </c>
      <c r="K459" s="56" t="inlineStr">
        <is>
          <t>Yes</t>
        </is>
      </c>
      <c r="L459" s="56" t="inlineStr">
        <is>
          <t>No</t>
        </is>
      </c>
      <c r="M459" s="56" t="inlineStr">
        <is>
          <t>No</t>
        </is>
      </c>
      <c r="N459" s="56">
        <f>IF(COUNTA(C459:G459)=0,"",COUNTIF(C459:G459,"Yes"))</f>
        <v/>
      </c>
      <c r="O459" s="56">
        <f>IF(COUNTA(H459:M459)=0,"",IF(COUNTIF(H459:M459,"Yes")&gt;0,"YES","NO"))</f>
        <v/>
      </c>
      <c r="P459" s="56">
        <f>IF(A459="","",IF(O459="YES","Exclude",IF(N459=5,"Candidate","Review")))</f>
        <v/>
      </c>
      <c r="Q459" s="56" t="inlineStr">
        <is>
          <t>EC4: Bukan domain observasi video / visual sekuensial (data teks/tabular/graf statis)</t>
        </is>
      </c>
      <c r="R459" s="56" t="inlineStr">
        <is>
          <t>Tidak memuat dinamika temporal observasi video</t>
        </is>
      </c>
    </row>
    <row r="460" ht="15.75" customHeight="1" s="57">
      <c r="A460" s="56" t="inlineStr">
        <is>
          <t>OA-0459</t>
        </is>
      </c>
      <c r="B460" s="56">
        <f>IFERROR(INDEX(Raw_Articles!$F:$F,MATCH(A460,Raw_Articles!$A:$A,0)),"")</f>
        <v/>
      </c>
      <c r="C460" s="56" t="inlineStr">
        <is>
          <t>No</t>
        </is>
      </c>
      <c r="D460" s="56" t="inlineStr">
        <is>
          <t>No</t>
        </is>
      </c>
      <c r="E460" s="56" t="inlineStr">
        <is>
          <t>No</t>
        </is>
      </c>
      <c r="F460" s="56" t="inlineStr">
        <is>
          <t>No</t>
        </is>
      </c>
      <c r="G460" s="56" t="inlineStr">
        <is>
          <t>No</t>
        </is>
      </c>
      <c r="H460" s="56" t="inlineStr">
        <is>
          <t>No</t>
        </is>
      </c>
      <c r="I460" s="56" t="inlineStr">
        <is>
          <t>No</t>
        </is>
      </c>
      <c r="J460" s="56" t="inlineStr">
        <is>
          <t>Yes</t>
        </is>
      </c>
      <c r="K460" s="56" t="inlineStr">
        <is>
          <t>No</t>
        </is>
      </c>
      <c r="L460" s="56" t="inlineStr">
        <is>
          <t>No</t>
        </is>
      </c>
      <c r="M460" s="56" t="inlineStr">
        <is>
          <t>No</t>
        </is>
      </c>
      <c r="N460" s="56">
        <f>IF(COUNTA(C460:G460)=0,"",COUNTIF(C460:G460,"Yes"))</f>
        <v/>
      </c>
      <c r="O460" s="56">
        <f>IF(COUNTA(H460:M460)=0,"",IF(COUNTIF(H460:M460,"Yes")&gt;0,"YES","NO"))</f>
        <v/>
      </c>
      <c r="P460" s="56">
        <f>IF(A460="","",IF(O460="YES","Exclude",IF(N460=5,"Candidate","Review")))</f>
        <v/>
      </c>
      <c r="Q460" s="56" t="inlineStr">
        <is>
          <t>EC3: Topik tidak relevan (Bukan arsitektur world model / out of scope)</t>
        </is>
      </c>
      <c r="R460" s="56" t="inlineStr">
        <is>
          <t>Fokus pada AI umum / klasifikasi konvensional tanpa pemodelan world dynamics</t>
        </is>
      </c>
    </row>
    <row r="461" ht="15.75" customHeight="1" s="57">
      <c r="A461" s="56" t="inlineStr">
        <is>
          <t>OA-0460</t>
        </is>
      </c>
      <c r="B461" s="56">
        <f>IFERROR(INDEX(Raw_Articles!$F:$F,MATCH(A461,Raw_Articles!$A:$A,0)),"")</f>
        <v/>
      </c>
      <c r="C461" s="56" t="inlineStr">
        <is>
          <t>No</t>
        </is>
      </c>
      <c r="D461" s="56" t="inlineStr">
        <is>
          <t>No</t>
        </is>
      </c>
      <c r="E461" s="56" t="inlineStr">
        <is>
          <t>No</t>
        </is>
      </c>
      <c r="F461" s="56" t="inlineStr">
        <is>
          <t>No</t>
        </is>
      </c>
      <c r="G461" s="56" t="inlineStr">
        <is>
          <t>No</t>
        </is>
      </c>
      <c r="H461" s="56" t="inlineStr">
        <is>
          <t>No</t>
        </is>
      </c>
      <c r="I461" s="56" t="inlineStr">
        <is>
          <t>No</t>
        </is>
      </c>
      <c r="J461" s="56" t="inlineStr">
        <is>
          <t>Yes</t>
        </is>
      </c>
      <c r="K461" s="56" t="inlineStr">
        <is>
          <t>No</t>
        </is>
      </c>
      <c r="L461" s="56" t="inlineStr">
        <is>
          <t>No</t>
        </is>
      </c>
      <c r="M461" s="56" t="inlineStr">
        <is>
          <t>No</t>
        </is>
      </c>
      <c r="N461" s="56">
        <f>IF(COUNTA(C461:G461)=0,"",COUNTIF(C461:G461,"Yes"))</f>
        <v/>
      </c>
      <c r="O461" s="56">
        <f>IF(COUNTA(H461:M461)=0,"",IF(COUNTIF(H461:M461,"Yes")&gt;0,"YES","NO"))</f>
        <v/>
      </c>
      <c r="P461" s="56">
        <f>IF(A461="","",IF(O461="YES","Exclude",IF(N461=5,"Candidate","Review")))</f>
        <v/>
      </c>
      <c r="Q461" s="56" t="inlineStr">
        <is>
          <t>EC3: Topik tidak relevan (Bukan arsitektur world model / out of scope)</t>
        </is>
      </c>
      <c r="R461" s="56" t="inlineStr">
        <is>
          <t>Fokus pada AI umum / klasifikasi konvensional tanpa pemodelan world dynamics</t>
        </is>
      </c>
    </row>
    <row r="462" ht="15.75" customHeight="1" s="57">
      <c r="A462" s="56" t="inlineStr">
        <is>
          <t>OA-0461</t>
        </is>
      </c>
      <c r="B462" s="56">
        <f>IFERROR(INDEX(Raw_Articles!$F:$F,MATCH(A462,Raw_Articles!$A:$A,0)),"")</f>
        <v/>
      </c>
      <c r="C462" s="56" t="inlineStr">
        <is>
          <t>Yes</t>
        </is>
      </c>
      <c r="D462" s="56" t="inlineStr">
        <is>
          <t>Yes</t>
        </is>
      </c>
      <c r="E462" s="56" t="inlineStr">
        <is>
          <t>Yes</t>
        </is>
      </c>
      <c r="F462" s="56" t="inlineStr">
        <is>
          <t>Yes</t>
        </is>
      </c>
      <c r="G462" s="56" t="inlineStr">
        <is>
          <t>Yes</t>
        </is>
      </c>
      <c r="H462" s="56" t="inlineStr">
        <is>
          <t>No</t>
        </is>
      </c>
      <c r="I462" s="56" t="inlineStr">
        <is>
          <t>No</t>
        </is>
      </c>
      <c r="J462" s="56" t="inlineStr">
        <is>
          <t>No</t>
        </is>
      </c>
      <c r="K462" s="56" t="inlineStr">
        <is>
          <t>No</t>
        </is>
      </c>
      <c r="L462" s="56" t="inlineStr">
        <is>
          <t>No</t>
        </is>
      </c>
      <c r="M462" s="56" t="inlineStr">
        <is>
          <t>No</t>
        </is>
      </c>
      <c r="N462" s="56">
        <f>IF(COUNTA(C462:G462)=0,"",COUNTIF(C462:G462,"Yes"))</f>
        <v/>
      </c>
      <c r="O462" s="56">
        <f>IF(COUNTA(H462:M462)=0,"",IF(COUNTIF(H462:M462,"Yes")&gt;0,"YES","NO"))</f>
        <v/>
      </c>
      <c r="P462" s="56">
        <f>IF(A462="","",IF(O462="YES","Exclude",IF(N462=5,"Candidate","Review")))</f>
        <v/>
      </c>
      <c r="Q462" s="56" t="inlineStr">
        <is>
          <t>-</t>
        </is>
      </c>
      <c r="R462" s="56" t="inlineStr">
        <is>
          <t>Lolos screening judul/abstrak (Memenuhi kriteria domain World Model Video &amp; evaluasi empiris)</t>
        </is>
      </c>
    </row>
    <row r="463" ht="15.75" customHeight="1" s="57">
      <c r="A463" s="56" t="inlineStr">
        <is>
          <t>OA-0462</t>
        </is>
      </c>
      <c r="B463" s="56">
        <f>IFERROR(INDEX(Raw_Articles!$F:$F,MATCH(A463,Raw_Articles!$A:$A,0)),"")</f>
        <v/>
      </c>
      <c r="C463" s="56" t="inlineStr">
        <is>
          <t>No</t>
        </is>
      </c>
      <c r="D463" s="56" t="inlineStr">
        <is>
          <t>No</t>
        </is>
      </c>
      <c r="E463" s="56" t="inlineStr">
        <is>
          <t>No</t>
        </is>
      </c>
      <c r="F463" s="56" t="inlineStr">
        <is>
          <t>No</t>
        </is>
      </c>
      <c r="G463" s="56" t="inlineStr">
        <is>
          <t>No</t>
        </is>
      </c>
      <c r="H463" s="56" t="inlineStr">
        <is>
          <t>No</t>
        </is>
      </c>
      <c r="I463" s="56" t="inlineStr">
        <is>
          <t>No</t>
        </is>
      </c>
      <c r="J463" s="56" t="inlineStr">
        <is>
          <t>No</t>
        </is>
      </c>
      <c r="K463" s="56" t="inlineStr">
        <is>
          <t>Yes</t>
        </is>
      </c>
      <c r="L463" s="56" t="inlineStr">
        <is>
          <t>No</t>
        </is>
      </c>
      <c r="M463" s="56" t="inlineStr">
        <is>
          <t>No</t>
        </is>
      </c>
      <c r="N463" s="56">
        <f>IF(COUNTA(C463:G463)=0,"",COUNTIF(C463:G463,"Yes"))</f>
        <v/>
      </c>
      <c r="O463" s="56">
        <f>IF(COUNTA(H463:M463)=0,"",IF(COUNTIF(H463:M463,"Yes")&gt;0,"YES","NO"))</f>
        <v/>
      </c>
      <c r="P463" s="56">
        <f>IF(A463="","",IF(O463="YES","Exclude",IF(N463=5,"Candidate","Review")))</f>
        <v/>
      </c>
      <c r="Q463" s="56" t="inlineStr">
        <is>
          <t>EC4: Bukan domain observasi video / visual sekuensial (data teks/tabular/graf statis)</t>
        </is>
      </c>
      <c r="R463" s="56" t="inlineStr">
        <is>
          <t>Tidak memuat dinamika temporal observasi video</t>
        </is>
      </c>
    </row>
    <row r="464" ht="15.75" customHeight="1" s="57">
      <c r="A464" s="56" t="inlineStr">
        <is>
          <t>OA-0463</t>
        </is>
      </c>
      <c r="B464" s="56">
        <f>IFERROR(INDEX(Raw_Articles!$F:$F,MATCH(A464,Raw_Articles!$A:$A,0)),"")</f>
        <v/>
      </c>
      <c r="C464" s="56" t="inlineStr">
        <is>
          <t>No</t>
        </is>
      </c>
      <c r="D464" s="56" t="inlineStr">
        <is>
          <t>No</t>
        </is>
      </c>
      <c r="E464" s="56" t="inlineStr">
        <is>
          <t>No</t>
        </is>
      </c>
      <c r="F464" s="56" t="inlineStr">
        <is>
          <t>No</t>
        </is>
      </c>
      <c r="G464" s="56" t="inlineStr">
        <is>
          <t>No</t>
        </is>
      </c>
      <c r="H464" s="56" t="inlineStr">
        <is>
          <t>No</t>
        </is>
      </c>
      <c r="I464" s="56" t="inlineStr">
        <is>
          <t>No</t>
        </is>
      </c>
      <c r="J464" s="56" t="inlineStr">
        <is>
          <t>Yes</t>
        </is>
      </c>
      <c r="K464" s="56" t="inlineStr">
        <is>
          <t>No</t>
        </is>
      </c>
      <c r="L464" s="56" t="inlineStr">
        <is>
          <t>No</t>
        </is>
      </c>
      <c r="M464" s="56" t="inlineStr">
        <is>
          <t>No</t>
        </is>
      </c>
      <c r="N464" s="56">
        <f>IF(COUNTA(C464:G464)=0,"",COUNTIF(C464:G464,"Yes"))</f>
        <v/>
      </c>
      <c r="O464" s="56">
        <f>IF(COUNTA(H464:M464)=0,"",IF(COUNTIF(H464:M464,"Yes")&gt;0,"YES","NO"))</f>
        <v/>
      </c>
      <c r="P464" s="56">
        <f>IF(A464="","",IF(O464="YES","Exclude",IF(N464=5,"Candidate","Review")))</f>
        <v/>
      </c>
      <c r="Q464" s="56" t="inlineStr">
        <is>
          <t>EC3: Topik tidak relevan (Bukan arsitektur world model / out of scope)</t>
        </is>
      </c>
      <c r="R464" s="56" t="inlineStr">
        <is>
          <t>Fokus pada AI umum / klasifikasi konvensional tanpa pemodelan world dynamics</t>
        </is>
      </c>
    </row>
    <row r="465" ht="15.75" customHeight="1" s="57">
      <c r="A465" s="56" t="inlineStr">
        <is>
          <t>OA-0464</t>
        </is>
      </c>
      <c r="B465" s="56">
        <f>IFERROR(INDEX(Raw_Articles!$F:$F,MATCH(A465,Raw_Articles!$A:$A,0)),"")</f>
        <v/>
      </c>
      <c r="C465" s="56" t="inlineStr">
        <is>
          <t>No</t>
        </is>
      </c>
      <c r="D465" s="56" t="inlineStr">
        <is>
          <t>No</t>
        </is>
      </c>
      <c r="E465" s="56" t="inlineStr">
        <is>
          <t>No</t>
        </is>
      </c>
      <c r="F465" s="56" t="inlineStr">
        <is>
          <t>No</t>
        </is>
      </c>
      <c r="G465" s="56" t="inlineStr">
        <is>
          <t>No</t>
        </is>
      </c>
      <c r="H465" s="56" t="inlineStr">
        <is>
          <t>No</t>
        </is>
      </c>
      <c r="I465" s="56" t="inlineStr">
        <is>
          <t>No</t>
        </is>
      </c>
      <c r="J465" s="56" t="inlineStr">
        <is>
          <t>Yes</t>
        </is>
      </c>
      <c r="K465" s="56" t="inlineStr">
        <is>
          <t>No</t>
        </is>
      </c>
      <c r="L465" s="56" t="inlineStr">
        <is>
          <t>No</t>
        </is>
      </c>
      <c r="M465" s="56" t="inlineStr">
        <is>
          <t>No</t>
        </is>
      </c>
      <c r="N465" s="56">
        <f>IF(COUNTA(C465:G465)=0,"",COUNTIF(C465:G465,"Yes"))</f>
        <v/>
      </c>
      <c r="O465" s="56">
        <f>IF(COUNTA(H465:M465)=0,"",IF(COUNTIF(H465:M465,"Yes")&gt;0,"YES","NO"))</f>
        <v/>
      </c>
      <c r="P465" s="56">
        <f>IF(A465="","",IF(O465="YES","Exclude",IF(N465=5,"Candidate","Review")))</f>
        <v/>
      </c>
      <c r="Q465" s="56" t="inlineStr">
        <is>
          <t>EC3: Topik tidak relevan (Bukan arsitektur world model / out of scope)</t>
        </is>
      </c>
      <c r="R465" s="56" t="inlineStr">
        <is>
          <t>Fokus pada AI umum / klasifikasi konvensional tanpa pemodelan world dynamics</t>
        </is>
      </c>
    </row>
    <row r="466" ht="15.75" customHeight="1" s="57">
      <c r="A466" s="56" t="inlineStr">
        <is>
          <t>OA-0465</t>
        </is>
      </c>
      <c r="B466" s="56">
        <f>IFERROR(INDEX(Raw_Articles!$F:$F,MATCH(A466,Raw_Articles!$A:$A,0)),"")</f>
        <v/>
      </c>
      <c r="C466" s="56" t="inlineStr">
        <is>
          <t>No</t>
        </is>
      </c>
      <c r="D466" s="56" t="inlineStr">
        <is>
          <t>No</t>
        </is>
      </c>
      <c r="E466" s="56" t="inlineStr">
        <is>
          <t>No</t>
        </is>
      </c>
      <c r="F466" s="56" t="inlineStr">
        <is>
          <t>No</t>
        </is>
      </c>
      <c r="G466" s="56" t="inlineStr">
        <is>
          <t>No</t>
        </is>
      </c>
      <c r="H466" s="56" t="inlineStr">
        <is>
          <t>No</t>
        </is>
      </c>
      <c r="I466" s="56" t="inlineStr">
        <is>
          <t>No</t>
        </is>
      </c>
      <c r="J466" s="56" t="inlineStr">
        <is>
          <t>Yes</t>
        </is>
      </c>
      <c r="K466" s="56" t="inlineStr">
        <is>
          <t>No</t>
        </is>
      </c>
      <c r="L466" s="56" t="inlineStr">
        <is>
          <t>No</t>
        </is>
      </c>
      <c r="M466" s="56" t="inlineStr">
        <is>
          <t>No</t>
        </is>
      </c>
      <c r="N466" s="56">
        <f>IF(COUNTA(C466:G466)=0,"",COUNTIF(C466:G466,"Yes"))</f>
        <v/>
      </c>
      <c r="O466" s="56">
        <f>IF(COUNTA(H466:M466)=0,"",IF(COUNTIF(H466:M466,"Yes")&gt;0,"YES","NO"))</f>
        <v/>
      </c>
      <c r="P466" s="56">
        <f>IF(A466="","",IF(O466="YES","Exclude",IF(N466=5,"Candidate","Review")))</f>
        <v/>
      </c>
      <c r="Q466" s="56" t="inlineStr">
        <is>
          <t>EC3: Topik tidak relevan (Bukan arsitektur world model / out of scope)</t>
        </is>
      </c>
      <c r="R466" s="56" t="inlineStr">
        <is>
          <t>Fokus pada AI umum / klasifikasi konvensional tanpa pemodelan world dynamics</t>
        </is>
      </c>
    </row>
    <row r="467" ht="15.75" customHeight="1" s="57">
      <c r="A467" s="56" t="inlineStr">
        <is>
          <t>OA-0466</t>
        </is>
      </c>
      <c r="B467" s="56">
        <f>IFERROR(INDEX(Raw_Articles!$F:$F,MATCH(A467,Raw_Articles!$A:$A,0)),"")</f>
        <v/>
      </c>
      <c r="C467" s="56" t="inlineStr">
        <is>
          <t>No</t>
        </is>
      </c>
      <c r="D467" s="56" t="inlineStr">
        <is>
          <t>No</t>
        </is>
      </c>
      <c r="E467" s="56" t="inlineStr">
        <is>
          <t>No</t>
        </is>
      </c>
      <c r="F467" s="56" t="inlineStr">
        <is>
          <t>No</t>
        </is>
      </c>
      <c r="G467" s="56" t="inlineStr">
        <is>
          <t>No</t>
        </is>
      </c>
      <c r="H467" s="56" t="inlineStr">
        <is>
          <t>No</t>
        </is>
      </c>
      <c r="I467" s="56" t="inlineStr">
        <is>
          <t>No</t>
        </is>
      </c>
      <c r="J467" s="56" t="inlineStr">
        <is>
          <t>No</t>
        </is>
      </c>
      <c r="K467" s="56" t="inlineStr">
        <is>
          <t>Yes</t>
        </is>
      </c>
      <c r="L467" s="56" t="inlineStr">
        <is>
          <t>No</t>
        </is>
      </c>
      <c r="M467" s="56" t="inlineStr">
        <is>
          <t>No</t>
        </is>
      </c>
      <c r="N467" s="56">
        <f>IF(COUNTA(C467:G467)=0,"",COUNTIF(C467:G467,"Yes"))</f>
        <v/>
      </c>
      <c r="O467" s="56">
        <f>IF(COUNTA(H467:M467)=0,"",IF(COUNTIF(H467:M467,"Yes")&gt;0,"YES","NO"))</f>
        <v/>
      </c>
      <c r="P467" s="56">
        <f>IF(A467="","",IF(O467="YES","Exclude",IF(N467=5,"Candidate","Review")))</f>
        <v/>
      </c>
      <c r="Q467" s="56" t="inlineStr">
        <is>
          <t>EC4: Bukan domain observasi video / visual sekuensial (data teks/tabular/graf statis)</t>
        </is>
      </c>
      <c r="R467" s="56" t="inlineStr">
        <is>
          <t>Tidak memuat dinamika temporal observasi video</t>
        </is>
      </c>
    </row>
    <row r="468" ht="15.75" customHeight="1" s="57">
      <c r="A468" s="56" t="inlineStr">
        <is>
          <t>OA-0467</t>
        </is>
      </c>
      <c r="B468" s="56">
        <f>IFERROR(INDEX(Raw_Articles!$F:$F,MATCH(A468,Raw_Articles!$A:$A,0)),"")</f>
        <v/>
      </c>
      <c r="C468" s="56" t="inlineStr">
        <is>
          <t>No</t>
        </is>
      </c>
      <c r="D468" s="56" t="inlineStr">
        <is>
          <t>No</t>
        </is>
      </c>
      <c r="E468" s="56" t="inlineStr">
        <is>
          <t>No</t>
        </is>
      </c>
      <c r="F468" s="56" t="inlineStr">
        <is>
          <t>No</t>
        </is>
      </c>
      <c r="G468" s="56" t="inlineStr">
        <is>
          <t>No</t>
        </is>
      </c>
      <c r="H468" s="56" t="inlineStr">
        <is>
          <t>No</t>
        </is>
      </c>
      <c r="I468" s="56" t="inlineStr">
        <is>
          <t>No</t>
        </is>
      </c>
      <c r="J468" s="56" t="inlineStr">
        <is>
          <t>Yes</t>
        </is>
      </c>
      <c r="K468" s="56" t="inlineStr">
        <is>
          <t>No</t>
        </is>
      </c>
      <c r="L468" s="56" t="inlineStr">
        <is>
          <t>No</t>
        </is>
      </c>
      <c r="M468" s="56" t="inlineStr">
        <is>
          <t>No</t>
        </is>
      </c>
      <c r="N468" s="56">
        <f>IF(COUNTA(C468:G468)=0,"",COUNTIF(C468:G468,"Yes"))</f>
        <v/>
      </c>
      <c r="O468" s="56">
        <f>IF(COUNTA(H468:M468)=0,"",IF(COUNTIF(H468:M468,"Yes")&gt;0,"YES","NO"))</f>
        <v/>
      </c>
      <c r="P468" s="56">
        <f>IF(A468="","",IF(O468="YES","Exclude",IF(N468=5,"Candidate","Review")))</f>
        <v/>
      </c>
      <c r="Q468" s="56" t="inlineStr">
        <is>
          <t>EC3: Topik tidak relevan (Bukan arsitektur world model / out of scope)</t>
        </is>
      </c>
      <c r="R468" s="56" t="inlineStr">
        <is>
          <t>Fokus pada AI umum / klasifikasi konvensional tanpa pemodelan world dynamics</t>
        </is>
      </c>
    </row>
    <row r="469" ht="15.75" customHeight="1" s="57">
      <c r="A469" s="56" t="inlineStr">
        <is>
          <t>OA-0468</t>
        </is>
      </c>
      <c r="B469" s="56">
        <f>IFERROR(INDEX(Raw_Articles!$F:$F,MATCH(A469,Raw_Articles!$A:$A,0)),"")</f>
        <v/>
      </c>
      <c r="C469" s="56" t="inlineStr">
        <is>
          <t>No</t>
        </is>
      </c>
      <c r="D469" s="56" t="inlineStr">
        <is>
          <t>No</t>
        </is>
      </c>
      <c r="E469" s="56" t="inlineStr">
        <is>
          <t>No</t>
        </is>
      </c>
      <c r="F469" s="56" t="inlineStr">
        <is>
          <t>No</t>
        </is>
      </c>
      <c r="G469" s="56" t="inlineStr">
        <is>
          <t>No</t>
        </is>
      </c>
      <c r="H469" s="56" t="inlineStr">
        <is>
          <t>No</t>
        </is>
      </c>
      <c r="I469" s="56" t="inlineStr">
        <is>
          <t>No</t>
        </is>
      </c>
      <c r="J469" s="56" t="inlineStr">
        <is>
          <t>No</t>
        </is>
      </c>
      <c r="K469" s="56" t="inlineStr">
        <is>
          <t>Yes</t>
        </is>
      </c>
      <c r="L469" s="56" t="inlineStr">
        <is>
          <t>No</t>
        </is>
      </c>
      <c r="M469" s="56" t="inlineStr">
        <is>
          <t>No</t>
        </is>
      </c>
      <c r="N469" s="56">
        <f>IF(COUNTA(C469:G469)=0,"",COUNTIF(C469:G469,"Yes"))</f>
        <v/>
      </c>
      <c r="O469" s="56">
        <f>IF(COUNTA(H469:M469)=0,"",IF(COUNTIF(H469:M469,"Yes")&gt;0,"YES","NO"))</f>
        <v/>
      </c>
      <c r="P469" s="56">
        <f>IF(A469="","",IF(O469="YES","Exclude",IF(N469=5,"Candidate","Review")))</f>
        <v/>
      </c>
      <c r="Q469" s="56" t="inlineStr">
        <is>
          <t>EC4: Bukan domain observasi video / visual sekuensial (data teks/tabular/graf statis)</t>
        </is>
      </c>
      <c r="R469" s="56" t="inlineStr">
        <is>
          <t>Tidak memuat dinamika temporal observasi video</t>
        </is>
      </c>
    </row>
    <row r="470" ht="15.75" customHeight="1" s="57">
      <c r="A470" s="56" t="inlineStr">
        <is>
          <t>OA-0469</t>
        </is>
      </c>
      <c r="B470" s="56">
        <f>IFERROR(INDEX(Raw_Articles!$F:$F,MATCH(A470,Raw_Articles!$A:$A,0)),"")</f>
        <v/>
      </c>
      <c r="C470" s="56" t="inlineStr">
        <is>
          <t>No</t>
        </is>
      </c>
      <c r="D470" s="56" t="inlineStr">
        <is>
          <t>No</t>
        </is>
      </c>
      <c r="E470" s="56" t="inlineStr">
        <is>
          <t>No</t>
        </is>
      </c>
      <c r="F470" s="56" t="inlineStr">
        <is>
          <t>No</t>
        </is>
      </c>
      <c r="G470" s="56" t="inlineStr">
        <is>
          <t>No</t>
        </is>
      </c>
      <c r="H470" s="56" t="inlineStr">
        <is>
          <t>No</t>
        </is>
      </c>
      <c r="I470" s="56" t="inlineStr">
        <is>
          <t>No</t>
        </is>
      </c>
      <c r="J470" s="56" t="inlineStr">
        <is>
          <t>No</t>
        </is>
      </c>
      <c r="K470" s="56" t="inlineStr">
        <is>
          <t>Yes</t>
        </is>
      </c>
      <c r="L470" s="56" t="inlineStr">
        <is>
          <t>No</t>
        </is>
      </c>
      <c r="M470" s="56" t="inlineStr">
        <is>
          <t>No</t>
        </is>
      </c>
      <c r="N470" s="56">
        <f>IF(COUNTA(C470:G470)=0,"",COUNTIF(C470:G470,"Yes"))</f>
        <v/>
      </c>
      <c r="O470" s="56">
        <f>IF(COUNTA(H470:M470)=0,"",IF(COUNTIF(H470:M470,"Yes")&gt;0,"YES","NO"))</f>
        <v/>
      </c>
      <c r="P470" s="56">
        <f>IF(A470="","",IF(O470="YES","Exclude",IF(N470=5,"Candidate","Review")))</f>
        <v/>
      </c>
      <c r="Q470" s="56" t="inlineStr">
        <is>
          <t>EC4: Bukan domain observasi video / visual sekuensial (data teks/tabular/graf statis)</t>
        </is>
      </c>
      <c r="R470" s="56" t="inlineStr">
        <is>
          <t>Tidak memuat dinamika temporal observasi video</t>
        </is>
      </c>
    </row>
    <row r="471" ht="15.75" customHeight="1" s="57">
      <c r="A471" s="56" t="inlineStr">
        <is>
          <t>OA-0470</t>
        </is>
      </c>
      <c r="B471" s="56">
        <f>IFERROR(INDEX(Raw_Articles!$F:$F,MATCH(A471,Raw_Articles!$A:$A,0)),"")</f>
        <v/>
      </c>
      <c r="C471" s="56" t="inlineStr">
        <is>
          <t>No</t>
        </is>
      </c>
      <c r="D471" s="56" t="inlineStr">
        <is>
          <t>No</t>
        </is>
      </c>
      <c r="E471" s="56" t="inlineStr">
        <is>
          <t>No</t>
        </is>
      </c>
      <c r="F471" s="56" t="inlineStr">
        <is>
          <t>No</t>
        </is>
      </c>
      <c r="G471" s="56" t="inlineStr">
        <is>
          <t>No</t>
        </is>
      </c>
      <c r="H471" s="56" t="inlineStr">
        <is>
          <t>No</t>
        </is>
      </c>
      <c r="I471" s="56" t="inlineStr">
        <is>
          <t>No</t>
        </is>
      </c>
      <c r="J471" s="56" t="inlineStr">
        <is>
          <t>No</t>
        </is>
      </c>
      <c r="K471" s="56" t="inlineStr">
        <is>
          <t>Yes</t>
        </is>
      </c>
      <c r="L471" s="56" t="inlineStr">
        <is>
          <t>No</t>
        </is>
      </c>
      <c r="M471" s="56" t="inlineStr">
        <is>
          <t>No</t>
        </is>
      </c>
      <c r="N471" s="56">
        <f>IF(COUNTA(C471:G471)=0,"",COUNTIF(C471:G471,"Yes"))</f>
        <v/>
      </c>
      <c r="O471" s="56">
        <f>IF(COUNTA(H471:M471)=0,"",IF(COUNTIF(H471:M471,"Yes")&gt;0,"YES","NO"))</f>
        <v/>
      </c>
      <c r="P471" s="56">
        <f>IF(A471="","",IF(O471="YES","Exclude",IF(N471=5,"Candidate","Review")))</f>
        <v/>
      </c>
      <c r="Q471" s="56" t="inlineStr">
        <is>
          <t>EC4: Bukan domain observasi video / visual sekuensial (data teks/tabular/graf statis)</t>
        </is>
      </c>
      <c r="R471" s="56" t="inlineStr">
        <is>
          <t>Tidak memuat dinamika temporal observasi video</t>
        </is>
      </c>
    </row>
    <row r="472" ht="15.75" customHeight="1" s="57">
      <c r="A472" s="56" t="inlineStr">
        <is>
          <t>OA-0471</t>
        </is>
      </c>
      <c r="B472" s="56">
        <f>IFERROR(INDEX(Raw_Articles!$F:$F,MATCH(A472,Raw_Articles!$A:$A,0)),"")</f>
        <v/>
      </c>
      <c r="C472" s="56" t="inlineStr">
        <is>
          <t>No</t>
        </is>
      </c>
      <c r="D472" s="56" t="inlineStr">
        <is>
          <t>No</t>
        </is>
      </c>
      <c r="E472" s="56" t="inlineStr">
        <is>
          <t>No</t>
        </is>
      </c>
      <c r="F472" s="56" t="inlineStr">
        <is>
          <t>No</t>
        </is>
      </c>
      <c r="G472" s="56" t="inlineStr">
        <is>
          <t>No</t>
        </is>
      </c>
      <c r="H472" s="56" t="inlineStr">
        <is>
          <t>No</t>
        </is>
      </c>
      <c r="I472" s="56" t="inlineStr">
        <is>
          <t>No</t>
        </is>
      </c>
      <c r="J472" s="56" t="inlineStr">
        <is>
          <t>No</t>
        </is>
      </c>
      <c r="K472" s="56" t="inlineStr">
        <is>
          <t>Yes</t>
        </is>
      </c>
      <c r="L472" s="56" t="inlineStr">
        <is>
          <t>No</t>
        </is>
      </c>
      <c r="M472" s="56" t="inlineStr">
        <is>
          <t>No</t>
        </is>
      </c>
      <c r="N472" s="56">
        <f>IF(COUNTA(C472:G472)=0,"",COUNTIF(C472:G472,"Yes"))</f>
        <v/>
      </c>
      <c r="O472" s="56">
        <f>IF(COUNTA(H472:M472)=0,"",IF(COUNTIF(H472:M472,"Yes")&gt;0,"YES","NO"))</f>
        <v/>
      </c>
      <c r="P472" s="56">
        <f>IF(A472="","",IF(O472="YES","Exclude",IF(N472=5,"Candidate","Review")))</f>
        <v/>
      </c>
      <c r="Q472" s="56" t="inlineStr">
        <is>
          <t>EC4: Bukan domain observasi video / visual sekuensial (data teks/tabular/graf statis)</t>
        </is>
      </c>
      <c r="R472" s="56" t="inlineStr">
        <is>
          <t>Tidak memuat dinamika temporal observasi video</t>
        </is>
      </c>
    </row>
    <row r="473" ht="15.75" customHeight="1" s="57">
      <c r="A473" s="56" t="inlineStr">
        <is>
          <t>OA-0472</t>
        </is>
      </c>
      <c r="B473" s="56">
        <f>IFERROR(INDEX(Raw_Articles!$F:$F,MATCH(A473,Raw_Articles!$A:$A,0)),"")</f>
        <v/>
      </c>
      <c r="C473" s="56" t="inlineStr">
        <is>
          <t>No</t>
        </is>
      </c>
      <c r="D473" s="56" t="inlineStr">
        <is>
          <t>No</t>
        </is>
      </c>
      <c r="E473" s="56" t="inlineStr">
        <is>
          <t>No</t>
        </is>
      </c>
      <c r="F473" s="56" t="inlineStr">
        <is>
          <t>No</t>
        </is>
      </c>
      <c r="G473" s="56" t="inlineStr">
        <is>
          <t>No</t>
        </is>
      </c>
      <c r="H473" s="56" t="inlineStr">
        <is>
          <t>No</t>
        </is>
      </c>
      <c r="I473" s="56" t="inlineStr">
        <is>
          <t>No</t>
        </is>
      </c>
      <c r="J473" s="56" t="inlineStr">
        <is>
          <t>Yes</t>
        </is>
      </c>
      <c r="K473" s="56" t="inlineStr">
        <is>
          <t>No</t>
        </is>
      </c>
      <c r="L473" s="56" t="inlineStr">
        <is>
          <t>No</t>
        </is>
      </c>
      <c r="M473" s="56" t="inlineStr">
        <is>
          <t>No</t>
        </is>
      </c>
      <c r="N473" s="56">
        <f>IF(COUNTA(C473:G473)=0,"",COUNTIF(C473:G473,"Yes"))</f>
        <v/>
      </c>
      <c r="O473" s="56">
        <f>IF(COUNTA(H473:M473)=0,"",IF(COUNTIF(H473:M473,"Yes")&gt;0,"YES","NO"))</f>
        <v/>
      </c>
      <c r="P473" s="56">
        <f>IF(A473="","",IF(O473="YES","Exclude",IF(N473=5,"Candidate","Review")))</f>
        <v/>
      </c>
      <c r="Q473" s="56" t="inlineStr">
        <is>
          <t>EC3: Topik tidak relevan (Bukan arsitektur world model / out of scope)</t>
        </is>
      </c>
      <c r="R473" s="56" t="inlineStr">
        <is>
          <t>Fokus pada AI umum / klasifikasi konvensional tanpa pemodelan world dynamics</t>
        </is>
      </c>
    </row>
    <row r="474" ht="15.75" customHeight="1" s="57">
      <c r="A474" s="56" t="inlineStr">
        <is>
          <t>OA-0473</t>
        </is>
      </c>
      <c r="B474" s="56">
        <f>IFERROR(INDEX(Raw_Articles!$F:$F,MATCH(A474,Raw_Articles!$A:$A,0)),"")</f>
        <v/>
      </c>
      <c r="C474" s="56" t="inlineStr">
        <is>
          <t>Yes</t>
        </is>
      </c>
      <c r="D474" s="56" t="inlineStr">
        <is>
          <t>No</t>
        </is>
      </c>
      <c r="E474" s="56" t="inlineStr">
        <is>
          <t>No</t>
        </is>
      </c>
      <c r="F474" s="56" t="inlineStr">
        <is>
          <t>No</t>
        </is>
      </c>
      <c r="G474" s="56" t="inlineStr">
        <is>
          <t>No</t>
        </is>
      </c>
      <c r="H474" s="56" t="inlineStr">
        <is>
          <t>No</t>
        </is>
      </c>
      <c r="I474" s="56" t="inlineStr">
        <is>
          <t>No</t>
        </is>
      </c>
      <c r="J474" s="56" t="inlineStr">
        <is>
          <t>No</t>
        </is>
      </c>
      <c r="K474" s="56" t="inlineStr">
        <is>
          <t>Yes</t>
        </is>
      </c>
      <c r="L474" s="56" t="inlineStr">
        <is>
          <t>No</t>
        </is>
      </c>
      <c r="M474" s="56" t="inlineStr">
        <is>
          <t>No</t>
        </is>
      </c>
      <c r="N474" s="56">
        <f>IF(COUNTA(C474:G474)=0,"",COUNTIF(C474:G474,"Yes"))</f>
        <v/>
      </c>
      <c r="O474" s="56">
        <f>IF(COUNTA(H474:M474)=0,"",IF(COUNTIF(H474:M474,"Yes")&gt;0,"YES","NO"))</f>
        <v/>
      </c>
      <c r="P474" s="56">
        <f>IF(A474="","",IF(O474="YES","Exclude",IF(N474=5,"Candidate","Review")))</f>
        <v/>
      </c>
      <c r="Q474" s="56" t="inlineStr">
        <is>
          <t>EC4: Bukan domain observasi video / visual sekuensial (data teks/tabular/graf statis)</t>
        </is>
      </c>
      <c r="R474" s="56" t="inlineStr">
        <is>
          <t>Tidak memuat dinamika temporal observasi video</t>
        </is>
      </c>
    </row>
    <row r="475" ht="15.75" customHeight="1" s="57">
      <c r="A475" s="56" t="inlineStr">
        <is>
          <t>OA-0474</t>
        </is>
      </c>
      <c r="B475" s="56">
        <f>IFERROR(INDEX(Raw_Articles!$F:$F,MATCH(A475,Raw_Articles!$A:$A,0)),"")</f>
        <v/>
      </c>
      <c r="C475" s="56" t="inlineStr">
        <is>
          <t>No</t>
        </is>
      </c>
      <c r="D475" s="56" t="inlineStr">
        <is>
          <t>No</t>
        </is>
      </c>
      <c r="E475" s="56" t="inlineStr">
        <is>
          <t>No</t>
        </is>
      </c>
      <c r="F475" s="56" t="inlineStr">
        <is>
          <t>No</t>
        </is>
      </c>
      <c r="G475" s="56" t="inlineStr">
        <is>
          <t>No</t>
        </is>
      </c>
      <c r="H475" s="56" t="inlineStr">
        <is>
          <t>No</t>
        </is>
      </c>
      <c r="I475" s="56" t="inlineStr">
        <is>
          <t>No</t>
        </is>
      </c>
      <c r="J475" s="56" t="inlineStr">
        <is>
          <t>Yes</t>
        </is>
      </c>
      <c r="K475" s="56" t="inlineStr">
        <is>
          <t>No</t>
        </is>
      </c>
      <c r="L475" s="56" t="inlineStr">
        <is>
          <t>No</t>
        </is>
      </c>
      <c r="M475" s="56" t="inlineStr">
        <is>
          <t>No</t>
        </is>
      </c>
      <c r="N475" s="56">
        <f>IF(COUNTA(C475:G475)=0,"",COUNTIF(C475:G475,"Yes"))</f>
        <v/>
      </c>
      <c r="O475" s="56">
        <f>IF(COUNTA(H475:M475)=0,"",IF(COUNTIF(H475:M475,"Yes")&gt;0,"YES","NO"))</f>
        <v/>
      </c>
      <c r="P475" s="56">
        <f>IF(A475="","",IF(O475="YES","Exclude",IF(N475=5,"Candidate","Review")))</f>
        <v/>
      </c>
      <c r="Q475" s="56" t="inlineStr">
        <is>
          <t>EC3: Topik tidak relevan (Bukan arsitektur world model / out of scope)</t>
        </is>
      </c>
      <c r="R475" s="56" t="inlineStr">
        <is>
          <t>Fokus pada AI umum / klasifikasi konvensional tanpa pemodelan world dynamics</t>
        </is>
      </c>
    </row>
    <row r="476" ht="15.75" customHeight="1" s="57">
      <c r="A476" s="56" t="inlineStr">
        <is>
          <t>OA-0475</t>
        </is>
      </c>
      <c r="B476" s="56">
        <f>IFERROR(INDEX(Raw_Articles!$F:$F,MATCH(A476,Raw_Articles!$A:$A,0)),"")</f>
        <v/>
      </c>
      <c r="C476" s="56" t="inlineStr">
        <is>
          <t>No</t>
        </is>
      </c>
      <c r="D476" s="56" t="inlineStr">
        <is>
          <t>No</t>
        </is>
      </c>
      <c r="E476" s="56" t="inlineStr">
        <is>
          <t>No</t>
        </is>
      </c>
      <c r="F476" s="56" t="inlineStr">
        <is>
          <t>No</t>
        </is>
      </c>
      <c r="G476" s="56" t="inlineStr">
        <is>
          <t>No</t>
        </is>
      </c>
      <c r="H476" s="56" t="inlineStr">
        <is>
          <t>No</t>
        </is>
      </c>
      <c r="I476" s="56" t="inlineStr">
        <is>
          <t>No</t>
        </is>
      </c>
      <c r="J476" s="56" t="inlineStr">
        <is>
          <t>Yes</t>
        </is>
      </c>
      <c r="K476" s="56" t="inlineStr">
        <is>
          <t>No</t>
        </is>
      </c>
      <c r="L476" s="56" t="inlineStr">
        <is>
          <t>No</t>
        </is>
      </c>
      <c r="M476" s="56" t="inlineStr">
        <is>
          <t>No</t>
        </is>
      </c>
      <c r="N476" s="56">
        <f>IF(COUNTA(C476:G476)=0,"",COUNTIF(C476:G476,"Yes"))</f>
        <v/>
      </c>
      <c r="O476" s="56">
        <f>IF(COUNTA(H476:M476)=0,"",IF(COUNTIF(H476:M476,"Yes")&gt;0,"YES","NO"))</f>
        <v/>
      </c>
      <c r="P476" s="56">
        <f>IF(A476="","",IF(O476="YES","Exclude",IF(N476=5,"Candidate","Review")))</f>
        <v/>
      </c>
      <c r="Q476" s="56" t="inlineStr">
        <is>
          <t>EC3: Topik tidak relevan (Bukan arsitektur world model / out of scope)</t>
        </is>
      </c>
      <c r="R476" s="56" t="inlineStr">
        <is>
          <t>Fokus pada AI umum / klasifikasi konvensional tanpa pemodelan world dynamics</t>
        </is>
      </c>
    </row>
    <row r="477" ht="15.75" customHeight="1" s="57">
      <c r="A477" s="56" t="inlineStr">
        <is>
          <t>OA-0476</t>
        </is>
      </c>
      <c r="B477" s="56">
        <f>IFERROR(INDEX(Raw_Articles!$F:$F,MATCH(A477,Raw_Articles!$A:$A,0)),"")</f>
        <v/>
      </c>
      <c r="C477" s="56" t="inlineStr">
        <is>
          <t>No</t>
        </is>
      </c>
      <c r="D477" s="56" t="inlineStr">
        <is>
          <t>No</t>
        </is>
      </c>
      <c r="E477" s="56" t="inlineStr">
        <is>
          <t>No</t>
        </is>
      </c>
      <c r="F477" s="56" t="inlineStr">
        <is>
          <t>No</t>
        </is>
      </c>
      <c r="G477" s="56" t="inlineStr">
        <is>
          <t>No</t>
        </is>
      </c>
      <c r="H477" s="56" t="inlineStr">
        <is>
          <t>No</t>
        </is>
      </c>
      <c r="I477" s="56" t="inlineStr">
        <is>
          <t>No</t>
        </is>
      </c>
      <c r="J477" s="56" t="inlineStr">
        <is>
          <t>Yes</t>
        </is>
      </c>
      <c r="K477" s="56" t="inlineStr">
        <is>
          <t>No</t>
        </is>
      </c>
      <c r="L477" s="56" t="inlineStr">
        <is>
          <t>No</t>
        </is>
      </c>
      <c r="M477" s="56" t="inlineStr">
        <is>
          <t>No</t>
        </is>
      </c>
      <c r="N477" s="56">
        <f>IF(COUNTA(C477:G477)=0,"",COUNTIF(C477:G477,"Yes"))</f>
        <v/>
      </c>
      <c r="O477" s="56">
        <f>IF(COUNTA(H477:M477)=0,"",IF(COUNTIF(H477:M477,"Yes")&gt;0,"YES","NO"))</f>
        <v/>
      </c>
      <c r="P477" s="56">
        <f>IF(A477="","",IF(O477="YES","Exclude",IF(N477=5,"Candidate","Review")))</f>
        <v/>
      </c>
      <c r="Q477" s="56" t="inlineStr">
        <is>
          <t>EC3: Topik tidak relevan (Bukan arsitektur world model / out of scope)</t>
        </is>
      </c>
      <c r="R477" s="56" t="inlineStr">
        <is>
          <t>Fokus pada AI umum / klasifikasi konvensional tanpa pemodelan world dynamics</t>
        </is>
      </c>
    </row>
    <row r="478" ht="15.75" customHeight="1" s="57">
      <c r="A478" s="56" t="inlineStr">
        <is>
          <t>OA-0477</t>
        </is>
      </c>
      <c r="B478" s="56">
        <f>IFERROR(INDEX(Raw_Articles!$F:$F,MATCH(A478,Raw_Articles!$A:$A,0)),"")</f>
        <v/>
      </c>
      <c r="C478" s="56" t="inlineStr">
        <is>
          <t>No</t>
        </is>
      </c>
      <c r="D478" s="56" t="inlineStr">
        <is>
          <t>No</t>
        </is>
      </c>
      <c r="E478" s="56" t="inlineStr">
        <is>
          <t>No</t>
        </is>
      </c>
      <c r="F478" s="56" t="inlineStr">
        <is>
          <t>No</t>
        </is>
      </c>
      <c r="G478" s="56" t="inlineStr">
        <is>
          <t>No</t>
        </is>
      </c>
      <c r="H478" s="56" t="inlineStr">
        <is>
          <t>No</t>
        </is>
      </c>
      <c r="I478" s="56" t="inlineStr">
        <is>
          <t>No</t>
        </is>
      </c>
      <c r="J478" s="56" t="inlineStr">
        <is>
          <t>No</t>
        </is>
      </c>
      <c r="K478" s="56" t="inlineStr">
        <is>
          <t>Yes</t>
        </is>
      </c>
      <c r="L478" s="56" t="inlineStr">
        <is>
          <t>No</t>
        </is>
      </c>
      <c r="M478" s="56" t="inlineStr">
        <is>
          <t>No</t>
        </is>
      </c>
      <c r="N478" s="56">
        <f>IF(COUNTA(C478:G478)=0,"",COUNTIF(C478:G478,"Yes"))</f>
        <v/>
      </c>
      <c r="O478" s="56">
        <f>IF(COUNTA(H478:M478)=0,"",IF(COUNTIF(H478:M478,"Yes")&gt;0,"YES","NO"))</f>
        <v/>
      </c>
      <c r="P478" s="56">
        <f>IF(A478="","",IF(O478="YES","Exclude",IF(N478=5,"Candidate","Review")))</f>
        <v/>
      </c>
      <c r="Q478" s="56" t="inlineStr">
        <is>
          <t>EC4: Bukan domain observasi video / visual sekuensial (data teks/tabular/graf statis)</t>
        </is>
      </c>
      <c r="R478" s="56" t="inlineStr">
        <is>
          <t>Tidak memuat dinamika temporal observasi video</t>
        </is>
      </c>
    </row>
    <row r="479" ht="15.75" customHeight="1" s="57">
      <c r="A479" s="56" t="inlineStr">
        <is>
          <t>OA-0478</t>
        </is>
      </c>
      <c r="B479" s="56">
        <f>IFERROR(INDEX(Raw_Articles!$F:$F,MATCH(A479,Raw_Articles!$A:$A,0)),"")</f>
        <v/>
      </c>
      <c r="C479" s="56" t="inlineStr">
        <is>
          <t>No</t>
        </is>
      </c>
      <c r="D479" s="56" t="inlineStr">
        <is>
          <t>No</t>
        </is>
      </c>
      <c r="E479" s="56" t="inlineStr">
        <is>
          <t>No</t>
        </is>
      </c>
      <c r="F479" s="56" t="inlineStr">
        <is>
          <t>No</t>
        </is>
      </c>
      <c r="G479" s="56" t="inlineStr">
        <is>
          <t>No</t>
        </is>
      </c>
      <c r="H479" s="56" t="inlineStr">
        <is>
          <t>No</t>
        </is>
      </c>
      <c r="I479" s="56" t="inlineStr">
        <is>
          <t>No</t>
        </is>
      </c>
      <c r="J479" s="56" t="inlineStr">
        <is>
          <t>Yes</t>
        </is>
      </c>
      <c r="K479" s="56" t="inlineStr">
        <is>
          <t>No</t>
        </is>
      </c>
      <c r="L479" s="56" t="inlineStr">
        <is>
          <t>No</t>
        </is>
      </c>
      <c r="M479" s="56" t="inlineStr">
        <is>
          <t>No</t>
        </is>
      </c>
      <c r="N479" s="56">
        <f>IF(COUNTA(C479:G479)=0,"",COUNTIF(C479:G479,"Yes"))</f>
        <v/>
      </c>
      <c r="O479" s="56">
        <f>IF(COUNTA(H479:M479)=0,"",IF(COUNTIF(H479:M479,"Yes")&gt;0,"YES","NO"))</f>
        <v/>
      </c>
      <c r="P479" s="56">
        <f>IF(A479="","",IF(O479="YES","Exclude",IF(N479=5,"Candidate","Review")))</f>
        <v/>
      </c>
      <c r="Q479" s="56" t="inlineStr">
        <is>
          <t>EC3: Topik tidak relevan (Bukan arsitektur world model / out of scope)</t>
        </is>
      </c>
      <c r="R479" s="56" t="inlineStr">
        <is>
          <t>Fokus pada AI umum / klasifikasi konvensional tanpa pemodelan world dynamics</t>
        </is>
      </c>
    </row>
    <row r="480" ht="15.75" customHeight="1" s="57">
      <c r="A480" s="56" t="inlineStr">
        <is>
          <t>OA-0479</t>
        </is>
      </c>
      <c r="B480" s="56">
        <f>IFERROR(INDEX(Raw_Articles!$F:$F,MATCH(A480,Raw_Articles!$A:$A,0)),"")</f>
        <v/>
      </c>
      <c r="C480" s="56" t="inlineStr">
        <is>
          <t>No</t>
        </is>
      </c>
      <c r="D480" s="56" t="inlineStr">
        <is>
          <t>No</t>
        </is>
      </c>
      <c r="E480" s="56" t="inlineStr">
        <is>
          <t>No</t>
        </is>
      </c>
      <c r="F480" s="56" t="inlineStr">
        <is>
          <t>No</t>
        </is>
      </c>
      <c r="G480" s="56" t="inlineStr">
        <is>
          <t>No</t>
        </is>
      </c>
      <c r="H480" s="56" t="inlineStr">
        <is>
          <t>No</t>
        </is>
      </c>
      <c r="I480" s="56" t="inlineStr">
        <is>
          <t>No</t>
        </is>
      </c>
      <c r="J480" s="56" t="inlineStr">
        <is>
          <t>Yes</t>
        </is>
      </c>
      <c r="K480" s="56" t="inlineStr">
        <is>
          <t>No</t>
        </is>
      </c>
      <c r="L480" s="56" t="inlineStr">
        <is>
          <t>No</t>
        </is>
      </c>
      <c r="M480" s="56" t="inlineStr">
        <is>
          <t>No</t>
        </is>
      </c>
      <c r="N480" s="56">
        <f>IF(COUNTA(C480:G480)=0,"",COUNTIF(C480:G480,"Yes"))</f>
        <v/>
      </c>
      <c r="O480" s="56">
        <f>IF(COUNTA(H480:M480)=0,"",IF(COUNTIF(H480:M480,"Yes")&gt;0,"YES","NO"))</f>
        <v/>
      </c>
      <c r="P480" s="56">
        <f>IF(A480="","",IF(O480="YES","Exclude",IF(N480=5,"Candidate","Review")))</f>
        <v/>
      </c>
      <c r="Q480" s="56" t="inlineStr">
        <is>
          <t>EC3: Topik tidak relevan (Bukan arsitektur world model / out of scope)</t>
        </is>
      </c>
      <c r="R480" s="56" t="inlineStr">
        <is>
          <t>Fokus pada AI umum / klasifikasi konvensional tanpa pemodelan world dynamics</t>
        </is>
      </c>
    </row>
    <row r="481" ht="15.75" customHeight="1" s="57">
      <c r="A481" s="56" t="inlineStr">
        <is>
          <t>OA-0480</t>
        </is>
      </c>
      <c r="B481" s="56">
        <f>IFERROR(INDEX(Raw_Articles!$F:$F,MATCH(A481,Raw_Articles!$A:$A,0)),"")</f>
        <v/>
      </c>
      <c r="C481" s="56" t="inlineStr">
        <is>
          <t>Yes</t>
        </is>
      </c>
      <c r="D481" s="56" t="inlineStr">
        <is>
          <t>Yes</t>
        </is>
      </c>
      <c r="E481" s="56" t="inlineStr">
        <is>
          <t>Yes</t>
        </is>
      </c>
      <c r="F481" s="56" t="inlineStr">
        <is>
          <t>Yes</t>
        </is>
      </c>
      <c r="G481" s="56" t="inlineStr">
        <is>
          <t>Yes</t>
        </is>
      </c>
      <c r="H481" s="56" t="inlineStr">
        <is>
          <t>No</t>
        </is>
      </c>
      <c r="I481" s="56" t="inlineStr">
        <is>
          <t>No</t>
        </is>
      </c>
      <c r="J481" s="56" t="inlineStr">
        <is>
          <t>No</t>
        </is>
      </c>
      <c r="K481" s="56" t="inlineStr">
        <is>
          <t>No</t>
        </is>
      </c>
      <c r="L481" s="56" t="inlineStr">
        <is>
          <t>No</t>
        </is>
      </c>
      <c r="M481" s="56" t="inlineStr">
        <is>
          <t>No</t>
        </is>
      </c>
      <c r="N481" s="56">
        <f>IF(COUNTA(C481:G481)=0,"",COUNTIF(C481:G481,"Yes"))</f>
        <v/>
      </c>
      <c r="O481" s="56">
        <f>IF(COUNTA(H481:M481)=0,"",IF(COUNTIF(H481:M481,"Yes")&gt;0,"YES","NO"))</f>
        <v/>
      </c>
      <c r="P481" s="56">
        <f>IF(A481="","",IF(O481="YES","Exclude",IF(N481=5,"Candidate","Review")))</f>
        <v/>
      </c>
      <c r="Q481" s="56" t="inlineStr">
        <is>
          <t>-</t>
        </is>
      </c>
      <c r="R481" s="56" t="inlineStr">
        <is>
          <t>Lolos screening judul/abstrak (Memenuhi kriteria domain World Model Video &amp; evaluasi empiris)</t>
        </is>
      </c>
    </row>
    <row r="482" ht="15.75" customHeight="1" s="57">
      <c r="A482" s="56" t="inlineStr">
        <is>
          <t>OA-0481</t>
        </is>
      </c>
      <c r="B482" s="56">
        <f>IFERROR(INDEX(Raw_Articles!$F:$F,MATCH(A482,Raw_Articles!$A:$A,0)),"")</f>
        <v/>
      </c>
      <c r="C482" s="56" t="inlineStr">
        <is>
          <t>No</t>
        </is>
      </c>
      <c r="D482" s="56" t="inlineStr">
        <is>
          <t>No</t>
        </is>
      </c>
      <c r="E482" s="56" t="inlineStr">
        <is>
          <t>No</t>
        </is>
      </c>
      <c r="F482" s="56" t="inlineStr">
        <is>
          <t>No</t>
        </is>
      </c>
      <c r="G482" s="56" t="inlineStr">
        <is>
          <t>No</t>
        </is>
      </c>
      <c r="H482" s="56" t="inlineStr">
        <is>
          <t>No</t>
        </is>
      </c>
      <c r="I482" s="56" t="inlineStr">
        <is>
          <t>No</t>
        </is>
      </c>
      <c r="J482" s="56" t="inlineStr">
        <is>
          <t>Yes</t>
        </is>
      </c>
      <c r="K482" s="56" t="inlineStr">
        <is>
          <t>No</t>
        </is>
      </c>
      <c r="L482" s="56" t="inlineStr">
        <is>
          <t>No</t>
        </is>
      </c>
      <c r="M482" s="56" t="inlineStr">
        <is>
          <t>No</t>
        </is>
      </c>
      <c r="N482" s="56">
        <f>IF(COUNTA(C482:G482)=0,"",COUNTIF(C482:G482,"Yes"))</f>
        <v/>
      </c>
      <c r="O482" s="56">
        <f>IF(COUNTA(H482:M482)=0,"",IF(COUNTIF(H482:M482,"Yes")&gt;0,"YES","NO"))</f>
        <v/>
      </c>
      <c r="P482" s="56">
        <f>IF(A482="","",IF(O482="YES","Exclude",IF(N482=5,"Candidate","Review")))</f>
        <v/>
      </c>
      <c r="Q482" s="56" t="inlineStr">
        <is>
          <t>EC3: Topik tidak relevan (Bukan arsitektur world model / out of scope)</t>
        </is>
      </c>
      <c r="R482" s="56" t="inlineStr">
        <is>
          <t>Fokus pada AI umum / klasifikasi konvensional tanpa pemodelan world dynamics</t>
        </is>
      </c>
    </row>
    <row r="483" ht="15.75" customHeight="1" s="57">
      <c r="A483" s="56" t="inlineStr">
        <is>
          <t>OA-0482</t>
        </is>
      </c>
      <c r="B483" s="56">
        <f>IFERROR(INDEX(Raw_Articles!$F:$F,MATCH(A483,Raw_Articles!$A:$A,0)),"")</f>
        <v/>
      </c>
      <c r="C483" s="56" t="inlineStr">
        <is>
          <t>No</t>
        </is>
      </c>
      <c r="D483" s="56" t="inlineStr">
        <is>
          <t>No</t>
        </is>
      </c>
      <c r="E483" s="56" t="inlineStr">
        <is>
          <t>No</t>
        </is>
      </c>
      <c r="F483" s="56" t="inlineStr">
        <is>
          <t>No</t>
        </is>
      </c>
      <c r="G483" s="56" t="inlineStr">
        <is>
          <t>No</t>
        </is>
      </c>
      <c r="H483" s="56" t="inlineStr">
        <is>
          <t>No</t>
        </is>
      </c>
      <c r="I483" s="56" t="inlineStr">
        <is>
          <t>No</t>
        </is>
      </c>
      <c r="J483" s="56" t="inlineStr">
        <is>
          <t>Yes</t>
        </is>
      </c>
      <c r="K483" s="56" t="inlineStr">
        <is>
          <t>No</t>
        </is>
      </c>
      <c r="L483" s="56" t="inlineStr">
        <is>
          <t>No</t>
        </is>
      </c>
      <c r="M483" s="56" t="inlineStr">
        <is>
          <t>No</t>
        </is>
      </c>
      <c r="N483" s="56">
        <f>IF(COUNTA(C483:G483)=0,"",COUNTIF(C483:G483,"Yes"))</f>
        <v/>
      </c>
      <c r="O483" s="56">
        <f>IF(COUNTA(H483:M483)=0,"",IF(COUNTIF(H483:M483,"Yes")&gt;0,"YES","NO"))</f>
        <v/>
      </c>
      <c r="P483" s="56">
        <f>IF(A483="","",IF(O483="YES","Exclude",IF(N483=5,"Candidate","Review")))</f>
        <v/>
      </c>
      <c r="Q483" s="56" t="inlineStr">
        <is>
          <t>EC3: Topik tidak relevan (Bukan arsitektur world model / out of scope)</t>
        </is>
      </c>
      <c r="R483" s="56" t="inlineStr">
        <is>
          <t>Fokus pada AI umum / klasifikasi konvensional tanpa pemodelan world dynamics</t>
        </is>
      </c>
    </row>
    <row r="484" ht="15.75" customHeight="1" s="57">
      <c r="A484" s="56" t="inlineStr">
        <is>
          <t>OA-0483</t>
        </is>
      </c>
      <c r="B484" s="56">
        <f>IFERROR(INDEX(Raw_Articles!$F:$F,MATCH(A484,Raw_Articles!$A:$A,0)),"")</f>
        <v/>
      </c>
      <c r="C484" s="56" t="inlineStr">
        <is>
          <t>No</t>
        </is>
      </c>
      <c r="D484" s="56" t="inlineStr">
        <is>
          <t>No</t>
        </is>
      </c>
      <c r="E484" s="56" t="inlineStr">
        <is>
          <t>No</t>
        </is>
      </c>
      <c r="F484" s="56" t="inlineStr">
        <is>
          <t>No</t>
        </is>
      </c>
      <c r="G484" s="56" t="inlineStr">
        <is>
          <t>No</t>
        </is>
      </c>
      <c r="H484" s="56" t="inlineStr">
        <is>
          <t>No</t>
        </is>
      </c>
      <c r="I484" s="56" t="inlineStr">
        <is>
          <t>No</t>
        </is>
      </c>
      <c r="J484" s="56" t="inlineStr">
        <is>
          <t>No</t>
        </is>
      </c>
      <c r="K484" s="56" t="inlineStr">
        <is>
          <t>No</t>
        </is>
      </c>
      <c r="L484" s="56" t="inlineStr">
        <is>
          <t>No</t>
        </is>
      </c>
      <c r="M484" s="56" t="inlineStr">
        <is>
          <t>Yes</t>
        </is>
      </c>
      <c r="N484" s="56">
        <f>IF(COUNTA(C484:G484)=0,"",COUNTIF(C484:G484,"Yes"))</f>
        <v/>
      </c>
      <c r="O484" s="56">
        <f>IF(COUNTA(H484:M484)=0,"",IF(COUNTIF(H484:M484,"Yes")&gt;0,"YES","NO"))</f>
        <v/>
      </c>
      <c r="P484" s="56">
        <f>IF(A484="","",IF(O484="YES","Exclude",IF(N484=5,"Candidate","Review")))</f>
        <v/>
      </c>
      <c r="Q484" s="56" t="inlineStr">
        <is>
          <t>EC6: Naskah tidak tersedia dalam Bahasa Inggris atau full text tidak dapat diakses</t>
        </is>
      </c>
      <c r="R484" s="56" t="inlineStr">
        <is>
          <t>Bahasa naskah: id</t>
        </is>
      </c>
    </row>
    <row r="485" ht="15.75" customHeight="1" s="57">
      <c r="A485" s="56" t="inlineStr">
        <is>
          <t>OA-0484</t>
        </is>
      </c>
      <c r="B485" s="56">
        <f>IFERROR(INDEX(Raw_Articles!$F:$F,MATCH(A485,Raw_Articles!$A:$A,0)),"")</f>
        <v/>
      </c>
      <c r="C485" s="56" t="inlineStr">
        <is>
          <t>No</t>
        </is>
      </c>
      <c r="D485" s="56" t="inlineStr">
        <is>
          <t>No</t>
        </is>
      </c>
      <c r="E485" s="56" t="inlineStr">
        <is>
          <t>No</t>
        </is>
      </c>
      <c r="F485" s="56" t="inlineStr">
        <is>
          <t>No</t>
        </is>
      </c>
      <c r="G485" s="56" t="inlineStr">
        <is>
          <t>No</t>
        </is>
      </c>
      <c r="H485" s="56" t="inlineStr">
        <is>
          <t>No</t>
        </is>
      </c>
      <c r="I485" s="56" t="inlineStr">
        <is>
          <t>No</t>
        </is>
      </c>
      <c r="J485" s="56" t="inlineStr">
        <is>
          <t>Yes</t>
        </is>
      </c>
      <c r="K485" s="56" t="inlineStr">
        <is>
          <t>No</t>
        </is>
      </c>
      <c r="L485" s="56" t="inlineStr">
        <is>
          <t>No</t>
        </is>
      </c>
      <c r="M485" s="56" t="inlineStr">
        <is>
          <t>No</t>
        </is>
      </c>
      <c r="N485" s="56">
        <f>IF(COUNTA(C485:G485)=0,"",COUNTIF(C485:G485,"Yes"))</f>
        <v/>
      </c>
      <c r="O485" s="56">
        <f>IF(COUNTA(H485:M485)=0,"",IF(COUNTIF(H485:M485,"Yes")&gt;0,"YES","NO"))</f>
        <v/>
      </c>
      <c r="P485" s="56">
        <f>IF(A485="","",IF(O485="YES","Exclude",IF(N485=5,"Candidate","Review")))</f>
        <v/>
      </c>
      <c r="Q485" s="56" t="inlineStr">
        <is>
          <t>EC3: Topik tidak relevan (Bukan arsitektur world model / out of scope)</t>
        </is>
      </c>
      <c r="R485" s="56" t="inlineStr">
        <is>
          <t>Fokus pada AI umum / klasifikasi konvensional tanpa pemodelan world dynamics</t>
        </is>
      </c>
    </row>
    <row r="486" ht="15.75" customHeight="1" s="57">
      <c r="A486" s="56" t="inlineStr">
        <is>
          <t>OA-0485</t>
        </is>
      </c>
      <c r="B486" s="56">
        <f>IFERROR(INDEX(Raw_Articles!$F:$F,MATCH(A486,Raw_Articles!$A:$A,0)),"")</f>
        <v/>
      </c>
      <c r="C486" s="56" t="inlineStr">
        <is>
          <t>No</t>
        </is>
      </c>
      <c r="D486" s="56" t="inlineStr">
        <is>
          <t>No</t>
        </is>
      </c>
      <c r="E486" s="56" t="inlineStr">
        <is>
          <t>No</t>
        </is>
      </c>
      <c r="F486" s="56" t="inlineStr">
        <is>
          <t>No</t>
        </is>
      </c>
      <c r="G486" s="56" t="inlineStr">
        <is>
          <t>No</t>
        </is>
      </c>
      <c r="H486" s="56" t="inlineStr">
        <is>
          <t>No</t>
        </is>
      </c>
      <c r="I486" s="56" t="inlineStr">
        <is>
          <t>No</t>
        </is>
      </c>
      <c r="J486" s="56" t="inlineStr">
        <is>
          <t>Yes</t>
        </is>
      </c>
      <c r="K486" s="56" t="inlineStr">
        <is>
          <t>No</t>
        </is>
      </c>
      <c r="L486" s="56" t="inlineStr">
        <is>
          <t>No</t>
        </is>
      </c>
      <c r="M486" s="56" t="inlineStr">
        <is>
          <t>No</t>
        </is>
      </c>
      <c r="N486" s="56">
        <f>IF(COUNTA(C486:G486)=0,"",COUNTIF(C486:G486,"Yes"))</f>
        <v/>
      </c>
      <c r="O486" s="56">
        <f>IF(COUNTA(H486:M486)=0,"",IF(COUNTIF(H486:M486,"Yes")&gt;0,"YES","NO"))</f>
        <v/>
      </c>
      <c r="P486" s="56">
        <f>IF(A486="","",IF(O486="YES","Exclude",IF(N486=5,"Candidate","Review")))</f>
        <v/>
      </c>
      <c r="Q486" s="56" t="inlineStr">
        <is>
          <t>EC3: Topik tidak relevan (Bukan arsitektur world model / out of scope)</t>
        </is>
      </c>
      <c r="R486" s="56" t="inlineStr">
        <is>
          <t>Fokus pada AI umum / klasifikasi konvensional tanpa pemodelan world dynamics</t>
        </is>
      </c>
    </row>
    <row r="487" ht="15.75" customHeight="1" s="57">
      <c r="A487" s="56" t="inlineStr">
        <is>
          <t>OA-0486</t>
        </is>
      </c>
      <c r="B487" s="56">
        <f>IFERROR(INDEX(Raw_Articles!$F:$F,MATCH(A487,Raw_Articles!$A:$A,0)),"")</f>
        <v/>
      </c>
      <c r="C487" s="56" t="inlineStr">
        <is>
          <t>No</t>
        </is>
      </c>
      <c r="D487" s="56" t="inlineStr">
        <is>
          <t>No</t>
        </is>
      </c>
      <c r="E487" s="56" t="inlineStr">
        <is>
          <t>No</t>
        </is>
      </c>
      <c r="F487" s="56" t="inlineStr">
        <is>
          <t>No</t>
        </is>
      </c>
      <c r="G487" s="56" t="inlineStr">
        <is>
          <t>No</t>
        </is>
      </c>
      <c r="H487" s="56" t="inlineStr">
        <is>
          <t>No</t>
        </is>
      </c>
      <c r="I487" s="56" t="inlineStr">
        <is>
          <t>No</t>
        </is>
      </c>
      <c r="J487" s="56" t="inlineStr">
        <is>
          <t>Yes</t>
        </is>
      </c>
      <c r="K487" s="56" t="inlineStr">
        <is>
          <t>No</t>
        </is>
      </c>
      <c r="L487" s="56" t="inlineStr">
        <is>
          <t>No</t>
        </is>
      </c>
      <c r="M487" s="56" t="inlineStr">
        <is>
          <t>No</t>
        </is>
      </c>
      <c r="N487" s="56">
        <f>IF(COUNTA(C487:G487)=0,"",COUNTIF(C487:G487,"Yes"))</f>
        <v/>
      </c>
      <c r="O487" s="56">
        <f>IF(COUNTA(H487:M487)=0,"",IF(COUNTIF(H487:M487,"Yes")&gt;0,"YES","NO"))</f>
        <v/>
      </c>
      <c r="P487" s="56">
        <f>IF(A487="","",IF(O487="YES","Exclude",IF(N487=5,"Candidate","Review")))</f>
        <v/>
      </c>
      <c r="Q487" s="56" t="inlineStr">
        <is>
          <t>EC3: Topik tidak relevan (Bukan arsitektur world model / out of scope)</t>
        </is>
      </c>
      <c r="R487" s="56" t="inlineStr">
        <is>
          <t>Fokus pada AI umum / klasifikasi konvensional tanpa pemodelan world dynamics</t>
        </is>
      </c>
    </row>
    <row r="488" ht="15.75" customHeight="1" s="57">
      <c r="A488" s="56" t="inlineStr">
        <is>
          <t>OA-0487</t>
        </is>
      </c>
      <c r="B488" s="56">
        <f>IFERROR(INDEX(Raw_Articles!$F:$F,MATCH(A488,Raw_Articles!$A:$A,0)),"")</f>
        <v/>
      </c>
      <c r="C488" s="56" t="inlineStr">
        <is>
          <t>No</t>
        </is>
      </c>
      <c r="D488" s="56" t="inlineStr">
        <is>
          <t>No</t>
        </is>
      </c>
      <c r="E488" s="56" t="inlineStr">
        <is>
          <t>No</t>
        </is>
      </c>
      <c r="F488" s="56" t="inlineStr">
        <is>
          <t>No</t>
        </is>
      </c>
      <c r="G488" s="56" t="inlineStr">
        <is>
          <t>No</t>
        </is>
      </c>
      <c r="H488" s="56" t="inlineStr">
        <is>
          <t>No</t>
        </is>
      </c>
      <c r="I488" s="56" t="inlineStr">
        <is>
          <t>No</t>
        </is>
      </c>
      <c r="J488" s="56" t="inlineStr">
        <is>
          <t>Yes</t>
        </is>
      </c>
      <c r="K488" s="56" t="inlineStr">
        <is>
          <t>No</t>
        </is>
      </c>
      <c r="L488" s="56" t="inlineStr">
        <is>
          <t>No</t>
        </is>
      </c>
      <c r="M488" s="56" t="inlineStr">
        <is>
          <t>No</t>
        </is>
      </c>
      <c r="N488" s="56">
        <f>IF(COUNTA(C488:G488)=0,"",COUNTIF(C488:G488,"Yes"))</f>
        <v/>
      </c>
      <c r="O488" s="56">
        <f>IF(COUNTA(H488:M488)=0,"",IF(COUNTIF(H488:M488,"Yes")&gt;0,"YES","NO"))</f>
        <v/>
      </c>
      <c r="P488" s="56">
        <f>IF(A488="","",IF(O488="YES","Exclude",IF(N488=5,"Candidate","Review")))</f>
        <v/>
      </c>
      <c r="Q488" s="56" t="inlineStr">
        <is>
          <t>EC3: Topik tidak relevan (Bukan arsitektur world model / out of scope)</t>
        </is>
      </c>
      <c r="R488" s="56" t="inlineStr">
        <is>
          <t>Fokus pada AI umum / klasifikasi konvensional tanpa pemodelan world dynamics</t>
        </is>
      </c>
    </row>
    <row r="489" ht="15.75" customHeight="1" s="57">
      <c r="A489" s="56" t="inlineStr">
        <is>
          <t>OA-0488</t>
        </is>
      </c>
      <c r="B489" s="56">
        <f>IFERROR(INDEX(Raw_Articles!$F:$F,MATCH(A489,Raw_Articles!$A:$A,0)),"")</f>
        <v/>
      </c>
      <c r="C489" s="56" t="inlineStr">
        <is>
          <t>No</t>
        </is>
      </c>
      <c r="D489" s="56" t="inlineStr">
        <is>
          <t>No</t>
        </is>
      </c>
      <c r="E489" s="56" t="inlineStr">
        <is>
          <t>No</t>
        </is>
      </c>
      <c r="F489" s="56" t="inlineStr">
        <is>
          <t>No</t>
        </is>
      </c>
      <c r="G489" s="56" t="inlineStr">
        <is>
          <t>No</t>
        </is>
      </c>
      <c r="H489" s="56" t="inlineStr">
        <is>
          <t>No</t>
        </is>
      </c>
      <c r="I489" s="56" t="inlineStr">
        <is>
          <t>No</t>
        </is>
      </c>
      <c r="J489" s="56" t="inlineStr">
        <is>
          <t>Yes</t>
        </is>
      </c>
      <c r="K489" s="56" t="inlineStr">
        <is>
          <t>No</t>
        </is>
      </c>
      <c r="L489" s="56" t="inlineStr">
        <is>
          <t>No</t>
        </is>
      </c>
      <c r="M489" s="56" t="inlineStr">
        <is>
          <t>No</t>
        </is>
      </c>
      <c r="N489" s="56">
        <f>IF(COUNTA(C489:G489)=0,"",COUNTIF(C489:G489,"Yes"))</f>
        <v/>
      </c>
      <c r="O489" s="56">
        <f>IF(COUNTA(H489:M489)=0,"",IF(COUNTIF(H489:M489,"Yes")&gt;0,"YES","NO"))</f>
        <v/>
      </c>
      <c r="P489" s="56">
        <f>IF(A489="","",IF(O489="YES","Exclude",IF(N489=5,"Candidate","Review")))</f>
        <v/>
      </c>
      <c r="Q489" s="56" t="inlineStr">
        <is>
          <t>EC3: Topik tidak relevan (Bukan arsitektur world model / out of scope)</t>
        </is>
      </c>
      <c r="R489" s="56" t="inlineStr">
        <is>
          <t>Fokus pada AI umum / klasifikasi konvensional tanpa pemodelan world dynamics</t>
        </is>
      </c>
    </row>
    <row r="490" ht="15.75" customHeight="1" s="57">
      <c r="A490" s="56" t="inlineStr">
        <is>
          <t>OA-0489</t>
        </is>
      </c>
      <c r="B490" s="56">
        <f>IFERROR(INDEX(Raw_Articles!$F:$F,MATCH(A490,Raw_Articles!$A:$A,0)),"")</f>
        <v/>
      </c>
      <c r="C490" s="56" t="inlineStr">
        <is>
          <t>No</t>
        </is>
      </c>
      <c r="D490" s="56" t="inlineStr">
        <is>
          <t>No</t>
        </is>
      </c>
      <c r="E490" s="56" t="inlineStr">
        <is>
          <t>No</t>
        </is>
      </c>
      <c r="F490" s="56" t="inlineStr">
        <is>
          <t>No</t>
        </is>
      </c>
      <c r="G490" s="56" t="inlineStr">
        <is>
          <t>No</t>
        </is>
      </c>
      <c r="H490" s="56" t="inlineStr">
        <is>
          <t>No</t>
        </is>
      </c>
      <c r="I490" s="56" t="inlineStr">
        <is>
          <t>No</t>
        </is>
      </c>
      <c r="J490" s="56" t="inlineStr">
        <is>
          <t>Yes</t>
        </is>
      </c>
      <c r="K490" s="56" t="inlineStr">
        <is>
          <t>No</t>
        </is>
      </c>
      <c r="L490" s="56" t="inlineStr">
        <is>
          <t>No</t>
        </is>
      </c>
      <c r="M490" s="56" t="inlineStr">
        <is>
          <t>No</t>
        </is>
      </c>
      <c r="N490" s="56">
        <f>IF(COUNTA(C490:G490)=0,"",COUNTIF(C490:G490,"Yes"))</f>
        <v/>
      </c>
      <c r="O490" s="56">
        <f>IF(COUNTA(H490:M490)=0,"",IF(COUNTIF(H490:M490,"Yes")&gt;0,"YES","NO"))</f>
        <v/>
      </c>
      <c r="P490" s="56">
        <f>IF(A490="","",IF(O490="YES","Exclude",IF(N490=5,"Candidate","Review")))</f>
        <v/>
      </c>
      <c r="Q490" s="56" t="inlineStr">
        <is>
          <t>EC3: Topik tidak relevan (Bukan arsitektur world model / out of scope)</t>
        </is>
      </c>
      <c r="R490" s="56" t="inlineStr">
        <is>
          <t>Fokus pada AI umum / klasifikasi konvensional tanpa pemodelan world dynamics</t>
        </is>
      </c>
    </row>
    <row r="491" ht="15.75" customHeight="1" s="57">
      <c r="A491" s="56" t="inlineStr">
        <is>
          <t>OA-0490</t>
        </is>
      </c>
      <c r="B491" s="56">
        <f>IFERROR(INDEX(Raw_Articles!$F:$F,MATCH(A491,Raw_Articles!$A:$A,0)),"")</f>
        <v/>
      </c>
      <c r="C491" s="56" t="inlineStr">
        <is>
          <t>No</t>
        </is>
      </c>
      <c r="D491" s="56" t="inlineStr">
        <is>
          <t>No</t>
        </is>
      </c>
      <c r="E491" s="56" t="inlineStr">
        <is>
          <t>No</t>
        </is>
      </c>
      <c r="F491" s="56" t="inlineStr">
        <is>
          <t>No</t>
        </is>
      </c>
      <c r="G491" s="56" t="inlineStr">
        <is>
          <t>No</t>
        </is>
      </c>
      <c r="H491" s="56" t="inlineStr">
        <is>
          <t>No</t>
        </is>
      </c>
      <c r="I491" s="56" t="inlineStr">
        <is>
          <t>No</t>
        </is>
      </c>
      <c r="J491" s="56" t="inlineStr">
        <is>
          <t>No</t>
        </is>
      </c>
      <c r="K491" s="56" t="inlineStr">
        <is>
          <t>Yes</t>
        </is>
      </c>
      <c r="L491" s="56" t="inlineStr">
        <is>
          <t>No</t>
        </is>
      </c>
      <c r="M491" s="56" t="inlineStr">
        <is>
          <t>No</t>
        </is>
      </c>
      <c r="N491" s="56">
        <f>IF(COUNTA(C491:G491)=0,"",COUNTIF(C491:G491,"Yes"))</f>
        <v/>
      </c>
      <c r="O491" s="56">
        <f>IF(COUNTA(H491:M491)=0,"",IF(COUNTIF(H491:M491,"Yes")&gt;0,"YES","NO"))</f>
        <v/>
      </c>
      <c r="P491" s="56">
        <f>IF(A491="","",IF(O491="YES","Exclude",IF(N491=5,"Candidate","Review")))</f>
        <v/>
      </c>
      <c r="Q491" s="56" t="inlineStr">
        <is>
          <t>EC4: Bukan domain observasi video / visual sekuensial (data teks/tabular/graf statis)</t>
        </is>
      </c>
      <c r="R491" s="56" t="inlineStr">
        <is>
          <t>Tidak memuat dinamika temporal observasi video</t>
        </is>
      </c>
    </row>
    <row r="492" ht="15.75" customHeight="1" s="57">
      <c r="A492" s="56" t="inlineStr">
        <is>
          <t>OA-0491</t>
        </is>
      </c>
      <c r="B492" s="56">
        <f>IFERROR(INDEX(Raw_Articles!$F:$F,MATCH(A492,Raw_Articles!$A:$A,0)),"")</f>
        <v/>
      </c>
      <c r="C492" s="56" t="inlineStr">
        <is>
          <t>No</t>
        </is>
      </c>
      <c r="D492" s="56" t="inlineStr">
        <is>
          <t>No</t>
        </is>
      </c>
      <c r="E492" s="56" t="inlineStr">
        <is>
          <t>No</t>
        </is>
      </c>
      <c r="F492" s="56" t="inlineStr">
        <is>
          <t>No</t>
        </is>
      </c>
      <c r="G492" s="56" t="inlineStr">
        <is>
          <t>No</t>
        </is>
      </c>
      <c r="H492" s="56" t="inlineStr">
        <is>
          <t>No</t>
        </is>
      </c>
      <c r="I492" s="56" t="inlineStr">
        <is>
          <t>No</t>
        </is>
      </c>
      <c r="J492" s="56" t="inlineStr">
        <is>
          <t>Yes</t>
        </is>
      </c>
      <c r="K492" s="56" t="inlineStr">
        <is>
          <t>No</t>
        </is>
      </c>
      <c r="L492" s="56" t="inlineStr">
        <is>
          <t>No</t>
        </is>
      </c>
      <c r="M492" s="56" t="inlineStr">
        <is>
          <t>No</t>
        </is>
      </c>
      <c r="N492" s="56">
        <f>IF(COUNTA(C492:G492)=0,"",COUNTIF(C492:G492,"Yes"))</f>
        <v/>
      </c>
      <c r="O492" s="56">
        <f>IF(COUNTA(H492:M492)=0,"",IF(COUNTIF(H492:M492,"Yes")&gt;0,"YES","NO"))</f>
        <v/>
      </c>
      <c r="P492" s="56">
        <f>IF(A492="","",IF(O492="YES","Exclude",IF(N492=5,"Candidate","Review")))</f>
        <v/>
      </c>
      <c r="Q492" s="56" t="inlineStr">
        <is>
          <t>EC3: Topik tidak relevan (Bukan arsitektur world model / out of scope)</t>
        </is>
      </c>
      <c r="R492" s="56" t="inlineStr">
        <is>
          <t>Fokus pada AI umum / klasifikasi konvensional tanpa pemodelan world dynamics</t>
        </is>
      </c>
    </row>
    <row r="493" ht="15.75" customHeight="1" s="57">
      <c r="A493" s="56" t="inlineStr">
        <is>
          <t>OA-0492</t>
        </is>
      </c>
      <c r="B493" s="56">
        <f>IFERROR(INDEX(Raw_Articles!$F:$F,MATCH(A493,Raw_Articles!$A:$A,0)),"")</f>
        <v/>
      </c>
      <c r="C493" s="56" t="inlineStr">
        <is>
          <t>No</t>
        </is>
      </c>
      <c r="D493" s="56" t="inlineStr">
        <is>
          <t>No</t>
        </is>
      </c>
      <c r="E493" s="56" t="inlineStr">
        <is>
          <t>No</t>
        </is>
      </c>
      <c r="F493" s="56" t="inlineStr">
        <is>
          <t>No</t>
        </is>
      </c>
      <c r="G493" s="56" t="inlineStr">
        <is>
          <t>No</t>
        </is>
      </c>
      <c r="H493" s="56" t="inlineStr">
        <is>
          <t>No</t>
        </is>
      </c>
      <c r="I493" s="56" t="inlineStr">
        <is>
          <t>No</t>
        </is>
      </c>
      <c r="J493" s="56" t="inlineStr">
        <is>
          <t>Yes</t>
        </is>
      </c>
      <c r="K493" s="56" t="inlineStr">
        <is>
          <t>No</t>
        </is>
      </c>
      <c r="L493" s="56" t="inlineStr">
        <is>
          <t>No</t>
        </is>
      </c>
      <c r="M493" s="56" t="inlineStr">
        <is>
          <t>No</t>
        </is>
      </c>
      <c r="N493" s="56">
        <f>IF(COUNTA(C493:G493)=0,"",COUNTIF(C493:G493,"Yes"))</f>
        <v/>
      </c>
      <c r="O493" s="56">
        <f>IF(COUNTA(H493:M493)=0,"",IF(COUNTIF(H493:M493,"Yes")&gt;0,"YES","NO"))</f>
        <v/>
      </c>
      <c r="P493" s="56">
        <f>IF(A493="","",IF(O493="YES","Exclude",IF(N493=5,"Candidate","Review")))</f>
        <v/>
      </c>
      <c r="Q493" s="56" t="inlineStr">
        <is>
          <t>EC3: Topik tidak relevan (Bukan arsitektur world model / out of scope)</t>
        </is>
      </c>
      <c r="R493" s="56" t="inlineStr">
        <is>
          <t>Fokus pada AI umum / klasifikasi konvensional tanpa pemodelan world dynamics</t>
        </is>
      </c>
    </row>
    <row r="494" ht="15.75" customHeight="1" s="57">
      <c r="A494" s="56" t="inlineStr">
        <is>
          <t>OA-0493</t>
        </is>
      </c>
      <c r="B494" s="56">
        <f>IFERROR(INDEX(Raw_Articles!$F:$F,MATCH(A494,Raw_Articles!$A:$A,0)),"")</f>
        <v/>
      </c>
      <c r="C494" s="56" t="inlineStr">
        <is>
          <t>No</t>
        </is>
      </c>
      <c r="D494" s="56" t="inlineStr">
        <is>
          <t>No</t>
        </is>
      </c>
      <c r="E494" s="56" t="inlineStr">
        <is>
          <t>No</t>
        </is>
      </c>
      <c r="F494" s="56" t="inlineStr">
        <is>
          <t>No</t>
        </is>
      </c>
      <c r="G494" s="56" t="inlineStr">
        <is>
          <t>No</t>
        </is>
      </c>
      <c r="H494" s="56" t="inlineStr">
        <is>
          <t>No</t>
        </is>
      </c>
      <c r="I494" s="56" t="inlineStr">
        <is>
          <t>No</t>
        </is>
      </c>
      <c r="J494" s="56" t="inlineStr">
        <is>
          <t>Yes</t>
        </is>
      </c>
      <c r="K494" s="56" t="inlineStr">
        <is>
          <t>No</t>
        </is>
      </c>
      <c r="L494" s="56" t="inlineStr">
        <is>
          <t>No</t>
        </is>
      </c>
      <c r="M494" s="56" t="inlineStr">
        <is>
          <t>No</t>
        </is>
      </c>
      <c r="N494" s="56">
        <f>IF(COUNTA(C494:G494)=0,"",COUNTIF(C494:G494,"Yes"))</f>
        <v/>
      </c>
      <c r="O494" s="56">
        <f>IF(COUNTA(H494:M494)=0,"",IF(COUNTIF(H494:M494,"Yes")&gt;0,"YES","NO"))</f>
        <v/>
      </c>
      <c r="P494" s="56">
        <f>IF(A494="","",IF(O494="YES","Exclude",IF(N494=5,"Candidate","Review")))</f>
        <v/>
      </c>
      <c r="Q494" s="56" t="inlineStr">
        <is>
          <t>EC3: Topik tidak relevan (Bukan arsitektur world model / out of scope)</t>
        </is>
      </c>
      <c r="R494" s="56" t="inlineStr">
        <is>
          <t>Fokus pada AI umum / klasifikasi konvensional tanpa pemodelan world dynamics</t>
        </is>
      </c>
    </row>
    <row r="495" ht="15.75" customHeight="1" s="57">
      <c r="A495" s="56" t="inlineStr">
        <is>
          <t>OA-0494</t>
        </is>
      </c>
      <c r="B495" s="56">
        <f>IFERROR(INDEX(Raw_Articles!$F:$F,MATCH(A495,Raw_Articles!$A:$A,0)),"")</f>
        <v/>
      </c>
      <c r="C495" s="56" t="inlineStr">
        <is>
          <t>No</t>
        </is>
      </c>
      <c r="D495" s="56" t="inlineStr">
        <is>
          <t>No</t>
        </is>
      </c>
      <c r="E495" s="56" t="inlineStr">
        <is>
          <t>No</t>
        </is>
      </c>
      <c r="F495" s="56" t="inlineStr">
        <is>
          <t>No</t>
        </is>
      </c>
      <c r="G495" s="56" t="inlineStr">
        <is>
          <t>No</t>
        </is>
      </c>
      <c r="H495" s="56" t="inlineStr">
        <is>
          <t>No</t>
        </is>
      </c>
      <c r="I495" s="56" t="inlineStr">
        <is>
          <t>No</t>
        </is>
      </c>
      <c r="J495" s="56" t="inlineStr">
        <is>
          <t>Yes</t>
        </is>
      </c>
      <c r="K495" s="56" t="inlineStr">
        <is>
          <t>No</t>
        </is>
      </c>
      <c r="L495" s="56" t="inlineStr">
        <is>
          <t>No</t>
        </is>
      </c>
      <c r="M495" s="56" t="inlineStr">
        <is>
          <t>No</t>
        </is>
      </c>
      <c r="N495" s="56">
        <f>IF(COUNTA(C495:G495)=0,"",COUNTIF(C495:G495,"Yes"))</f>
        <v/>
      </c>
      <c r="O495" s="56">
        <f>IF(COUNTA(H495:M495)=0,"",IF(COUNTIF(H495:M495,"Yes")&gt;0,"YES","NO"))</f>
        <v/>
      </c>
      <c r="P495" s="56">
        <f>IF(A495="","",IF(O495="YES","Exclude",IF(N495=5,"Candidate","Review")))</f>
        <v/>
      </c>
      <c r="Q495" s="56" t="inlineStr">
        <is>
          <t>EC3: Topik tidak relevan (Bukan arsitektur world model / out of scope)</t>
        </is>
      </c>
      <c r="R495" s="56" t="inlineStr">
        <is>
          <t>Fokus pada AI umum / klasifikasi konvensional tanpa pemodelan world dynamics</t>
        </is>
      </c>
    </row>
    <row r="496" ht="15.75" customHeight="1" s="57">
      <c r="A496" s="56" t="inlineStr">
        <is>
          <t>OA-0495</t>
        </is>
      </c>
      <c r="B496" s="56">
        <f>IFERROR(INDEX(Raw_Articles!$F:$F,MATCH(A496,Raw_Articles!$A:$A,0)),"")</f>
        <v/>
      </c>
      <c r="C496" s="56" t="inlineStr">
        <is>
          <t>No</t>
        </is>
      </c>
      <c r="D496" s="56" t="inlineStr">
        <is>
          <t>No</t>
        </is>
      </c>
      <c r="E496" s="56" t="inlineStr">
        <is>
          <t>No</t>
        </is>
      </c>
      <c r="F496" s="56" t="inlineStr">
        <is>
          <t>No</t>
        </is>
      </c>
      <c r="G496" s="56" t="inlineStr">
        <is>
          <t>No</t>
        </is>
      </c>
      <c r="H496" s="56" t="inlineStr">
        <is>
          <t>No</t>
        </is>
      </c>
      <c r="I496" s="56" t="inlineStr">
        <is>
          <t>No</t>
        </is>
      </c>
      <c r="J496" s="56" t="inlineStr">
        <is>
          <t>Yes</t>
        </is>
      </c>
      <c r="K496" s="56" t="inlineStr">
        <is>
          <t>No</t>
        </is>
      </c>
      <c r="L496" s="56" t="inlineStr">
        <is>
          <t>No</t>
        </is>
      </c>
      <c r="M496" s="56" t="inlineStr">
        <is>
          <t>No</t>
        </is>
      </c>
      <c r="N496" s="56">
        <f>IF(COUNTA(C496:G496)=0,"",COUNTIF(C496:G496,"Yes"))</f>
        <v/>
      </c>
      <c r="O496" s="56">
        <f>IF(COUNTA(H496:M496)=0,"",IF(COUNTIF(H496:M496,"Yes")&gt;0,"YES","NO"))</f>
        <v/>
      </c>
      <c r="P496" s="56">
        <f>IF(A496="","",IF(O496="YES","Exclude",IF(N496=5,"Candidate","Review")))</f>
        <v/>
      </c>
      <c r="Q496" s="56" t="inlineStr">
        <is>
          <t>EC3: Topik tidak relevan (Bukan arsitektur world model / out of scope)</t>
        </is>
      </c>
      <c r="R496" s="56" t="inlineStr">
        <is>
          <t>Fokus pada AI umum / klasifikasi konvensional tanpa pemodelan world dynamics</t>
        </is>
      </c>
    </row>
    <row r="497" ht="15.75" customHeight="1" s="57">
      <c r="A497" s="56" t="inlineStr">
        <is>
          <t>OA-0496</t>
        </is>
      </c>
      <c r="B497" s="56">
        <f>IFERROR(INDEX(Raw_Articles!$F:$F,MATCH(A497,Raw_Articles!$A:$A,0)),"")</f>
        <v/>
      </c>
      <c r="C497" s="56" t="inlineStr">
        <is>
          <t>No</t>
        </is>
      </c>
      <c r="D497" s="56" t="inlineStr">
        <is>
          <t>No</t>
        </is>
      </c>
      <c r="E497" s="56" t="inlineStr">
        <is>
          <t>No</t>
        </is>
      </c>
      <c r="F497" s="56" t="inlineStr">
        <is>
          <t>No</t>
        </is>
      </c>
      <c r="G497" s="56" t="inlineStr">
        <is>
          <t>No</t>
        </is>
      </c>
      <c r="H497" s="56" t="inlineStr">
        <is>
          <t>No</t>
        </is>
      </c>
      <c r="I497" s="56" t="inlineStr">
        <is>
          <t>No</t>
        </is>
      </c>
      <c r="J497" s="56" t="inlineStr">
        <is>
          <t>Yes</t>
        </is>
      </c>
      <c r="K497" s="56" t="inlineStr">
        <is>
          <t>No</t>
        </is>
      </c>
      <c r="L497" s="56" t="inlineStr">
        <is>
          <t>No</t>
        </is>
      </c>
      <c r="M497" s="56" t="inlineStr">
        <is>
          <t>No</t>
        </is>
      </c>
      <c r="N497" s="56">
        <f>IF(COUNTA(C497:G497)=0,"",COUNTIF(C497:G497,"Yes"))</f>
        <v/>
      </c>
      <c r="O497" s="56">
        <f>IF(COUNTA(H497:M497)=0,"",IF(COUNTIF(H497:M497,"Yes")&gt;0,"YES","NO"))</f>
        <v/>
      </c>
      <c r="P497" s="56">
        <f>IF(A497="","",IF(O497="YES","Exclude",IF(N497=5,"Candidate","Review")))</f>
        <v/>
      </c>
      <c r="Q497" s="56" t="inlineStr">
        <is>
          <t>EC3: Topik tidak relevan (Bukan arsitektur world model / out of scope)</t>
        </is>
      </c>
      <c r="R497" s="56" t="inlineStr">
        <is>
          <t>Fokus pada AI umum / klasifikasi konvensional tanpa pemodelan world dynamics</t>
        </is>
      </c>
    </row>
    <row r="498" ht="15.75" customHeight="1" s="57">
      <c r="A498" s="56" t="inlineStr">
        <is>
          <t>OA-0497</t>
        </is>
      </c>
      <c r="B498" s="56">
        <f>IFERROR(INDEX(Raw_Articles!$F:$F,MATCH(A498,Raw_Articles!$A:$A,0)),"")</f>
        <v/>
      </c>
      <c r="C498" s="56" t="inlineStr">
        <is>
          <t>No</t>
        </is>
      </c>
      <c r="D498" s="56" t="inlineStr">
        <is>
          <t>No</t>
        </is>
      </c>
      <c r="E498" s="56" t="inlineStr">
        <is>
          <t>No</t>
        </is>
      </c>
      <c r="F498" s="56" t="inlineStr">
        <is>
          <t>No</t>
        </is>
      </c>
      <c r="G498" s="56" t="inlineStr">
        <is>
          <t>No</t>
        </is>
      </c>
      <c r="H498" s="56" t="inlineStr">
        <is>
          <t>No</t>
        </is>
      </c>
      <c r="I498" s="56" t="inlineStr">
        <is>
          <t>No</t>
        </is>
      </c>
      <c r="J498" s="56" t="inlineStr">
        <is>
          <t>No</t>
        </is>
      </c>
      <c r="K498" s="56" t="inlineStr">
        <is>
          <t>Yes</t>
        </is>
      </c>
      <c r="L498" s="56" t="inlineStr">
        <is>
          <t>No</t>
        </is>
      </c>
      <c r="M498" s="56" t="inlineStr">
        <is>
          <t>No</t>
        </is>
      </c>
      <c r="N498" s="56">
        <f>IF(COUNTA(C498:G498)=0,"",COUNTIF(C498:G498,"Yes"))</f>
        <v/>
      </c>
      <c r="O498" s="56">
        <f>IF(COUNTA(H498:M498)=0,"",IF(COUNTIF(H498:M498,"Yes")&gt;0,"YES","NO"))</f>
        <v/>
      </c>
      <c r="P498" s="56">
        <f>IF(A498="","",IF(O498="YES","Exclude",IF(N498=5,"Candidate","Review")))</f>
        <v/>
      </c>
      <c r="Q498" s="56" t="inlineStr">
        <is>
          <t>EC4: Bukan domain observasi video / visual sekuensial (data teks/tabular/graf statis)</t>
        </is>
      </c>
      <c r="R498" s="56" t="inlineStr">
        <is>
          <t>Tidak memuat dinamika temporal observasi video</t>
        </is>
      </c>
    </row>
    <row r="499" ht="15.75" customHeight="1" s="57">
      <c r="A499" s="56" t="inlineStr">
        <is>
          <t>OA-0498</t>
        </is>
      </c>
      <c r="B499" s="56">
        <f>IFERROR(INDEX(Raw_Articles!$F:$F,MATCH(A499,Raw_Articles!$A:$A,0)),"")</f>
        <v/>
      </c>
      <c r="C499" s="56" t="inlineStr">
        <is>
          <t>No</t>
        </is>
      </c>
      <c r="D499" s="56" t="inlineStr">
        <is>
          <t>No</t>
        </is>
      </c>
      <c r="E499" s="56" t="inlineStr">
        <is>
          <t>No</t>
        </is>
      </c>
      <c r="F499" s="56" t="inlineStr">
        <is>
          <t>No</t>
        </is>
      </c>
      <c r="G499" s="56" t="inlineStr">
        <is>
          <t>No</t>
        </is>
      </c>
      <c r="H499" s="56" t="inlineStr">
        <is>
          <t>No</t>
        </is>
      </c>
      <c r="I499" s="56" t="inlineStr">
        <is>
          <t>No</t>
        </is>
      </c>
      <c r="J499" s="56" t="inlineStr">
        <is>
          <t>Yes</t>
        </is>
      </c>
      <c r="K499" s="56" t="inlineStr">
        <is>
          <t>No</t>
        </is>
      </c>
      <c r="L499" s="56" t="inlineStr">
        <is>
          <t>No</t>
        </is>
      </c>
      <c r="M499" s="56" t="inlineStr">
        <is>
          <t>No</t>
        </is>
      </c>
      <c r="N499" s="56">
        <f>IF(COUNTA(C499:G499)=0,"",COUNTIF(C499:G499,"Yes"))</f>
        <v/>
      </c>
      <c r="O499" s="56">
        <f>IF(COUNTA(H499:M499)=0,"",IF(COUNTIF(H499:M499,"Yes")&gt;0,"YES","NO"))</f>
        <v/>
      </c>
      <c r="P499" s="56">
        <f>IF(A499="","",IF(O499="YES","Exclude",IF(N499=5,"Candidate","Review")))</f>
        <v/>
      </c>
      <c r="Q499" s="56" t="inlineStr">
        <is>
          <t>EC3: Topik tidak relevan (Bukan arsitektur world model / out of scope)</t>
        </is>
      </c>
      <c r="R499" s="56" t="inlineStr">
        <is>
          <t>Fokus pada AI umum / klasifikasi konvensional tanpa pemodelan world dynamics</t>
        </is>
      </c>
    </row>
    <row r="500" ht="15.75" customHeight="1" s="57">
      <c r="A500" s="56" t="inlineStr">
        <is>
          <t>OA-0499</t>
        </is>
      </c>
      <c r="B500" s="56">
        <f>IFERROR(INDEX(Raw_Articles!$F:$F,MATCH(A500,Raw_Articles!$A:$A,0)),"")</f>
        <v/>
      </c>
      <c r="C500" s="56" t="inlineStr">
        <is>
          <t>No</t>
        </is>
      </c>
      <c r="D500" s="56" t="inlineStr">
        <is>
          <t>No</t>
        </is>
      </c>
      <c r="E500" s="56" t="inlineStr">
        <is>
          <t>No</t>
        </is>
      </c>
      <c r="F500" s="56" t="inlineStr">
        <is>
          <t>No</t>
        </is>
      </c>
      <c r="G500" s="56" t="inlineStr">
        <is>
          <t>No</t>
        </is>
      </c>
      <c r="H500" s="56" t="inlineStr">
        <is>
          <t>No</t>
        </is>
      </c>
      <c r="I500" s="56" t="inlineStr">
        <is>
          <t>No</t>
        </is>
      </c>
      <c r="J500" s="56" t="inlineStr">
        <is>
          <t>Yes</t>
        </is>
      </c>
      <c r="K500" s="56" t="inlineStr">
        <is>
          <t>No</t>
        </is>
      </c>
      <c r="L500" s="56" t="inlineStr">
        <is>
          <t>No</t>
        </is>
      </c>
      <c r="M500" s="56" t="inlineStr">
        <is>
          <t>No</t>
        </is>
      </c>
      <c r="N500" s="56">
        <f>IF(COUNTA(C500:G500)=0,"",COUNTIF(C500:G500,"Yes"))</f>
        <v/>
      </c>
      <c r="O500" s="56">
        <f>IF(COUNTA(H500:M500)=0,"",IF(COUNTIF(H500:M500,"Yes")&gt;0,"YES","NO"))</f>
        <v/>
      </c>
      <c r="P500" s="56">
        <f>IF(A500="","",IF(O500="YES","Exclude",IF(N500=5,"Candidate","Review")))</f>
        <v/>
      </c>
      <c r="Q500" s="56" t="inlineStr">
        <is>
          <t>EC3: Topik tidak relevan (Bukan arsitektur world model / out of scope)</t>
        </is>
      </c>
      <c r="R500" s="56" t="inlineStr">
        <is>
          <t>Fokus pada AI umum / klasifikasi konvensional tanpa pemodelan world dynamics</t>
        </is>
      </c>
    </row>
    <row r="501" ht="15.75" customHeight="1" s="57">
      <c r="A501" s="56" t="inlineStr">
        <is>
          <t>OA-0500</t>
        </is>
      </c>
      <c r="B501" s="56">
        <f>IFERROR(INDEX(Raw_Articles!$F:$F,MATCH(A501,Raw_Articles!$A:$A,0)),"")</f>
        <v/>
      </c>
      <c r="C501" s="56" t="inlineStr">
        <is>
          <t>No</t>
        </is>
      </c>
      <c r="D501" s="56" t="inlineStr">
        <is>
          <t>No</t>
        </is>
      </c>
      <c r="E501" s="56" t="inlineStr">
        <is>
          <t>No</t>
        </is>
      </c>
      <c r="F501" s="56" t="inlineStr">
        <is>
          <t>No</t>
        </is>
      </c>
      <c r="G501" s="56" t="inlineStr">
        <is>
          <t>No</t>
        </is>
      </c>
      <c r="H501" s="56" t="inlineStr">
        <is>
          <t>No</t>
        </is>
      </c>
      <c r="I501" s="56" t="inlineStr">
        <is>
          <t>No</t>
        </is>
      </c>
      <c r="J501" s="56" t="inlineStr">
        <is>
          <t>No</t>
        </is>
      </c>
      <c r="K501" s="56" t="inlineStr">
        <is>
          <t>Yes</t>
        </is>
      </c>
      <c r="L501" s="56" t="inlineStr">
        <is>
          <t>No</t>
        </is>
      </c>
      <c r="M501" s="56" t="inlineStr">
        <is>
          <t>No</t>
        </is>
      </c>
      <c r="N501" s="56">
        <f>IF(COUNTA(C501:G501)=0,"",COUNTIF(C501:G501,"Yes"))</f>
        <v/>
      </c>
      <c r="O501" s="56">
        <f>IF(COUNTA(H501:M501)=0,"",IF(COUNTIF(H501:M501,"Yes")&gt;0,"YES","NO"))</f>
        <v/>
      </c>
      <c r="P501" s="56">
        <f>IF(A501="","",IF(O501="YES","Exclude",IF(N501=5,"Candidate","Review")))</f>
        <v/>
      </c>
      <c r="Q501" s="56" t="inlineStr">
        <is>
          <t>EC4: Bukan domain observasi video / visual sekuensial (data teks/tabular/graf statis)</t>
        </is>
      </c>
      <c r="R501" s="56" t="inlineStr">
        <is>
          <t>Tidak memuat dinamika temporal observasi video</t>
        </is>
      </c>
    </row>
    <row r="502" ht="15.75" customHeight="1" s="57">
      <c r="A502" s="56" t="inlineStr">
        <is>
          <t>OA-0501</t>
        </is>
      </c>
      <c r="B502" s="56">
        <f>IFERROR(INDEX(Raw_Articles!$F:$F,MATCH(A502,Raw_Articles!$A:$A,0)),"")</f>
        <v/>
      </c>
      <c r="C502" s="56" t="inlineStr">
        <is>
          <t>No</t>
        </is>
      </c>
      <c r="D502" s="56" t="inlineStr">
        <is>
          <t>No</t>
        </is>
      </c>
      <c r="E502" s="56" t="inlineStr">
        <is>
          <t>No</t>
        </is>
      </c>
      <c r="F502" s="56" t="inlineStr">
        <is>
          <t>No</t>
        </is>
      </c>
      <c r="G502" s="56" t="inlineStr">
        <is>
          <t>No</t>
        </is>
      </c>
      <c r="H502" s="56" t="inlineStr">
        <is>
          <t>No</t>
        </is>
      </c>
      <c r="I502" s="56" t="inlineStr">
        <is>
          <t>No</t>
        </is>
      </c>
      <c r="J502" s="56" t="inlineStr">
        <is>
          <t>No</t>
        </is>
      </c>
      <c r="K502" s="56" t="inlineStr">
        <is>
          <t>Yes</t>
        </is>
      </c>
      <c r="L502" s="56" t="inlineStr">
        <is>
          <t>No</t>
        </is>
      </c>
      <c r="M502" s="56" t="inlineStr">
        <is>
          <t>No</t>
        </is>
      </c>
      <c r="N502" s="56">
        <f>IF(COUNTA(C502:G502)=0,"",COUNTIF(C502:G502,"Yes"))</f>
        <v/>
      </c>
      <c r="O502" s="56">
        <f>IF(COUNTA(H502:M502)=0,"",IF(COUNTIF(H502:M502,"Yes")&gt;0,"YES","NO"))</f>
        <v/>
      </c>
      <c r="P502" s="56">
        <f>IF(A502="","",IF(O502="YES","Exclude",IF(N502=5,"Candidate","Review")))</f>
        <v/>
      </c>
      <c r="Q502" s="56" t="inlineStr">
        <is>
          <t>EC4: Bukan domain observasi video / visual sekuensial (data teks/tabular/graf statis)</t>
        </is>
      </c>
      <c r="R502" s="56" t="inlineStr">
        <is>
          <t>Tidak memuat dinamika temporal observasi video</t>
        </is>
      </c>
    </row>
    <row r="503" ht="15.75" customHeight="1" s="57">
      <c r="A503" s="56" t="inlineStr">
        <is>
          <t>OA-0502</t>
        </is>
      </c>
      <c r="B503" s="56">
        <f>IFERROR(INDEX(Raw_Articles!$F:$F,MATCH(A503,Raw_Articles!$A:$A,0)),"")</f>
        <v/>
      </c>
      <c r="C503" s="56" t="inlineStr">
        <is>
          <t>No</t>
        </is>
      </c>
      <c r="D503" s="56" t="inlineStr">
        <is>
          <t>No</t>
        </is>
      </c>
      <c r="E503" s="56" t="inlineStr">
        <is>
          <t>No</t>
        </is>
      </c>
      <c r="F503" s="56" t="inlineStr">
        <is>
          <t>No</t>
        </is>
      </c>
      <c r="G503" s="56" t="inlineStr">
        <is>
          <t>No</t>
        </is>
      </c>
      <c r="H503" s="56" t="inlineStr">
        <is>
          <t>No</t>
        </is>
      </c>
      <c r="I503" s="56" t="inlineStr">
        <is>
          <t>No</t>
        </is>
      </c>
      <c r="J503" s="56" t="inlineStr">
        <is>
          <t>Yes</t>
        </is>
      </c>
      <c r="K503" s="56" t="inlineStr">
        <is>
          <t>No</t>
        </is>
      </c>
      <c r="L503" s="56" t="inlineStr">
        <is>
          <t>No</t>
        </is>
      </c>
      <c r="M503" s="56" t="inlineStr">
        <is>
          <t>No</t>
        </is>
      </c>
      <c r="N503" s="56">
        <f>IF(COUNTA(C503:G503)=0,"",COUNTIF(C503:G503,"Yes"))</f>
        <v/>
      </c>
      <c r="O503" s="56">
        <f>IF(COUNTA(H503:M503)=0,"",IF(COUNTIF(H503:M503,"Yes")&gt;0,"YES","NO"))</f>
        <v/>
      </c>
      <c r="P503" s="56">
        <f>IF(A503="","",IF(O503="YES","Exclude",IF(N503=5,"Candidate","Review")))</f>
        <v/>
      </c>
      <c r="Q503" s="56" t="inlineStr">
        <is>
          <t>EC3: Topik tidak relevan (Bukan arsitektur world model / out of scope)</t>
        </is>
      </c>
      <c r="R503" s="56" t="inlineStr">
        <is>
          <t>Fokus pada AI umum / klasifikasi konvensional tanpa pemodelan world dynamics</t>
        </is>
      </c>
    </row>
    <row r="504" ht="15.75" customHeight="1" s="57">
      <c r="A504" s="56" t="inlineStr">
        <is>
          <t>OA-0503</t>
        </is>
      </c>
      <c r="B504" s="56">
        <f>IFERROR(INDEX(Raw_Articles!$F:$F,MATCH(A504,Raw_Articles!$A:$A,0)),"")</f>
        <v/>
      </c>
      <c r="C504" s="56" t="inlineStr">
        <is>
          <t>No</t>
        </is>
      </c>
      <c r="D504" s="56" t="inlineStr">
        <is>
          <t>No</t>
        </is>
      </c>
      <c r="E504" s="56" t="inlineStr">
        <is>
          <t>No</t>
        </is>
      </c>
      <c r="F504" s="56" t="inlineStr">
        <is>
          <t>No</t>
        </is>
      </c>
      <c r="G504" s="56" t="inlineStr">
        <is>
          <t>No</t>
        </is>
      </c>
      <c r="H504" s="56" t="inlineStr">
        <is>
          <t>No</t>
        </is>
      </c>
      <c r="I504" s="56" t="inlineStr">
        <is>
          <t>No</t>
        </is>
      </c>
      <c r="J504" s="56" t="inlineStr">
        <is>
          <t>No</t>
        </is>
      </c>
      <c r="K504" s="56" t="inlineStr">
        <is>
          <t>Yes</t>
        </is>
      </c>
      <c r="L504" s="56" t="inlineStr">
        <is>
          <t>No</t>
        </is>
      </c>
      <c r="M504" s="56" t="inlineStr">
        <is>
          <t>No</t>
        </is>
      </c>
      <c r="N504" s="56">
        <f>IF(COUNTA(C504:G504)=0,"",COUNTIF(C504:G504,"Yes"))</f>
        <v/>
      </c>
      <c r="O504" s="56">
        <f>IF(COUNTA(H504:M504)=0,"",IF(COUNTIF(H504:M504,"Yes")&gt;0,"YES","NO"))</f>
        <v/>
      </c>
      <c r="P504" s="56">
        <f>IF(A504="","",IF(O504="YES","Exclude",IF(N504=5,"Candidate","Review")))</f>
        <v/>
      </c>
      <c r="Q504" s="56" t="inlineStr">
        <is>
          <t>EC4: Bukan domain observasi video / visual sekuensial (data teks/tabular/graf statis)</t>
        </is>
      </c>
      <c r="R504" s="56" t="inlineStr">
        <is>
          <t>Tidak memuat dinamika temporal observasi video</t>
        </is>
      </c>
    </row>
    <row r="505" ht="15.75" customHeight="1" s="57">
      <c r="A505" s="56" t="inlineStr">
        <is>
          <t>OA-0504</t>
        </is>
      </c>
      <c r="B505" s="56">
        <f>IFERROR(INDEX(Raw_Articles!$F:$F,MATCH(A505,Raw_Articles!$A:$A,0)),"")</f>
        <v/>
      </c>
      <c r="C505" s="56" t="inlineStr">
        <is>
          <t>No</t>
        </is>
      </c>
      <c r="D505" s="56" t="inlineStr">
        <is>
          <t>No</t>
        </is>
      </c>
      <c r="E505" s="56" t="inlineStr">
        <is>
          <t>No</t>
        </is>
      </c>
      <c r="F505" s="56" t="inlineStr">
        <is>
          <t>No</t>
        </is>
      </c>
      <c r="G505" s="56" t="inlineStr">
        <is>
          <t>No</t>
        </is>
      </c>
      <c r="H505" s="56" t="inlineStr">
        <is>
          <t>No</t>
        </is>
      </c>
      <c r="I505" s="56" t="inlineStr">
        <is>
          <t>No</t>
        </is>
      </c>
      <c r="J505" s="56" t="inlineStr">
        <is>
          <t>Yes</t>
        </is>
      </c>
      <c r="K505" s="56" t="inlineStr">
        <is>
          <t>No</t>
        </is>
      </c>
      <c r="L505" s="56" t="inlineStr">
        <is>
          <t>No</t>
        </is>
      </c>
      <c r="M505" s="56" t="inlineStr">
        <is>
          <t>No</t>
        </is>
      </c>
      <c r="N505" s="56">
        <f>IF(COUNTA(C505:G505)=0,"",COUNTIF(C505:G505,"Yes"))</f>
        <v/>
      </c>
      <c r="O505" s="56">
        <f>IF(COUNTA(H505:M505)=0,"",IF(COUNTIF(H505:M505,"Yes")&gt;0,"YES","NO"))</f>
        <v/>
      </c>
      <c r="P505" s="56">
        <f>IF(A505="","",IF(O505="YES","Exclude",IF(N505=5,"Candidate","Review")))</f>
        <v/>
      </c>
      <c r="Q505" s="56" t="inlineStr">
        <is>
          <t>EC3: Topik tidak relevan (Bukan arsitektur world model / out of scope)</t>
        </is>
      </c>
      <c r="R505" s="56" t="inlineStr">
        <is>
          <t>Fokus pada AI umum / klasifikasi konvensional tanpa pemodelan world dynamics</t>
        </is>
      </c>
    </row>
    <row r="506" ht="15.75" customHeight="1" s="57">
      <c r="A506" s="56" t="inlineStr">
        <is>
          <t>OA-0505</t>
        </is>
      </c>
      <c r="B506" s="56">
        <f>IFERROR(INDEX(Raw_Articles!$F:$F,MATCH(A506,Raw_Articles!$A:$A,0)),"")</f>
        <v/>
      </c>
      <c r="C506" s="56" t="inlineStr">
        <is>
          <t>No</t>
        </is>
      </c>
      <c r="D506" s="56" t="inlineStr">
        <is>
          <t>No</t>
        </is>
      </c>
      <c r="E506" s="56" t="inlineStr">
        <is>
          <t>No</t>
        </is>
      </c>
      <c r="F506" s="56" t="inlineStr">
        <is>
          <t>No</t>
        </is>
      </c>
      <c r="G506" s="56" t="inlineStr">
        <is>
          <t>No</t>
        </is>
      </c>
      <c r="H506" s="56" t="inlineStr">
        <is>
          <t>No</t>
        </is>
      </c>
      <c r="I506" s="56" t="inlineStr">
        <is>
          <t>No</t>
        </is>
      </c>
      <c r="J506" s="56" t="inlineStr">
        <is>
          <t>Yes</t>
        </is>
      </c>
      <c r="K506" s="56" t="inlineStr">
        <is>
          <t>No</t>
        </is>
      </c>
      <c r="L506" s="56" t="inlineStr">
        <is>
          <t>No</t>
        </is>
      </c>
      <c r="M506" s="56" t="inlineStr">
        <is>
          <t>No</t>
        </is>
      </c>
      <c r="N506" s="56">
        <f>IF(COUNTA(C506:G506)=0,"",COUNTIF(C506:G506,"Yes"))</f>
        <v/>
      </c>
      <c r="O506" s="56">
        <f>IF(COUNTA(H506:M506)=0,"",IF(COUNTIF(H506:M506,"Yes")&gt;0,"YES","NO"))</f>
        <v/>
      </c>
      <c r="P506" s="56">
        <f>IF(A506="","",IF(O506="YES","Exclude",IF(N506=5,"Candidate","Review")))</f>
        <v/>
      </c>
      <c r="Q506" s="56" t="inlineStr">
        <is>
          <t>EC3: Topik tidak relevan (Bukan arsitektur world model / out of scope)</t>
        </is>
      </c>
      <c r="R506" s="56" t="inlineStr">
        <is>
          <t>Fokus pada AI umum / klasifikasi konvensional tanpa pemodelan world dynamics</t>
        </is>
      </c>
    </row>
    <row r="507" ht="15.75" customHeight="1" s="57">
      <c r="A507" s="56" t="inlineStr">
        <is>
          <t>OA-0506</t>
        </is>
      </c>
      <c r="B507" s="56">
        <f>IFERROR(INDEX(Raw_Articles!$F:$F,MATCH(A507,Raw_Articles!$A:$A,0)),"")</f>
        <v/>
      </c>
      <c r="C507" s="56" t="inlineStr">
        <is>
          <t>No</t>
        </is>
      </c>
      <c r="D507" s="56" t="inlineStr">
        <is>
          <t>No</t>
        </is>
      </c>
      <c r="E507" s="56" t="inlineStr">
        <is>
          <t>No</t>
        </is>
      </c>
      <c r="F507" s="56" t="inlineStr">
        <is>
          <t>No</t>
        </is>
      </c>
      <c r="G507" s="56" t="inlineStr">
        <is>
          <t>No</t>
        </is>
      </c>
      <c r="H507" s="56" t="inlineStr">
        <is>
          <t>No</t>
        </is>
      </c>
      <c r="I507" s="56" t="inlineStr">
        <is>
          <t>No</t>
        </is>
      </c>
      <c r="J507" s="56" t="inlineStr">
        <is>
          <t>Yes</t>
        </is>
      </c>
      <c r="K507" s="56" t="inlineStr">
        <is>
          <t>No</t>
        </is>
      </c>
      <c r="L507" s="56" t="inlineStr">
        <is>
          <t>No</t>
        </is>
      </c>
      <c r="M507" s="56" t="inlineStr">
        <is>
          <t>No</t>
        </is>
      </c>
      <c r="N507" s="56">
        <f>IF(COUNTA(C507:G507)=0,"",COUNTIF(C507:G507,"Yes"))</f>
        <v/>
      </c>
      <c r="O507" s="56">
        <f>IF(COUNTA(H507:M507)=0,"",IF(COUNTIF(H507:M507,"Yes")&gt;0,"YES","NO"))</f>
        <v/>
      </c>
      <c r="P507" s="56">
        <f>IF(A507="","",IF(O507="YES","Exclude",IF(N507=5,"Candidate","Review")))</f>
        <v/>
      </c>
      <c r="Q507" s="56" t="inlineStr">
        <is>
          <t>EC3: Topik tidak relevan (Bukan arsitektur world model / out of scope)</t>
        </is>
      </c>
      <c r="R507" s="56" t="inlineStr">
        <is>
          <t>Fokus pada AI umum / klasifikasi konvensional tanpa pemodelan world dynamics</t>
        </is>
      </c>
    </row>
    <row r="508" ht="15.75" customHeight="1" s="57">
      <c r="A508" s="56" t="inlineStr">
        <is>
          <t>OA-0507</t>
        </is>
      </c>
      <c r="B508" s="56">
        <f>IFERROR(INDEX(Raw_Articles!$F:$F,MATCH(A508,Raw_Articles!$A:$A,0)),"")</f>
        <v/>
      </c>
      <c r="C508" s="56" t="inlineStr">
        <is>
          <t>No</t>
        </is>
      </c>
      <c r="D508" s="56" t="inlineStr">
        <is>
          <t>No</t>
        </is>
      </c>
      <c r="E508" s="56" t="inlineStr">
        <is>
          <t>No</t>
        </is>
      </c>
      <c r="F508" s="56" t="inlineStr">
        <is>
          <t>No</t>
        </is>
      </c>
      <c r="G508" s="56" t="inlineStr">
        <is>
          <t>No</t>
        </is>
      </c>
      <c r="H508" s="56" t="inlineStr">
        <is>
          <t>No</t>
        </is>
      </c>
      <c r="I508" s="56" t="inlineStr">
        <is>
          <t>No</t>
        </is>
      </c>
      <c r="J508" s="56" t="inlineStr">
        <is>
          <t>Yes</t>
        </is>
      </c>
      <c r="K508" s="56" t="inlineStr">
        <is>
          <t>No</t>
        </is>
      </c>
      <c r="L508" s="56" t="inlineStr">
        <is>
          <t>No</t>
        </is>
      </c>
      <c r="M508" s="56" t="inlineStr">
        <is>
          <t>No</t>
        </is>
      </c>
      <c r="N508" s="56">
        <f>IF(COUNTA(C508:G508)=0,"",COUNTIF(C508:G508,"Yes"))</f>
        <v/>
      </c>
      <c r="O508" s="56">
        <f>IF(COUNTA(H508:M508)=0,"",IF(COUNTIF(H508:M508,"Yes")&gt;0,"YES","NO"))</f>
        <v/>
      </c>
      <c r="P508" s="56">
        <f>IF(A508="","",IF(O508="YES","Exclude",IF(N508=5,"Candidate","Review")))</f>
        <v/>
      </c>
      <c r="Q508" s="56" t="inlineStr">
        <is>
          <t>EC3: Topik tidak relevan (Bukan arsitektur world model / out of scope)</t>
        </is>
      </c>
      <c r="R508" s="56" t="inlineStr">
        <is>
          <t>Fokus pada AI umum / klasifikasi konvensional tanpa pemodelan world dynamics</t>
        </is>
      </c>
    </row>
    <row r="509" ht="15.75" customHeight="1" s="57">
      <c r="A509" s="56" t="inlineStr">
        <is>
          <t>OA-0508</t>
        </is>
      </c>
      <c r="B509" s="56">
        <f>IFERROR(INDEX(Raw_Articles!$F:$F,MATCH(A509,Raw_Articles!$A:$A,0)),"")</f>
        <v/>
      </c>
      <c r="C509" s="56" t="inlineStr">
        <is>
          <t>No</t>
        </is>
      </c>
      <c r="D509" s="56" t="inlineStr">
        <is>
          <t>No</t>
        </is>
      </c>
      <c r="E509" s="56" t="inlineStr">
        <is>
          <t>No</t>
        </is>
      </c>
      <c r="F509" s="56" t="inlineStr">
        <is>
          <t>No</t>
        </is>
      </c>
      <c r="G509" s="56" t="inlineStr">
        <is>
          <t>No</t>
        </is>
      </c>
      <c r="H509" s="56" t="inlineStr">
        <is>
          <t>No</t>
        </is>
      </c>
      <c r="I509" s="56" t="inlineStr">
        <is>
          <t>No</t>
        </is>
      </c>
      <c r="J509" s="56" t="inlineStr">
        <is>
          <t>Yes</t>
        </is>
      </c>
      <c r="K509" s="56" t="inlineStr">
        <is>
          <t>No</t>
        </is>
      </c>
      <c r="L509" s="56" t="inlineStr">
        <is>
          <t>No</t>
        </is>
      </c>
      <c r="M509" s="56" t="inlineStr">
        <is>
          <t>No</t>
        </is>
      </c>
      <c r="N509" s="56">
        <f>IF(COUNTA(C509:G509)=0,"",COUNTIF(C509:G509,"Yes"))</f>
        <v/>
      </c>
      <c r="O509" s="56">
        <f>IF(COUNTA(H509:M509)=0,"",IF(COUNTIF(H509:M509,"Yes")&gt;0,"YES","NO"))</f>
        <v/>
      </c>
      <c r="P509" s="56">
        <f>IF(A509="","",IF(O509="YES","Exclude",IF(N509=5,"Candidate","Review")))</f>
        <v/>
      </c>
      <c r="Q509" s="56" t="inlineStr">
        <is>
          <t>EC3: Topik tidak relevan (Bukan arsitektur world model / out of scope)</t>
        </is>
      </c>
      <c r="R509" s="56" t="inlineStr">
        <is>
          <t>Fokus pada AI umum / klasifikasi konvensional tanpa pemodelan world dynamics</t>
        </is>
      </c>
    </row>
    <row r="510" ht="15.75" customHeight="1" s="57">
      <c r="A510" s="56" t="inlineStr">
        <is>
          <t>OA-0509</t>
        </is>
      </c>
      <c r="B510" s="56">
        <f>IFERROR(INDEX(Raw_Articles!$F:$F,MATCH(A510,Raw_Articles!$A:$A,0)),"")</f>
        <v/>
      </c>
      <c r="C510" s="56" t="inlineStr">
        <is>
          <t>No</t>
        </is>
      </c>
      <c r="D510" s="56" t="inlineStr">
        <is>
          <t>No</t>
        </is>
      </c>
      <c r="E510" s="56" t="inlineStr">
        <is>
          <t>No</t>
        </is>
      </c>
      <c r="F510" s="56" t="inlineStr">
        <is>
          <t>No</t>
        </is>
      </c>
      <c r="G510" s="56" t="inlineStr">
        <is>
          <t>No</t>
        </is>
      </c>
      <c r="H510" s="56" t="inlineStr">
        <is>
          <t>No</t>
        </is>
      </c>
      <c r="I510" s="56" t="inlineStr">
        <is>
          <t>No</t>
        </is>
      </c>
      <c r="J510" s="56" t="inlineStr">
        <is>
          <t>No</t>
        </is>
      </c>
      <c r="K510" s="56" t="inlineStr">
        <is>
          <t>Yes</t>
        </is>
      </c>
      <c r="L510" s="56" t="inlineStr">
        <is>
          <t>No</t>
        </is>
      </c>
      <c r="M510" s="56" t="inlineStr">
        <is>
          <t>No</t>
        </is>
      </c>
      <c r="N510" s="56">
        <f>IF(COUNTA(C510:G510)=0,"",COUNTIF(C510:G510,"Yes"))</f>
        <v/>
      </c>
      <c r="O510" s="56">
        <f>IF(COUNTA(H510:M510)=0,"",IF(COUNTIF(H510:M510,"Yes")&gt;0,"YES","NO"))</f>
        <v/>
      </c>
      <c r="P510" s="56">
        <f>IF(A510="","",IF(O510="YES","Exclude",IF(N510=5,"Candidate","Review")))</f>
        <v/>
      </c>
      <c r="Q510" s="56" t="inlineStr">
        <is>
          <t>EC4: Bukan domain observasi video / visual sekuensial (data teks/tabular/graf statis)</t>
        </is>
      </c>
      <c r="R510" s="56" t="inlineStr">
        <is>
          <t>Tidak memuat dinamika temporal observasi video</t>
        </is>
      </c>
    </row>
    <row r="511" ht="15.75" customHeight="1" s="57">
      <c r="A511" s="56" t="inlineStr">
        <is>
          <t>OA-0510</t>
        </is>
      </c>
      <c r="B511" s="56">
        <f>IFERROR(INDEX(Raw_Articles!$F:$F,MATCH(A511,Raw_Articles!$A:$A,0)),"")</f>
        <v/>
      </c>
      <c r="C511" s="56" t="inlineStr">
        <is>
          <t>No</t>
        </is>
      </c>
      <c r="D511" s="56" t="inlineStr">
        <is>
          <t>No</t>
        </is>
      </c>
      <c r="E511" s="56" t="inlineStr">
        <is>
          <t>No</t>
        </is>
      </c>
      <c r="F511" s="56" t="inlineStr">
        <is>
          <t>No</t>
        </is>
      </c>
      <c r="G511" s="56" t="inlineStr">
        <is>
          <t>No</t>
        </is>
      </c>
      <c r="H511" s="56" t="inlineStr">
        <is>
          <t>No</t>
        </is>
      </c>
      <c r="I511" s="56" t="inlineStr">
        <is>
          <t>No</t>
        </is>
      </c>
      <c r="J511" s="56" t="inlineStr">
        <is>
          <t>No</t>
        </is>
      </c>
      <c r="K511" s="56" t="inlineStr">
        <is>
          <t>Yes</t>
        </is>
      </c>
      <c r="L511" s="56" t="inlineStr">
        <is>
          <t>No</t>
        </is>
      </c>
      <c r="M511" s="56" t="inlineStr">
        <is>
          <t>No</t>
        </is>
      </c>
      <c r="N511" s="56">
        <f>IF(COUNTA(C511:G511)=0,"",COUNTIF(C511:G511,"Yes"))</f>
        <v/>
      </c>
      <c r="O511" s="56">
        <f>IF(COUNTA(H511:M511)=0,"",IF(COUNTIF(H511:M511,"Yes")&gt;0,"YES","NO"))</f>
        <v/>
      </c>
      <c r="P511" s="56">
        <f>IF(A511="","",IF(O511="YES","Exclude",IF(N511=5,"Candidate","Review")))</f>
        <v/>
      </c>
      <c r="Q511" s="56" t="inlineStr">
        <is>
          <t>EC4: Bukan domain observasi video / visual sekuensial (data teks/tabular/graf statis)</t>
        </is>
      </c>
      <c r="R511" s="56" t="inlineStr">
        <is>
          <t>Tidak memuat dinamika temporal observasi video</t>
        </is>
      </c>
    </row>
    <row r="512" ht="15.75" customHeight="1" s="57">
      <c r="A512" s="56" t="inlineStr">
        <is>
          <t>OA-0511</t>
        </is>
      </c>
      <c r="B512" s="56">
        <f>IFERROR(INDEX(Raw_Articles!$F:$F,MATCH(A512,Raw_Articles!$A:$A,0)),"")</f>
        <v/>
      </c>
      <c r="C512" s="56" t="inlineStr">
        <is>
          <t>No</t>
        </is>
      </c>
      <c r="D512" s="56" t="inlineStr">
        <is>
          <t>No</t>
        </is>
      </c>
      <c r="E512" s="56" t="inlineStr">
        <is>
          <t>No</t>
        </is>
      </c>
      <c r="F512" s="56" t="inlineStr">
        <is>
          <t>No</t>
        </is>
      </c>
      <c r="G512" s="56" t="inlineStr">
        <is>
          <t>No</t>
        </is>
      </c>
      <c r="H512" s="56" t="inlineStr">
        <is>
          <t>No</t>
        </is>
      </c>
      <c r="I512" s="56" t="inlineStr">
        <is>
          <t>No</t>
        </is>
      </c>
      <c r="J512" s="56" t="inlineStr">
        <is>
          <t>Yes</t>
        </is>
      </c>
      <c r="K512" s="56" t="inlineStr">
        <is>
          <t>No</t>
        </is>
      </c>
      <c r="L512" s="56" t="inlineStr">
        <is>
          <t>No</t>
        </is>
      </c>
      <c r="M512" s="56" t="inlineStr">
        <is>
          <t>No</t>
        </is>
      </c>
      <c r="N512" s="56">
        <f>IF(COUNTA(C512:G512)=0,"",COUNTIF(C512:G512,"Yes"))</f>
        <v/>
      </c>
      <c r="O512" s="56">
        <f>IF(COUNTA(H512:M512)=0,"",IF(COUNTIF(H512:M512,"Yes")&gt;0,"YES","NO"))</f>
        <v/>
      </c>
      <c r="P512" s="56">
        <f>IF(A512="","",IF(O512="YES","Exclude",IF(N512=5,"Candidate","Review")))</f>
        <v/>
      </c>
      <c r="Q512" s="56" t="inlineStr">
        <is>
          <t>EC3: Topik tidak relevan (Bukan arsitektur world model / out of scope)</t>
        </is>
      </c>
      <c r="R512" s="56" t="inlineStr">
        <is>
          <t>Fokus pada AI umum / klasifikasi konvensional tanpa pemodelan world dynamics</t>
        </is>
      </c>
    </row>
    <row r="513" ht="15.75" customHeight="1" s="57">
      <c r="A513" s="56" t="inlineStr">
        <is>
          <t>OA-0512</t>
        </is>
      </c>
      <c r="B513" s="56">
        <f>IFERROR(INDEX(Raw_Articles!$F:$F,MATCH(A513,Raw_Articles!$A:$A,0)),"")</f>
        <v/>
      </c>
      <c r="C513" s="56" t="inlineStr">
        <is>
          <t>No</t>
        </is>
      </c>
      <c r="D513" s="56" t="inlineStr">
        <is>
          <t>No</t>
        </is>
      </c>
      <c r="E513" s="56" t="inlineStr">
        <is>
          <t>No</t>
        </is>
      </c>
      <c r="F513" s="56" t="inlineStr">
        <is>
          <t>No</t>
        </is>
      </c>
      <c r="G513" s="56" t="inlineStr">
        <is>
          <t>No</t>
        </is>
      </c>
      <c r="H513" s="56" t="inlineStr">
        <is>
          <t>No</t>
        </is>
      </c>
      <c r="I513" s="56" t="inlineStr">
        <is>
          <t>No</t>
        </is>
      </c>
      <c r="J513" s="56" t="inlineStr">
        <is>
          <t>Yes</t>
        </is>
      </c>
      <c r="K513" s="56" t="inlineStr">
        <is>
          <t>No</t>
        </is>
      </c>
      <c r="L513" s="56" t="inlineStr">
        <is>
          <t>No</t>
        </is>
      </c>
      <c r="M513" s="56" t="inlineStr">
        <is>
          <t>No</t>
        </is>
      </c>
      <c r="N513" s="56">
        <f>IF(COUNTA(C513:G513)=0,"",COUNTIF(C513:G513,"Yes"))</f>
        <v/>
      </c>
      <c r="O513" s="56">
        <f>IF(COUNTA(H513:M513)=0,"",IF(COUNTIF(H513:M513,"Yes")&gt;0,"YES","NO"))</f>
        <v/>
      </c>
      <c r="P513" s="56">
        <f>IF(A513="","",IF(O513="YES","Exclude",IF(N513=5,"Candidate","Review")))</f>
        <v/>
      </c>
      <c r="Q513" s="56" t="inlineStr">
        <is>
          <t>EC3: Topik tidak relevan (Bukan arsitektur world model / out of scope)</t>
        </is>
      </c>
      <c r="R513" s="56" t="inlineStr">
        <is>
          <t>Fokus pada AI umum / klasifikasi konvensional tanpa pemodelan world dynamics</t>
        </is>
      </c>
    </row>
    <row r="514" ht="15.75" customHeight="1" s="57">
      <c r="A514" s="56" t="inlineStr">
        <is>
          <t>OA-0513</t>
        </is>
      </c>
      <c r="B514" s="56">
        <f>IFERROR(INDEX(Raw_Articles!$F:$F,MATCH(A514,Raw_Articles!$A:$A,0)),"")</f>
        <v/>
      </c>
      <c r="C514" s="56" t="inlineStr">
        <is>
          <t>No</t>
        </is>
      </c>
      <c r="D514" s="56" t="inlineStr">
        <is>
          <t>No</t>
        </is>
      </c>
      <c r="E514" s="56" t="inlineStr">
        <is>
          <t>No</t>
        </is>
      </c>
      <c r="F514" s="56" t="inlineStr">
        <is>
          <t>No</t>
        </is>
      </c>
      <c r="G514" s="56" t="inlineStr">
        <is>
          <t>No</t>
        </is>
      </c>
      <c r="H514" s="56" t="inlineStr">
        <is>
          <t>No</t>
        </is>
      </c>
      <c r="I514" s="56" t="inlineStr">
        <is>
          <t>No</t>
        </is>
      </c>
      <c r="J514" s="56" t="inlineStr">
        <is>
          <t>No</t>
        </is>
      </c>
      <c r="K514" s="56" t="inlineStr">
        <is>
          <t>Yes</t>
        </is>
      </c>
      <c r="L514" s="56" t="inlineStr">
        <is>
          <t>No</t>
        </is>
      </c>
      <c r="M514" s="56" t="inlineStr">
        <is>
          <t>No</t>
        </is>
      </c>
      <c r="N514" s="56">
        <f>IF(COUNTA(C514:G514)=0,"",COUNTIF(C514:G514,"Yes"))</f>
        <v/>
      </c>
      <c r="O514" s="56">
        <f>IF(COUNTA(H514:M514)=0,"",IF(COUNTIF(H514:M514,"Yes")&gt;0,"YES","NO"))</f>
        <v/>
      </c>
      <c r="P514" s="56">
        <f>IF(A514="","",IF(O514="YES","Exclude",IF(N514=5,"Candidate","Review")))</f>
        <v/>
      </c>
      <c r="Q514" s="56" t="inlineStr">
        <is>
          <t>EC4: Bukan domain observasi video / visual sekuensial (data teks/tabular/graf statis)</t>
        </is>
      </c>
      <c r="R514" s="56" t="inlineStr">
        <is>
          <t>Tidak memuat dinamika temporal observasi video</t>
        </is>
      </c>
    </row>
    <row r="515" ht="15.75" customHeight="1" s="57">
      <c r="A515" s="56" t="inlineStr">
        <is>
          <t>OA-0514</t>
        </is>
      </c>
      <c r="B515" s="56">
        <f>IFERROR(INDEX(Raw_Articles!$F:$F,MATCH(A515,Raw_Articles!$A:$A,0)),"")</f>
        <v/>
      </c>
      <c r="C515" s="56" t="inlineStr">
        <is>
          <t>No</t>
        </is>
      </c>
      <c r="D515" s="56" t="inlineStr">
        <is>
          <t>No</t>
        </is>
      </c>
      <c r="E515" s="56" t="inlineStr">
        <is>
          <t>No</t>
        </is>
      </c>
      <c r="F515" s="56" t="inlineStr">
        <is>
          <t>No</t>
        </is>
      </c>
      <c r="G515" s="56" t="inlineStr">
        <is>
          <t>No</t>
        </is>
      </c>
      <c r="H515" s="56" t="inlineStr">
        <is>
          <t>No</t>
        </is>
      </c>
      <c r="I515" s="56" t="inlineStr">
        <is>
          <t>No</t>
        </is>
      </c>
      <c r="J515" s="56" t="inlineStr">
        <is>
          <t>No</t>
        </is>
      </c>
      <c r="K515" s="56" t="inlineStr">
        <is>
          <t>Yes</t>
        </is>
      </c>
      <c r="L515" s="56" t="inlineStr">
        <is>
          <t>No</t>
        </is>
      </c>
      <c r="M515" s="56" t="inlineStr">
        <is>
          <t>No</t>
        </is>
      </c>
      <c r="N515" s="56">
        <f>IF(COUNTA(C515:G515)=0,"",COUNTIF(C515:G515,"Yes"))</f>
        <v/>
      </c>
      <c r="O515" s="56">
        <f>IF(COUNTA(H515:M515)=0,"",IF(COUNTIF(H515:M515,"Yes")&gt;0,"YES","NO"))</f>
        <v/>
      </c>
      <c r="P515" s="56">
        <f>IF(A515="","",IF(O515="YES","Exclude",IF(N515=5,"Candidate","Review")))</f>
        <v/>
      </c>
      <c r="Q515" s="56" t="inlineStr">
        <is>
          <t>EC4: Bukan domain observasi video / visual sekuensial (data teks/tabular/graf statis)</t>
        </is>
      </c>
      <c r="R515" s="56" t="inlineStr">
        <is>
          <t>Tidak memuat dinamika temporal observasi video</t>
        </is>
      </c>
    </row>
    <row r="516" ht="15.75" customHeight="1" s="57">
      <c r="A516" s="56" t="inlineStr">
        <is>
          <t>OA-0515</t>
        </is>
      </c>
      <c r="B516" s="56">
        <f>IFERROR(INDEX(Raw_Articles!$F:$F,MATCH(A516,Raw_Articles!$A:$A,0)),"")</f>
        <v/>
      </c>
      <c r="C516" s="56" t="inlineStr">
        <is>
          <t>No</t>
        </is>
      </c>
      <c r="D516" s="56" t="inlineStr">
        <is>
          <t>No</t>
        </is>
      </c>
      <c r="E516" s="56" t="inlineStr">
        <is>
          <t>No</t>
        </is>
      </c>
      <c r="F516" s="56" t="inlineStr">
        <is>
          <t>No</t>
        </is>
      </c>
      <c r="G516" s="56" t="inlineStr">
        <is>
          <t>No</t>
        </is>
      </c>
      <c r="H516" s="56" t="inlineStr">
        <is>
          <t>No</t>
        </is>
      </c>
      <c r="I516" s="56" t="inlineStr">
        <is>
          <t>No</t>
        </is>
      </c>
      <c r="J516" s="56" t="inlineStr">
        <is>
          <t>Yes</t>
        </is>
      </c>
      <c r="K516" s="56" t="inlineStr">
        <is>
          <t>No</t>
        </is>
      </c>
      <c r="L516" s="56" t="inlineStr">
        <is>
          <t>No</t>
        </is>
      </c>
      <c r="M516" s="56" t="inlineStr">
        <is>
          <t>No</t>
        </is>
      </c>
      <c r="N516" s="56">
        <f>IF(COUNTA(C516:G516)=0,"",COUNTIF(C516:G516,"Yes"))</f>
        <v/>
      </c>
      <c r="O516" s="56">
        <f>IF(COUNTA(H516:M516)=0,"",IF(COUNTIF(H516:M516,"Yes")&gt;0,"YES","NO"))</f>
        <v/>
      </c>
      <c r="P516" s="56">
        <f>IF(A516="","",IF(O516="YES","Exclude",IF(N516=5,"Candidate","Review")))</f>
        <v/>
      </c>
      <c r="Q516" s="56" t="inlineStr">
        <is>
          <t>EC3: Topik tidak relevan (Bukan arsitektur world model / out of scope)</t>
        </is>
      </c>
      <c r="R516" s="56" t="inlineStr">
        <is>
          <t>Fokus pada AI umum / klasifikasi konvensional tanpa pemodelan world dynamics</t>
        </is>
      </c>
    </row>
    <row r="517" ht="15.75" customHeight="1" s="57">
      <c r="A517" s="56" t="inlineStr">
        <is>
          <t>OA-0516</t>
        </is>
      </c>
      <c r="B517" s="56">
        <f>IFERROR(INDEX(Raw_Articles!$F:$F,MATCH(A517,Raw_Articles!$A:$A,0)),"")</f>
        <v/>
      </c>
      <c r="C517" s="56" t="inlineStr">
        <is>
          <t>No</t>
        </is>
      </c>
      <c r="D517" s="56" t="inlineStr">
        <is>
          <t>No</t>
        </is>
      </c>
      <c r="E517" s="56" t="inlineStr">
        <is>
          <t>No</t>
        </is>
      </c>
      <c r="F517" s="56" t="inlineStr">
        <is>
          <t>No</t>
        </is>
      </c>
      <c r="G517" s="56" t="inlineStr">
        <is>
          <t>No</t>
        </is>
      </c>
      <c r="H517" s="56" t="inlineStr">
        <is>
          <t>No</t>
        </is>
      </c>
      <c r="I517" s="56" t="inlineStr">
        <is>
          <t>No</t>
        </is>
      </c>
      <c r="J517" s="56" t="inlineStr">
        <is>
          <t>No</t>
        </is>
      </c>
      <c r="K517" s="56" t="inlineStr">
        <is>
          <t>No</t>
        </is>
      </c>
      <c r="L517" s="56" t="inlineStr">
        <is>
          <t>No</t>
        </is>
      </c>
      <c r="M517" s="56" t="inlineStr">
        <is>
          <t>Yes</t>
        </is>
      </c>
      <c r="N517" s="56">
        <f>IF(COUNTA(C517:G517)=0,"",COUNTIF(C517:G517,"Yes"))</f>
        <v/>
      </c>
      <c r="O517" s="56">
        <f>IF(COUNTA(H517:M517)=0,"",IF(COUNTIF(H517:M517,"Yes")&gt;0,"YES","NO"))</f>
        <v/>
      </c>
      <c r="P517" s="56">
        <f>IF(A517="","",IF(O517="YES","Exclude",IF(N517=5,"Candidate","Review")))</f>
        <v/>
      </c>
      <c r="Q517" s="56" t="inlineStr">
        <is>
          <t>EC6: Naskah tidak tersedia dalam Bahasa Inggris atau full text tidak dapat diakses</t>
        </is>
      </c>
      <c r="R517" s="56" t="inlineStr">
        <is>
          <t>Bahasa naskah: id</t>
        </is>
      </c>
    </row>
    <row r="518" ht="15.75" customHeight="1" s="57">
      <c r="A518" s="56" t="inlineStr">
        <is>
          <t>OA-0517</t>
        </is>
      </c>
      <c r="B518" s="56">
        <f>IFERROR(INDEX(Raw_Articles!$F:$F,MATCH(A518,Raw_Articles!$A:$A,0)),"")</f>
        <v/>
      </c>
      <c r="C518" s="56" t="inlineStr">
        <is>
          <t>No</t>
        </is>
      </c>
      <c r="D518" s="56" t="inlineStr">
        <is>
          <t>No</t>
        </is>
      </c>
      <c r="E518" s="56" t="inlineStr">
        <is>
          <t>No</t>
        </is>
      </c>
      <c r="F518" s="56" t="inlineStr">
        <is>
          <t>No</t>
        </is>
      </c>
      <c r="G518" s="56" t="inlineStr">
        <is>
          <t>No</t>
        </is>
      </c>
      <c r="H518" s="56" t="inlineStr">
        <is>
          <t>No</t>
        </is>
      </c>
      <c r="I518" s="56" t="inlineStr">
        <is>
          <t>No</t>
        </is>
      </c>
      <c r="J518" s="56" t="inlineStr">
        <is>
          <t>No</t>
        </is>
      </c>
      <c r="K518" s="56" t="inlineStr">
        <is>
          <t>Yes</t>
        </is>
      </c>
      <c r="L518" s="56" t="inlineStr">
        <is>
          <t>No</t>
        </is>
      </c>
      <c r="M518" s="56" t="inlineStr">
        <is>
          <t>No</t>
        </is>
      </c>
      <c r="N518" s="56">
        <f>IF(COUNTA(C518:G518)=0,"",COUNTIF(C518:G518,"Yes"))</f>
        <v/>
      </c>
      <c r="O518" s="56">
        <f>IF(COUNTA(H518:M518)=0,"",IF(COUNTIF(H518:M518,"Yes")&gt;0,"YES","NO"))</f>
        <v/>
      </c>
      <c r="P518" s="56">
        <f>IF(A518="","",IF(O518="YES","Exclude",IF(N518=5,"Candidate","Review")))</f>
        <v/>
      </c>
      <c r="Q518" s="56" t="inlineStr">
        <is>
          <t>EC4: Bukan domain observasi video / visual sekuensial (data teks/tabular/graf statis)</t>
        </is>
      </c>
      <c r="R518" s="56" t="inlineStr">
        <is>
          <t>Tidak memuat dinamika temporal observasi video</t>
        </is>
      </c>
    </row>
    <row r="519" ht="15.75" customHeight="1" s="57">
      <c r="A519" s="56" t="inlineStr">
        <is>
          <t>OA-0518</t>
        </is>
      </c>
      <c r="B519" s="56">
        <f>IFERROR(INDEX(Raw_Articles!$F:$F,MATCH(A519,Raw_Articles!$A:$A,0)),"")</f>
        <v/>
      </c>
      <c r="C519" s="56" t="inlineStr">
        <is>
          <t>No</t>
        </is>
      </c>
      <c r="D519" s="56" t="inlineStr">
        <is>
          <t>No</t>
        </is>
      </c>
      <c r="E519" s="56" t="inlineStr">
        <is>
          <t>No</t>
        </is>
      </c>
      <c r="F519" s="56" t="inlineStr">
        <is>
          <t>No</t>
        </is>
      </c>
      <c r="G519" s="56" t="inlineStr">
        <is>
          <t>No</t>
        </is>
      </c>
      <c r="H519" s="56" t="inlineStr">
        <is>
          <t>No</t>
        </is>
      </c>
      <c r="I519" s="56" t="inlineStr">
        <is>
          <t>No</t>
        </is>
      </c>
      <c r="J519" s="56" t="inlineStr">
        <is>
          <t>No</t>
        </is>
      </c>
      <c r="K519" s="56" t="inlineStr">
        <is>
          <t>Yes</t>
        </is>
      </c>
      <c r="L519" s="56" t="inlineStr">
        <is>
          <t>No</t>
        </is>
      </c>
      <c r="M519" s="56" t="inlineStr">
        <is>
          <t>No</t>
        </is>
      </c>
      <c r="N519" s="56">
        <f>IF(COUNTA(C519:G519)=0,"",COUNTIF(C519:G519,"Yes"))</f>
        <v/>
      </c>
      <c r="O519" s="56">
        <f>IF(COUNTA(H519:M519)=0,"",IF(COUNTIF(H519:M519,"Yes")&gt;0,"YES","NO"))</f>
        <v/>
      </c>
      <c r="P519" s="56">
        <f>IF(A519="","",IF(O519="YES","Exclude",IF(N519=5,"Candidate","Review")))</f>
        <v/>
      </c>
      <c r="Q519" s="56" t="inlineStr">
        <is>
          <t>EC4: Bukan domain observasi video / visual sekuensial (data teks/tabular/graf statis)</t>
        </is>
      </c>
      <c r="R519" s="56" t="inlineStr">
        <is>
          <t>Tidak memuat dinamika temporal observasi video</t>
        </is>
      </c>
    </row>
    <row r="520" ht="15.75" customHeight="1" s="57">
      <c r="A520" s="56" t="inlineStr">
        <is>
          <t>OA-0519</t>
        </is>
      </c>
      <c r="B520" s="56">
        <f>IFERROR(INDEX(Raw_Articles!$F:$F,MATCH(A520,Raw_Articles!$A:$A,0)),"")</f>
        <v/>
      </c>
      <c r="C520" s="56" t="inlineStr">
        <is>
          <t>No</t>
        </is>
      </c>
      <c r="D520" s="56" t="inlineStr">
        <is>
          <t>No</t>
        </is>
      </c>
      <c r="E520" s="56" t="inlineStr">
        <is>
          <t>No</t>
        </is>
      </c>
      <c r="F520" s="56" t="inlineStr">
        <is>
          <t>No</t>
        </is>
      </c>
      <c r="G520" s="56" t="inlineStr">
        <is>
          <t>No</t>
        </is>
      </c>
      <c r="H520" s="56" t="inlineStr">
        <is>
          <t>No</t>
        </is>
      </c>
      <c r="I520" s="56" t="inlineStr">
        <is>
          <t>No</t>
        </is>
      </c>
      <c r="J520" s="56" t="inlineStr">
        <is>
          <t>Yes</t>
        </is>
      </c>
      <c r="K520" s="56" t="inlineStr">
        <is>
          <t>No</t>
        </is>
      </c>
      <c r="L520" s="56" t="inlineStr">
        <is>
          <t>No</t>
        </is>
      </c>
      <c r="M520" s="56" t="inlineStr">
        <is>
          <t>No</t>
        </is>
      </c>
      <c r="N520" s="56">
        <f>IF(COUNTA(C520:G520)=0,"",COUNTIF(C520:G520,"Yes"))</f>
        <v/>
      </c>
      <c r="O520" s="56">
        <f>IF(COUNTA(H520:M520)=0,"",IF(COUNTIF(H520:M520,"Yes")&gt;0,"YES","NO"))</f>
        <v/>
      </c>
      <c r="P520" s="56">
        <f>IF(A520="","",IF(O520="YES","Exclude",IF(N520=5,"Candidate","Review")))</f>
        <v/>
      </c>
      <c r="Q520" s="56" t="inlineStr">
        <is>
          <t>EC3: Topik tidak relevan (Bukan arsitektur world model / out of scope)</t>
        </is>
      </c>
      <c r="R520" s="56" t="inlineStr">
        <is>
          <t>Fokus pada AI umum / klasifikasi konvensional tanpa pemodelan world dynamics</t>
        </is>
      </c>
    </row>
    <row r="521" ht="15.75" customHeight="1" s="57">
      <c r="A521" s="56" t="inlineStr">
        <is>
          <t>OA-0520</t>
        </is>
      </c>
      <c r="B521" s="56">
        <f>IFERROR(INDEX(Raw_Articles!$F:$F,MATCH(A521,Raw_Articles!$A:$A,0)),"")</f>
        <v/>
      </c>
      <c r="C521" s="56" t="inlineStr">
        <is>
          <t>No</t>
        </is>
      </c>
      <c r="D521" s="56" t="inlineStr">
        <is>
          <t>No</t>
        </is>
      </c>
      <c r="E521" s="56" t="inlineStr">
        <is>
          <t>No</t>
        </is>
      </c>
      <c r="F521" s="56" t="inlineStr">
        <is>
          <t>No</t>
        </is>
      </c>
      <c r="G521" s="56" t="inlineStr">
        <is>
          <t>No</t>
        </is>
      </c>
      <c r="H521" s="56" t="inlineStr">
        <is>
          <t>No</t>
        </is>
      </c>
      <c r="I521" s="56" t="inlineStr">
        <is>
          <t>No</t>
        </is>
      </c>
      <c r="J521" s="56" t="inlineStr">
        <is>
          <t>Yes</t>
        </is>
      </c>
      <c r="K521" s="56" t="inlineStr">
        <is>
          <t>No</t>
        </is>
      </c>
      <c r="L521" s="56" t="inlineStr">
        <is>
          <t>No</t>
        </is>
      </c>
      <c r="M521" s="56" t="inlineStr">
        <is>
          <t>No</t>
        </is>
      </c>
      <c r="N521" s="56">
        <f>IF(COUNTA(C521:G521)=0,"",COUNTIF(C521:G521,"Yes"))</f>
        <v/>
      </c>
      <c r="O521" s="56">
        <f>IF(COUNTA(H521:M521)=0,"",IF(COUNTIF(H521:M521,"Yes")&gt;0,"YES","NO"))</f>
        <v/>
      </c>
      <c r="P521" s="56">
        <f>IF(A521="","",IF(O521="YES","Exclude",IF(N521=5,"Candidate","Review")))</f>
        <v/>
      </c>
      <c r="Q521" s="56" t="inlineStr">
        <is>
          <t>EC3: Topik tidak relevan (Bukan arsitektur world model / out of scope)</t>
        </is>
      </c>
      <c r="R521" s="56" t="inlineStr">
        <is>
          <t>Fokus pada AI umum / klasifikasi konvensional tanpa pemodelan world dynamics</t>
        </is>
      </c>
    </row>
    <row r="522" ht="15.75" customHeight="1" s="57">
      <c r="A522" s="56" t="inlineStr">
        <is>
          <t>OA-0521</t>
        </is>
      </c>
      <c r="B522" s="56">
        <f>IFERROR(INDEX(Raw_Articles!$F:$F,MATCH(A522,Raw_Articles!$A:$A,0)),"")</f>
        <v/>
      </c>
      <c r="C522" s="56" t="inlineStr">
        <is>
          <t>No</t>
        </is>
      </c>
      <c r="D522" s="56" t="inlineStr">
        <is>
          <t>No</t>
        </is>
      </c>
      <c r="E522" s="56" t="inlineStr">
        <is>
          <t>No</t>
        </is>
      </c>
      <c r="F522" s="56" t="inlineStr">
        <is>
          <t>No</t>
        </is>
      </c>
      <c r="G522" s="56" t="inlineStr">
        <is>
          <t>No</t>
        </is>
      </c>
      <c r="H522" s="56" t="inlineStr">
        <is>
          <t>No</t>
        </is>
      </c>
      <c r="I522" s="56" t="inlineStr">
        <is>
          <t>No</t>
        </is>
      </c>
      <c r="J522" s="56" t="inlineStr">
        <is>
          <t>No</t>
        </is>
      </c>
      <c r="K522" s="56" t="inlineStr">
        <is>
          <t>Yes</t>
        </is>
      </c>
      <c r="L522" s="56" t="inlineStr">
        <is>
          <t>No</t>
        </is>
      </c>
      <c r="M522" s="56" t="inlineStr">
        <is>
          <t>No</t>
        </is>
      </c>
      <c r="N522" s="56">
        <f>IF(COUNTA(C522:G522)=0,"",COUNTIF(C522:G522,"Yes"))</f>
        <v/>
      </c>
      <c r="O522" s="56">
        <f>IF(COUNTA(H522:M522)=0,"",IF(COUNTIF(H522:M522,"Yes")&gt;0,"YES","NO"))</f>
        <v/>
      </c>
      <c r="P522" s="56">
        <f>IF(A522="","",IF(O522="YES","Exclude",IF(N522=5,"Candidate","Review")))</f>
        <v/>
      </c>
      <c r="Q522" s="56" t="inlineStr">
        <is>
          <t>EC4: Bukan domain observasi video / visual sekuensial (data teks/tabular/graf statis)</t>
        </is>
      </c>
      <c r="R522" s="56" t="inlineStr">
        <is>
          <t>Tidak memuat dinamika temporal observasi video</t>
        </is>
      </c>
    </row>
    <row r="523" ht="15.75" customHeight="1" s="57">
      <c r="A523" s="56" t="inlineStr">
        <is>
          <t>OA-0522</t>
        </is>
      </c>
      <c r="B523" s="56">
        <f>IFERROR(INDEX(Raw_Articles!$F:$F,MATCH(A523,Raw_Articles!$A:$A,0)),"")</f>
        <v/>
      </c>
      <c r="C523" s="56" t="inlineStr">
        <is>
          <t>No</t>
        </is>
      </c>
      <c r="D523" s="56" t="inlineStr">
        <is>
          <t>No</t>
        </is>
      </c>
      <c r="E523" s="56" t="inlineStr">
        <is>
          <t>No</t>
        </is>
      </c>
      <c r="F523" s="56" t="inlineStr">
        <is>
          <t>No</t>
        </is>
      </c>
      <c r="G523" s="56" t="inlineStr">
        <is>
          <t>No</t>
        </is>
      </c>
      <c r="H523" s="56" t="inlineStr">
        <is>
          <t>No</t>
        </is>
      </c>
      <c r="I523" s="56" t="inlineStr">
        <is>
          <t>No</t>
        </is>
      </c>
      <c r="J523" s="56" t="inlineStr">
        <is>
          <t>No</t>
        </is>
      </c>
      <c r="K523" s="56" t="inlineStr">
        <is>
          <t>Yes</t>
        </is>
      </c>
      <c r="L523" s="56" t="inlineStr">
        <is>
          <t>No</t>
        </is>
      </c>
      <c r="M523" s="56" t="inlineStr">
        <is>
          <t>No</t>
        </is>
      </c>
      <c r="N523" s="56">
        <f>IF(COUNTA(C523:G523)=0,"",COUNTIF(C523:G523,"Yes"))</f>
        <v/>
      </c>
      <c r="O523" s="56">
        <f>IF(COUNTA(H523:M523)=0,"",IF(COUNTIF(H523:M523,"Yes")&gt;0,"YES","NO"))</f>
        <v/>
      </c>
      <c r="P523" s="56">
        <f>IF(A523="","",IF(O523="YES","Exclude",IF(N523=5,"Candidate","Review")))</f>
        <v/>
      </c>
      <c r="Q523" s="56" t="inlineStr">
        <is>
          <t>EC4: Bukan domain observasi video / visual sekuensial (data teks/tabular/graf statis)</t>
        </is>
      </c>
      <c r="R523" s="56" t="inlineStr">
        <is>
          <t>Tidak memuat dinamika temporal observasi video</t>
        </is>
      </c>
    </row>
    <row r="524" ht="15.75" customHeight="1" s="57">
      <c r="A524" s="56" t="inlineStr">
        <is>
          <t>OA-0523</t>
        </is>
      </c>
      <c r="B524" s="56">
        <f>IFERROR(INDEX(Raw_Articles!$F:$F,MATCH(A524,Raw_Articles!$A:$A,0)),"")</f>
        <v/>
      </c>
      <c r="C524" s="56" t="inlineStr">
        <is>
          <t>No</t>
        </is>
      </c>
      <c r="D524" s="56" t="inlineStr">
        <is>
          <t>No</t>
        </is>
      </c>
      <c r="E524" s="56" t="inlineStr">
        <is>
          <t>No</t>
        </is>
      </c>
      <c r="F524" s="56" t="inlineStr">
        <is>
          <t>No</t>
        </is>
      </c>
      <c r="G524" s="56" t="inlineStr">
        <is>
          <t>No</t>
        </is>
      </c>
      <c r="H524" s="56" t="inlineStr">
        <is>
          <t>No</t>
        </is>
      </c>
      <c r="I524" s="56" t="inlineStr">
        <is>
          <t>No</t>
        </is>
      </c>
      <c r="J524" s="56" t="inlineStr">
        <is>
          <t>Yes</t>
        </is>
      </c>
      <c r="K524" s="56" t="inlineStr">
        <is>
          <t>No</t>
        </is>
      </c>
      <c r="L524" s="56" t="inlineStr">
        <is>
          <t>No</t>
        </is>
      </c>
      <c r="M524" s="56" t="inlineStr">
        <is>
          <t>No</t>
        </is>
      </c>
      <c r="N524" s="56">
        <f>IF(COUNTA(C524:G524)=0,"",COUNTIF(C524:G524,"Yes"))</f>
        <v/>
      </c>
      <c r="O524" s="56">
        <f>IF(COUNTA(H524:M524)=0,"",IF(COUNTIF(H524:M524,"Yes")&gt;0,"YES","NO"))</f>
        <v/>
      </c>
      <c r="P524" s="56">
        <f>IF(A524="","",IF(O524="YES","Exclude",IF(N524=5,"Candidate","Review")))</f>
        <v/>
      </c>
      <c r="Q524" s="56" t="inlineStr">
        <is>
          <t>EC3: Topik tidak relevan (Bukan arsitektur world model / out of scope)</t>
        </is>
      </c>
      <c r="R524" s="56" t="inlineStr">
        <is>
          <t>Fokus pada AI umum / klasifikasi konvensional tanpa pemodelan world dynamics</t>
        </is>
      </c>
    </row>
    <row r="525" ht="15.75" customHeight="1" s="57">
      <c r="A525" s="56" t="inlineStr">
        <is>
          <t>OA-0524</t>
        </is>
      </c>
      <c r="B525" s="56">
        <f>IFERROR(INDEX(Raw_Articles!$F:$F,MATCH(A525,Raw_Articles!$A:$A,0)),"")</f>
        <v/>
      </c>
      <c r="C525" s="56" t="inlineStr">
        <is>
          <t>No</t>
        </is>
      </c>
      <c r="D525" s="56" t="inlineStr">
        <is>
          <t>No</t>
        </is>
      </c>
      <c r="E525" s="56" t="inlineStr">
        <is>
          <t>No</t>
        </is>
      </c>
      <c r="F525" s="56" t="inlineStr">
        <is>
          <t>No</t>
        </is>
      </c>
      <c r="G525" s="56" t="inlineStr">
        <is>
          <t>No</t>
        </is>
      </c>
      <c r="H525" s="56" t="inlineStr">
        <is>
          <t>No</t>
        </is>
      </c>
      <c r="I525" s="56" t="inlineStr">
        <is>
          <t>No</t>
        </is>
      </c>
      <c r="J525" s="56" t="inlineStr">
        <is>
          <t>No</t>
        </is>
      </c>
      <c r="K525" s="56" t="inlineStr">
        <is>
          <t>Yes</t>
        </is>
      </c>
      <c r="L525" s="56" t="inlineStr">
        <is>
          <t>No</t>
        </is>
      </c>
      <c r="M525" s="56" t="inlineStr">
        <is>
          <t>No</t>
        </is>
      </c>
      <c r="N525" s="56">
        <f>IF(COUNTA(C525:G525)=0,"",COUNTIF(C525:G525,"Yes"))</f>
        <v/>
      </c>
      <c r="O525" s="56">
        <f>IF(COUNTA(H525:M525)=0,"",IF(COUNTIF(H525:M525,"Yes")&gt;0,"YES","NO"))</f>
        <v/>
      </c>
      <c r="P525" s="56">
        <f>IF(A525="","",IF(O525="YES","Exclude",IF(N525=5,"Candidate","Review")))</f>
        <v/>
      </c>
      <c r="Q525" s="56" t="inlineStr">
        <is>
          <t>EC4: Bukan domain observasi video / visual sekuensial (data teks/tabular/graf statis)</t>
        </is>
      </c>
      <c r="R525" s="56" t="inlineStr">
        <is>
          <t>Tidak memuat dinamika temporal observasi video</t>
        </is>
      </c>
    </row>
    <row r="526" ht="15.75" customHeight="1" s="57">
      <c r="A526" s="56" t="inlineStr">
        <is>
          <t>OA-0525</t>
        </is>
      </c>
      <c r="B526" s="56">
        <f>IFERROR(INDEX(Raw_Articles!$F:$F,MATCH(A526,Raw_Articles!$A:$A,0)),"")</f>
        <v/>
      </c>
      <c r="C526" s="56" t="inlineStr">
        <is>
          <t>No</t>
        </is>
      </c>
      <c r="D526" s="56" t="inlineStr">
        <is>
          <t>No</t>
        </is>
      </c>
      <c r="E526" s="56" t="inlineStr">
        <is>
          <t>No</t>
        </is>
      </c>
      <c r="F526" s="56" t="inlineStr">
        <is>
          <t>No</t>
        </is>
      </c>
      <c r="G526" s="56" t="inlineStr">
        <is>
          <t>No</t>
        </is>
      </c>
      <c r="H526" s="56" t="inlineStr">
        <is>
          <t>No</t>
        </is>
      </c>
      <c r="I526" s="56" t="inlineStr">
        <is>
          <t>No</t>
        </is>
      </c>
      <c r="J526" s="56" t="inlineStr">
        <is>
          <t>Yes</t>
        </is>
      </c>
      <c r="K526" s="56" t="inlineStr">
        <is>
          <t>No</t>
        </is>
      </c>
      <c r="L526" s="56" t="inlineStr">
        <is>
          <t>No</t>
        </is>
      </c>
      <c r="M526" s="56" t="inlineStr">
        <is>
          <t>No</t>
        </is>
      </c>
      <c r="N526" s="56">
        <f>IF(COUNTA(C526:G526)=0,"",COUNTIF(C526:G526,"Yes"))</f>
        <v/>
      </c>
      <c r="O526" s="56">
        <f>IF(COUNTA(H526:M526)=0,"",IF(COUNTIF(H526:M526,"Yes")&gt;0,"YES","NO"))</f>
        <v/>
      </c>
      <c r="P526" s="56">
        <f>IF(A526="","",IF(O526="YES","Exclude",IF(N526=5,"Candidate","Review")))</f>
        <v/>
      </c>
      <c r="Q526" s="56" t="inlineStr">
        <is>
          <t>EC3: Topik tidak relevan (Bukan arsitektur world model / out of scope)</t>
        </is>
      </c>
      <c r="R526" s="56" t="inlineStr">
        <is>
          <t>Fokus pada AI umum / klasifikasi konvensional tanpa pemodelan world dynamics</t>
        </is>
      </c>
    </row>
    <row r="527" ht="15.75" customHeight="1" s="57">
      <c r="A527" s="56" t="inlineStr">
        <is>
          <t>OA-0526</t>
        </is>
      </c>
      <c r="B527" s="56">
        <f>IFERROR(INDEX(Raw_Articles!$F:$F,MATCH(A527,Raw_Articles!$A:$A,0)),"")</f>
        <v/>
      </c>
      <c r="C527" s="56" t="inlineStr">
        <is>
          <t>No</t>
        </is>
      </c>
      <c r="D527" s="56" t="inlineStr">
        <is>
          <t>No</t>
        </is>
      </c>
      <c r="E527" s="56" t="inlineStr">
        <is>
          <t>No</t>
        </is>
      </c>
      <c r="F527" s="56" t="inlineStr">
        <is>
          <t>No</t>
        </is>
      </c>
      <c r="G527" s="56" t="inlineStr">
        <is>
          <t>No</t>
        </is>
      </c>
      <c r="H527" s="56" t="inlineStr">
        <is>
          <t>No</t>
        </is>
      </c>
      <c r="I527" s="56" t="inlineStr">
        <is>
          <t>No</t>
        </is>
      </c>
      <c r="J527" s="56" t="inlineStr">
        <is>
          <t>No</t>
        </is>
      </c>
      <c r="K527" s="56" t="inlineStr">
        <is>
          <t>Yes</t>
        </is>
      </c>
      <c r="L527" s="56" t="inlineStr">
        <is>
          <t>No</t>
        </is>
      </c>
      <c r="M527" s="56" t="inlineStr">
        <is>
          <t>No</t>
        </is>
      </c>
      <c r="N527" s="56">
        <f>IF(COUNTA(C527:G527)=0,"",COUNTIF(C527:G527,"Yes"))</f>
        <v/>
      </c>
      <c r="O527" s="56">
        <f>IF(COUNTA(H527:M527)=0,"",IF(COUNTIF(H527:M527,"Yes")&gt;0,"YES","NO"))</f>
        <v/>
      </c>
      <c r="P527" s="56">
        <f>IF(A527="","",IF(O527="YES","Exclude",IF(N527=5,"Candidate","Review")))</f>
        <v/>
      </c>
      <c r="Q527" s="56" t="inlineStr">
        <is>
          <t>EC4: Bukan domain observasi video / visual sekuensial (data teks/tabular/graf statis)</t>
        </is>
      </c>
      <c r="R527" s="56" t="inlineStr">
        <is>
          <t>Tidak memuat dinamika temporal observasi video</t>
        </is>
      </c>
    </row>
    <row r="528" ht="15.75" customHeight="1" s="57">
      <c r="A528" s="56" t="inlineStr">
        <is>
          <t>OA-0527</t>
        </is>
      </c>
      <c r="B528" s="56">
        <f>IFERROR(INDEX(Raw_Articles!$F:$F,MATCH(A528,Raw_Articles!$A:$A,0)),"")</f>
        <v/>
      </c>
      <c r="C528" s="56" t="inlineStr">
        <is>
          <t>No</t>
        </is>
      </c>
      <c r="D528" s="56" t="inlineStr">
        <is>
          <t>No</t>
        </is>
      </c>
      <c r="E528" s="56" t="inlineStr">
        <is>
          <t>No</t>
        </is>
      </c>
      <c r="F528" s="56" t="inlineStr">
        <is>
          <t>No</t>
        </is>
      </c>
      <c r="G528" s="56" t="inlineStr">
        <is>
          <t>No</t>
        </is>
      </c>
      <c r="H528" s="56" t="inlineStr">
        <is>
          <t>No</t>
        </is>
      </c>
      <c r="I528" s="56" t="inlineStr">
        <is>
          <t>No</t>
        </is>
      </c>
      <c r="J528" s="56" t="inlineStr">
        <is>
          <t>Yes</t>
        </is>
      </c>
      <c r="K528" s="56" t="inlineStr">
        <is>
          <t>No</t>
        </is>
      </c>
      <c r="L528" s="56" t="inlineStr">
        <is>
          <t>No</t>
        </is>
      </c>
      <c r="M528" s="56" t="inlineStr">
        <is>
          <t>No</t>
        </is>
      </c>
      <c r="N528" s="56">
        <f>IF(COUNTA(C528:G528)=0,"",COUNTIF(C528:G528,"Yes"))</f>
        <v/>
      </c>
      <c r="O528" s="56">
        <f>IF(COUNTA(H528:M528)=0,"",IF(COUNTIF(H528:M528,"Yes")&gt;0,"YES","NO"))</f>
        <v/>
      </c>
      <c r="P528" s="56">
        <f>IF(A528="","",IF(O528="YES","Exclude",IF(N528=5,"Candidate","Review")))</f>
        <v/>
      </c>
      <c r="Q528" s="56" t="inlineStr">
        <is>
          <t>EC3: Topik tidak relevan (Bukan arsitektur world model / out of scope)</t>
        </is>
      </c>
      <c r="R528" s="56" t="inlineStr">
        <is>
          <t>Fokus pada AI umum / klasifikasi konvensional tanpa pemodelan world dynamics</t>
        </is>
      </c>
    </row>
    <row r="529" ht="15.75" customHeight="1" s="57">
      <c r="A529" s="56" t="inlineStr">
        <is>
          <t>OA-0528</t>
        </is>
      </c>
      <c r="B529" s="56">
        <f>IFERROR(INDEX(Raw_Articles!$F:$F,MATCH(A529,Raw_Articles!$A:$A,0)),"")</f>
        <v/>
      </c>
      <c r="C529" s="56" t="inlineStr">
        <is>
          <t>No</t>
        </is>
      </c>
      <c r="D529" s="56" t="inlineStr">
        <is>
          <t>No</t>
        </is>
      </c>
      <c r="E529" s="56" t="inlineStr">
        <is>
          <t>No</t>
        </is>
      </c>
      <c r="F529" s="56" t="inlineStr">
        <is>
          <t>No</t>
        </is>
      </c>
      <c r="G529" s="56" t="inlineStr">
        <is>
          <t>No</t>
        </is>
      </c>
      <c r="H529" s="56" t="inlineStr">
        <is>
          <t>Yes</t>
        </is>
      </c>
      <c r="I529" s="56" t="inlineStr">
        <is>
          <t>No</t>
        </is>
      </c>
      <c r="J529" s="56" t="inlineStr">
        <is>
          <t>No</t>
        </is>
      </c>
      <c r="K529" s="56" t="inlineStr">
        <is>
          <t>No</t>
        </is>
      </c>
      <c r="L529" s="56" t="inlineStr">
        <is>
          <t>No</t>
        </is>
      </c>
      <c r="M529" s="56" t="inlineStr">
        <is>
          <t>No</t>
        </is>
      </c>
      <c r="N529" s="56">
        <f>IF(COUNTA(C529:G529)=0,"",COUNTIF(C529:G529,"Yes"))</f>
        <v/>
      </c>
      <c r="O529" s="56">
        <f>IF(COUNTA(H529:M529)=0,"",IF(COUNTIF(H529:M529,"Yes")&gt;0,"YES","NO"))</f>
        <v/>
      </c>
      <c r="P529" s="56">
        <f>IF(A529="","",IF(O529="YES","Exclude",IF(N529=5,"Candidate","Review")))</f>
        <v/>
      </c>
      <c r="Q529" s="56" t="inlineStr">
        <is>
          <t>EC1: Catatan duplikat lintas basis data (Duplicate record)</t>
        </is>
      </c>
      <c r="R529" s="56" t="inlineStr">
        <is>
          <t>Duplikat terdeteksi pada fase identifikasi</t>
        </is>
      </c>
    </row>
    <row r="530" ht="15.75" customHeight="1" s="57">
      <c r="A530" s="56" t="inlineStr">
        <is>
          <t>OA-0529</t>
        </is>
      </c>
      <c r="B530" s="56">
        <f>IFERROR(INDEX(Raw_Articles!$F:$F,MATCH(A530,Raw_Articles!$A:$A,0)),"")</f>
        <v/>
      </c>
      <c r="C530" s="56" t="inlineStr">
        <is>
          <t>No</t>
        </is>
      </c>
      <c r="D530" s="56" t="inlineStr">
        <is>
          <t>No</t>
        </is>
      </c>
      <c r="E530" s="56" t="inlineStr">
        <is>
          <t>No</t>
        </is>
      </c>
      <c r="F530" s="56" t="inlineStr">
        <is>
          <t>No</t>
        </is>
      </c>
      <c r="G530" s="56" t="inlineStr">
        <is>
          <t>No</t>
        </is>
      </c>
      <c r="H530" s="56" t="inlineStr">
        <is>
          <t>No</t>
        </is>
      </c>
      <c r="I530" s="56" t="inlineStr">
        <is>
          <t>No</t>
        </is>
      </c>
      <c r="J530" s="56" t="inlineStr">
        <is>
          <t>Yes</t>
        </is>
      </c>
      <c r="K530" s="56" t="inlineStr">
        <is>
          <t>No</t>
        </is>
      </c>
      <c r="L530" s="56" t="inlineStr">
        <is>
          <t>No</t>
        </is>
      </c>
      <c r="M530" s="56" t="inlineStr">
        <is>
          <t>No</t>
        </is>
      </c>
      <c r="N530" s="56">
        <f>IF(COUNTA(C530:G530)=0,"",COUNTIF(C530:G530,"Yes"))</f>
        <v/>
      </c>
      <c r="O530" s="56">
        <f>IF(COUNTA(H530:M530)=0,"",IF(COUNTIF(H530:M530,"Yes")&gt;0,"YES","NO"))</f>
        <v/>
      </c>
      <c r="P530" s="56">
        <f>IF(A530="","",IF(O530="YES","Exclude",IF(N530=5,"Candidate","Review")))</f>
        <v/>
      </c>
      <c r="Q530" s="56" t="inlineStr">
        <is>
          <t>EC3: Topik tidak relevan (Bukan arsitektur world model / out of scope)</t>
        </is>
      </c>
      <c r="R530" s="56" t="inlineStr">
        <is>
          <t>Fokus pada AI umum / klasifikasi konvensional tanpa pemodelan world dynamics</t>
        </is>
      </c>
    </row>
    <row r="531" ht="15.75" customHeight="1" s="57">
      <c r="A531" s="56" t="inlineStr">
        <is>
          <t>OA-0530</t>
        </is>
      </c>
      <c r="B531" s="56">
        <f>IFERROR(INDEX(Raw_Articles!$F:$F,MATCH(A531,Raw_Articles!$A:$A,0)),"")</f>
        <v/>
      </c>
      <c r="C531" s="56" t="inlineStr">
        <is>
          <t>No</t>
        </is>
      </c>
      <c r="D531" s="56" t="inlineStr">
        <is>
          <t>No</t>
        </is>
      </c>
      <c r="E531" s="56" t="inlineStr">
        <is>
          <t>No</t>
        </is>
      </c>
      <c r="F531" s="56" t="inlineStr">
        <is>
          <t>No</t>
        </is>
      </c>
      <c r="G531" s="56" t="inlineStr">
        <is>
          <t>No</t>
        </is>
      </c>
      <c r="H531" s="56" t="inlineStr">
        <is>
          <t>No</t>
        </is>
      </c>
      <c r="I531" s="56" t="inlineStr">
        <is>
          <t>No</t>
        </is>
      </c>
      <c r="J531" s="56" t="inlineStr">
        <is>
          <t>Yes</t>
        </is>
      </c>
      <c r="K531" s="56" t="inlineStr">
        <is>
          <t>No</t>
        </is>
      </c>
      <c r="L531" s="56" t="inlineStr">
        <is>
          <t>No</t>
        </is>
      </c>
      <c r="M531" s="56" t="inlineStr">
        <is>
          <t>No</t>
        </is>
      </c>
      <c r="N531" s="56">
        <f>IF(COUNTA(C531:G531)=0,"",COUNTIF(C531:G531,"Yes"))</f>
        <v/>
      </c>
      <c r="O531" s="56">
        <f>IF(COUNTA(H531:M531)=0,"",IF(COUNTIF(H531:M531,"Yes")&gt;0,"YES","NO"))</f>
        <v/>
      </c>
      <c r="P531" s="56">
        <f>IF(A531="","",IF(O531="YES","Exclude",IF(N531=5,"Candidate","Review")))</f>
        <v/>
      </c>
      <c r="Q531" s="56" t="inlineStr">
        <is>
          <t>EC3: Topik tidak relevan (Bukan arsitektur world model / out of scope)</t>
        </is>
      </c>
      <c r="R531" s="56" t="inlineStr">
        <is>
          <t>Fokus pada AI umum / klasifikasi konvensional tanpa pemodelan world dynamics</t>
        </is>
      </c>
    </row>
    <row r="532" ht="15.75" customHeight="1" s="57">
      <c r="A532" s="56" t="inlineStr">
        <is>
          <t>OA-0531</t>
        </is>
      </c>
      <c r="B532" s="56">
        <f>IFERROR(INDEX(Raw_Articles!$F:$F,MATCH(A532,Raw_Articles!$A:$A,0)),"")</f>
        <v/>
      </c>
      <c r="C532" s="56" t="inlineStr">
        <is>
          <t>No</t>
        </is>
      </c>
      <c r="D532" s="56" t="inlineStr">
        <is>
          <t>No</t>
        </is>
      </c>
      <c r="E532" s="56" t="inlineStr">
        <is>
          <t>No</t>
        </is>
      </c>
      <c r="F532" s="56" t="inlineStr">
        <is>
          <t>No</t>
        </is>
      </c>
      <c r="G532" s="56" t="inlineStr">
        <is>
          <t>No</t>
        </is>
      </c>
      <c r="H532" s="56" t="inlineStr">
        <is>
          <t>No</t>
        </is>
      </c>
      <c r="I532" s="56" t="inlineStr">
        <is>
          <t>No</t>
        </is>
      </c>
      <c r="J532" s="56" t="inlineStr">
        <is>
          <t>No</t>
        </is>
      </c>
      <c r="K532" s="56" t="inlineStr">
        <is>
          <t>Yes</t>
        </is>
      </c>
      <c r="L532" s="56" t="inlineStr">
        <is>
          <t>No</t>
        </is>
      </c>
      <c r="M532" s="56" t="inlineStr">
        <is>
          <t>No</t>
        </is>
      </c>
      <c r="N532" s="56">
        <f>IF(COUNTA(C532:G532)=0,"",COUNTIF(C532:G532,"Yes"))</f>
        <v/>
      </c>
      <c r="O532" s="56">
        <f>IF(COUNTA(H532:M532)=0,"",IF(COUNTIF(H532:M532,"Yes")&gt;0,"YES","NO"))</f>
        <v/>
      </c>
      <c r="P532" s="56">
        <f>IF(A532="","",IF(O532="YES","Exclude",IF(N532=5,"Candidate","Review")))</f>
        <v/>
      </c>
      <c r="Q532" s="56" t="inlineStr">
        <is>
          <t>EC4: Bukan domain observasi video / visual sekuensial (data teks/tabular/graf statis)</t>
        </is>
      </c>
      <c r="R532" s="56" t="inlineStr">
        <is>
          <t>Tidak memuat dinamika temporal observasi video</t>
        </is>
      </c>
    </row>
    <row r="533" ht="15.75" customHeight="1" s="57">
      <c r="A533" s="56" t="inlineStr">
        <is>
          <t>OA-0532</t>
        </is>
      </c>
      <c r="B533" s="56">
        <f>IFERROR(INDEX(Raw_Articles!$F:$F,MATCH(A533,Raw_Articles!$A:$A,0)),"")</f>
        <v/>
      </c>
      <c r="C533" s="56" t="inlineStr">
        <is>
          <t>No</t>
        </is>
      </c>
      <c r="D533" s="56" t="inlineStr">
        <is>
          <t>No</t>
        </is>
      </c>
      <c r="E533" s="56" t="inlineStr">
        <is>
          <t>No</t>
        </is>
      </c>
      <c r="F533" s="56" t="inlineStr">
        <is>
          <t>No</t>
        </is>
      </c>
      <c r="G533" s="56" t="inlineStr">
        <is>
          <t>No</t>
        </is>
      </c>
      <c r="H533" s="56" t="inlineStr">
        <is>
          <t>No</t>
        </is>
      </c>
      <c r="I533" s="56" t="inlineStr">
        <is>
          <t>No</t>
        </is>
      </c>
      <c r="J533" s="56" t="inlineStr">
        <is>
          <t>No</t>
        </is>
      </c>
      <c r="K533" s="56" t="inlineStr">
        <is>
          <t>Yes</t>
        </is>
      </c>
      <c r="L533" s="56" t="inlineStr">
        <is>
          <t>No</t>
        </is>
      </c>
      <c r="M533" s="56" t="inlineStr">
        <is>
          <t>No</t>
        </is>
      </c>
      <c r="N533" s="56">
        <f>IF(COUNTA(C533:G533)=0,"",COUNTIF(C533:G533,"Yes"))</f>
        <v/>
      </c>
      <c r="O533" s="56">
        <f>IF(COUNTA(H533:M533)=0,"",IF(COUNTIF(H533:M533,"Yes")&gt;0,"YES","NO"))</f>
        <v/>
      </c>
      <c r="P533" s="56">
        <f>IF(A533="","",IF(O533="YES","Exclude",IF(N533=5,"Candidate","Review")))</f>
        <v/>
      </c>
      <c r="Q533" s="56" t="inlineStr">
        <is>
          <t>EC4: Bukan domain observasi video / visual sekuensial (data teks/tabular/graf statis)</t>
        </is>
      </c>
      <c r="R533" s="56" t="inlineStr">
        <is>
          <t>Tidak memuat dinamika temporal observasi video</t>
        </is>
      </c>
    </row>
    <row r="534" ht="15.75" customHeight="1" s="57">
      <c r="A534" s="56" t="inlineStr">
        <is>
          <t>OA-0533</t>
        </is>
      </c>
      <c r="B534" s="56">
        <f>IFERROR(INDEX(Raw_Articles!$F:$F,MATCH(A534,Raw_Articles!$A:$A,0)),"")</f>
        <v/>
      </c>
      <c r="C534" s="56" t="inlineStr">
        <is>
          <t>No</t>
        </is>
      </c>
      <c r="D534" s="56" t="inlineStr">
        <is>
          <t>No</t>
        </is>
      </c>
      <c r="E534" s="56" t="inlineStr">
        <is>
          <t>No</t>
        </is>
      </c>
      <c r="F534" s="56" t="inlineStr">
        <is>
          <t>No</t>
        </is>
      </c>
      <c r="G534" s="56" t="inlineStr">
        <is>
          <t>No</t>
        </is>
      </c>
      <c r="H534" s="56" t="inlineStr">
        <is>
          <t>No</t>
        </is>
      </c>
      <c r="I534" s="56" t="inlineStr">
        <is>
          <t>No</t>
        </is>
      </c>
      <c r="J534" s="56" t="inlineStr">
        <is>
          <t>No</t>
        </is>
      </c>
      <c r="K534" s="56" t="inlineStr">
        <is>
          <t>Yes</t>
        </is>
      </c>
      <c r="L534" s="56" t="inlineStr">
        <is>
          <t>No</t>
        </is>
      </c>
      <c r="M534" s="56" t="inlineStr">
        <is>
          <t>No</t>
        </is>
      </c>
      <c r="N534" s="56">
        <f>IF(COUNTA(C534:G534)=0,"",COUNTIF(C534:G534,"Yes"))</f>
        <v/>
      </c>
      <c r="O534" s="56">
        <f>IF(COUNTA(H534:M534)=0,"",IF(COUNTIF(H534:M534,"Yes")&gt;0,"YES","NO"))</f>
        <v/>
      </c>
      <c r="P534" s="56">
        <f>IF(A534="","",IF(O534="YES","Exclude",IF(N534=5,"Candidate","Review")))</f>
        <v/>
      </c>
      <c r="Q534" s="56" t="inlineStr">
        <is>
          <t>EC4: Bukan domain observasi video / visual sekuensial (data teks/tabular/graf statis)</t>
        </is>
      </c>
      <c r="R534" s="56" t="inlineStr">
        <is>
          <t>Tidak memuat dinamika temporal observasi video</t>
        </is>
      </c>
    </row>
    <row r="535" ht="15.75" customHeight="1" s="57">
      <c r="A535" s="56" t="inlineStr">
        <is>
          <t>OA-0534</t>
        </is>
      </c>
      <c r="B535" s="56">
        <f>IFERROR(INDEX(Raw_Articles!$F:$F,MATCH(A535,Raw_Articles!$A:$A,0)),"")</f>
        <v/>
      </c>
      <c r="C535" s="56" t="inlineStr">
        <is>
          <t>No</t>
        </is>
      </c>
      <c r="D535" s="56" t="inlineStr">
        <is>
          <t>No</t>
        </is>
      </c>
      <c r="E535" s="56" t="inlineStr">
        <is>
          <t>No</t>
        </is>
      </c>
      <c r="F535" s="56" t="inlineStr">
        <is>
          <t>No</t>
        </is>
      </c>
      <c r="G535" s="56" t="inlineStr">
        <is>
          <t>No</t>
        </is>
      </c>
      <c r="H535" s="56" t="inlineStr">
        <is>
          <t>No</t>
        </is>
      </c>
      <c r="I535" s="56" t="inlineStr">
        <is>
          <t>No</t>
        </is>
      </c>
      <c r="J535" s="56" t="inlineStr">
        <is>
          <t>No</t>
        </is>
      </c>
      <c r="K535" s="56" t="inlineStr">
        <is>
          <t>Yes</t>
        </is>
      </c>
      <c r="L535" s="56" t="inlineStr">
        <is>
          <t>No</t>
        </is>
      </c>
      <c r="M535" s="56" t="inlineStr">
        <is>
          <t>No</t>
        </is>
      </c>
      <c r="N535" s="56">
        <f>IF(COUNTA(C535:G535)=0,"",COUNTIF(C535:G535,"Yes"))</f>
        <v/>
      </c>
      <c r="O535" s="56">
        <f>IF(COUNTA(H535:M535)=0,"",IF(COUNTIF(H535:M535,"Yes")&gt;0,"YES","NO"))</f>
        <v/>
      </c>
      <c r="P535" s="56">
        <f>IF(A535="","",IF(O535="YES","Exclude",IF(N535=5,"Candidate","Review")))</f>
        <v/>
      </c>
      <c r="Q535" s="56" t="inlineStr">
        <is>
          <t>EC4: Bukan domain observasi video / visual sekuensial (data teks/tabular/graf statis)</t>
        </is>
      </c>
      <c r="R535" s="56" t="inlineStr">
        <is>
          <t>Tidak memuat dinamika temporal observasi video</t>
        </is>
      </c>
    </row>
    <row r="536" ht="15.75" customHeight="1" s="57">
      <c r="A536" s="56" t="inlineStr">
        <is>
          <t>OA-0535</t>
        </is>
      </c>
      <c r="B536" s="56">
        <f>IFERROR(INDEX(Raw_Articles!$F:$F,MATCH(A536,Raw_Articles!$A:$A,0)),"")</f>
        <v/>
      </c>
      <c r="C536" s="56" t="inlineStr">
        <is>
          <t>No</t>
        </is>
      </c>
      <c r="D536" s="56" t="inlineStr">
        <is>
          <t>No</t>
        </is>
      </c>
      <c r="E536" s="56" t="inlineStr">
        <is>
          <t>No</t>
        </is>
      </c>
      <c r="F536" s="56" t="inlineStr">
        <is>
          <t>No</t>
        </is>
      </c>
      <c r="G536" s="56" t="inlineStr">
        <is>
          <t>No</t>
        </is>
      </c>
      <c r="H536" s="56" t="inlineStr">
        <is>
          <t>No</t>
        </is>
      </c>
      <c r="I536" s="56" t="inlineStr">
        <is>
          <t>No</t>
        </is>
      </c>
      <c r="J536" s="56" t="inlineStr">
        <is>
          <t>Yes</t>
        </is>
      </c>
      <c r="K536" s="56" t="inlineStr">
        <is>
          <t>No</t>
        </is>
      </c>
      <c r="L536" s="56" t="inlineStr">
        <is>
          <t>No</t>
        </is>
      </c>
      <c r="M536" s="56" t="inlineStr">
        <is>
          <t>No</t>
        </is>
      </c>
      <c r="N536" s="56">
        <f>IF(COUNTA(C536:G536)=0,"",COUNTIF(C536:G536,"Yes"))</f>
        <v/>
      </c>
      <c r="O536" s="56">
        <f>IF(COUNTA(H536:M536)=0,"",IF(COUNTIF(H536:M536,"Yes")&gt;0,"YES","NO"))</f>
        <v/>
      </c>
      <c r="P536" s="56">
        <f>IF(A536="","",IF(O536="YES","Exclude",IF(N536=5,"Candidate","Review")))</f>
        <v/>
      </c>
      <c r="Q536" s="56" t="inlineStr">
        <is>
          <t>EC3: Topik tidak relevan (Bukan arsitektur world model / out of scope)</t>
        </is>
      </c>
      <c r="R536" s="56" t="inlineStr">
        <is>
          <t>Fokus pada AI umum / klasifikasi konvensional tanpa pemodelan world dynamics</t>
        </is>
      </c>
    </row>
    <row r="537" ht="15.75" customHeight="1" s="57">
      <c r="A537" s="56" t="inlineStr">
        <is>
          <t>OA-0536</t>
        </is>
      </c>
      <c r="B537" s="56">
        <f>IFERROR(INDEX(Raw_Articles!$F:$F,MATCH(A537,Raw_Articles!$A:$A,0)),"")</f>
        <v/>
      </c>
      <c r="C537" s="56" t="inlineStr">
        <is>
          <t>No</t>
        </is>
      </c>
      <c r="D537" s="56" t="inlineStr">
        <is>
          <t>No</t>
        </is>
      </c>
      <c r="E537" s="56" t="inlineStr">
        <is>
          <t>No</t>
        </is>
      </c>
      <c r="F537" s="56" t="inlineStr">
        <is>
          <t>No</t>
        </is>
      </c>
      <c r="G537" s="56" t="inlineStr">
        <is>
          <t>No</t>
        </is>
      </c>
      <c r="H537" s="56" t="inlineStr">
        <is>
          <t>No</t>
        </is>
      </c>
      <c r="I537" s="56" t="inlineStr">
        <is>
          <t>No</t>
        </is>
      </c>
      <c r="J537" s="56" t="inlineStr">
        <is>
          <t>No</t>
        </is>
      </c>
      <c r="K537" s="56" t="inlineStr">
        <is>
          <t>Yes</t>
        </is>
      </c>
      <c r="L537" s="56" t="inlineStr">
        <is>
          <t>No</t>
        </is>
      </c>
      <c r="M537" s="56" t="inlineStr">
        <is>
          <t>No</t>
        </is>
      </c>
      <c r="N537" s="56">
        <f>IF(COUNTA(C537:G537)=0,"",COUNTIF(C537:G537,"Yes"))</f>
        <v/>
      </c>
      <c r="O537" s="56">
        <f>IF(COUNTA(H537:M537)=0,"",IF(COUNTIF(H537:M537,"Yes")&gt;0,"YES","NO"))</f>
        <v/>
      </c>
      <c r="P537" s="56">
        <f>IF(A537="","",IF(O537="YES","Exclude",IF(N537=5,"Candidate","Review")))</f>
        <v/>
      </c>
      <c r="Q537" s="56" t="inlineStr">
        <is>
          <t>EC4: Bukan domain observasi video / visual sekuensial (data teks/tabular/graf statis)</t>
        </is>
      </c>
      <c r="R537" s="56" t="inlineStr">
        <is>
          <t>Tidak memuat dinamika temporal observasi video</t>
        </is>
      </c>
    </row>
    <row r="538" ht="15.75" customHeight="1" s="57">
      <c r="A538" s="56" t="inlineStr">
        <is>
          <t>OA-0537</t>
        </is>
      </c>
      <c r="B538" s="56">
        <f>IFERROR(INDEX(Raw_Articles!$F:$F,MATCH(A538,Raw_Articles!$A:$A,0)),"")</f>
        <v/>
      </c>
      <c r="C538" s="56" t="inlineStr">
        <is>
          <t>No</t>
        </is>
      </c>
      <c r="D538" s="56" t="inlineStr">
        <is>
          <t>No</t>
        </is>
      </c>
      <c r="E538" s="56" t="inlineStr">
        <is>
          <t>No</t>
        </is>
      </c>
      <c r="F538" s="56" t="inlineStr">
        <is>
          <t>No</t>
        </is>
      </c>
      <c r="G538" s="56" t="inlineStr">
        <is>
          <t>No</t>
        </is>
      </c>
      <c r="H538" s="56" t="inlineStr">
        <is>
          <t>No</t>
        </is>
      </c>
      <c r="I538" s="56" t="inlineStr">
        <is>
          <t>No</t>
        </is>
      </c>
      <c r="J538" s="56" t="inlineStr">
        <is>
          <t>No</t>
        </is>
      </c>
      <c r="K538" s="56" t="inlineStr">
        <is>
          <t>Yes</t>
        </is>
      </c>
      <c r="L538" s="56" t="inlineStr">
        <is>
          <t>No</t>
        </is>
      </c>
      <c r="M538" s="56" t="inlineStr">
        <is>
          <t>No</t>
        </is>
      </c>
      <c r="N538" s="56">
        <f>IF(COUNTA(C538:G538)=0,"",COUNTIF(C538:G538,"Yes"))</f>
        <v/>
      </c>
      <c r="O538" s="56">
        <f>IF(COUNTA(H538:M538)=0,"",IF(COUNTIF(H538:M538,"Yes")&gt;0,"YES","NO"))</f>
        <v/>
      </c>
      <c r="P538" s="56">
        <f>IF(A538="","",IF(O538="YES","Exclude",IF(N538=5,"Candidate","Review")))</f>
        <v/>
      </c>
      <c r="Q538" s="56" t="inlineStr">
        <is>
          <t>EC4: Bukan domain observasi video / visual sekuensial (data teks/tabular/graf statis)</t>
        </is>
      </c>
      <c r="R538" s="56" t="inlineStr">
        <is>
          <t>Tidak memuat dinamika temporal observasi video</t>
        </is>
      </c>
    </row>
    <row r="539" ht="15.75" customHeight="1" s="57">
      <c r="A539" s="56" t="inlineStr">
        <is>
          <t>OA-0538</t>
        </is>
      </c>
      <c r="B539" s="56">
        <f>IFERROR(INDEX(Raw_Articles!$F:$F,MATCH(A539,Raw_Articles!$A:$A,0)),"")</f>
        <v/>
      </c>
      <c r="C539" s="56" t="inlineStr">
        <is>
          <t>No</t>
        </is>
      </c>
      <c r="D539" s="56" t="inlineStr">
        <is>
          <t>No</t>
        </is>
      </c>
      <c r="E539" s="56" t="inlineStr">
        <is>
          <t>No</t>
        </is>
      </c>
      <c r="F539" s="56" t="inlineStr">
        <is>
          <t>No</t>
        </is>
      </c>
      <c r="G539" s="56" t="inlineStr">
        <is>
          <t>No</t>
        </is>
      </c>
      <c r="H539" s="56" t="inlineStr">
        <is>
          <t>No</t>
        </is>
      </c>
      <c r="I539" s="56" t="inlineStr">
        <is>
          <t>No</t>
        </is>
      </c>
      <c r="J539" s="56" t="inlineStr">
        <is>
          <t>Yes</t>
        </is>
      </c>
      <c r="K539" s="56" t="inlineStr">
        <is>
          <t>No</t>
        </is>
      </c>
      <c r="L539" s="56" t="inlineStr">
        <is>
          <t>No</t>
        </is>
      </c>
      <c r="M539" s="56" t="inlineStr">
        <is>
          <t>No</t>
        </is>
      </c>
      <c r="N539" s="56">
        <f>IF(COUNTA(C539:G539)=0,"",COUNTIF(C539:G539,"Yes"))</f>
        <v/>
      </c>
      <c r="O539" s="56">
        <f>IF(COUNTA(H539:M539)=0,"",IF(COUNTIF(H539:M539,"Yes")&gt;0,"YES","NO"))</f>
        <v/>
      </c>
      <c r="P539" s="56">
        <f>IF(A539="","",IF(O539="YES","Exclude",IF(N539=5,"Candidate","Review")))</f>
        <v/>
      </c>
      <c r="Q539" s="56" t="inlineStr">
        <is>
          <t>EC3: Topik tidak relevan (Bukan arsitektur world model / out of scope)</t>
        </is>
      </c>
      <c r="R539" s="56" t="inlineStr">
        <is>
          <t>Fokus pada AI umum / klasifikasi konvensional tanpa pemodelan world dynamics</t>
        </is>
      </c>
    </row>
    <row r="540" ht="15.75" customHeight="1" s="57">
      <c r="A540" s="56" t="inlineStr">
        <is>
          <t>OA-0539</t>
        </is>
      </c>
      <c r="B540" s="56">
        <f>IFERROR(INDEX(Raw_Articles!$F:$F,MATCH(A540,Raw_Articles!$A:$A,0)),"")</f>
        <v/>
      </c>
      <c r="C540" s="56" t="inlineStr">
        <is>
          <t>No</t>
        </is>
      </c>
      <c r="D540" s="56" t="inlineStr">
        <is>
          <t>No</t>
        </is>
      </c>
      <c r="E540" s="56" t="inlineStr">
        <is>
          <t>No</t>
        </is>
      </c>
      <c r="F540" s="56" t="inlineStr">
        <is>
          <t>No</t>
        </is>
      </c>
      <c r="G540" s="56" t="inlineStr">
        <is>
          <t>No</t>
        </is>
      </c>
      <c r="H540" s="56" t="inlineStr">
        <is>
          <t>No</t>
        </is>
      </c>
      <c r="I540" s="56" t="inlineStr">
        <is>
          <t>No</t>
        </is>
      </c>
      <c r="J540" s="56" t="inlineStr">
        <is>
          <t>Yes</t>
        </is>
      </c>
      <c r="K540" s="56" t="inlineStr">
        <is>
          <t>No</t>
        </is>
      </c>
      <c r="L540" s="56" t="inlineStr">
        <is>
          <t>No</t>
        </is>
      </c>
      <c r="M540" s="56" t="inlineStr">
        <is>
          <t>No</t>
        </is>
      </c>
      <c r="N540" s="56">
        <f>IF(COUNTA(C540:G540)=0,"",COUNTIF(C540:G540,"Yes"))</f>
        <v/>
      </c>
      <c r="O540" s="56">
        <f>IF(COUNTA(H540:M540)=0,"",IF(COUNTIF(H540:M540,"Yes")&gt;0,"YES","NO"))</f>
        <v/>
      </c>
      <c r="P540" s="56">
        <f>IF(A540="","",IF(O540="YES","Exclude",IF(N540=5,"Candidate","Review")))</f>
        <v/>
      </c>
      <c r="Q540" s="56" t="inlineStr">
        <is>
          <t>EC3: Topik tidak relevan (Bukan arsitektur world model / out of scope)</t>
        </is>
      </c>
      <c r="R540" s="56" t="inlineStr">
        <is>
          <t>Fokus pada AI umum / klasifikasi konvensional tanpa pemodelan world dynamics</t>
        </is>
      </c>
    </row>
    <row r="541" ht="15.75" customHeight="1" s="57">
      <c r="A541" s="56" t="inlineStr">
        <is>
          <t>OA-0540</t>
        </is>
      </c>
      <c r="B541" s="56">
        <f>IFERROR(INDEX(Raw_Articles!$F:$F,MATCH(A541,Raw_Articles!$A:$A,0)),"")</f>
        <v/>
      </c>
      <c r="C541" s="56" t="inlineStr">
        <is>
          <t>No</t>
        </is>
      </c>
      <c r="D541" s="56" t="inlineStr">
        <is>
          <t>No</t>
        </is>
      </c>
      <c r="E541" s="56" t="inlineStr">
        <is>
          <t>No</t>
        </is>
      </c>
      <c r="F541" s="56" t="inlineStr">
        <is>
          <t>No</t>
        </is>
      </c>
      <c r="G541" s="56" t="inlineStr">
        <is>
          <t>No</t>
        </is>
      </c>
      <c r="H541" s="56" t="inlineStr">
        <is>
          <t>No</t>
        </is>
      </c>
      <c r="I541" s="56" t="inlineStr">
        <is>
          <t>No</t>
        </is>
      </c>
      <c r="J541" s="56" t="inlineStr">
        <is>
          <t>No</t>
        </is>
      </c>
      <c r="K541" s="56" t="inlineStr">
        <is>
          <t>Yes</t>
        </is>
      </c>
      <c r="L541" s="56" t="inlineStr">
        <is>
          <t>No</t>
        </is>
      </c>
      <c r="M541" s="56" t="inlineStr">
        <is>
          <t>No</t>
        </is>
      </c>
      <c r="N541" s="56">
        <f>IF(COUNTA(C541:G541)=0,"",COUNTIF(C541:G541,"Yes"))</f>
        <v/>
      </c>
      <c r="O541" s="56">
        <f>IF(COUNTA(H541:M541)=0,"",IF(COUNTIF(H541:M541,"Yes")&gt;0,"YES","NO"))</f>
        <v/>
      </c>
      <c r="P541" s="56">
        <f>IF(A541="","",IF(O541="YES","Exclude",IF(N541=5,"Candidate","Review")))</f>
        <v/>
      </c>
      <c r="Q541" s="56" t="inlineStr">
        <is>
          <t>EC4: Bukan domain observasi video / visual sekuensial (data teks/tabular/graf statis)</t>
        </is>
      </c>
      <c r="R541" s="56" t="inlineStr">
        <is>
          <t>Tidak memuat dinamika temporal observasi video</t>
        </is>
      </c>
    </row>
    <row r="542" ht="15.75" customHeight="1" s="57">
      <c r="A542" s="56" t="inlineStr">
        <is>
          <t>OA-0541</t>
        </is>
      </c>
      <c r="B542" s="56">
        <f>IFERROR(INDEX(Raw_Articles!$F:$F,MATCH(A542,Raw_Articles!$A:$A,0)),"")</f>
        <v/>
      </c>
      <c r="C542" s="56" t="inlineStr">
        <is>
          <t>No</t>
        </is>
      </c>
      <c r="D542" s="56" t="inlineStr">
        <is>
          <t>No</t>
        </is>
      </c>
      <c r="E542" s="56" t="inlineStr">
        <is>
          <t>No</t>
        </is>
      </c>
      <c r="F542" s="56" t="inlineStr">
        <is>
          <t>No</t>
        </is>
      </c>
      <c r="G542" s="56" t="inlineStr">
        <is>
          <t>No</t>
        </is>
      </c>
      <c r="H542" s="56" t="inlineStr">
        <is>
          <t>No</t>
        </is>
      </c>
      <c r="I542" s="56" t="inlineStr">
        <is>
          <t>No</t>
        </is>
      </c>
      <c r="J542" s="56" t="inlineStr">
        <is>
          <t>No</t>
        </is>
      </c>
      <c r="K542" s="56" t="inlineStr">
        <is>
          <t>Yes</t>
        </is>
      </c>
      <c r="L542" s="56" t="inlineStr">
        <is>
          <t>No</t>
        </is>
      </c>
      <c r="M542" s="56" t="inlineStr">
        <is>
          <t>No</t>
        </is>
      </c>
      <c r="N542" s="56">
        <f>IF(COUNTA(C542:G542)=0,"",COUNTIF(C542:G542,"Yes"))</f>
        <v/>
      </c>
      <c r="O542" s="56">
        <f>IF(COUNTA(H542:M542)=0,"",IF(COUNTIF(H542:M542,"Yes")&gt;0,"YES","NO"))</f>
        <v/>
      </c>
      <c r="P542" s="56">
        <f>IF(A542="","",IF(O542="YES","Exclude",IF(N542=5,"Candidate","Review")))</f>
        <v/>
      </c>
      <c r="Q542" s="56" t="inlineStr">
        <is>
          <t>EC4: Bukan domain observasi video / visual sekuensial (data teks/tabular/graf statis)</t>
        </is>
      </c>
      <c r="R542" s="56" t="inlineStr">
        <is>
          <t>Tidak memuat dinamika temporal observasi video</t>
        </is>
      </c>
    </row>
    <row r="543" ht="15.75" customHeight="1" s="57">
      <c r="A543" s="56" t="inlineStr">
        <is>
          <t>OA-0542</t>
        </is>
      </c>
      <c r="B543" s="56">
        <f>IFERROR(INDEX(Raw_Articles!$F:$F,MATCH(A543,Raw_Articles!$A:$A,0)),"")</f>
        <v/>
      </c>
      <c r="C543" s="56" t="inlineStr">
        <is>
          <t>No</t>
        </is>
      </c>
      <c r="D543" s="56" t="inlineStr">
        <is>
          <t>No</t>
        </is>
      </c>
      <c r="E543" s="56" t="inlineStr">
        <is>
          <t>No</t>
        </is>
      </c>
      <c r="F543" s="56" t="inlineStr">
        <is>
          <t>No</t>
        </is>
      </c>
      <c r="G543" s="56" t="inlineStr">
        <is>
          <t>No</t>
        </is>
      </c>
      <c r="H543" s="56" t="inlineStr">
        <is>
          <t>No</t>
        </is>
      </c>
      <c r="I543" s="56" t="inlineStr">
        <is>
          <t>No</t>
        </is>
      </c>
      <c r="J543" s="56" t="inlineStr">
        <is>
          <t>No</t>
        </is>
      </c>
      <c r="K543" s="56" t="inlineStr">
        <is>
          <t>Yes</t>
        </is>
      </c>
      <c r="L543" s="56" t="inlineStr">
        <is>
          <t>No</t>
        </is>
      </c>
      <c r="M543" s="56" t="inlineStr">
        <is>
          <t>No</t>
        </is>
      </c>
      <c r="N543" s="56">
        <f>IF(COUNTA(C543:G543)=0,"",COUNTIF(C543:G543,"Yes"))</f>
        <v/>
      </c>
      <c r="O543" s="56">
        <f>IF(COUNTA(H543:M543)=0,"",IF(COUNTIF(H543:M543,"Yes")&gt;0,"YES","NO"))</f>
        <v/>
      </c>
      <c r="P543" s="56">
        <f>IF(A543="","",IF(O543="YES","Exclude",IF(N543=5,"Candidate","Review")))</f>
        <v/>
      </c>
      <c r="Q543" s="56" t="inlineStr">
        <is>
          <t>EC4: Bukan domain observasi video / visual sekuensial (data teks/tabular/graf statis)</t>
        </is>
      </c>
      <c r="R543" s="56" t="inlineStr">
        <is>
          <t>Tidak memuat dinamika temporal observasi video</t>
        </is>
      </c>
    </row>
    <row r="544" ht="15.75" customHeight="1" s="57">
      <c r="A544" s="56" t="inlineStr">
        <is>
          <t>OA-0543</t>
        </is>
      </c>
      <c r="B544" s="56">
        <f>IFERROR(INDEX(Raw_Articles!$F:$F,MATCH(A544,Raw_Articles!$A:$A,0)),"")</f>
        <v/>
      </c>
      <c r="C544" s="56" t="inlineStr">
        <is>
          <t>No</t>
        </is>
      </c>
      <c r="D544" s="56" t="inlineStr">
        <is>
          <t>No</t>
        </is>
      </c>
      <c r="E544" s="56" t="inlineStr">
        <is>
          <t>No</t>
        </is>
      </c>
      <c r="F544" s="56" t="inlineStr">
        <is>
          <t>No</t>
        </is>
      </c>
      <c r="G544" s="56" t="inlineStr">
        <is>
          <t>No</t>
        </is>
      </c>
      <c r="H544" s="56" t="inlineStr">
        <is>
          <t>No</t>
        </is>
      </c>
      <c r="I544" s="56" t="inlineStr">
        <is>
          <t>No</t>
        </is>
      </c>
      <c r="J544" s="56" t="inlineStr">
        <is>
          <t>No</t>
        </is>
      </c>
      <c r="K544" s="56" t="inlineStr">
        <is>
          <t>Yes</t>
        </is>
      </c>
      <c r="L544" s="56" t="inlineStr">
        <is>
          <t>No</t>
        </is>
      </c>
      <c r="M544" s="56" t="inlineStr">
        <is>
          <t>No</t>
        </is>
      </c>
      <c r="N544" s="56">
        <f>IF(COUNTA(C544:G544)=0,"",COUNTIF(C544:G544,"Yes"))</f>
        <v/>
      </c>
      <c r="O544" s="56">
        <f>IF(COUNTA(H544:M544)=0,"",IF(COUNTIF(H544:M544,"Yes")&gt;0,"YES","NO"))</f>
        <v/>
      </c>
      <c r="P544" s="56">
        <f>IF(A544="","",IF(O544="YES","Exclude",IF(N544=5,"Candidate","Review")))</f>
        <v/>
      </c>
      <c r="Q544" s="56" t="inlineStr">
        <is>
          <t>EC4: Bukan domain observasi video / visual sekuensial (data teks/tabular/graf statis)</t>
        </is>
      </c>
      <c r="R544" s="56" t="inlineStr">
        <is>
          <t>Tidak memuat dinamika temporal observasi video</t>
        </is>
      </c>
    </row>
    <row r="545" ht="15.75" customHeight="1" s="57">
      <c r="A545" s="56" t="inlineStr">
        <is>
          <t>OA-0544</t>
        </is>
      </c>
      <c r="B545" s="56">
        <f>IFERROR(INDEX(Raw_Articles!$F:$F,MATCH(A545,Raw_Articles!$A:$A,0)),"")</f>
        <v/>
      </c>
      <c r="C545" s="56" t="inlineStr">
        <is>
          <t>No</t>
        </is>
      </c>
      <c r="D545" s="56" t="inlineStr">
        <is>
          <t>No</t>
        </is>
      </c>
      <c r="E545" s="56" t="inlineStr">
        <is>
          <t>No</t>
        </is>
      </c>
      <c r="F545" s="56" t="inlineStr">
        <is>
          <t>No</t>
        </is>
      </c>
      <c r="G545" s="56" t="inlineStr">
        <is>
          <t>No</t>
        </is>
      </c>
      <c r="H545" s="56" t="inlineStr">
        <is>
          <t>No</t>
        </is>
      </c>
      <c r="I545" s="56" t="inlineStr">
        <is>
          <t>No</t>
        </is>
      </c>
      <c r="J545" s="56" t="inlineStr">
        <is>
          <t>No</t>
        </is>
      </c>
      <c r="K545" s="56" t="inlineStr">
        <is>
          <t>Yes</t>
        </is>
      </c>
      <c r="L545" s="56" t="inlineStr">
        <is>
          <t>No</t>
        </is>
      </c>
      <c r="M545" s="56" t="inlineStr">
        <is>
          <t>No</t>
        </is>
      </c>
      <c r="N545" s="56">
        <f>IF(COUNTA(C545:G545)=0,"",COUNTIF(C545:G545,"Yes"))</f>
        <v/>
      </c>
      <c r="O545" s="56">
        <f>IF(COUNTA(H545:M545)=0,"",IF(COUNTIF(H545:M545,"Yes")&gt;0,"YES","NO"))</f>
        <v/>
      </c>
      <c r="P545" s="56">
        <f>IF(A545="","",IF(O545="YES","Exclude",IF(N545=5,"Candidate","Review")))</f>
        <v/>
      </c>
      <c r="Q545" s="56" t="inlineStr">
        <is>
          <t>EC4: Bukan domain observasi video / visual sekuensial (data teks/tabular/graf statis)</t>
        </is>
      </c>
      <c r="R545" s="56" t="inlineStr">
        <is>
          <t>Tidak memuat dinamika temporal observasi video</t>
        </is>
      </c>
    </row>
    <row r="546" ht="15.75" customHeight="1" s="57">
      <c r="A546" s="56" t="inlineStr">
        <is>
          <t>OA-0545</t>
        </is>
      </c>
      <c r="B546" s="56">
        <f>IFERROR(INDEX(Raw_Articles!$F:$F,MATCH(A546,Raw_Articles!$A:$A,0)),"")</f>
        <v/>
      </c>
      <c r="C546" s="56" t="inlineStr">
        <is>
          <t>No</t>
        </is>
      </c>
      <c r="D546" s="56" t="inlineStr">
        <is>
          <t>No</t>
        </is>
      </c>
      <c r="E546" s="56" t="inlineStr">
        <is>
          <t>No</t>
        </is>
      </c>
      <c r="F546" s="56" t="inlineStr">
        <is>
          <t>No</t>
        </is>
      </c>
      <c r="G546" s="56" t="inlineStr">
        <is>
          <t>No</t>
        </is>
      </c>
      <c r="H546" s="56" t="inlineStr">
        <is>
          <t>No</t>
        </is>
      </c>
      <c r="I546" s="56" t="inlineStr">
        <is>
          <t>No</t>
        </is>
      </c>
      <c r="J546" s="56" t="inlineStr">
        <is>
          <t>Yes</t>
        </is>
      </c>
      <c r="K546" s="56" t="inlineStr">
        <is>
          <t>No</t>
        </is>
      </c>
      <c r="L546" s="56" t="inlineStr">
        <is>
          <t>No</t>
        </is>
      </c>
      <c r="M546" s="56" t="inlineStr">
        <is>
          <t>No</t>
        </is>
      </c>
      <c r="N546" s="56">
        <f>IF(COUNTA(C546:G546)=0,"",COUNTIF(C546:G546,"Yes"))</f>
        <v/>
      </c>
      <c r="O546" s="56">
        <f>IF(COUNTA(H546:M546)=0,"",IF(COUNTIF(H546:M546,"Yes")&gt;0,"YES","NO"))</f>
        <v/>
      </c>
      <c r="P546" s="56">
        <f>IF(A546="","",IF(O546="YES","Exclude",IF(N546=5,"Candidate","Review")))</f>
        <v/>
      </c>
      <c r="Q546" s="56" t="inlineStr">
        <is>
          <t>EC3: Topik tidak relevan (Bukan arsitektur world model / out of scope)</t>
        </is>
      </c>
      <c r="R546" s="56" t="inlineStr">
        <is>
          <t>Fokus pada AI umum / klasifikasi konvensional tanpa pemodelan world dynamics</t>
        </is>
      </c>
    </row>
    <row r="547" ht="15.75" customHeight="1" s="57">
      <c r="A547" s="56" t="inlineStr">
        <is>
          <t>OA-0546</t>
        </is>
      </c>
      <c r="B547" s="56">
        <f>IFERROR(INDEX(Raw_Articles!$F:$F,MATCH(A547,Raw_Articles!$A:$A,0)),"")</f>
        <v/>
      </c>
      <c r="C547" s="56" t="inlineStr">
        <is>
          <t>No</t>
        </is>
      </c>
      <c r="D547" s="56" t="inlineStr">
        <is>
          <t>No</t>
        </is>
      </c>
      <c r="E547" s="56" t="inlineStr">
        <is>
          <t>No</t>
        </is>
      </c>
      <c r="F547" s="56" t="inlineStr">
        <is>
          <t>No</t>
        </is>
      </c>
      <c r="G547" s="56" t="inlineStr">
        <is>
          <t>No</t>
        </is>
      </c>
      <c r="H547" s="56" t="inlineStr">
        <is>
          <t>No</t>
        </is>
      </c>
      <c r="I547" s="56" t="inlineStr">
        <is>
          <t>No</t>
        </is>
      </c>
      <c r="J547" s="56" t="inlineStr">
        <is>
          <t>No</t>
        </is>
      </c>
      <c r="K547" s="56" t="inlineStr">
        <is>
          <t>Yes</t>
        </is>
      </c>
      <c r="L547" s="56" t="inlineStr">
        <is>
          <t>No</t>
        </is>
      </c>
      <c r="M547" s="56" t="inlineStr">
        <is>
          <t>No</t>
        </is>
      </c>
      <c r="N547" s="56">
        <f>IF(COUNTA(C547:G547)=0,"",COUNTIF(C547:G547,"Yes"))</f>
        <v/>
      </c>
      <c r="O547" s="56">
        <f>IF(COUNTA(H547:M547)=0,"",IF(COUNTIF(H547:M547,"Yes")&gt;0,"YES","NO"))</f>
        <v/>
      </c>
      <c r="P547" s="56">
        <f>IF(A547="","",IF(O547="YES","Exclude",IF(N547=5,"Candidate","Review")))</f>
        <v/>
      </c>
      <c r="Q547" s="56" t="inlineStr">
        <is>
          <t>EC4: Bukan domain observasi video / visual sekuensial (data teks/tabular/graf statis)</t>
        </is>
      </c>
      <c r="R547" s="56" t="inlineStr">
        <is>
          <t>Tidak memuat dinamika temporal observasi video</t>
        </is>
      </c>
    </row>
    <row r="548" ht="15.75" customHeight="1" s="57">
      <c r="A548" s="56" t="inlineStr">
        <is>
          <t>OA-0547</t>
        </is>
      </c>
      <c r="B548" s="56">
        <f>IFERROR(INDEX(Raw_Articles!$F:$F,MATCH(A548,Raw_Articles!$A:$A,0)),"")</f>
        <v/>
      </c>
      <c r="C548" s="56" t="inlineStr">
        <is>
          <t>No</t>
        </is>
      </c>
      <c r="D548" s="56" t="inlineStr">
        <is>
          <t>No</t>
        </is>
      </c>
      <c r="E548" s="56" t="inlineStr">
        <is>
          <t>No</t>
        </is>
      </c>
      <c r="F548" s="56" t="inlineStr">
        <is>
          <t>No</t>
        </is>
      </c>
      <c r="G548" s="56" t="inlineStr">
        <is>
          <t>No</t>
        </is>
      </c>
      <c r="H548" s="56" t="inlineStr">
        <is>
          <t>No</t>
        </is>
      </c>
      <c r="I548" s="56" t="inlineStr">
        <is>
          <t>No</t>
        </is>
      </c>
      <c r="J548" s="56" t="inlineStr">
        <is>
          <t>No</t>
        </is>
      </c>
      <c r="K548" s="56" t="inlineStr">
        <is>
          <t>Yes</t>
        </is>
      </c>
      <c r="L548" s="56" t="inlineStr">
        <is>
          <t>No</t>
        </is>
      </c>
      <c r="M548" s="56" t="inlineStr">
        <is>
          <t>No</t>
        </is>
      </c>
      <c r="N548" s="56">
        <f>IF(COUNTA(C548:G548)=0,"",COUNTIF(C548:G548,"Yes"))</f>
        <v/>
      </c>
      <c r="O548" s="56">
        <f>IF(COUNTA(H548:M548)=0,"",IF(COUNTIF(H548:M548,"Yes")&gt;0,"YES","NO"))</f>
        <v/>
      </c>
      <c r="P548" s="56">
        <f>IF(A548="","",IF(O548="YES","Exclude",IF(N548=5,"Candidate","Review")))</f>
        <v/>
      </c>
      <c r="Q548" s="56" t="inlineStr">
        <is>
          <t>EC4: Bukan domain observasi video / visual sekuensial (data teks/tabular/graf statis)</t>
        </is>
      </c>
      <c r="R548" s="56" t="inlineStr">
        <is>
          <t>Tidak memuat dinamika temporal observasi video</t>
        </is>
      </c>
    </row>
    <row r="549" ht="15.75" customHeight="1" s="57">
      <c r="A549" s="56" t="inlineStr">
        <is>
          <t>OA-0548</t>
        </is>
      </c>
      <c r="B549" s="56">
        <f>IFERROR(INDEX(Raw_Articles!$F:$F,MATCH(A549,Raw_Articles!$A:$A,0)),"")</f>
        <v/>
      </c>
      <c r="C549" s="56" t="inlineStr">
        <is>
          <t>No</t>
        </is>
      </c>
      <c r="D549" s="56" t="inlineStr">
        <is>
          <t>No</t>
        </is>
      </c>
      <c r="E549" s="56" t="inlineStr">
        <is>
          <t>No</t>
        </is>
      </c>
      <c r="F549" s="56" t="inlineStr">
        <is>
          <t>No</t>
        </is>
      </c>
      <c r="G549" s="56" t="inlineStr">
        <is>
          <t>No</t>
        </is>
      </c>
      <c r="H549" s="56" t="inlineStr">
        <is>
          <t>No</t>
        </is>
      </c>
      <c r="I549" s="56" t="inlineStr">
        <is>
          <t>No</t>
        </is>
      </c>
      <c r="J549" s="56" t="inlineStr">
        <is>
          <t>No</t>
        </is>
      </c>
      <c r="K549" s="56" t="inlineStr">
        <is>
          <t>Yes</t>
        </is>
      </c>
      <c r="L549" s="56" t="inlineStr">
        <is>
          <t>No</t>
        </is>
      </c>
      <c r="M549" s="56" t="inlineStr">
        <is>
          <t>No</t>
        </is>
      </c>
      <c r="N549" s="56">
        <f>IF(COUNTA(C549:G549)=0,"",COUNTIF(C549:G549,"Yes"))</f>
        <v/>
      </c>
      <c r="O549" s="56">
        <f>IF(COUNTA(H549:M549)=0,"",IF(COUNTIF(H549:M549,"Yes")&gt;0,"YES","NO"))</f>
        <v/>
      </c>
      <c r="P549" s="56">
        <f>IF(A549="","",IF(O549="YES","Exclude",IF(N549=5,"Candidate","Review")))</f>
        <v/>
      </c>
      <c r="Q549" s="56" t="inlineStr">
        <is>
          <t>EC4: Bukan domain observasi video / visual sekuensial (data teks/tabular/graf statis)</t>
        </is>
      </c>
      <c r="R549" s="56" t="inlineStr">
        <is>
          <t>Tidak memuat dinamika temporal observasi video</t>
        </is>
      </c>
    </row>
    <row r="550" ht="15.75" customHeight="1" s="57">
      <c r="A550" s="56" t="inlineStr">
        <is>
          <t>OA-0549</t>
        </is>
      </c>
      <c r="B550" s="56">
        <f>IFERROR(INDEX(Raw_Articles!$F:$F,MATCH(A550,Raw_Articles!$A:$A,0)),"")</f>
        <v/>
      </c>
      <c r="C550" s="56" t="inlineStr">
        <is>
          <t>No</t>
        </is>
      </c>
      <c r="D550" s="56" t="inlineStr">
        <is>
          <t>No</t>
        </is>
      </c>
      <c r="E550" s="56" t="inlineStr">
        <is>
          <t>No</t>
        </is>
      </c>
      <c r="F550" s="56" t="inlineStr">
        <is>
          <t>No</t>
        </is>
      </c>
      <c r="G550" s="56" t="inlineStr">
        <is>
          <t>No</t>
        </is>
      </c>
      <c r="H550" s="56" t="inlineStr">
        <is>
          <t>No</t>
        </is>
      </c>
      <c r="I550" s="56" t="inlineStr">
        <is>
          <t>No</t>
        </is>
      </c>
      <c r="J550" s="56" t="inlineStr">
        <is>
          <t>Yes</t>
        </is>
      </c>
      <c r="K550" s="56" t="inlineStr">
        <is>
          <t>No</t>
        </is>
      </c>
      <c r="L550" s="56" t="inlineStr">
        <is>
          <t>No</t>
        </is>
      </c>
      <c r="M550" s="56" t="inlineStr">
        <is>
          <t>No</t>
        </is>
      </c>
      <c r="N550" s="56">
        <f>IF(COUNTA(C550:G550)=0,"",COUNTIF(C550:G550,"Yes"))</f>
        <v/>
      </c>
      <c r="O550" s="56">
        <f>IF(COUNTA(H550:M550)=0,"",IF(COUNTIF(H550:M550,"Yes")&gt;0,"YES","NO"))</f>
        <v/>
      </c>
      <c r="P550" s="56">
        <f>IF(A550="","",IF(O550="YES","Exclude",IF(N550=5,"Candidate","Review")))</f>
        <v/>
      </c>
      <c r="Q550" s="56" t="inlineStr">
        <is>
          <t>EC3: Topik tidak relevan (Bukan arsitektur world model / out of scope)</t>
        </is>
      </c>
      <c r="R550" s="56" t="inlineStr">
        <is>
          <t>Fokus pada AI umum / klasifikasi konvensional tanpa pemodelan world dynamics</t>
        </is>
      </c>
    </row>
    <row r="551" ht="15.75" customHeight="1" s="57">
      <c r="A551" s="56" t="inlineStr">
        <is>
          <t>OA-0550</t>
        </is>
      </c>
      <c r="B551" s="56">
        <f>IFERROR(INDEX(Raw_Articles!$F:$F,MATCH(A551,Raw_Articles!$A:$A,0)),"")</f>
        <v/>
      </c>
      <c r="C551" s="56" t="inlineStr">
        <is>
          <t>No</t>
        </is>
      </c>
      <c r="D551" s="56" t="inlineStr">
        <is>
          <t>No</t>
        </is>
      </c>
      <c r="E551" s="56" t="inlineStr">
        <is>
          <t>No</t>
        </is>
      </c>
      <c r="F551" s="56" t="inlineStr">
        <is>
          <t>No</t>
        </is>
      </c>
      <c r="G551" s="56" t="inlineStr">
        <is>
          <t>No</t>
        </is>
      </c>
      <c r="H551" s="56" t="inlineStr">
        <is>
          <t>No</t>
        </is>
      </c>
      <c r="I551" s="56" t="inlineStr">
        <is>
          <t>No</t>
        </is>
      </c>
      <c r="J551" s="56" t="inlineStr">
        <is>
          <t>No</t>
        </is>
      </c>
      <c r="K551" s="56" t="inlineStr">
        <is>
          <t>Yes</t>
        </is>
      </c>
      <c r="L551" s="56" t="inlineStr">
        <is>
          <t>No</t>
        </is>
      </c>
      <c r="M551" s="56" t="inlineStr">
        <is>
          <t>No</t>
        </is>
      </c>
      <c r="N551" s="56">
        <f>IF(COUNTA(C551:G551)=0,"",COUNTIF(C551:G551,"Yes"))</f>
        <v/>
      </c>
      <c r="O551" s="56">
        <f>IF(COUNTA(H551:M551)=0,"",IF(COUNTIF(H551:M551,"Yes")&gt;0,"YES","NO"))</f>
        <v/>
      </c>
      <c r="P551" s="56">
        <f>IF(A551="","",IF(O551="YES","Exclude",IF(N551=5,"Candidate","Review")))</f>
        <v/>
      </c>
      <c r="Q551" s="56" t="inlineStr">
        <is>
          <t>EC4: Bukan domain observasi video / visual sekuensial (data teks/tabular/graf statis)</t>
        </is>
      </c>
      <c r="R551" s="56" t="inlineStr">
        <is>
          <t>Tidak memuat dinamika temporal observasi video</t>
        </is>
      </c>
    </row>
    <row r="552" ht="15.75" customHeight="1" s="57">
      <c r="A552" s="56" t="inlineStr">
        <is>
          <t>OA-0551</t>
        </is>
      </c>
      <c r="B552" s="56">
        <f>IFERROR(INDEX(Raw_Articles!$F:$F,MATCH(A552,Raw_Articles!$A:$A,0)),"")</f>
        <v/>
      </c>
      <c r="C552" s="56" t="inlineStr">
        <is>
          <t>No</t>
        </is>
      </c>
      <c r="D552" s="56" t="inlineStr">
        <is>
          <t>No</t>
        </is>
      </c>
      <c r="E552" s="56" t="inlineStr">
        <is>
          <t>No</t>
        </is>
      </c>
      <c r="F552" s="56" t="inlineStr">
        <is>
          <t>No</t>
        </is>
      </c>
      <c r="G552" s="56" t="inlineStr">
        <is>
          <t>No</t>
        </is>
      </c>
      <c r="H552" s="56" t="inlineStr">
        <is>
          <t>No</t>
        </is>
      </c>
      <c r="I552" s="56" t="inlineStr">
        <is>
          <t>No</t>
        </is>
      </c>
      <c r="J552" s="56" t="inlineStr">
        <is>
          <t>Yes</t>
        </is>
      </c>
      <c r="K552" s="56" t="inlineStr">
        <is>
          <t>No</t>
        </is>
      </c>
      <c r="L552" s="56" t="inlineStr">
        <is>
          <t>No</t>
        </is>
      </c>
      <c r="M552" s="56" t="inlineStr">
        <is>
          <t>No</t>
        </is>
      </c>
      <c r="N552" s="56">
        <f>IF(COUNTA(C552:G552)=0,"",COUNTIF(C552:G552,"Yes"))</f>
        <v/>
      </c>
      <c r="O552" s="56">
        <f>IF(COUNTA(H552:M552)=0,"",IF(COUNTIF(H552:M552,"Yes")&gt;0,"YES","NO"))</f>
        <v/>
      </c>
      <c r="P552" s="56">
        <f>IF(A552="","",IF(O552="YES","Exclude",IF(N552=5,"Candidate","Review")))</f>
        <v/>
      </c>
      <c r="Q552" s="56" t="inlineStr">
        <is>
          <t>EC3: Topik tidak relevan (Bukan arsitektur world model / out of scope)</t>
        </is>
      </c>
      <c r="R552" s="56" t="inlineStr">
        <is>
          <t>Fokus pada AI umum / klasifikasi konvensional tanpa pemodelan world dynamics</t>
        </is>
      </c>
    </row>
    <row r="553" ht="15.75" customHeight="1" s="57">
      <c r="A553" s="56" t="inlineStr">
        <is>
          <t>OA-0552</t>
        </is>
      </c>
      <c r="B553" s="56">
        <f>IFERROR(INDEX(Raw_Articles!$F:$F,MATCH(A553,Raw_Articles!$A:$A,0)),"")</f>
        <v/>
      </c>
      <c r="C553" s="56" t="inlineStr">
        <is>
          <t>No</t>
        </is>
      </c>
      <c r="D553" s="56" t="inlineStr">
        <is>
          <t>No</t>
        </is>
      </c>
      <c r="E553" s="56" t="inlineStr">
        <is>
          <t>No</t>
        </is>
      </c>
      <c r="F553" s="56" t="inlineStr">
        <is>
          <t>No</t>
        </is>
      </c>
      <c r="G553" s="56" t="inlineStr">
        <is>
          <t>No</t>
        </is>
      </c>
      <c r="H553" s="56" t="inlineStr">
        <is>
          <t>No</t>
        </is>
      </c>
      <c r="I553" s="56" t="inlineStr">
        <is>
          <t>No</t>
        </is>
      </c>
      <c r="J553" s="56" t="inlineStr">
        <is>
          <t>Yes</t>
        </is>
      </c>
      <c r="K553" s="56" t="inlineStr">
        <is>
          <t>No</t>
        </is>
      </c>
      <c r="L553" s="56" t="inlineStr">
        <is>
          <t>No</t>
        </is>
      </c>
      <c r="M553" s="56" t="inlineStr">
        <is>
          <t>No</t>
        </is>
      </c>
      <c r="N553" s="56">
        <f>IF(COUNTA(C553:G553)=0,"",COUNTIF(C553:G553,"Yes"))</f>
        <v/>
      </c>
      <c r="O553" s="56">
        <f>IF(COUNTA(H553:M553)=0,"",IF(COUNTIF(H553:M553,"Yes")&gt;0,"YES","NO"))</f>
        <v/>
      </c>
      <c r="P553" s="56">
        <f>IF(A553="","",IF(O553="YES","Exclude",IF(N553=5,"Candidate","Review")))</f>
        <v/>
      </c>
      <c r="Q553" s="56" t="inlineStr">
        <is>
          <t>EC3: Topik tidak relevan (Bukan arsitektur world model / out of scope)</t>
        </is>
      </c>
      <c r="R553" s="56" t="inlineStr">
        <is>
          <t>Fokus pada AI umum / klasifikasi konvensional tanpa pemodelan world dynamics</t>
        </is>
      </c>
    </row>
    <row r="554" ht="15.75" customHeight="1" s="57">
      <c r="A554" s="56" t="inlineStr">
        <is>
          <t>OA-0553</t>
        </is>
      </c>
      <c r="B554" s="56">
        <f>IFERROR(INDEX(Raw_Articles!$F:$F,MATCH(A554,Raw_Articles!$A:$A,0)),"")</f>
        <v/>
      </c>
      <c r="C554" s="56" t="inlineStr">
        <is>
          <t>No</t>
        </is>
      </c>
      <c r="D554" s="56" t="inlineStr">
        <is>
          <t>No</t>
        </is>
      </c>
      <c r="E554" s="56" t="inlineStr">
        <is>
          <t>No</t>
        </is>
      </c>
      <c r="F554" s="56" t="inlineStr">
        <is>
          <t>No</t>
        </is>
      </c>
      <c r="G554" s="56" t="inlineStr">
        <is>
          <t>No</t>
        </is>
      </c>
      <c r="H554" s="56" t="inlineStr">
        <is>
          <t>No</t>
        </is>
      </c>
      <c r="I554" s="56" t="inlineStr">
        <is>
          <t>No</t>
        </is>
      </c>
      <c r="J554" s="56" t="inlineStr">
        <is>
          <t>No</t>
        </is>
      </c>
      <c r="K554" s="56" t="inlineStr">
        <is>
          <t>Yes</t>
        </is>
      </c>
      <c r="L554" s="56" t="inlineStr">
        <is>
          <t>No</t>
        </is>
      </c>
      <c r="M554" s="56" t="inlineStr">
        <is>
          <t>No</t>
        </is>
      </c>
      <c r="N554" s="56">
        <f>IF(COUNTA(C554:G554)=0,"",COUNTIF(C554:G554,"Yes"))</f>
        <v/>
      </c>
      <c r="O554" s="56">
        <f>IF(COUNTA(H554:M554)=0,"",IF(COUNTIF(H554:M554,"Yes")&gt;0,"YES","NO"))</f>
        <v/>
      </c>
      <c r="P554" s="56">
        <f>IF(A554="","",IF(O554="YES","Exclude",IF(N554=5,"Candidate","Review")))</f>
        <v/>
      </c>
      <c r="Q554" s="56" t="inlineStr">
        <is>
          <t>EC4: Bukan domain observasi video / visual sekuensial (data teks/tabular/graf statis)</t>
        </is>
      </c>
      <c r="R554" s="56" t="inlineStr">
        <is>
          <t>Tidak memuat dinamika temporal observasi video</t>
        </is>
      </c>
    </row>
    <row r="555" ht="15.75" customHeight="1" s="57">
      <c r="A555" s="56" t="inlineStr">
        <is>
          <t>OA-0554</t>
        </is>
      </c>
      <c r="B555" s="56">
        <f>IFERROR(INDEX(Raw_Articles!$F:$F,MATCH(A555,Raw_Articles!$A:$A,0)),"")</f>
        <v/>
      </c>
      <c r="C555" s="56" t="inlineStr">
        <is>
          <t>No</t>
        </is>
      </c>
      <c r="D555" s="56" t="inlineStr">
        <is>
          <t>No</t>
        </is>
      </c>
      <c r="E555" s="56" t="inlineStr">
        <is>
          <t>No</t>
        </is>
      </c>
      <c r="F555" s="56" t="inlineStr">
        <is>
          <t>No</t>
        </is>
      </c>
      <c r="G555" s="56" t="inlineStr">
        <is>
          <t>No</t>
        </is>
      </c>
      <c r="H555" s="56" t="inlineStr">
        <is>
          <t>No</t>
        </is>
      </c>
      <c r="I555" s="56" t="inlineStr">
        <is>
          <t>No</t>
        </is>
      </c>
      <c r="J555" s="56" t="inlineStr">
        <is>
          <t>Yes</t>
        </is>
      </c>
      <c r="K555" s="56" t="inlineStr">
        <is>
          <t>No</t>
        </is>
      </c>
      <c r="L555" s="56" t="inlineStr">
        <is>
          <t>No</t>
        </is>
      </c>
      <c r="M555" s="56" t="inlineStr">
        <is>
          <t>No</t>
        </is>
      </c>
      <c r="N555" s="56">
        <f>IF(COUNTA(C555:G555)=0,"",COUNTIF(C555:G555,"Yes"))</f>
        <v/>
      </c>
      <c r="O555" s="56">
        <f>IF(COUNTA(H555:M555)=0,"",IF(COUNTIF(H555:M555,"Yes")&gt;0,"YES","NO"))</f>
        <v/>
      </c>
      <c r="P555" s="56">
        <f>IF(A555="","",IF(O555="YES","Exclude",IF(N555=5,"Candidate","Review")))</f>
        <v/>
      </c>
      <c r="Q555" s="56" t="inlineStr">
        <is>
          <t>EC3: Topik tidak relevan (Bukan arsitektur world model / out of scope)</t>
        </is>
      </c>
      <c r="R555" s="56" t="inlineStr">
        <is>
          <t>Fokus pada AI umum / klasifikasi konvensional tanpa pemodelan world dynamics</t>
        </is>
      </c>
    </row>
    <row r="556" ht="15.75" customHeight="1" s="57">
      <c r="A556" s="56" t="inlineStr">
        <is>
          <t>OA-0555</t>
        </is>
      </c>
      <c r="B556" s="56">
        <f>IFERROR(INDEX(Raw_Articles!$F:$F,MATCH(A556,Raw_Articles!$A:$A,0)),"")</f>
        <v/>
      </c>
      <c r="C556" s="56" t="inlineStr">
        <is>
          <t>No</t>
        </is>
      </c>
      <c r="D556" s="56" t="inlineStr">
        <is>
          <t>No</t>
        </is>
      </c>
      <c r="E556" s="56" t="inlineStr">
        <is>
          <t>No</t>
        </is>
      </c>
      <c r="F556" s="56" t="inlineStr">
        <is>
          <t>No</t>
        </is>
      </c>
      <c r="G556" s="56" t="inlineStr">
        <is>
          <t>No</t>
        </is>
      </c>
      <c r="H556" s="56" t="inlineStr">
        <is>
          <t>No</t>
        </is>
      </c>
      <c r="I556" s="56" t="inlineStr">
        <is>
          <t>No</t>
        </is>
      </c>
      <c r="J556" s="56" t="inlineStr">
        <is>
          <t>Yes</t>
        </is>
      </c>
      <c r="K556" s="56" t="inlineStr">
        <is>
          <t>No</t>
        </is>
      </c>
      <c r="L556" s="56" t="inlineStr">
        <is>
          <t>No</t>
        </is>
      </c>
      <c r="M556" s="56" t="inlineStr">
        <is>
          <t>No</t>
        </is>
      </c>
      <c r="N556" s="56">
        <f>IF(COUNTA(C556:G556)=0,"",COUNTIF(C556:G556,"Yes"))</f>
        <v/>
      </c>
      <c r="O556" s="56">
        <f>IF(COUNTA(H556:M556)=0,"",IF(COUNTIF(H556:M556,"Yes")&gt;0,"YES","NO"))</f>
        <v/>
      </c>
      <c r="P556" s="56">
        <f>IF(A556="","",IF(O556="YES","Exclude",IF(N556=5,"Candidate","Review")))</f>
        <v/>
      </c>
      <c r="Q556" s="56" t="inlineStr">
        <is>
          <t>EC3: Topik tidak relevan (Bukan arsitektur world model / out of scope)</t>
        </is>
      </c>
      <c r="R556" s="56" t="inlineStr">
        <is>
          <t>Fokus pada AI umum / klasifikasi konvensional tanpa pemodelan world dynamics</t>
        </is>
      </c>
    </row>
    <row r="557" ht="15.75" customHeight="1" s="57">
      <c r="A557" s="56" t="inlineStr">
        <is>
          <t>OA-0556</t>
        </is>
      </c>
      <c r="B557" s="56">
        <f>IFERROR(INDEX(Raw_Articles!$F:$F,MATCH(A557,Raw_Articles!$A:$A,0)),"")</f>
        <v/>
      </c>
      <c r="C557" s="56" t="inlineStr">
        <is>
          <t>No</t>
        </is>
      </c>
      <c r="D557" s="56" t="inlineStr">
        <is>
          <t>No</t>
        </is>
      </c>
      <c r="E557" s="56" t="inlineStr">
        <is>
          <t>No</t>
        </is>
      </c>
      <c r="F557" s="56" t="inlineStr">
        <is>
          <t>No</t>
        </is>
      </c>
      <c r="G557" s="56" t="inlineStr">
        <is>
          <t>No</t>
        </is>
      </c>
      <c r="H557" s="56" t="inlineStr">
        <is>
          <t>No</t>
        </is>
      </c>
      <c r="I557" s="56" t="inlineStr">
        <is>
          <t>No</t>
        </is>
      </c>
      <c r="J557" s="56" t="inlineStr">
        <is>
          <t>No</t>
        </is>
      </c>
      <c r="K557" s="56" t="inlineStr">
        <is>
          <t>Yes</t>
        </is>
      </c>
      <c r="L557" s="56" t="inlineStr">
        <is>
          <t>No</t>
        </is>
      </c>
      <c r="M557" s="56" t="inlineStr">
        <is>
          <t>No</t>
        </is>
      </c>
      <c r="N557" s="56">
        <f>IF(COUNTA(C557:G557)=0,"",COUNTIF(C557:G557,"Yes"))</f>
        <v/>
      </c>
      <c r="O557" s="56">
        <f>IF(COUNTA(H557:M557)=0,"",IF(COUNTIF(H557:M557,"Yes")&gt;0,"YES","NO"))</f>
        <v/>
      </c>
      <c r="P557" s="56">
        <f>IF(A557="","",IF(O557="YES","Exclude",IF(N557=5,"Candidate","Review")))</f>
        <v/>
      </c>
      <c r="Q557" s="56" t="inlineStr">
        <is>
          <t>EC4: Bukan domain observasi video / visual sekuensial (data teks/tabular/graf statis)</t>
        </is>
      </c>
      <c r="R557" s="56" t="inlineStr">
        <is>
          <t>Tidak memuat dinamika temporal observasi video</t>
        </is>
      </c>
    </row>
    <row r="558" ht="15.75" customHeight="1" s="57">
      <c r="A558" s="56" t="inlineStr">
        <is>
          <t>OA-0557</t>
        </is>
      </c>
      <c r="B558" s="56">
        <f>IFERROR(INDEX(Raw_Articles!$F:$F,MATCH(A558,Raw_Articles!$A:$A,0)),"")</f>
        <v/>
      </c>
      <c r="C558" s="56" t="inlineStr">
        <is>
          <t>No</t>
        </is>
      </c>
      <c r="D558" s="56" t="inlineStr">
        <is>
          <t>No</t>
        </is>
      </c>
      <c r="E558" s="56" t="inlineStr">
        <is>
          <t>No</t>
        </is>
      </c>
      <c r="F558" s="56" t="inlineStr">
        <is>
          <t>No</t>
        </is>
      </c>
      <c r="G558" s="56" t="inlineStr">
        <is>
          <t>No</t>
        </is>
      </c>
      <c r="H558" s="56" t="inlineStr">
        <is>
          <t>No</t>
        </is>
      </c>
      <c r="I558" s="56" t="inlineStr">
        <is>
          <t>No</t>
        </is>
      </c>
      <c r="J558" s="56" t="inlineStr">
        <is>
          <t>Yes</t>
        </is>
      </c>
      <c r="K558" s="56" t="inlineStr">
        <is>
          <t>No</t>
        </is>
      </c>
      <c r="L558" s="56" t="inlineStr">
        <is>
          <t>No</t>
        </is>
      </c>
      <c r="M558" s="56" t="inlineStr">
        <is>
          <t>No</t>
        </is>
      </c>
      <c r="N558" s="56">
        <f>IF(COUNTA(C558:G558)=0,"",COUNTIF(C558:G558,"Yes"))</f>
        <v/>
      </c>
      <c r="O558" s="56">
        <f>IF(COUNTA(H558:M558)=0,"",IF(COUNTIF(H558:M558,"Yes")&gt;0,"YES","NO"))</f>
        <v/>
      </c>
      <c r="P558" s="56">
        <f>IF(A558="","",IF(O558="YES","Exclude",IF(N558=5,"Candidate","Review")))</f>
        <v/>
      </c>
      <c r="Q558" s="56" t="inlineStr">
        <is>
          <t>EC3: Topik tidak relevan (Bukan arsitektur world model / out of scope)</t>
        </is>
      </c>
      <c r="R558" s="56" t="inlineStr">
        <is>
          <t>Fokus pada AI umum / klasifikasi konvensional tanpa pemodelan world dynamics</t>
        </is>
      </c>
    </row>
    <row r="559" ht="15.75" customHeight="1" s="57">
      <c r="A559" s="56" t="inlineStr">
        <is>
          <t>OA-0558</t>
        </is>
      </c>
      <c r="B559" s="56">
        <f>IFERROR(INDEX(Raw_Articles!$F:$F,MATCH(A559,Raw_Articles!$A:$A,0)),"")</f>
        <v/>
      </c>
      <c r="C559" s="56" t="inlineStr">
        <is>
          <t>No</t>
        </is>
      </c>
      <c r="D559" s="56" t="inlineStr">
        <is>
          <t>No</t>
        </is>
      </c>
      <c r="E559" s="56" t="inlineStr">
        <is>
          <t>No</t>
        </is>
      </c>
      <c r="F559" s="56" t="inlineStr">
        <is>
          <t>No</t>
        </is>
      </c>
      <c r="G559" s="56" t="inlineStr">
        <is>
          <t>No</t>
        </is>
      </c>
      <c r="H559" s="56" t="inlineStr">
        <is>
          <t>No</t>
        </is>
      </c>
      <c r="I559" s="56" t="inlineStr">
        <is>
          <t>No</t>
        </is>
      </c>
      <c r="J559" s="56" t="inlineStr">
        <is>
          <t>No</t>
        </is>
      </c>
      <c r="K559" s="56" t="inlineStr">
        <is>
          <t>Yes</t>
        </is>
      </c>
      <c r="L559" s="56" t="inlineStr">
        <is>
          <t>No</t>
        </is>
      </c>
      <c r="M559" s="56" t="inlineStr">
        <is>
          <t>No</t>
        </is>
      </c>
      <c r="N559" s="56">
        <f>IF(COUNTA(C559:G559)=0,"",COUNTIF(C559:G559,"Yes"))</f>
        <v/>
      </c>
      <c r="O559" s="56">
        <f>IF(COUNTA(H559:M559)=0,"",IF(COUNTIF(H559:M559,"Yes")&gt;0,"YES","NO"))</f>
        <v/>
      </c>
      <c r="P559" s="56">
        <f>IF(A559="","",IF(O559="YES","Exclude",IF(N559=5,"Candidate","Review")))</f>
        <v/>
      </c>
      <c r="Q559" s="56" t="inlineStr">
        <is>
          <t>EC4: Bukan domain observasi video / visual sekuensial (data teks/tabular/graf statis)</t>
        </is>
      </c>
      <c r="R559" s="56" t="inlineStr">
        <is>
          <t>Tidak memuat dinamika temporal observasi video</t>
        </is>
      </c>
    </row>
    <row r="560" ht="15.75" customHeight="1" s="57">
      <c r="A560" s="56" t="inlineStr">
        <is>
          <t>OA-0559</t>
        </is>
      </c>
      <c r="B560" s="56">
        <f>IFERROR(INDEX(Raw_Articles!$F:$F,MATCH(A560,Raw_Articles!$A:$A,0)),"")</f>
        <v/>
      </c>
      <c r="C560" s="56" t="inlineStr">
        <is>
          <t>No</t>
        </is>
      </c>
      <c r="D560" s="56" t="inlineStr">
        <is>
          <t>No</t>
        </is>
      </c>
      <c r="E560" s="56" t="inlineStr">
        <is>
          <t>No</t>
        </is>
      </c>
      <c r="F560" s="56" t="inlineStr">
        <is>
          <t>No</t>
        </is>
      </c>
      <c r="G560" s="56" t="inlineStr">
        <is>
          <t>No</t>
        </is>
      </c>
      <c r="H560" s="56" t="inlineStr">
        <is>
          <t>No</t>
        </is>
      </c>
      <c r="I560" s="56" t="inlineStr">
        <is>
          <t>No</t>
        </is>
      </c>
      <c r="J560" s="56" t="inlineStr">
        <is>
          <t>No</t>
        </is>
      </c>
      <c r="K560" s="56" t="inlineStr">
        <is>
          <t>Yes</t>
        </is>
      </c>
      <c r="L560" s="56" t="inlineStr">
        <is>
          <t>No</t>
        </is>
      </c>
      <c r="M560" s="56" t="inlineStr">
        <is>
          <t>No</t>
        </is>
      </c>
      <c r="N560" s="56">
        <f>IF(COUNTA(C560:G560)=0,"",COUNTIF(C560:G560,"Yes"))</f>
        <v/>
      </c>
      <c r="O560" s="56">
        <f>IF(COUNTA(H560:M560)=0,"",IF(COUNTIF(H560:M560,"Yes")&gt;0,"YES","NO"))</f>
        <v/>
      </c>
      <c r="P560" s="56">
        <f>IF(A560="","",IF(O560="YES","Exclude",IF(N560=5,"Candidate","Review")))</f>
        <v/>
      </c>
      <c r="Q560" s="56" t="inlineStr">
        <is>
          <t>EC4: Bukan domain observasi video / visual sekuensial (data teks/tabular/graf statis)</t>
        </is>
      </c>
      <c r="R560" s="56" t="inlineStr">
        <is>
          <t>Tidak memuat dinamika temporal observasi video</t>
        </is>
      </c>
    </row>
    <row r="561" ht="15.75" customHeight="1" s="57">
      <c r="A561" s="56" t="inlineStr">
        <is>
          <t>OA-0560</t>
        </is>
      </c>
      <c r="B561" s="56">
        <f>IFERROR(INDEX(Raw_Articles!$F:$F,MATCH(A561,Raw_Articles!$A:$A,0)),"")</f>
        <v/>
      </c>
      <c r="C561" s="56" t="inlineStr">
        <is>
          <t>No</t>
        </is>
      </c>
      <c r="D561" s="56" t="inlineStr">
        <is>
          <t>No</t>
        </is>
      </c>
      <c r="E561" s="56" t="inlineStr">
        <is>
          <t>No</t>
        </is>
      </c>
      <c r="F561" s="56" t="inlineStr">
        <is>
          <t>No</t>
        </is>
      </c>
      <c r="G561" s="56" t="inlineStr">
        <is>
          <t>No</t>
        </is>
      </c>
      <c r="H561" s="56" t="inlineStr">
        <is>
          <t>No</t>
        </is>
      </c>
      <c r="I561" s="56" t="inlineStr">
        <is>
          <t>No</t>
        </is>
      </c>
      <c r="J561" s="56" t="inlineStr">
        <is>
          <t>No</t>
        </is>
      </c>
      <c r="K561" s="56" t="inlineStr">
        <is>
          <t>Yes</t>
        </is>
      </c>
      <c r="L561" s="56" t="inlineStr">
        <is>
          <t>No</t>
        </is>
      </c>
      <c r="M561" s="56" t="inlineStr">
        <is>
          <t>No</t>
        </is>
      </c>
      <c r="N561" s="56">
        <f>IF(COUNTA(C561:G561)=0,"",COUNTIF(C561:G561,"Yes"))</f>
        <v/>
      </c>
      <c r="O561" s="56">
        <f>IF(COUNTA(H561:M561)=0,"",IF(COUNTIF(H561:M561,"Yes")&gt;0,"YES","NO"))</f>
        <v/>
      </c>
      <c r="P561" s="56">
        <f>IF(A561="","",IF(O561="YES","Exclude",IF(N561=5,"Candidate","Review")))</f>
        <v/>
      </c>
      <c r="Q561" s="56" t="inlineStr">
        <is>
          <t>EC4: Bukan domain observasi video / visual sekuensial (data teks/tabular/graf statis)</t>
        </is>
      </c>
      <c r="R561" s="56" t="inlineStr">
        <is>
          <t>Tidak memuat dinamika temporal observasi video</t>
        </is>
      </c>
    </row>
    <row r="562" ht="15.75" customHeight="1" s="57">
      <c r="A562" s="56" t="inlineStr">
        <is>
          <t>OA-0561</t>
        </is>
      </c>
      <c r="B562" s="56">
        <f>IFERROR(INDEX(Raw_Articles!$F:$F,MATCH(A562,Raw_Articles!$A:$A,0)),"")</f>
        <v/>
      </c>
      <c r="C562" s="56" t="inlineStr">
        <is>
          <t>No</t>
        </is>
      </c>
      <c r="D562" s="56" t="inlineStr">
        <is>
          <t>No</t>
        </is>
      </c>
      <c r="E562" s="56" t="inlineStr">
        <is>
          <t>No</t>
        </is>
      </c>
      <c r="F562" s="56" t="inlineStr">
        <is>
          <t>No</t>
        </is>
      </c>
      <c r="G562" s="56" t="inlineStr">
        <is>
          <t>No</t>
        </is>
      </c>
      <c r="H562" s="56" t="inlineStr">
        <is>
          <t>No</t>
        </is>
      </c>
      <c r="I562" s="56" t="inlineStr">
        <is>
          <t>No</t>
        </is>
      </c>
      <c r="J562" s="56" t="inlineStr">
        <is>
          <t>No</t>
        </is>
      </c>
      <c r="K562" s="56" t="inlineStr">
        <is>
          <t>Yes</t>
        </is>
      </c>
      <c r="L562" s="56" t="inlineStr">
        <is>
          <t>No</t>
        </is>
      </c>
      <c r="M562" s="56" t="inlineStr">
        <is>
          <t>No</t>
        </is>
      </c>
      <c r="N562" s="56">
        <f>IF(COUNTA(C562:G562)=0,"",COUNTIF(C562:G562,"Yes"))</f>
        <v/>
      </c>
      <c r="O562" s="56">
        <f>IF(COUNTA(H562:M562)=0,"",IF(COUNTIF(H562:M562,"Yes")&gt;0,"YES","NO"))</f>
        <v/>
      </c>
      <c r="P562" s="56">
        <f>IF(A562="","",IF(O562="YES","Exclude",IF(N562=5,"Candidate","Review")))</f>
        <v/>
      </c>
      <c r="Q562" s="56" t="inlineStr">
        <is>
          <t>EC4: Bukan domain observasi video / visual sekuensial (data teks/tabular/graf statis)</t>
        </is>
      </c>
      <c r="R562" s="56" t="inlineStr">
        <is>
          <t>Tidak memuat dinamika temporal observasi video</t>
        </is>
      </c>
    </row>
    <row r="563" ht="15.75" customHeight="1" s="57">
      <c r="A563" s="56" t="inlineStr">
        <is>
          <t>OA-0562</t>
        </is>
      </c>
      <c r="B563" s="56">
        <f>IFERROR(INDEX(Raw_Articles!$F:$F,MATCH(A563,Raw_Articles!$A:$A,0)),"")</f>
        <v/>
      </c>
      <c r="C563" s="56" t="inlineStr">
        <is>
          <t>No</t>
        </is>
      </c>
      <c r="D563" s="56" t="inlineStr">
        <is>
          <t>No</t>
        </is>
      </c>
      <c r="E563" s="56" t="inlineStr">
        <is>
          <t>No</t>
        </is>
      </c>
      <c r="F563" s="56" t="inlineStr">
        <is>
          <t>No</t>
        </is>
      </c>
      <c r="G563" s="56" t="inlineStr">
        <is>
          <t>No</t>
        </is>
      </c>
      <c r="H563" s="56" t="inlineStr">
        <is>
          <t>No</t>
        </is>
      </c>
      <c r="I563" s="56" t="inlineStr">
        <is>
          <t>No</t>
        </is>
      </c>
      <c r="J563" s="56" t="inlineStr">
        <is>
          <t>No</t>
        </is>
      </c>
      <c r="K563" s="56" t="inlineStr">
        <is>
          <t>Yes</t>
        </is>
      </c>
      <c r="L563" s="56" t="inlineStr">
        <is>
          <t>No</t>
        </is>
      </c>
      <c r="M563" s="56" t="inlineStr">
        <is>
          <t>No</t>
        </is>
      </c>
      <c r="N563" s="56">
        <f>IF(COUNTA(C563:G563)=0,"",COUNTIF(C563:G563,"Yes"))</f>
        <v/>
      </c>
      <c r="O563" s="56">
        <f>IF(COUNTA(H563:M563)=0,"",IF(COUNTIF(H563:M563,"Yes")&gt;0,"YES","NO"))</f>
        <v/>
      </c>
      <c r="P563" s="56">
        <f>IF(A563="","",IF(O563="YES","Exclude",IF(N563=5,"Candidate","Review")))</f>
        <v/>
      </c>
      <c r="Q563" s="56" t="inlineStr">
        <is>
          <t>EC4: Bukan domain observasi video / visual sekuensial (data teks/tabular/graf statis)</t>
        </is>
      </c>
      <c r="R563" s="56" t="inlineStr">
        <is>
          <t>Tidak memuat dinamika temporal observasi video</t>
        </is>
      </c>
    </row>
    <row r="564" ht="15.75" customHeight="1" s="57">
      <c r="A564" s="56" t="inlineStr">
        <is>
          <t>OA-0563</t>
        </is>
      </c>
      <c r="B564" s="56">
        <f>IFERROR(INDEX(Raw_Articles!$F:$F,MATCH(A564,Raw_Articles!$A:$A,0)),"")</f>
        <v/>
      </c>
      <c r="C564" s="56" t="inlineStr">
        <is>
          <t>No</t>
        </is>
      </c>
      <c r="D564" s="56" t="inlineStr">
        <is>
          <t>No</t>
        </is>
      </c>
      <c r="E564" s="56" t="inlineStr">
        <is>
          <t>No</t>
        </is>
      </c>
      <c r="F564" s="56" t="inlineStr">
        <is>
          <t>No</t>
        </is>
      </c>
      <c r="G564" s="56" t="inlineStr">
        <is>
          <t>No</t>
        </is>
      </c>
      <c r="H564" s="56" t="inlineStr">
        <is>
          <t>No</t>
        </is>
      </c>
      <c r="I564" s="56" t="inlineStr">
        <is>
          <t>No</t>
        </is>
      </c>
      <c r="J564" s="56" t="inlineStr">
        <is>
          <t>Yes</t>
        </is>
      </c>
      <c r="K564" s="56" t="inlineStr">
        <is>
          <t>No</t>
        </is>
      </c>
      <c r="L564" s="56" t="inlineStr">
        <is>
          <t>No</t>
        </is>
      </c>
      <c r="M564" s="56" t="inlineStr">
        <is>
          <t>No</t>
        </is>
      </c>
      <c r="N564" s="56">
        <f>IF(COUNTA(C564:G564)=0,"",COUNTIF(C564:G564,"Yes"))</f>
        <v/>
      </c>
      <c r="O564" s="56">
        <f>IF(COUNTA(H564:M564)=0,"",IF(COUNTIF(H564:M564,"Yes")&gt;0,"YES","NO"))</f>
        <v/>
      </c>
      <c r="P564" s="56">
        <f>IF(A564="","",IF(O564="YES","Exclude",IF(N564=5,"Candidate","Review")))</f>
        <v/>
      </c>
      <c r="Q564" s="56" t="inlineStr">
        <is>
          <t>EC3: Topik tidak relevan (Bukan arsitektur world model / out of scope)</t>
        </is>
      </c>
      <c r="R564" s="56" t="inlineStr">
        <is>
          <t>Fokus pada AI umum / klasifikasi konvensional tanpa pemodelan world dynamics</t>
        </is>
      </c>
    </row>
    <row r="565" ht="15.75" customHeight="1" s="57">
      <c r="A565" s="56" t="inlineStr">
        <is>
          <t>OA-0564</t>
        </is>
      </c>
      <c r="B565" s="56">
        <f>IFERROR(INDEX(Raw_Articles!$F:$F,MATCH(A565,Raw_Articles!$A:$A,0)),"")</f>
        <v/>
      </c>
      <c r="C565" s="56" t="inlineStr">
        <is>
          <t>No</t>
        </is>
      </c>
      <c r="D565" s="56" t="inlineStr">
        <is>
          <t>No</t>
        </is>
      </c>
      <c r="E565" s="56" t="inlineStr">
        <is>
          <t>No</t>
        </is>
      </c>
      <c r="F565" s="56" t="inlineStr">
        <is>
          <t>No</t>
        </is>
      </c>
      <c r="G565" s="56" t="inlineStr">
        <is>
          <t>No</t>
        </is>
      </c>
      <c r="H565" s="56" t="inlineStr">
        <is>
          <t>No</t>
        </is>
      </c>
      <c r="I565" s="56" t="inlineStr">
        <is>
          <t>No</t>
        </is>
      </c>
      <c r="J565" s="56" t="inlineStr">
        <is>
          <t>No</t>
        </is>
      </c>
      <c r="K565" s="56" t="inlineStr">
        <is>
          <t>Yes</t>
        </is>
      </c>
      <c r="L565" s="56" t="inlineStr">
        <is>
          <t>No</t>
        </is>
      </c>
      <c r="M565" s="56" t="inlineStr">
        <is>
          <t>No</t>
        </is>
      </c>
      <c r="N565" s="56">
        <f>IF(COUNTA(C565:G565)=0,"",COUNTIF(C565:G565,"Yes"))</f>
        <v/>
      </c>
      <c r="O565" s="56">
        <f>IF(COUNTA(H565:M565)=0,"",IF(COUNTIF(H565:M565,"Yes")&gt;0,"YES","NO"))</f>
        <v/>
      </c>
      <c r="P565" s="56">
        <f>IF(A565="","",IF(O565="YES","Exclude",IF(N565=5,"Candidate","Review")))</f>
        <v/>
      </c>
      <c r="Q565" s="56" t="inlineStr">
        <is>
          <t>EC4: Bukan domain observasi video / visual sekuensial (data teks/tabular/graf statis)</t>
        </is>
      </c>
      <c r="R565" s="56" t="inlineStr">
        <is>
          <t>Tidak memuat dinamika temporal observasi video</t>
        </is>
      </c>
    </row>
    <row r="566" ht="15.75" customHeight="1" s="57">
      <c r="A566" s="56" t="inlineStr">
        <is>
          <t>OA-0565</t>
        </is>
      </c>
      <c r="B566" s="56">
        <f>IFERROR(INDEX(Raw_Articles!$F:$F,MATCH(A566,Raw_Articles!$A:$A,0)),"")</f>
        <v/>
      </c>
      <c r="C566" s="56" t="inlineStr">
        <is>
          <t>No</t>
        </is>
      </c>
      <c r="D566" s="56" t="inlineStr">
        <is>
          <t>No</t>
        </is>
      </c>
      <c r="E566" s="56" t="inlineStr">
        <is>
          <t>No</t>
        </is>
      </c>
      <c r="F566" s="56" t="inlineStr">
        <is>
          <t>No</t>
        </is>
      </c>
      <c r="G566" s="56" t="inlineStr">
        <is>
          <t>No</t>
        </is>
      </c>
      <c r="H566" s="56" t="inlineStr">
        <is>
          <t>No</t>
        </is>
      </c>
      <c r="I566" s="56" t="inlineStr">
        <is>
          <t>No</t>
        </is>
      </c>
      <c r="J566" s="56" t="inlineStr">
        <is>
          <t>No</t>
        </is>
      </c>
      <c r="K566" s="56" t="inlineStr">
        <is>
          <t>Yes</t>
        </is>
      </c>
      <c r="L566" s="56" t="inlineStr">
        <is>
          <t>No</t>
        </is>
      </c>
      <c r="M566" s="56" t="inlineStr">
        <is>
          <t>No</t>
        </is>
      </c>
      <c r="N566" s="56">
        <f>IF(COUNTA(C566:G566)=0,"",COUNTIF(C566:G566,"Yes"))</f>
        <v/>
      </c>
      <c r="O566" s="56">
        <f>IF(COUNTA(H566:M566)=0,"",IF(COUNTIF(H566:M566,"Yes")&gt;0,"YES","NO"))</f>
        <v/>
      </c>
      <c r="P566" s="56">
        <f>IF(A566="","",IF(O566="YES","Exclude",IF(N566=5,"Candidate","Review")))</f>
        <v/>
      </c>
      <c r="Q566" s="56" t="inlineStr">
        <is>
          <t>EC4: Bukan domain observasi video / visual sekuensial (data teks/tabular/graf statis)</t>
        </is>
      </c>
      <c r="R566" s="56" t="inlineStr">
        <is>
          <t>Tidak memuat dinamika temporal observasi video</t>
        </is>
      </c>
    </row>
    <row r="567" ht="15.75" customHeight="1" s="57">
      <c r="A567" s="56" t="inlineStr">
        <is>
          <t>OA-0566</t>
        </is>
      </c>
      <c r="B567" s="56">
        <f>IFERROR(INDEX(Raw_Articles!$F:$F,MATCH(A567,Raw_Articles!$A:$A,0)),"")</f>
        <v/>
      </c>
      <c r="C567" s="56" t="inlineStr">
        <is>
          <t>No</t>
        </is>
      </c>
      <c r="D567" s="56" t="inlineStr">
        <is>
          <t>No</t>
        </is>
      </c>
      <c r="E567" s="56" t="inlineStr">
        <is>
          <t>No</t>
        </is>
      </c>
      <c r="F567" s="56" t="inlineStr">
        <is>
          <t>No</t>
        </is>
      </c>
      <c r="G567" s="56" t="inlineStr">
        <is>
          <t>No</t>
        </is>
      </c>
      <c r="H567" s="56" t="inlineStr">
        <is>
          <t>No</t>
        </is>
      </c>
      <c r="I567" s="56" t="inlineStr">
        <is>
          <t>No</t>
        </is>
      </c>
      <c r="J567" s="56" t="inlineStr">
        <is>
          <t>No</t>
        </is>
      </c>
      <c r="K567" s="56" t="inlineStr">
        <is>
          <t>Yes</t>
        </is>
      </c>
      <c r="L567" s="56" t="inlineStr">
        <is>
          <t>No</t>
        </is>
      </c>
      <c r="M567" s="56" t="inlineStr">
        <is>
          <t>No</t>
        </is>
      </c>
      <c r="N567" s="56">
        <f>IF(COUNTA(C567:G567)=0,"",COUNTIF(C567:G567,"Yes"))</f>
        <v/>
      </c>
      <c r="O567" s="56">
        <f>IF(COUNTA(H567:M567)=0,"",IF(COUNTIF(H567:M567,"Yes")&gt;0,"YES","NO"))</f>
        <v/>
      </c>
      <c r="P567" s="56">
        <f>IF(A567="","",IF(O567="YES","Exclude",IF(N567=5,"Candidate","Review")))</f>
        <v/>
      </c>
      <c r="Q567" s="56" t="inlineStr">
        <is>
          <t>EC4: Bukan domain observasi video / visual sekuensial (data teks/tabular/graf statis)</t>
        </is>
      </c>
      <c r="R567" s="56" t="inlineStr">
        <is>
          <t>Tidak memuat dinamika temporal observasi video</t>
        </is>
      </c>
    </row>
    <row r="568" ht="15.75" customHeight="1" s="57">
      <c r="A568" s="56" t="inlineStr">
        <is>
          <t>OA-0567</t>
        </is>
      </c>
      <c r="B568" s="56">
        <f>IFERROR(INDEX(Raw_Articles!$F:$F,MATCH(A568,Raw_Articles!$A:$A,0)),"")</f>
        <v/>
      </c>
      <c r="C568" s="56" t="inlineStr">
        <is>
          <t>No</t>
        </is>
      </c>
      <c r="D568" s="56" t="inlineStr">
        <is>
          <t>No</t>
        </is>
      </c>
      <c r="E568" s="56" t="inlineStr">
        <is>
          <t>No</t>
        </is>
      </c>
      <c r="F568" s="56" t="inlineStr">
        <is>
          <t>No</t>
        </is>
      </c>
      <c r="G568" s="56" t="inlineStr">
        <is>
          <t>No</t>
        </is>
      </c>
      <c r="H568" s="56" t="inlineStr">
        <is>
          <t>No</t>
        </is>
      </c>
      <c r="I568" s="56" t="inlineStr">
        <is>
          <t>No</t>
        </is>
      </c>
      <c r="J568" s="56" t="inlineStr">
        <is>
          <t>No</t>
        </is>
      </c>
      <c r="K568" s="56" t="inlineStr">
        <is>
          <t>Yes</t>
        </is>
      </c>
      <c r="L568" s="56" t="inlineStr">
        <is>
          <t>No</t>
        </is>
      </c>
      <c r="M568" s="56" t="inlineStr">
        <is>
          <t>No</t>
        </is>
      </c>
      <c r="N568" s="56">
        <f>IF(COUNTA(C568:G568)=0,"",COUNTIF(C568:G568,"Yes"))</f>
        <v/>
      </c>
      <c r="O568" s="56">
        <f>IF(COUNTA(H568:M568)=0,"",IF(COUNTIF(H568:M568,"Yes")&gt;0,"YES","NO"))</f>
        <v/>
      </c>
      <c r="P568" s="56">
        <f>IF(A568="","",IF(O568="YES","Exclude",IF(N568=5,"Candidate","Review")))</f>
        <v/>
      </c>
      <c r="Q568" s="56" t="inlineStr">
        <is>
          <t>EC4: Bukan domain observasi video / visual sekuensial (data teks/tabular/graf statis)</t>
        </is>
      </c>
      <c r="R568" s="56" t="inlineStr">
        <is>
          <t>Tidak memuat dinamika temporal observasi video</t>
        </is>
      </c>
    </row>
    <row r="569" ht="15.75" customHeight="1" s="57">
      <c r="A569" s="56" t="inlineStr">
        <is>
          <t>OA-0568</t>
        </is>
      </c>
      <c r="B569" s="56">
        <f>IFERROR(INDEX(Raw_Articles!$F:$F,MATCH(A569,Raw_Articles!$A:$A,0)),"")</f>
        <v/>
      </c>
      <c r="C569" s="56" t="inlineStr">
        <is>
          <t>No</t>
        </is>
      </c>
      <c r="D569" s="56" t="inlineStr">
        <is>
          <t>No</t>
        </is>
      </c>
      <c r="E569" s="56" t="inlineStr">
        <is>
          <t>No</t>
        </is>
      </c>
      <c r="F569" s="56" t="inlineStr">
        <is>
          <t>No</t>
        </is>
      </c>
      <c r="G569" s="56" t="inlineStr">
        <is>
          <t>No</t>
        </is>
      </c>
      <c r="H569" s="56" t="inlineStr">
        <is>
          <t>No</t>
        </is>
      </c>
      <c r="I569" s="56" t="inlineStr">
        <is>
          <t>No</t>
        </is>
      </c>
      <c r="J569" s="56" t="inlineStr">
        <is>
          <t>Yes</t>
        </is>
      </c>
      <c r="K569" s="56" t="inlineStr">
        <is>
          <t>No</t>
        </is>
      </c>
      <c r="L569" s="56" t="inlineStr">
        <is>
          <t>No</t>
        </is>
      </c>
      <c r="M569" s="56" t="inlineStr">
        <is>
          <t>No</t>
        </is>
      </c>
      <c r="N569" s="56">
        <f>IF(COUNTA(C569:G569)=0,"",COUNTIF(C569:G569,"Yes"))</f>
        <v/>
      </c>
      <c r="O569" s="56">
        <f>IF(COUNTA(H569:M569)=0,"",IF(COUNTIF(H569:M569,"Yes")&gt;0,"YES","NO"))</f>
        <v/>
      </c>
      <c r="P569" s="56">
        <f>IF(A569="","",IF(O569="YES","Exclude",IF(N569=5,"Candidate","Review")))</f>
        <v/>
      </c>
      <c r="Q569" s="56" t="inlineStr">
        <is>
          <t>EC3: Topik tidak relevan (Bukan arsitektur world model / out of scope)</t>
        </is>
      </c>
      <c r="R569" s="56" t="inlineStr">
        <is>
          <t>Fokus pada AI umum / klasifikasi konvensional tanpa pemodelan world dynamics</t>
        </is>
      </c>
    </row>
    <row r="570" ht="15.75" customHeight="1" s="57">
      <c r="A570" s="56" t="inlineStr">
        <is>
          <t>OA-0569</t>
        </is>
      </c>
      <c r="B570" s="56">
        <f>IFERROR(INDEX(Raw_Articles!$F:$F,MATCH(A570,Raw_Articles!$A:$A,0)),"")</f>
        <v/>
      </c>
      <c r="C570" s="56" t="inlineStr">
        <is>
          <t>No</t>
        </is>
      </c>
      <c r="D570" s="56" t="inlineStr">
        <is>
          <t>No</t>
        </is>
      </c>
      <c r="E570" s="56" t="inlineStr">
        <is>
          <t>No</t>
        </is>
      </c>
      <c r="F570" s="56" t="inlineStr">
        <is>
          <t>No</t>
        </is>
      </c>
      <c r="G570" s="56" t="inlineStr">
        <is>
          <t>No</t>
        </is>
      </c>
      <c r="H570" s="56" t="inlineStr">
        <is>
          <t>No</t>
        </is>
      </c>
      <c r="I570" s="56" t="inlineStr">
        <is>
          <t>No</t>
        </is>
      </c>
      <c r="J570" s="56" t="inlineStr">
        <is>
          <t>No</t>
        </is>
      </c>
      <c r="K570" s="56" t="inlineStr">
        <is>
          <t>Yes</t>
        </is>
      </c>
      <c r="L570" s="56" t="inlineStr">
        <is>
          <t>No</t>
        </is>
      </c>
      <c r="M570" s="56" t="inlineStr">
        <is>
          <t>No</t>
        </is>
      </c>
      <c r="N570" s="56">
        <f>IF(COUNTA(C570:G570)=0,"",COUNTIF(C570:G570,"Yes"))</f>
        <v/>
      </c>
      <c r="O570" s="56">
        <f>IF(COUNTA(H570:M570)=0,"",IF(COUNTIF(H570:M570,"Yes")&gt;0,"YES","NO"))</f>
        <v/>
      </c>
      <c r="P570" s="56">
        <f>IF(A570="","",IF(O570="YES","Exclude",IF(N570=5,"Candidate","Review")))</f>
        <v/>
      </c>
      <c r="Q570" s="56" t="inlineStr">
        <is>
          <t>EC4: Bukan domain observasi video / visual sekuensial (data teks/tabular/graf statis)</t>
        </is>
      </c>
      <c r="R570" s="56" t="inlineStr">
        <is>
          <t>Tidak memuat dinamika temporal observasi video</t>
        </is>
      </c>
    </row>
    <row r="571" ht="15.75" customHeight="1" s="57">
      <c r="A571" s="56" t="inlineStr">
        <is>
          <t>OA-0570</t>
        </is>
      </c>
      <c r="B571" s="56">
        <f>IFERROR(INDEX(Raw_Articles!$F:$F,MATCH(A571,Raw_Articles!$A:$A,0)),"")</f>
        <v/>
      </c>
      <c r="C571" s="56" t="inlineStr">
        <is>
          <t>No</t>
        </is>
      </c>
      <c r="D571" s="56" t="inlineStr">
        <is>
          <t>No</t>
        </is>
      </c>
      <c r="E571" s="56" t="inlineStr">
        <is>
          <t>No</t>
        </is>
      </c>
      <c r="F571" s="56" t="inlineStr">
        <is>
          <t>No</t>
        </is>
      </c>
      <c r="G571" s="56" t="inlineStr">
        <is>
          <t>No</t>
        </is>
      </c>
      <c r="H571" s="56" t="inlineStr">
        <is>
          <t>No</t>
        </is>
      </c>
      <c r="I571" s="56" t="inlineStr">
        <is>
          <t>No</t>
        </is>
      </c>
      <c r="J571" s="56" t="inlineStr">
        <is>
          <t>No</t>
        </is>
      </c>
      <c r="K571" s="56" t="inlineStr">
        <is>
          <t>Yes</t>
        </is>
      </c>
      <c r="L571" s="56" t="inlineStr">
        <is>
          <t>No</t>
        </is>
      </c>
      <c r="M571" s="56" t="inlineStr">
        <is>
          <t>No</t>
        </is>
      </c>
      <c r="N571" s="56">
        <f>IF(COUNTA(C571:G571)=0,"",COUNTIF(C571:G571,"Yes"))</f>
        <v/>
      </c>
      <c r="O571" s="56">
        <f>IF(COUNTA(H571:M571)=0,"",IF(COUNTIF(H571:M571,"Yes")&gt;0,"YES","NO"))</f>
        <v/>
      </c>
      <c r="P571" s="56">
        <f>IF(A571="","",IF(O571="YES","Exclude",IF(N571=5,"Candidate","Review")))</f>
        <v/>
      </c>
      <c r="Q571" s="56" t="inlineStr">
        <is>
          <t>EC4: Bukan domain observasi video / visual sekuensial (data teks/tabular/graf statis)</t>
        </is>
      </c>
      <c r="R571" s="56" t="inlineStr">
        <is>
          <t>Tidak memuat dinamika temporal observasi video</t>
        </is>
      </c>
    </row>
    <row r="572" ht="15.75" customHeight="1" s="57">
      <c r="A572" s="56" t="inlineStr">
        <is>
          <t>OA-0571</t>
        </is>
      </c>
      <c r="B572" s="56">
        <f>IFERROR(INDEX(Raw_Articles!$F:$F,MATCH(A572,Raw_Articles!$A:$A,0)),"")</f>
        <v/>
      </c>
      <c r="C572" s="56" t="inlineStr">
        <is>
          <t>No</t>
        </is>
      </c>
      <c r="D572" s="56" t="inlineStr">
        <is>
          <t>No</t>
        </is>
      </c>
      <c r="E572" s="56" t="inlineStr">
        <is>
          <t>No</t>
        </is>
      </c>
      <c r="F572" s="56" t="inlineStr">
        <is>
          <t>No</t>
        </is>
      </c>
      <c r="G572" s="56" t="inlineStr">
        <is>
          <t>No</t>
        </is>
      </c>
      <c r="H572" s="56" t="inlineStr">
        <is>
          <t>No</t>
        </is>
      </c>
      <c r="I572" s="56" t="inlineStr">
        <is>
          <t>No</t>
        </is>
      </c>
      <c r="J572" s="56" t="inlineStr">
        <is>
          <t>Yes</t>
        </is>
      </c>
      <c r="K572" s="56" t="inlineStr">
        <is>
          <t>No</t>
        </is>
      </c>
      <c r="L572" s="56" t="inlineStr">
        <is>
          <t>No</t>
        </is>
      </c>
      <c r="M572" s="56" t="inlineStr">
        <is>
          <t>No</t>
        </is>
      </c>
      <c r="N572" s="56">
        <f>IF(COUNTA(C572:G572)=0,"",COUNTIF(C572:G572,"Yes"))</f>
        <v/>
      </c>
      <c r="O572" s="56">
        <f>IF(COUNTA(H572:M572)=0,"",IF(COUNTIF(H572:M572,"Yes")&gt;0,"YES","NO"))</f>
        <v/>
      </c>
      <c r="P572" s="56">
        <f>IF(A572="","",IF(O572="YES","Exclude",IF(N572=5,"Candidate","Review")))</f>
        <v/>
      </c>
      <c r="Q572" s="56" t="inlineStr">
        <is>
          <t>EC3: Topik tidak relevan (Bukan arsitektur world model / out of scope)</t>
        </is>
      </c>
      <c r="R572" s="56" t="inlineStr">
        <is>
          <t>Fokus pada AI umum / klasifikasi konvensional tanpa pemodelan world dynamics</t>
        </is>
      </c>
    </row>
    <row r="573" ht="15.75" customHeight="1" s="57">
      <c r="A573" s="56" t="inlineStr">
        <is>
          <t>OA-0572</t>
        </is>
      </c>
      <c r="B573" s="56">
        <f>IFERROR(INDEX(Raw_Articles!$F:$F,MATCH(A573,Raw_Articles!$A:$A,0)),"")</f>
        <v/>
      </c>
      <c r="C573" s="56" t="inlineStr">
        <is>
          <t>No</t>
        </is>
      </c>
      <c r="D573" s="56" t="inlineStr">
        <is>
          <t>No</t>
        </is>
      </c>
      <c r="E573" s="56" t="inlineStr">
        <is>
          <t>No</t>
        </is>
      </c>
      <c r="F573" s="56" t="inlineStr">
        <is>
          <t>No</t>
        </is>
      </c>
      <c r="G573" s="56" t="inlineStr">
        <is>
          <t>No</t>
        </is>
      </c>
      <c r="H573" s="56" t="inlineStr">
        <is>
          <t>No</t>
        </is>
      </c>
      <c r="I573" s="56" t="inlineStr">
        <is>
          <t>No</t>
        </is>
      </c>
      <c r="J573" s="56" t="inlineStr">
        <is>
          <t>No</t>
        </is>
      </c>
      <c r="K573" s="56" t="inlineStr">
        <is>
          <t>Yes</t>
        </is>
      </c>
      <c r="L573" s="56" t="inlineStr">
        <is>
          <t>No</t>
        </is>
      </c>
      <c r="M573" s="56" t="inlineStr">
        <is>
          <t>No</t>
        </is>
      </c>
      <c r="N573" s="56">
        <f>IF(COUNTA(C573:G573)=0,"",COUNTIF(C573:G573,"Yes"))</f>
        <v/>
      </c>
      <c r="O573" s="56">
        <f>IF(COUNTA(H573:M573)=0,"",IF(COUNTIF(H573:M573,"Yes")&gt;0,"YES","NO"))</f>
        <v/>
      </c>
      <c r="P573" s="56">
        <f>IF(A573="","",IF(O573="YES","Exclude",IF(N573=5,"Candidate","Review")))</f>
        <v/>
      </c>
      <c r="Q573" s="56" t="inlineStr">
        <is>
          <t>EC4: Bukan domain observasi video / visual sekuensial (data teks/tabular/graf statis)</t>
        </is>
      </c>
      <c r="R573" s="56" t="inlineStr">
        <is>
          <t>Tidak memuat dinamika temporal observasi video</t>
        </is>
      </c>
    </row>
    <row r="574" ht="15.75" customHeight="1" s="57">
      <c r="A574" s="56" t="inlineStr">
        <is>
          <t>OA-0573</t>
        </is>
      </c>
      <c r="B574" s="56">
        <f>IFERROR(INDEX(Raw_Articles!$F:$F,MATCH(A574,Raw_Articles!$A:$A,0)),"")</f>
        <v/>
      </c>
      <c r="C574" s="56" t="inlineStr">
        <is>
          <t>No</t>
        </is>
      </c>
      <c r="D574" s="56" t="inlineStr">
        <is>
          <t>No</t>
        </is>
      </c>
      <c r="E574" s="56" t="inlineStr">
        <is>
          <t>No</t>
        </is>
      </c>
      <c r="F574" s="56" t="inlineStr">
        <is>
          <t>No</t>
        </is>
      </c>
      <c r="G574" s="56" t="inlineStr">
        <is>
          <t>No</t>
        </is>
      </c>
      <c r="H574" s="56" t="inlineStr">
        <is>
          <t>No</t>
        </is>
      </c>
      <c r="I574" s="56" t="inlineStr">
        <is>
          <t>No</t>
        </is>
      </c>
      <c r="J574" s="56" t="inlineStr">
        <is>
          <t>Yes</t>
        </is>
      </c>
      <c r="K574" s="56" t="inlineStr">
        <is>
          <t>No</t>
        </is>
      </c>
      <c r="L574" s="56" t="inlineStr">
        <is>
          <t>No</t>
        </is>
      </c>
      <c r="M574" s="56" t="inlineStr">
        <is>
          <t>No</t>
        </is>
      </c>
      <c r="N574" s="56">
        <f>IF(COUNTA(C574:G574)=0,"",COUNTIF(C574:G574,"Yes"))</f>
        <v/>
      </c>
      <c r="O574" s="56">
        <f>IF(COUNTA(H574:M574)=0,"",IF(COUNTIF(H574:M574,"Yes")&gt;0,"YES","NO"))</f>
        <v/>
      </c>
      <c r="P574" s="56">
        <f>IF(A574="","",IF(O574="YES","Exclude",IF(N574=5,"Candidate","Review")))</f>
        <v/>
      </c>
      <c r="Q574" s="56" t="inlineStr">
        <is>
          <t>EC3: Topik tidak relevan (Bukan arsitektur world model / out of scope)</t>
        </is>
      </c>
      <c r="R574" s="56" t="inlineStr">
        <is>
          <t>Fokus pada AI umum / klasifikasi konvensional tanpa pemodelan world dynamics</t>
        </is>
      </c>
    </row>
    <row r="575" ht="15.75" customHeight="1" s="57">
      <c r="A575" s="56" t="inlineStr">
        <is>
          <t>OA-0574</t>
        </is>
      </c>
      <c r="B575" s="56">
        <f>IFERROR(INDEX(Raw_Articles!$F:$F,MATCH(A575,Raw_Articles!$A:$A,0)),"")</f>
        <v/>
      </c>
      <c r="C575" s="56" t="inlineStr">
        <is>
          <t>No</t>
        </is>
      </c>
      <c r="D575" s="56" t="inlineStr">
        <is>
          <t>No</t>
        </is>
      </c>
      <c r="E575" s="56" t="inlineStr">
        <is>
          <t>No</t>
        </is>
      </c>
      <c r="F575" s="56" t="inlineStr">
        <is>
          <t>No</t>
        </is>
      </c>
      <c r="G575" s="56" t="inlineStr">
        <is>
          <t>No</t>
        </is>
      </c>
      <c r="H575" s="56" t="inlineStr">
        <is>
          <t>No</t>
        </is>
      </c>
      <c r="I575" s="56" t="inlineStr">
        <is>
          <t>No</t>
        </is>
      </c>
      <c r="J575" s="56" t="inlineStr">
        <is>
          <t>Yes</t>
        </is>
      </c>
      <c r="K575" s="56" t="inlineStr">
        <is>
          <t>No</t>
        </is>
      </c>
      <c r="L575" s="56" t="inlineStr">
        <is>
          <t>No</t>
        </is>
      </c>
      <c r="M575" s="56" t="inlineStr">
        <is>
          <t>No</t>
        </is>
      </c>
      <c r="N575" s="56">
        <f>IF(COUNTA(C575:G575)=0,"",COUNTIF(C575:G575,"Yes"))</f>
        <v/>
      </c>
      <c r="O575" s="56">
        <f>IF(COUNTA(H575:M575)=0,"",IF(COUNTIF(H575:M575,"Yes")&gt;0,"YES","NO"))</f>
        <v/>
      </c>
      <c r="P575" s="56">
        <f>IF(A575="","",IF(O575="YES","Exclude",IF(N575=5,"Candidate","Review")))</f>
        <v/>
      </c>
      <c r="Q575" s="56" t="inlineStr">
        <is>
          <t>EC3: Topik tidak relevan (Bukan arsitektur world model / out of scope)</t>
        </is>
      </c>
      <c r="R575" s="56" t="inlineStr">
        <is>
          <t>Fokus pada AI umum / klasifikasi konvensional tanpa pemodelan world dynamics</t>
        </is>
      </c>
    </row>
    <row r="576" ht="15.75" customHeight="1" s="57">
      <c r="A576" s="56" t="inlineStr">
        <is>
          <t>OA-0575</t>
        </is>
      </c>
      <c r="B576" s="56">
        <f>IFERROR(INDEX(Raw_Articles!$F:$F,MATCH(A576,Raw_Articles!$A:$A,0)),"")</f>
        <v/>
      </c>
      <c r="C576" s="56" t="inlineStr">
        <is>
          <t>No</t>
        </is>
      </c>
      <c r="D576" s="56" t="inlineStr">
        <is>
          <t>No</t>
        </is>
      </c>
      <c r="E576" s="56" t="inlineStr">
        <is>
          <t>No</t>
        </is>
      </c>
      <c r="F576" s="56" t="inlineStr">
        <is>
          <t>No</t>
        </is>
      </c>
      <c r="G576" s="56" t="inlineStr">
        <is>
          <t>No</t>
        </is>
      </c>
      <c r="H576" s="56" t="inlineStr">
        <is>
          <t>No</t>
        </is>
      </c>
      <c r="I576" s="56" t="inlineStr">
        <is>
          <t>No</t>
        </is>
      </c>
      <c r="J576" s="56" t="inlineStr">
        <is>
          <t>Yes</t>
        </is>
      </c>
      <c r="K576" s="56" t="inlineStr">
        <is>
          <t>No</t>
        </is>
      </c>
      <c r="L576" s="56" t="inlineStr">
        <is>
          <t>No</t>
        </is>
      </c>
      <c r="M576" s="56" t="inlineStr">
        <is>
          <t>No</t>
        </is>
      </c>
      <c r="N576" s="56">
        <f>IF(COUNTA(C576:G576)=0,"",COUNTIF(C576:G576,"Yes"))</f>
        <v/>
      </c>
      <c r="O576" s="56">
        <f>IF(COUNTA(H576:M576)=0,"",IF(COUNTIF(H576:M576,"Yes")&gt;0,"YES","NO"))</f>
        <v/>
      </c>
      <c r="P576" s="56">
        <f>IF(A576="","",IF(O576="YES","Exclude",IF(N576=5,"Candidate","Review")))</f>
        <v/>
      </c>
      <c r="Q576" s="56" t="inlineStr">
        <is>
          <t>EC3: Topik tidak relevan (Bukan arsitektur world model / out of scope)</t>
        </is>
      </c>
      <c r="R576" s="56" t="inlineStr">
        <is>
          <t>Fokus pada AI umum / klasifikasi konvensional tanpa pemodelan world dynamics</t>
        </is>
      </c>
    </row>
    <row r="577" ht="15.75" customHeight="1" s="57">
      <c r="A577" s="56" t="inlineStr">
        <is>
          <t>OA-0576</t>
        </is>
      </c>
      <c r="B577" s="56">
        <f>IFERROR(INDEX(Raw_Articles!$F:$F,MATCH(A577,Raw_Articles!$A:$A,0)),"")</f>
        <v/>
      </c>
      <c r="C577" s="56" t="inlineStr">
        <is>
          <t>No</t>
        </is>
      </c>
      <c r="D577" s="56" t="inlineStr">
        <is>
          <t>No</t>
        </is>
      </c>
      <c r="E577" s="56" t="inlineStr">
        <is>
          <t>No</t>
        </is>
      </c>
      <c r="F577" s="56" t="inlineStr">
        <is>
          <t>No</t>
        </is>
      </c>
      <c r="G577" s="56" t="inlineStr">
        <is>
          <t>No</t>
        </is>
      </c>
      <c r="H577" s="56" t="inlineStr">
        <is>
          <t>No</t>
        </is>
      </c>
      <c r="I577" s="56" t="inlineStr">
        <is>
          <t>No</t>
        </is>
      </c>
      <c r="J577" s="56" t="inlineStr">
        <is>
          <t>No</t>
        </is>
      </c>
      <c r="K577" s="56" t="inlineStr">
        <is>
          <t>Yes</t>
        </is>
      </c>
      <c r="L577" s="56" t="inlineStr">
        <is>
          <t>No</t>
        </is>
      </c>
      <c r="M577" s="56" t="inlineStr">
        <is>
          <t>No</t>
        </is>
      </c>
      <c r="N577" s="56">
        <f>IF(COUNTA(C577:G577)=0,"",COUNTIF(C577:G577,"Yes"))</f>
        <v/>
      </c>
      <c r="O577" s="56">
        <f>IF(COUNTA(H577:M577)=0,"",IF(COUNTIF(H577:M577,"Yes")&gt;0,"YES","NO"))</f>
        <v/>
      </c>
      <c r="P577" s="56">
        <f>IF(A577="","",IF(O577="YES","Exclude",IF(N577=5,"Candidate","Review")))</f>
        <v/>
      </c>
      <c r="Q577" s="56" t="inlineStr">
        <is>
          <t>EC4: Bukan domain observasi video / visual sekuensial (data teks/tabular/graf statis)</t>
        </is>
      </c>
      <c r="R577" s="56" t="inlineStr">
        <is>
          <t>Tidak memuat dinamika temporal observasi video</t>
        </is>
      </c>
    </row>
    <row r="578" ht="15.75" customHeight="1" s="57">
      <c r="A578" s="56" t="inlineStr">
        <is>
          <t>OA-0577</t>
        </is>
      </c>
      <c r="B578" s="56">
        <f>IFERROR(INDEX(Raw_Articles!$F:$F,MATCH(A578,Raw_Articles!$A:$A,0)),"")</f>
        <v/>
      </c>
      <c r="C578" s="56" t="inlineStr">
        <is>
          <t>No</t>
        </is>
      </c>
      <c r="D578" s="56" t="inlineStr">
        <is>
          <t>No</t>
        </is>
      </c>
      <c r="E578" s="56" t="inlineStr">
        <is>
          <t>No</t>
        </is>
      </c>
      <c r="F578" s="56" t="inlineStr">
        <is>
          <t>No</t>
        </is>
      </c>
      <c r="G578" s="56" t="inlineStr">
        <is>
          <t>No</t>
        </is>
      </c>
      <c r="H578" s="56" t="inlineStr">
        <is>
          <t>No</t>
        </is>
      </c>
      <c r="I578" s="56" t="inlineStr">
        <is>
          <t>No</t>
        </is>
      </c>
      <c r="J578" s="56" t="inlineStr">
        <is>
          <t>No</t>
        </is>
      </c>
      <c r="K578" s="56" t="inlineStr">
        <is>
          <t>Yes</t>
        </is>
      </c>
      <c r="L578" s="56" t="inlineStr">
        <is>
          <t>No</t>
        </is>
      </c>
      <c r="M578" s="56" t="inlineStr">
        <is>
          <t>No</t>
        </is>
      </c>
      <c r="N578" s="56">
        <f>IF(COUNTA(C578:G578)=0,"",COUNTIF(C578:G578,"Yes"))</f>
        <v/>
      </c>
      <c r="O578" s="56">
        <f>IF(COUNTA(H578:M578)=0,"",IF(COUNTIF(H578:M578,"Yes")&gt;0,"YES","NO"))</f>
        <v/>
      </c>
      <c r="P578" s="56">
        <f>IF(A578="","",IF(O578="YES","Exclude",IF(N578=5,"Candidate","Review")))</f>
        <v/>
      </c>
      <c r="Q578" s="56" t="inlineStr">
        <is>
          <t>EC4: Bukan domain observasi video / visual sekuensial (data teks/tabular/graf statis)</t>
        </is>
      </c>
      <c r="R578" s="56" t="inlineStr">
        <is>
          <t>Tidak memuat dinamika temporal observasi video</t>
        </is>
      </c>
    </row>
    <row r="579" ht="15.75" customHeight="1" s="57">
      <c r="A579" s="56" t="inlineStr">
        <is>
          <t>OA-0578</t>
        </is>
      </c>
      <c r="B579" s="56">
        <f>IFERROR(INDEX(Raw_Articles!$F:$F,MATCH(A579,Raw_Articles!$A:$A,0)),"")</f>
        <v/>
      </c>
      <c r="C579" s="56" t="inlineStr">
        <is>
          <t>No</t>
        </is>
      </c>
      <c r="D579" s="56" t="inlineStr">
        <is>
          <t>No</t>
        </is>
      </c>
      <c r="E579" s="56" t="inlineStr">
        <is>
          <t>No</t>
        </is>
      </c>
      <c r="F579" s="56" t="inlineStr">
        <is>
          <t>No</t>
        </is>
      </c>
      <c r="G579" s="56" t="inlineStr">
        <is>
          <t>No</t>
        </is>
      </c>
      <c r="H579" s="56" t="inlineStr">
        <is>
          <t>No</t>
        </is>
      </c>
      <c r="I579" s="56" t="inlineStr">
        <is>
          <t>No</t>
        </is>
      </c>
      <c r="J579" s="56" t="inlineStr">
        <is>
          <t>No</t>
        </is>
      </c>
      <c r="K579" s="56" t="inlineStr">
        <is>
          <t>Yes</t>
        </is>
      </c>
      <c r="L579" s="56" t="inlineStr">
        <is>
          <t>No</t>
        </is>
      </c>
      <c r="M579" s="56" t="inlineStr">
        <is>
          <t>No</t>
        </is>
      </c>
      <c r="N579" s="56">
        <f>IF(COUNTA(C579:G579)=0,"",COUNTIF(C579:G579,"Yes"))</f>
        <v/>
      </c>
      <c r="O579" s="56">
        <f>IF(COUNTA(H579:M579)=0,"",IF(COUNTIF(H579:M579,"Yes")&gt;0,"YES","NO"))</f>
        <v/>
      </c>
      <c r="P579" s="56">
        <f>IF(A579="","",IF(O579="YES","Exclude",IF(N579=5,"Candidate","Review")))</f>
        <v/>
      </c>
      <c r="Q579" s="56" t="inlineStr">
        <is>
          <t>EC4: Bukan domain observasi video / visual sekuensial (data teks/tabular/graf statis)</t>
        </is>
      </c>
      <c r="R579" s="56" t="inlineStr">
        <is>
          <t>Tidak memuat dinamika temporal observasi video</t>
        </is>
      </c>
    </row>
    <row r="580" ht="15.75" customHeight="1" s="57">
      <c r="A580" s="56" t="inlineStr">
        <is>
          <t>OA-0579</t>
        </is>
      </c>
      <c r="B580" s="56">
        <f>IFERROR(INDEX(Raw_Articles!$F:$F,MATCH(A580,Raw_Articles!$A:$A,0)),"")</f>
        <v/>
      </c>
      <c r="C580" s="56" t="inlineStr">
        <is>
          <t>No</t>
        </is>
      </c>
      <c r="D580" s="56" t="inlineStr">
        <is>
          <t>No</t>
        </is>
      </c>
      <c r="E580" s="56" t="inlineStr">
        <is>
          <t>No</t>
        </is>
      </c>
      <c r="F580" s="56" t="inlineStr">
        <is>
          <t>No</t>
        </is>
      </c>
      <c r="G580" s="56" t="inlineStr">
        <is>
          <t>No</t>
        </is>
      </c>
      <c r="H580" s="56" t="inlineStr">
        <is>
          <t>No</t>
        </is>
      </c>
      <c r="I580" s="56" t="inlineStr">
        <is>
          <t>No</t>
        </is>
      </c>
      <c r="J580" s="56" t="inlineStr">
        <is>
          <t>Yes</t>
        </is>
      </c>
      <c r="K580" s="56" t="inlineStr">
        <is>
          <t>No</t>
        </is>
      </c>
      <c r="L580" s="56" t="inlineStr">
        <is>
          <t>No</t>
        </is>
      </c>
      <c r="M580" s="56" t="inlineStr">
        <is>
          <t>No</t>
        </is>
      </c>
      <c r="N580" s="56">
        <f>IF(COUNTA(C580:G580)=0,"",COUNTIF(C580:G580,"Yes"))</f>
        <v/>
      </c>
      <c r="O580" s="56">
        <f>IF(COUNTA(H580:M580)=0,"",IF(COUNTIF(H580:M580,"Yes")&gt;0,"YES","NO"))</f>
        <v/>
      </c>
      <c r="P580" s="56">
        <f>IF(A580="","",IF(O580="YES","Exclude",IF(N580=5,"Candidate","Review")))</f>
        <v/>
      </c>
      <c r="Q580" s="56" t="inlineStr">
        <is>
          <t>EC3: Topik tidak relevan (Bukan arsitektur world model / out of scope)</t>
        </is>
      </c>
      <c r="R580" s="56" t="inlineStr">
        <is>
          <t>Fokus pada AI umum / klasifikasi konvensional tanpa pemodelan world dynamics</t>
        </is>
      </c>
    </row>
    <row r="581" ht="15.75" customHeight="1" s="57">
      <c r="A581" s="56" t="inlineStr">
        <is>
          <t>OA-0580</t>
        </is>
      </c>
      <c r="B581" s="56">
        <f>IFERROR(INDEX(Raw_Articles!$F:$F,MATCH(A581,Raw_Articles!$A:$A,0)),"")</f>
        <v/>
      </c>
      <c r="C581" s="56" t="inlineStr">
        <is>
          <t>No</t>
        </is>
      </c>
      <c r="D581" s="56" t="inlineStr">
        <is>
          <t>No</t>
        </is>
      </c>
      <c r="E581" s="56" t="inlineStr">
        <is>
          <t>No</t>
        </is>
      </c>
      <c r="F581" s="56" t="inlineStr">
        <is>
          <t>No</t>
        </is>
      </c>
      <c r="G581" s="56" t="inlineStr">
        <is>
          <t>No</t>
        </is>
      </c>
      <c r="H581" s="56" t="inlineStr">
        <is>
          <t>No</t>
        </is>
      </c>
      <c r="I581" s="56" t="inlineStr">
        <is>
          <t>No</t>
        </is>
      </c>
      <c r="J581" s="56" t="inlineStr">
        <is>
          <t>Yes</t>
        </is>
      </c>
      <c r="K581" s="56" t="inlineStr">
        <is>
          <t>No</t>
        </is>
      </c>
      <c r="L581" s="56" t="inlineStr">
        <is>
          <t>No</t>
        </is>
      </c>
      <c r="M581" s="56" t="inlineStr">
        <is>
          <t>No</t>
        </is>
      </c>
      <c r="N581" s="56">
        <f>IF(COUNTA(C581:G581)=0,"",COUNTIF(C581:G581,"Yes"))</f>
        <v/>
      </c>
      <c r="O581" s="56">
        <f>IF(COUNTA(H581:M581)=0,"",IF(COUNTIF(H581:M581,"Yes")&gt;0,"YES","NO"))</f>
        <v/>
      </c>
      <c r="P581" s="56">
        <f>IF(A581="","",IF(O581="YES","Exclude",IF(N581=5,"Candidate","Review")))</f>
        <v/>
      </c>
      <c r="Q581" s="56" t="inlineStr">
        <is>
          <t>EC3: Topik tidak relevan (Bukan arsitektur world model / out of scope)</t>
        </is>
      </c>
      <c r="R581" s="56" t="inlineStr">
        <is>
          <t>Fokus pada AI umum / klasifikasi konvensional tanpa pemodelan world dynamics</t>
        </is>
      </c>
    </row>
    <row r="582" ht="15.75" customHeight="1" s="57">
      <c r="A582" s="56" t="inlineStr">
        <is>
          <t>OA-0581</t>
        </is>
      </c>
      <c r="B582" s="56">
        <f>IFERROR(INDEX(Raw_Articles!$F:$F,MATCH(A582,Raw_Articles!$A:$A,0)),"")</f>
        <v/>
      </c>
      <c r="C582" s="56" t="inlineStr">
        <is>
          <t>No</t>
        </is>
      </c>
      <c r="D582" s="56" t="inlineStr">
        <is>
          <t>No</t>
        </is>
      </c>
      <c r="E582" s="56" t="inlineStr">
        <is>
          <t>No</t>
        </is>
      </c>
      <c r="F582" s="56" t="inlineStr">
        <is>
          <t>No</t>
        </is>
      </c>
      <c r="G582" s="56" t="inlineStr">
        <is>
          <t>No</t>
        </is>
      </c>
      <c r="H582" s="56" t="inlineStr">
        <is>
          <t>No</t>
        </is>
      </c>
      <c r="I582" s="56" t="inlineStr">
        <is>
          <t>No</t>
        </is>
      </c>
      <c r="J582" s="56" t="inlineStr">
        <is>
          <t>No</t>
        </is>
      </c>
      <c r="K582" s="56" t="inlineStr">
        <is>
          <t>Yes</t>
        </is>
      </c>
      <c r="L582" s="56" t="inlineStr">
        <is>
          <t>No</t>
        </is>
      </c>
      <c r="M582" s="56" t="inlineStr">
        <is>
          <t>No</t>
        </is>
      </c>
      <c r="N582" s="56">
        <f>IF(COUNTA(C582:G582)=0,"",COUNTIF(C582:G582,"Yes"))</f>
        <v/>
      </c>
      <c r="O582" s="56">
        <f>IF(COUNTA(H582:M582)=0,"",IF(COUNTIF(H582:M582,"Yes")&gt;0,"YES","NO"))</f>
        <v/>
      </c>
      <c r="P582" s="56">
        <f>IF(A582="","",IF(O582="YES","Exclude",IF(N582=5,"Candidate","Review")))</f>
        <v/>
      </c>
      <c r="Q582" s="56" t="inlineStr">
        <is>
          <t>EC4: Bukan domain observasi video / visual sekuensial (data teks/tabular/graf statis)</t>
        </is>
      </c>
      <c r="R582" s="56" t="inlineStr">
        <is>
          <t>Tidak memuat dinamika temporal observasi video</t>
        </is>
      </c>
    </row>
    <row r="583" ht="15.75" customHeight="1" s="57">
      <c r="A583" s="56" t="inlineStr">
        <is>
          <t>OA-0582</t>
        </is>
      </c>
      <c r="B583" s="56">
        <f>IFERROR(INDEX(Raw_Articles!$F:$F,MATCH(A583,Raw_Articles!$A:$A,0)),"")</f>
        <v/>
      </c>
      <c r="C583" s="56" t="inlineStr">
        <is>
          <t>No</t>
        </is>
      </c>
      <c r="D583" s="56" t="inlineStr">
        <is>
          <t>No</t>
        </is>
      </c>
      <c r="E583" s="56" t="inlineStr">
        <is>
          <t>No</t>
        </is>
      </c>
      <c r="F583" s="56" t="inlineStr">
        <is>
          <t>No</t>
        </is>
      </c>
      <c r="G583" s="56" t="inlineStr">
        <is>
          <t>No</t>
        </is>
      </c>
      <c r="H583" s="56" t="inlineStr">
        <is>
          <t>No</t>
        </is>
      </c>
      <c r="I583" s="56" t="inlineStr">
        <is>
          <t>No</t>
        </is>
      </c>
      <c r="J583" s="56" t="inlineStr">
        <is>
          <t>Yes</t>
        </is>
      </c>
      <c r="K583" s="56" t="inlineStr">
        <is>
          <t>No</t>
        </is>
      </c>
      <c r="L583" s="56" t="inlineStr">
        <is>
          <t>No</t>
        </is>
      </c>
      <c r="M583" s="56" t="inlineStr">
        <is>
          <t>No</t>
        </is>
      </c>
      <c r="N583" s="56">
        <f>IF(COUNTA(C583:G583)=0,"",COUNTIF(C583:G583,"Yes"))</f>
        <v/>
      </c>
      <c r="O583" s="56">
        <f>IF(COUNTA(H583:M583)=0,"",IF(COUNTIF(H583:M583,"Yes")&gt;0,"YES","NO"))</f>
        <v/>
      </c>
      <c r="P583" s="56">
        <f>IF(A583="","",IF(O583="YES","Exclude",IF(N583=5,"Candidate","Review")))</f>
        <v/>
      </c>
      <c r="Q583" s="56" t="inlineStr">
        <is>
          <t>EC3: Topik tidak relevan (Bukan arsitektur world model / out of scope)</t>
        </is>
      </c>
      <c r="R583" s="56" t="inlineStr">
        <is>
          <t>Fokus pada AI umum / klasifikasi konvensional tanpa pemodelan world dynamics</t>
        </is>
      </c>
    </row>
    <row r="584" ht="15.75" customHeight="1" s="57">
      <c r="A584" s="56" t="inlineStr">
        <is>
          <t>OA-0583</t>
        </is>
      </c>
      <c r="B584" s="56">
        <f>IFERROR(INDEX(Raw_Articles!$F:$F,MATCH(A584,Raw_Articles!$A:$A,0)),"")</f>
        <v/>
      </c>
      <c r="C584" s="56" t="inlineStr">
        <is>
          <t>No</t>
        </is>
      </c>
      <c r="D584" s="56" t="inlineStr">
        <is>
          <t>No</t>
        </is>
      </c>
      <c r="E584" s="56" t="inlineStr">
        <is>
          <t>No</t>
        </is>
      </c>
      <c r="F584" s="56" t="inlineStr">
        <is>
          <t>No</t>
        </is>
      </c>
      <c r="G584" s="56" t="inlineStr">
        <is>
          <t>No</t>
        </is>
      </c>
      <c r="H584" s="56" t="inlineStr">
        <is>
          <t>No</t>
        </is>
      </c>
      <c r="I584" s="56" t="inlineStr">
        <is>
          <t>No</t>
        </is>
      </c>
      <c r="J584" s="56" t="inlineStr">
        <is>
          <t>No</t>
        </is>
      </c>
      <c r="K584" s="56" t="inlineStr">
        <is>
          <t>Yes</t>
        </is>
      </c>
      <c r="L584" s="56" t="inlineStr">
        <is>
          <t>No</t>
        </is>
      </c>
      <c r="M584" s="56" t="inlineStr">
        <is>
          <t>No</t>
        </is>
      </c>
      <c r="N584" s="56">
        <f>IF(COUNTA(C584:G584)=0,"",COUNTIF(C584:G584,"Yes"))</f>
        <v/>
      </c>
      <c r="O584" s="56">
        <f>IF(COUNTA(H584:M584)=0,"",IF(COUNTIF(H584:M584,"Yes")&gt;0,"YES","NO"))</f>
        <v/>
      </c>
      <c r="P584" s="56">
        <f>IF(A584="","",IF(O584="YES","Exclude",IF(N584=5,"Candidate","Review")))</f>
        <v/>
      </c>
      <c r="Q584" s="56" t="inlineStr">
        <is>
          <t>EC4: Bukan domain observasi video / visual sekuensial (data teks/tabular/graf statis)</t>
        </is>
      </c>
      <c r="R584" s="56" t="inlineStr">
        <is>
          <t>Tidak memuat dinamika temporal observasi video</t>
        </is>
      </c>
    </row>
    <row r="585" ht="15.75" customHeight="1" s="57">
      <c r="A585" s="56" t="inlineStr">
        <is>
          <t>OA-0584</t>
        </is>
      </c>
      <c r="B585" s="56">
        <f>IFERROR(INDEX(Raw_Articles!$F:$F,MATCH(A585,Raw_Articles!$A:$A,0)),"")</f>
        <v/>
      </c>
      <c r="C585" s="56" t="inlineStr">
        <is>
          <t>No</t>
        </is>
      </c>
      <c r="D585" s="56" t="inlineStr">
        <is>
          <t>No</t>
        </is>
      </c>
      <c r="E585" s="56" t="inlineStr">
        <is>
          <t>No</t>
        </is>
      </c>
      <c r="F585" s="56" t="inlineStr">
        <is>
          <t>No</t>
        </is>
      </c>
      <c r="G585" s="56" t="inlineStr">
        <is>
          <t>No</t>
        </is>
      </c>
      <c r="H585" s="56" t="inlineStr">
        <is>
          <t>No</t>
        </is>
      </c>
      <c r="I585" s="56" t="inlineStr">
        <is>
          <t>No</t>
        </is>
      </c>
      <c r="J585" s="56" t="inlineStr">
        <is>
          <t>Yes</t>
        </is>
      </c>
      <c r="K585" s="56" t="inlineStr">
        <is>
          <t>No</t>
        </is>
      </c>
      <c r="L585" s="56" t="inlineStr">
        <is>
          <t>No</t>
        </is>
      </c>
      <c r="M585" s="56" t="inlineStr">
        <is>
          <t>No</t>
        </is>
      </c>
      <c r="N585" s="56">
        <f>IF(COUNTA(C585:G585)=0,"",COUNTIF(C585:G585,"Yes"))</f>
        <v/>
      </c>
      <c r="O585" s="56">
        <f>IF(COUNTA(H585:M585)=0,"",IF(COUNTIF(H585:M585,"Yes")&gt;0,"YES","NO"))</f>
        <v/>
      </c>
      <c r="P585" s="56">
        <f>IF(A585="","",IF(O585="YES","Exclude",IF(N585=5,"Candidate","Review")))</f>
        <v/>
      </c>
      <c r="Q585" s="56" t="inlineStr">
        <is>
          <t>EC3: Topik tidak relevan (Bukan arsitektur world model / out of scope)</t>
        </is>
      </c>
      <c r="R585" s="56" t="inlineStr">
        <is>
          <t>Fokus pada AI umum / klasifikasi konvensional tanpa pemodelan world dynamics</t>
        </is>
      </c>
    </row>
    <row r="586" ht="15.75" customHeight="1" s="57">
      <c r="A586" s="56" t="inlineStr">
        <is>
          <t>OA-0585</t>
        </is>
      </c>
      <c r="B586" s="56">
        <f>IFERROR(INDEX(Raw_Articles!$F:$F,MATCH(A586,Raw_Articles!$A:$A,0)),"")</f>
        <v/>
      </c>
      <c r="C586" s="56" t="inlineStr">
        <is>
          <t>No</t>
        </is>
      </c>
      <c r="D586" s="56" t="inlineStr">
        <is>
          <t>No</t>
        </is>
      </c>
      <c r="E586" s="56" t="inlineStr">
        <is>
          <t>No</t>
        </is>
      </c>
      <c r="F586" s="56" t="inlineStr">
        <is>
          <t>No</t>
        </is>
      </c>
      <c r="G586" s="56" t="inlineStr">
        <is>
          <t>No</t>
        </is>
      </c>
      <c r="H586" s="56" t="inlineStr">
        <is>
          <t>No</t>
        </is>
      </c>
      <c r="I586" s="56" t="inlineStr">
        <is>
          <t>No</t>
        </is>
      </c>
      <c r="J586" s="56" t="inlineStr">
        <is>
          <t>Yes</t>
        </is>
      </c>
      <c r="K586" s="56" t="inlineStr">
        <is>
          <t>No</t>
        </is>
      </c>
      <c r="L586" s="56" t="inlineStr">
        <is>
          <t>No</t>
        </is>
      </c>
      <c r="M586" s="56" t="inlineStr">
        <is>
          <t>No</t>
        </is>
      </c>
      <c r="N586" s="56">
        <f>IF(COUNTA(C586:G586)=0,"",COUNTIF(C586:G586,"Yes"))</f>
        <v/>
      </c>
      <c r="O586" s="56">
        <f>IF(COUNTA(H586:M586)=0,"",IF(COUNTIF(H586:M586,"Yes")&gt;0,"YES","NO"))</f>
        <v/>
      </c>
      <c r="P586" s="56">
        <f>IF(A586="","",IF(O586="YES","Exclude",IF(N586=5,"Candidate","Review")))</f>
        <v/>
      </c>
      <c r="Q586" s="56" t="inlineStr">
        <is>
          <t>EC3: Topik tidak relevan (Bukan arsitektur world model / out of scope)</t>
        </is>
      </c>
      <c r="R586" s="56" t="inlineStr">
        <is>
          <t>Fokus pada AI umum / klasifikasi konvensional tanpa pemodelan world dynamics</t>
        </is>
      </c>
    </row>
    <row r="587" ht="15.75" customHeight="1" s="57">
      <c r="A587" s="56" t="inlineStr">
        <is>
          <t>OA-0586</t>
        </is>
      </c>
      <c r="B587" s="56">
        <f>IFERROR(INDEX(Raw_Articles!$F:$F,MATCH(A587,Raw_Articles!$A:$A,0)),"")</f>
        <v/>
      </c>
      <c r="C587" s="56" t="inlineStr">
        <is>
          <t>No</t>
        </is>
      </c>
      <c r="D587" s="56" t="inlineStr">
        <is>
          <t>No</t>
        </is>
      </c>
      <c r="E587" s="56" t="inlineStr">
        <is>
          <t>No</t>
        </is>
      </c>
      <c r="F587" s="56" t="inlineStr">
        <is>
          <t>No</t>
        </is>
      </c>
      <c r="G587" s="56" t="inlineStr">
        <is>
          <t>No</t>
        </is>
      </c>
      <c r="H587" s="56" t="inlineStr">
        <is>
          <t>No</t>
        </is>
      </c>
      <c r="I587" s="56" t="inlineStr">
        <is>
          <t>No</t>
        </is>
      </c>
      <c r="J587" s="56" t="inlineStr">
        <is>
          <t>No</t>
        </is>
      </c>
      <c r="K587" s="56" t="inlineStr">
        <is>
          <t>Yes</t>
        </is>
      </c>
      <c r="L587" s="56" t="inlineStr">
        <is>
          <t>No</t>
        </is>
      </c>
      <c r="M587" s="56" t="inlineStr">
        <is>
          <t>No</t>
        </is>
      </c>
      <c r="N587" s="56">
        <f>IF(COUNTA(C587:G587)=0,"",COUNTIF(C587:G587,"Yes"))</f>
        <v/>
      </c>
      <c r="O587" s="56">
        <f>IF(COUNTA(H587:M587)=0,"",IF(COUNTIF(H587:M587,"Yes")&gt;0,"YES","NO"))</f>
        <v/>
      </c>
      <c r="P587" s="56">
        <f>IF(A587="","",IF(O587="YES","Exclude",IF(N587=5,"Candidate","Review")))</f>
        <v/>
      </c>
      <c r="Q587" s="56" t="inlineStr">
        <is>
          <t>EC4: Bukan domain observasi video / visual sekuensial (data teks/tabular/graf statis)</t>
        </is>
      </c>
      <c r="R587" s="56" t="inlineStr">
        <is>
          <t>Tidak memuat dinamika temporal observasi video</t>
        </is>
      </c>
    </row>
    <row r="588" ht="15.75" customHeight="1" s="57">
      <c r="A588" s="56" t="inlineStr">
        <is>
          <t>OA-0587</t>
        </is>
      </c>
      <c r="B588" s="56">
        <f>IFERROR(INDEX(Raw_Articles!$F:$F,MATCH(A588,Raw_Articles!$A:$A,0)),"")</f>
        <v/>
      </c>
      <c r="C588" s="56" t="inlineStr">
        <is>
          <t>No</t>
        </is>
      </c>
      <c r="D588" s="56" t="inlineStr">
        <is>
          <t>No</t>
        </is>
      </c>
      <c r="E588" s="56" t="inlineStr">
        <is>
          <t>No</t>
        </is>
      </c>
      <c r="F588" s="56" t="inlineStr">
        <is>
          <t>No</t>
        </is>
      </c>
      <c r="G588" s="56" t="inlineStr">
        <is>
          <t>No</t>
        </is>
      </c>
      <c r="H588" s="56" t="inlineStr">
        <is>
          <t>No</t>
        </is>
      </c>
      <c r="I588" s="56" t="inlineStr">
        <is>
          <t>No</t>
        </is>
      </c>
      <c r="J588" s="56" t="inlineStr">
        <is>
          <t>No</t>
        </is>
      </c>
      <c r="K588" s="56" t="inlineStr">
        <is>
          <t>Yes</t>
        </is>
      </c>
      <c r="L588" s="56" t="inlineStr">
        <is>
          <t>No</t>
        </is>
      </c>
      <c r="M588" s="56" t="inlineStr">
        <is>
          <t>No</t>
        </is>
      </c>
      <c r="N588" s="56">
        <f>IF(COUNTA(C588:G588)=0,"",COUNTIF(C588:G588,"Yes"))</f>
        <v/>
      </c>
      <c r="O588" s="56">
        <f>IF(COUNTA(H588:M588)=0,"",IF(COUNTIF(H588:M588,"Yes")&gt;0,"YES","NO"))</f>
        <v/>
      </c>
      <c r="P588" s="56">
        <f>IF(A588="","",IF(O588="YES","Exclude",IF(N588=5,"Candidate","Review")))</f>
        <v/>
      </c>
      <c r="Q588" s="56" t="inlineStr">
        <is>
          <t>EC4: Bukan domain observasi video / visual sekuensial (data teks/tabular/graf statis)</t>
        </is>
      </c>
      <c r="R588" s="56" t="inlineStr">
        <is>
          <t>Tidak memuat dinamika temporal observasi video</t>
        </is>
      </c>
    </row>
    <row r="589" ht="15.75" customHeight="1" s="57">
      <c r="A589" s="56" t="inlineStr">
        <is>
          <t>OA-0588</t>
        </is>
      </c>
      <c r="B589" s="56">
        <f>IFERROR(INDEX(Raw_Articles!$F:$F,MATCH(A589,Raw_Articles!$A:$A,0)),"")</f>
        <v/>
      </c>
      <c r="C589" s="56" t="inlineStr">
        <is>
          <t>No</t>
        </is>
      </c>
      <c r="D589" s="56" t="inlineStr">
        <is>
          <t>No</t>
        </is>
      </c>
      <c r="E589" s="56" t="inlineStr">
        <is>
          <t>No</t>
        </is>
      </c>
      <c r="F589" s="56" t="inlineStr">
        <is>
          <t>No</t>
        </is>
      </c>
      <c r="G589" s="56" t="inlineStr">
        <is>
          <t>No</t>
        </is>
      </c>
      <c r="H589" s="56" t="inlineStr">
        <is>
          <t>No</t>
        </is>
      </c>
      <c r="I589" s="56" t="inlineStr">
        <is>
          <t>No</t>
        </is>
      </c>
      <c r="J589" s="56" t="inlineStr">
        <is>
          <t>Yes</t>
        </is>
      </c>
      <c r="K589" s="56" t="inlineStr">
        <is>
          <t>No</t>
        </is>
      </c>
      <c r="L589" s="56" t="inlineStr">
        <is>
          <t>No</t>
        </is>
      </c>
      <c r="M589" s="56" t="inlineStr">
        <is>
          <t>No</t>
        </is>
      </c>
      <c r="N589" s="56">
        <f>IF(COUNTA(C589:G589)=0,"",COUNTIF(C589:G589,"Yes"))</f>
        <v/>
      </c>
      <c r="O589" s="56">
        <f>IF(COUNTA(H589:M589)=0,"",IF(COUNTIF(H589:M589,"Yes")&gt;0,"YES","NO"))</f>
        <v/>
      </c>
      <c r="P589" s="56">
        <f>IF(A589="","",IF(O589="YES","Exclude",IF(N589=5,"Candidate","Review")))</f>
        <v/>
      </c>
      <c r="Q589" s="56" t="inlineStr">
        <is>
          <t>EC3: Topik tidak relevan (Bukan arsitektur world model / out of scope)</t>
        </is>
      </c>
      <c r="R589" s="56" t="inlineStr">
        <is>
          <t>Fokus pada AI umum / klasifikasi konvensional tanpa pemodelan world dynamics</t>
        </is>
      </c>
    </row>
    <row r="590" ht="15.75" customHeight="1" s="57">
      <c r="A590" s="56" t="inlineStr">
        <is>
          <t>OA-0589</t>
        </is>
      </c>
      <c r="B590" s="56">
        <f>IFERROR(INDEX(Raw_Articles!$F:$F,MATCH(A590,Raw_Articles!$A:$A,0)),"")</f>
        <v/>
      </c>
      <c r="C590" s="56" t="inlineStr">
        <is>
          <t>No</t>
        </is>
      </c>
      <c r="D590" s="56" t="inlineStr">
        <is>
          <t>No</t>
        </is>
      </c>
      <c r="E590" s="56" t="inlineStr">
        <is>
          <t>No</t>
        </is>
      </c>
      <c r="F590" s="56" t="inlineStr">
        <is>
          <t>No</t>
        </is>
      </c>
      <c r="G590" s="56" t="inlineStr">
        <is>
          <t>No</t>
        </is>
      </c>
      <c r="H590" s="56" t="inlineStr">
        <is>
          <t>No</t>
        </is>
      </c>
      <c r="I590" s="56" t="inlineStr">
        <is>
          <t>No</t>
        </is>
      </c>
      <c r="J590" s="56" t="inlineStr">
        <is>
          <t>No</t>
        </is>
      </c>
      <c r="K590" s="56" t="inlineStr">
        <is>
          <t>Yes</t>
        </is>
      </c>
      <c r="L590" s="56" t="inlineStr">
        <is>
          <t>No</t>
        </is>
      </c>
      <c r="M590" s="56" t="inlineStr">
        <is>
          <t>No</t>
        </is>
      </c>
      <c r="N590" s="56">
        <f>IF(COUNTA(C590:G590)=0,"",COUNTIF(C590:G590,"Yes"))</f>
        <v/>
      </c>
      <c r="O590" s="56">
        <f>IF(COUNTA(H590:M590)=0,"",IF(COUNTIF(H590:M590,"Yes")&gt;0,"YES","NO"))</f>
        <v/>
      </c>
      <c r="P590" s="56">
        <f>IF(A590="","",IF(O590="YES","Exclude",IF(N590=5,"Candidate","Review")))</f>
        <v/>
      </c>
      <c r="Q590" s="56" t="inlineStr">
        <is>
          <t>EC4: Bukan domain observasi video / visual sekuensial (data teks/tabular/graf statis)</t>
        </is>
      </c>
      <c r="R590" s="56" t="inlineStr">
        <is>
          <t>Tidak memuat dinamika temporal observasi video</t>
        </is>
      </c>
    </row>
    <row r="591" ht="15.75" customHeight="1" s="57">
      <c r="A591" s="56" t="inlineStr">
        <is>
          <t>OA-0590</t>
        </is>
      </c>
      <c r="B591" s="56">
        <f>IFERROR(INDEX(Raw_Articles!$F:$F,MATCH(A591,Raw_Articles!$A:$A,0)),"")</f>
        <v/>
      </c>
      <c r="C591" s="56" t="inlineStr">
        <is>
          <t>No</t>
        </is>
      </c>
      <c r="D591" s="56" t="inlineStr">
        <is>
          <t>No</t>
        </is>
      </c>
      <c r="E591" s="56" t="inlineStr">
        <is>
          <t>No</t>
        </is>
      </c>
      <c r="F591" s="56" t="inlineStr">
        <is>
          <t>No</t>
        </is>
      </c>
      <c r="G591" s="56" t="inlineStr">
        <is>
          <t>No</t>
        </is>
      </c>
      <c r="H591" s="56" t="inlineStr">
        <is>
          <t>No</t>
        </is>
      </c>
      <c r="I591" s="56" t="inlineStr">
        <is>
          <t>No</t>
        </is>
      </c>
      <c r="J591" s="56" t="inlineStr">
        <is>
          <t>Yes</t>
        </is>
      </c>
      <c r="K591" s="56" t="inlineStr">
        <is>
          <t>No</t>
        </is>
      </c>
      <c r="L591" s="56" t="inlineStr">
        <is>
          <t>No</t>
        </is>
      </c>
      <c r="M591" s="56" t="inlineStr">
        <is>
          <t>No</t>
        </is>
      </c>
      <c r="N591" s="56">
        <f>IF(COUNTA(C591:G591)=0,"",COUNTIF(C591:G591,"Yes"))</f>
        <v/>
      </c>
      <c r="O591" s="56">
        <f>IF(COUNTA(H591:M591)=0,"",IF(COUNTIF(H591:M591,"Yes")&gt;0,"YES","NO"))</f>
        <v/>
      </c>
      <c r="P591" s="56">
        <f>IF(A591="","",IF(O591="YES","Exclude",IF(N591=5,"Candidate","Review")))</f>
        <v/>
      </c>
      <c r="Q591" s="56" t="inlineStr">
        <is>
          <t>EC3: Topik tidak relevan (Bukan arsitektur world model / out of scope)</t>
        </is>
      </c>
      <c r="R591" s="56" t="inlineStr">
        <is>
          <t>Fokus pada AI umum / klasifikasi konvensional tanpa pemodelan world dynamics</t>
        </is>
      </c>
    </row>
    <row r="592" ht="15.75" customHeight="1" s="57">
      <c r="A592" s="56" t="inlineStr">
        <is>
          <t>OA-0591</t>
        </is>
      </c>
      <c r="B592" s="56">
        <f>IFERROR(INDEX(Raw_Articles!$F:$F,MATCH(A592,Raw_Articles!$A:$A,0)),"")</f>
        <v/>
      </c>
      <c r="C592" s="56" t="inlineStr">
        <is>
          <t>No</t>
        </is>
      </c>
      <c r="D592" s="56" t="inlineStr">
        <is>
          <t>No</t>
        </is>
      </c>
      <c r="E592" s="56" t="inlineStr">
        <is>
          <t>No</t>
        </is>
      </c>
      <c r="F592" s="56" t="inlineStr">
        <is>
          <t>No</t>
        </is>
      </c>
      <c r="G592" s="56" t="inlineStr">
        <is>
          <t>No</t>
        </is>
      </c>
      <c r="H592" s="56" t="inlineStr">
        <is>
          <t>No</t>
        </is>
      </c>
      <c r="I592" s="56" t="inlineStr">
        <is>
          <t>No</t>
        </is>
      </c>
      <c r="J592" s="56" t="inlineStr">
        <is>
          <t>No</t>
        </is>
      </c>
      <c r="K592" s="56" t="inlineStr">
        <is>
          <t>Yes</t>
        </is>
      </c>
      <c r="L592" s="56" t="inlineStr">
        <is>
          <t>No</t>
        </is>
      </c>
      <c r="M592" s="56" t="inlineStr">
        <is>
          <t>No</t>
        </is>
      </c>
      <c r="N592" s="56">
        <f>IF(COUNTA(C592:G592)=0,"",COUNTIF(C592:G592,"Yes"))</f>
        <v/>
      </c>
      <c r="O592" s="56">
        <f>IF(COUNTA(H592:M592)=0,"",IF(COUNTIF(H592:M592,"Yes")&gt;0,"YES","NO"))</f>
        <v/>
      </c>
      <c r="P592" s="56">
        <f>IF(A592="","",IF(O592="YES","Exclude",IF(N592=5,"Candidate","Review")))</f>
        <v/>
      </c>
      <c r="Q592" s="56" t="inlineStr">
        <is>
          <t>EC4: Bukan domain observasi video / visual sekuensial (data teks/tabular/graf statis)</t>
        </is>
      </c>
      <c r="R592" s="56" t="inlineStr">
        <is>
          <t>Tidak memuat dinamika temporal observasi video</t>
        </is>
      </c>
    </row>
    <row r="593" ht="15.75" customHeight="1" s="57">
      <c r="A593" s="56" t="inlineStr">
        <is>
          <t>OA-0592</t>
        </is>
      </c>
      <c r="B593" s="56">
        <f>IFERROR(INDEX(Raw_Articles!$F:$F,MATCH(A593,Raw_Articles!$A:$A,0)),"")</f>
        <v/>
      </c>
      <c r="C593" s="56" t="inlineStr">
        <is>
          <t>No</t>
        </is>
      </c>
      <c r="D593" s="56" t="inlineStr">
        <is>
          <t>No</t>
        </is>
      </c>
      <c r="E593" s="56" t="inlineStr">
        <is>
          <t>No</t>
        </is>
      </c>
      <c r="F593" s="56" t="inlineStr">
        <is>
          <t>No</t>
        </is>
      </c>
      <c r="G593" s="56" t="inlineStr">
        <is>
          <t>No</t>
        </is>
      </c>
      <c r="H593" s="56" t="inlineStr">
        <is>
          <t>No</t>
        </is>
      </c>
      <c r="I593" s="56" t="inlineStr">
        <is>
          <t>No</t>
        </is>
      </c>
      <c r="J593" s="56" t="inlineStr">
        <is>
          <t>No</t>
        </is>
      </c>
      <c r="K593" s="56" t="inlineStr">
        <is>
          <t>Yes</t>
        </is>
      </c>
      <c r="L593" s="56" t="inlineStr">
        <is>
          <t>No</t>
        </is>
      </c>
      <c r="M593" s="56" t="inlineStr">
        <is>
          <t>No</t>
        </is>
      </c>
      <c r="N593" s="56">
        <f>IF(COUNTA(C593:G593)=0,"",COUNTIF(C593:G593,"Yes"))</f>
        <v/>
      </c>
      <c r="O593" s="56">
        <f>IF(COUNTA(H593:M593)=0,"",IF(COUNTIF(H593:M593,"Yes")&gt;0,"YES","NO"))</f>
        <v/>
      </c>
      <c r="P593" s="56">
        <f>IF(A593="","",IF(O593="YES","Exclude",IF(N593=5,"Candidate","Review")))</f>
        <v/>
      </c>
      <c r="Q593" s="56" t="inlineStr">
        <is>
          <t>EC4: Bukan domain observasi video / visual sekuensial (data teks/tabular/graf statis)</t>
        </is>
      </c>
      <c r="R593" s="56" t="inlineStr">
        <is>
          <t>Tidak memuat dinamika temporal observasi video</t>
        </is>
      </c>
    </row>
    <row r="594" ht="15.75" customHeight="1" s="57">
      <c r="A594" s="56" t="inlineStr">
        <is>
          <t>OA-0593</t>
        </is>
      </c>
      <c r="B594" s="56">
        <f>IFERROR(INDEX(Raw_Articles!$F:$F,MATCH(A594,Raw_Articles!$A:$A,0)),"")</f>
        <v/>
      </c>
      <c r="C594" s="56" t="inlineStr">
        <is>
          <t>No</t>
        </is>
      </c>
      <c r="D594" s="56" t="inlineStr">
        <is>
          <t>No</t>
        </is>
      </c>
      <c r="E594" s="56" t="inlineStr">
        <is>
          <t>No</t>
        </is>
      </c>
      <c r="F594" s="56" t="inlineStr">
        <is>
          <t>No</t>
        </is>
      </c>
      <c r="G594" s="56" t="inlineStr">
        <is>
          <t>No</t>
        </is>
      </c>
      <c r="H594" s="56" t="inlineStr">
        <is>
          <t>No</t>
        </is>
      </c>
      <c r="I594" s="56" t="inlineStr">
        <is>
          <t>No</t>
        </is>
      </c>
      <c r="J594" s="56" t="inlineStr">
        <is>
          <t>Yes</t>
        </is>
      </c>
      <c r="K594" s="56" t="inlineStr">
        <is>
          <t>No</t>
        </is>
      </c>
      <c r="L594" s="56" t="inlineStr">
        <is>
          <t>No</t>
        </is>
      </c>
      <c r="M594" s="56" t="inlineStr">
        <is>
          <t>No</t>
        </is>
      </c>
      <c r="N594" s="56">
        <f>IF(COUNTA(C594:G594)=0,"",COUNTIF(C594:G594,"Yes"))</f>
        <v/>
      </c>
      <c r="O594" s="56">
        <f>IF(COUNTA(H594:M594)=0,"",IF(COUNTIF(H594:M594,"Yes")&gt;0,"YES","NO"))</f>
        <v/>
      </c>
      <c r="P594" s="56">
        <f>IF(A594="","",IF(O594="YES","Exclude",IF(N594=5,"Candidate","Review")))</f>
        <v/>
      </c>
      <c r="Q594" s="56" t="inlineStr">
        <is>
          <t>EC3: Topik tidak relevan (Bukan arsitektur world model / out of scope)</t>
        </is>
      </c>
      <c r="R594" s="56" t="inlineStr">
        <is>
          <t>Fokus pada AI umum / klasifikasi konvensional tanpa pemodelan world dynamics</t>
        </is>
      </c>
    </row>
    <row r="595" ht="15.75" customHeight="1" s="57">
      <c r="A595" s="56" t="inlineStr">
        <is>
          <t>OA-0594</t>
        </is>
      </c>
      <c r="B595" s="56">
        <f>IFERROR(INDEX(Raw_Articles!$F:$F,MATCH(A595,Raw_Articles!$A:$A,0)),"")</f>
        <v/>
      </c>
      <c r="C595" s="56" t="inlineStr">
        <is>
          <t>No</t>
        </is>
      </c>
      <c r="D595" s="56" t="inlineStr">
        <is>
          <t>No</t>
        </is>
      </c>
      <c r="E595" s="56" t="inlineStr">
        <is>
          <t>No</t>
        </is>
      </c>
      <c r="F595" s="56" t="inlineStr">
        <is>
          <t>No</t>
        </is>
      </c>
      <c r="G595" s="56" t="inlineStr">
        <is>
          <t>No</t>
        </is>
      </c>
      <c r="H595" s="56" t="inlineStr">
        <is>
          <t>No</t>
        </is>
      </c>
      <c r="I595" s="56" t="inlineStr">
        <is>
          <t>No</t>
        </is>
      </c>
      <c r="J595" s="56" t="inlineStr">
        <is>
          <t>Yes</t>
        </is>
      </c>
      <c r="K595" s="56" t="inlineStr">
        <is>
          <t>No</t>
        </is>
      </c>
      <c r="L595" s="56" t="inlineStr">
        <is>
          <t>No</t>
        </is>
      </c>
      <c r="M595" s="56" t="inlineStr">
        <is>
          <t>No</t>
        </is>
      </c>
      <c r="N595" s="56">
        <f>IF(COUNTA(C595:G595)=0,"",COUNTIF(C595:G595,"Yes"))</f>
        <v/>
      </c>
      <c r="O595" s="56">
        <f>IF(COUNTA(H595:M595)=0,"",IF(COUNTIF(H595:M595,"Yes")&gt;0,"YES","NO"))</f>
        <v/>
      </c>
      <c r="P595" s="56">
        <f>IF(A595="","",IF(O595="YES","Exclude",IF(N595=5,"Candidate","Review")))</f>
        <v/>
      </c>
      <c r="Q595" s="56" t="inlineStr">
        <is>
          <t>EC3: Topik tidak relevan (Bukan arsitektur world model / out of scope)</t>
        </is>
      </c>
      <c r="R595" s="56" t="inlineStr">
        <is>
          <t>Fokus pada AI umum / klasifikasi konvensional tanpa pemodelan world dynamics</t>
        </is>
      </c>
    </row>
    <row r="596" ht="15.75" customHeight="1" s="57">
      <c r="A596" s="56" t="inlineStr">
        <is>
          <t>OA-0595</t>
        </is>
      </c>
      <c r="B596" s="56">
        <f>IFERROR(INDEX(Raw_Articles!$F:$F,MATCH(A596,Raw_Articles!$A:$A,0)),"")</f>
        <v/>
      </c>
      <c r="C596" s="56" t="inlineStr">
        <is>
          <t>No</t>
        </is>
      </c>
      <c r="D596" s="56" t="inlineStr">
        <is>
          <t>No</t>
        </is>
      </c>
      <c r="E596" s="56" t="inlineStr">
        <is>
          <t>No</t>
        </is>
      </c>
      <c r="F596" s="56" t="inlineStr">
        <is>
          <t>No</t>
        </is>
      </c>
      <c r="G596" s="56" t="inlineStr">
        <is>
          <t>No</t>
        </is>
      </c>
      <c r="H596" s="56" t="inlineStr">
        <is>
          <t>No</t>
        </is>
      </c>
      <c r="I596" s="56" t="inlineStr">
        <is>
          <t>No</t>
        </is>
      </c>
      <c r="J596" s="56" t="inlineStr">
        <is>
          <t>Yes</t>
        </is>
      </c>
      <c r="K596" s="56" t="inlineStr">
        <is>
          <t>No</t>
        </is>
      </c>
      <c r="L596" s="56" t="inlineStr">
        <is>
          <t>No</t>
        </is>
      </c>
      <c r="M596" s="56" t="inlineStr">
        <is>
          <t>No</t>
        </is>
      </c>
      <c r="N596" s="56">
        <f>IF(COUNTA(C596:G596)=0,"",COUNTIF(C596:G596,"Yes"))</f>
        <v/>
      </c>
      <c r="O596" s="56">
        <f>IF(COUNTA(H596:M596)=0,"",IF(COUNTIF(H596:M596,"Yes")&gt;0,"YES","NO"))</f>
        <v/>
      </c>
      <c r="P596" s="56">
        <f>IF(A596="","",IF(O596="YES","Exclude",IF(N596=5,"Candidate","Review")))</f>
        <v/>
      </c>
      <c r="Q596" s="56" t="inlineStr">
        <is>
          <t>EC3: Topik tidak relevan (Bukan arsitektur world model / out of scope)</t>
        </is>
      </c>
      <c r="R596" s="56" t="inlineStr">
        <is>
          <t>Fokus pada AI umum / klasifikasi konvensional tanpa pemodelan world dynamics</t>
        </is>
      </c>
    </row>
    <row r="597" ht="15.75" customHeight="1" s="57">
      <c r="A597" s="56" t="inlineStr">
        <is>
          <t>OA-0596</t>
        </is>
      </c>
      <c r="B597" s="56">
        <f>IFERROR(INDEX(Raw_Articles!$F:$F,MATCH(A597,Raw_Articles!$A:$A,0)),"")</f>
        <v/>
      </c>
      <c r="C597" s="56" t="inlineStr">
        <is>
          <t>No</t>
        </is>
      </c>
      <c r="D597" s="56" t="inlineStr">
        <is>
          <t>No</t>
        </is>
      </c>
      <c r="E597" s="56" t="inlineStr">
        <is>
          <t>No</t>
        </is>
      </c>
      <c r="F597" s="56" t="inlineStr">
        <is>
          <t>No</t>
        </is>
      </c>
      <c r="G597" s="56" t="inlineStr">
        <is>
          <t>No</t>
        </is>
      </c>
      <c r="H597" s="56" t="inlineStr">
        <is>
          <t>No</t>
        </is>
      </c>
      <c r="I597" s="56" t="inlineStr">
        <is>
          <t>No</t>
        </is>
      </c>
      <c r="J597" s="56" t="inlineStr">
        <is>
          <t>No</t>
        </is>
      </c>
      <c r="K597" s="56" t="inlineStr">
        <is>
          <t>Yes</t>
        </is>
      </c>
      <c r="L597" s="56" t="inlineStr">
        <is>
          <t>No</t>
        </is>
      </c>
      <c r="M597" s="56" t="inlineStr">
        <is>
          <t>No</t>
        </is>
      </c>
      <c r="N597" s="56">
        <f>IF(COUNTA(C597:G597)=0,"",COUNTIF(C597:G597,"Yes"))</f>
        <v/>
      </c>
      <c r="O597" s="56">
        <f>IF(COUNTA(H597:M597)=0,"",IF(COUNTIF(H597:M597,"Yes")&gt;0,"YES","NO"))</f>
        <v/>
      </c>
      <c r="P597" s="56">
        <f>IF(A597="","",IF(O597="YES","Exclude",IF(N597=5,"Candidate","Review")))</f>
        <v/>
      </c>
      <c r="Q597" s="56" t="inlineStr">
        <is>
          <t>EC4: Bukan domain observasi video / visual sekuensial (data teks/tabular/graf statis)</t>
        </is>
      </c>
      <c r="R597" s="56" t="inlineStr">
        <is>
          <t>Tidak memuat dinamika temporal observasi video</t>
        </is>
      </c>
    </row>
    <row r="598" ht="15.75" customHeight="1" s="57">
      <c r="A598" s="56" t="inlineStr">
        <is>
          <t>OA-0597</t>
        </is>
      </c>
      <c r="B598" s="56">
        <f>IFERROR(INDEX(Raw_Articles!$F:$F,MATCH(A598,Raw_Articles!$A:$A,0)),"")</f>
        <v/>
      </c>
      <c r="C598" s="56" t="inlineStr">
        <is>
          <t>No</t>
        </is>
      </c>
      <c r="D598" s="56" t="inlineStr">
        <is>
          <t>No</t>
        </is>
      </c>
      <c r="E598" s="56" t="inlineStr">
        <is>
          <t>No</t>
        </is>
      </c>
      <c r="F598" s="56" t="inlineStr">
        <is>
          <t>No</t>
        </is>
      </c>
      <c r="G598" s="56" t="inlineStr">
        <is>
          <t>No</t>
        </is>
      </c>
      <c r="H598" s="56" t="inlineStr">
        <is>
          <t>No</t>
        </is>
      </c>
      <c r="I598" s="56" t="inlineStr">
        <is>
          <t>No</t>
        </is>
      </c>
      <c r="J598" s="56" t="inlineStr">
        <is>
          <t>Yes</t>
        </is>
      </c>
      <c r="K598" s="56" t="inlineStr">
        <is>
          <t>No</t>
        </is>
      </c>
      <c r="L598" s="56" t="inlineStr">
        <is>
          <t>No</t>
        </is>
      </c>
      <c r="M598" s="56" t="inlineStr">
        <is>
          <t>No</t>
        </is>
      </c>
      <c r="N598" s="56">
        <f>IF(COUNTA(C598:G598)=0,"",COUNTIF(C598:G598,"Yes"))</f>
        <v/>
      </c>
      <c r="O598" s="56">
        <f>IF(COUNTA(H598:M598)=0,"",IF(COUNTIF(H598:M598,"Yes")&gt;0,"YES","NO"))</f>
        <v/>
      </c>
      <c r="P598" s="56">
        <f>IF(A598="","",IF(O598="YES","Exclude",IF(N598=5,"Candidate","Review")))</f>
        <v/>
      </c>
      <c r="Q598" s="56" t="inlineStr">
        <is>
          <t>EC3: Topik tidak relevan (Bukan arsitektur world model / out of scope)</t>
        </is>
      </c>
      <c r="R598" s="56" t="inlineStr">
        <is>
          <t>Fokus pada AI umum / klasifikasi konvensional tanpa pemodelan world dynamics</t>
        </is>
      </c>
    </row>
    <row r="599" ht="15.75" customHeight="1" s="57">
      <c r="A599" s="56" t="inlineStr">
        <is>
          <t>OA-0598</t>
        </is>
      </c>
      <c r="B599" s="56">
        <f>IFERROR(INDEX(Raw_Articles!$F:$F,MATCH(A599,Raw_Articles!$A:$A,0)),"")</f>
        <v/>
      </c>
      <c r="C599" s="56" t="inlineStr">
        <is>
          <t>No</t>
        </is>
      </c>
      <c r="D599" s="56" t="inlineStr">
        <is>
          <t>No</t>
        </is>
      </c>
      <c r="E599" s="56" t="inlineStr">
        <is>
          <t>No</t>
        </is>
      </c>
      <c r="F599" s="56" t="inlineStr">
        <is>
          <t>No</t>
        </is>
      </c>
      <c r="G599" s="56" t="inlineStr">
        <is>
          <t>No</t>
        </is>
      </c>
      <c r="H599" s="56" t="inlineStr">
        <is>
          <t>No</t>
        </is>
      </c>
      <c r="I599" s="56" t="inlineStr">
        <is>
          <t>No</t>
        </is>
      </c>
      <c r="J599" s="56" t="inlineStr">
        <is>
          <t>Yes</t>
        </is>
      </c>
      <c r="K599" s="56" t="inlineStr">
        <is>
          <t>No</t>
        </is>
      </c>
      <c r="L599" s="56" t="inlineStr">
        <is>
          <t>No</t>
        </is>
      </c>
      <c r="M599" s="56" t="inlineStr">
        <is>
          <t>No</t>
        </is>
      </c>
      <c r="N599" s="56">
        <f>IF(COUNTA(C599:G599)=0,"",COUNTIF(C599:G599,"Yes"))</f>
        <v/>
      </c>
      <c r="O599" s="56">
        <f>IF(COUNTA(H599:M599)=0,"",IF(COUNTIF(H599:M599,"Yes")&gt;0,"YES","NO"))</f>
        <v/>
      </c>
      <c r="P599" s="56">
        <f>IF(A599="","",IF(O599="YES","Exclude",IF(N599=5,"Candidate","Review")))</f>
        <v/>
      </c>
      <c r="Q599" s="56" t="inlineStr">
        <is>
          <t>EC3: Topik tidak relevan (Bukan arsitektur world model / out of scope)</t>
        </is>
      </c>
      <c r="R599" s="56" t="inlineStr">
        <is>
          <t>Fokus pada AI umum / klasifikasi konvensional tanpa pemodelan world dynamics</t>
        </is>
      </c>
    </row>
    <row r="600" ht="15.75" customHeight="1" s="57">
      <c r="A600" s="56" t="inlineStr">
        <is>
          <t>OA-0599</t>
        </is>
      </c>
      <c r="B600" s="56">
        <f>IFERROR(INDEX(Raw_Articles!$F:$F,MATCH(A600,Raw_Articles!$A:$A,0)),"")</f>
        <v/>
      </c>
      <c r="C600" s="56" t="inlineStr">
        <is>
          <t>No</t>
        </is>
      </c>
      <c r="D600" s="56" t="inlineStr">
        <is>
          <t>No</t>
        </is>
      </c>
      <c r="E600" s="56" t="inlineStr">
        <is>
          <t>No</t>
        </is>
      </c>
      <c r="F600" s="56" t="inlineStr">
        <is>
          <t>No</t>
        </is>
      </c>
      <c r="G600" s="56" t="inlineStr">
        <is>
          <t>No</t>
        </is>
      </c>
      <c r="H600" s="56" t="inlineStr">
        <is>
          <t>No</t>
        </is>
      </c>
      <c r="I600" s="56" t="inlineStr">
        <is>
          <t>No</t>
        </is>
      </c>
      <c r="J600" s="56" t="inlineStr">
        <is>
          <t>Yes</t>
        </is>
      </c>
      <c r="K600" s="56" t="inlineStr">
        <is>
          <t>No</t>
        </is>
      </c>
      <c r="L600" s="56" t="inlineStr">
        <is>
          <t>No</t>
        </is>
      </c>
      <c r="M600" s="56" t="inlineStr">
        <is>
          <t>No</t>
        </is>
      </c>
      <c r="N600" s="56">
        <f>IF(COUNTA(C600:G600)=0,"",COUNTIF(C600:G600,"Yes"))</f>
        <v/>
      </c>
      <c r="O600" s="56">
        <f>IF(COUNTA(H600:M600)=0,"",IF(COUNTIF(H600:M600,"Yes")&gt;0,"YES","NO"))</f>
        <v/>
      </c>
      <c r="P600" s="56">
        <f>IF(A600="","",IF(O600="YES","Exclude",IF(N600=5,"Candidate","Review")))</f>
        <v/>
      </c>
      <c r="Q600" s="56" t="inlineStr">
        <is>
          <t>EC3: Topik tidak relevan (Bukan arsitektur world model / out of scope)</t>
        </is>
      </c>
      <c r="R600" s="56" t="inlineStr">
        <is>
          <t>Fokus pada AI umum / klasifikasi konvensional tanpa pemodelan world dynamics</t>
        </is>
      </c>
    </row>
    <row r="601" ht="15.75" customHeight="1" s="57">
      <c r="A601" s="56" t="inlineStr">
        <is>
          <t>OA-0600</t>
        </is>
      </c>
      <c r="B601" s="56">
        <f>IFERROR(INDEX(Raw_Articles!$F:$F,MATCH(A601,Raw_Articles!$A:$A,0)),"")</f>
        <v/>
      </c>
      <c r="C601" s="56" t="inlineStr">
        <is>
          <t>No</t>
        </is>
      </c>
      <c r="D601" s="56" t="inlineStr">
        <is>
          <t>No</t>
        </is>
      </c>
      <c r="E601" s="56" t="inlineStr">
        <is>
          <t>No</t>
        </is>
      </c>
      <c r="F601" s="56" t="inlineStr">
        <is>
          <t>No</t>
        </is>
      </c>
      <c r="G601" s="56" t="inlineStr">
        <is>
          <t>No</t>
        </is>
      </c>
      <c r="H601" s="56" t="inlineStr">
        <is>
          <t>No</t>
        </is>
      </c>
      <c r="I601" s="56" t="inlineStr">
        <is>
          <t>No</t>
        </is>
      </c>
      <c r="J601" s="56" t="inlineStr">
        <is>
          <t>No</t>
        </is>
      </c>
      <c r="K601" s="56" t="inlineStr">
        <is>
          <t>Yes</t>
        </is>
      </c>
      <c r="L601" s="56" t="inlineStr">
        <is>
          <t>No</t>
        </is>
      </c>
      <c r="M601" s="56" t="inlineStr">
        <is>
          <t>No</t>
        </is>
      </c>
      <c r="N601" s="56">
        <f>IF(COUNTA(C601:G601)=0,"",COUNTIF(C601:G601,"Yes"))</f>
        <v/>
      </c>
      <c r="O601" s="56">
        <f>IF(COUNTA(H601:M601)=0,"",IF(COUNTIF(H601:M601,"Yes")&gt;0,"YES","NO"))</f>
        <v/>
      </c>
      <c r="P601" s="56">
        <f>IF(A601="","",IF(O601="YES","Exclude",IF(N601=5,"Candidate","Review")))</f>
        <v/>
      </c>
      <c r="Q601" s="56" t="inlineStr">
        <is>
          <t>EC4: Bukan domain observasi video / visual sekuensial (data teks/tabular/graf statis)</t>
        </is>
      </c>
      <c r="R601" s="56" t="inlineStr">
        <is>
          <t>Tidak memuat dinamika temporal observasi video</t>
        </is>
      </c>
    </row>
    <row r="602" ht="15.75" customHeight="1" s="57">
      <c r="A602" s="56" t="inlineStr">
        <is>
          <t>OA-0601</t>
        </is>
      </c>
      <c r="B602" s="56">
        <f>IFERROR(INDEX(Raw_Articles!$F:$F,MATCH(A602,Raw_Articles!$A:$A,0)),"")</f>
        <v/>
      </c>
      <c r="C602" s="56" t="inlineStr">
        <is>
          <t>No</t>
        </is>
      </c>
      <c r="D602" s="56" t="inlineStr">
        <is>
          <t>No</t>
        </is>
      </c>
      <c r="E602" s="56" t="inlineStr">
        <is>
          <t>No</t>
        </is>
      </c>
      <c r="F602" s="56" t="inlineStr">
        <is>
          <t>No</t>
        </is>
      </c>
      <c r="G602" s="56" t="inlineStr">
        <is>
          <t>No</t>
        </is>
      </c>
      <c r="H602" s="56" t="inlineStr">
        <is>
          <t>No</t>
        </is>
      </c>
      <c r="I602" s="56" t="inlineStr">
        <is>
          <t>No</t>
        </is>
      </c>
      <c r="J602" s="56" t="inlineStr">
        <is>
          <t>No</t>
        </is>
      </c>
      <c r="K602" s="56" t="inlineStr">
        <is>
          <t>Yes</t>
        </is>
      </c>
      <c r="L602" s="56" t="inlineStr">
        <is>
          <t>No</t>
        </is>
      </c>
      <c r="M602" s="56" t="inlineStr">
        <is>
          <t>No</t>
        </is>
      </c>
      <c r="N602" s="56">
        <f>IF(COUNTA(C602:G602)=0,"",COUNTIF(C602:G602,"Yes"))</f>
        <v/>
      </c>
      <c r="O602" s="56">
        <f>IF(COUNTA(H602:M602)=0,"",IF(COUNTIF(H602:M602,"Yes")&gt;0,"YES","NO"))</f>
        <v/>
      </c>
      <c r="P602" s="56">
        <f>IF(A602="","",IF(O602="YES","Exclude",IF(N602=5,"Candidate","Review")))</f>
        <v/>
      </c>
      <c r="Q602" s="56" t="inlineStr">
        <is>
          <t>EC4: Bukan domain observasi video / visual sekuensial (data teks/tabular/graf statis)</t>
        </is>
      </c>
      <c r="R602" s="56" t="inlineStr">
        <is>
          <t>Tidak memuat dinamika temporal observasi video</t>
        </is>
      </c>
    </row>
    <row r="603" ht="15.75" customHeight="1" s="57">
      <c r="A603" s="56" t="inlineStr">
        <is>
          <t>OA-0602</t>
        </is>
      </c>
      <c r="B603" s="56">
        <f>IFERROR(INDEX(Raw_Articles!$F:$F,MATCH(A603,Raw_Articles!$A:$A,0)),"")</f>
        <v/>
      </c>
      <c r="C603" s="56" t="inlineStr">
        <is>
          <t>No</t>
        </is>
      </c>
      <c r="D603" s="56" t="inlineStr">
        <is>
          <t>No</t>
        </is>
      </c>
      <c r="E603" s="56" t="inlineStr">
        <is>
          <t>No</t>
        </is>
      </c>
      <c r="F603" s="56" t="inlineStr">
        <is>
          <t>No</t>
        </is>
      </c>
      <c r="G603" s="56" t="inlineStr">
        <is>
          <t>No</t>
        </is>
      </c>
      <c r="H603" s="56" t="inlineStr">
        <is>
          <t>No</t>
        </is>
      </c>
      <c r="I603" s="56" t="inlineStr">
        <is>
          <t>No</t>
        </is>
      </c>
      <c r="J603" s="56" t="inlineStr">
        <is>
          <t>No</t>
        </is>
      </c>
      <c r="K603" s="56" t="inlineStr">
        <is>
          <t>Yes</t>
        </is>
      </c>
      <c r="L603" s="56" t="inlineStr">
        <is>
          <t>No</t>
        </is>
      </c>
      <c r="M603" s="56" t="inlineStr">
        <is>
          <t>No</t>
        </is>
      </c>
      <c r="N603" s="56">
        <f>IF(COUNTA(C603:G603)=0,"",COUNTIF(C603:G603,"Yes"))</f>
        <v/>
      </c>
      <c r="O603" s="56">
        <f>IF(COUNTA(H603:M603)=0,"",IF(COUNTIF(H603:M603,"Yes")&gt;0,"YES","NO"))</f>
        <v/>
      </c>
      <c r="P603" s="56">
        <f>IF(A603="","",IF(O603="YES","Exclude",IF(N603=5,"Candidate","Review")))</f>
        <v/>
      </c>
      <c r="Q603" s="56" t="inlineStr">
        <is>
          <t>EC4: Bukan domain observasi video / visual sekuensial (data teks/tabular/graf statis)</t>
        </is>
      </c>
      <c r="R603" s="56" t="inlineStr">
        <is>
          <t>Tidak memuat dinamika temporal observasi video</t>
        </is>
      </c>
    </row>
    <row r="604" ht="15.75" customHeight="1" s="57">
      <c r="A604" s="56" t="inlineStr">
        <is>
          <t>OA-0603</t>
        </is>
      </c>
      <c r="B604" s="56">
        <f>IFERROR(INDEX(Raw_Articles!$F:$F,MATCH(A604,Raw_Articles!$A:$A,0)),"")</f>
        <v/>
      </c>
      <c r="C604" s="56" t="inlineStr">
        <is>
          <t>No</t>
        </is>
      </c>
      <c r="D604" s="56" t="inlineStr">
        <is>
          <t>No</t>
        </is>
      </c>
      <c r="E604" s="56" t="inlineStr">
        <is>
          <t>No</t>
        </is>
      </c>
      <c r="F604" s="56" t="inlineStr">
        <is>
          <t>No</t>
        </is>
      </c>
      <c r="G604" s="56" t="inlineStr">
        <is>
          <t>No</t>
        </is>
      </c>
      <c r="H604" s="56" t="inlineStr">
        <is>
          <t>No</t>
        </is>
      </c>
      <c r="I604" s="56" t="inlineStr">
        <is>
          <t>No</t>
        </is>
      </c>
      <c r="J604" s="56" t="inlineStr">
        <is>
          <t>No</t>
        </is>
      </c>
      <c r="K604" s="56" t="inlineStr">
        <is>
          <t>Yes</t>
        </is>
      </c>
      <c r="L604" s="56" t="inlineStr">
        <is>
          <t>No</t>
        </is>
      </c>
      <c r="M604" s="56" t="inlineStr">
        <is>
          <t>No</t>
        </is>
      </c>
      <c r="N604" s="56">
        <f>IF(COUNTA(C604:G604)=0,"",COUNTIF(C604:G604,"Yes"))</f>
        <v/>
      </c>
      <c r="O604" s="56">
        <f>IF(COUNTA(H604:M604)=0,"",IF(COUNTIF(H604:M604,"Yes")&gt;0,"YES","NO"))</f>
        <v/>
      </c>
      <c r="P604" s="56">
        <f>IF(A604="","",IF(O604="YES","Exclude",IF(N604=5,"Candidate","Review")))</f>
        <v/>
      </c>
      <c r="Q604" s="56" t="inlineStr">
        <is>
          <t>EC4: Bukan domain observasi video / visual sekuensial (data teks/tabular/graf statis)</t>
        </is>
      </c>
      <c r="R604" s="56" t="inlineStr">
        <is>
          <t>Tidak memuat dinamika temporal observasi video</t>
        </is>
      </c>
    </row>
    <row r="605" ht="15.75" customHeight="1" s="57">
      <c r="A605" s="56" t="inlineStr">
        <is>
          <t>OA-0604</t>
        </is>
      </c>
      <c r="B605" s="56">
        <f>IFERROR(INDEX(Raw_Articles!$F:$F,MATCH(A605,Raw_Articles!$A:$A,0)),"")</f>
        <v/>
      </c>
      <c r="C605" s="56" t="inlineStr">
        <is>
          <t>No</t>
        </is>
      </c>
      <c r="D605" s="56" t="inlineStr">
        <is>
          <t>No</t>
        </is>
      </c>
      <c r="E605" s="56" t="inlineStr">
        <is>
          <t>No</t>
        </is>
      </c>
      <c r="F605" s="56" t="inlineStr">
        <is>
          <t>No</t>
        </is>
      </c>
      <c r="G605" s="56" t="inlineStr">
        <is>
          <t>No</t>
        </is>
      </c>
      <c r="H605" s="56" t="inlineStr">
        <is>
          <t>No</t>
        </is>
      </c>
      <c r="I605" s="56" t="inlineStr">
        <is>
          <t>No</t>
        </is>
      </c>
      <c r="J605" s="56" t="inlineStr">
        <is>
          <t>No</t>
        </is>
      </c>
      <c r="K605" s="56" t="inlineStr">
        <is>
          <t>Yes</t>
        </is>
      </c>
      <c r="L605" s="56" t="inlineStr">
        <is>
          <t>No</t>
        </is>
      </c>
      <c r="M605" s="56" t="inlineStr">
        <is>
          <t>No</t>
        </is>
      </c>
      <c r="N605" s="56">
        <f>IF(COUNTA(C605:G605)=0,"",COUNTIF(C605:G605,"Yes"))</f>
        <v/>
      </c>
      <c r="O605" s="56">
        <f>IF(COUNTA(H605:M605)=0,"",IF(COUNTIF(H605:M605,"Yes")&gt;0,"YES","NO"))</f>
        <v/>
      </c>
      <c r="P605" s="56">
        <f>IF(A605="","",IF(O605="YES","Exclude",IF(N605=5,"Candidate","Review")))</f>
        <v/>
      </c>
      <c r="Q605" s="56" t="inlineStr">
        <is>
          <t>EC4: Bukan domain observasi video / visual sekuensial (data teks/tabular/graf statis)</t>
        </is>
      </c>
      <c r="R605" s="56" t="inlineStr">
        <is>
          <t>Tidak memuat dinamika temporal observasi video</t>
        </is>
      </c>
    </row>
    <row r="606" ht="15.75" customHeight="1" s="57">
      <c r="A606" s="56" t="inlineStr">
        <is>
          <t>OA-0605</t>
        </is>
      </c>
      <c r="B606" s="56">
        <f>IFERROR(INDEX(Raw_Articles!$F:$F,MATCH(A606,Raw_Articles!$A:$A,0)),"")</f>
        <v/>
      </c>
      <c r="C606" s="56" t="inlineStr">
        <is>
          <t>No</t>
        </is>
      </c>
      <c r="D606" s="56" t="inlineStr">
        <is>
          <t>No</t>
        </is>
      </c>
      <c r="E606" s="56" t="inlineStr">
        <is>
          <t>No</t>
        </is>
      </c>
      <c r="F606" s="56" t="inlineStr">
        <is>
          <t>No</t>
        </is>
      </c>
      <c r="G606" s="56" t="inlineStr">
        <is>
          <t>No</t>
        </is>
      </c>
      <c r="H606" s="56" t="inlineStr">
        <is>
          <t>No</t>
        </is>
      </c>
      <c r="I606" s="56" t="inlineStr">
        <is>
          <t>No</t>
        </is>
      </c>
      <c r="J606" s="56" t="inlineStr">
        <is>
          <t>Yes</t>
        </is>
      </c>
      <c r="K606" s="56" t="inlineStr">
        <is>
          <t>No</t>
        </is>
      </c>
      <c r="L606" s="56" t="inlineStr">
        <is>
          <t>No</t>
        </is>
      </c>
      <c r="M606" s="56" t="inlineStr">
        <is>
          <t>No</t>
        </is>
      </c>
      <c r="N606" s="56">
        <f>IF(COUNTA(C606:G606)=0,"",COUNTIF(C606:G606,"Yes"))</f>
        <v/>
      </c>
      <c r="O606" s="56">
        <f>IF(COUNTA(H606:M606)=0,"",IF(COUNTIF(H606:M606,"Yes")&gt;0,"YES","NO"))</f>
        <v/>
      </c>
      <c r="P606" s="56">
        <f>IF(A606="","",IF(O606="YES","Exclude",IF(N606=5,"Candidate","Review")))</f>
        <v/>
      </c>
      <c r="Q606" s="56" t="inlineStr">
        <is>
          <t>EC3: Topik tidak relevan (Bukan arsitektur world model / out of scope)</t>
        </is>
      </c>
      <c r="R606" s="56" t="inlineStr">
        <is>
          <t>Fokus pada AI umum / klasifikasi konvensional tanpa pemodelan world dynamics</t>
        </is>
      </c>
    </row>
    <row r="607" ht="15.75" customHeight="1" s="57">
      <c r="A607" s="56" t="inlineStr">
        <is>
          <t>OA-0606</t>
        </is>
      </c>
      <c r="B607" s="56">
        <f>IFERROR(INDEX(Raw_Articles!$F:$F,MATCH(A607,Raw_Articles!$A:$A,0)),"")</f>
        <v/>
      </c>
      <c r="C607" s="56" t="inlineStr">
        <is>
          <t>No</t>
        </is>
      </c>
      <c r="D607" s="56" t="inlineStr">
        <is>
          <t>No</t>
        </is>
      </c>
      <c r="E607" s="56" t="inlineStr">
        <is>
          <t>No</t>
        </is>
      </c>
      <c r="F607" s="56" t="inlineStr">
        <is>
          <t>No</t>
        </is>
      </c>
      <c r="G607" s="56" t="inlineStr">
        <is>
          <t>No</t>
        </is>
      </c>
      <c r="H607" s="56" t="inlineStr">
        <is>
          <t>No</t>
        </is>
      </c>
      <c r="I607" s="56" t="inlineStr">
        <is>
          <t>No</t>
        </is>
      </c>
      <c r="J607" s="56" t="inlineStr">
        <is>
          <t>No</t>
        </is>
      </c>
      <c r="K607" s="56" t="inlineStr">
        <is>
          <t>Yes</t>
        </is>
      </c>
      <c r="L607" s="56" t="inlineStr">
        <is>
          <t>No</t>
        </is>
      </c>
      <c r="M607" s="56" t="inlineStr">
        <is>
          <t>No</t>
        </is>
      </c>
      <c r="N607" s="56">
        <f>IF(COUNTA(C607:G607)=0,"",COUNTIF(C607:G607,"Yes"))</f>
        <v/>
      </c>
      <c r="O607" s="56">
        <f>IF(COUNTA(H607:M607)=0,"",IF(COUNTIF(H607:M607,"Yes")&gt;0,"YES","NO"))</f>
        <v/>
      </c>
      <c r="P607" s="56">
        <f>IF(A607="","",IF(O607="YES","Exclude",IF(N607=5,"Candidate","Review")))</f>
        <v/>
      </c>
      <c r="Q607" s="56" t="inlineStr">
        <is>
          <t>EC4: Bukan domain observasi video / visual sekuensial (data teks/tabular/graf statis)</t>
        </is>
      </c>
      <c r="R607" s="56" t="inlineStr">
        <is>
          <t>Tidak memuat dinamika temporal observasi video</t>
        </is>
      </c>
    </row>
    <row r="608" ht="15.75" customHeight="1" s="57">
      <c r="A608" s="56" t="inlineStr">
        <is>
          <t>OA-0607</t>
        </is>
      </c>
      <c r="B608" s="56">
        <f>IFERROR(INDEX(Raw_Articles!$F:$F,MATCH(A608,Raw_Articles!$A:$A,0)),"")</f>
        <v/>
      </c>
      <c r="C608" s="56" t="inlineStr">
        <is>
          <t>No</t>
        </is>
      </c>
      <c r="D608" s="56" t="inlineStr">
        <is>
          <t>No</t>
        </is>
      </c>
      <c r="E608" s="56" t="inlineStr">
        <is>
          <t>No</t>
        </is>
      </c>
      <c r="F608" s="56" t="inlineStr">
        <is>
          <t>No</t>
        </is>
      </c>
      <c r="G608" s="56" t="inlineStr">
        <is>
          <t>No</t>
        </is>
      </c>
      <c r="H608" s="56" t="inlineStr">
        <is>
          <t>No</t>
        </is>
      </c>
      <c r="I608" s="56" t="inlineStr">
        <is>
          <t>No</t>
        </is>
      </c>
      <c r="J608" s="56" t="inlineStr">
        <is>
          <t>No</t>
        </is>
      </c>
      <c r="K608" s="56" t="inlineStr">
        <is>
          <t>Yes</t>
        </is>
      </c>
      <c r="L608" s="56" t="inlineStr">
        <is>
          <t>No</t>
        </is>
      </c>
      <c r="M608" s="56" t="inlineStr">
        <is>
          <t>No</t>
        </is>
      </c>
      <c r="N608" s="56">
        <f>IF(COUNTA(C608:G608)=0,"",COUNTIF(C608:G608,"Yes"))</f>
        <v/>
      </c>
      <c r="O608" s="56">
        <f>IF(COUNTA(H608:M608)=0,"",IF(COUNTIF(H608:M608,"Yes")&gt;0,"YES","NO"))</f>
        <v/>
      </c>
      <c r="P608" s="56">
        <f>IF(A608="","",IF(O608="YES","Exclude",IF(N608=5,"Candidate","Review")))</f>
        <v/>
      </c>
      <c r="Q608" s="56" t="inlineStr">
        <is>
          <t>EC4: Bukan domain observasi video / visual sekuensial (data teks/tabular/graf statis)</t>
        </is>
      </c>
      <c r="R608" s="56" t="inlineStr">
        <is>
          <t>Tidak memuat dinamika temporal observasi video</t>
        </is>
      </c>
    </row>
    <row r="609" ht="15.75" customHeight="1" s="57">
      <c r="A609" s="56" t="inlineStr">
        <is>
          <t>OA-0608</t>
        </is>
      </c>
      <c r="B609" s="56">
        <f>IFERROR(INDEX(Raw_Articles!$F:$F,MATCH(A609,Raw_Articles!$A:$A,0)),"")</f>
        <v/>
      </c>
      <c r="C609" s="56" t="inlineStr">
        <is>
          <t>No</t>
        </is>
      </c>
      <c r="D609" s="56" t="inlineStr">
        <is>
          <t>No</t>
        </is>
      </c>
      <c r="E609" s="56" t="inlineStr">
        <is>
          <t>No</t>
        </is>
      </c>
      <c r="F609" s="56" t="inlineStr">
        <is>
          <t>No</t>
        </is>
      </c>
      <c r="G609" s="56" t="inlineStr">
        <is>
          <t>No</t>
        </is>
      </c>
      <c r="H609" s="56" t="inlineStr">
        <is>
          <t>No</t>
        </is>
      </c>
      <c r="I609" s="56" t="inlineStr">
        <is>
          <t>No</t>
        </is>
      </c>
      <c r="J609" s="56" t="inlineStr">
        <is>
          <t>No</t>
        </is>
      </c>
      <c r="K609" s="56" t="inlineStr">
        <is>
          <t>Yes</t>
        </is>
      </c>
      <c r="L609" s="56" t="inlineStr">
        <is>
          <t>No</t>
        </is>
      </c>
      <c r="M609" s="56" t="inlineStr">
        <is>
          <t>No</t>
        </is>
      </c>
      <c r="N609" s="56">
        <f>IF(COUNTA(C609:G609)=0,"",COUNTIF(C609:G609,"Yes"))</f>
        <v/>
      </c>
      <c r="O609" s="56">
        <f>IF(COUNTA(H609:M609)=0,"",IF(COUNTIF(H609:M609,"Yes")&gt;0,"YES","NO"))</f>
        <v/>
      </c>
      <c r="P609" s="56">
        <f>IF(A609="","",IF(O609="YES","Exclude",IF(N609=5,"Candidate","Review")))</f>
        <v/>
      </c>
      <c r="Q609" s="56" t="inlineStr">
        <is>
          <t>EC4: Bukan domain observasi video / visual sekuensial (data teks/tabular/graf statis)</t>
        </is>
      </c>
      <c r="R609" s="56" t="inlineStr">
        <is>
          <t>Tidak memuat dinamika temporal observasi video</t>
        </is>
      </c>
    </row>
    <row r="610" ht="15.75" customHeight="1" s="57">
      <c r="A610" s="56" t="inlineStr">
        <is>
          <t>OA-0609</t>
        </is>
      </c>
      <c r="B610" s="56">
        <f>IFERROR(INDEX(Raw_Articles!$F:$F,MATCH(A610,Raw_Articles!$A:$A,0)),"")</f>
        <v/>
      </c>
      <c r="C610" s="56" t="inlineStr">
        <is>
          <t>Yes</t>
        </is>
      </c>
      <c r="D610" s="56" t="inlineStr">
        <is>
          <t>Yes</t>
        </is>
      </c>
      <c r="E610" s="56" t="inlineStr">
        <is>
          <t>Yes</t>
        </is>
      </c>
      <c r="F610" s="56" t="inlineStr">
        <is>
          <t>Yes</t>
        </is>
      </c>
      <c r="G610" s="56" t="inlineStr">
        <is>
          <t>Yes</t>
        </is>
      </c>
      <c r="H610" s="56" t="inlineStr">
        <is>
          <t>No</t>
        </is>
      </c>
      <c r="I610" s="56" t="inlineStr">
        <is>
          <t>No</t>
        </is>
      </c>
      <c r="J610" s="56" t="inlineStr">
        <is>
          <t>No</t>
        </is>
      </c>
      <c r="K610" s="56" t="inlineStr">
        <is>
          <t>No</t>
        </is>
      </c>
      <c r="L610" s="56" t="inlineStr">
        <is>
          <t>No</t>
        </is>
      </c>
      <c r="M610" s="56" t="inlineStr">
        <is>
          <t>No</t>
        </is>
      </c>
      <c r="N610" s="56">
        <f>IF(COUNTA(C610:G610)=0,"",COUNTIF(C610:G610,"Yes"))</f>
        <v/>
      </c>
      <c r="O610" s="56">
        <f>IF(COUNTA(H610:M610)=0,"",IF(COUNTIF(H610:M610,"Yes")&gt;0,"YES","NO"))</f>
        <v/>
      </c>
      <c r="P610" s="56">
        <f>IF(A610="","",IF(O610="YES","Exclude",IF(N610=5,"Candidate","Review")))</f>
        <v/>
      </c>
      <c r="Q610" s="56" t="inlineStr">
        <is>
          <t>-</t>
        </is>
      </c>
      <c r="R610" s="56" t="inlineStr">
        <is>
          <t>Lolos screening judul/abstrak (Memenuhi kriteria domain World Model Video &amp; evaluasi empiris)</t>
        </is>
      </c>
    </row>
    <row r="611" ht="15.75" customHeight="1" s="57">
      <c r="A611" s="56" t="inlineStr">
        <is>
          <t>OA-0610</t>
        </is>
      </c>
      <c r="B611" s="56">
        <f>IFERROR(INDEX(Raw_Articles!$F:$F,MATCH(A611,Raw_Articles!$A:$A,0)),"")</f>
        <v/>
      </c>
      <c r="C611" s="56" t="inlineStr">
        <is>
          <t>No</t>
        </is>
      </c>
      <c r="D611" s="56" t="inlineStr">
        <is>
          <t>No</t>
        </is>
      </c>
      <c r="E611" s="56" t="inlineStr">
        <is>
          <t>No</t>
        </is>
      </c>
      <c r="F611" s="56" t="inlineStr">
        <is>
          <t>No</t>
        </is>
      </c>
      <c r="G611" s="56" t="inlineStr">
        <is>
          <t>No</t>
        </is>
      </c>
      <c r="H611" s="56" t="inlineStr">
        <is>
          <t>No</t>
        </is>
      </c>
      <c r="I611" s="56" t="inlineStr">
        <is>
          <t>No</t>
        </is>
      </c>
      <c r="J611" s="56" t="inlineStr">
        <is>
          <t>Yes</t>
        </is>
      </c>
      <c r="K611" s="56" t="inlineStr">
        <is>
          <t>No</t>
        </is>
      </c>
      <c r="L611" s="56" t="inlineStr">
        <is>
          <t>No</t>
        </is>
      </c>
      <c r="M611" s="56" t="inlineStr">
        <is>
          <t>No</t>
        </is>
      </c>
      <c r="N611" s="56">
        <f>IF(COUNTA(C611:G611)=0,"",COUNTIF(C611:G611,"Yes"))</f>
        <v/>
      </c>
      <c r="O611" s="56">
        <f>IF(COUNTA(H611:M611)=0,"",IF(COUNTIF(H611:M611,"Yes")&gt;0,"YES","NO"))</f>
        <v/>
      </c>
      <c r="P611" s="56">
        <f>IF(A611="","",IF(O611="YES","Exclude",IF(N611=5,"Candidate","Review")))</f>
        <v/>
      </c>
      <c r="Q611" s="56" t="inlineStr">
        <is>
          <t>EC3: Topik tidak relevan (Bukan arsitektur world model / out of scope)</t>
        </is>
      </c>
      <c r="R611" s="56" t="inlineStr">
        <is>
          <t>Fokus pada AI umum / klasifikasi konvensional tanpa pemodelan world dynamics</t>
        </is>
      </c>
    </row>
    <row r="612" ht="15.75" customHeight="1" s="57">
      <c r="A612" s="56" t="inlineStr">
        <is>
          <t>OA-0611</t>
        </is>
      </c>
      <c r="B612" s="56">
        <f>IFERROR(INDEX(Raw_Articles!$F:$F,MATCH(A612,Raw_Articles!$A:$A,0)),"")</f>
        <v/>
      </c>
      <c r="C612" s="56" t="inlineStr">
        <is>
          <t>No</t>
        </is>
      </c>
      <c r="D612" s="56" t="inlineStr">
        <is>
          <t>No</t>
        </is>
      </c>
      <c r="E612" s="56" t="inlineStr">
        <is>
          <t>No</t>
        </is>
      </c>
      <c r="F612" s="56" t="inlineStr">
        <is>
          <t>No</t>
        </is>
      </c>
      <c r="G612" s="56" t="inlineStr">
        <is>
          <t>No</t>
        </is>
      </c>
      <c r="H612" s="56" t="inlineStr">
        <is>
          <t>No</t>
        </is>
      </c>
      <c r="I612" s="56" t="inlineStr">
        <is>
          <t>No</t>
        </is>
      </c>
      <c r="J612" s="56" t="inlineStr">
        <is>
          <t>Yes</t>
        </is>
      </c>
      <c r="K612" s="56" t="inlineStr">
        <is>
          <t>No</t>
        </is>
      </c>
      <c r="L612" s="56" t="inlineStr">
        <is>
          <t>No</t>
        </is>
      </c>
      <c r="M612" s="56" t="inlineStr">
        <is>
          <t>No</t>
        </is>
      </c>
      <c r="N612" s="56">
        <f>IF(COUNTA(C612:G612)=0,"",COUNTIF(C612:G612,"Yes"))</f>
        <v/>
      </c>
      <c r="O612" s="56">
        <f>IF(COUNTA(H612:M612)=0,"",IF(COUNTIF(H612:M612,"Yes")&gt;0,"YES","NO"))</f>
        <v/>
      </c>
      <c r="P612" s="56">
        <f>IF(A612="","",IF(O612="YES","Exclude",IF(N612=5,"Candidate","Review")))</f>
        <v/>
      </c>
      <c r="Q612" s="56" t="inlineStr">
        <is>
          <t>EC3: Topik tidak relevan (Bukan arsitektur world model / out of scope)</t>
        </is>
      </c>
      <c r="R612" s="56" t="inlineStr">
        <is>
          <t>Fokus pada AI umum / klasifikasi konvensional tanpa pemodelan world dynamics</t>
        </is>
      </c>
    </row>
    <row r="613" ht="15.75" customHeight="1" s="57">
      <c r="A613" s="56" t="inlineStr">
        <is>
          <t>OA-0612</t>
        </is>
      </c>
      <c r="B613" s="56">
        <f>IFERROR(INDEX(Raw_Articles!$F:$F,MATCH(A613,Raw_Articles!$A:$A,0)),"")</f>
        <v/>
      </c>
      <c r="C613" s="56" t="inlineStr">
        <is>
          <t>No</t>
        </is>
      </c>
      <c r="D613" s="56" t="inlineStr">
        <is>
          <t>No</t>
        </is>
      </c>
      <c r="E613" s="56" t="inlineStr">
        <is>
          <t>No</t>
        </is>
      </c>
      <c r="F613" s="56" t="inlineStr">
        <is>
          <t>No</t>
        </is>
      </c>
      <c r="G613" s="56" t="inlineStr">
        <is>
          <t>No</t>
        </is>
      </c>
      <c r="H613" s="56" t="inlineStr">
        <is>
          <t>No</t>
        </is>
      </c>
      <c r="I613" s="56" t="inlineStr">
        <is>
          <t>No</t>
        </is>
      </c>
      <c r="J613" s="56" t="inlineStr">
        <is>
          <t>Yes</t>
        </is>
      </c>
      <c r="K613" s="56" t="inlineStr">
        <is>
          <t>No</t>
        </is>
      </c>
      <c r="L613" s="56" t="inlineStr">
        <is>
          <t>No</t>
        </is>
      </c>
      <c r="M613" s="56" t="inlineStr">
        <is>
          <t>No</t>
        </is>
      </c>
      <c r="N613" s="56">
        <f>IF(COUNTA(C613:G613)=0,"",COUNTIF(C613:G613,"Yes"))</f>
        <v/>
      </c>
      <c r="O613" s="56">
        <f>IF(COUNTA(H613:M613)=0,"",IF(COUNTIF(H613:M613,"Yes")&gt;0,"YES","NO"))</f>
        <v/>
      </c>
      <c r="P613" s="56">
        <f>IF(A613="","",IF(O613="YES","Exclude",IF(N613=5,"Candidate","Review")))</f>
        <v/>
      </c>
      <c r="Q613" s="56" t="inlineStr">
        <is>
          <t>EC3: Topik tidak relevan (Bukan arsitektur world model / out of scope)</t>
        </is>
      </c>
      <c r="R613" s="56" t="inlineStr">
        <is>
          <t>Fokus pada AI umum / klasifikasi konvensional tanpa pemodelan world dynamics</t>
        </is>
      </c>
    </row>
    <row r="614" ht="15.75" customHeight="1" s="57">
      <c r="A614" s="56" t="inlineStr">
        <is>
          <t>OA-0613</t>
        </is>
      </c>
      <c r="B614" s="56">
        <f>IFERROR(INDEX(Raw_Articles!$F:$F,MATCH(A614,Raw_Articles!$A:$A,0)),"")</f>
        <v/>
      </c>
      <c r="C614" s="56" t="inlineStr">
        <is>
          <t>No</t>
        </is>
      </c>
      <c r="D614" s="56" t="inlineStr">
        <is>
          <t>No</t>
        </is>
      </c>
      <c r="E614" s="56" t="inlineStr">
        <is>
          <t>No</t>
        </is>
      </c>
      <c r="F614" s="56" t="inlineStr">
        <is>
          <t>No</t>
        </is>
      </c>
      <c r="G614" s="56" t="inlineStr">
        <is>
          <t>No</t>
        </is>
      </c>
      <c r="H614" s="56" t="inlineStr">
        <is>
          <t>No</t>
        </is>
      </c>
      <c r="I614" s="56" t="inlineStr">
        <is>
          <t>No</t>
        </is>
      </c>
      <c r="J614" s="56" t="inlineStr">
        <is>
          <t>Yes</t>
        </is>
      </c>
      <c r="K614" s="56" t="inlineStr">
        <is>
          <t>No</t>
        </is>
      </c>
      <c r="L614" s="56" t="inlineStr">
        <is>
          <t>No</t>
        </is>
      </c>
      <c r="M614" s="56" t="inlineStr">
        <is>
          <t>No</t>
        </is>
      </c>
      <c r="N614" s="56">
        <f>IF(COUNTA(C614:G614)=0,"",COUNTIF(C614:G614,"Yes"))</f>
        <v/>
      </c>
      <c r="O614" s="56">
        <f>IF(COUNTA(H614:M614)=0,"",IF(COUNTIF(H614:M614,"Yes")&gt;0,"YES","NO"))</f>
        <v/>
      </c>
      <c r="P614" s="56">
        <f>IF(A614="","",IF(O614="YES","Exclude",IF(N614=5,"Candidate","Review")))</f>
        <v/>
      </c>
      <c r="Q614" s="56" t="inlineStr">
        <is>
          <t>EC3: Topik tidak relevan (Bukan arsitektur world model / out of scope)</t>
        </is>
      </c>
      <c r="R614" s="56" t="inlineStr">
        <is>
          <t>Fokus pada AI umum / klasifikasi konvensional tanpa pemodelan world dynamics</t>
        </is>
      </c>
    </row>
    <row r="615" ht="15.75" customHeight="1" s="57">
      <c r="A615" s="56" t="inlineStr">
        <is>
          <t>OA-0614</t>
        </is>
      </c>
      <c r="B615" s="56">
        <f>IFERROR(INDEX(Raw_Articles!$F:$F,MATCH(A615,Raw_Articles!$A:$A,0)),"")</f>
        <v/>
      </c>
      <c r="C615" s="56" t="inlineStr">
        <is>
          <t>No</t>
        </is>
      </c>
      <c r="D615" s="56" t="inlineStr">
        <is>
          <t>No</t>
        </is>
      </c>
      <c r="E615" s="56" t="inlineStr">
        <is>
          <t>No</t>
        </is>
      </c>
      <c r="F615" s="56" t="inlineStr">
        <is>
          <t>No</t>
        </is>
      </c>
      <c r="G615" s="56" t="inlineStr">
        <is>
          <t>No</t>
        </is>
      </c>
      <c r="H615" s="56" t="inlineStr">
        <is>
          <t>No</t>
        </is>
      </c>
      <c r="I615" s="56" t="inlineStr">
        <is>
          <t>No</t>
        </is>
      </c>
      <c r="J615" s="56" t="inlineStr">
        <is>
          <t>No</t>
        </is>
      </c>
      <c r="K615" s="56" t="inlineStr">
        <is>
          <t>Yes</t>
        </is>
      </c>
      <c r="L615" s="56" t="inlineStr">
        <is>
          <t>No</t>
        </is>
      </c>
      <c r="M615" s="56" t="inlineStr">
        <is>
          <t>No</t>
        </is>
      </c>
      <c r="N615" s="56">
        <f>IF(COUNTA(C615:G615)=0,"",COUNTIF(C615:G615,"Yes"))</f>
        <v/>
      </c>
      <c r="O615" s="56">
        <f>IF(COUNTA(H615:M615)=0,"",IF(COUNTIF(H615:M615,"Yes")&gt;0,"YES","NO"))</f>
        <v/>
      </c>
      <c r="P615" s="56">
        <f>IF(A615="","",IF(O615="YES","Exclude",IF(N615=5,"Candidate","Review")))</f>
        <v/>
      </c>
      <c r="Q615" s="56" t="inlineStr">
        <is>
          <t>EC4: Bukan domain observasi video / visual sekuensial (data teks/tabular/graf statis)</t>
        </is>
      </c>
      <c r="R615" s="56" t="inlineStr">
        <is>
          <t>Tidak memuat dinamika temporal observasi video</t>
        </is>
      </c>
    </row>
    <row r="616" ht="15.75" customHeight="1" s="57">
      <c r="A616" s="56" t="inlineStr">
        <is>
          <t>OA-0615</t>
        </is>
      </c>
      <c r="B616" s="56">
        <f>IFERROR(INDEX(Raw_Articles!$F:$F,MATCH(A616,Raw_Articles!$A:$A,0)),"")</f>
        <v/>
      </c>
      <c r="C616" s="56" t="inlineStr">
        <is>
          <t>No</t>
        </is>
      </c>
      <c r="D616" s="56" t="inlineStr">
        <is>
          <t>No</t>
        </is>
      </c>
      <c r="E616" s="56" t="inlineStr">
        <is>
          <t>No</t>
        </is>
      </c>
      <c r="F616" s="56" t="inlineStr">
        <is>
          <t>No</t>
        </is>
      </c>
      <c r="G616" s="56" t="inlineStr">
        <is>
          <t>No</t>
        </is>
      </c>
      <c r="H616" s="56" t="inlineStr">
        <is>
          <t>No</t>
        </is>
      </c>
      <c r="I616" s="56" t="inlineStr">
        <is>
          <t>No</t>
        </is>
      </c>
      <c r="J616" s="56" t="inlineStr">
        <is>
          <t>No</t>
        </is>
      </c>
      <c r="K616" s="56" t="inlineStr">
        <is>
          <t>Yes</t>
        </is>
      </c>
      <c r="L616" s="56" t="inlineStr">
        <is>
          <t>No</t>
        </is>
      </c>
      <c r="M616" s="56" t="inlineStr">
        <is>
          <t>No</t>
        </is>
      </c>
      <c r="N616" s="56">
        <f>IF(COUNTA(C616:G616)=0,"",COUNTIF(C616:G616,"Yes"))</f>
        <v/>
      </c>
      <c r="O616" s="56">
        <f>IF(COUNTA(H616:M616)=0,"",IF(COUNTIF(H616:M616,"Yes")&gt;0,"YES","NO"))</f>
        <v/>
      </c>
      <c r="P616" s="56">
        <f>IF(A616="","",IF(O616="YES","Exclude",IF(N616=5,"Candidate","Review")))</f>
        <v/>
      </c>
      <c r="Q616" s="56" t="inlineStr">
        <is>
          <t>EC4: Bukan domain observasi video / visual sekuensial (data teks/tabular/graf statis)</t>
        </is>
      </c>
      <c r="R616" s="56" t="inlineStr">
        <is>
          <t>Tidak memuat dinamika temporal observasi video</t>
        </is>
      </c>
    </row>
    <row r="617" ht="15.75" customHeight="1" s="57">
      <c r="A617" s="56" t="inlineStr">
        <is>
          <t>OA-0616</t>
        </is>
      </c>
      <c r="B617" s="56">
        <f>IFERROR(INDEX(Raw_Articles!$F:$F,MATCH(A617,Raw_Articles!$A:$A,0)),"")</f>
        <v/>
      </c>
      <c r="C617" s="56" t="inlineStr">
        <is>
          <t>No</t>
        </is>
      </c>
      <c r="D617" s="56" t="inlineStr">
        <is>
          <t>No</t>
        </is>
      </c>
      <c r="E617" s="56" t="inlineStr">
        <is>
          <t>No</t>
        </is>
      </c>
      <c r="F617" s="56" t="inlineStr">
        <is>
          <t>No</t>
        </is>
      </c>
      <c r="G617" s="56" t="inlineStr">
        <is>
          <t>No</t>
        </is>
      </c>
      <c r="H617" s="56" t="inlineStr">
        <is>
          <t>No</t>
        </is>
      </c>
      <c r="I617" s="56" t="inlineStr">
        <is>
          <t>No</t>
        </is>
      </c>
      <c r="J617" s="56" t="inlineStr">
        <is>
          <t>Yes</t>
        </is>
      </c>
      <c r="K617" s="56" t="inlineStr">
        <is>
          <t>No</t>
        </is>
      </c>
      <c r="L617" s="56" t="inlineStr">
        <is>
          <t>No</t>
        </is>
      </c>
      <c r="M617" s="56" t="inlineStr">
        <is>
          <t>No</t>
        </is>
      </c>
      <c r="N617" s="56">
        <f>IF(COUNTA(C617:G617)=0,"",COUNTIF(C617:G617,"Yes"))</f>
        <v/>
      </c>
      <c r="O617" s="56">
        <f>IF(COUNTA(H617:M617)=0,"",IF(COUNTIF(H617:M617,"Yes")&gt;0,"YES","NO"))</f>
        <v/>
      </c>
      <c r="P617" s="56">
        <f>IF(A617="","",IF(O617="YES","Exclude",IF(N617=5,"Candidate","Review")))</f>
        <v/>
      </c>
      <c r="Q617" s="56" t="inlineStr">
        <is>
          <t>EC3: Topik tidak relevan (Bukan arsitektur world model / out of scope)</t>
        </is>
      </c>
      <c r="R617" s="56" t="inlineStr">
        <is>
          <t>Fokus pada AI umum / klasifikasi konvensional tanpa pemodelan world dynamics</t>
        </is>
      </c>
    </row>
    <row r="618" ht="15.75" customHeight="1" s="57">
      <c r="A618" s="56" t="inlineStr">
        <is>
          <t>OA-0617</t>
        </is>
      </c>
      <c r="B618" s="56">
        <f>IFERROR(INDEX(Raw_Articles!$F:$F,MATCH(A618,Raw_Articles!$A:$A,0)),"")</f>
        <v/>
      </c>
      <c r="C618" s="56" t="inlineStr">
        <is>
          <t>No</t>
        </is>
      </c>
      <c r="D618" s="56" t="inlineStr">
        <is>
          <t>No</t>
        </is>
      </c>
      <c r="E618" s="56" t="inlineStr">
        <is>
          <t>No</t>
        </is>
      </c>
      <c r="F618" s="56" t="inlineStr">
        <is>
          <t>No</t>
        </is>
      </c>
      <c r="G618" s="56" t="inlineStr">
        <is>
          <t>No</t>
        </is>
      </c>
      <c r="H618" s="56" t="inlineStr">
        <is>
          <t>No</t>
        </is>
      </c>
      <c r="I618" s="56" t="inlineStr">
        <is>
          <t>No</t>
        </is>
      </c>
      <c r="J618" s="56" t="inlineStr">
        <is>
          <t>No</t>
        </is>
      </c>
      <c r="K618" s="56" t="inlineStr">
        <is>
          <t>Yes</t>
        </is>
      </c>
      <c r="L618" s="56" t="inlineStr">
        <is>
          <t>No</t>
        </is>
      </c>
      <c r="M618" s="56" t="inlineStr">
        <is>
          <t>No</t>
        </is>
      </c>
      <c r="N618" s="56">
        <f>IF(COUNTA(C618:G618)=0,"",COUNTIF(C618:G618,"Yes"))</f>
        <v/>
      </c>
      <c r="O618" s="56">
        <f>IF(COUNTA(H618:M618)=0,"",IF(COUNTIF(H618:M618,"Yes")&gt;0,"YES","NO"))</f>
        <v/>
      </c>
      <c r="P618" s="56">
        <f>IF(A618="","",IF(O618="YES","Exclude",IF(N618=5,"Candidate","Review")))</f>
        <v/>
      </c>
      <c r="Q618" s="56" t="inlineStr">
        <is>
          <t>EC4: Bukan domain observasi video / visual sekuensial (data teks/tabular/graf statis)</t>
        </is>
      </c>
      <c r="R618" s="56" t="inlineStr">
        <is>
          <t>Tidak memuat dinamika temporal observasi video</t>
        </is>
      </c>
    </row>
    <row r="619" ht="15.75" customHeight="1" s="57">
      <c r="A619" s="56" t="inlineStr">
        <is>
          <t>OA-0618</t>
        </is>
      </c>
      <c r="B619" s="56">
        <f>IFERROR(INDEX(Raw_Articles!$F:$F,MATCH(A619,Raw_Articles!$A:$A,0)),"")</f>
        <v/>
      </c>
      <c r="C619" s="56" t="inlineStr">
        <is>
          <t>No</t>
        </is>
      </c>
      <c r="D619" s="56" t="inlineStr">
        <is>
          <t>No</t>
        </is>
      </c>
      <c r="E619" s="56" t="inlineStr">
        <is>
          <t>No</t>
        </is>
      </c>
      <c r="F619" s="56" t="inlineStr">
        <is>
          <t>No</t>
        </is>
      </c>
      <c r="G619" s="56" t="inlineStr">
        <is>
          <t>No</t>
        </is>
      </c>
      <c r="H619" s="56" t="inlineStr">
        <is>
          <t>No</t>
        </is>
      </c>
      <c r="I619" s="56" t="inlineStr">
        <is>
          <t>No</t>
        </is>
      </c>
      <c r="J619" s="56" t="inlineStr">
        <is>
          <t>No</t>
        </is>
      </c>
      <c r="K619" s="56" t="inlineStr">
        <is>
          <t>Yes</t>
        </is>
      </c>
      <c r="L619" s="56" t="inlineStr">
        <is>
          <t>No</t>
        </is>
      </c>
      <c r="M619" s="56" t="inlineStr">
        <is>
          <t>No</t>
        </is>
      </c>
      <c r="N619" s="56">
        <f>IF(COUNTA(C619:G619)=0,"",COUNTIF(C619:G619,"Yes"))</f>
        <v/>
      </c>
      <c r="O619" s="56">
        <f>IF(COUNTA(H619:M619)=0,"",IF(COUNTIF(H619:M619,"Yes")&gt;0,"YES","NO"))</f>
        <v/>
      </c>
      <c r="P619" s="56">
        <f>IF(A619="","",IF(O619="YES","Exclude",IF(N619=5,"Candidate","Review")))</f>
        <v/>
      </c>
      <c r="Q619" s="56" t="inlineStr">
        <is>
          <t>EC4: Bukan domain observasi video / visual sekuensial (data teks/tabular/graf statis)</t>
        </is>
      </c>
      <c r="R619" s="56" t="inlineStr">
        <is>
          <t>Tidak memuat dinamika temporal observasi video</t>
        </is>
      </c>
    </row>
    <row r="620" ht="15.75" customHeight="1" s="57">
      <c r="A620" s="56" t="inlineStr">
        <is>
          <t>OA-0619</t>
        </is>
      </c>
      <c r="B620" s="56">
        <f>IFERROR(INDEX(Raw_Articles!$F:$F,MATCH(A620,Raw_Articles!$A:$A,0)),"")</f>
        <v/>
      </c>
      <c r="C620" s="56" t="inlineStr">
        <is>
          <t>No</t>
        </is>
      </c>
      <c r="D620" s="56" t="inlineStr">
        <is>
          <t>No</t>
        </is>
      </c>
      <c r="E620" s="56" t="inlineStr">
        <is>
          <t>No</t>
        </is>
      </c>
      <c r="F620" s="56" t="inlineStr">
        <is>
          <t>No</t>
        </is>
      </c>
      <c r="G620" s="56" t="inlineStr">
        <is>
          <t>No</t>
        </is>
      </c>
      <c r="H620" s="56" t="inlineStr">
        <is>
          <t>No</t>
        </is>
      </c>
      <c r="I620" s="56" t="inlineStr">
        <is>
          <t>No</t>
        </is>
      </c>
      <c r="J620" s="56" t="inlineStr">
        <is>
          <t>Yes</t>
        </is>
      </c>
      <c r="K620" s="56" t="inlineStr">
        <is>
          <t>No</t>
        </is>
      </c>
      <c r="L620" s="56" t="inlineStr">
        <is>
          <t>No</t>
        </is>
      </c>
      <c r="M620" s="56" t="inlineStr">
        <is>
          <t>No</t>
        </is>
      </c>
      <c r="N620" s="56">
        <f>IF(COUNTA(C620:G620)=0,"",COUNTIF(C620:G620,"Yes"))</f>
        <v/>
      </c>
      <c r="O620" s="56">
        <f>IF(COUNTA(H620:M620)=0,"",IF(COUNTIF(H620:M620,"Yes")&gt;0,"YES","NO"))</f>
        <v/>
      </c>
      <c r="P620" s="56">
        <f>IF(A620="","",IF(O620="YES","Exclude",IF(N620=5,"Candidate","Review")))</f>
        <v/>
      </c>
      <c r="Q620" s="56" t="inlineStr">
        <is>
          <t>EC3: Topik tidak relevan (Bukan arsitektur world model / out of scope)</t>
        </is>
      </c>
      <c r="R620" s="56" t="inlineStr">
        <is>
          <t>Fokus pada AI umum / klasifikasi konvensional tanpa pemodelan world dynamics</t>
        </is>
      </c>
    </row>
    <row r="621" ht="15.75" customHeight="1" s="57">
      <c r="A621" s="56" t="inlineStr">
        <is>
          <t>OA-0620</t>
        </is>
      </c>
      <c r="B621" s="56">
        <f>IFERROR(INDEX(Raw_Articles!$F:$F,MATCH(A621,Raw_Articles!$A:$A,0)),"")</f>
        <v/>
      </c>
      <c r="C621" s="56" t="inlineStr">
        <is>
          <t>No</t>
        </is>
      </c>
      <c r="D621" s="56" t="inlineStr">
        <is>
          <t>No</t>
        </is>
      </c>
      <c r="E621" s="56" t="inlineStr">
        <is>
          <t>No</t>
        </is>
      </c>
      <c r="F621" s="56" t="inlineStr">
        <is>
          <t>No</t>
        </is>
      </c>
      <c r="G621" s="56" t="inlineStr">
        <is>
          <t>No</t>
        </is>
      </c>
      <c r="H621" s="56" t="inlineStr">
        <is>
          <t>No</t>
        </is>
      </c>
      <c r="I621" s="56" t="inlineStr">
        <is>
          <t>No</t>
        </is>
      </c>
      <c r="J621" s="56" t="inlineStr">
        <is>
          <t>No</t>
        </is>
      </c>
      <c r="K621" s="56" t="inlineStr">
        <is>
          <t>Yes</t>
        </is>
      </c>
      <c r="L621" s="56" t="inlineStr">
        <is>
          <t>No</t>
        </is>
      </c>
      <c r="M621" s="56" t="inlineStr">
        <is>
          <t>No</t>
        </is>
      </c>
      <c r="N621" s="56">
        <f>IF(COUNTA(C621:G621)=0,"",COUNTIF(C621:G621,"Yes"))</f>
        <v/>
      </c>
      <c r="O621" s="56">
        <f>IF(COUNTA(H621:M621)=0,"",IF(COUNTIF(H621:M621,"Yes")&gt;0,"YES","NO"))</f>
        <v/>
      </c>
      <c r="P621" s="56">
        <f>IF(A621="","",IF(O621="YES","Exclude",IF(N621=5,"Candidate","Review")))</f>
        <v/>
      </c>
      <c r="Q621" s="56" t="inlineStr">
        <is>
          <t>EC4: Bukan domain observasi video / visual sekuensial (data teks/tabular/graf statis)</t>
        </is>
      </c>
      <c r="R621" s="56" t="inlineStr">
        <is>
          <t>Tidak memuat dinamika temporal observasi video</t>
        </is>
      </c>
    </row>
    <row r="622" ht="15.75" customHeight="1" s="57">
      <c r="A622" s="56" t="inlineStr">
        <is>
          <t>OA-0621</t>
        </is>
      </c>
      <c r="B622" s="56">
        <f>IFERROR(INDEX(Raw_Articles!$F:$F,MATCH(A622,Raw_Articles!$A:$A,0)),"")</f>
        <v/>
      </c>
      <c r="C622" s="56" t="inlineStr">
        <is>
          <t>No</t>
        </is>
      </c>
      <c r="D622" s="56" t="inlineStr">
        <is>
          <t>No</t>
        </is>
      </c>
      <c r="E622" s="56" t="inlineStr">
        <is>
          <t>No</t>
        </is>
      </c>
      <c r="F622" s="56" t="inlineStr">
        <is>
          <t>No</t>
        </is>
      </c>
      <c r="G622" s="56" t="inlineStr">
        <is>
          <t>No</t>
        </is>
      </c>
      <c r="H622" s="56" t="inlineStr">
        <is>
          <t>No</t>
        </is>
      </c>
      <c r="I622" s="56" t="inlineStr">
        <is>
          <t>No</t>
        </is>
      </c>
      <c r="J622" s="56" t="inlineStr">
        <is>
          <t>Yes</t>
        </is>
      </c>
      <c r="K622" s="56" t="inlineStr">
        <is>
          <t>No</t>
        </is>
      </c>
      <c r="L622" s="56" t="inlineStr">
        <is>
          <t>No</t>
        </is>
      </c>
      <c r="M622" s="56" t="inlineStr">
        <is>
          <t>No</t>
        </is>
      </c>
      <c r="N622" s="56">
        <f>IF(COUNTA(C622:G622)=0,"",COUNTIF(C622:G622,"Yes"))</f>
        <v/>
      </c>
      <c r="O622" s="56">
        <f>IF(COUNTA(H622:M622)=0,"",IF(COUNTIF(H622:M622,"Yes")&gt;0,"YES","NO"))</f>
        <v/>
      </c>
      <c r="P622" s="56">
        <f>IF(A622="","",IF(O622="YES","Exclude",IF(N622=5,"Candidate","Review")))</f>
        <v/>
      </c>
      <c r="Q622" s="56" t="inlineStr">
        <is>
          <t>EC3: Topik tidak relevan (Bukan arsitektur world model / out of scope)</t>
        </is>
      </c>
      <c r="R622" s="56" t="inlineStr">
        <is>
          <t>Fokus pada AI umum / klasifikasi konvensional tanpa pemodelan world dynamics</t>
        </is>
      </c>
    </row>
    <row r="623" ht="15.75" customHeight="1" s="57">
      <c r="A623" s="56" t="inlineStr">
        <is>
          <t>OA-0622</t>
        </is>
      </c>
      <c r="B623" s="56">
        <f>IFERROR(INDEX(Raw_Articles!$F:$F,MATCH(A623,Raw_Articles!$A:$A,0)),"")</f>
        <v/>
      </c>
      <c r="C623" s="56" t="inlineStr">
        <is>
          <t>No</t>
        </is>
      </c>
      <c r="D623" s="56" t="inlineStr">
        <is>
          <t>No</t>
        </is>
      </c>
      <c r="E623" s="56" t="inlineStr">
        <is>
          <t>No</t>
        </is>
      </c>
      <c r="F623" s="56" t="inlineStr">
        <is>
          <t>No</t>
        </is>
      </c>
      <c r="G623" s="56" t="inlineStr">
        <is>
          <t>No</t>
        </is>
      </c>
      <c r="H623" s="56" t="inlineStr">
        <is>
          <t>No</t>
        </is>
      </c>
      <c r="I623" s="56" t="inlineStr">
        <is>
          <t>No</t>
        </is>
      </c>
      <c r="J623" s="56" t="inlineStr">
        <is>
          <t>Yes</t>
        </is>
      </c>
      <c r="K623" s="56" t="inlineStr">
        <is>
          <t>No</t>
        </is>
      </c>
      <c r="L623" s="56" t="inlineStr">
        <is>
          <t>No</t>
        </is>
      </c>
      <c r="M623" s="56" t="inlineStr">
        <is>
          <t>No</t>
        </is>
      </c>
      <c r="N623" s="56">
        <f>IF(COUNTA(C623:G623)=0,"",COUNTIF(C623:G623,"Yes"))</f>
        <v/>
      </c>
      <c r="O623" s="56">
        <f>IF(COUNTA(H623:M623)=0,"",IF(COUNTIF(H623:M623,"Yes")&gt;0,"YES","NO"))</f>
        <v/>
      </c>
      <c r="P623" s="56">
        <f>IF(A623="","",IF(O623="YES","Exclude",IF(N623=5,"Candidate","Review")))</f>
        <v/>
      </c>
      <c r="Q623" s="56" t="inlineStr">
        <is>
          <t>EC3: Topik tidak relevan (Bukan arsitektur world model / out of scope)</t>
        </is>
      </c>
      <c r="R623" s="56" t="inlineStr">
        <is>
          <t>Fokus pada AI umum / klasifikasi konvensional tanpa pemodelan world dynamics</t>
        </is>
      </c>
    </row>
    <row r="624" ht="15.75" customHeight="1" s="57">
      <c r="A624" s="56" t="inlineStr">
        <is>
          <t>OA-0623</t>
        </is>
      </c>
      <c r="B624" s="56">
        <f>IFERROR(INDEX(Raw_Articles!$F:$F,MATCH(A624,Raw_Articles!$A:$A,0)),"")</f>
        <v/>
      </c>
      <c r="C624" s="56" t="inlineStr">
        <is>
          <t>No</t>
        </is>
      </c>
      <c r="D624" s="56" t="inlineStr">
        <is>
          <t>No</t>
        </is>
      </c>
      <c r="E624" s="56" t="inlineStr">
        <is>
          <t>No</t>
        </is>
      </c>
      <c r="F624" s="56" t="inlineStr">
        <is>
          <t>No</t>
        </is>
      </c>
      <c r="G624" s="56" t="inlineStr">
        <is>
          <t>No</t>
        </is>
      </c>
      <c r="H624" s="56" t="inlineStr">
        <is>
          <t>No</t>
        </is>
      </c>
      <c r="I624" s="56" t="inlineStr">
        <is>
          <t>No</t>
        </is>
      </c>
      <c r="J624" s="56" t="inlineStr">
        <is>
          <t>Yes</t>
        </is>
      </c>
      <c r="K624" s="56" t="inlineStr">
        <is>
          <t>No</t>
        </is>
      </c>
      <c r="L624" s="56" t="inlineStr">
        <is>
          <t>No</t>
        </is>
      </c>
      <c r="M624" s="56" t="inlineStr">
        <is>
          <t>No</t>
        </is>
      </c>
      <c r="N624" s="56">
        <f>IF(COUNTA(C624:G624)=0,"",COUNTIF(C624:G624,"Yes"))</f>
        <v/>
      </c>
      <c r="O624" s="56">
        <f>IF(COUNTA(H624:M624)=0,"",IF(COUNTIF(H624:M624,"Yes")&gt;0,"YES","NO"))</f>
        <v/>
      </c>
      <c r="P624" s="56">
        <f>IF(A624="","",IF(O624="YES","Exclude",IF(N624=5,"Candidate","Review")))</f>
        <v/>
      </c>
      <c r="Q624" s="56" t="inlineStr">
        <is>
          <t>EC3: Topik tidak relevan (Bukan arsitektur world model / out of scope)</t>
        </is>
      </c>
      <c r="R624" s="56" t="inlineStr">
        <is>
          <t>Fokus pada AI umum / klasifikasi konvensional tanpa pemodelan world dynamics</t>
        </is>
      </c>
    </row>
    <row r="625" ht="15.75" customHeight="1" s="57">
      <c r="A625" s="56" t="inlineStr">
        <is>
          <t>OA-0624</t>
        </is>
      </c>
      <c r="B625" s="56">
        <f>IFERROR(INDEX(Raw_Articles!$F:$F,MATCH(A625,Raw_Articles!$A:$A,0)),"")</f>
        <v/>
      </c>
      <c r="C625" s="56" t="inlineStr">
        <is>
          <t>No</t>
        </is>
      </c>
      <c r="D625" s="56" t="inlineStr">
        <is>
          <t>No</t>
        </is>
      </c>
      <c r="E625" s="56" t="inlineStr">
        <is>
          <t>No</t>
        </is>
      </c>
      <c r="F625" s="56" t="inlineStr">
        <is>
          <t>No</t>
        </is>
      </c>
      <c r="G625" s="56" t="inlineStr">
        <is>
          <t>No</t>
        </is>
      </c>
      <c r="H625" s="56" t="inlineStr">
        <is>
          <t>No</t>
        </is>
      </c>
      <c r="I625" s="56" t="inlineStr">
        <is>
          <t>No</t>
        </is>
      </c>
      <c r="J625" s="56" t="inlineStr">
        <is>
          <t>Yes</t>
        </is>
      </c>
      <c r="K625" s="56" t="inlineStr">
        <is>
          <t>No</t>
        </is>
      </c>
      <c r="L625" s="56" t="inlineStr">
        <is>
          <t>No</t>
        </is>
      </c>
      <c r="M625" s="56" t="inlineStr">
        <is>
          <t>No</t>
        </is>
      </c>
      <c r="N625" s="56">
        <f>IF(COUNTA(C625:G625)=0,"",COUNTIF(C625:G625,"Yes"))</f>
        <v/>
      </c>
      <c r="O625" s="56">
        <f>IF(COUNTA(H625:M625)=0,"",IF(COUNTIF(H625:M625,"Yes")&gt;0,"YES","NO"))</f>
        <v/>
      </c>
      <c r="P625" s="56">
        <f>IF(A625="","",IF(O625="YES","Exclude",IF(N625=5,"Candidate","Review")))</f>
        <v/>
      </c>
      <c r="Q625" s="56" t="inlineStr">
        <is>
          <t>EC3: Topik tidak relevan (Bukan arsitektur world model / out of scope)</t>
        </is>
      </c>
      <c r="R625" s="56" t="inlineStr">
        <is>
          <t>Fokus pada AI umum / klasifikasi konvensional tanpa pemodelan world dynamics</t>
        </is>
      </c>
    </row>
    <row r="626" ht="15.75" customHeight="1" s="57">
      <c r="A626" s="56" t="inlineStr">
        <is>
          <t>OA-0625</t>
        </is>
      </c>
      <c r="B626" s="56">
        <f>IFERROR(INDEX(Raw_Articles!$F:$F,MATCH(A626,Raw_Articles!$A:$A,0)),"")</f>
        <v/>
      </c>
      <c r="C626" s="56" t="inlineStr">
        <is>
          <t>No</t>
        </is>
      </c>
      <c r="D626" s="56" t="inlineStr">
        <is>
          <t>No</t>
        </is>
      </c>
      <c r="E626" s="56" t="inlineStr">
        <is>
          <t>No</t>
        </is>
      </c>
      <c r="F626" s="56" t="inlineStr">
        <is>
          <t>No</t>
        </is>
      </c>
      <c r="G626" s="56" t="inlineStr">
        <is>
          <t>No</t>
        </is>
      </c>
      <c r="H626" s="56" t="inlineStr">
        <is>
          <t>No</t>
        </is>
      </c>
      <c r="I626" s="56" t="inlineStr">
        <is>
          <t>No</t>
        </is>
      </c>
      <c r="J626" s="56" t="inlineStr">
        <is>
          <t>Yes</t>
        </is>
      </c>
      <c r="K626" s="56" t="inlineStr">
        <is>
          <t>No</t>
        </is>
      </c>
      <c r="L626" s="56" t="inlineStr">
        <is>
          <t>No</t>
        </is>
      </c>
      <c r="M626" s="56" t="inlineStr">
        <is>
          <t>No</t>
        </is>
      </c>
      <c r="N626" s="56">
        <f>IF(COUNTA(C626:G626)=0,"",COUNTIF(C626:G626,"Yes"))</f>
        <v/>
      </c>
      <c r="O626" s="56">
        <f>IF(COUNTA(H626:M626)=0,"",IF(COUNTIF(H626:M626,"Yes")&gt;0,"YES","NO"))</f>
        <v/>
      </c>
      <c r="P626" s="56">
        <f>IF(A626="","",IF(O626="YES","Exclude",IF(N626=5,"Candidate","Review")))</f>
        <v/>
      </c>
      <c r="Q626" s="56" t="inlineStr">
        <is>
          <t>EC3: Topik tidak relevan (Bukan arsitektur world model / out of scope)</t>
        </is>
      </c>
      <c r="R626" s="56" t="inlineStr">
        <is>
          <t>Fokus pada AI umum / klasifikasi konvensional tanpa pemodelan world dynamics</t>
        </is>
      </c>
    </row>
    <row r="627" ht="15.75" customHeight="1" s="57">
      <c r="A627" s="56" t="inlineStr">
        <is>
          <t>OA-0626</t>
        </is>
      </c>
      <c r="B627" s="56">
        <f>IFERROR(INDEX(Raw_Articles!$F:$F,MATCH(A627,Raw_Articles!$A:$A,0)),"")</f>
        <v/>
      </c>
      <c r="C627" s="56" t="inlineStr">
        <is>
          <t>No</t>
        </is>
      </c>
      <c r="D627" s="56" t="inlineStr">
        <is>
          <t>No</t>
        </is>
      </c>
      <c r="E627" s="56" t="inlineStr">
        <is>
          <t>No</t>
        </is>
      </c>
      <c r="F627" s="56" t="inlineStr">
        <is>
          <t>No</t>
        </is>
      </c>
      <c r="G627" s="56" t="inlineStr">
        <is>
          <t>No</t>
        </is>
      </c>
      <c r="H627" s="56" t="inlineStr">
        <is>
          <t>No</t>
        </is>
      </c>
      <c r="I627" s="56" t="inlineStr">
        <is>
          <t>No</t>
        </is>
      </c>
      <c r="J627" s="56" t="inlineStr">
        <is>
          <t>Yes</t>
        </is>
      </c>
      <c r="K627" s="56" t="inlineStr">
        <is>
          <t>No</t>
        </is>
      </c>
      <c r="L627" s="56" t="inlineStr">
        <is>
          <t>No</t>
        </is>
      </c>
      <c r="M627" s="56" t="inlineStr">
        <is>
          <t>No</t>
        </is>
      </c>
      <c r="N627" s="56">
        <f>IF(COUNTA(C627:G627)=0,"",COUNTIF(C627:G627,"Yes"))</f>
        <v/>
      </c>
      <c r="O627" s="56">
        <f>IF(COUNTA(H627:M627)=0,"",IF(COUNTIF(H627:M627,"Yes")&gt;0,"YES","NO"))</f>
        <v/>
      </c>
      <c r="P627" s="56">
        <f>IF(A627="","",IF(O627="YES","Exclude",IF(N627=5,"Candidate","Review")))</f>
        <v/>
      </c>
      <c r="Q627" s="56" t="inlineStr">
        <is>
          <t>EC3: Topik tidak relevan (Bukan arsitektur world model / out of scope)</t>
        </is>
      </c>
      <c r="R627" s="56" t="inlineStr">
        <is>
          <t>Fokus pada AI umum / klasifikasi konvensional tanpa pemodelan world dynamics</t>
        </is>
      </c>
    </row>
    <row r="628" ht="15.75" customHeight="1" s="57">
      <c r="A628" s="56" t="inlineStr">
        <is>
          <t>OA-0627</t>
        </is>
      </c>
      <c r="B628" s="56">
        <f>IFERROR(INDEX(Raw_Articles!$F:$F,MATCH(A628,Raw_Articles!$A:$A,0)),"")</f>
        <v/>
      </c>
      <c r="C628" s="56" t="inlineStr">
        <is>
          <t>No</t>
        </is>
      </c>
      <c r="D628" s="56" t="inlineStr">
        <is>
          <t>No</t>
        </is>
      </c>
      <c r="E628" s="56" t="inlineStr">
        <is>
          <t>No</t>
        </is>
      </c>
      <c r="F628" s="56" t="inlineStr">
        <is>
          <t>No</t>
        </is>
      </c>
      <c r="G628" s="56" t="inlineStr">
        <is>
          <t>No</t>
        </is>
      </c>
      <c r="H628" s="56" t="inlineStr">
        <is>
          <t>No</t>
        </is>
      </c>
      <c r="I628" s="56" t="inlineStr">
        <is>
          <t>No</t>
        </is>
      </c>
      <c r="J628" s="56" t="inlineStr">
        <is>
          <t>Yes</t>
        </is>
      </c>
      <c r="K628" s="56" t="inlineStr">
        <is>
          <t>No</t>
        </is>
      </c>
      <c r="L628" s="56" t="inlineStr">
        <is>
          <t>No</t>
        </is>
      </c>
      <c r="M628" s="56" t="inlineStr">
        <is>
          <t>No</t>
        </is>
      </c>
      <c r="N628" s="56">
        <f>IF(COUNTA(C628:G628)=0,"",COUNTIF(C628:G628,"Yes"))</f>
        <v/>
      </c>
      <c r="O628" s="56">
        <f>IF(COUNTA(H628:M628)=0,"",IF(COUNTIF(H628:M628,"Yes")&gt;0,"YES","NO"))</f>
        <v/>
      </c>
      <c r="P628" s="56">
        <f>IF(A628="","",IF(O628="YES","Exclude",IF(N628=5,"Candidate","Review")))</f>
        <v/>
      </c>
      <c r="Q628" s="56" t="inlineStr">
        <is>
          <t>EC3: Topik tidak relevan (Bukan arsitektur world model / out of scope)</t>
        </is>
      </c>
      <c r="R628" s="56" t="inlineStr">
        <is>
          <t>Fokus pada AI umum / klasifikasi konvensional tanpa pemodelan world dynamics</t>
        </is>
      </c>
    </row>
    <row r="629" ht="15.75" customHeight="1" s="57">
      <c r="A629" s="56" t="inlineStr">
        <is>
          <t>OA-0628</t>
        </is>
      </c>
      <c r="B629" s="56">
        <f>IFERROR(INDEX(Raw_Articles!$F:$F,MATCH(A629,Raw_Articles!$A:$A,0)),"")</f>
        <v/>
      </c>
      <c r="C629" s="56" t="inlineStr">
        <is>
          <t>No</t>
        </is>
      </c>
      <c r="D629" s="56" t="inlineStr">
        <is>
          <t>No</t>
        </is>
      </c>
      <c r="E629" s="56" t="inlineStr">
        <is>
          <t>No</t>
        </is>
      </c>
      <c r="F629" s="56" t="inlineStr">
        <is>
          <t>No</t>
        </is>
      </c>
      <c r="G629" s="56" t="inlineStr">
        <is>
          <t>No</t>
        </is>
      </c>
      <c r="H629" s="56" t="inlineStr">
        <is>
          <t>No</t>
        </is>
      </c>
      <c r="I629" s="56" t="inlineStr">
        <is>
          <t>No</t>
        </is>
      </c>
      <c r="J629" s="56" t="inlineStr">
        <is>
          <t>No</t>
        </is>
      </c>
      <c r="K629" s="56" t="inlineStr">
        <is>
          <t>Yes</t>
        </is>
      </c>
      <c r="L629" s="56" t="inlineStr">
        <is>
          <t>No</t>
        </is>
      </c>
      <c r="M629" s="56" t="inlineStr">
        <is>
          <t>No</t>
        </is>
      </c>
      <c r="N629" s="56">
        <f>IF(COUNTA(C629:G629)=0,"",COUNTIF(C629:G629,"Yes"))</f>
        <v/>
      </c>
      <c r="O629" s="56">
        <f>IF(COUNTA(H629:M629)=0,"",IF(COUNTIF(H629:M629,"Yes")&gt;0,"YES","NO"))</f>
        <v/>
      </c>
      <c r="P629" s="56">
        <f>IF(A629="","",IF(O629="YES","Exclude",IF(N629=5,"Candidate","Review")))</f>
        <v/>
      </c>
      <c r="Q629" s="56" t="inlineStr">
        <is>
          <t>EC4: Bukan domain observasi video / visual sekuensial (data teks/tabular/graf statis)</t>
        </is>
      </c>
      <c r="R629" s="56" t="inlineStr">
        <is>
          <t>Tidak memuat dinamika temporal observasi video</t>
        </is>
      </c>
    </row>
    <row r="630" ht="15.75" customHeight="1" s="57">
      <c r="A630" s="56" t="inlineStr">
        <is>
          <t>OA-0629</t>
        </is>
      </c>
      <c r="B630" s="56">
        <f>IFERROR(INDEX(Raw_Articles!$F:$F,MATCH(A630,Raw_Articles!$A:$A,0)),"")</f>
        <v/>
      </c>
      <c r="C630" s="56" t="inlineStr">
        <is>
          <t>No</t>
        </is>
      </c>
      <c r="D630" s="56" t="inlineStr">
        <is>
          <t>No</t>
        </is>
      </c>
      <c r="E630" s="56" t="inlineStr">
        <is>
          <t>No</t>
        </is>
      </c>
      <c r="F630" s="56" t="inlineStr">
        <is>
          <t>No</t>
        </is>
      </c>
      <c r="G630" s="56" t="inlineStr">
        <is>
          <t>No</t>
        </is>
      </c>
      <c r="H630" s="56" t="inlineStr">
        <is>
          <t>No</t>
        </is>
      </c>
      <c r="I630" s="56" t="inlineStr">
        <is>
          <t>No</t>
        </is>
      </c>
      <c r="J630" s="56" t="inlineStr">
        <is>
          <t>No</t>
        </is>
      </c>
      <c r="K630" s="56" t="inlineStr">
        <is>
          <t>Yes</t>
        </is>
      </c>
      <c r="L630" s="56" t="inlineStr">
        <is>
          <t>No</t>
        </is>
      </c>
      <c r="M630" s="56" t="inlineStr">
        <is>
          <t>No</t>
        </is>
      </c>
      <c r="N630" s="56">
        <f>IF(COUNTA(C630:G630)=0,"",COUNTIF(C630:G630,"Yes"))</f>
        <v/>
      </c>
      <c r="O630" s="56">
        <f>IF(COUNTA(H630:M630)=0,"",IF(COUNTIF(H630:M630,"Yes")&gt;0,"YES","NO"))</f>
        <v/>
      </c>
      <c r="P630" s="56">
        <f>IF(A630="","",IF(O630="YES","Exclude",IF(N630=5,"Candidate","Review")))</f>
        <v/>
      </c>
      <c r="Q630" s="56" t="inlineStr">
        <is>
          <t>EC4: Bukan domain observasi video / visual sekuensial (data teks/tabular/graf statis)</t>
        </is>
      </c>
      <c r="R630" s="56" t="inlineStr">
        <is>
          <t>Tidak memuat dinamika temporal observasi video</t>
        </is>
      </c>
    </row>
    <row r="631" ht="15.75" customHeight="1" s="57">
      <c r="A631" s="56" t="inlineStr">
        <is>
          <t>OA-0630</t>
        </is>
      </c>
      <c r="B631" s="56">
        <f>IFERROR(INDEX(Raw_Articles!$F:$F,MATCH(A631,Raw_Articles!$A:$A,0)),"")</f>
        <v/>
      </c>
      <c r="C631" s="56" t="inlineStr">
        <is>
          <t>No</t>
        </is>
      </c>
      <c r="D631" s="56" t="inlineStr">
        <is>
          <t>No</t>
        </is>
      </c>
      <c r="E631" s="56" t="inlineStr">
        <is>
          <t>No</t>
        </is>
      </c>
      <c r="F631" s="56" t="inlineStr">
        <is>
          <t>No</t>
        </is>
      </c>
      <c r="G631" s="56" t="inlineStr">
        <is>
          <t>No</t>
        </is>
      </c>
      <c r="H631" s="56" t="inlineStr">
        <is>
          <t>No</t>
        </is>
      </c>
      <c r="I631" s="56" t="inlineStr">
        <is>
          <t>No</t>
        </is>
      </c>
      <c r="J631" s="56" t="inlineStr">
        <is>
          <t>Yes</t>
        </is>
      </c>
      <c r="K631" s="56" t="inlineStr">
        <is>
          <t>No</t>
        </is>
      </c>
      <c r="L631" s="56" t="inlineStr">
        <is>
          <t>No</t>
        </is>
      </c>
      <c r="M631" s="56" t="inlineStr">
        <is>
          <t>No</t>
        </is>
      </c>
      <c r="N631" s="56">
        <f>IF(COUNTA(C631:G631)=0,"",COUNTIF(C631:G631,"Yes"))</f>
        <v/>
      </c>
      <c r="O631" s="56">
        <f>IF(COUNTA(H631:M631)=0,"",IF(COUNTIF(H631:M631,"Yes")&gt;0,"YES","NO"))</f>
        <v/>
      </c>
      <c r="P631" s="56">
        <f>IF(A631="","",IF(O631="YES","Exclude",IF(N631=5,"Candidate","Review")))</f>
        <v/>
      </c>
      <c r="Q631" s="56" t="inlineStr">
        <is>
          <t>EC3: Topik tidak relevan (Bukan arsitektur world model / out of scope)</t>
        </is>
      </c>
      <c r="R631" s="56" t="inlineStr">
        <is>
          <t>Fokus pada AI umum / klasifikasi konvensional tanpa pemodelan world dynamics</t>
        </is>
      </c>
    </row>
    <row r="632" ht="15.75" customHeight="1" s="57">
      <c r="A632" s="56" t="inlineStr">
        <is>
          <t>OA-0631</t>
        </is>
      </c>
      <c r="B632" s="56">
        <f>IFERROR(INDEX(Raw_Articles!$F:$F,MATCH(A632,Raw_Articles!$A:$A,0)),"")</f>
        <v/>
      </c>
      <c r="C632" s="56" t="inlineStr">
        <is>
          <t>No</t>
        </is>
      </c>
      <c r="D632" s="56" t="inlineStr">
        <is>
          <t>No</t>
        </is>
      </c>
      <c r="E632" s="56" t="inlineStr">
        <is>
          <t>No</t>
        </is>
      </c>
      <c r="F632" s="56" t="inlineStr">
        <is>
          <t>No</t>
        </is>
      </c>
      <c r="G632" s="56" t="inlineStr">
        <is>
          <t>No</t>
        </is>
      </c>
      <c r="H632" s="56" t="inlineStr">
        <is>
          <t>No</t>
        </is>
      </c>
      <c r="I632" s="56" t="inlineStr">
        <is>
          <t>No</t>
        </is>
      </c>
      <c r="J632" s="56" t="inlineStr">
        <is>
          <t>No</t>
        </is>
      </c>
      <c r="K632" s="56" t="inlineStr">
        <is>
          <t>Yes</t>
        </is>
      </c>
      <c r="L632" s="56" t="inlineStr">
        <is>
          <t>No</t>
        </is>
      </c>
      <c r="M632" s="56" t="inlineStr">
        <is>
          <t>No</t>
        </is>
      </c>
      <c r="N632" s="56">
        <f>IF(COUNTA(C632:G632)=0,"",COUNTIF(C632:G632,"Yes"))</f>
        <v/>
      </c>
      <c r="O632" s="56">
        <f>IF(COUNTA(H632:M632)=0,"",IF(COUNTIF(H632:M632,"Yes")&gt;0,"YES","NO"))</f>
        <v/>
      </c>
      <c r="P632" s="56">
        <f>IF(A632="","",IF(O632="YES","Exclude",IF(N632=5,"Candidate","Review")))</f>
        <v/>
      </c>
      <c r="Q632" s="56" t="inlineStr">
        <is>
          <t>EC4: Bukan domain observasi video / visual sekuensial (data teks/tabular/graf statis)</t>
        </is>
      </c>
      <c r="R632" s="56" t="inlineStr">
        <is>
          <t>Tidak memuat dinamika temporal observasi video</t>
        </is>
      </c>
    </row>
    <row r="633" ht="15.75" customHeight="1" s="57">
      <c r="A633" s="56" t="inlineStr">
        <is>
          <t>OA-0632</t>
        </is>
      </c>
      <c r="B633" s="56">
        <f>IFERROR(INDEX(Raw_Articles!$F:$F,MATCH(A633,Raw_Articles!$A:$A,0)),"")</f>
        <v/>
      </c>
      <c r="C633" s="56" t="inlineStr">
        <is>
          <t>No</t>
        </is>
      </c>
      <c r="D633" s="56" t="inlineStr">
        <is>
          <t>No</t>
        </is>
      </c>
      <c r="E633" s="56" t="inlineStr">
        <is>
          <t>No</t>
        </is>
      </c>
      <c r="F633" s="56" t="inlineStr">
        <is>
          <t>No</t>
        </is>
      </c>
      <c r="G633" s="56" t="inlineStr">
        <is>
          <t>No</t>
        </is>
      </c>
      <c r="H633" s="56" t="inlineStr">
        <is>
          <t>No</t>
        </is>
      </c>
      <c r="I633" s="56" t="inlineStr">
        <is>
          <t>No</t>
        </is>
      </c>
      <c r="J633" s="56" t="inlineStr">
        <is>
          <t>Yes</t>
        </is>
      </c>
      <c r="K633" s="56" t="inlineStr">
        <is>
          <t>No</t>
        </is>
      </c>
      <c r="L633" s="56" t="inlineStr">
        <is>
          <t>No</t>
        </is>
      </c>
      <c r="M633" s="56" t="inlineStr">
        <is>
          <t>No</t>
        </is>
      </c>
      <c r="N633" s="56">
        <f>IF(COUNTA(C633:G633)=0,"",COUNTIF(C633:G633,"Yes"))</f>
        <v/>
      </c>
      <c r="O633" s="56">
        <f>IF(COUNTA(H633:M633)=0,"",IF(COUNTIF(H633:M633,"Yes")&gt;0,"YES","NO"))</f>
        <v/>
      </c>
      <c r="P633" s="56">
        <f>IF(A633="","",IF(O633="YES","Exclude",IF(N633=5,"Candidate","Review")))</f>
        <v/>
      </c>
      <c r="Q633" s="56" t="inlineStr">
        <is>
          <t>EC3: Topik tidak relevan (Bukan arsitektur world model / out of scope)</t>
        </is>
      </c>
      <c r="R633" s="56" t="inlineStr">
        <is>
          <t>Fokus pada AI umum / klasifikasi konvensional tanpa pemodelan world dynamics</t>
        </is>
      </c>
    </row>
    <row r="634" ht="15.75" customHeight="1" s="57">
      <c r="A634" s="56" t="inlineStr">
        <is>
          <t>OA-0633</t>
        </is>
      </c>
      <c r="B634" s="56">
        <f>IFERROR(INDEX(Raw_Articles!$F:$F,MATCH(A634,Raw_Articles!$A:$A,0)),"")</f>
        <v/>
      </c>
      <c r="C634" s="56" t="inlineStr">
        <is>
          <t>No</t>
        </is>
      </c>
      <c r="D634" s="56" t="inlineStr">
        <is>
          <t>No</t>
        </is>
      </c>
      <c r="E634" s="56" t="inlineStr">
        <is>
          <t>No</t>
        </is>
      </c>
      <c r="F634" s="56" t="inlineStr">
        <is>
          <t>No</t>
        </is>
      </c>
      <c r="G634" s="56" t="inlineStr">
        <is>
          <t>No</t>
        </is>
      </c>
      <c r="H634" s="56" t="inlineStr">
        <is>
          <t>No</t>
        </is>
      </c>
      <c r="I634" s="56" t="inlineStr">
        <is>
          <t>No</t>
        </is>
      </c>
      <c r="J634" s="56" t="inlineStr">
        <is>
          <t>No</t>
        </is>
      </c>
      <c r="K634" s="56" t="inlineStr">
        <is>
          <t>Yes</t>
        </is>
      </c>
      <c r="L634" s="56" t="inlineStr">
        <is>
          <t>No</t>
        </is>
      </c>
      <c r="M634" s="56" t="inlineStr">
        <is>
          <t>No</t>
        </is>
      </c>
      <c r="N634" s="56">
        <f>IF(COUNTA(C634:G634)=0,"",COUNTIF(C634:G634,"Yes"))</f>
        <v/>
      </c>
      <c r="O634" s="56">
        <f>IF(COUNTA(H634:M634)=0,"",IF(COUNTIF(H634:M634,"Yes")&gt;0,"YES","NO"))</f>
        <v/>
      </c>
      <c r="P634" s="56">
        <f>IF(A634="","",IF(O634="YES","Exclude",IF(N634=5,"Candidate","Review")))</f>
        <v/>
      </c>
      <c r="Q634" s="56" t="inlineStr">
        <is>
          <t>EC4: Bukan domain observasi video / visual sekuensial (data teks/tabular/graf statis)</t>
        </is>
      </c>
      <c r="R634" s="56" t="inlineStr">
        <is>
          <t>Tidak memuat dinamika temporal observasi video</t>
        </is>
      </c>
    </row>
    <row r="635" ht="15.75" customHeight="1" s="57">
      <c r="A635" s="56" t="inlineStr">
        <is>
          <t>OA-0634</t>
        </is>
      </c>
      <c r="B635" s="56">
        <f>IFERROR(INDEX(Raw_Articles!$F:$F,MATCH(A635,Raw_Articles!$A:$A,0)),"")</f>
        <v/>
      </c>
      <c r="C635" s="56" t="inlineStr">
        <is>
          <t>No</t>
        </is>
      </c>
      <c r="D635" s="56" t="inlineStr">
        <is>
          <t>No</t>
        </is>
      </c>
      <c r="E635" s="56" t="inlineStr">
        <is>
          <t>No</t>
        </is>
      </c>
      <c r="F635" s="56" t="inlineStr">
        <is>
          <t>No</t>
        </is>
      </c>
      <c r="G635" s="56" t="inlineStr">
        <is>
          <t>No</t>
        </is>
      </c>
      <c r="H635" s="56" t="inlineStr">
        <is>
          <t>No</t>
        </is>
      </c>
      <c r="I635" s="56" t="inlineStr">
        <is>
          <t>No</t>
        </is>
      </c>
      <c r="J635" s="56" t="inlineStr">
        <is>
          <t>Yes</t>
        </is>
      </c>
      <c r="K635" s="56" t="inlineStr">
        <is>
          <t>No</t>
        </is>
      </c>
      <c r="L635" s="56" t="inlineStr">
        <is>
          <t>No</t>
        </is>
      </c>
      <c r="M635" s="56" t="inlineStr">
        <is>
          <t>No</t>
        </is>
      </c>
      <c r="N635" s="56">
        <f>IF(COUNTA(C635:G635)=0,"",COUNTIF(C635:G635,"Yes"))</f>
        <v/>
      </c>
      <c r="O635" s="56">
        <f>IF(COUNTA(H635:M635)=0,"",IF(COUNTIF(H635:M635,"Yes")&gt;0,"YES","NO"))</f>
        <v/>
      </c>
      <c r="P635" s="56">
        <f>IF(A635="","",IF(O635="YES","Exclude",IF(N635=5,"Candidate","Review")))</f>
        <v/>
      </c>
      <c r="Q635" s="56" t="inlineStr">
        <is>
          <t>EC3: Topik tidak relevan (Bukan arsitektur world model / out of scope)</t>
        </is>
      </c>
      <c r="R635" s="56" t="inlineStr">
        <is>
          <t>Fokus pada AI umum / klasifikasi konvensional tanpa pemodelan world dynamics</t>
        </is>
      </c>
    </row>
    <row r="636" ht="15.75" customHeight="1" s="57">
      <c r="A636" s="56" t="inlineStr">
        <is>
          <t>OA-0635</t>
        </is>
      </c>
      <c r="B636" s="56">
        <f>IFERROR(INDEX(Raw_Articles!$F:$F,MATCH(A636,Raw_Articles!$A:$A,0)),"")</f>
        <v/>
      </c>
      <c r="C636" s="56" t="inlineStr">
        <is>
          <t>No</t>
        </is>
      </c>
      <c r="D636" s="56" t="inlineStr">
        <is>
          <t>No</t>
        </is>
      </c>
      <c r="E636" s="56" t="inlineStr">
        <is>
          <t>No</t>
        </is>
      </c>
      <c r="F636" s="56" t="inlineStr">
        <is>
          <t>No</t>
        </is>
      </c>
      <c r="G636" s="56" t="inlineStr">
        <is>
          <t>No</t>
        </is>
      </c>
      <c r="H636" s="56" t="inlineStr">
        <is>
          <t>No</t>
        </is>
      </c>
      <c r="I636" s="56" t="inlineStr">
        <is>
          <t>No</t>
        </is>
      </c>
      <c r="J636" s="56" t="inlineStr">
        <is>
          <t>No</t>
        </is>
      </c>
      <c r="K636" s="56" t="inlineStr">
        <is>
          <t>Yes</t>
        </is>
      </c>
      <c r="L636" s="56" t="inlineStr">
        <is>
          <t>No</t>
        </is>
      </c>
      <c r="M636" s="56" t="inlineStr">
        <is>
          <t>No</t>
        </is>
      </c>
      <c r="N636" s="56">
        <f>IF(COUNTA(C636:G636)=0,"",COUNTIF(C636:G636,"Yes"))</f>
        <v/>
      </c>
      <c r="O636" s="56">
        <f>IF(COUNTA(H636:M636)=0,"",IF(COUNTIF(H636:M636,"Yes")&gt;0,"YES","NO"))</f>
        <v/>
      </c>
      <c r="P636" s="56">
        <f>IF(A636="","",IF(O636="YES","Exclude",IF(N636=5,"Candidate","Review")))</f>
        <v/>
      </c>
      <c r="Q636" s="56" t="inlineStr">
        <is>
          <t>EC4: Bukan domain observasi video / visual sekuensial (data teks/tabular/graf statis)</t>
        </is>
      </c>
      <c r="R636" s="56" t="inlineStr">
        <is>
          <t>Tidak memuat dinamika temporal observasi video</t>
        </is>
      </c>
    </row>
    <row r="637" ht="15.75" customHeight="1" s="57">
      <c r="A637" s="56" t="inlineStr">
        <is>
          <t>OA-0636</t>
        </is>
      </c>
      <c r="B637" s="56">
        <f>IFERROR(INDEX(Raw_Articles!$F:$F,MATCH(A637,Raw_Articles!$A:$A,0)),"")</f>
        <v/>
      </c>
      <c r="C637" s="56" t="inlineStr">
        <is>
          <t>No</t>
        </is>
      </c>
      <c r="D637" s="56" t="inlineStr">
        <is>
          <t>No</t>
        </is>
      </c>
      <c r="E637" s="56" t="inlineStr">
        <is>
          <t>No</t>
        </is>
      </c>
      <c r="F637" s="56" t="inlineStr">
        <is>
          <t>No</t>
        </is>
      </c>
      <c r="G637" s="56" t="inlineStr">
        <is>
          <t>No</t>
        </is>
      </c>
      <c r="H637" s="56" t="inlineStr">
        <is>
          <t>No</t>
        </is>
      </c>
      <c r="I637" s="56" t="inlineStr">
        <is>
          <t>No</t>
        </is>
      </c>
      <c r="J637" s="56" t="inlineStr">
        <is>
          <t>Yes</t>
        </is>
      </c>
      <c r="K637" s="56" t="inlineStr">
        <is>
          <t>No</t>
        </is>
      </c>
      <c r="L637" s="56" t="inlineStr">
        <is>
          <t>No</t>
        </is>
      </c>
      <c r="M637" s="56" t="inlineStr">
        <is>
          <t>No</t>
        </is>
      </c>
      <c r="N637" s="56">
        <f>IF(COUNTA(C637:G637)=0,"",COUNTIF(C637:G637,"Yes"))</f>
        <v/>
      </c>
      <c r="O637" s="56">
        <f>IF(COUNTA(H637:M637)=0,"",IF(COUNTIF(H637:M637,"Yes")&gt;0,"YES","NO"))</f>
        <v/>
      </c>
      <c r="P637" s="56">
        <f>IF(A637="","",IF(O637="YES","Exclude",IF(N637=5,"Candidate","Review")))</f>
        <v/>
      </c>
      <c r="Q637" s="56" t="inlineStr">
        <is>
          <t>EC3: Topik tidak relevan (Bukan arsitektur world model / out of scope)</t>
        </is>
      </c>
      <c r="R637" s="56" t="inlineStr">
        <is>
          <t>Fokus pada AI umum / klasifikasi konvensional tanpa pemodelan world dynamics</t>
        </is>
      </c>
    </row>
    <row r="638" ht="15.75" customHeight="1" s="57">
      <c r="A638" s="56" t="inlineStr">
        <is>
          <t>OA-0637</t>
        </is>
      </c>
      <c r="B638" s="56">
        <f>IFERROR(INDEX(Raw_Articles!$F:$F,MATCH(A638,Raw_Articles!$A:$A,0)),"")</f>
        <v/>
      </c>
      <c r="C638" s="56" t="inlineStr">
        <is>
          <t>No</t>
        </is>
      </c>
      <c r="D638" s="56" t="inlineStr">
        <is>
          <t>No</t>
        </is>
      </c>
      <c r="E638" s="56" t="inlineStr">
        <is>
          <t>No</t>
        </is>
      </c>
      <c r="F638" s="56" t="inlineStr">
        <is>
          <t>No</t>
        </is>
      </c>
      <c r="G638" s="56" t="inlineStr">
        <is>
          <t>No</t>
        </is>
      </c>
      <c r="H638" s="56" t="inlineStr">
        <is>
          <t>No</t>
        </is>
      </c>
      <c r="I638" s="56" t="inlineStr">
        <is>
          <t>No</t>
        </is>
      </c>
      <c r="J638" s="56" t="inlineStr">
        <is>
          <t>No</t>
        </is>
      </c>
      <c r="K638" s="56" t="inlineStr">
        <is>
          <t>Yes</t>
        </is>
      </c>
      <c r="L638" s="56" t="inlineStr">
        <is>
          <t>No</t>
        </is>
      </c>
      <c r="M638" s="56" t="inlineStr">
        <is>
          <t>No</t>
        </is>
      </c>
      <c r="N638" s="56">
        <f>IF(COUNTA(C638:G638)=0,"",COUNTIF(C638:G638,"Yes"))</f>
        <v/>
      </c>
      <c r="O638" s="56">
        <f>IF(COUNTA(H638:M638)=0,"",IF(COUNTIF(H638:M638,"Yes")&gt;0,"YES","NO"))</f>
        <v/>
      </c>
      <c r="P638" s="56">
        <f>IF(A638="","",IF(O638="YES","Exclude",IF(N638=5,"Candidate","Review")))</f>
        <v/>
      </c>
      <c r="Q638" s="56" t="inlineStr">
        <is>
          <t>EC4: Bukan domain observasi video / visual sekuensial (data teks/tabular/graf statis)</t>
        </is>
      </c>
      <c r="R638" s="56" t="inlineStr">
        <is>
          <t>Tidak memuat dinamika temporal observasi video</t>
        </is>
      </c>
    </row>
    <row r="639" ht="15.75" customHeight="1" s="57">
      <c r="A639" s="56" t="inlineStr">
        <is>
          <t>OA-0638</t>
        </is>
      </c>
      <c r="B639" s="56">
        <f>IFERROR(INDEX(Raw_Articles!$F:$F,MATCH(A639,Raw_Articles!$A:$A,0)),"")</f>
        <v/>
      </c>
      <c r="C639" s="56" t="inlineStr">
        <is>
          <t>No</t>
        </is>
      </c>
      <c r="D639" s="56" t="inlineStr">
        <is>
          <t>No</t>
        </is>
      </c>
      <c r="E639" s="56" t="inlineStr">
        <is>
          <t>No</t>
        </is>
      </c>
      <c r="F639" s="56" t="inlineStr">
        <is>
          <t>No</t>
        </is>
      </c>
      <c r="G639" s="56" t="inlineStr">
        <is>
          <t>No</t>
        </is>
      </c>
      <c r="H639" s="56" t="inlineStr">
        <is>
          <t>No</t>
        </is>
      </c>
      <c r="I639" s="56" t="inlineStr">
        <is>
          <t>No</t>
        </is>
      </c>
      <c r="J639" s="56" t="inlineStr">
        <is>
          <t>Yes</t>
        </is>
      </c>
      <c r="K639" s="56" t="inlineStr">
        <is>
          <t>No</t>
        </is>
      </c>
      <c r="L639" s="56" t="inlineStr">
        <is>
          <t>No</t>
        </is>
      </c>
      <c r="M639" s="56" t="inlineStr">
        <is>
          <t>No</t>
        </is>
      </c>
      <c r="N639" s="56">
        <f>IF(COUNTA(C639:G639)=0,"",COUNTIF(C639:G639,"Yes"))</f>
        <v/>
      </c>
      <c r="O639" s="56">
        <f>IF(COUNTA(H639:M639)=0,"",IF(COUNTIF(H639:M639,"Yes")&gt;0,"YES","NO"))</f>
        <v/>
      </c>
      <c r="P639" s="56">
        <f>IF(A639="","",IF(O639="YES","Exclude",IF(N639=5,"Candidate","Review")))</f>
        <v/>
      </c>
      <c r="Q639" s="56" t="inlineStr">
        <is>
          <t>EC3: Topik tidak relevan (Bukan arsitektur world model / out of scope)</t>
        </is>
      </c>
      <c r="R639" s="56" t="inlineStr">
        <is>
          <t>Fokus pada AI umum / klasifikasi konvensional tanpa pemodelan world dynamics</t>
        </is>
      </c>
    </row>
    <row r="640" ht="15.75" customHeight="1" s="57">
      <c r="A640" s="56" t="inlineStr">
        <is>
          <t>OA-0639</t>
        </is>
      </c>
      <c r="B640" s="56">
        <f>IFERROR(INDEX(Raw_Articles!$F:$F,MATCH(A640,Raw_Articles!$A:$A,0)),"")</f>
        <v/>
      </c>
      <c r="C640" s="56" t="inlineStr">
        <is>
          <t>No</t>
        </is>
      </c>
      <c r="D640" s="56" t="inlineStr">
        <is>
          <t>No</t>
        </is>
      </c>
      <c r="E640" s="56" t="inlineStr">
        <is>
          <t>No</t>
        </is>
      </c>
      <c r="F640" s="56" t="inlineStr">
        <is>
          <t>No</t>
        </is>
      </c>
      <c r="G640" s="56" t="inlineStr">
        <is>
          <t>No</t>
        </is>
      </c>
      <c r="H640" s="56" t="inlineStr">
        <is>
          <t>No</t>
        </is>
      </c>
      <c r="I640" s="56" t="inlineStr">
        <is>
          <t>No</t>
        </is>
      </c>
      <c r="J640" s="56" t="inlineStr">
        <is>
          <t>Yes</t>
        </is>
      </c>
      <c r="K640" s="56" t="inlineStr">
        <is>
          <t>No</t>
        </is>
      </c>
      <c r="L640" s="56" t="inlineStr">
        <is>
          <t>No</t>
        </is>
      </c>
      <c r="M640" s="56" t="inlineStr">
        <is>
          <t>No</t>
        </is>
      </c>
      <c r="N640" s="56">
        <f>IF(COUNTA(C640:G640)=0,"",COUNTIF(C640:G640,"Yes"))</f>
        <v/>
      </c>
      <c r="O640" s="56">
        <f>IF(COUNTA(H640:M640)=0,"",IF(COUNTIF(H640:M640,"Yes")&gt;0,"YES","NO"))</f>
        <v/>
      </c>
      <c r="P640" s="56">
        <f>IF(A640="","",IF(O640="YES","Exclude",IF(N640=5,"Candidate","Review")))</f>
        <v/>
      </c>
      <c r="Q640" s="56" t="inlineStr">
        <is>
          <t>EC3: Topik tidak relevan (Bukan arsitektur world model / out of scope)</t>
        </is>
      </c>
      <c r="R640" s="56" t="inlineStr">
        <is>
          <t>Fokus pada AI umum / klasifikasi konvensional tanpa pemodelan world dynamics</t>
        </is>
      </c>
    </row>
    <row r="641" ht="15.75" customHeight="1" s="57">
      <c r="A641" s="56" t="inlineStr">
        <is>
          <t>OA-0640</t>
        </is>
      </c>
      <c r="B641" s="56">
        <f>IFERROR(INDEX(Raw_Articles!$F:$F,MATCH(A641,Raw_Articles!$A:$A,0)),"")</f>
        <v/>
      </c>
      <c r="C641" s="56" t="inlineStr">
        <is>
          <t>No</t>
        </is>
      </c>
      <c r="D641" s="56" t="inlineStr">
        <is>
          <t>No</t>
        </is>
      </c>
      <c r="E641" s="56" t="inlineStr">
        <is>
          <t>No</t>
        </is>
      </c>
      <c r="F641" s="56" t="inlineStr">
        <is>
          <t>No</t>
        </is>
      </c>
      <c r="G641" s="56" t="inlineStr">
        <is>
          <t>No</t>
        </is>
      </c>
      <c r="H641" s="56" t="inlineStr">
        <is>
          <t>No</t>
        </is>
      </c>
      <c r="I641" s="56" t="inlineStr">
        <is>
          <t>No</t>
        </is>
      </c>
      <c r="J641" s="56" t="inlineStr">
        <is>
          <t>Yes</t>
        </is>
      </c>
      <c r="K641" s="56" t="inlineStr">
        <is>
          <t>No</t>
        </is>
      </c>
      <c r="L641" s="56" t="inlineStr">
        <is>
          <t>No</t>
        </is>
      </c>
      <c r="M641" s="56" t="inlineStr">
        <is>
          <t>No</t>
        </is>
      </c>
      <c r="N641" s="56">
        <f>IF(COUNTA(C641:G641)=0,"",COUNTIF(C641:G641,"Yes"))</f>
        <v/>
      </c>
      <c r="O641" s="56">
        <f>IF(COUNTA(H641:M641)=0,"",IF(COUNTIF(H641:M641,"Yes")&gt;0,"YES","NO"))</f>
        <v/>
      </c>
      <c r="P641" s="56">
        <f>IF(A641="","",IF(O641="YES","Exclude",IF(N641=5,"Candidate","Review")))</f>
        <v/>
      </c>
      <c r="Q641" s="56" t="inlineStr">
        <is>
          <t>EC3: Topik tidak relevan (Bukan arsitektur world model / out of scope)</t>
        </is>
      </c>
      <c r="R641" s="56" t="inlineStr">
        <is>
          <t>Fokus pada AI umum / klasifikasi konvensional tanpa pemodelan world dynamics</t>
        </is>
      </c>
    </row>
    <row r="642" ht="15.75" customHeight="1" s="57">
      <c r="A642" s="56" t="inlineStr">
        <is>
          <t>OA-0641</t>
        </is>
      </c>
      <c r="B642" s="56">
        <f>IFERROR(INDEX(Raw_Articles!$F:$F,MATCH(A642,Raw_Articles!$A:$A,0)),"")</f>
        <v/>
      </c>
      <c r="C642" s="56" t="inlineStr">
        <is>
          <t>No</t>
        </is>
      </c>
      <c r="D642" s="56" t="inlineStr">
        <is>
          <t>No</t>
        </is>
      </c>
      <c r="E642" s="56" t="inlineStr">
        <is>
          <t>No</t>
        </is>
      </c>
      <c r="F642" s="56" t="inlineStr">
        <is>
          <t>No</t>
        </is>
      </c>
      <c r="G642" s="56" t="inlineStr">
        <is>
          <t>No</t>
        </is>
      </c>
      <c r="H642" s="56" t="inlineStr">
        <is>
          <t>No</t>
        </is>
      </c>
      <c r="I642" s="56" t="inlineStr">
        <is>
          <t>No</t>
        </is>
      </c>
      <c r="J642" s="56" t="inlineStr">
        <is>
          <t>No</t>
        </is>
      </c>
      <c r="K642" s="56" t="inlineStr">
        <is>
          <t>Yes</t>
        </is>
      </c>
      <c r="L642" s="56" t="inlineStr">
        <is>
          <t>No</t>
        </is>
      </c>
      <c r="M642" s="56" t="inlineStr">
        <is>
          <t>No</t>
        </is>
      </c>
      <c r="N642" s="56">
        <f>IF(COUNTA(C642:G642)=0,"",COUNTIF(C642:G642,"Yes"))</f>
        <v/>
      </c>
      <c r="O642" s="56">
        <f>IF(COUNTA(H642:M642)=0,"",IF(COUNTIF(H642:M642,"Yes")&gt;0,"YES","NO"))</f>
        <v/>
      </c>
      <c r="P642" s="56">
        <f>IF(A642="","",IF(O642="YES","Exclude",IF(N642=5,"Candidate","Review")))</f>
        <v/>
      </c>
      <c r="Q642" s="56" t="inlineStr">
        <is>
          <t>EC4: Bukan domain observasi video / visual sekuensial (data teks/tabular/graf statis)</t>
        </is>
      </c>
      <c r="R642" s="56" t="inlineStr">
        <is>
          <t>Tidak memuat dinamika temporal observasi video</t>
        </is>
      </c>
    </row>
    <row r="643" ht="15.75" customHeight="1" s="57">
      <c r="A643" s="56" t="inlineStr">
        <is>
          <t>OA-0642</t>
        </is>
      </c>
      <c r="B643" s="56">
        <f>IFERROR(INDEX(Raw_Articles!$F:$F,MATCH(A643,Raw_Articles!$A:$A,0)),"")</f>
        <v/>
      </c>
      <c r="C643" s="56" t="inlineStr">
        <is>
          <t>No</t>
        </is>
      </c>
      <c r="D643" s="56" t="inlineStr">
        <is>
          <t>No</t>
        </is>
      </c>
      <c r="E643" s="56" t="inlineStr">
        <is>
          <t>No</t>
        </is>
      </c>
      <c r="F643" s="56" t="inlineStr">
        <is>
          <t>No</t>
        </is>
      </c>
      <c r="G643" s="56" t="inlineStr">
        <is>
          <t>No</t>
        </is>
      </c>
      <c r="H643" s="56" t="inlineStr">
        <is>
          <t>No</t>
        </is>
      </c>
      <c r="I643" s="56" t="inlineStr">
        <is>
          <t>No</t>
        </is>
      </c>
      <c r="J643" s="56" t="inlineStr">
        <is>
          <t>No</t>
        </is>
      </c>
      <c r="K643" s="56" t="inlineStr">
        <is>
          <t>Yes</t>
        </is>
      </c>
      <c r="L643" s="56" t="inlineStr">
        <is>
          <t>No</t>
        </is>
      </c>
      <c r="M643" s="56" t="inlineStr">
        <is>
          <t>No</t>
        </is>
      </c>
      <c r="N643" s="56">
        <f>IF(COUNTA(C643:G643)=0,"",COUNTIF(C643:G643,"Yes"))</f>
        <v/>
      </c>
      <c r="O643" s="56">
        <f>IF(COUNTA(H643:M643)=0,"",IF(COUNTIF(H643:M643,"Yes")&gt;0,"YES","NO"))</f>
        <v/>
      </c>
      <c r="P643" s="56">
        <f>IF(A643="","",IF(O643="YES","Exclude",IF(N643=5,"Candidate","Review")))</f>
        <v/>
      </c>
      <c r="Q643" s="56" t="inlineStr">
        <is>
          <t>EC4: Bukan domain observasi video / visual sekuensial (data teks/tabular/graf statis)</t>
        </is>
      </c>
      <c r="R643" s="56" t="inlineStr">
        <is>
          <t>Tidak memuat dinamika temporal observasi video</t>
        </is>
      </c>
    </row>
    <row r="644" ht="15.75" customHeight="1" s="57">
      <c r="A644" s="56" t="inlineStr">
        <is>
          <t>OA-0643</t>
        </is>
      </c>
      <c r="B644" s="56">
        <f>IFERROR(INDEX(Raw_Articles!$F:$F,MATCH(A644,Raw_Articles!$A:$A,0)),"")</f>
        <v/>
      </c>
      <c r="C644" s="56" t="inlineStr">
        <is>
          <t>No</t>
        </is>
      </c>
      <c r="D644" s="56" t="inlineStr">
        <is>
          <t>No</t>
        </is>
      </c>
      <c r="E644" s="56" t="inlineStr">
        <is>
          <t>No</t>
        </is>
      </c>
      <c r="F644" s="56" t="inlineStr">
        <is>
          <t>No</t>
        </is>
      </c>
      <c r="G644" s="56" t="inlineStr">
        <is>
          <t>No</t>
        </is>
      </c>
      <c r="H644" s="56" t="inlineStr">
        <is>
          <t>No</t>
        </is>
      </c>
      <c r="I644" s="56" t="inlineStr">
        <is>
          <t>No</t>
        </is>
      </c>
      <c r="J644" s="56" t="inlineStr">
        <is>
          <t>Yes</t>
        </is>
      </c>
      <c r="K644" s="56" t="inlineStr">
        <is>
          <t>No</t>
        </is>
      </c>
      <c r="L644" s="56" t="inlineStr">
        <is>
          <t>No</t>
        </is>
      </c>
      <c r="M644" s="56" t="inlineStr">
        <is>
          <t>No</t>
        </is>
      </c>
      <c r="N644" s="56">
        <f>IF(COUNTA(C644:G644)=0,"",COUNTIF(C644:G644,"Yes"))</f>
        <v/>
      </c>
      <c r="O644" s="56">
        <f>IF(COUNTA(H644:M644)=0,"",IF(COUNTIF(H644:M644,"Yes")&gt;0,"YES","NO"))</f>
        <v/>
      </c>
      <c r="P644" s="56">
        <f>IF(A644="","",IF(O644="YES","Exclude",IF(N644=5,"Candidate","Review")))</f>
        <v/>
      </c>
      <c r="Q644" s="56" t="inlineStr">
        <is>
          <t>EC3: Topik tidak relevan (Bukan arsitektur world model / out of scope)</t>
        </is>
      </c>
      <c r="R644" s="56" t="inlineStr">
        <is>
          <t>Fokus pada AI umum / klasifikasi konvensional tanpa pemodelan world dynamics</t>
        </is>
      </c>
    </row>
    <row r="645" ht="15.75" customHeight="1" s="57">
      <c r="A645" s="56" t="inlineStr">
        <is>
          <t>OA-0644</t>
        </is>
      </c>
      <c r="B645" s="56">
        <f>IFERROR(INDEX(Raw_Articles!$F:$F,MATCH(A645,Raw_Articles!$A:$A,0)),"")</f>
        <v/>
      </c>
      <c r="C645" s="56" t="inlineStr">
        <is>
          <t>No</t>
        </is>
      </c>
      <c r="D645" s="56" t="inlineStr">
        <is>
          <t>No</t>
        </is>
      </c>
      <c r="E645" s="56" t="inlineStr">
        <is>
          <t>No</t>
        </is>
      </c>
      <c r="F645" s="56" t="inlineStr">
        <is>
          <t>No</t>
        </is>
      </c>
      <c r="G645" s="56" t="inlineStr">
        <is>
          <t>No</t>
        </is>
      </c>
      <c r="H645" s="56" t="inlineStr">
        <is>
          <t>No</t>
        </is>
      </c>
      <c r="I645" s="56" t="inlineStr">
        <is>
          <t>No</t>
        </is>
      </c>
      <c r="J645" s="56" t="inlineStr">
        <is>
          <t>Yes</t>
        </is>
      </c>
      <c r="K645" s="56" t="inlineStr">
        <is>
          <t>No</t>
        </is>
      </c>
      <c r="L645" s="56" t="inlineStr">
        <is>
          <t>No</t>
        </is>
      </c>
      <c r="M645" s="56" t="inlineStr">
        <is>
          <t>No</t>
        </is>
      </c>
      <c r="N645" s="56">
        <f>IF(COUNTA(C645:G645)=0,"",COUNTIF(C645:G645,"Yes"))</f>
        <v/>
      </c>
      <c r="O645" s="56">
        <f>IF(COUNTA(H645:M645)=0,"",IF(COUNTIF(H645:M645,"Yes")&gt;0,"YES","NO"))</f>
        <v/>
      </c>
      <c r="P645" s="56">
        <f>IF(A645="","",IF(O645="YES","Exclude",IF(N645=5,"Candidate","Review")))</f>
        <v/>
      </c>
      <c r="Q645" s="56" t="inlineStr">
        <is>
          <t>EC3: Topik tidak relevan (Bukan arsitektur world model / out of scope)</t>
        </is>
      </c>
      <c r="R645" s="56" t="inlineStr">
        <is>
          <t>Fokus pada AI umum / klasifikasi konvensional tanpa pemodelan world dynamics</t>
        </is>
      </c>
    </row>
    <row r="646" ht="15.75" customHeight="1" s="57">
      <c r="A646" s="56" t="inlineStr">
        <is>
          <t>OA-0645</t>
        </is>
      </c>
      <c r="B646" s="56">
        <f>IFERROR(INDEX(Raw_Articles!$F:$F,MATCH(A646,Raw_Articles!$A:$A,0)),"")</f>
        <v/>
      </c>
      <c r="C646" s="56" t="inlineStr">
        <is>
          <t>No</t>
        </is>
      </c>
      <c r="D646" s="56" t="inlineStr">
        <is>
          <t>No</t>
        </is>
      </c>
      <c r="E646" s="56" t="inlineStr">
        <is>
          <t>No</t>
        </is>
      </c>
      <c r="F646" s="56" t="inlineStr">
        <is>
          <t>No</t>
        </is>
      </c>
      <c r="G646" s="56" t="inlineStr">
        <is>
          <t>No</t>
        </is>
      </c>
      <c r="H646" s="56" t="inlineStr">
        <is>
          <t>No</t>
        </is>
      </c>
      <c r="I646" s="56" t="inlineStr">
        <is>
          <t>No</t>
        </is>
      </c>
      <c r="J646" s="56" t="inlineStr">
        <is>
          <t>No</t>
        </is>
      </c>
      <c r="K646" s="56" t="inlineStr">
        <is>
          <t>Yes</t>
        </is>
      </c>
      <c r="L646" s="56" t="inlineStr">
        <is>
          <t>No</t>
        </is>
      </c>
      <c r="M646" s="56" t="inlineStr">
        <is>
          <t>No</t>
        </is>
      </c>
      <c r="N646" s="56">
        <f>IF(COUNTA(C646:G646)=0,"",COUNTIF(C646:G646,"Yes"))</f>
        <v/>
      </c>
      <c r="O646" s="56">
        <f>IF(COUNTA(H646:M646)=0,"",IF(COUNTIF(H646:M646,"Yes")&gt;0,"YES","NO"))</f>
        <v/>
      </c>
      <c r="P646" s="56">
        <f>IF(A646="","",IF(O646="YES","Exclude",IF(N646=5,"Candidate","Review")))</f>
        <v/>
      </c>
      <c r="Q646" s="56" t="inlineStr">
        <is>
          <t>EC4: Bukan domain observasi video / visual sekuensial (data teks/tabular/graf statis)</t>
        </is>
      </c>
      <c r="R646" s="56" t="inlineStr">
        <is>
          <t>Tidak memuat dinamika temporal observasi video</t>
        </is>
      </c>
    </row>
    <row r="647" ht="15.75" customHeight="1" s="57">
      <c r="A647" s="56" t="inlineStr">
        <is>
          <t>OA-0646</t>
        </is>
      </c>
      <c r="B647" s="56">
        <f>IFERROR(INDEX(Raw_Articles!$F:$F,MATCH(A647,Raw_Articles!$A:$A,0)),"")</f>
        <v/>
      </c>
      <c r="C647" s="56" t="inlineStr">
        <is>
          <t>No</t>
        </is>
      </c>
      <c r="D647" s="56" t="inlineStr">
        <is>
          <t>No</t>
        </is>
      </c>
      <c r="E647" s="56" t="inlineStr">
        <is>
          <t>No</t>
        </is>
      </c>
      <c r="F647" s="56" t="inlineStr">
        <is>
          <t>No</t>
        </is>
      </c>
      <c r="G647" s="56" t="inlineStr">
        <is>
          <t>No</t>
        </is>
      </c>
      <c r="H647" s="56" t="inlineStr">
        <is>
          <t>No</t>
        </is>
      </c>
      <c r="I647" s="56" t="inlineStr">
        <is>
          <t>No</t>
        </is>
      </c>
      <c r="J647" s="56" t="inlineStr">
        <is>
          <t>Yes</t>
        </is>
      </c>
      <c r="K647" s="56" t="inlineStr">
        <is>
          <t>No</t>
        </is>
      </c>
      <c r="L647" s="56" t="inlineStr">
        <is>
          <t>No</t>
        </is>
      </c>
      <c r="M647" s="56" t="inlineStr">
        <is>
          <t>No</t>
        </is>
      </c>
      <c r="N647" s="56">
        <f>IF(COUNTA(C647:G647)=0,"",COUNTIF(C647:G647,"Yes"))</f>
        <v/>
      </c>
      <c r="O647" s="56">
        <f>IF(COUNTA(H647:M647)=0,"",IF(COUNTIF(H647:M647,"Yes")&gt;0,"YES","NO"))</f>
        <v/>
      </c>
      <c r="P647" s="56">
        <f>IF(A647="","",IF(O647="YES","Exclude",IF(N647=5,"Candidate","Review")))</f>
        <v/>
      </c>
      <c r="Q647" s="56" t="inlineStr">
        <is>
          <t>EC3: Topik tidak relevan (Bukan arsitektur world model / out of scope)</t>
        </is>
      </c>
      <c r="R647" s="56" t="inlineStr">
        <is>
          <t>Fokus pada AI umum / klasifikasi konvensional tanpa pemodelan world dynamics</t>
        </is>
      </c>
    </row>
    <row r="648" ht="15.75" customHeight="1" s="57">
      <c r="A648" s="56" t="inlineStr">
        <is>
          <t>OA-0647</t>
        </is>
      </c>
      <c r="B648" s="56">
        <f>IFERROR(INDEX(Raw_Articles!$F:$F,MATCH(A648,Raw_Articles!$A:$A,0)),"")</f>
        <v/>
      </c>
      <c r="C648" s="56" t="inlineStr">
        <is>
          <t>No</t>
        </is>
      </c>
      <c r="D648" s="56" t="inlineStr">
        <is>
          <t>No</t>
        </is>
      </c>
      <c r="E648" s="56" t="inlineStr">
        <is>
          <t>No</t>
        </is>
      </c>
      <c r="F648" s="56" t="inlineStr">
        <is>
          <t>No</t>
        </is>
      </c>
      <c r="G648" s="56" t="inlineStr">
        <is>
          <t>No</t>
        </is>
      </c>
      <c r="H648" s="56" t="inlineStr">
        <is>
          <t>No</t>
        </is>
      </c>
      <c r="I648" s="56" t="inlineStr">
        <is>
          <t>No</t>
        </is>
      </c>
      <c r="J648" s="56" t="inlineStr">
        <is>
          <t>No</t>
        </is>
      </c>
      <c r="K648" s="56" t="inlineStr">
        <is>
          <t>Yes</t>
        </is>
      </c>
      <c r="L648" s="56" t="inlineStr">
        <is>
          <t>No</t>
        </is>
      </c>
      <c r="M648" s="56" t="inlineStr">
        <is>
          <t>No</t>
        </is>
      </c>
      <c r="N648" s="56">
        <f>IF(COUNTA(C648:G648)=0,"",COUNTIF(C648:G648,"Yes"))</f>
        <v/>
      </c>
      <c r="O648" s="56">
        <f>IF(COUNTA(H648:M648)=0,"",IF(COUNTIF(H648:M648,"Yes")&gt;0,"YES","NO"))</f>
        <v/>
      </c>
      <c r="P648" s="56">
        <f>IF(A648="","",IF(O648="YES","Exclude",IF(N648=5,"Candidate","Review")))</f>
        <v/>
      </c>
      <c r="Q648" s="56" t="inlineStr">
        <is>
          <t>EC4: Bukan domain observasi video / visual sekuensial (data teks/tabular/graf statis)</t>
        </is>
      </c>
      <c r="R648" s="56" t="inlineStr">
        <is>
          <t>Tidak memuat dinamika temporal observasi video</t>
        </is>
      </c>
    </row>
    <row r="649" ht="15.75" customHeight="1" s="57">
      <c r="A649" s="56" t="inlineStr">
        <is>
          <t>OA-0648</t>
        </is>
      </c>
      <c r="B649" s="56">
        <f>IFERROR(INDEX(Raw_Articles!$F:$F,MATCH(A649,Raw_Articles!$A:$A,0)),"")</f>
        <v/>
      </c>
      <c r="C649" s="56" t="inlineStr">
        <is>
          <t>No</t>
        </is>
      </c>
      <c r="D649" s="56" t="inlineStr">
        <is>
          <t>No</t>
        </is>
      </c>
      <c r="E649" s="56" t="inlineStr">
        <is>
          <t>No</t>
        </is>
      </c>
      <c r="F649" s="56" t="inlineStr">
        <is>
          <t>No</t>
        </is>
      </c>
      <c r="G649" s="56" t="inlineStr">
        <is>
          <t>No</t>
        </is>
      </c>
      <c r="H649" s="56" t="inlineStr">
        <is>
          <t>No</t>
        </is>
      </c>
      <c r="I649" s="56" t="inlineStr">
        <is>
          <t>No</t>
        </is>
      </c>
      <c r="J649" s="56" t="inlineStr">
        <is>
          <t>Yes</t>
        </is>
      </c>
      <c r="K649" s="56" t="inlineStr">
        <is>
          <t>No</t>
        </is>
      </c>
      <c r="L649" s="56" t="inlineStr">
        <is>
          <t>No</t>
        </is>
      </c>
      <c r="M649" s="56" t="inlineStr">
        <is>
          <t>No</t>
        </is>
      </c>
      <c r="N649" s="56">
        <f>IF(COUNTA(C649:G649)=0,"",COUNTIF(C649:G649,"Yes"))</f>
        <v/>
      </c>
      <c r="O649" s="56">
        <f>IF(COUNTA(H649:M649)=0,"",IF(COUNTIF(H649:M649,"Yes")&gt;0,"YES","NO"))</f>
        <v/>
      </c>
      <c r="P649" s="56">
        <f>IF(A649="","",IF(O649="YES","Exclude",IF(N649=5,"Candidate","Review")))</f>
        <v/>
      </c>
      <c r="Q649" s="56" t="inlineStr">
        <is>
          <t>EC3: Topik tidak relevan (Bukan arsitektur world model / out of scope)</t>
        </is>
      </c>
      <c r="R649" s="56" t="inlineStr">
        <is>
          <t>Fokus pada AI umum / klasifikasi konvensional tanpa pemodelan world dynamics</t>
        </is>
      </c>
    </row>
    <row r="650" ht="15.75" customHeight="1" s="57">
      <c r="A650" s="56" t="inlineStr">
        <is>
          <t>OA-0649</t>
        </is>
      </c>
      <c r="B650" s="56">
        <f>IFERROR(INDEX(Raw_Articles!$F:$F,MATCH(A650,Raw_Articles!$A:$A,0)),"")</f>
        <v/>
      </c>
      <c r="C650" s="56" t="inlineStr">
        <is>
          <t>No</t>
        </is>
      </c>
      <c r="D650" s="56" t="inlineStr">
        <is>
          <t>No</t>
        </is>
      </c>
      <c r="E650" s="56" t="inlineStr">
        <is>
          <t>No</t>
        </is>
      </c>
      <c r="F650" s="56" t="inlineStr">
        <is>
          <t>No</t>
        </is>
      </c>
      <c r="G650" s="56" t="inlineStr">
        <is>
          <t>No</t>
        </is>
      </c>
      <c r="H650" s="56" t="inlineStr">
        <is>
          <t>No</t>
        </is>
      </c>
      <c r="I650" s="56" t="inlineStr">
        <is>
          <t>No</t>
        </is>
      </c>
      <c r="J650" s="56" t="inlineStr">
        <is>
          <t>No</t>
        </is>
      </c>
      <c r="K650" s="56" t="inlineStr">
        <is>
          <t>Yes</t>
        </is>
      </c>
      <c r="L650" s="56" t="inlineStr">
        <is>
          <t>No</t>
        </is>
      </c>
      <c r="M650" s="56" t="inlineStr">
        <is>
          <t>No</t>
        </is>
      </c>
      <c r="N650" s="56">
        <f>IF(COUNTA(C650:G650)=0,"",COUNTIF(C650:G650,"Yes"))</f>
        <v/>
      </c>
      <c r="O650" s="56">
        <f>IF(COUNTA(H650:M650)=0,"",IF(COUNTIF(H650:M650,"Yes")&gt;0,"YES","NO"))</f>
        <v/>
      </c>
      <c r="P650" s="56">
        <f>IF(A650="","",IF(O650="YES","Exclude",IF(N650=5,"Candidate","Review")))</f>
        <v/>
      </c>
      <c r="Q650" s="56" t="inlineStr">
        <is>
          <t>EC4: Bukan domain observasi video / visual sekuensial (data teks/tabular/graf statis)</t>
        </is>
      </c>
      <c r="R650" s="56" t="inlineStr">
        <is>
          <t>Tidak memuat dinamika temporal observasi video</t>
        </is>
      </c>
    </row>
    <row r="651" ht="15.75" customHeight="1" s="57">
      <c r="A651" s="56" t="inlineStr">
        <is>
          <t>OA-0650</t>
        </is>
      </c>
      <c r="B651" s="56">
        <f>IFERROR(INDEX(Raw_Articles!$F:$F,MATCH(A651,Raw_Articles!$A:$A,0)),"")</f>
        <v/>
      </c>
      <c r="C651" s="56" t="inlineStr">
        <is>
          <t>No</t>
        </is>
      </c>
      <c r="D651" s="56" t="inlineStr">
        <is>
          <t>No</t>
        </is>
      </c>
      <c r="E651" s="56" t="inlineStr">
        <is>
          <t>No</t>
        </is>
      </c>
      <c r="F651" s="56" t="inlineStr">
        <is>
          <t>No</t>
        </is>
      </c>
      <c r="G651" s="56" t="inlineStr">
        <is>
          <t>No</t>
        </is>
      </c>
      <c r="H651" s="56" t="inlineStr">
        <is>
          <t>No</t>
        </is>
      </c>
      <c r="I651" s="56" t="inlineStr">
        <is>
          <t>No</t>
        </is>
      </c>
      <c r="J651" s="56" t="inlineStr">
        <is>
          <t>No</t>
        </is>
      </c>
      <c r="K651" s="56" t="inlineStr">
        <is>
          <t>Yes</t>
        </is>
      </c>
      <c r="L651" s="56" t="inlineStr">
        <is>
          <t>No</t>
        </is>
      </c>
      <c r="M651" s="56" t="inlineStr">
        <is>
          <t>No</t>
        </is>
      </c>
      <c r="N651" s="56">
        <f>IF(COUNTA(C651:G651)=0,"",COUNTIF(C651:G651,"Yes"))</f>
        <v/>
      </c>
      <c r="O651" s="56">
        <f>IF(COUNTA(H651:M651)=0,"",IF(COUNTIF(H651:M651,"Yes")&gt;0,"YES","NO"))</f>
        <v/>
      </c>
      <c r="P651" s="56">
        <f>IF(A651="","",IF(O651="YES","Exclude",IF(N651=5,"Candidate","Review")))</f>
        <v/>
      </c>
      <c r="Q651" s="56" t="inlineStr">
        <is>
          <t>EC4: Bukan domain observasi video / visual sekuensial (data teks/tabular/graf statis)</t>
        </is>
      </c>
      <c r="R651" s="56" t="inlineStr">
        <is>
          <t>Tidak memuat dinamika temporal observasi video</t>
        </is>
      </c>
    </row>
    <row r="652" ht="15.75" customHeight="1" s="57">
      <c r="A652" s="56" t="inlineStr">
        <is>
          <t>OA-0651</t>
        </is>
      </c>
      <c r="B652" s="56">
        <f>IFERROR(INDEX(Raw_Articles!$F:$F,MATCH(A652,Raw_Articles!$A:$A,0)),"")</f>
        <v/>
      </c>
      <c r="C652" s="56" t="inlineStr">
        <is>
          <t>No</t>
        </is>
      </c>
      <c r="D652" s="56" t="inlineStr">
        <is>
          <t>No</t>
        </is>
      </c>
      <c r="E652" s="56" t="inlineStr">
        <is>
          <t>No</t>
        </is>
      </c>
      <c r="F652" s="56" t="inlineStr">
        <is>
          <t>No</t>
        </is>
      </c>
      <c r="G652" s="56" t="inlineStr">
        <is>
          <t>No</t>
        </is>
      </c>
      <c r="H652" s="56" t="inlineStr">
        <is>
          <t>No</t>
        </is>
      </c>
      <c r="I652" s="56" t="inlineStr">
        <is>
          <t>No</t>
        </is>
      </c>
      <c r="J652" s="56" t="inlineStr">
        <is>
          <t>Yes</t>
        </is>
      </c>
      <c r="K652" s="56" t="inlineStr">
        <is>
          <t>No</t>
        </is>
      </c>
      <c r="L652" s="56" t="inlineStr">
        <is>
          <t>No</t>
        </is>
      </c>
      <c r="M652" s="56" t="inlineStr">
        <is>
          <t>No</t>
        </is>
      </c>
      <c r="N652" s="56">
        <f>IF(COUNTA(C652:G652)=0,"",COUNTIF(C652:G652,"Yes"))</f>
        <v/>
      </c>
      <c r="O652" s="56">
        <f>IF(COUNTA(H652:M652)=0,"",IF(COUNTIF(H652:M652,"Yes")&gt;0,"YES","NO"))</f>
        <v/>
      </c>
      <c r="P652" s="56">
        <f>IF(A652="","",IF(O652="YES","Exclude",IF(N652=5,"Candidate","Review")))</f>
        <v/>
      </c>
      <c r="Q652" s="56" t="inlineStr">
        <is>
          <t>EC3: Topik tidak relevan (Bukan arsitektur world model / out of scope)</t>
        </is>
      </c>
      <c r="R652" s="56" t="inlineStr">
        <is>
          <t>Fokus pada AI umum / klasifikasi konvensional tanpa pemodelan world dynamics</t>
        </is>
      </c>
    </row>
    <row r="653" ht="15.75" customHeight="1" s="57">
      <c r="A653" s="56" t="inlineStr">
        <is>
          <t>OA-0652</t>
        </is>
      </c>
      <c r="B653" s="56">
        <f>IFERROR(INDEX(Raw_Articles!$F:$F,MATCH(A653,Raw_Articles!$A:$A,0)),"")</f>
        <v/>
      </c>
      <c r="C653" s="56" t="inlineStr">
        <is>
          <t>No</t>
        </is>
      </c>
      <c r="D653" s="56" t="inlineStr">
        <is>
          <t>No</t>
        </is>
      </c>
      <c r="E653" s="56" t="inlineStr">
        <is>
          <t>No</t>
        </is>
      </c>
      <c r="F653" s="56" t="inlineStr">
        <is>
          <t>No</t>
        </is>
      </c>
      <c r="G653" s="56" t="inlineStr">
        <is>
          <t>No</t>
        </is>
      </c>
      <c r="H653" s="56" t="inlineStr">
        <is>
          <t>No</t>
        </is>
      </c>
      <c r="I653" s="56" t="inlineStr">
        <is>
          <t>No</t>
        </is>
      </c>
      <c r="J653" s="56" t="inlineStr">
        <is>
          <t>No</t>
        </is>
      </c>
      <c r="K653" s="56" t="inlineStr">
        <is>
          <t>Yes</t>
        </is>
      </c>
      <c r="L653" s="56" t="inlineStr">
        <is>
          <t>No</t>
        </is>
      </c>
      <c r="M653" s="56" t="inlineStr">
        <is>
          <t>No</t>
        </is>
      </c>
      <c r="N653" s="56">
        <f>IF(COUNTA(C653:G653)=0,"",COUNTIF(C653:G653,"Yes"))</f>
        <v/>
      </c>
      <c r="O653" s="56">
        <f>IF(COUNTA(H653:M653)=0,"",IF(COUNTIF(H653:M653,"Yes")&gt;0,"YES","NO"))</f>
        <v/>
      </c>
      <c r="P653" s="56">
        <f>IF(A653="","",IF(O653="YES","Exclude",IF(N653=5,"Candidate","Review")))</f>
        <v/>
      </c>
      <c r="Q653" s="56" t="inlineStr">
        <is>
          <t>EC4: Bukan domain observasi video / visual sekuensial (data teks/tabular/graf statis)</t>
        </is>
      </c>
      <c r="R653" s="56" t="inlineStr">
        <is>
          <t>Tidak memuat dinamika temporal observasi video</t>
        </is>
      </c>
    </row>
    <row r="654" ht="15.75" customHeight="1" s="57">
      <c r="A654" s="56" t="inlineStr">
        <is>
          <t>OA-0653</t>
        </is>
      </c>
      <c r="B654" s="56">
        <f>IFERROR(INDEX(Raw_Articles!$F:$F,MATCH(A654,Raw_Articles!$A:$A,0)),"")</f>
        <v/>
      </c>
      <c r="C654" s="56" t="inlineStr">
        <is>
          <t>No</t>
        </is>
      </c>
      <c r="D654" s="56" t="inlineStr">
        <is>
          <t>No</t>
        </is>
      </c>
      <c r="E654" s="56" t="inlineStr">
        <is>
          <t>No</t>
        </is>
      </c>
      <c r="F654" s="56" t="inlineStr">
        <is>
          <t>No</t>
        </is>
      </c>
      <c r="G654" s="56" t="inlineStr">
        <is>
          <t>No</t>
        </is>
      </c>
      <c r="H654" s="56" t="inlineStr">
        <is>
          <t>No</t>
        </is>
      </c>
      <c r="I654" s="56" t="inlineStr">
        <is>
          <t>No</t>
        </is>
      </c>
      <c r="J654" s="56" t="inlineStr">
        <is>
          <t>Yes</t>
        </is>
      </c>
      <c r="K654" s="56" t="inlineStr">
        <is>
          <t>No</t>
        </is>
      </c>
      <c r="L654" s="56" t="inlineStr">
        <is>
          <t>No</t>
        </is>
      </c>
      <c r="M654" s="56" t="inlineStr">
        <is>
          <t>No</t>
        </is>
      </c>
      <c r="N654" s="56">
        <f>IF(COUNTA(C654:G654)=0,"",COUNTIF(C654:G654,"Yes"))</f>
        <v/>
      </c>
      <c r="O654" s="56">
        <f>IF(COUNTA(H654:M654)=0,"",IF(COUNTIF(H654:M654,"Yes")&gt;0,"YES","NO"))</f>
        <v/>
      </c>
      <c r="P654" s="56">
        <f>IF(A654="","",IF(O654="YES","Exclude",IF(N654=5,"Candidate","Review")))</f>
        <v/>
      </c>
      <c r="Q654" s="56" t="inlineStr">
        <is>
          <t>EC3: Topik tidak relevan (Bukan arsitektur world model / out of scope)</t>
        </is>
      </c>
      <c r="R654" s="56" t="inlineStr">
        <is>
          <t>Fokus pada AI umum / klasifikasi konvensional tanpa pemodelan world dynamics</t>
        </is>
      </c>
    </row>
    <row r="655" ht="15.75" customHeight="1" s="57">
      <c r="A655" s="56" t="inlineStr">
        <is>
          <t>OA-0654</t>
        </is>
      </c>
      <c r="B655" s="56">
        <f>IFERROR(INDEX(Raw_Articles!$F:$F,MATCH(A655,Raw_Articles!$A:$A,0)),"")</f>
        <v/>
      </c>
      <c r="C655" s="56" t="inlineStr">
        <is>
          <t>No</t>
        </is>
      </c>
      <c r="D655" s="56" t="inlineStr">
        <is>
          <t>No</t>
        </is>
      </c>
      <c r="E655" s="56" t="inlineStr">
        <is>
          <t>No</t>
        </is>
      </c>
      <c r="F655" s="56" t="inlineStr">
        <is>
          <t>No</t>
        </is>
      </c>
      <c r="G655" s="56" t="inlineStr">
        <is>
          <t>No</t>
        </is>
      </c>
      <c r="H655" s="56" t="inlineStr">
        <is>
          <t>No</t>
        </is>
      </c>
      <c r="I655" s="56" t="inlineStr">
        <is>
          <t>No</t>
        </is>
      </c>
      <c r="J655" s="56" t="inlineStr">
        <is>
          <t>No</t>
        </is>
      </c>
      <c r="K655" s="56" t="inlineStr">
        <is>
          <t>Yes</t>
        </is>
      </c>
      <c r="L655" s="56" t="inlineStr">
        <is>
          <t>No</t>
        </is>
      </c>
      <c r="M655" s="56" t="inlineStr">
        <is>
          <t>No</t>
        </is>
      </c>
      <c r="N655" s="56">
        <f>IF(COUNTA(C655:G655)=0,"",COUNTIF(C655:G655,"Yes"))</f>
        <v/>
      </c>
      <c r="O655" s="56">
        <f>IF(COUNTA(H655:M655)=0,"",IF(COUNTIF(H655:M655,"Yes")&gt;0,"YES","NO"))</f>
        <v/>
      </c>
      <c r="P655" s="56">
        <f>IF(A655="","",IF(O655="YES","Exclude",IF(N655=5,"Candidate","Review")))</f>
        <v/>
      </c>
      <c r="Q655" s="56" t="inlineStr">
        <is>
          <t>EC4: Bukan domain observasi video / visual sekuensial (data teks/tabular/graf statis)</t>
        </is>
      </c>
      <c r="R655" s="56" t="inlineStr">
        <is>
          <t>Tidak memuat dinamika temporal observasi video</t>
        </is>
      </c>
    </row>
    <row r="656" ht="15.75" customHeight="1" s="57">
      <c r="A656" s="56" t="inlineStr">
        <is>
          <t>OA-0655</t>
        </is>
      </c>
      <c r="B656" s="56">
        <f>IFERROR(INDEX(Raw_Articles!$F:$F,MATCH(A656,Raw_Articles!$A:$A,0)),"")</f>
        <v/>
      </c>
      <c r="C656" s="56" t="inlineStr">
        <is>
          <t>No</t>
        </is>
      </c>
      <c r="D656" s="56" t="inlineStr">
        <is>
          <t>No</t>
        </is>
      </c>
      <c r="E656" s="56" t="inlineStr">
        <is>
          <t>No</t>
        </is>
      </c>
      <c r="F656" s="56" t="inlineStr">
        <is>
          <t>No</t>
        </is>
      </c>
      <c r="G656" s="56" t="inlineStr">
        <is>
          <t>No</t>
        </is>
      </c>
      <c r="H656" s="56" t="inlineStr">
        <is>
          <t>No</t>
        </is>
      </c>
      <c r="I656" s="56" t="inlineStr">
        <is>
          <t>No</t>
        </is>
      </c>
      <c r="J656" s="56" t="inlineStr">
        <is>
          <t>Yes</t>
        </is>
      </c>
      <c r="K656" s="56" t="inlineStr">
        <is>
          <t>No</t>
        </is>
      </c>
      <c r="L656" s="56" t="inlineStr">
        <is>
          <t>No</t>
        </is>
      </c>
      <c r="M656" s="56" t="inlineStr">
        <is>
          <t>No</t>
        </is>
      </c>
      <c r="N656" s="56">
        <f>IF(COUNTA(C656:G656)=0,"",COUNTIF(C656:G656,"Yes"))</f>
        <v/>
      </c>
      <c r="O656" s="56">
        <f>IF(COUNTA(H656:M656)=0,"",IF(COUNTIF(H656:M656,"Yes")&gt;0,"YES","NO"))</f>
        <v/>
      </c>
      <c r="P656" s="56">
        <f>IF(A656="","",IF(O656="YES","Exclude",IF(N656=5,"Candidate","Review")))</f>
        <v/>
      </c>
      <c r="Q656" s="56" t="inlineStr">
        <is>
          <t>EC3: Topik tidak relevan (Bukan arsitektur world model / out of scope)</t>
        </is>
      </c>
      <c r="R656" s="56" t="inlineStr">
        <is>
          <t>Fokus pada AI umum / klasifikasi konvensional tanpa pemodelan world dynamics</t>
        </is>
      </c>
    </row>
    <row r="657" ht="15.75" customHeight="1" s="57">
      <c r="A657" s="56" t="inlineStr">
        <is>
          <t>OA-0656</t>
        </is>
      </c>
      <c r="B657" s="56">
        <f>IFERROR(INDEX(Raw_Articles!$F:$F,MATCH(A657,Raw_Articles!$A:$A,0)),"")</f>
        <v/>
      </c>
      <c r="C657" s="56" t="inlineStr">
        <is>
          <t>No</t>
        </is>
      </c>
      <c r="D657" s="56" t="inlineStr">
        <is>
          <t>No</t>
        </is>
      </c>
      <c r="E657" s="56" t="inlineStr">
        <is>
          <t>No</t>
        </is>
      </c>
      <c r="F657" s="56" t="inlineStr">
        <is>
          <t>No</t>
        </is>
      </c>
      <c r="G657" s="56" t="inlineStr">
        <is>
          <t>No</t>
        </is>
      </c>
      <c r="H657" s="56" t="inlineStr">
        <is>
          <t>No</t>
        </is>
      </c>
      <c r="I657" s="56" t="inlineStr">
        <is>
          <t>No</t>
        </is>
      </c>
      <c r="J657" s="56" t="inlineStr">
        <is>
          <t>No</t>
        </is>
      </c>
      <c r="K657" s="56" t="inlineStr">
        <is>
          <t>Yes</t>
        </is>
      </c>
      <c r="L657" s="56" t="inlineStr">
        <is>
          <t>No</t>
        </is>
      </c>
      <c r="M657" s="56" t="inlineStr">
        <is>
          <t>No</t>
        </is>
      </c>
      <c r="N657" s="56">
        <f>IF(COUNTA(C657:G657)=0,"",COUNTIF(C657:G657,"Yes"))</f>
        <v/>
      </c>
      <c r="O657" s="56">
        <f>IF(COUNTA(H657:M657)=0,"",IF(COUNTIF(H657:M657,"Yes")&gt;0,"YES","NO"))</f>
        <v/>
      </c>
      <c r="P657" s="56">
        <f>IF(A657="","",IF(O657="YES","Exclude",IF(N657=5,"Candidate","Review")))</f>
        <v/>
      </c>
      <c r="Q657" s="56" t="inlineStr">
        <is>
          <t>EC4: Bukan domain observasi video / visual sekuensial (data teks/tabular/graf statis)</t>
        </is>
      </c>
      <c r="R657" s="56" t="inlineStr">
        <is>
          <t>Tidak memuat dinamika temporal observasi video</t>
        </is>
      </c>
    </row>
    <row r="658" ht="15.75" customHeight="1" s="57">
      <c r="A658" s="56" t="inlineStr">
        <is>
          <t>OA-0657</t>
        </is>
      </c>
      <c r="B658" s="56">
        <f>IFERROR(INDEX(Raw_Articles!$F:$F,MATCH(A658,Raw_Articles!$A:$A,0)),"")</f>
        <v/>
      </c>
      <c r="C658" s="56" t="inlineStr">
        <is>
          <t>No</t>
        </is>
      </c>
      <c r="D658" s="56" t="inlineStr">
        <is>
          <t>No</t>
        </is>
      </c>
      <c r="E658" s="56" t="inlineStr">
        <is>
          <t>No</t>
        </is>
      </c>
      <c r="F658" s="56" t="inlineStr">
        <is>
          <t>No</t>
        </is>
      </c>
      <c r="G658" s="56" t="inlineStr">
        <is>
          <t>No</t>
        </is>
      </c>
      <c r="H658" s="56" t="inlineStr">
        <is>
          <t>No</t>
        </is>
      </c>
      <c r="I658" s="56" t="inlineStr">
        <is>
          <t>No</t>
        </is>
      </c>
      <c r="J658" s="56" t="inlineStr">
        <is>
          <t>No</t>
        </is>
      </c>
      <c r="K658" s="56" t="inlineStr">
        <is>
          <t>Yes</t>
        </is>
      </c>
      <c r="L658" s="56" t="inlineStr">
        <is>
          <t>No</t>
        </is>
      </c>
      <c r="M658" s="56" t="inlineStr">
        <is>
          <t>No</t>
        </is>
      </c>
      <c r="N658" s="56">
        <f>IF(COUNTA(C658:G658)=0,"",COUNTIF(C658:G658,"Yes"))</f>
        <v/>
      </c>
      <c r="O658" s="56">
        <f>IF(COUNTA(H658:M658)=0,"",IF(COUNTIF(H658:M658,"Yes")&gt;0,"YES","NO"))</f>
        <v/>
      </c>
      <c r="P658" s="56">
        <f>IF(A658="","",IF(O658="YES","Exclude",IF(N658=5,"Candidate","Review")))</f>
        <v/>
      </c>
      <c r="Q658" s="56" t="inlineStr">
        <is>
          <t>EC4: Bukan domain observasi video / visual sekuensial (data teks/tabular/graf statis)</t>
        </is>
      </c>
      <c r="R658" s="56" t="inlineStr">
        <is>
          <t>Tidak memuat dinamika temporal observasi video</t>
        </is>
      </c>
    </row>
    <row r="659" ht="15.75" customHeight="1" s="57">
      <c r="A659" s="56" t="inlineStr">
        <is>
          <t>OA-0658</t>
        </is>
      </c>
      <c r="B659" s="56">
        <f>IFERROR(INDEX(Raw_Articles!$F:$F,MATCH(A659,Raw_Articles!$A:$A,0)),"")</f>
        <v/>
      </c>
      <c r="C659" s="56" t="inlineStr">
        <is>
          <t>No</t>
        </is>
      </c>
      <c r="D659" s="56" t="inlineStr">
        <is>
          <t>No</t>
        </is>
      </c>
      <c r="E659" s="56" t="inlineStr">
        <is>
          <t>No</t>
        </is>
      </c>
      <c r="F659" s="56" t="inlineStr">
        <is>
          <t>No</t>
        </is>
      </c>
      <c r="G659" s="56" t="inlineStr">
        <is>
          <t>No</t>
        </is>
      </c>
      <c r="H659" s="56" t="inlineStr">
        <is>
          <t>No</t>
        </is>
      </c>
      <c r="I659" s="56" t="inlineStr">
        <is>
          <t>No</t>
        </is>
      </c>
      <c r="J659" s="56" t="inlineStr">
        <is>
          <t>Yes</t>
        </is>
      </c>
      <c r="K659" s="56" t="inlineStr">
        <is>
          <t>No</t>
        </is>
      </c>
      <c r="L659" s="56" t="inlineStr">
        <is>
          <t>No</t>
        </is>
      </c>
      <c r="M659" s="56" t="inlineStr">
        <is>
          <t>No</t>
        </is>
      </c>
      <c r="N659" s="56">
        <f>IF(COUNTA(C659:G659)=0,"",COUNTIF(C659:G659,"Yes"))</f>
        <v/>
      </c>
      <c r="O659" s="56">
        <f>IF(COUNTA(H659:M659)=0,"",IF(COUNTIF(H659:M659,"Yes")&gt;0,"YES","NO"))</f>
        <v/>
      </c>
      <c r="P659" s="56">
        <f>IF(A659="","",IF(O659="YES","Exclude",IF(N659=5,"Candidate","Review")))</f>
        <v/>
      </c>
      <c r="Q659" s="56" t="inlineStr">
        <is>
          <t>EC3: Topik tidak relevan (Bukan arsitektur world model / out of scope)</t>
        </is>
      </c>
      <c r="R659" s="56" t="inlineStr">
        <is>
          <t>Fokus pada AI umum / klasifikasi konvensional tanpa pemodelan world dynamics</t>
        </is>
      </c>
    </row>
    <row r="660" ht="15.75" customHeight="1" s="57">
      <c r="A660" s="56" t="inlineStr">
        <is>
          <t>OA-0659</t>
        </is>
      </c>
      <c r="B660" s="56">
        <f>IFERROR(INDEX(Raw_Articles!$F:$F,MATCH(A660,Raw_Articles!$A:$A,0)),"")</f>
        <v/>
      </c>
      <c r="C660" s="56" t="inlineStr">
        <is>
          <t>No</t>
        </is>
      </c>
      <c r="D660" s="56" t="inlineStr">
        <is>
          <t>No</t>
        </is>
      </c>
      <c r="E660" s="56" t="inlineStr">
        <is>
          <t>No</t>
        </is>
      </c>
      <c r="F660" s="56" t="inlineStr">
        <is>
          <t>No</t>
        </is>
      </c>
      <c r="G660" s="56" t="inlineStr">
        <is>
          <t>No</t>
        </is>
      </c>
      <c r="H660" s="56" t="inlineStr">
        <is>
          <t>No</t>
        </is>
      </c>
      <c r="I660" s="56" t="inlineStr">
        <is>
          <t>No</t>
        </is>
      </c>
      <c r="J660" s="56" t="inlineStr">
        <is>
          <t>No</t>
        </is>
      </c>
      <c r="K660" s="56" t="inlineStr">
        <is>
          <t>Yes</t>
        </is>
      </c>
      <c r="L660" s="56" t="inlineStr">
        <is>
          <t>No</t>
        </is>
      </c>
      <c r="M660" s="56" t="inlineStr">
        <is>
          <t>No</t>
        </is>
      </c>
      <c r="N660" s="56">
        <f>IF(COUNTA(C660:G660)=0,"",COUNTIF(C660:G660,"Yes"))</f>
        <v/>
      </c>
      <c r="O660" s="56">
        <f>IF(COUNTA(H660:M660)=0,"",IF(COUNTIF(H660:M660,"Yes")&gt;0,"YES","NO"))</f>
        <v/>
      </c>
      <c r="P660" s="56">
        <f>IF(A660="","",IF(O660="YES","Exclude",IF(N660=5,"Candidate","Review")))</f>
        <v/>
      </c>
      <c r="Q660" s="56" t="inlineStr">
        <is>
          <t>EC4: Bukan domain observasi video / visual sekuensial (data teks/tabular/graf statis)</t>
        </is>
      </c>
      <c r="R660" s="56" t="inlineStr">
        <is>
          <t>Tidak memuat dinamika temporal observasi video</t>
        </is>
      </c>
    </row>
    <row r="661" ht="15.75" customHeight="1" s="57">
      <c r="A661" s="56" t="inlineStr">
        <is>
          <t>OA-0660</t>
        </is>
      </c>
      <c r="B661" s="56">
        <f>IFERROR(INDEX(Raw_Articles!$F:$F,MATCH(A661,Raw_Articles!$A:$A,0)),"")</f>
        <v/>
      </c>
      <c r="C661" s="56" t="inlineStr">
        <is>
          <t>No</t>
        </is>
      </c>
      <c r="D661" s="56" t="inlineStr">
        <is>
          <t>No</t>
        </is>
      </c>
      <c r="E661" s="56" t="inlineStr">
        <is>
          <t>No</t>
        </is>
      </c>
      <c r="F661" s="56" t="inlineStr">
        <is>
          <t>No</t>
        </is>
      </c>
      <c r="G661" s="56" t="inlineStr">
        <is>
          <t>No</t>
        </is>
      </c>
      <c r="H661" s="56" t="inlineStr">
        <is>
          <t>No</t>
        </is>
      </c>
      <c r="I661" s="56" t="inlineStr">
        <is>
          <t>No</t>
        </is>
      </c>
      <c r="J661" s="56" t="inlineStr">
        <is>
          <t>Yes</t>
        </is>
      </c>
      <c r="K661" s="56" t="inlineStr">
        <is>
          <t>No</t>
        </is>
      </c>
      <c r="L661" s="56" t="inlineStr">
        <is>
          <t>No</t>
        </is>
      </c>
      <c r="M661" s="56" t="inlineStr">
        <is>
          <t>No</t>
        </is>
      </c>
      <c r="N661" s="56">
        <f>IF(COUNTA(C661:G661)=0,"",COUNTIF(C661:G661,"Yes"))</f>
        <v/>
      </c>
      <c r="O661" s="56">
        <f>IF(COUNTA(H661:M661)=0,"",IF(COUNTIF(H661:M661,"Yes")&gt;0,"YES","NO"))</f>
        <v/>
      </c>
      <c r="P661" s="56">
        <f>IF(A661="","",IF(O661="YES","Exclude",IF(N661=5,"Candidate","Review")))</f>
        <v/>
      </c>
      <c r="Q661" s="56" t="inlineStr">
        <is>
          <t>EC3: Topik tidak relevan (Bukan arsitektur world model / out of scope)</t>
        </is>
      </c>
      <c r="R661" s="56" t="inlineStr">
        <is>
          <t>Fokus pada AI umum / klasifikasi konvensional tanpa pemodelan world dynamics</t>
        </is>
      </c>
    </row>
    <row r="662" ht="15.75" customHeight="1" s="57">
      <c r="A662" s="56" t="inlineStr">
        <is>
          <t>OA-0661</t>
        </is>
      </c>
      <c r="B662" s="56">
        <f>IFERROR(INDEX(Raw_Articles!$F:$F,MATCH(A662,Raw_Articles!$A:$A,0)),"")</f>
        <v/>
      </c>
      <c r="C662" s="56" t="inlineStr">
        <is>
          <t>No</t>
        </is>
      </c>
      <c r="D662" s="56" t="inlineStr">
        <is>
          <t>No</t>
        </is>
      </c>
      <c r="E662" s="56" t="inlineStr">
        <is>
          <t>No</t>
        </is>
      </c>
      <c r="F662" s="56" t="inlineStr">
        <is>
          <t>No</t>
        </is>
      </c>
      <c r="G662" s="56" t="inlineStr">
        <is>
          <t>No</t>
        </is>
      </c>
      <c r="H662" s="56" t="inlineStr">
        <is>
          <t>No</t>
        </is>
      </c>
      <c r="I662" s="56" t="inlineStr">
        <is>
          <t>No</t>
        </is>
      </c>
      <c r="J662" s="56" t="inlineStr">
        <is>
          <t>No</t>
        </is>
      </c>
      <c r="K662" s="56" t="inlineStr">
        <is>
          <t>Yes</t>
        </is>
      </c>
      <c r="L662" s="56" t="inlineStr">
        <is>
          <t>No</t>
        </is>
      </c>
      <c r="M662" s="56" t="inlineStr">
        <is>
          <t>No</t>
        </is>
      </c>
      <c r="N662" s="56">
        <f>IF(COUNTA(C662:G662)=0,"",COUNTIF(C662:G662,"Yes"))</f>
        <v/>
      </c>
      <c r="O662" s="56">
        <f>IF(COUNTA(H662:M662)=0,"",IF(COUNTIF(H662:M662,"Yes")&gt;0,"YES","NO"))</f>
        <v/>
      </c>
      <c r="P662" s="56">
        <f>IF(A662="","",IF(O662="YES","Exclude",IF(N662=5,"Candidate","Review")))</f>
        <v/>
      </c>
      <c r="Q662" s="56" t="inlineStr">
        <is>
          <t>EC4: Bukan domain observasi video / visual sekuensial (data teks/tabular/graf statis)</t>
        </is>
      </c>
      <c r="R662" s="56" t="inlineStr">
        <is>
          <t>Tidak memuat dinamika temporal observasi video</t>
        </is>
      </c>
    </row>
    <row r="663" ht="15.75" customHeight="1" s="57">
      <c r="A663" s="56" t="inlineStr">
        <is>
          <t>OA-0662</t>
        </is>
      </c>
      <c r="B663" s="56">
        <f>IFERROR(INDEX(Raw_Articles!$F:$F,MATCH(A663,Raw_Articles!$A:$A,0)),"")</f>
        <v/>
      </c>
      <c r="C663" s="56" t="inlineStr">
        <is>
          <t>No</t>
        </is>
      </c>
      <c r="D663" s="56" t="inlineStr">
        <is>
          <t>No</t>
        </is>
      </c>
      <c r="E663" s="56" t="inlineStr">
        <is>
          <t>No</t>
        </is>
      </c>
      <c r="F663" s="56" t="inlineStr">
        <is>
          <t>No</t>
        </is>
      </c>
      <c r="G663" s="56" t="inlineStr">
        <is>
          <t>No</t>
        </is>
      </c>
      <c r="H663" s="56" t="inlineStr">
        <is>
          <t>No</t>
        </is>
      </c>
      <c r="I663" s="56" t="inlineStr">
        <is>
          <t>No</t>
        </is>
      </c>
      <c r="J663" s="56" t="inlineStr">
        <is>
          <t>No</t>
        </is>
      </c>
      <c r="K663" s="56" t="inlineStr">
        <is>
          <t>Yes</t>
        </is>
      </c>
      <c r="L663" s="56" t="inlineStr">
        <is>
          <t>No</t>
        </is>
      </c>
      <c r="M663" s="56" t="inlineStr">
        <is>
          <t>No</t>
        </is>
      </c>
      <c r="N663" s="56">
        <f>IF(COUNTA(C663:G663)=0,"",COUNTIF(C663:G663,"Yes"))</f>
        <v/>
      </c>
      <c r="O663" s="56">
        <f>IF(COUNTA(H663:M663)=0,"",IF(COUNTIF(H663:M663,"Yes")&gt;0,"YES","NO"))</f>
        <v/>
      </c>
      <c r="P663" s="56">
        <f>IF(A663="","",IF(O663="YES","Exclude",IF(N663=5,"Candidate","Review")))</f>
        <v/>
      </c>
      <c r="Q663" s="56" t="inlineStr">
        <is>
          <t>EC4: Bukan domain observasi video / visual sekuensial (data teks/tabular/graf statis)</t>
        </is>
      </c>
      <c r="R663" s="56" t="inlineStr">
        <is>
          <t>Tidak memuat dinamika temporal observasi video</t>
        </is>
      </c>
    </row>
    <row r="664" ht="15.75" customHeight="1" s="57">
      <c r="A664" s="56" t="inlineStr">
        <is>
          <t>OA-0663</t>
        </is>
      </c>
      <c r="B664" s="56">
        <f>IFERROR(INDEX(Raw_Articles!$F:$F,MATCH(A664,Raw_Articles!$A:$A,0)),"")</f>
        <v/>
      </c>
      <c r="C664" s="56" t="inlineStr">
        <is>
          <t>No</t>
        </is>
      </c>
      <c r="D664" s="56" t="inlineStr">
        <is>
          <t>No</t>
        </is>
      </c>
      <c r="E664" s="56" t="inlineStr">
        <is>
          <t>No</t>
        </is>
      </c>
      <c r="F664" s="56" t="inlineStr">
        <is>
          <t>No</t>
        </is>
      </c>
      <c r="G664" s="56" t="inlineStr">
        <is>
          <t>No</t>
        </is>
      </c>
      <c r="H664" s="56" t="inlineStr">
        <is>
          <t>No</t>
        </is>
      </c>
      <c r="I664" s="56" t="inlineStr">
        <is>
          <t>No</t>
        </is>
      </c>
      <c r="J664" s="56" t="inlineStr">
        <is>
          <t>Yes</t>
        </is>
      </c>
      <c r="K664" s="56" t="inlineStr">
        <is>
          <t>No</t>
        </is>
      </c>
      <c r="L664" s="56" t="inlineStr">
        <is>
          <t>No</t>
        </is>
      </c>
      <c r="M664" s="56" t="inlineStr">
        <is>
          <t>No</t>
        </is>
      </c>
      <c r="N664" s="56">
        <f>IF(COUNTA(C664:G664)=0,"",COUNTIF(C664:G664,"Yes"))</f>
        <v/>
      </c>
      <c r="O664" s="56">
        <f>IF(COUNTA(H664:M664)=0,"",IF(COUNTIF(H664:M664,"Yes")&gt;0,"YES","NO"))</f>
        <v/>
      </c>
      <c r="P664" s="56">
        <f>IF(A664="","",IF(O664="YES","Exclude",IF(N664=5,"Candidate","Review")))</f>
        <v/>
      </c>
      <c r="Q664" s="56" t="inlineStr">
        <is>
          <t>EC3: Topik tidak relevan (Bukan arsitektur world model / out of scope)</t>
        </is>
      </c>
      <c r="R664" s="56" t="inlineStr">
        <is>
          <t>Fokus pada AI umum / klasifikasi konvensional tanpa pemodelan world dynamics</t>
        </is>
      </c>
    </row>
    <row r="665" ht="15.75" customHeight="1" s="57">
      <c r="A665" s="56" t="inlineStr">
        <is>
          <t>OA-0664</t>
        </is>
      </c>
      <c r="B665" s="56">
        <f>IFERROR(INDEX(Raw_Articles!$F:$F,MATCH(A665,Raw_Articles!$A:$A,0)),"")</f>
        <v/>
      </c>
      <c r="C665" s="56" t="inlineStr">
        <is>
          <t>No</t>
        </is>
      </c>
      <c r="D665" s="56" t="inlineStr">
        <is>
          <t>No</t>
        </is>
      </c>
      <c r="E665" s="56" t="inlineStr">
        <is>
          <t>No</t>
        </is>
      </c>
      <c r="F665" s="56" t="inlineStr">
        <is>
          <t>No</t>
        </is>
      </c>
      <c r="G665" s="56" t="inlineStr">
        <is>
          <t>No</t>
        </is>
      </c>
      <c r="H665" s="56" t="inlineStr">
        <is>
          <t>No</t>
        </is>
      </c>
      <c r="I665" s="56" t="inlineStr">
        <is>
          <t>No</t>
        </is>
      </c>
      <c r="J665" s="56" t="inlineStr">
        <is>
          <t>No</t>
        </is>
      </c>
      <c r="K665" s="56" t="inlineStr">
        <is>
          <t>Yes</t>
        </is>
      </c>
      <c r="L665" s="56" t="inlineStr">
        <is>
          <t>No</t>
        </is>
      </c>
      <c r="M665" s="56" t="inlineStr">
        <is>
          <t>No</t>
        </is>
      </c>
      <c r="N665" s="56">
        <f>IF(COUNTA(C665:G665)=0,"",COUNTIF(C665:G665,"Yes"))</f>
        <v/>
      </c>
      <c r="O665" s="56">
        <f>IF(COUNTA(H665:M665)=0,"",IF(COUNTIF(H665:M665,"Yes")&gt;0,"YES","NO"))</f>
        <v/>
      </c>
      <c r="P665" s="56">
        <f>IF(A665="","",IF(O665="YES","Exclude",IF(N665=5,"Candidate","Review")))</f>
        <v/>
      </c>
      <c r="Q665" s="56" t="inlineStr">
        <is>
          <t>EC4: Bukan domain observasi video / visual sekuensial (data teks/tabular/graf statis)</t>
        </is>
      </c>
      <c r="R665" s="56" t="inlineStr">
        <is>
          <t>Tidak memuat dinamika temporal observasi video</t>
        </is>
      </c>
    </row>
    <row r="666" ht="15.75" customHeight="1" s="57">
      <c r="A666" s="56" t="inlineStr">
        <is>
          <t>OA-0665</t>
        </is>
      </c>
      <c r="B666" s="56">
        <f>IFERROR(INDEX(Raw_Articles!$F:$F,MATCH(A666,Raw_Articles!$A:$A,0)),"")</f>
        <v/>
      </c>
      <c r="C666" s="56" t="inlineStr">
        <is>
          <t>No</t>
        </is>
      </c>
      <c r="D666" s="56" t="inlineStr">
        <is>
          <t>No</t>
        </is>
      </c>
      <c r="E666" s="56" t="inlineStr">
        <is>
          <t>No</t>
        </is>
      </c>
      <c r="F666" s="56" t="inlineStr">
        <is>
          <t>No</t>
        </is>
      </c>
      <c r="G666" s="56" t="inlineStr">
        <is>
          <t>No</t>
        </is>
      </c>
      <c r="H666" s="56" t="inlineStr">
        <is>
          <t>No</t>
        </is>
      </c>
      <c r="I666" s="56" t="inlineStr">
        <is>
          <t>No</t>
        </is>
      </c>
      <c r="J666" s="56" t="inlineStr">
        <is>
          <t>No</t>
        </is>
      </c>
      <c r="K666" s="56" t="inlineStr">
        <is>
          <t>Yes</t>
        </is>
      </c>
      <c r="L666" s="56" t="inlineStr">
        <is>
          <t>No</t>
        </is>
      </c>
      <c r="M666" s="56" t="inlineStr">
        <is>
          <t>No</t>
        </is>
      </c>
      <c r="N666" s="56">
        <f>IF(COUNTA(C666:G666)=0,"",COUNTIF(C666:G666,"Yes"))</f>
        <v/>
      </c>
      <c r="O666" s="56">
        <f>IF(COUNTA(H666:M666)=0,"",IF(COUNTIF(H666:M666,"Yes")&gt;0,"YES","NO"))</f>
        <v/>
      </c>
      <c r="P666" s="56">
        <f>IF(A666="","",IF(O666="YES","Exclude",IF(N666=5,"Candidate","Review")))</f>
        <v/>
      </c>
      <c r="Q666" s="56" t="inlineStr">
        <is>
          <t>EC4: Bukan domain observasi video / visual sekuensial (data teks/tabular/graf statis)</t>
        </is>
      </c>
      <c r="R666" s="56" t="inlineStr">
        <is>
          <t>Tidak memuat dinamika temporal observasi video</t>
        </is>
      </c>
    </row>
    <row r="667" ht="15.75" customHeight="1" s="57">
      <c r="A667" s="56" t="inlineStr">
        <is>
          <t>OA-0666</t>
        </is>
      </c>
      <c r="B667" s="56">
        <f>IFERROR(INDEX(Raw_Articles!$F:$F,MATCH(A667,Raw_Articles!$A:$A,0)),"")</f>
        <v/>
      </c>
      <c r="C667" s="56" t="inlineStr">
        <is>
          <t>No</t>
        </is>
      </c>
      <c r="D667" s="56" t="inlineStr">
        <is>
          <t>No</t>
        </is>
      </c>
      <c r="E667" s="56" t="inlineStr">
        <is>
          <t>No</t>
        </is>
      </c>
      <c r="F667" s="56" t="inlineStr">
        <is>
          <t>No</t>
        </is>
      </c>
      <c r="G667" s="56" t="inlineStr">
        <is>
          <t>No</t>
        </is>
      </c>
      <c r="H667" s="56" t="inlineStr">
        <is>
          <t>No</t>
        </is>
      </c>
      <c r="I667" s="56" t="inlineStr">
        <is>
          <t>No</t>
        </is>
      </c>
      <c r="J667" s="56" t="inlineStr">
        <is>
          <t>No</t>
        </is>
      </c>
      <c r="K667" s="56" t="inlineStr">
        <is>
          <t>Yes</t>
        </is>
      </c>
      <c r="L667" s="56" t="inlineStr">
        <is>
          <t>No</t>
        </is>
      </c>
      <c r="M667" s="56" t="inlineStr">
        <is>
          <t>No</t>
        </is>
      </c>
      <c r="N667" s="56">
        <f>IF(COUNTA(C667:G667)=0,"",COUNTIF(C667:G667,"Yes"))</f>
        <v/>
      </c>
      <c r="O667" s="56">
        <f>IF(COUNTA(H667:M667)=0,"",IF(COUNTIF(H667:M667,"Yes")&gt;0,"YES","NO"))</f>
        <v/>
      </c>
      <c r="P667" s="56">
        <f>IF(A667="","",IF(O667="YES","Exclude",IF(N667=5,"Candidate","Review")))</f>
        <v/>
      </c>
      <c r="Q667" s="56" t="inlineStr">
        <is>
          <t>EC4: Bukan domain observasi video / visual sekuensial (data teks/tabular/graf statis)</t>
        </is>
      </c>
      <c r="R667" s="56" t="inlineStr">
        <is>
          <t>Tidak memuat dinamika temporal observasi video</t>
        </is>
      </c>
    </row>
    <row r="668" ht="15.75" customHeight="1" s="57">
      <c r="A668" s="56" t="inlineStr">
        <is>
          <t>OA-0667</t>
        </is>
      </c>
      <c r="B668" s="56">
        <f>IFERROR(INDEX(Raw_Articles!$F:$F,MATCH(A668,Raw_Articles!$A:$A,0)),"")</f>
        <v/>
      </c>
      <c r="C668" s="56" t="inlineStr">
        <is>
          <t>No</t>
        </is>
      </c>
      <c r="D668" s="56" t="inlineStr">
        <is>
          <t>No</t>
        </is>
      </c>
      <c r="E668" s="56" t="inlineStr">
        <is>
          <t>No</t>
        </is>
      </c>
      <c r="F668" s="56" t="inlineStr">
        <is>
          <t>No</t>
        </is>
      </c>
      <c r="G668" s="56" t="inlineStr">
        <is>
          <t>No</t>
        </is>
      </c>
      <c r="H668" s="56" t="inlineStr">
        <is>
          <t>No</t>
        </is>
      </c>
      <c r="I668" s="56" t="inlineStr">
        <is>
          <t>No</t>
        </is>
      </c>
      <c r="J668" s="56" t="inlineStr">
        <is>
          <t>Yes</t>
        </is>
      </c>
      <c r="K668" s="56" t="inlineStr">
        <is>
          <t>No</t>
        </is>
      </c>
      <c r="L668" s="56" t="inlineStr">
        <is>
          <t>No</t>
        </is>
      </c>
      <c r="M668" s="56" t="inlineStr">
        <is>
          <t>No</t>
        </is>
      </c>
      <c r="N668" s="56">
        <f>IF(COUNTA(C668:G668)=0,"",COUNTIF(C668:G668,"Yes"))</f>
        <v/>
      </c>
      <c r="O668" s="56">
        <f>IF(COUNTA(H668:M668)=0,"",IF(COUNTIF(H668:M668,"Yes")&gt;0,"YES","NO"))</f>
        <v/>
      </c>
      <c r="P668" s="56">
        <f>IF(A668="","",IF(O668="YES","Exclude",IF(N668=5,"Candidate","Review")))</f>
        <v/>
      </c>
      <c r="Q668" s="56" t="inlineStr">
        <is>
          <t>EC3: Topik tidak relevan (Bukan arsitektur world model / out of scope)</t>
        </is>
      </c>
      <c r="R668" s="56" t="inlineStr">
        <is>
          <t>Fokus pada AI umum / klasifikasi konvensional tanpa pemodelan world dynamics</t>
        </is>
      </c>
    </row>
    <row r="669" ht="15.75" customHeight="1" s="57">
      <c r="A669" s="56" t="inlineStr">
        <is>
          <t>OA-0668</t>
        </is>
      </c>
      <c r="B669" s="56">
        <f>IFERROR(INDEX(Raw_Articles!$F:$F,MATCH(A669,Raw_Articles!$A:$A,0)),"")</f>
        <v/>
      </c>
      <c r="C669" s="56" t="inlineStr">
        <is>
          <t>No</t>
        </is>
      </c>
      <c r="D669" s="56" t="inlineStr">
        <is>
          <t>No</t>
        </is>
      </c>
      <c r="E669" s="56" t="inlineStr">
        <is>
          <t>No</t>
        </is>
      </c>
      <c r="F669" s="56" t="inlineStr">
        <is>
          <t>No</t>
        </is>
      </c>
      <c r="G669" s="56" t="inlineStr">
        <is>
          <t>No</t>
        </is>
      </c>
      <c r="H669" s="56" t="inlineStr">
        <is>
          <t>No</t>
        </is>
      </c>
      <c r="I669" s="56" t="inlineStr">
        <is>
          <t>No</t>
        </is>
      </c>
      <c r="J669" s="56" t="inlineStr">
        <is>
          <t>No</t>
        </is>
      </c>
      <c r="K669" s="56" t="inlineStr">
        <is>
          <t>Yes</t>
        </is>
      </c>
      <c r="L669" s="56" t="inlineStr">
        <is>
          <t>No</t>
        </is>
      </c>
      <c r="M669" s="56" t="inlineStr">
        <is>
          <t>No</t>
        </is>
      </c>
      <c r="N669" s="56">
        <f>IF(COUNTA(C669:G669)=0,"",COUNTIF(C669:G669,"Yes"))</f>
        <v/>
      </c>
      <c r="O669" s="56">
        <f>IF(COUNTA(H669:M669)=0,"",IF(COUNTIF(H669:M669,"Yes")&gt;0,"YES","NO"))</f>
        <v/>
      </c>
      <c r="P669" s="56">
        <f>IF(A669="","",IF(O669="YES","Exclude",IF(N669=5,"Candidate","Review")))</f>
        <v/>
      </c>
      <c r="Q669" s="56" t="inlineStr">
        <is>
          <t>EC4: Bukan domain observasi video / visual sekuensial (data teks/tabular/graf statis)</t>
        </is>
      </c>
      <c r="R669" s="56" t="inlineStr">
        <is>
          <t>Tidak memuat dinamika temporal observasi video</t>
        </is>
      </c>
    </row>
    <row r="670" ht="15.75" customHeight="1" s="57">
      <c r="A670" s="56" t="inlineStr">
        <is>
          <t>OA-0669</t>
        </is>
      </c>
      <c r="B670" s="56">
        <f>IFERROR(INDEX(Raw_Articles!$F:$F,MATCH(A670,Raw_Articles!$A:$A,0)),"")</f>
        <v/>
      </c>
      <c r="C670" s="56" t="inlineStr">
        <is>
          <t>No</t>
        </is>
      </c>
      <c r="D670" s="56" t="inlineStr">
        <is>
          <t>No</t>
        </is>
      </c>
      <c r="E670" s="56" t="inlineStr">
        <is>
          <t>No</t>
        </is>
      </c>
      <c r="F670" s="56" t="inlineStr">
        <is>
          <t>No</t>
        </is>
      </c>
      <c r="G670" s="56" t="inlineStr">
        <is>
          <t>No</t>
        </is>
      </c>
      <c r="H670" s="56" t="inlineStr">
        <is>
          <t>No</t>
        </is>
      </c>
      <c r="I670" s="56" t="inlineStr">
        <is>
          <t>No</t>
        </is>
      </c>
      <c r="J670" s="56" t="inlineStr">
        <is>
          <t>No</t>
        </is>
      </c>
      <c r="K670" s="56" t="inlineStr">
        <is>
          <t>Yes</t>
        </is>
      </c>
      <c r="L670" s="56" t="inlineStr">
        <is>
          <t>No</t>
        </is>
      </c>
      <c r="M670" s="56" t="inlineStr">
        <is>
          <t>No</t>
        </is>
      </c>
      <c r="N670" s="56">
        <f>IF(COUNTA(C670:G670)=0,"",COUNTIF(C670:G670,"Yes"))</f>
        <v/>
      </c>
      <c r="O670" s="56">
        <f>IF(COUNTA(H670:M670)=0,"",IF(COUNTIF(H670:M670,"Yes")&gt;0,"YES","NO"))</f>
        <v/>
      </c>
      <c r="P670" s="56">
        <f>IF(A670="","",IF(O670="YES","Exclude",IF(N670=5,"Candidate","Review")))</f>
        <v/>
      </c>
      <c r="Q670" s="56" t="inlineStr">
        <is>
          <t>EC4: Bukan domain observasi video / visual sekuensial (data teks/tabular/graf statis)</t>
        </is>
      </c>
      <c r="R670" s="56" t="inlineStr">
        <is>
          <t>Tidak memuat dinamika temporal observasi video</t>
        </is>
      </c>
    </row>
    <row r="671" ht="15.75" customHeight="1" s="57">
      <c r="A671" s="56" t="inlineStr">
        <is>
          <t>OA-0670</t>
        </is>
      </c>
      <c r="B671" s="56">
        <f>IFERROR(INDEX(Raw_Articles!$F:$F,MATCH(A671,Raw_Articles!$A:$A,0)),"")</f>
        <v/>
      </c>
      <c r="C671" s="56" t="inlineStr">
        <is>
          <t>No</t>
        </is>
      </c>
      <c r="D671" s="56" t="inlineStr">
        <is>
          <t>No</t>
        </is>
      </c>
      <c r="E671" s="56" t="inlineStr">
        <is>
          <t>No</t>
        </is>
      </c>
      <c r="F671" s="56" t="inlineStr">
        <is>
          <t>No</t>
        </is>
      </c>
      <c r="G671" s="56" t="inlineStr">
        <is>
          <t>No</t>
        </is>
      </c>
      <c r="H671" s="56" t="inlineStr">
        <is>
          <t>No</t>
        </is>
      </c>
      <c r="I671" s="56" t="inlineStr">
        <is>
          <t>No</t>
        </is>
      </c>
      <c r="J671" s="56" t="inlineStr">
        <is>
          <t>No</t>
        </is>
      </c>
      <c r="K671" s="56" t="inlineStr">
        <is>
          <t>Yes</t>
        </is>
      </c>
      <c r="L671" s="56" t="inlineStr">
        <is>
          <t>No</t>
        </is>
      </c>
      <c r="M671" s="56" t="inlineStr">
        <is>
          <t>No</t>
        </is>
      </c>
      <c r="N671" s="56">
        <f>IF(COUNTA(C671:G671)=0,"",COUNTIF(C671:G671,"Yes"))</f>
        <v/>
      </c>
      <c r="O671" s="56">
        <f>IF(COUNTA(H671:M671)=0,"",IF(COUNTIF(H671:M671,"Yes")&gt;0,"YES","NO"))</f>
        <v/>
      </c>
      <c r="P671" s="56">
        <f>IF(A671="","",IF(O671="YES","Exclude",IF(N671=5,"Candidate","Review")))</f>
        <v/>
      </c>
      <c r="Q671" s="56" t="inlineStr">
        <is>
          <t>EC4: Bukan domain observasi video / visual sekuensial (data teks/tabular/graf statis)</t>
        </is>
      </c>
      <c r="R671" s="56" t="inlineStr">
        <is>
          <t>Tidak memuat dinamika temporal observasi video</t>
        </is>
      </c>
    </row>
    <row r="672" ht="15.75" customHeight="1" s="57">
      <c r="A672" s="56" t="inlineStr">
        <is>
          <t>OA-0671</t>
        </is>
      </c>
      <c r="B672" s="56">
        <f>IFERROR(INDEX(Raw_Articles!$F:$F,MATCH(A672,Raw_Articles!$A:$A,0)),"")</f>
        <v/>
      </c>
      <c r="C672" s="56" t="inlineStr">
        <is>
          <t>No</t>
        </is>
      </c>
      <c r="D672" s="56" t="inlineStr">
        <is>
          <t>No</t>
        </is>
      </c>
      <c r="E672" s="56" t="inlineStr">
        <is>
          <t>No</t>
        </is>
      </c>
      <c r="F672" s="56" t="inlineStr">
        <is>
          <t>No</t>
        </is>
      </c>
      <c r="G672" s="56" t="inlineStr">
        <is>
          <t>No</t>
        </is>
      </c>
      <c r="H672" s="56" t="inlineStr">
        <is>
          <t>No</t>
        </is>
      </c>
      <c r="I672" s="56" t="inlineStr">
        <is>
          <t>No</t>
        </is>
      </c>
      <c r="J672" s="56" t="inlineStr">
        <is>
          <t>Yes</t>
        </is>
      </c>
      <c r="K672" s="56" t="inlineStr">
        <is>
          <t>No</t>
        </is>
      </c>
      <c r="L672" s="56" t="inlineStr">
        <is>
          <t>No</t>
        </is>
      </c>
      <c r="M672" s="56" t="inlineStr">
        <is>
          <t>No</t>
        </is>
      </c>
      <c r="N672" s="56">
        <f>IF(COUNTA(C672:G672)=0,"",COUNTIF(C672:G672,"Yes"))</f>
        <v/>
      </c>
      <c r="O672" s="56">
        <f>IF(COUNTA(H672:M672)=0,"",IF(COUNTIF(H672:M672,"Yes")&gt;0,"YES","NO"))</f>
        <v/>
      </c>
      <c r="P672" s="56">
        <f>IF(A672="","",IF(O672="YES","Exclude",IF(N672=5,"Candidate","Review")))</f>
        <v/>
      </c>
      <c r="Q672" s="56" t="inlineStr">
        <is>
          <t>EC3: Topik tidak relevan (Bukan arsitektur world model / out of scope)</t>
        </is>
      </c>
      <c r="R672" s="56" t="inlineStr">
        <is>
          <t>Fokus pada AI umum / klasifikasi konvensional tanpa pemodelan world dynamics</t>
        </is>
      </c>
    </row>
    <row r="673" ht="15.75" customHeight="1" s="57">
      <c r="A673" s="56" t="inlineStr">
        <is>
          <t>OA-0672</t>
        </is>
      </c>
      <c r="B673" s="56">
        <f>IFERROR(INDEX(Raw_Articles!$F:$F,MATCH(A673,Raw_Articles!$A:$A,0)),"")</f>
        <v/>
      </c>
      <c r="C673" s="56" t="inlineStr">
        <is>
          <t>No</t>
        </is>
      </c>
      <c r="D673" s="56" t="inlineStr">
        <is>
          <t>No</t>
        </is>
      </c>
      <c r="E673" s="56" t="inlineStr">
        <is>
          <t>No</t>
        </is>
      </c>
      <c r="F673" s="56" t="inlineStr">
        <is>
          <t>No</t>
        </is>
      </c>
      <c r="G673" s="56" t="inlineStr">
        <is>
          <t>No</t>
        </is>
      </c>
      <c r="H673" s="56" t="inlineStr">
        <is>
          <t>No</t>
        </is>
      </c>
      <c r="I673" s="56" t="inlineStr">
        <is>
          <t>No</t>
        </is>
      </c>
      <c r="J673" s="56" t="inlineStr">
        <is>
          <t>No</t>
        </is>
      </c>
      <c r="K673" s="56" t="inlineStr">
        <is>
          <t>Yes</t>
        </is>
      </c>
      <c r="L673" s="56" t="inlineStr">
        <is>
          <t>No</t>
        </is>
      </c>
      <c r="M673" s="56" t="inlineStr">
        <is>
          <t>No</t>
        </is>
      </c>
      <c r="N673" s="56">
        <f>IF(COUNTA(C673:G673)=0,"",COUNTIF(C673:G673,"Yes"))</f>
        <v/>
      </c>
      <c r="O673" s="56">
        <f>IF(COUNTA(H673:M673)=0,"",IF(COUNTIF(H673:M673,"Yes")&gt;0,"YES","NO"))</f>
        <v/>
      </c>
      <c r="P673" s="56">
        <f>IF(A673="","",IF(O673="YES","Exclude",IF(N673=5,"Candidate","Review")))</f>
        <v/>
      </c>
      <c r="Q673" s="56" t="inlineStr">
        <is>
          <t>EC4: Bukan domain observasi video / visual sekuensial (data teks/tabular/graf statis)</t>
        </is>
      </c>
      <c r="R673" s="56" t="inlineStr">
        <is>
          <t>Tidak memuat dinamika temporal observasi video</t>
        </is>
      </c>
    </row>
    <row r="674" ht="15.75" customHeight="1" s="57">
      <c r="A674" s="56" t="inlineStr">
        <is>
          <t>OA-0673</t>
        </is>
      </c>
      <c r="B674" s="56">
        <f>IFERROR(INDEX(Raw_Articles!$F:$F,MATCH(A674,Raw_Articles!$A:$A,0)),"")</f>
        <v/>
      </c>
      <c r="C674" s="56" t="inlineStr">
        <is>
          <t>No</t>
        </is>
      </c>
      <c r="D674" s="56" t="inlineStr">
        <is>
          <t>No</t>
        </is>
      </c>
      <c r="E674" s="56" t="inlineStr">
        <is>
          <t>No</t>
        </is>
      </c>
      <c r="F674" s="56" t="inlineStr">
        <is>
          <t>No</t>
        </is>
      </c>
      <c r="G674" s="56" t="inlineStr">
        <is>
          <t>No</t>
        </is>
      </c>
      <c r="H674" s="56" t="inlineStr">
        <is>
          <t>No</t>
        </is>
      </c>
      <c r="I674" s="56" t="inlineStr">
        <is>
          <t>No</t>
        </is>
      </c>
      <c r="J674" s="56" t="inlineStr">
        <is>
          <t>Yes</t>
        </is>
      </c>
      <c r="K674" s="56" t="inlineStr">
        <is>
          <t>No</t>
        </is>
      </c>
      <c r="L674" s="56" t="inlineStr">
        <is>
          <t>No</t>
        </is>
      </c>
      <c r="M674" s="56" t="inlineStr">
        <is>
          <t>No</t>
        </is>
      </c>
      <c r="N674" s="56">
        <f>IF(COUNTA(C674:G674)=0,"",COUNTIF(C674:G674,"Yes"))</f>
        <v/>
      </c>
      <c r="O674" s="56">
        <f>IF(COUNTA(H674:M674)=0,"",IF(COUNTIF(H674:M674,"Yes")&gt;0,"YES","NO"))</f>
        <v/>
      </c>
      <c r="P674" s="56">
        <f>IF(A674="","",IF(O674="YES","Exclude",IF(N674=5,"Candidate","Review")))</f>
        <v/>
      </c>
      <c r="Q674" s="56" t="inlineStr">
        <is>
          <t>EC3: Topik tidak relevan (Bukan arsitektur world model / out of scope)</t>
        </is>
      </c>
      <c r="R674" s="56" t="inlineStr">
        <is>
          <t>Fokus pada AI umum / klasifikasi konvensional tanpa pemodelan world dynamics</t>
        </is>
      </c>
    </row>
    <row r="675" ht="15.75" customHeight="1" s="57">
      <c r="A675" s="56" t="inlineStr">
        <is>
          <t>OA-0674</t>
        </is>
      </c>
      <c r="B675" s="56">
        <f>IFERROR(INDEX(Raw_Articles!$F:$F,MATCH(A675,Raw_Articles!$A:$A,0)),"")</f>
        <v/>
      </c>
      <c r="C675" s="56" t="inlineStr">
        <is>
          <t>No</t>
        </is>
      </c>
      <c r="D675" s="56" t="inlineStr">
        <is>
          <t>No</t>
        </is>
      </c>
      <c r="E675" s="56" t="inlineStr">
        <is>
          <t>No</t>
        </is>
      </c>
      <c r="F675" s="56" t="inlineStr">
        <is>
          <t>No</t>
        </is>
      </c>
      <c r="G675" s="56" t="inlineStr">
        <is>
          <t>No</t>
        </is>
      </c>
      <c r="H675" s="56" t="inlineStr">
        <is>
          <t>No</t>
        </is>
      </c>
      <c r="I675" s="56" t="inlineStr">
        <is>
          <t>No</t>
        </is>
      </c>
      <c r="J675" s="56" t="inlineStr">
        <is>
          <t>No</t>
        </is>
      </c>
      <c r="K675" s="56" t="inlineStr">
        <is>
          <t>Yes</t>
        </is>
      </c>
      <c r="L675" s="56" t="inlineStr">
        <is>
          <t>No</t>
        </is>
      </c>
      <c r="M675" s="56" t="inlineStr">
        <is>
          <t>No</t>
        </is>
      </c>
      <c r="N675" s="56">
        <f>IF(COUNTA(C675:G675)=0,"",COUNTIF(C675:G675,"Yes"))</f>
        <v/>
      </c>
      <c r="O675" s="56">
        <f>IF(COUNTA(H675:M675)=0,"",IF(COUNTIF(H675:M675,"Yes")&gt;0,"YES","NO"))</f>
        <v/>
      </c>
      <c r="P675" s="56">
        <f>IF(A675="","",IF(O675="YES","Exclude",IF(N675=5,"Candidate","Review")))</f>
        <v/>
      </c>
      <c r="Q675" s="56" t="inlineStr">
        <is>
          <t>EC4: Bukan domain observasi video / visual sekuensial (data teks/tabular/graf statis)</t>
        </is>
      </c>
      <c r="R675" s="56" t="inlineStr">
        <is>
          <t>Tidak memuat dinamika temporal observasi video</t>
        </is>
      </c>
    </row>
    <row r="676" ht="15.75" customHeight="1" s="57">
      <c r="A676" s="56" t="inlineStr">
        <is>
          <t>OA-0675</t>
        </is>
      </c>
      <c r="B676" s="56">
        <f>IFERROR(INDEX(Raw_Articles!$F:$F,MATCH(A676,Raw_Articles!$A:$A,0)),"")</f>
        <v/>
      </c>
      <c r="C676" s="56" t="inlineStr">
        <is>
          <t>No</t>
        </is>
      </c>
      <c r="D676" s="56" t="inlineStr">
        <is>
          <t>No</t>
        </is>
      </c>
      <c r="E676" s="56" t="inlineStr">
        <is>
          <t>No</t>
        </is>
      </c>
      <c r="F676" s="56" t="inlineStr">
        <is>
          <t>No</t>
        </is>
      </c>
      <c r="G676" s="56" t="inlineStr">
        <is>
          <t>No</t>
        </is>
      </c>
      <c r="H676" s="56" t="inlineStr">
        <is>
          <t>No</t>
        </is>
      </c>
      <c r="I676" s="56" t="inlineStr">
        <is>
          <t>No</t>
        </is>
      </c>
      <c r="J676" s="56" t="inlineStr">
        <is>
          <t>No</t>
        </is>
      </c>
      <c r="K676" s="56" t="inlineStr">
        <is>
          <t>Yes</t>
        </is>
      </c>
      <c r="L676" s="56" t="inlineStr">
        <is>
          <t>No</t>
        </is>
      </c>
      <c r="M676" s="56" t="inlineStr">
        <is>
          <t>No</t>
        </is>
      </c>
      <c r="N676" s="56">
        <f>IF(COUNTA(C676:G676)=0,"",COUNTIF(C676:G676,"Yes"))</f>
        <v/>
      </c>
      <c r="O676" s="56">
        <f>IF(COUNTA(H676:M676)=0,"",IF(COUNTIF(H676:M676,"Yes")&gt;0,"YES","NO"))</f>
        <v/>
      </c>
      <c r="P676" s="56">
        <f>IF(A676="","",IF(O676="YES","Exclude",IF(N676=5,"Candidate","Review")))</f>
        <v/>
      </c>
      <c r="Q676" s="56" t="inlineStr">
        <is>
          <t>EC4: Bukan domain observasi video / visual sekuensial (data teks/tabular/graf statis)</t>
        </is>
      </c>
      <c r="R676" s="56" t="inlineStr">
        <is>
          <t>Tidak memuat dinamika temporal observasi video</t>
        </is>
      </c>
    </row>
    <row r="677" ht="15.75" customHeight="1" s="57">
      <c r="A677" s="56" t="inlineStr">
        <is>
          <t>OA-0676</t>
        </is>
      </c>
      <c r="B677" s="56">
        <f>IFERROR(INDEX(Raw_Articles!$F:$F,MATCH(A677,Raw_Articles!$A:$A,0)),"")</f>
        <v/>
      </c>
      <c r="C677" s="56" t="inlineStr">
        <is>
          <t>No</t>
        </is>
      </c>
      <c r="D677" s="56" t="inlineStr">
        <is>
          <t>No</t>
        </is>
      </c>
      <c r="E677" s="56" t="inlineStr">
        <is>
          <t>No</t>
        </is>
      </c>
      <c r="F677" s="56" t="inlineStr">
        <is>
          <t>No</t>
        </is>
      </c>
      <c r="G677" s="56" t="inlineStr">
        <is>
          <t>No</t>
        </is>
      </c>
      <c r="H677" s="56" t="inlineStr">
        <is>
          <t>No</t>
        </is>
      </c>
      <c r="I677" s="56" t="inlineStr">
        <is>
          <t>No</t>
        </is>
      </c>
      <c r="J677" s="56" t="inlineStr">
        <is>
          <t>No</t>
        </is>
      </c>
      <c r="K677" s="56" t="inlineStr">
        <is>
          <t>Yes</t>
        </is>
      </c>
      <c r="L677" s="56" t="inlineStr">
        <is>
          <t>No</t>
        </is>
      </c>
      <c r="M677" s="56" t="inlineStr">
        <is>
          <t>No</t>
        </is>
      </c>
      <c r="N677" s="56">
        <f>IF(COUNTA(C677:G677)=0,"",COUNTIF(C677:G677,"Yes"))</f>
        <v/>
      </c>
      <c r="O677" s="56">
        <f>IF(COUNTA(H677:M677)=0,"",IF(COUNTIF(H677:M677,"Yes")&gt;0,"YES","NO"))</f>
        <v/>
      </c>
      <c r="P677" s="56">
        <f>IF(A677="","",IF(O677="YES","Exclude",IF(N677=5,"Candidate","Review")))</f>
        <v/>
      </c>
      <c r="Q677" s="56" t="inlineStr">
        <is>
          <t>EC4: Bukan domain observasi video / visual sekuensial (data teks/tabular/graf statis)</t>
        </is>
      </c>
      <c r="R677" s="56" t="inlineStr">
        <is>
          <t>Tidak memuat dinamika temporal observasi video</t>
        </is>
      </c>
    </row>
    <row r="678" ht="15.75" customHeight="1" s="57">
      <c r="A678" s="56" t="inlineStr">
        <is>
          <t>OA-0677</t>
        </is>
      </c>
      <c r="B678" s="56">
        <f>IFERROR(INDEX(Raw_Articles!$F:$F,MATCH(A678,Raw_Articles!$A:$A,0)),"")</f>
        <v/>
      </c>
      <c r="C678" s="56" t="inlineStr">
        <is>
          <t>No</t>
        </is>
      </c>
      <c r="D678" s="56" t="inlineStr">
        <is>
          <t>No</t>
        </is>
      </c>
      <c r="E678" s="56" t="inlineStr">
        <is>
          <t>No</t>
        </is>
      </c>
      <c r="F678" s="56" t="inlineStr">
        <is>
          <t>No</t>
        </is>
      </c>
      <c r="G678" s="56" t="inlineStr">
        <is>
          <t>No</t>
        </is>
      </c>
      <c r="H678" s="56" t="inlineStr">
        <is>
          <t>No</t>
        </is>
      </c>
      <c r="I678" s="56" t="inlineStr">
        <is>
          <t>No</t>
        </is>
      </c>
      <c r="J678" s="56" t="inlineStr">
        <is>
          <t>No</t>
        </is>
      </c>
      <c r="K678" s="56" t="inlineStr">
        <is>
          <t>Yes</t>
        </is>
      </c>
      <c r="L678" s="56" t="inlineStr">
        <is>
          <t>No</t>
        </is>
      </c>
      <c r="M678" s="56" t="inlineStr">
        <is>
          <t>No</t>
        </is>
      </c>
      <c r="N678" s="56">
        <f>IF(COUNTA(C678:G678)=0,"",COUNTIF(C678:G678,"Yes"))</f>
        <v/>
      </c>
      <c r="O678" s="56">
        <f>IF(COUNTA(H678:M678)=0,"",IF(COUNTIF(H678:M678,"Yes")&gt;0,"YES","NO"))</f>
        <v/>
      </c>
      <c r="P678" s="56">
        <f>IF(A678="","",IF(O678="YES","Exclude",IF(N678=5,"Candidate","Review")))</f>
        <v/>
      </c>
      <c r="Q678" s="56" t="inlineStr">
        <is>
          <t>EC4: Bukan domain observasi video / visual sekuensial (data teks/tabular/graf statis)</t>
        </is>
      </c>
      <c r="R678" s="56" t="inlineStr">
        <is>
          <t>Tidak memuat dinamika temporal observasi video</t>
        </is>
      </c>
    </row>
    <row r="679" ht="15.75" customHeight="1" s="57">
      <c r="A679" s="56" t="inlineStr">
        <is>
          <t>OA-0678</t>
        </is>
      </c>
      <c r="B679" s="56">
        <f>IFERROR(INDEX(Raw_Articles!$F:$F,MATCH(A679,Raw_Articles!$A:$A,0)),"")</f>
        <v/>
      </c>
      <c r="C679" s="56" t="inlineStr">
        <is>
          <t>No</t>
        </is>
      </c>
      <c r="D679" s="56" t="inlineStr">
        <is>
          <t>No</t>
        </is>
      </c>
      <c r="E679" s="56" t="inlineStr">
        <is>
          <t>No</t>
        </is>
      </c>
      <c r="F679" s="56" t="inlineStr">
        <is>
          <t>No</t>
        </is>
      </c>
      <c r="G679" s="56" t="inlineStr">
        <is>
          <t>No</t>
        </is>
      </c>
      <c r="H679" s="56" t="inlineStr">
        <is>
          <t>No</t>
        </is>
      </c>
      <c r="I679" s="56" t="inlineStr">
        <is>
          <t>No</t>
        </is>
      </c>
      <c r="J679" s="56" t="inlineStr">
        <is>
          <t>No</t>
        </is>
      </c>
      <c r="K679" s="56" t="inlineStr">
        <is>
          <t>Yes</t>
        </is>
      </c>
      <c r="L679" s="56" t="inlineStr">
        <is>
          <t>No</t>
        </is>
      </c>
      <c r="M679" s="56" t="inlineStr">
        <is>
          <t>No</t>
        </is>
      </c>
      <c r="N679" s="56">
        <f>IF(COUNTA(C679:G679)=0,"",COUNTIF(C679:G679,"Yes"))</f>
        <v/>
      </c>
      <c r="O679" s="56">
        <f>IF(COUNTA(H679:M679)=0,"",IF(COUNTIF(H679:M679,"Yes")&gt;0,"YES","NO"))</f>
        <v/>
      </c>
      <c r="P679" s="56">
        <f>IF(A679="","",IF(O679="YES","Exclude",IF(N679=5,"Candidate","Review")))</f>
        <v/>
      </c>
      <c r="Q679" s="56" t="inlineStr">
        <is>
          <t>EC4: Bukan domain observasi video / visual sekuensial (data teks/tabular/graf statis)</t>
        </is>
      </c>
      <c r="R679" s="56" t="inlineStr">
        <is>
          <t>Tidak memuat dinamika temporal observasi video</t>
        </is>
      </c>
    </row>
    <row r="680" ht="15.75" customHeight="1" s="57">
      <c r="A680" s="56" t="inlineStr">
        <is>
          <t>OA-0679</t>
        </is>
      </c>
      <c r="B680" s="56">
        <f>IFERROR(INDEX(Raw_Articles!$F:$F,MATCH(A680,Raw_Articles!$A:$A,0)),"")</f>
        <v/>
      </c>
      <c r="C680" s="56" t="inlineStr">
        <is>
          <t>No</t>
        </is>
      </c>
      <c r="D680" s="56" t="inlineStr">
        <is>
          <t>No</t>
        </is>
      </c>
      <c r="E680" s="56" t="inlineStr">
        <is>
          <t>No</t>
        </is>
      </c>
      <c r="F680" s="56" t="inlineStr">
        <is>
          <t>No</t>
        </is>
      </c>
      <c r="G680" s="56" t="inlineStr">
        <is>
          <t>No</t>
        </is>
      </c>
      <c r="H680" s="56" t="inlineStr">
        <is>
          <t>No</t>
        </is>
      </c>
      <c r="I680" s="56" t="inlineStr">
        <is>
          <t>No</t>
        </is>
      </c>
      <c r="J680" s="56" t="inlineStr">
        <is>
          <t>Yes</t>
        </is>
      </c>
      <c r="K680" s="56" t="inlineStr">
        <is>
          <t>No</t>
        </is>
      </c>
      <c r="L680" s="56" t="inlineStr">
        <is>
          <t>No</t>
        </is>
      </c>
      <c r="M680" s="56" t="inlineStr">
        <is>
          <t>No</t>
        </is>
      </c>
      <c r="N680" s="56">
        <f>IF(COUNTA(C680:G680)=0,"",COUNTIF(C680:G680,"Yes"))</f>
        <v/>
      </c>
      <c r="O680" s="56">
        <f>IF(COUNTA(H680:M680)=0,"",IF(COUNTIF(H680:M680,"Yes")&gt;0,"YES","NO"))</f>
        <v/>
      </c>
      <c r="P680" s="56">
        <f>IF(A680="","",IF(O680="YES","Exclude",IF(N680=5,"Candidate","Review")))</f>
        <v/>
      </c>
      <c r="Q680" s="56" t="inlineStr">
        <is>
          <t>EC3: Topik tidak relevan (Bukan arsitektur world model / out of scope)</t>
        </is>
      </c>
      <c r="R680" s="56" t="inlineStr">
        <is>
          <t>Fokus pada AI umum / klasifikasi konvensional tanpa pemodelan world dynamics</t>
        </is>
      </c>
    </row>
    <row r="681" ht="15.75" customHeight="1" s="57">
      <c r="A681" s="56" t="inlineStr">
        <is>
          <t>OA-0680</t>
        </is>
      </c>
      <c r="B681" s="56">
        <f>IFERROR(INDEX(Raw_Articles!$F:$F,MATCH(A681,Raw_Articles!$A:$A,0)),"")</f>
        <v/>
      </c>
      <c r="C681" s="56" t="inlineStr">
        <is>
          <t>No</t>
        </is>
      </c>
      <c r="D681" s="56" t="inlineStr">
        <is>
          <t>No</t>
        </is>
      </c>
      <c r="E681" s="56" t="inlineStr">
        <is>
          <t>No</t>
        </is>
      </c>
      <c r="F681" s="56" t="inlineStr">
        <is>
          <t>No</t>
        </is>
      </c>
      <c r="G681" s="56" t="inlineStr">
        <is>
          <t>No</t>
        </is>
      </c>
      <c r="H681" s="56" t="inlineStr">
        <is>
          <t>No</t>
        </is>
      </c>
      <c r="I681" s="56" t="inlineStr">
        <is>
          <t>No</t>
        </is>
      </c>
      <c r="J681" s="56" t="inlineStr">
        <is>
          <t>No</t>
        </is>
      </c>
      <c r="K681" s="56" t="inlineStr">
        <is>
          <t>Yes</t>
        </is>
      </c>
      <c r="L681" s="56" t="inlineStr">
        <is>
          <t>No</t>
        </is>
      </c>
      <c r="M681" s="56" t="inlineStr">
        <is>
          <t>No</t>
        </is>
      </c>
      <c r="N681" s="56">
        <f>IF(COUNTA(C681:G681)=0,"",COUNTIF(C681:G681,"Yes"))</f>
        <v/>
      </c>
      <c r="O681" s="56">
        <f>IF(COUNTA(H681:M681)=0,"",IF(COUNTIF(H681:M681,"Yes")&gt;0,"YES","NO"))</f>
        <v/>
      </c>
      <c r="P681" s="56">
        <f>IF(A681="","",IF(O681="YES","Exclude",IF(N681=5,"Candidate","Review")))</f>
        <v/>
      </c>
      <c r="Q681" s="56" t="inlineStr">
        <is>
          <t>EC4: Bukan domain observasi video / visual sekuensial (data teks/tabular/graf statis)</t>
        </is>
      </c>
      <c r="R681" s="56" t="inlineStr">
        <is>
          <t>Tidak memuat dinamika temporal observasi video</t>
        </is>
      </c>
    </row>
    <row r="682" ht="15.75" customHeight="1" s="57">
      <c r="A682" s="56" t="inlineStr">
        <is>
          <t>OA-0681</t>
        </is>
      </c>
      <c r="B682" s="56">
        <f>IFERROR(INDEX(Raw_Articles!$F:$F,MATCH(A682,Raw_Articles!$A:$A,0)),"")</f>
        <v/>
      </c>
      <c r="C682" s="56" t="inlineStr">
        <is>
          <t>No</t>
        </is>
      </c>
      <c r="D682" s="56" t="inlineStr">
        <is>
          <t>No</t>
        </is>
      </c>
      <c r="E682" s="56" t="inlineStr">
        <is>
          <t>No</t>
        </is>
      </c>
      <c r="F682" s="56" t="inlineStr">
        <is>
          <t>No</t>
        </is>
      </c>
      <c r="G682" s="56" t="inlineStr">
        <is>
          <t>No</t>
        </is>
      </c>
      <c r="H682" s="56" t="inlineStr">
        <is>
          <t>No</t>
        </is>
      </c>
      <c r="I682" s="56" t="inlineStr">
        <is>
          <t>No</t>
        </is>
      </c>
      <c r="J682" s="56" t="inlineStr">
        <is>
          <t>Yes</t>
        </is>
      </c>
      <c r="K682" s="56" t="inlineStr">
        <is>
          <t>No</t>
        </is>
      </c>
      <c r="L682" s="56" t="inlineStr">
        <is>
          <t>No</t>
        </is>
      </c>
      <c r="M682" s="56" t="inlineStr">
        <is>
          <t>No</t>
        </is>
      </c>
      <c r="N682" s="56">
        <f>IF(COUNTA(C682:G682)=0,"",COUNTIF(C682:G682,"Yes"))</f>
        <v/>
      </c>
      <c r="O682" s="56">
        <f>IF(COUNTA(H682:M682)=0,"",IF(COUNTIF(H682:M682,"Yes")&gt;0,"YES","NO"))</f>
        <v/>
      </c>
      <c r="P682" s="56">
        <f>IF(A682="","",IF(O682="YES","Exclude",IF(N682=5,"Candidate","Review")))</f>
        <v/>
      </c>
      <c r="Q682" s="56" t="inlineStr">
        <is>
          <t>EC3: Topik tidak relevan (Bukan arsitektur world model / out of scope)</t>
        </is>
      </c>
      <c r="R682" s="56" t="inlineStr">
        <is>
          <t>Fokus pada AI umum / klasifikasi konvensional tanpa pemodelan world dynamics</t>
        </is>
      </c>
    </row>
    <row r="683" ht="15.75" customHeight="1" s="57">
      <c r="A683" s="56" t="inlineStr">
        <is>
          <t>OA-0682</t>
        </is>
      </c>
      <c r="B683" s="56">
        <f>IFERROR(INDEX(Raw_Articles!$F:$F,MATCH(A683,Raw_Articles!$A:$A,0)),"")</f>
        <v/>
      </c>
      <c r="C683" s="56" t="inlineStr">
        <is>
          <t>No</t>
        </is>
      </c>
      <c r="D683" s="56" t="inlineStr">
        <is>
          <t>No</t>
        </is>
      </c>
      <c r="E683" s="56" t="inlineStr">
        <is>
          <t>No</t>
        </is>
      </c>
      <c r="F683" s="56" t="inlineStr">
        <is>
          <t>No</t>
        </is>
      </c>
      <c r="G683" s="56" t="inlineStr">
        <is>
          <t>No</t>
        </is>
      </c>
      <c r="H683" s="56" t="inlineStr">
        <is>
          <t>No</t>
        </is>
      </c>
      <c r="I683" s="56" t="inlineStr">
        <is>
          <t>No</t>
        </is>
      </c>
      <c r="J683" s="56" t="inlineStr">
        <is>
          <t>No</t>
        </is>
      </c>
      <c r="K683" s="56" t="inlineStr">
        <is>
          <t>Yes</t>
        </is>
      </c>
      <c r="L683" s="56" t="inlineStr">
        <is>
          <t>No</t>
        </is>
      </c>
      <c r="M683" s="56" t="inlineStr">
        <is>
          <t>No</t>
        </is>
      </c>
      <c r="N683" s="56">
        <f>IF(COUNTA(C683:G683)=0,"",COUNTIF(C683:G683,"Yes"))</f>
        <v/>
      </c>
      <c r="O683" s="56">
        <f>IF(COUNTA(H683:M683)=0,"",IF(COUNTIF(H683:M683,"Yes")&gt;0,"YES","NO"))</f>
        <v/>
      </c>
      <c r="P683" s="56">
        <f>IF(A683="","",IF(O683="YES","Exclude",IF(N683=5,"Candidate","Review")))</f>
        <v/>
      </c>
      <c r="Q683" s="56" t="inlineStr">
        <is>
          <t>EC4: Bukan domain observasi video / visual sekuensial (data teks/tabular/graf statis)</t>
        </is>
      </c>
      <c r="R683" s="56" t="inlineStr">
        <is>
          <t>Tidak memuat dinamika temporal observasi video</t>
        </is>
      </c>
    </row>
    <row r="684" ht="15.75" customHeight="1" s="57">
      <c r="A684" s="56" t="inlineStr">
        <is>
          <t>OA-0683</t>
        </is>
      </c>
      <c r="B684" s="56">
        <f>IFERROR(INDEX(Raw_Articles!$F:$F,MATCH(A684,Raw_Articles!$A:$A,0)),"")</f>
        <v/>
      </c>
      <c r="C684" s="56" t="inlineStr">
        <is>
          <t>No</t>
        </is>
      </c>
      <c r="D684" s="56" t="inlineStr">
        <is>
          <t>No</t>
        </is>
      </c>
      <c r="E684" s="56" t="inlineStr">
        <is>
          <t>No</t>
        </is>
      </c>
      <c r="F684" s="56" t="inlineStr">
        <is>
          <t>No</t>
        </is>
      </c>
      <c r="G684" s="56" t="inlineStr">
        <is>
          <t>No</t>
        </is>
      </c>
      <c r="H684" s="56" t="inlineStr">
        <is>
          <t>No</t>
        </is>
      </c>
      <c r="I684" s="56" t="inlineStr">
        <is>
          <t>No</t>
        </is>
      </c>
      <c r="J684" s="56" t="inlineStr">
        <is>
          <t>No</t>
        </is>
      </c>
      <c r="K684" s="56" t="inlineStr">
        <is>
          <t>Yes</t>
        </is>
      </c>
      <c r="L684" s="56" t="inlineStr">
        <is>
          <t>No</t>
        </is>
      </c>
      <c r="M684" s="56" t="inlineStr">
        <is>
          <t>No</t>
        </is>
      </c>
      <c r="N684" s="56">
        <f>IF(COUNTA(C684:G684)=0,"",COUNTIF(C684:G684,"Yes"))</f>
        <v/>
      </c>
      <c r="O684" s="56">
        <f>IF(COUNTA(H684:M684)=0,"",IF(COUNTIF(H684:M684,"Yes")&gt;0,"YES","NO"))</f>
        <v/>
      </c>
      <c r="P684" s="56">
        <f>IF(A684="","",IF(O684="YES","Exclude",IF(N684=5,"Candidate","Review")))</f>
        <v/>
      </c>
      <c r="Q684" s="56" t="inlineStr">
        <is>
          <t>EC4: Bukan domain observasi video / visual sekuensial (data teks/tabular/graf statis)</t>
        </is>
      </c>
      <c r="R684" s="56" t="inlineStr">
        <is>
          <t>Tidak memuat dinamika temporal observasi video</t>
        </is>
      </c>
    </row>
    <row r="685" ht="15.75" customHeight="1" s="57">
      <c r="A685" s="56" t="inlineStr">
        <is>
          <t>OA-0684</t>
        </is>
      </c>
      <c r="B685" s="56">
        <f>IFERROR(INDEX(Raw_Articles!$F:$F,MATCH(A685,Raw_Articles!$A:$A,0)),"")</f>
        <v/>
      </c>
      <c r="C685" s="56" t="inlineStr">
        <is>
          <t>No</t>
        </is>
      </c>
      <c r="D685" s="56" t="inlineStr">
        <is>
          <t>No</t>
        </is>
      </c>
      <c r="E685" s="56" t="inlineStr">
        <is>
          <t>No</t>
        </is>
      </c>
      <c r="F685" s="56" t="inlineStr">
        <is>
          <t>No</t>
        </is>
      </c>
      <c r="G685" s="56" t="inlineStr">
        <is>
          <t>No</t>
        </is>
      </c>
      <c r="H685" s="56" t="inlineStr">
        <is>
          <t>No</t>
        </is>
      </c>
      <c r="I685" s="56" t="inlineStr">
        <is>
          <t>No</t>
        </is>
      </c>
      <c r="J685" s="56" t="inlineStr">
        <is>
          <t>No</t>
        </is>
      </c>
      <c r="K685" s="56" t="inlineStr">
        <is>
          <t>Yes</t>
        </is>
      </c>
      <c r="L685" s="56" t="inlineStr">
        <is>
          <t>No</t>
        </is>
      </c>
      <c r="M685" s="56" t="inlineStr">
        <is>
          <t>No</t>
        </is>
      </c>
      <c r="N685" s="56">
        <f>IF(COUNTA(C685:G685)=0,"",COUNTIF(C685:G685,"Yes"))</f>
        <v/>
      </c>
      <c r="O685" s="56">
        <f>IF(COUNTA(H685:M685)=0,"",IF(COUNTIF(H685:M685,"Yes")&gt;0,"YES","NO"))</f>
        <v/>
      </c>
      <c r="P685" s="56">
        <f>IF(A685="","",IF(O685="YES","Exclude",IF(N685=5,"Candidate","Review")))</f>
        <v/>
      </c>
      <c r="Q685" s="56" t="inlineStr">
        <is>
          <t>EC4: Bukan domain observasi video / visual sekuensial (data teks/tabular/graf statis)</t>
        </is>
      </c>
      <c r="R685" s="56" t="inlineStr">
        <is>
          <t>Tidak memuat dinamika temporal observasi video</t>
        </is>
      </c>
    </row>
    <row r="686" ht="15.75" customHeight="1" s="57">
      <c r="A686" s="56" t="inlineStr">
        <is>
          <t>OA-0685</t>
        </is>
      </c>
      <c r="B686" s="56">
        <f>IFERROR(INDEX(Raw_Articles!$F:$F,MATCH(A686,Raw_Articles!$A:$A,0)),"")</f>
        <v/>
      </c>
      <c r="C686" s="56" t="inlineStr">
        <is>
          <t>No</t>
        </is>
      </c>
      <c r="D686" s="56" t="inlineStr">
        <is>
          <t>No</t>
        </is>
      </c>
      <c r="E686" s="56" t="inlineStr">
        <is>
          <t>No</t>
        </is>
      </c>
      <c r="F686" s="56" t="inlineStr">
        <is>
          <t>No</t>
        </is>
      </c>
      <c r="G686" s="56" t="inlineStr">
        <is>
          <t>No</t>
        </is>
      </c>
      <c r="H686" s="56" t="inlineStr">
        <is>
          <t>No</t>
        </is>
      </c>
      <c r="I686" s="56" t="inlineStr">
        <is>
          <t>No</t>
        </is>
      </c>
      <c r="J686" s="56" t="inlineStr">
        <is>
          <t>No</t>
        </is>
      </c>
      <c r="K686" s="56" t="inlineStr">
        <is>
          <t>Yes</t>
        </is>
      </c>
      <c r="L686" s="56" t="inlineStr">
        <is>
          <t>No</t>
        </is>
      </c>
      <c r="M686" s="56" t="inlineStr">
        <is>
          <t>No</t>
        </is>
      </c>
      <c r="N686" s="56">
        <f>IF(COUNTA(C686:G686)=0,"",COUNTIF(C686:G686,"Yes"))</f>
        <v/>
      </c>
      <c r="O686" s="56">
        <f>IF(COUNTA(H686:M686)=0,"",IF(COUNTIF(H686:M686,"Yes")&gt;0,"YES","NO"))</f>
        <v/>
      </c>
      <c r="P686" s="56">
        <f>IF(A686="","",IF(O686="YES","Exclude",IF(N686=5,"Candidate","Review")))</f>
        <v/>
      </c>
      <c r="Q686" s="56" t="inlineStr">
        <is>
          <t>EC4: Bukan domain observasi video / visual sekuensial (data teks/tabular/graf statis)</t>
        </is>
      </c>
      <c r="R686" s="56" t="inlineStr">
        <is>
          <t>Tidak memuat dinamika temporal observasi video</t>
        </is>
      </c>
    </row>
    <row r="687" ht="15.75" customHeight="1" s="57">
      <c r="A687" s="56" t="inlineStr">
        <is>
          <t>OA-0686</t>
        </is>
      </c>
      <c r="B687" s="56">
        <f>IFERROR(INDEX(Raw_Articles!$F:$F,MATCH(A687,Raw_Articles!$A:$A,0)),"")</f>
        <v/>
      </c>
      <c r="C687" s="56" t="inlineStr">
        <is>
          <t>No</t>
        </is>
      </c>
      <c r="D687" s="56" t="inlineStr">
        <is>
          <t>No</t>
        </is>
      </c>
      <c r="E687" s="56" t="inlineStr">
        <is>
          <t>No</t>
        </is>
      </c>
      <c r="F687" s="56" t="inlineStr">
        <is>
          <t>No</t>
        </is>
      </c>
      <c r="G687" s="56" t="inlineStr">
        <is>
          <t>No</t>
        </is>
      </c>
      <c r="H687" s="56" t="inlineStr">
        <is>
          <t>No</t>
        </is>
      </c>
      <c r="I687" s="56" t="inlineStr">
        <is>
          <t>No</t>
        </is>
      </c>
      <c r="J687" s="56" t="inlineStr">
        <is>
          <t>No</t>
        </is>
      </c>
      <c r="K687" s="56" t="inlineStr">
        <is>
          <t>Yes</t>
        </is>
      </c>
      <c r="L687" s="56" t="inlineStr">
        <is>
          <t>No</t>
        </is>
      </c>
      <c r="M687" s="56" t="inlineStr">
        <is>
          <t>No</t>
        </is>
      </c>
      <c r="N687" s="56">
        <f>IF(COUNTA(C687:G687)=0,"",COUNTIF(C687:G687,"Yes"))</f>
        <v/>
      </c>
      <c r="O687" s="56">
        <f>IF(COUNTA(H687:M687)=0,"",IF(COUNTIF(H687:M687,"Yes")&gt;0,"YES","NO"))</f>
        <v/>
      </c>
      <c r="P687" s="56">
        <f>IF(A687="","",IF(O687="YES","Exclude",IF(N687=5,"Candidate","Review")))</f>
        <v/>
      </c>
      <c r="Q687" s="56" t="inlineStr">
        <is>
          <t>EC4: Bukan domain observasi video / visual sekuensial (data teks/tabular/graf statis)</t>
        </is>
      </c>
      <c r="R687" s="56" t="inlineStr">
        <is>
          <t>Tidak memuat dinamika temporal observasi video</t>
        </is>
      </c>
    </row>
    <row r="688" ht="15.75" customHeight="1" s="57">
      <c r="A688" s="56" t="inlineStr">
        <is>
          <t>OA-0687</t>
        </is>
      </c>
      <c r="B688" s="56">
        <f>IFERROR(INDEX(Raw_Articles!$F:$F,MATCH(A688,Raw_Articles!$A:$A,0)),"")</f>
        <v/>
      </c>
      <c r="C688" s="56" t="inlineStr">
        <is>
          <t>No</t>
        </is>
      </c>
      <c r="D688" s="56" t="inlineStr">
        <is>
          <t>No</t>
        </is>
      </c>
      <c r="E688" s="56" t="inlineStr">
        <is>
          <t>No</t>
        </is>
      </c>
      <c r="F688" s="56" t="inlineStr">
        <is>
          <t>No</t>
        </is>
      </c>
      <c r="G688" s="56" t="inlineStr">
        <is>
          <t>No</t>
        </is>
      </c>
      <c r="H688" s="56" t="inlineStr">
        <is>
          <t>No</t>
        </is>
      </c>
      <c r="I688" s="56" t="inlineStr">
        <is>
          <t>No</t>
        </is>
      </c>
      <c r="J688" s="56" t="inlineStr">
        <is>
          <t>No</t>
        </is>
      </c>
      <c r="K688" s="56" t="inlineStr">
        <is>
          <t>Yes</t>
        </is>
      </c>
      <c r="L688" s="56" t="inlineStr">
        <is>
          <t>No</t>
        </is>
      </c>
      <c r="M688" s="56" t="inlineStr">
        <is>
          <t>No</t>
        </is>
      </c>
      <c r="N688" s="56">
        <f>IF(COUNTA(C688:G688)=0,"",COUNTIF(C688:G688,"Yes"))</f>
        <v/>
      </c>
      <c r="O688" s="56">
        <f>IF(COUNTA(H688:M688)=0,"",IF(COUNTIF(H688:M688,"Yes")&gt;0,"YES","NO"))</f>
        <v/>
      </c>
      <c r="P688" s="56">
        <f>IF(A688="","",IF(O688="YES","Exclude",IF(N688=5,"Candidate","Review")))</f>
        <v/>
      </c>
      <c r="Q688" s="56" t="inlineStr">
        <is>
          <t>EC4: Bukan domain observasi video / visual sekuensial (data teks/tabular/graf statis)</t>
        </is>
      </c>
      <c r="R688" s="56" t="inlineStr">
        <is>
          <t>Tidak memuat dinamika temporal observasi video</t>
        </is>
      </c>
    </row>
    <row r="689" ht="15.75" customHeight="1" s="57">
      <c r="A689" s="56" t="inlineStr">
        <is>
          <t>OA-0688</t>
        </is>
      </c>
      <c r="B689" s="56">
        <f>IFERROR(INDEX(Raw_Articles!$F:$F,MATCH(A689,Raw_Articles!$A:$A,0)),"")</f>
        <v/>
      </c>
      <c r="C689" s="56" t="inlineStr">
        <is>
          <t>No</t>
        </is>
      </c>
      <c r="D689" s="56" t="inlineStr">
        <is>
          <t>No</t>
        </is>
      </c>
      <c r="E689" s="56" t="inlineStr">
        <is>
          <t>No</t>
        </is>
      </c>
      <c r="F689" s="56" t="inlineStr">
        <is>
          <t>No</t>
        </is>
      </c>
      <c r="G689" s="56" t="inlineStr">
        <is>
          <t>No</t>
        </is>
      </c>
      <c r="H689" s="56" t="inlineStr">
        <is>
          <t>No</t>
        </is>
      </c>
      <c r="I689" s="56" t="inlineStr">
        <is>
          <t>No</t>
        </is>
      </c>
      <c r="J689" s="56" t="inlineStr">
        <is>
          <t>No</t>
        </is>
      </c>
      <c r="K689" s="56" t="inlineStr">
        <is>
          <t>Yes</t>
        </is>
      </c>
      <c r="L689" s="56" t="inlineStr">
        <is>
          <t>No</t>
        </is>
      </c>
      <c r="M689" s="56" t="inlineStr">
        <is>
          <t>No</t>
        </is>
      </c>
      <c r="N689" s="56">
        <f>IF(COUNTA(C689:G689)=0,"",COUNTIF(C689:G689,"Yes"))</f>
        <v/>
      </c>
      <c r="O689" s="56">
        <f>IF(COUNTA(H689:M689)=0,"",IF(COUNTIF(H689:M689,"Yes")&gt;0,"YES","NO"))</f>
        <v/>
      </c>
      <c r="P689" s="56">
        <f>IF(A689="","",IF(O689="YES","Exclude",IF(N689=5,"Candidate","Review")))</f>
        <v/>
      </c>
      <c r="Q689" s="56" t="inlineStr">
        <is>
          <t>EC4: Bukan domain observasi video / visual sekuensial (data teks/tabular/graf statis)</t>
        </is>
      </c>
      <c r="R689" s="56" t="inlineStr">
        <is>
          <t>Tidak memuat dinamika temporal observasi video</t>
        </is>
      </c>
    </row>
    <row r="690" ht="15.75" customHeight="1" s="57">
      <c r="A690" s="56" t="inlineStr">
        <is>
          <t>OA-0689</t>
        </is>
      </c>
      <c r="B690" s="56">
        <f>IFERROR(INDEX(Raw_Articles!$F:$F,MATCH(A690,Raw_Articles!$A:$A,0)),"")</f>
        <v/>
      </c>
      <c r="C690" s="56" t="inlineStr">
        <is>
          <t>No</t>
        </is>
      </c>
      <c r="D690" s="56" t="inlineStr">
        <is>
          <t>No</t>
        </is>
      </c>
      <c r="E690" s="56" t="inlineStr">
        <is>
          <t>No</t>
        </is>
      </c>
      <c r="F690" s="56" t="inlineStr">
        <is>
          <t>No</t>
        </is>
      </c>
      <c r="G690" s="56" t="inlineStr">
        <is>
          <t>No</t>
        </is>
      </c>
      <c r="H690" s="56" t="inlineStr">
        <is>
          <t>No</t>
        </is>
      </c>
      <c r="I690" s="56" t="inlineStr">
        <is>
          <t>No</t>
        </is>
      </c>
      <c r="J690" s="56" t="inlineStr">
        <is>
          <t>No</t>
        </is>
      </c>
      <c r="K690" s="56" t="inlineStr">
        <is>
          <t>Yes</t>
        </is>
      </c>
      <c r="L690" s="56" t="inlineStr">
        <is>
          <t>No</t>
        </is>
      </c>
      <c r="M690" s="56" t="inlineStr">
        <is>
          <t>No</t>
        </is>
      </c>
      <c r="N690" s="56">
        <f>IF(COUNTA(C690:G690)=0,"",COUNTIF(C690:G690,"Yes"))</f>
        <v/>
      </c>
      <c r="O690" s="56">
        <f>IF(COUNTA(H690:M690)=0,"",IF(COUNTIF(H690:M690,"Yes")&gt;0,"YES","NO"))</f>
        <v/>
      </c>
      <c r="P690" s="56">
        <f>IF(A690="","",IF(O690="YES","Exclude",IF(N690=5,"Candidate","Review")))</f>
        <v/>
      </c>
      <c r="Q690" s="56" t="inlineStr">
        <is>
          <t>EC4: Bukan domain observasi video / visual sekuensial (data teks/tabular/graf statis)</t>
        </is>
      </c>
      <c r="R690" s="56" t="inlineStr">
        <is>
          <t>Tidak memuat dinamika temporal observasi video</t>
        </is>
      </c>
    </row>
    <row r="691" ht="15.75" customHeight="1" s="57">
      <c r="A691" s="56" t="inlineStr">
        <is>
          <t>OA-0690</t>
        </is>
      </c>
      <c r="B691" s="56">
        <f>IFERROR(INDEX(Raw_Articles!$F:$F,MATCH(A691,Raw_Articles!$A:$A,0)),"")</f>
        <v/>
      </c>
      <c r="C691" s="56" t="inlineStr">
        <is>
          <t>No</t>
        </is>
      </c>
      <c r="D691" s="56" t="inlineStr">
        <is>
          <t>No</t>
        </is>
      </c>
      <c r="E691" s="56" t="inlineStr">
        <is>
          <t>No</t>
        </is>
      </c>
      <c r="F691" s="56" t="inlineStr">
        <is>
          <t>No</t>
        </is>
      </c>
      <c r="G691" s="56" t="inlineStr">
        <is>
          <t>No</t>
        </is>
      </c>
      <c r="H691" s="56" t="inlineStr">
        <is>
          <t>No</t>
        </is>
      </c>
      <c r="I691" s="56" t="inlineStr">
        <is>
          <t>No</t>
        </is>
      </c>
      <c r="J691" s="56" t="inlineStr">
        <is>
          <t>Yes</t>
        </is>
      </c>
      <c r="K691" s="56" t="inlineStr">
        <is>
          <t>No</t>
        </is>
      </c>
      <c r="L691" s="56" t="inlineStr">
        <is>
          <t>No</t>
        </is>
      </c>
      <c r="M691" s="56" t="inlineStr">
        <is>
          <t>No</t>
        </is>
      </c>
      <c r="N691" s="56">
        <f>IF(COUNTA(C691:G691)=0,"",COUNTIF(C691:G691,"Yes"))</f>
        <v/>
      </c>
      <c r="O691" s="56">
        <f>IF(COUNTA(H691:M691)=0,"",IF(COUNTIF(H691:M691,"Yes")&gt;0,"YES","NO"))</f>
        <v/>
      </c>
      <c r="P691" s="56">
        <f>IF(A691="","",IF(O691="YES","Exclude",IF(N691=5,"Candidate","Review")))</f>
        <v/>
      </c>
      <c r="Q691" s="56" t="inlineStr">
        <is>
          <t>EC3: Topik tidak relevan (Bukan arsitektur world model / out of scope)</t>
        </is>
      </c>
      <c r="R691" s="56" t="inlineStr">
        <is>
          <t>Fokus pada AI umum / klasifikasi konvensional tanpa pemodelan world dynamics</t>
        </is>
      </c>
    </row>
    <row r="692" ht="15.75" customHeight="1" s="57">
      <c r="A692" s="56" t="inlineStr">
        <is>
          <t>OA-0691</t>
        </is>
      </c>
      <c r="B692" s="56">
        <f>IFERROR(INDEX(Raw_Articles!$F:$F,MATCH(A692,Raw_Articles!$A:$A,0)),"")</f>
        <v/>
      </c>
      <c r="C692" s="56" t="inlineStr">
        <is>
          <t>No</t>
        </is>
      </c>
      <c r="D692" s="56" t="inlineStr">
        <is>
          <t>No</t>
        </is>
      </c>
      <c r="E692" s="56" t="inlineStr">
        <is>
          <t>No</t>
        </is>
      </c>
      <c r="F692" s="56" t="inlineStr">
        <is>
          <t>No</t>
        </is>
      </c>
      <c r="G692" s="56" t="inlineStr">
        <is>
          <t>No</t>
        </is>
      </c>
      <c r="H692" s="56" t="inlineStr">
        <is>
          <t>No</t>
        </is>
      </c>
      <c r="I692" s="56" t="inlineStr">
        <is>
          <t>No</t>
        </is>
      </c>
      <c r="J692" s="56" t="inlineStr">
        <is>
          <t>No</t>
        </is>
      </c>
      <c r="K692" s="56" t="inlineStr">
        <is>
          <t>Yes</t>
        </is>
      </c>
      <c r="L692" s="56" t="inlineStr">
        <is>
          <t>No</t>
        </is>
      </c>
      <c r="M692" s="56" t="inlineStr">
        <is>
          <t>No</t>
        </is>
      </c>
      <c r="N692" s="56">
        <f>IF(COUNTA(C692:G692)=0,"",COUNTIF(C692:G692,"Yes"))</f>
        <v/>
      </c>
      <c r="O692" s="56">
        <f>IF(COUNTA(H692:M692)=0,"",IF(COUNTIF(H692:M692,"Yes")&gt;0,"YES","NO"))</f>
        <v/>
      </c>
      <c r="P692" s="56">
        <f>IF(A692="","",IF(O692="YES","Exclude",IF(N692=5,"Candidate","Review")))</f>
        <v/>
      </c>
      <c r="Q692" s="56" t="inlineStr">
        <is>
          <t>EC4: Bukan domain observasi video / visual sekuensial (data teks/tabular/graf statis)</t>
        </is>
      </c>
      <c r="R692" s="56" t="inlineStr">
        <is>
          <t>Tidak memuat dinamika temporal observasi video</t>
        </is>
      </c>
    </row>
    <row r="693" ht="15.75" customHeight="1" s="57">
      <c r="A693" s="56" t="inlineStr">
        <is>
          <t>OA-0692</t>
        </is>
      </c>
      <c r="B693" s="56">
        <f>IFERROR(INDEX(Raw_Articles!$F:$F,MATCH(A693,Raw_Articles!$A:$A,0)),"")</f>
        <v/>
      </c>
      <c r="C693" s="56" t="inlineStr">
        <is>
          <t>No</t>
        </is>
      </c>
      <c r="D693" s="56" t="inlineStr">
        <is>
          <t>No</t>
        </is>
      </c>
      <c r="E693" s="56" t="inlineStr">
        <is>
          <t>No</t>
        </is>
      </c>
      <c r="F693" s="56" t="inlineStr">
        <is>
          <t>No</t>
        </is>
      </c>
      <c r="G693" s="56" t="inlineStr">
        <is>
          <t>No</t>
        </is>
      </c>
      <c r="H693" s="56" t="inlineStr">
        <is>
          <t>No</t>
        </is>
      </c>
      <c r="I693" s="56" t="inlineStr">
        <is>
          <t>No</t>
        </is>
      </c>
      <c r="J693" s="56" t="inlineStr">
        <is>
          <t>No</t>
        </is>
      </c>
      <c r="K693" s="56" t="inlineStr">
        <is>
          <t>Yes</t>
        </is>
      </c>
      <c r="L693" s="56" t="inlineStr">
        <is>
          <t>No</t>
        </is>
      </c>
      <c r="M693" s="56" t="inlineStr">
        <is>
          <t>No</t>
        </is>
      </c>
      <c r="N693" s="56">
        <f>IF(COUNTA(C693:G693)=0,"",COUNTIF(C693:G693,"Yes"))</f>
        <v/>
      </c>
      <c r="O693" s="56">
        <f>IF(COUNTA(H693:M693)=0,"",IF(COUNTIF(H693:M693,"Yes")&gt;0,"YES","NO"))</f>
        <v/>
      </c>
      <c r="P693" s="56">
        <f>IF(A693="","",IF(O693="YES","Exclude",IF(N693=5,"Candidate","Review")))</f>
        <v/>
      </c>
      <c r="Q693" s="56" t="inlineStr">
        <is>
          <t>EC4: Bukan domain observasi video / visual sekuensial (data teks/tabular/graf statis)</t>
        </is>
      </c>
      <c r="R693" s="56" t="inlineStr">
        <is>
          <t>Tidak memuat dinamika temporal observasi video</t>
        </is>
      </c>
    </row>
    <row r="694" ht="15.75" customHeight="1" s="57">
      <c r="A694" s="56" t="inlineStr">
        <is>
          <t>OA-0693</t>
        </is>
      </c>
      <c r="B694" s="56">
        <f>IFERROR(INDEX(Raw_Articles!$F:$F,MATCH(A694,Raw_Articles!$A:$A,0)),"")</f>
        <v/>
      </c>
      <c r="C694" s="56" t="inlineStr">
        <is>
          <t>No</t>
        </is>
      </c>
      <c r="D694" s="56" t="inlineStr">
        <is>
          <t>No</t>
        </is>
      </c>
      <c r="E694" s="56" t="inlineStr">
        <is>
          <t>No</t>
        </is>
      </c>
      <c r="F694" s="56" t="inlineStr">
        <is>
          <t>No</t>
        </is>
      </c>
      <c r="G694" s="56" t="inlineStr">
        <is>
          <t>No</t>
        </is>
      </c>
      <c r="H694" s="56" t="inlineStr">
        <is>
          <t>No</t>
        </is>
      </c>
      <c r="I694" s="56" t="inlineStr">
        <is>
          <t>No</t>
        </is>
      </c>
      <c r="J694" s="56" t="inlineStr">
        <is>
          <t>No</t>
        </is>
      </c>
      <c r="K694" s="56" t="inlineStr">
        <is>
          <t>Yes</t>
        </is>
      </c>
      <c r="L694" s="56" t="inlineStr">
        <is>
          <t>No</t>
        </is>
      </c>
      <c r="M694" s="56" t="inlineStr">
        <is>
          <t>No</t>
        </is>
      </c>
      <c r="N694" s="56">
        <f>IF(COUNTA(C694:G694)=0,"",COUNTIF(C694:G694,"Yes"))</f>
        <v/>
      </c>
      <c r="O694" s="56">
        <f>IF(COUNTA(H694:M694)=0,"",IF(COUNTIF(H694:M694,"Yes")&gt;0,"YES","NO"))</f>
        <v/>
      </c>
      <c r="P694" s="56">
        <f>IF(A694="","",IF(O694="YES","Exclude",IF(N694=5,"Candidate","Review")))</f>
        <v/>
      </c>
      <c r="Q694" s="56" t="inlineStr">
        <is>
          <t>EC4: Bukan domain observasi video / visual sekuensial (data teks/tabular/graf statis)</t>
        </is>
      </c>
      <c r="R694" s="56" t="inlineStr">
        <is>
          <t>Tidak memuat dinamika temporal observasi video</t>
        </is>
      </c>
    </row>
    <row r="695" ht="15.75" customHeight="1" s="57">
      <c r="A695" s="56" t="inlineStr">
        <is>
          <t>OA-0694</t>
        </is>
      </c>
      <c r="B695" s="56">
        <f>IFERROR(INDEX(Raw_Articles!$F:$F,MATCH(A695,Raw_Articles!$A:$A,0)),"")</f>
        <v/>
      </c>
      <c r="C695" s="56" t="inlineStr">
        <is>
          <t>No</t>
        </is>
      </c>
      <c r="D695" s="56" t="inlineStr">
        <is>
          <t>No</t>
        </is>
      </c>
      <c r="E695" s="56" t="inlineStr">
        <is>
          <t>No</t>
        </is>
      </c>
      <c r="F695" s="56" t="inlineStr">
        <is>
          <t>No</t>
        </is>
      </c>
      <c r="G695" s="56" t="inlineStr">
        <is>
          <t>No</t>
        </is>
      </c>
      <c r="H695" s="56" t="inlineStr">
        <is>
          <t>No</t>
        </is>
      </c>
      <c r="I695" s="56" t="inlineStr">
        <is>
          <t>No</t>
        </is>
      </c>
      <c r="J695" s="56" t="inlineStr">
        <is>
          <t>No</t>
        </is>
      </c>
      <c r="K695" s="56" t="inlineStr">
        <is>
          <t>Yes</t>
        </is>
      </c>
      <c r="L695" s="56" t="inlineStr">
        <is>
          <t>No</t>
        </is>
      </c>
      <c r="M695" s="56" t="inlineStr">
        <is>
          <t>No</t>
        </is>
      </c>
      <c r="N695" s="56">
        <f>IF(COUNTA(C695:G695)=0,"",COUNTIF(C695:G695,"Yes"))</f>
        <v/>
      </c>
      <c r="O695" s="56">
        <f>IF(COUNTA(H695:M695)=0,"",IF(COUNTIF(H695:M695,"Yes")&gt;0,"YES","NO"))</f>
        <v/>
      </c>
      <c r="P695" s="56">
        <f>IF(A695="","",IF(O695="YES","Exclude",IF(N695=5,"Candidate","Review")))</f>
        <v/>
      </c>
      <c r="Q695" s="56" t="inlineStr">
        <is>
          <t>EC4: Bukan domain observasi video / visual sekuensial (data teks/tabular/graf statis)</t>
        </is>
      </c>
      <c r="R695" s="56" t="inlineStr">
        <is>
          <t>Tidak memuat dinamika temporal observasi video</t>
        </is>
      </c>
    </row>
    <row r="696" ht="15.75" customHeight="1" s="57">
      <c r="A696" s="56" t="inlineStr">
        <is>
          <t>OA-0695</t>
        </is>
      </c>
      <c r="B696" s="56">
        <f>IFERROR(INDEX(Raw_Articles!$F:$F,MATCH(A696,Raw_Articles!$A:$A,0)),"")</f>
        <v/>
      </c>
      <c r="C696" s="56" t="inlineStr">
        <is>
          <t>No</t>
        </is>
      </c>
      <c r="D696" s="56" t="inlineStr">
        <is>
          <t>No</t>
        </is>
      </c>
      <c r="E696" s="56" t="inlineStr">
        <is>
          <t>No</t>
        </is>
      </c>
      <c r="F696" s="56" t="inlineStr">
        <is>
          <t>No</t>
        </is>
      </c>
      <c r="G696" s="56" t="inlineStr">
        <is>
          <t>No</t>
        </is>
      </c>
      <c r="H696" s="56" t="inlineStr">
        <is>
          <t>No</t>
        </is>
      </c>
      <c r="I696" s="56" t="inlineStr">
        <is>
          <t>No</t>
        </is>
      </c>
      <c r="J696" s="56" t="inlineStr">
        <is>
          <t>No</t>
        </is>
      </c>
      <c r="K696" s="56" t="inlineStr">
        <is>
          <t>Yes</t>
        </is>
      </c>
      <c r="L696" s="56" t="inlineStr">
        <is>
          <t>No</t>
        </is>
      </c>
      <c r="M696" s="56" t="inlineStr">
        <is>
          <t>No</t>
        </is>
      </c>
      <c r="N696" s="56">
        <f>IF(COUNTA(C696:G696)=0,"",COUNTIF(C696:G696,"Yes"))</f>
        <v/>
      </c>
      <c r="O696" s="56">
        <f>IF(COUNTA(H696:M696)=0,"",IF(COUNTIF(H696:M696,"Yes")&gt;0,"YES","NO"))</f>
        <v/>
      </c>
      <c r="P696" s="56">
        <f>IF(A696="","",IF(O696="YES","Exclude",IF(N696=5,"Candidate","Review")))</f>
        <v/>
      </c>
      <c r="Q696" s="56" t="inlineStr">
        <is>
          <t>EC4: Bukan domain observasi video / visual sekuensial (data teks/tabular/graf statis)</t>
        </is>
      </c>
      <c r="R696" s="56" t="inlineStr">
        <is>
          <t>Tidak memuat dinamika temporal observasi video</t>
        </is>
      </c>
    </row>
    <row r="697" ht="15.75" customHeight="1" s="57">
      <c r="A697" s="56" t="inlineStr">
        <is>
          <t>OA-0696</t>
        </is>
      </c>
      <c r="B697" s="56">
        <f>IFERROR(INDEX(Raw_Articles!$F:$F,MATCH(A697,Raw_Articles!$A:$A,0)),"")</f>
        <v/>
      </c>
      <c r="C697" s="56" t="inlineStr">
        <is>
          <t>No</t>
        </is>
      </c>
      <c r="D697" s="56" t="inlineStr">
        <is>
          <t>No</t>
        </is>
      </c>
      <c r="E697" s="56" t="inlineStr">
        <is>
          <t>No</t>
        </is>
      </c>
      <c r="F697" s="56" t="inlineStr">
        <is>
          <t>No</t>
        </is>
      </c>
      <c r="G697" s="56" t="inlineStr">
        <is>
          <t>No</t>
        </is>
      </c>
      <c r="H697" s="56" t="inlineStr">
        <is>
          <t>No</t>
        </is>
      </c>
      <c r="I697" s="56" t="inlineStr">
        <is>
          <t>No</t>
        </is>
      </c>
      <c r="J697" s="56" t="inlineStr">
        <is>
          <t>No</t>
        </is>
      </c>
      <c r="K697" s="56" t="inlineStr">
        <is>
          <t>Yes</t>
        </is>
      </c>
      <c r="L697" s="56" t="inlineStr">
        <is>
          <t>No</t>
        </is>
      </c>
      <c r="M697" s="56" t="inlineStr">
        <is>
          <t>No</t>
        </is>
      </c>
      <c r="N697" s="56">
        <f>IF(COUNTA(C697:G697)=0,"",COUNTIF(C697:G697,"Yes"))</f>
        <v/>
      </c>
      <c r="O697" s="56">
        <f>IF(COUNTA(H697:M697)=0,"",IF(COUNTIF(H697:M697,"Yes")&gt;0,"YES","NO"))</f>
        <v/>
      </c>
      <c r="P697" s="56">
        <f>IF(A697="","",IF(O697="YES","Exclude",IF(N697=5,"Candidate","Review")))</f>
        <v/>
      </c>
      <c r="Q697" s="56" t="inlineStr">
        <is>
          <t>EC4: Bukan domain observasi video / visual sekuensial (data teks/tabular/graf statis)</t>
        </is>
      </c>
      <c r="R697" s="56" t="inlineStr">
        <is>
          <t>Tidak memuat dinamika temporal observasi video</t>
        </is>
      </c>
    </row>
    <row r="698" ht="15.75" customHeight="1" s="57">
      <c r="A698" s="56" t="inlineStr">
        <is>
          <t>OA-0697</t>
        </is>
      </c>
      <c r="B698" s="56">
        <f>IFERROR(INDEX(Raw_Articles!$F:$F,MATCH(A698,Raw_Articles!$A:$A,0)),"")</f>
        <v/>
      </c>
      <c r="C698" s="56" t="inlineStr">
        <is>
          <t>No</t>
        </is>
      </c>
      <c r="D698" s="56" t="inlineStr">
        <is>
          <t>No</t>
        </is>
      </c>
      <c r="E698" s="56" t="inlineStr">
        <is>
          <t>No</t>
        </is>
      </c>
      <c r="F698" s="56" t="inlineStr">
        <is>
          <t>No</t>
        </is>
      </c>
      <c r="G698" s="56" t="inlineStr">
        <is>
          <t>No</t>
        </is>
      </c>
      <c r="H698" s="56" t="inlineStr">
        <is>
          <t>No</t>
        </is>
      </c>
      <c r="I698" s="56" t="inlineStr">
        <is>
          <t>No</t>
        </is>
      </c>
      <c r="J698" s="56" t="inlineStr">
        <is>
          <t>No</t>
        </is>
      </c>
      <c r="K698" s="56" t="inlineStr">
        <is>
          <t>Yes</t>
        </is>
      </c>
      <c r="L698" s="56" t="inlineStr">
        <is>
          <t>No</t>
        </is>
      </c>
      <c r="M698" s="56" t="inlineStr">
        <is>
          <t>No</t>
        </is>
      </c>
      <c r="N698" s="56">
        <f>IF(COUNTA(C698:G698)=0,"",COUNTIF(C698:G698,"Yes"))</f>
        <v/>
      </c>
      <c r="O698" s="56">
        <f>IF(COUNTA(H698:M698)=0,"",IF(COUNTIF(H698:M698,"Yes")&gt;0,"YES","NO"))</f>
        <v/>
      </c>
      <c r="P698" s="56">
        <f>IF(A698="","",IF(O698="YES","Exclude",IF(N698=5,"Candidate","Review")))</f>
        <v/>
      </c>
      <c r="Q698" s="56" t="inlineStr">
        <is>
          <t>EC4: Bukan domain observasi video / visual sekuensial (data teks/tabular/graf statis)</t>
        </is>
      </c>
      <c r="R698" s="56" t="inlineStr">
        <is>
          <t>Tidak memuat dinamika temporal observasi video</t>
        </is>
      </c>
    </row>
    <row r="699" ht="15.75" customHeight="1" s="57">
      <c r="A699" s="56" t="inlineStr">
        <is>
          <t>OA-0698</t>
        </is>
      </c>
      <c r="B699" s="56">
        <f>IFERROR(INDEX(Raw_Articles!$F:$F,MATCH(A699,Raw_Articles!$A:$A,0)),"")</f>
        <v/>
      </c>
      <c r="C699" s="56" t="inlineStr">
        <is>
          <t>No</t>
        </is>
      </c>
      <c r="D699" s="56" t="inlineStr">
        <is>
          <t>No</t>
        </is>
      </c>
      <c r="E699" s="56" t="inlineStr">
        <is>
          <t>No</t>
        </is>
      </c>
      <c r="F699" s="56" t="inlineStr">
        <is>
          <t>No</t>
        </is>
      </c>
      <c r="G699" s="56" t="inlineStr">
        <is>
          <t>No</t>
        </is>
      </c>
      <c r="H699" s="56" t="inlineStr">
        <is>
          <t>No</t>
        </is>
      </c>
      <c r="I699" s="56" t="inlineStr">
        <is>
          <t>No</t>
        </is>
      </c>
      <c r="J699" s="56" t="inlineStr">
        <is>
          <t>No</t>
        </is>
      </c>
      <c r="K699" s="56" t="inlineStr">
        <is>
          <t>Yes</t>
        </is>
      </c>
      <c r="L699" s="56" t="inlineStr">
        <is>
          <t>No</t>
        </is>
      </c>
      <c r="M699" s="56" t="inlineStr">
        <is>
          <t>No</t>
        </is>
      </c>
      <c r="N699" s="56">
        <f>IF(COUNTA(C699:G699)=0,"",COUNTIF(C699:G699,"Yes"))</f>
        <v/>
      </c>
      <c r="O699" s="56">
        <f>IF(COUNTA(H699:M699)=0,"",IF(COUNTIF(H699:M699,"Yes")&gt;0,"YES","NO"))</f>
        <v/>
      </c>
      <c r="P699" s="56">
        <f>IF(A699="","",IF(O699="YES","Exclude",IF(N699=5,"Candidate","Review")))</f>
        <v/>
      </c>
      <c r="Q699" s="56" t="inlineStr">
        <is>
          <t>EC4: Bukan domain observasi video / visual sekuensial (data teks/tabular/graf statis)</t>
        </is>
      </c>
      <c r="R699" s="56" t="inlineStr">
        <is>
          <t>Tidak memuat dinamika temporal observasi video</t>
        </is>
      </c>
    </row>
    <row r="700" ht="15.75" customHeight="1" s="57">
      <c r="A700" s="56" t="inlineStr">
        <is>
          <t>OA-0699</t>
        </is>
      </c>
      <c r="B700" s="56">
        <f>IFERROR(INDEX(Raw_Articles!$F:$F,MATCH(A700,Raw_Articles!$A:$A,0)),"")</f>
        <v/>
      </c>
      <c r="C700" s="56" t="inlineStr">
        <is>
          <t>No</t>
        </is>
      </c>
      <c r="D700" s="56" t="inlineStr">
        <is>
          <t>No</t>
        </is>
      </c>
      <c r="E700" s="56" t="inlineStr">
        <is>
          <t>No</t>
        </is>
      </c>
      <c r="F700" s="56" t="inlineStr">
        <is>
          <t>No</t>
        </is>
      </c>
      <c r="G700" s="56" t="inlineStr">
        <is>
          <t>No</t>
        </is>
      </c>
      <c r="H700" s="56" t="inlineStr">
        <is>
          <t>No</t>
        </is>
      </c>
      <c r="I700" s="56" t="inlineStr">
        <is>
          <t>No</t>
        </is>
      </c>
      <c r="J700" s="56" t="inlineStr">
        <is>
          <t>Yes</t>
        </is>
      </c>
      <c r="K700" s="56" t="inlineStr">
        <is>
          <t>No</t>
        </is>
      </c>
      <c r="L700" s="56" t="inlineStr">
        <is>
          <t>No</t>
        </is>
      </c>
      <c r="M700" s="56" t="inlineStr">
        <is>
          <t>No</t>
        </is>
      </c>
      <c r="N700" s="56">
        <f>IF(COUNTA(C700:G700)=0,"",COUNTIF(C700:G700,"Yes"))</f>
        <v/>
      </c>
      <c r="O700" s="56">
        <f>IF(COUNTA(H700:M700)=0,"",IF(COUNTIF(H700:M700,"Yes")&gt;0,"YES","NO"))</f>
        <v/>
      </c>
      <c r="P700" s="56">
        <f>IF(A700="","",IF(O700="YES","Exclude",IF(N700=5,"Candidate","Review")))</f>
        <v/>
      </c>
      <c r="Q700" s="56" t="inlineStr">
        <is>
          <t>EC3: Topik tidak relevan (Bukan arsitektur world model / out of scope)</t>
        </is>
      </c>
      <c r="R700" s="56" t="inlineStr">
        <is>
          <t>Fokus pada AI umum / klasifikasi konvensional tanpa pemodelan world dynamics</t>
        </is>
      </c>
    </row>
    <row r="701" ht="15.75" customHeight="1" s="57">
      <c r="A701" s="56" t="inlineStr">
        <is>
          <t>OA-0700</t>
        </is>
      </c>
      <c r="B701" s="56">
        <f>IFERROR(INDEX(Raw_Articles!$F:$F,MATCH(A701,Raw_Articles!$A:$A,0)),"")</f>
        <v/>
      </c>
      <c r="C701" s="56" t="inlineStr">
        <is>
          <t>No</t>
        </is>
      </c>
      <c r="D701" s="56" t="inlineStr">
        <is>
          <t>No</t>
        </is>
      </c>
      <c r="E701" s="56" t="inlineStr">
        <is>
          <t>No</t>
        </is>
      </c>
      <c r="F701" s="56" t="inlineStr">
        <is>
          <t>No</t>
        </is>
      </c>
      <c r="G701" s="56" t="inlineStr">
        <is>
          <t>No</t>
        </is>
      </c>
      <c r="H701" s="56" t="inlineStr">
        <is>
          <t>No</t>
        </is>
      </c>
      <c r="I701" s="56" t="inlineStr">
        <is>
          <t>No</t>
        </is>
      </c>
      <c r="J701" s="56" t="inlineStr">
        <is>
          <t>No</t>
        </is>
      </c>
      <c r="K701" s="56" t="inlineStr">
        <is>
          <t>Yes</t>
        </is>
      </c>
      <c r="L701" s="56" t="inlineStr">
        <is>
          <t>No</t>
        </is>
      </c>
      <c r="M701" s="56" t="inlineStr">
        <is>
          <t>No</t>
        </is>
      </c>
      <c r="N701" s="56">
        <f>IF(COUNTA(C701:G701)=0,"",COUNTIF(C701:G701,"Yes"))</f>
        <v/>
      </c>
      <c r="O701" s="56">
        <f>IF(COUNTA(H701:M701)=0,"",IF(COUNTIF(H701:M701,"Yes")&gt;0,"YES","NO"))</f>
        <v/>
      </c>
      <c r="P701" s="56">
        <f>IF(A701="","",IF(O701="YES","Exclude",IF(N701=5,"Candidate","Review")))</f>
        <v/>
      </c>
      <c r="Q701" s="56" t="inlineStr">
        <is>
          <t>EC4: Bukan domain observasi video / visual sekuensial (data teks/tabular/graf statis)</t>
        </is>
      </c>
      <c r="R701" s="56" t="inlineStr">
        <is>
          <t>Tidak memuat dinamika temporal observasi video</t>
        </is>
      </c>
    </row>
    <row r="702" ht="15.75" customHeight="1" s="57">
      <c r="A702" s="56" t="inlineStr">
        <is>
          <t>OA-0701</t>
        </is>
      </c>
      <c r="B702" s="56">
        <f>IFERROR(INDEX(Raw_Articles!$F:$F,MATCH(A702,Raw_Articles!$A:$A,0)),"")</f>
        <v/>
      </c>
      <c r="C702" s="56" t="inlineStr">
        <is>
          <t>No</t>
        </is>
      </c>
      <c r="D702" s="56" t="inlineStr">
        <is>
          <t>No</t>
        </is>
      </c>
      <c r="E702" s="56" t="inlineStr">
        <is>
          <t>No</t>
        </is>
      </c>
      <c r="F702" s="56" t="inlineStr">
        <is>
          <t>No</t>
        </is>
      </c>
      <c r="G702" s="56" t="inlineStr">
        <is>
          <t>No</t>
        </is>
      </c>
      <c r="H702" s="56" t="inlineStr">
        <is>
          <t>No</t>
        </is>
      </c>
      <c r="I702" s="56" t="inlineStr">
        <is>
          <t>No</t>
        </is>
      </c>
      <c r="J702" s="56" t="inlineStr">
        <is>
          <t>Yes</t>
        </is>
      </c>
      <c r="K702" s="56" t="inlineStr">
        <is>
          <t>No</t>
        </is>
      </c>
      <c r="L702" s="56" t="inlineStr">
        <is>
          <t>No</t>
        </is>
      </c>
      <c r="M702" s="56" t="inlineStr">
        <is>
          <t>No</t>
        </is>
      </c>
      <c r="N702" s="56">
        <f>IF(COUNTA(C702:G702)=0,"",COUNTIF(C702:G702,"Yes"))</f>
        <v/>
      </c>
      <c r="O702" s="56">
        <f>IF(COUNTA(H702:M702)=0,"",IF(COUNTIF(H702:M702,"Yes")&gt;0,"YES","NO"))</f>
        <v/>
      </c>
      <c r="P702" s="56">
        <f>IF(A702="","",IF(O702="YES","Exclude",IF(N702=5,"Candidate","Review")))</f>
        <v/>
      </c>
      <c r="Q702" s="56" t="inlineStr">
        <is>
          <t>EC3: Topik tidak relevan (Bukan arsitektur world model / out of scope)</t>
        </is>
      </c>
      <c r="R702" s="56" t="inlineStr">
        <is>
          <t>Fokus pada AI umum / klasifikasi konvensional tanpa pemodelan world dynamics</t>
        </is>
      </c>
    </row>
    <row r="703" ht="15.75" customHeight="1" s="57">
      <c r="A703" s="56" t="inlineStr">
        <is>
          <t>OA-0702</t>
        </is>
      </c>
      <c r="B703" s="56">
        <f>IFERROR(INDEX(Raw_Articles!$F:$F,MATCH(A703,Raw_Articles!$A:$A,0)),"")</f>
        <v/>
      </c>
      <c r="C703" s="56" t="inlineStr">
        <is>
          <t>No</t>
        </is>
      </c>
      <c r="D703" s="56" t="inlineStr">
        <is>
          <t>No</t>
        </is>
      </c>
      <c r="E703" s="56" t="inlineStr">
        <is>
          <t>No</t>
        </is>
      </c>
      <c r="F703" s="56" t="inlineStr">
        <is>
          <t>No</t>
        </is>
      </c>
      <c r="G703" s="56" t="inlineStr">
        <is>
          <t>No</t>
        </is>
      </c>
      <c r="H703" s="56" t="inlineStr">
        <is>
          <t>No</t>
        </is>
      </c>
      <c r="I703" s="56" t="inlineStr">
        <is>
          <t>No</t>
        </is>
      </c>
      <c r="J703" s="56" t="inlineStr">
        <is>
          <t>Yes</t>
        </is>
      </c>
      <c r="K703" s="56" t="inlineStr">
        <is>
          <t>No</t>
        </is>
      </c>
      <c r="L703" s="56" t="inlineStr">
        <is>
          <t>No</t>
        </is>
      </c>
      <c r="M703" s="56" t="inlineStr">
        <is>
          <t>No</t>
        </is>
      </c>
      <c r="N703" s="56">
        <f>IF(COUNTA(C703:G703)=0,"",COUNTIF(C703:G703,"Yes"))</f>
        <v/>
      </c>
      <c r="O703" s="56">
        <f>IF(COUNTA(H703:M703)=0,"",IF(COUNTIF(H703:M703,"Yes")&gt;0,"YES","NO"))</f>
        <v/>
      </c>
      <c r="P703" s="56">
        <f>IF(A703="","",IF(O703="YES","Exclude",IF(N703=5,"Candidate","Review")))</f>
        <v/>
      </c>
      <c r="Q703" s="56" t="inlineStr">
        <is>
          <t>EC3: Topik tidak relevan (Bukan arsitektur world model / out of scope)</t>
        </is>
      </c>
      <c r="R703" s="56" t="inlineStr">
        <is>
          <t>Fokus pada AI umum / klasifikasi konvensional tanpa pemodelan world dynamics</t>
        </is>
      </c>
    </row>
    <row r="704" ht="15.75" customHeight="1" s="57">
      <c r="A704" s="56" t="inlineStr">
        <is>
          <t>OA-0703</t>
        </is>
      </c>
      <c r="B704" s="56">
        <f>IFERROR(INDEX(Raw_Articles!$F:$F,MATCH(A704,Raw_Articles!$A:$A,0)),"")</f>
        <v/>
      </c>
      <c r="C704" s="56" t="inlineStr">
        <is>
          <t>No</t>
        </is>
      </c>
      <c r="D704" s="56" t="inlineStr">
        <is>
          <t>No</t>
        </is>
      </c>
      <c r="E704" s="56" t="inlineStr">
        <is>
          <t>No</t>
        </is>
      </c>
      <c r="F704" s="56" t="inlineStr">
        <is>
          <t>No</t>
        </is>
      </c>
      <c r="G704" s="56" t="inlineStr">
        <is>
          <t>No</t>
        </is>
      </c>
      <c r="H704" s="56" t="inlineStr">
        <is>
          <t>No</t>
        </is>
      </c>
      <c r="I704" s="56" t="inlineStr">
        <is>
          <t>No</t>
        </is>
      </c>
      <c r="J704" s="56" t="inlineStr">
        <is>
          <t>Yes</t>
        </is>
      </c>
      <c r="K704" s="56" t="inlineStr">
        <is>
          <t>No</t>
        </is>
      </c>
      <c r="L704" s="56" t="inlineStr">
        <is>
          <t>No</t>
        </is>
      </c>
      <c r="M704" s="56" t="inlineStr">
        <is>
          <t>No</t>
        </is>
      </c>
      <c r="N704" s="56">
        <f>IF(COUNTA(C704:G704)=0,"",COUNTIF(C704:G704,"Yes"))</f>
        <v/>
      </c>
      <c r="O704" s="56">
        <f>IF(COUNTA(H704:M704)=0,"",IF(COUNTIF(H704:M704,"Yes")&gt;0,"YES","NO"))</f>
        <v/>
      </c>
      <c r="P704" s="56">
        <f>IF(A704="","",IF(O704="YES","Exclude",IF(N704=5,"Candidate","Review")))</f>
        <v/>
      </c>
      <c r="Q704" s="56" t="inlineStr">
        <is>
          <t>EC3: Topik tidak relevan (Bukan arsitektur world model / out of scope)</t>
        </is>
      </c>
      <c r="R704" s="56" t="inlineStr">
        <is>
          <t>Fokus pada AI umum / klasifikasi konvensional tanpa pemodelan world dynamics</t>
        </is>
      </c>
    </row>
    <row r="705" ht="15.75" customHeight="1" s="57">
      <c r="A705" s="56" t="inlineStr">
        <is>
          <t>OA-0704</t>
        </is>
      </c>
      <c r="B705" s="56">
        <f>IFERROR(INDEX(Raw_Articles!$F:$F,MATCH(A705,Raw_Articles!$A:$A,0)),"")</f>
        <v/>
      </c>
      <c r="C705" s="56" t="inlineStr">
        <is>
          <t>No</t>
        </is>
      </c>
      <c r="D705" s="56" t="inlineStr">
        <is>
          <t>No</t>
        </is>
      </c>
      <c r="E705" s="56" t="inlineStr">
        <is>
          <t>No</t>
        </is>
      </c>
      <c r="F705" s="56" t="inlineStr">
        <is>
          <t>No</t>
        </is>
      </c>
      <c r="G705" s="56" t="inlineStr">
        <is>
          <t>No</t>
        </is>
      </c>
      <c r="H705" s="56" t="inlineStr">
        <is>
          <t>No</t>
        </is>
      </c>
      <c r="I705" s="56" t="inlineStr">
        <is>
          <t>No</t>
        </is>
      </c>
      <c r="J705" s="56" t="inlineStr">
        <is>
          <t>No</t>
        </is>
      </c>
      <c r="K705" s="56" t="inlineStr">
        <is>
          <t>Yes</t>
        </is>
      </c>
      <c r="L705" s="56" t="inlineStr">
        <is>
          <t>No</t>
        </is>
      </c>
      <c r="M705" s="56" t="inlineStr">
        <is>
          <t>No</t>
        </is>
      </c>
      <c r="N705" s="56">
        <f>IF(COUNTA(C705:G705)=0,"",COUNTIF(C705:G705,"Yes"))</f>
        <v/>
      </c>
      <c r="O705" s="56">
        <f>IF(COUNTA(H705:M705)=0,"",IF(COUNTIF(H705:M705,"Yes")&gt;0,"YES","NO"))</f>
        <v/>
      </c>
      <c r="P705" s="56">
        <f>IF(A705="","",IF(O705="YES","Exclude",IF(N705=5,"Candidate","Review")))</f>
        <v/>
      </c>
      <c r="Q705" s="56" t="inlineStr">
        <is>
          <t>EC4: Bukan domain observasi video / visual sekuensial (data teks/tabular/graf statis)</t>
        </is>
      </c>
      <c r="R705" s="56" t="inlineStr">
        <is>
          <t>Tidak memuat dinamika temporal observasi video</t>
        </is>
      </c>
    </row>
    <row r="706" ht="15.75" customHeight="1" s="57">
      <c r="A706" s="56" t="inlineStr">
        <is>
          <t>OA-0705</t>
        </is>
      </c>
      <c r="B706" s="56">
        <f>IFERROR(INDEX(Raw_Articles!$F:$F,MATCH(A706,Raw_Articles!$A:$A,0)),"")</f>
        <v/>
      </c>
      <c r="C706" s="56" t="inlineStr">
        <is>
          <t>No</t>
        </is>
      </c>
      <c r="D706" s="56" t="inlineStr">
        <is>
          <t>No</t>
        </is>
      </c>
      <c r="E706" s="56" t="inlineStr">
        <is>
          <t>No</t>
        </is>
      </c>
      <c r="F706" s="56" t="inlineStr">
        <is>
          <t>No</t>
        </is>
      </c>
      <c r="G706" s="56" t="inlineStr">
        <is>
          <t>No</t>
        </is>
      </c>
      <c r="H706" s="56" t="inlineStr">
        <is>
          <t>No</t>
        </is>
      </c>
      <c r="I706" s="56" t="inlineStr">
        <is>
          <t>No</t>
        </is>
      </c>
      <c r="J706" s="56" t="inlineStr">
        <is>
          <t>No</t>
        </is>
      </c>
      <c r="K706" s="56" t="inlineStr">
        <is>
          <t>Yes</t>
        </is>
      </c>
      <c r="L706" s="56" t="inlineStr">
        <is>
          <t>No</t>
        </is>
      </c>
      <c r="M706" s="56" t="inlineStr">
        <is>
          <t>No</t>
        </is>
      </c>
      <c r="N706" s="56">
        <f>IF(COUNTA(C706:G706)=0,"",COUNTIF(C706:G706,"Yes"))</f>
        <v/>
      </c>
      <c r="O706" s="56">
        <f>IF(COUNTA(H706:M706)=0,"",IF(COUNTIF(H706:M706,"Yes")&gt;0,"YES","NO"))</f>
        <v/>
      </c>
      <c r="P706" s="56">
        <f>IF(A706="","",IF(O706="YES","Exclude",IF(N706=5,"Candidate","Review")))</f>
        <v/>
      </c>
      <c r="Q706" s="56" t="inlineStr">
        <is>
          <t>EC4: Bukan domain observasi video / visual sekuensial (data teks/tabular/graf statis)</t>
        </is>
      </c>
      <c r="R706" s="56" t="inlineStr">
        <is>
          <t>Tidak memuat dinamika temporal observasi video</t>
        </is>
      </c>
    </row>
    <row r="707" ht="15.75" customHeight="1" s="57">
      <c r="A707" s="56" t="inlineStr">
        <is>
          <t>OA-0706</t>
        </is>
      </c>
      <c r="B707" s="56">
        <f>IFERROR(INDEX(Raw_Articles!$F:$F,MATCH(A707,Raw_Articles!$A:$A,0)),"")</f>
        <v/>
      </c>
      <c r="C707" s="56" t="inlineStr">
        <is>
          <t>No</t>
        </is>
      </c>
      <c r="D707" s="56" t="inlineStr">
        <is>
          <t>No</t>
        </is>
      </c>
      <c r="E707" s="56" t="inlineStr">
        <is>
          <t>No</t>
        </is>
      </c>
      <c r="F707" s="56" t="inlineStr">
        <is>
          <t>No</t>
        </is>
      </c>
      <c r="G707" s="56" t="inlineStr">
        <is>
          <t>No</t>
        </is>
      </c>
      <c r="H707" s="56" t="inlineStr">
        <is>
          <t>No</t>
        </is>
      </c>
      <c r="I707" s="56" t="inlineStr">
        <is>
          <t>No</t>
        </is>
      </c>
      <c r="J707" s="56" t="inlineStr">
        <is>
          <t>No</t>
        </is>
      </c>
      <c r="K707" s="56" t="inlineStr">
        <is>
          <t>Yes</t>
        </is>
      </c>
      <c r="L707" s="56" t="inlineStr">
        <is>
          <t>No</t>
        </is>
      </c>
      <c r="M707" s="56" t="inlineStr">
        <is>
          <t>No</t>
        </is>
      </c>
      <c r="N707" s="56">
        <f>IF(COUNTA(C707:G707)=0,"",COUNTIF(C707:G707,"Yes"))</f>
        <v/>
      </c>
      <c r="O707" s="56">
        <f>IF(COUNTA(H707:M707)=0,"",IF(COUNTIF(H707:M707,"Yes")&gt;0,"YES","NO"))</f>
        <v/>
      </c>
      <c r="P707" s="56">
        <f>IF(A707="","",IF(O707="YES","Exclude",IF(N707=5,"Candidate","Review")))</f>
        <v/>
      </c>
      <c r="Q707" s="56" t="inlineStr">
        <is>
          <t>EC4: Bukan domain observasi video / visual sekuensial (data teks/tabular/graf statis)</t>
        </is>
      </c>
      <c r="R707" s="56" t="inlineStr">
        <is>
          <t>Tidak memuat dinamika temporal observasi video</t>
        </is>
      </c>
    </row>
    <row r="708" ht="15.75" customHeight="1" s="57">
      <c r="A708" s="56" t="inlineStr">
        <is>
          <t>OA-0707</t>
        </is>
      </c>
      <c r="B708" s="56">
        <f>IFERROR(INDEX(Raw_Articles!$F:$F,MATCH(A708,Raw_Articles!$A:$A,0)),"")</f>
        <v/>
      </c>
      <c r="C708" s="56" t="inlineStr">
        <is>
          <t>No</t>
        </is>
      </c>
      <c r="D708" s="56" t="inlineStr">
        <is>
          <t>No</t>
        </is>
      </c>
      <c r="E708" s="56" t="inlineStr">
        <is>
          <t>No</t>
        </is>
      </c>
      <c r="F708" s="56" t="inlineStr">
        <is>
          <t>No</t>
        </is>
      </c>
      <c r="G708" s="56" t="inlineStr">
        <is>
          <t>No</t>
        </is>
      </c>
      <c r="H708" s="56" t="inlineStr">
        <is>
          <t>No</t>
        </is>
      </c>
      <c r="I708" s="56" t="inlineStr">
        <is>
          <t>No</t>
        </is>
      </c>
      <c r="J708" s="56" t="inlineStr">
        <is>
          <t>No</t>
        </is>
      </c>
      <c r="K708" s="56" t="inlineStr">
        <is>
          <t>Yes</t>
        </is>
      </c>
      <c r="L708" s="56" t="inlineStr">
        <is>
          <t>No</t>
        </is>
      </c>
      <c r="M708" s="56" t="inlineStr">
        <is>
          <t>No</t>
        </is>
      </c>
      <c r="N708" s="56">
        <f>IF(COUNTA(C708:G708)=0,"",COUNTIF(C708:G708,"Yes"))</f>
        <v/>
      </c>
      <c r="O708" s="56">
        <f>IF(COUNTA(H708:M708)=0,"",IF(COUNTIF(H708:M708,"Yes")&gt;0,"YES","NO"))</f>
        <v/>
      </c>
      <c r="P708" s="56">
        <f>IF(A708="","",IF(O708="YES","Exclude",IF(N708=5,"Candidate","Review")))</f>
        <v/>
      </c>
      <c r="Q708" s="56" t="inlineStr">
        <is>
          <t>EC4: Bukan domain observasi video / visual sekuensial (data teks/tabular/graf statis)</t>
        </is>
      </c>
      <c r="R708" s="56" t="inlineStr">
        <is>
          <t>Tidak memuat dinamika temporal observasi video</t>
        </is>
      </c>
    </row>
    <row r="709" ht="15.75" customHeight="1" s="57">
      <c r="A709" s="56" t="inlineStr">
        <is>
          <t>OA-0708</t>
        </is>
      </c>
      <c r="B709" s="56">
        <f>IFERROR(INDEX(Raw_Articles!$F:$F,MATCH(A709,Raw_Articles!$A:$A,0)),"")</f>
        <v/>
      </c>
      <c r="C709" s="56" t="inlineStr">
        <is>
          <t>No</t>
        </is>
      </c>
      <c r="D709" s="56" t="inlineStr">
        <is>
          <t>No</t>
        </is>
      </c>
      <c r="E709" s="56" t="inlineStr">
        <is>
          <t>No</t>
        </is>
      </c>
      <c r="F709" s="56" t="inlineStr">
        <is>
          <t>No</t>
        </is>
      </c>
      <c r="G709" s="56" t="inlineStr">
        <is>
          <t>No</t>
        </is>
      </c>
      <c r="H709" s="56" t="inlineStr">
        <is>
          <t>No</t>
        </is>
      </c>
      <c r="I709" s="56" t="inlineStr">
        <is>
          <t>No</t>
        </is>
      </c>
      <c r="J709" s="56" t="inlineStr">
        <is>
          <t>Yes</t>
        </is>
      </c>
      <c r="K709" s="56" t="inlineStr">
        <is>
          <t>No</t>
        </is>
      </c>
      <c r="L709" s="56" t="inlineStr">
        <is>
          <t>No</t>
        </is>
      </c>
      <c r="M709" s="56" t="inlineStr">
        <is>
          <t>No</t>
        </is>
      </c>
      <c r="N709" s="56">
        <f>IF(COUNTA(C709:G709)=0,"",COUNTIF(C709:G709,"Yes"))</f>
        <v/>
      </c>
      <c r="O709" s="56">
        <f>IF(COUNTA(H709:M709)=0,"",IF(COUNTIF(H709:M709,"Yes")&gt;0,"YES","NO"))</f>
        <v/>
      </c>
      <c r="P709" s="56">
        <f>IF(A709="","",IF(O709="YES","Exclude",IF(N709=5,"Candidate","Review")))</f>
        <v/>
      </c>
      <c r="Q709" s="56" t="inlineStr">
        <is>
          <t>EC3: Topik tidak relevan (Bukan arsitektur world model / out of scope)</t>
        </is>
      </c>
      <c r="R709" s="56" t="inlineStr">
        <is>
          <t>Fokus pada AI umum / klasifikasi konvensional tanpa pemodelan world dynamics</t>
        </is>
      </c>
    </row>
    <row r="710" ht="15.75" customHeight="1" s="57">
      <c r="A710" s="56" t="inlineStr">
        <is>
          <t>OA-0709</t>
        </is>
      </c>
      <c r="B710" s="56">
        <f>IFERROR(INDEX(Raw_Articles!$F:$F,MATCH(A710,Raw_Articles!$A:$A,0)),"")</f>
        <v/>
      </c>
      <c r="C710" s="56" t="inlineStr">
        <is>
          <t>No</t>
        </is>
      </c>
      <c r="D710" s="56" t="inlineStr">
        <is>
          <t>No</t>
        </is>
      </c>
      <c r="E710" s="56" t="inlineStr">
        <is>
          <t>No</t>
        </is>
      </c>
      <c r="F710" s="56" t="inlineStr">
        <is>
          <t>No</t>
        </is>
      </c>
      <c r="G710" s="56" t="inlineStr">
        <is>
          <t>No</t>
        </is>
      </c>
      <c r="H710" s="56" t="inlineStr">
        <is>
          <t>No</t>
        </is>
      </c>
      <c r="I710" s="56" t="inlineStr">
        <is>
          <t>No</t>
        </is>
      </c>
      <c r="J710" s="56" t="inlineStr">
        <is>
          <t>Yes</t>
        </is>
      </c>
      <c r="K710" s="56" t="inlineStr">
        <is>
          <t>No</t>
        </is>
      </c>
      <c r="L710" s="56" t="inlineStr">
        <is>
          <t>No</t>
        </is>
      </c>
      <c r="M710" s="56" t="inlineStr">
        <is>
          <t>No</t>
        </is>
      </c>
      <c r="N710" s="56">
        <f>IF(COUNTA(C710:G710)=0,"",COUNTIF(C710:G710,"Yes"))</f>
        <v/>
      </c>
      <c r="O710" s="56">
        <f>IF(COUNTA(H710:M710)=0,"",IF(COUNTIF(H710:M710,"Yes")&gt;0,"YES","NO"))</f>
        <v/>
      </c>
      <c r="P710" s="56">
        <f>IF(A710="","",IF(O710="YES","Exclude",IF(N710=5,"Candidate","Review")))</f>
        <v/>
      </c>
      <c r="Q710" s="56" t="inlineStr">
        <is>
          <t>EC3: Topik tidak relevan (Bukan arsitektur world model / out of scope)</t>
        </is>
      </c>
      <c r="R710" s="56" t="inlineStr">
        <is>
          <t>Fokus pada AI umum / klasifikasi konvensional tanpa pemodelan world dynamics</t>
        </is>
      </c>
    </row>
    <row r="711" ht="15.75" customHeight="1" s="57">
      <c r="A711" s="56" t="inlineStr">
        <is>
          <t>OA-0710</t>
        </is>
      </c>
      <c r="B711" s="56">
        <f>IFERROR(INDEX(Raw_Articles!$F:$F,MATCH(A711,Raw_Articles!$A:$A,0)),"")</f>
        <v/>
      </c>
      <c r="C711" s="56" t="inlineStr">
        <is>
          <t>No</t>
        </is>
      </c>
      <c r="D711" s="56" t="inlineStr">
        <is>
          <t>No</t>
        </is>
      </c>
      <c r="E711" s="56" t="inlineStr">
        <is>
          <t>No</t>
        </is>
      </c>
      <c r="F711" s="56" t="inlineStr">
        <is>
          <t>No</t>
        </is>
      </c>
      <c r="G711" s="56" t="inlineStr">
        <is>
          <t>No</t>
        </is>
      </c>
      <c r="H711" s="56" t="inlineStr">
        <is>
          <t>No</t>
        </is>
      </c>
      <c r="I711" s="56" t="inlineStr">
        <is>
          <t>No</t>
        </is>
      </c>
      <c r="J711" s="56" t="inlineStr">
        <is>
          <t>Yes</t>
        </is>
      </c>
      <c r="K711" s="56" t="inlineStr">
        <is>
          <t>No</t>
        </is>
      </c>
      <c r="L711" s="56" t="inlineStr">
        <is>
          <t>No</t>
        </is>
      </c>
      <c r="M711" s="56" t="inlineStr">
        <is>
          <t>No</t>
        </is>
      </c>
      <c r="N711" s="56">
        <f>IF(COUNTA(C711:G711)=0,"",COUNTIF(C711:G711,"Yes"))</f>
        <v/>
      </c>
      <c r="O711" s="56">
        <f>IF(COUNTA(H711:M711)=0,"",IF(COUNTIF(H711:M711,"Yes")&gt;0,"YES","NO"))</f>
        <v/>
      </c>
      <c r="P711" s="56">
        <f>IF(A711="","",IF(O711="YES","Exclude",IF(N711=5,"Candidate","Review")))</f>
        <v/>
      </c>
      <c r="Q711" s="56" t="inlineStr">
        <is>
          <t>EC3: Topik tidak relevan (Bukan arsitektur world model / out of scope)</t>
        </is>
      </c>
      <c r="R711" s="56" t="inlineStr">
        <is>
          <t>Fokus pada AI umum / klasifikasi konvensional tanpa pemodelan world dynamics</t>
        </is>
      </c>
    </row>
    <row r="712" ht="15.75" customHeight="1" s="57">
      <c r="A712" s="56" t="inlineStr">
        <is>
          <t>OA-0711</t>
        </is>
      </c>
      <c r="B712" s="56">
        <f>IFERROR(INDEX(Raw_Articles!$F:$F,MATCH(A712,Raw_Articles!$A:$A,0)),"")</f>
        <v/>
      </c>
      <c r="C712" s="56" t="inlineStr">
        <is>
          <t>No</t>
        </is>
      </c>
      <c r="D712" s="56" t="inlineStr">
        <is>
          <t>No</t>
        </is>
      </c>
      <c r="E712" s="56" t="inlineStr">
        <is>
          <t>No</t>
        </is>
      </c>
      <c r="F712" s="56" t="inlineStr">
        <is>
          <t>No</t>
        </is>
      </c>
      <c r="G712" s="56" t="inlineStr">
        <is>
          <t>No</t>
        </is>
      </c>
      <c r="H712" s="56" t="inlineStr">
        <is>
          <t>No</t>
        </is>
      </c>
      <c r="I712" s="56" t="inlineStr">
        <is>
          <t>No</t>
        </is>
      </c>
      <c r="J712" s="56" t="inlineStr">
        <is>
          <t>No</t>
        </is>
      </c>
      <c r="K712" s="56" t="inlineStr">
        <is>
          <t>Yes</t>
        </is>
      </c>
      <c r="L712" s="56" t="inlineStr">
        <is>
          <t>No</t>
        </is>
      </c>
      <c r="M712" s="56" t="inlineStr">
        <is>
          <t>No</t>
        </is>
      </c>
      <c r="N712" s="56">
        <f>IF(COUNTA(C712:G712)=0,"",COUNTIF(C712:G712,"Yes"))</f>
        <v/>
      </c>
      <c r="O712" s="56">
        <f>IF(COUNTA(H712:M712)=0,"",IF(COUNTIF(H712:M712,"Yes")&gt;0,"YES","NO"))</f>
        <v/>
      </c>
      <c r="P712" s="56">
        <f>IF(A712="","",IF(O712="YES","Exclude",IF(N712=5,"Candidate","Review")))</f>
        <v/>
      </c>
      <c r="Q712" s="56" t="inlineStr">
        <is>
          <t>EC4: Bukan domain observasi video / visual sekuensial (data teks/tabular/graf statis)</t>
        </is>
      </c>
      <c r="R712" s="56" t="inlineStr">
        <is>
          <t>Tidak memuat dinamika temporal observasi video</t>
        </is>
      </c>
    </row>
    <row r="713" ht="15.75" customHeight="1" s="57">
      <c r="A713" s="56" t="inlineStr">
        <is>
          <t>OA-0712</t>
        </is>
      </c>
      <c r="B713" s="56">
        <f>IFERROR(INDEX(Raw_Articles!$F:$F,MATCH(A713,Raw_Articles!$A:$A,0)),"")</f>
        <v/>
      </c>
      <c r="C713" s="56" t="inlineStr">
        <is>
          <t>No</t>
        </is>
      </c>
      <c r="D713" s="56" t="inlineStr">
        <is>
          <t>No</t>
        </is>
      </c>
      <c r="E713" s="56" t="inlineStr">
        <is>
          <t>No</t>
        </is>
      </c>
      <c r="F713" s="56" t="inlineStr">
        <is>
          <t>No</t>
        </is>
      </c>
      <c r="G713" s="56" t="inlineStr">
        <is>
          <t>No</t>
        </is>
      </c>
      <c r="H713" s="56" t="inlineStr">
        <is>
          <t>No</t>
        </is>
      </c>
      <c r="I713" s="56" t="inlineStr">
        <is>
          <t>No</t>
        </is>
      </c>
      <c r="J713" s="56" t="inlineStr">
        <is>
          <t>No</t>
        </is>
      </c>
      <c r="K713" s="56" t="inlineStr">
        <is>
          <t>Yes</t>
        </is>
      </c>
      <c r="L713" s="56" t="inlineStr">
        <is>
          <t>No</t>
        </is>
      </c>
      <c r="M713" s="56" t="inlineStr">
        <is>
          <t>No</t>
        </is>
      </c>
      <c r="N713" s="56">
        <f>IF(COUNTA(C713:G713)=0,"",COUNTIF(C713:G713,"Yes"))</f>
        <v/>
      </c>
      <c r="O713" s="56">
        <f>IF(COUNTA(H713:M713)=0,"",IF(COUNTIF(H713:M713,"Yes")&gt;0,"YES","NO"))</f>
        <v/>
      </c>
      <c r="P713" s="56">
        <f>IF(A713="","",IF(O713="YES","Exclude",IF(N713=5,"Candidate","Review")))</f>
        <v/>
      </c>
      <c r="Q713" s="56" t="inlineStr">
        <is>
          <t>EC4: Bukan domain observasi video / visual sekuensial (data teks/tabular/graf statis)</t>
        </is>
      </c>
      <c r="R713" s="56" t="inlineStr">
        <is>
          <t>Tidak memuat dinamika temporal observasi video</t>
        </is>
      </c>
    </row>
    <row r="714" ht="15.75" customHeight="1" s="57">
      <c r="A714" s="56" t="inlineStr">
        <is>
          <t>OA-0713</t>
        </is>
      </c>
      <c r="B714" s="56">
        <f>IFERROR(INDEX(Raw_Articles!$F:$F,MATCH(A714,Raw_Articles!$A:$A,0)),"")</f>
        <v/>
      </c>
      <c r="C714" s="56" t="inlineStr">
        <is>
          <t>No</t>
        </is>
      </c>
      <c r="D714" s="56" t="inlineStr">
        <is>
          <t>No</t>
        </is>
      </c>
      <c r="E714" s="56" t="inlineStr">
        <is>
          <t>No</t>
        </is>
      </c>
      <c r="F714" s="56" t="inlineStr">
        <is>
          <t>No</t>
        </is>
      </c>
      <c r="G714" s="56" t="inlineStr">
        <is>
          <t>No</t>
        </is>
      </c>
      <c r="H714" s="56" t="inlineStr">
        <is>
          <t>No</t>
        </is>
      </c>
      <c r="I714" s="56" t="inlineStr">
        <is>
          <t>No</t>
        </is>
      </c>
      <c r="J714" s="56" t="inlineStr">
        <is>
          <t>Yes</t>
        </is>
      </c>
      <c r="K714" s="56" t="inlineStr">
        <is>
          <t>No</t>
        </is>
      </c>
      <c r="L714" s="56" t="inlineStr">
        <is>
          <t>No</t>
        </is>
      </c>
      <c r="M714" s="56" t="inlineStr">
        <is>
          <t>No</t>
        </is>
      </c>
      <c r="N714" s="56">
        <f>IF(COUNTA(C714:G714)=0,"",COUNTIF(C714:G714,"Yes"))</f>
        <v/>
      </c>
      <c r="O714" s="56">
        <f>IF(COUNTA(H714:M714)=0,"",IF(COUNTIF(H714:M714,"Yes")&gt;0,"YES","NO"))</f>
        <v/>
      </c>
      <c r="P714" s="56">
        <f>IF(A714="","",IF(O714="YES","Exclude",IF(N714=5,"Candidate","Review")))</f>
        <v/>
      </c>
      <c r="Q714" s="56" t="inlineStr">
        <is>
          <t>EC3: Topik tidak relevan (Bukan arsitektur world model / out of scope)</t>
        </is>
      </c>
      <c r="R714" s="56" t="inlineStr">
        <is>
          <t>Fokus pada AI umum / klasifikasi konvensional tanpa pemodelan world dynamics</t>
        </is>
      </c>
    </row>
    <row r="715" ht="15.75" customHeight="1" s="57">
      <c r="A715" s="56" t="inlineStr">
        <is>
          <t>OA-0714</t>
        </is>
      </c>
      <c r="B715" s="56">
        <f>IFERROR(INDEX(Raw_Articles!$F:$F,MATCH(A715,Raw_Articles!$A:$A,0)),"")</f>
        <v/>
      </c>
      <c r="C715" s="56" t="inlineStr">
        <is>
          <t>No</t>
        </is>
      </c>
      <c r="D715" s="56" t="inlineStr">
        <is>
          <t>No</t>
        </is>
      </c>
      <c r="E715" s="56" t="inlineStr">
        <is>
          <t>No</t>
        </is>
      </c>
      <c r="F715" s="56" t="inlineStr">
        <is>
          <t>No</t>
        </is>
      </c>
      <c r="G715" s="56" t="inlineStr">
        <is>
          <t>No</t>
        </is>
      </c>
      <c r="H715" s="56" t="inlineStr">
        <is>
          <t>No</t>
        </is>
      </c>
      <c r="I715" s="56" t="inlineStr">
        <is>
          <t>No</t>
        </is>
      </c>
      <c r="J715" s="56" t="inlineStr">
        <is>
          <t>No</t>
        </is>
      </c>
      <c r="K715" s="56" t="inlineStr">
        <is>
          <t>Yes</t>
        </is>
      </c>
      <c r="L715" s="56" t="inlineStr">
        <is>
          <t>No</t>
        </is>
      </c>
      <c r="M715" s="56" t="inlineStr">
        <is>
          <t>No</t>
        </is>
      </c>
      <c r="N715" s="56">
        <f>IF(COUNTA(C715:G715)=0,"",COUNTIF(C715:G715,"Yes"))</f>
        <v/>
      </c>
      <c r="O715" s="56">
        <f>IF(COUNTA(H715:M715)=0,"",IF(COUNTIF(H715:M715,"Yes")&gt;0,"YES","NO"))</f>
        <v/>
      </c>
      <c r="P715" s="56">
        <f>IF(A715="","",IF(O715="YES","Exclude",IF(N715=5,"Candidate","Review")))</f>
        <v/>
      </c>
      <c r="Q715" s="56" t="inlineStr">
        <is>
          <t>EC4: Bukan domain observasi video / visual sekuensial (data teks/tabular/graf statis)</t>
        </is>
      </c>
      <c r="R715" s="56" t="inlineStr">
        <is>
          <t>Tidak memuat dinamika temporal observasi video</t>
        </is>
      </c>
    </row>
    <row r="716" ht="15.75" customHeight="1" s="57">
      <c r="A716" s="56" t="inlineStr">
        <is>
          <t>OA-0715</t>
        </is>
      </c>
      <c r="B716" s="56">
        <f>IFERROR(INDEX(Raw_Articles!$F:$F,MATCH(A716,Raw_Articles!$A:$A,0)),"")</f>
        <v/>
      </c>
      <c r="C716" s="56" t="inlineStr">
        <is>
          <t>No</t>
        </is>
      </c>
      <c r="D716" s="56" t="inlineStr">
        <is>
          <t>No</t>
        </is>
      </c>
      <c r="E716" s="56" t="inlineStr">
        <is>
          <t>No</t>
        </is>
      </c>
      <c r="F716" s="56" t="inlineStr">
        <is>
          <t>No</t>
        </is>
      </c>
      <c r="G716" s="56" t="inlineStr">
        <is>
          <t>No</t>
        </is>
      </c>
      <c r="H716" s="56" t="inlineStr">
        <is>
          <t>No</t>
        </is>
      </c>
      <c r="I716" s="56" t="inlineStr">
        <is>
          <t>No</t>
        </is>
      </c>
      <c r="J716" s="56" t="inlineStr">
        <is>
          <t>No</t>
        </is>
      </c>
      <c r="K716" s="56" t="inlineStr">
        <is>
          <t>Yes</t>
        </is>
      </c>
      <c r="L716" s="56" t="inlineStr">
        <is>
          <t>No</t>
        </is>
      </c>
      <c r="M716" s="56" t="inlineStr">
        <is>
          <t>No</t>
        </is>
      </c>
      <c r="N716" s="56">
        <f>IF(COUNTA(C716:G716)=0,"",COUNTIF(C716:G716,"Yes"))</f>
        <v/>
      </c>
      <c r="O716" s="56">
        <f>IF(COUNTA(H716:M716)=0,"",IF(COUNTIF(H716:M716,"Yes")&gt;0,"YES","NO"))</f>
        <v/>
      </c>
      <c r="P716" s="56">
        <f>IF(A716="","",IF(O716="YES","Exclude",IF(N716=5,"Candidate","Review")))</f>
        <v/>
      </c>
      <c r="Q716" s="56" t="inlineStr">
        <is>
          <t>EC4: Bukan domain observasi video / visual sekuensial (data teks/tabular/graf statis)</t>
        </is>
      </c>
      <c r="R716" s="56" t="inlineStr">
        <is>
          <t>Tidak memuat dinamika temporal observasi video</t>
        </is>
      </c>
    </row>
    <row r="717" ht="15.75" customHeight="1" s="57">
      <c r="A717" s="56" t="inlineStr">
        <is>
          <t>OA-0716</t>
        </is>
      </c>
      <c r="B717" s="56">
        <f>IFERROR(INDEX(Raw_Articles!$F:$F,MATCH(A717,Raw_Articles!$A:$A,0)),"")</f>
        <v/>
      </c>
      <c r="C717" s="56" t="inlineStr">
        <is>
          <t>No</t>
        </is>
      </c>
      <c r="D717" s="56" t="inlineStr">
        <is>
          <t>No</t>
        </is>
      </c>
      <c r="E717" s="56" t="inlineStr">
        <is>
          <t>No</t>
        </is>
      </c>
      <c r="F717" s="56" t="inlineStr">
        <is>
          <t>No</t>
        </is>
      </c>
      <c r="G717" s="56" t="inlineStr">
        <is>
          <t>No</t>
        </is>
      </c>
      <c r="H717" s="56" t="inlineStr">
        <is>
          <t>No</t>
        </is>
      </c>
      <c r="I717" s="56" t="inlineStr">
        <is>
          <t>No</t>
        </is>
      </c>
      <c r="J717" s="56" t="inlineStr">
        <is>
          <t>No</t>
        </is>
      </c>
      <c r="K717" s="56" t="inlineStr">
        <is>
          <t>Yes</t>
        </is>
      </c>
      <c r="L717" s="56" t="inlineStr">
        <is>
          <t>No</t>
        </is>
      </c>
      <c r="M717" s="56" t="inlineStr">
        <is>
          <t>No</t>
        </is>
      </c>
      <c r="N717" s="56">
        <f>IF(COUNTA(C717:G717)=0,"",COUNTIF(C717:G717,"Yes"))</f>
        <v/>
      </c>
      <c r="O717" s="56">
        <f>IF(COUNTA(H717:M717)=0,"",IF(COUNTIF(H717:M717,"Yes")&gt;0,"YES","NO"))</f>
        <v/>
      </c>
      <c r="P717" s="56">
        <f>IF(A717="","",IF(O717="YES","Exclude",IF(N717=5,"Candidate","Review")))</f>
        <v/>
      </c>
      <c r="Q717" s="56" t="inlineStr">
        <is>
          <t>EC4: Bukan domain observasi video / visual sekuensial (data teks/tabular/graf statis)</t>
        </is>
      </c>
      <c r="R717" s="56" t="inlineStr">
        <is>
          <t>Tidak memuat dinamika temporal observasi video</t>
        </is>
      </c>
    </row>
    <row r="718" ht="15.75" customHeight="1" s="57">
      <c r="A718" s="56" t="inlineStr">
        <is>
          <t>OA-0717</t>
        </is>
      </c>
      <c r="B718" s="56">
        <f>IFERROR(INDEX(Raw_Articles!$F:$F,MATCH(A718,Raw_Articles!$A:$A,0)),"")</f>
        <v/>
      </c>
      <c r="C718" s="56" t="inlineStr">
        <is>
          <t>No</t>
        </is>
      </c>
      <c r="D718" s="56" t="inlineStr">
        <is>
          <t>No</t>
        </is>
      </c>
      <c r="E718" s="56" t="inlineStr">
        <is>
          <t>No</t>
        </is>
      </c>
      <c r="F718" s="56" t="inlineStr">
        <is>
          <t>No</t>
        </is>
      </c>
      <c r="G718" s="56" t="inlineStr">
        <is>
          <t>No</t>
        </is>
      </c>
      <c r="H718" s="56" t="inlineStr">
        <is>
          <t>No</t>
        </is>
      </c>
      <c r="I718" s="56" t="inlineStr">
        <is>
          <t>No</t>
        </is>
      </c>
      <c r="J718" s="56" t="inlineStr">
        <is>
          <t>No</t>
        </is>
      </c>
      <c r="K718" s="56" t="inlineStr">
        <is>
          <t>Yes</t>
        </is>
      </c>
      <c r="L718" s="56" t="inlineStr">
        <is>
          <t>No</t>
        </is>
      </c>
      <c r="M718" s="56" t="inlineStr">
        <is>
          <t>No</t>
        </is>
      </c>
      <c r="N718" s="56">
        <f>IF(COUNTA(C718:G718)=0,"",COUNTIF(C718:G718,"Yes"))</f>
        <v/>
      </c>
      <c r="O718" s="56">
        <f>IF(COUNTA(H718:M718)=0,"",IF(COUNTIF(H718:M718,"Yes")&gt;0,"YES","NO"))</f>
        <v/>
      </c>
      <c r="P718" s="56">
        <f>IF(A718="","",IF(O718="YES","Exclude",IF(N718=5,"Candidate","Review")))</f>
        <v/>
      </c>
      <c r="Q718" s="56" t="inlineStr">
        <is>
          <t>EC4: Bukan domain observasi video / visual sekuensial (data teks/tabular/graf statis)</t>
        </is>
      </c>
      <c r="R718" s="56" t="inlineStr">
        <is>
          <t>Tidak memuat dinamika temporal observasi video</t>
        </is>
      </c>
    </row>
    <row r="719" ht="15.75" customHeight="1" s="57">
      <c r="A719" s="56" t="inlineStr">
        <is>
          <t>OA-0718</t>
        </is>
      </c>
      <c r="B719" s="56">
        <f>IFERROR(INDEX(Raw_Articles!$F:$F,MATCH(A719,Raw_Articles!$A:$A,0)),"")</f>
        <v/>
      </c>
      <c r="C719" s="56" t="inlineStr">
        <is>
          <t>No</t>
        </is>
      </c>
      <c r="D719" s="56" t="inlineStr">
        <is>
          <t>No</t>
        </is>
      </c>
      <c r="E719" s="56" t="inlineStr">
        <is>
          <t>No</t>
        </is>
      </c>
      <c r="F719" s="56" t="inlineStr">
        <is>
          <t>No</t>
        </is>
      </c>
      <c r="G719" s="56" t="inlineStr">
        <is>
          <t>No</t>
        </is>
      </c>
      <c r="H719" s="56" t="inlineStr">
        <is>
          <t>No</t>
        </is>
      </c>
      <c r="I719" s="56" t="inlineStr">
        <is>
          <t>No</t>
        </is>
      </c>
      <c r="J719" s="56" t="inlineStr">
        <is>
          <t>No</t>
        </is>
      </c>
      <c r="K719" s="56" t="inlineStr">
        <is>
          <t>Yes</t>
        </is>
      </c>
      <c r="L719" s="56" t="inlineStr">
        <is>
          <t>No</t>
        </is>
      </c>
      <c r="M719" s="56" t="inlineStr">
        <is>
          <t>No</t>
        </is>
      </c>
      <c r="N719" s="56">
        <f>IF(COUNTA(C719:G719)=0,"",COUNTIF(C719:G719,"Yes"))</f>
        <v/>
      </c>
      <c r="O719" s="56">
        <f>IF(COUNTA(H719:M719)=0,"",IF(COUNTIF(H719:M719,"Yes")&gt;0,"YES","NO"))</f>
        <v/>
      </c>
      <c r="P719" s="56">
        <f>IF(A719="","",IF(O719="YES","Exclude",IF(N719=5,"Candidate","Review")))</f>
        <v/>
      </c>
      <c r="Q719" s="56" t="inlineStr">
        <is>
          <t>EC4: Bukan domain observasi video / visual sekuensial (data teks/tabular/graf statis)</t>
        </is>
      </c>
      <c r="R719" s="56" t="inlineStr">
        <is>
          <t>Tidak memuat dinamika temporal observasi video</t>
        </is>
      </c>
    </row>
    <row r="720" ht="15.75" customHeight="1" s="57">
      <c r="A720" s="56" t="inlineStr">
        <is>
          <t>OA-0719</t>
        </is>
      </c>
      <c r="B720" s="56">
        <f>IFERROR(INDEX(Raw_Articles!$F:$F,MATCH(A720,Raw_Articles!$A:$A,0)),"")</f>
        <v/>
      </c>
      <c r="C720" s="56" t="inlineStr">
        <is>
          <t>No</t>
        </is>
      </c>
      <c r="D720" s="56" t="inlineStr">
        <is>
          <t>No</t>
        </is>
      </c>
      <c r="E720" s="56" t="inlineStr">
        <is>
          <t>No</t>
        </is>
      </c>
      <c r="F720" s="56" t="inlineStr">
        <is>
          <t>No</t>
        </is>
      </c>
      <c r="G720" s="56" t="inlineStr">
        <is>
          <t>No</t>
        </is>
      </c>
      <c r="H720" s="56" t="inlineStr">
        <is>
          <t>No</t>
        </is>
      </c>
      <c r="I720" s="56" t="inlineStr">
        <is>
          <t>No</t>
        </is>
      </c>
      <c r="J720" s="56" t="inlineStr">
        <is>
          <t>Yes</t>
        </is>
      </c>
      <c r="K720" s="56" t="inlineStr">
        <is>
          <t>No</t>
        </is>
      </c>
      <c r="L720" s="56" t="inlineStr">
        <is>
          <t>No</t>
        </is>
      </c>
      <c r="M720" s="56" t="inlineStr">
        <is>
          <t>No</t>
        </is>
      </c>
      <c r="N720" s="56">
        <f>IF(COUNTA(C720:G720)=0,"",COUNTIF(C720:G720,"Yes"))</f>
        <v/>
      </c>
      <c r="O720" s="56">
        <f>IF(COUNTA(H720:M720)=0,"",IF(COUNTIF(H720:M720,"Yes")&gt;0,"YES","NO"))</f>
        <v/>
      </c>
      <c r="P720" s="56">
        <f>IF(A720="","",IF(O720="YES","Exclude",IF(N720=5,"Candidate","Review")))</f>
        <v/>
      </c>
      <c r="Q720" s="56" t="inlineStr">
        <is>
          <t>EC3: Topik tidak relevan (Bukan arsitektur world model / out of scope)</t>
        </is>
      </c>
      <c r="R720" s="56" t="inlineStr">
        <is>
          <t>Fokus pada AI umum / klasifikasi konvensional tanpa pemodelan world dynamics</t>
        </is>
      </c>
    </row>
    <row r="721" ht="15.75" customHeight="1" s="57">
      <c r="A721" s="56" t="inlineStr">
        <is>
          <t>OA-0720</t>
        </is>
      </c>
      <c r="B721" s="56">
        <f>IFERROR(INDEX(Raw_Articles!$F:$F,MATCH(A721,Raw_Articles!$A:$A,0)),"")</f>
        <v/>
      </c>
      <c r="C721" s="56" t="inlineStr">
        <is>
          <t>No</t>
        </is>
      </c>
      <c r="D721" s="56" t="inlineStr">
        <is>
          <t>No</t>
        </is>
      </c>
      <c r="E721" s="56" t="inlineStr">
        <is>
          <t>No</t>
        </is>
      </c>
      <c r="F721" s="56" t="inlineStr">
        <is>
          <t>No</t>
        </is>
      </c>
      <c r="G721" s="56" t="inlineStr">
        <is>
          <t>No</t>
        </is>
      </c>
      <c r="H721" s="56" t="inlineStr">
        <is>
          <t>No</t>
        </is>
      </c>
      <c r="I721" s="56" t="inlineStr">
        <is>
          <t>No</t>
        </is>
      </c>
      <c r="J721" s="56" t="inlineStr">
        <is>
          <t>Yes</t>
        </is>
      </c>
      <c r="K721" s="56" t="inlineStr">
        <is>
          <t>No</t>
        </is>
      </c>
      <c r="L721" s="56" t="inlineStr">
        <is>
          <t>No</t>
        </is>
      </c>
      <c r="M721" s="56" t="inlineStr">
        <is>
          <t>No</t>
        </is>
      </c>
      <c r="N721" s="56">
        <f>IF(COUNTA(C721:G721)=0,"",COUNTIF(C721:G721,"Yes"))</f>
        <v/>
      </c>
      <c r="O721" s="56">
        <f>IF(COUNTA(H721:M721)=0,"",IF(COUNTIF(H721:M721,"Yes")&gt;0,"YES","NO"))</f>
        <v/>
      </c>
      <c r="P721" s="56">
        <f>IF(A721="","",IF(O721="YES","Exclude",IF(N721=5,"Candidate","Review")))</f>
        <v/>
      </c>
      <c r="Q721" s="56" t="inlineStr">
        <is>
          <t>EC3: Topik tidak relevan (Bukan arsitektur world model / out of scope)</t>
        </is>
      </c>
      <c r="R721" s="56" t="inlineStr">
        <is>
          <t>Fokus pada AI umum / klasifikasi konvensional tanpa pemodelan world dynamics</t>
        </is>
      </c>
    </row>
    <row r="722" ht="15.75" customHeight="1" s="57">
      <c r="A722" s="56" t="inlineStr">
        <is>
          <t>OA-0721</t>
        </is>
      </c>
      <c r="B722" s="56">
        <f>IFERROR(INDEX(Raw_Articles!$F:$F,MATCH(A722,Raw_Articles!$A:$A,0)),"")</f>
        <v/>
      </c>
      <c r="C722" s="56" t="inlineStr">
        <is>
          <t>No</t>
        </is>
      </c>
      <c r="D722" s="56" t="inlineStr">
        <is>
          <t>No</t>
        </is>
      </c>
      <c r="E722" s="56" t="inlineStr">
        <is>
          <t>No</t>
        </is>
      </c>
      <c r="F722" s="56" t="inlineStr">
        <is>
          <t>No</t>
        </is>
      </c>
      <c r="G722" s="56" t="inlineStr">
        <is>
          <t>No</t>
        </is>
      </c>
      <c r="H722" s="56" t="inlineStr">
        <is>
          <t>No</t>
        </is>
      </c>
      <c r="I722" s="56" t="inlineStr">
        <is>
          <t>No</t>
        </is>
      </c>
      <c r="J722" s="56" t="inlineStr">
        <is>
          <t>No</t>
        </is>
      </c>
      <c r="K722" s="56" t="inlineStr">
        <is>
          <t>Yes</t>
        </is>
      </c>
      <c r="L722" s="56" t="inlineStr">
        <is>
          <t>No</t>
        </is>
      </c>
      <c r="M722" s="56" t="inlineStr">
        <is>
          <t>No</t>
        </is>
      </c>
      <c r="N722" s="56">
        <f>IF(COUNTA(C722:G722)=0,"",COUNTIF(C722:G722,"Yes"))</f>
        <v/>
      </c>
      <c r="O722" s="56">
        <f>IF(COUNTA(H722:M722)=0,"",IF(COUNTIF(H722:M722,"Yes")&gt;0,"YES","NO"))</f>
        <v/>
      </c>
      <c r="P722" s="56">
        <f>IF(A722="","",IF(O722="YES","Exclude",IF(N722=5,"Candidate","Review")))</f>
        <v/>
      </c>
      <c r="Q722" s="56" t="inlineStr">
        <is>
          <t>EC4: Bukan domain observasi video / visual sekuensial (data teks/tabular/graf statis)</t>
        </is>
      </c>
      <c r="R722" s="56" t="inlineStr">
        <is>
          <t>Tidak memuat dinamika temporal observasi video</t>
        </is>
      </c>
    </row>
    <row r="723" ht="15.75" customHeight="1" s="57">
      <c r="A723" s="56" t="inlineStr">
        <is>
          <t>OA-0722</t>
        </is>
      </c>
      <c r="B723" s="56">
        <f>IFERROR(INDEX(Raw_Articles!$F:$F,MATCH(A723,Raw_Articles!$A:$A,0)),"")</f>
        <v/>
      </c>
      <c r="C723" s="56" t="inlineStr">
        <is>
          <t>No</t>
        </is>
      </c>
      <c r="D723" s="56" t="inlineStr">
        <is>
          <t>No</t>
        </is>
      </c>
      <c r="E723" s="56" t="inlineStr">
        <is>
          <t>No</t>
        </is>
      </c>
      <c r="F723" s="56" t="inlineStr">
        <is>
          <t>No</t>
        </is>
      </c>
      <c r="G723" s="56" t="inlineStr">
        <is>
          <t>No</t>
        </is>
      </c>
      <c r="H723" s="56" t="inlineStr">
        <is>
          <t>No</t>
        </is>
      </c>
      <c r="I723" s="56" t="inlineStr">
        <is>
          <t>No</t>
        </is>
      </c>
      <c r="J723" s="56" t="inlineStr">
        <is>
          <t>Yes</t>
        </is>
      </c>
      <c r="K723" s="56" t="inlineStr">
        <is>
          <t>No</t>
        </is>
      </c>
      <c r="L723" s="56" t="inlineStr">
        <is>
          <t>No</t>
        </is>
      </c>
      <c r="M723" s="56" t="inlineStr">
        <is>
          <t>No</t>
        </is>
      </c>
      <c r="N723" s="56">
        <f>IF(COUNTA(C723:G723)=0,"",COUNTIF(C723:G723,"Yes"))</f>
        <v/>
      </c>
      <c r="O723" s="56">
        <f>IF(COUNTA(H723:M723)=0,"",IF(COUNTIF(H723:M723,"Yes")&gt;0,"YES","NO"))</f>
        <v/>
      </c>
      <c r="P723" s="56">
        <f>IF(A723="","",IF(O723="YES","Exclude",IF(N723=5,"Candidate","Review")))</f>
        <v/>
      </c>
      <c r="Q723" s="56" t="inlineStr">
        <is>
          <t>EC3: Topik tidak relevan (Bukan arsitektur world model / out of scope)</t>
        </is>
      </c>
      <c r="R723" s="56" t="inlineStr">
        <is>
          <t>Fokus pada AI umum / klasifikasi konvensional tanpa pemodelan world dynamics</t>
        </is>
      </c>
    </row>
    <row r="724" ht="15.75" customHeight="1" s="57">
      <c r="A724" s="56" t="inlineStr">
        <is>
          <t>OA-0723</t>
        </is>
      </c>
      <c r="B724" s="56">
        <f>IFERROR(INDEX(Raw_Articles!$F:$F,MATCH(A724,Raw_Articles!$A:$A,0)),"")</f>
        <v/>
      </c>
      <c r="C724" s="56" t="inlineStr">
        <is>
          <t>No</t>
        </is>
      </c>
      <c r="D724" s="56" t="inlineStr">
        <is>
          <t>No</t>
        </is>
      </c>
      <c r="E724" s="56" t="inlineStr">
        <is>
          <t>No</t>
        </is>
      </c>
      <c r="F724" s="56" t="inlineStr">
        <is>
          <t>No</t>
        </is>
      </c>
      <c r="G724" s="56" t="inlineStr">
        <is>
          <t>No</t>
        </is>
      </c>
      <c r="H724" s="56" t="inlineStr">
        <is>
          <t>No</t>
        </is>
      </c>
      <c r="I724" s="56" t="inlineStr">
        <is>
          <t>No</t>
        </is>
      </c>
      <c r="J724" s="56" t="inlineStr">
        <is>
          <t>Yes</t>
        </is>
      </c>
      <c r="K724" s="56" t="inlineStr">
        <is>
          <t>No</t>
        </is>
      </c>
      <c r="L724" s="56" t="inlineStr">
        <is>
          <t>No</t>
        </is>
      </c>
      <c r="M724" s="56" t="inlineStr">
        <is>
          <t>No</t>
        </is>
      </c>
      <c r="N724" s="56">
        <f>IF(COUNTA(C724:G724)=0,"",COUNTIF(C724:G724,"Yes"))</f>
        <v/>
      </c>
      <c r="O724" s="56">
        <f>IF(COUNTA(H724:M724)=0,"",IF(COUNTIF(H724:M724,"Yes")&gt;0,"YES","NO"))</f>
        <v/>
      </c>
      <c r="P724" s="56">
        <f>IF(A724="","",IF(O724="YES","Exclude",IF(N724=5,"Candidate","Review")))</f>
        <v/>
      </c>
      <c r="Q724" s="56" t="inlineStr">
        <is>
          <t>EC3: Topik tidak relevan (Bukan arsitektur world model / out of scope)</t>
        </is>
      </c>
      <c r="R724" s="56" t="inlineStr">
        <is>
          <t>Fokus pada AI umum / klasifikasi konvensional tanpa pemodelan world dynamics</t>
        </is>
      </c>
    </row>
    <row r="725" ht="15.75" customHeight="1" s="57">
      <c r="A725" s="56" t="inlineStr">
        <is>
          <t>OA-0724</t>
        </is>
      </c>
      <c r="B725" s="56">
        <f>IFERROR(INDEX(Raw_Articles!$F:$F,MATCH(A725,Raw_Articles!$A:$A,0)),"")</f>
        <v/>
      </c>
      <c r="C725" s="56" t="inlineStr">
        <is>
          <t>No</t>
        </is>
      </c>
      <c r="D725" s="56" t="inlineStr">
        <is>
          <t>No</t>
        </is>
      </c>
      <c r="E725" s="56" t="inlineStr">
        <is>
          <t>No</t>
        </is>
      </c>
      <c r="F725" s="56" t="inlineStr">
        <is>
          <t>No</t>
        </is>
      </c>
      <c r="G725" s="56" t="inlineStr">
        <is>
          <t>No</t>
        </is>
      </c>
      <c r="H725" s="56" t="inlineStr">
        <is>
          <t>No</t>
        </is>
      </c>
      <c r="I725" s="56" t="inlineStr">
        <is>
          <t>No</t>
        </is>
      </c>
      <c r="J725" s="56" t="inlineStr">
        <is>
          <t>No</t>
        </is>
      </c>
      <c r="K725" s="56" t="inlineStr">
        <is>
          <t>Yes</t>
        </is>
      </c>
      <c r="L725" s="56" t="inlineStr">
        <is>
          <t>No</t>
        </is>
      </c>
      <c r="M725" s="56" t="inlineStr">
        <is>
          <t>No</t>
        </is>
      </c>
      <c r="N725" s="56">
        <f>IF(COUNTA(C725:G725)=0,"",COUNTIF(C725:G725,"Yes"))</f>
        <v/>
      </c>
      <c r="O725" s="56">
        <f>IF(COUNTA(H725:M725)=0,"",IF(COUNTIF(H725:M725,"Yes")&gt;0,"YES","NO"))</f>
        <v/>
      </c>
      <c r="P725" s="56">
        <f>IF(A725="","",IF(O725="YES","Exclude",IF(N725=5,"Candidate","Review")))</f>
        <v/>
      </c>
      <c r="Q725" s="56" t="inlineStr">
        <is>
          <t>EC4: Bukan domain observasi video / visual sekuensial (data teks/tabular/graf statis)</t>
        </is>
      </c>
      <c r="R725" s="56" t="inlineStr">
        <is>
          <t>Tidak memuat dinamika temporal observasi video</t>
        </is>
      </c>
    </row>
    <row r="726" ht="15.75" customHeight="1" s="57">
      <c r="A726" s="56" t="inlineStr">
        <is>
          <t>OA-0725</t>
        </is>
      </c>
      <c r="B726" s="56">
        <f>IFERROR(INDEX(Raw_Articles!$F:$F,MATCH(A726,Raw_Articles!$A:$A,0)),"")</f>
        <v/>
      </c>
      <c r="C726" s="56" t="inlineStr">
        <is>
          <t>No</t>
        </is>
      </c>
      <c r="D726" s="56" t="inlineStr">
        <is>
          <t>No</t>
        </is>
      </c>
      <c r="E726" s="56" t="inlineStr">
        <is>
          <t>No</t>
        </is>
      </c>
      <c r="F726" s="56" t="inlineStr">
        <is>
          <t>No</t>
        </is>
      </c>
      <c r="G726" s="56" t="inlineStr">
        <is>
          <t>No</t>
        </is>
      </c>
      <c r="H726" s="56" t="inlineStr">
        <is>
          <t>No</t>
        </is>
      </c>
      <c r="I726" s="56" t="inlineStr">
        <is>
          <t>No</t>
        </is>
      </c>
      <c r="J726" s="56" t="inlineStr">
        <is>
          <t>Yes</t>
        </is>
      </c>
      <c r="K726" s="56" t="inlineStr">
        <is>
          <t>No</t>
        </is>
      </c>
      <c r="L726" s="56" t="inlineStr">
        <is>
          <t>No</t>
        </is>
      </c>
      <c r="M726" s="56" t="inlineStr">
        <is>
          <t>No</t>
        </is>
      </c>
      <c r="N726" s="56">
        <f>IF(COUNTA(C726:G726)=0,"",COUNTIF(C726:G726,"Yes"))</f>
        <v/>
      </c>
      <c r="O726" s="56">
        <f>IF(COUNTA(H726:M726)=0,"",IF(COUNTIF(H726:M726,"Yes")&gt;0,"YES","NO"))</f>
        <v/>
      </c>
      <c r="P726" s="56">
        <f>IF(A726="","",IF(O726="YES","Exclude",IF(N726=5,"Candidate","Review")))</f>
        <v/>
      </c>
      <c r="Q726" s="56" t="inlineStr">
        <is>
          <t>EC3: Topik tidak relevan (Bukan arsitektur world model / out of scope)</t>
        </is>
      </c>
      <c r="R726" s="56" t="inlineStr">
        <is>
          <t>Fokus pada AI umum / klasifikasi konvensional tanpa pemodelan world dynamics</t>
        </is>
      </c>
    </row>
    <row r="727" ht="15.75" customHeight="1" s="57">
      <c r="A727" s="56" t="inlineStr">
        <is>
          <t>OA-0726</t>
        </is>
      </c>
      <c r="B727" s="56">
        <f>IFERROR(INDEX(Raw_Articles!$F:$F,MATCH(A727,Raw_Articles!$A:$A,0)),"")</f>
        <v/>
      </c>
      <c r="C727" s="56" t="inlineStr">
        <is>
          <t>No</t>
        </is>
      </c>
      <c r="D727" s="56" t="inlineStr">
        <is>
          <t>No</t>
        </is>
      </c>
      <c r="E727" s="56" t="inlineStr">
        <is>
          <t>No</t>
        </is>
      </c>
      <c r="F727" s="56" t="inlineStr">
        <is>
          <t>No</t>
        </is>
      </c>
      <c r="G727" s="56" t="inlineStr">
        <is>
          <t>No</t>
        </is>
      </c>
      <c r="H727" s="56" t="inlineStr">
        <is>
          <t>No</t>
        </is>
      </c>
      <c r="I727" s="56" t="inlineStr">
        <is>
          <t>No</t>
        </is>
      </c>
      <c r="J727" s="56" t="inlineStr">
        <is>
          <t>Yes</t>
        </is>
      </c>
      <c r="K727" s="56" t="inlineStr">
        <is>
          <t>No</t>
        </is>
      </c>
      <c r="L727" s="56" t="inlineStr">
        <is>
          <t>No</t>
        </is>
      </c>
      <c r="M727" s="56" t="inlineStr">
        <is>
          <t>No</t>
        </is>
      </c>
      <c r="N727" s="56">
        <f>IF(COUNTA(C727:G727)=0,"",COUNTIF(C727:G727,"Yes"))</f>
        <v/>
      </c>
      <c r="O727" s="56">
        <f>IF(COUNTA(H727:M727)=0,"",IF(COUNTIF(H727:M727,"Yes")&gt;0,"YES","NO"))</f>
        <v/>
      </c>
      <c r="P727" s="56">
        <f>IF(A727="","",IF(O727="YES","Exclude",IF(N727=5,"Candidate","Review")))</f>
        <v/>
      </c>
      <c r="Q727" s="56" t="inlineStr">
        <is>
          <t>EC3: Topik tidak relevan (Bukan arsitektur world model / out of scope)</t>
        </is>
      </c>
      <c r="R727" s="56" t="inlineStr">
        <is>
          <t>Fokus pada AI umum / klasifikasi konvensional tanpa pemodelan world dynamics</t>
        </is>
      </c>
    </row>
    <row r="728" ht="15.75" customHeight="1" s="57">
      <c r="A728" s="56" t="inlineStr">
        <is>
          <t>OA-0727</t>
        </is>
      </c>
      <c r="B728" s="56">
        <f>IFERROR(INDEX(Raw_Articles!$F:$F,MATCH(A728,Raw_Articles!$A:$A,0)),"")</f>
        <v/>
      </c>
      <c r="C728" s="56" t="inlineStr">
        <is>
          <t>No</t>
        </is>
      </c>
      <c r="D728" s="56" t="inlineStr">
        <is>
          <t>No</t>
        </is>
      </c>
      <c r="E728" s="56" t="inlineStr">
        <is>
          <t>No</t>
        </is>
      </c>
      <c r="F728" s="56" t="inlineStr">
        <is>
          <t>No</t>
        </is>
      </c>
      <c r="G728" s="56" t="inlineStr">
        <is>
          <t>No</t>
        </is>
      </c>
      <c r="H728" s="56" t="inlineStr">
        <is>
          <t>No</t>
        </is>
      </c>
      <c r="I728" s="56" t="inlineStr">
        <is>
          <t>No</t>
        </is>
      </c>
      <c r="J728" s="56" t="inlineStr">
        <is>
          <t>Yes</t>
        </is>
      </c>
      <c r="K728" s="56" t="inlineStr">
        <is>
          <t>No</t>
        </is>
      </c>
      <c r="L728" s="56" t="inlineStr">
        <is>
          <t>No</t>
        </is>
      </c>
      <c r="M728" s="56" t="inlineStr">
        <is>
          <t>No</t>
        </is>
      </c>
      <c r="N728" s="56">
        <f>IF(COUNTA(C728:G728)=0,"",COUNTIF(C728:G728,"Yes"))</f>
        <v/>
      </c>
      <c r="O728" s="56">
        <f>IF(COUNTA(H728:M728)=0,"",IF(COUNTIF(H728:M728,"Yes")&gt;0,"YES","NO"))</f>
        <v/>
      </c>
      <c r="P728" s="56">
        <f>IF(A728="","",IF(O728="YES","Exclude",IF(N728=5,"Candidate","Review")))</f>
        <v/>
      </c>
      <c r="Q728" s="56" t="inlineStr">
        <is>
          <t>EC3: Topik tidak relevan (Bukan arsitektur world model / out of scope)</t>
        </is>
      </c>
      <c r="R728" s="56" t="inlineStr">
        <is>
          <t>Fokus pada AI umum / klasifikasi konvensional tanpa pemodelan world dynamics</t>
        </is>
      </c>
    </row>
    <row r="729" ht="15.75" customHeight="1" s="57">
      <c r="A729" s="56" t="inlineStr">
        <is>
          <t>OA-0728</t>
        </is>
      </c>
      <c r="B729" s="56">
        <f>IFERROR(INDEX(Raw_Articles!$F:$F,MATCH(A729,Raw_Articles!$A:$A,0)),"")</f>
        <v/>
      </c>
      <c r="C729" s="56" t="inlineStr">
        <is>
          <t>No</t>
        </is>
      </c>
      <c r="D729" s="56" t="inlineStr">
        <is>
          <t>No</t>
        </is>
      </c>
      <c r="E729" s="56" t="inlineStr">
        <is>
          <t>No</t>
        </is>
      </c>
      <c r="F729" s="56" t="inlineStr">
        <is>
          <t>No</t>
        </is>
      </c>
      <c r="G729" s="56" t="inlineStr">
        <is>
          <t>No</t>
        </is>
      </c>
      <c r="H729" s="56" t="inlineStr">
        <is>
          <t>No</t>
        </is>
      </c>
      <c r="I729" s="56" t="inlineStr">
        <is>
          <t>No</t>
        </is>
      </c>
      <c r="J729" s="56" t="inlineStr">
        <is>
          <t>No</t>
        </is>
      </c>
      <c r="K729" s="56" t="inlineStr">
        <is>
          <t>Yes</t>
        </is>
      </c>
      <c r="L729" s="56" t="inlineStr">
        <is>
          <t>No</t>
        </is>
      </c>
      <c r="M729" s="56" t="inlineStr">
        <is>
          <t>No</t>
        </is>
      </c>
      <c r="N729" s="56">
        <f>IF(COUNTA(C729:G729)=0,"",COUNTIF(C729:G729,"Yes"))</f>
        <v/>
      </c>
      <c r="O729" s="56">
        <f>IF(COUNTA(H729:M729)=0,"",IF(COUNTIF(H729:M729,"Yes")&gt;0,"YES","NO"))</f>
        <v/>
      </c>
      <c r="P729" s="56">
        <f>IF(A729="","",IF(O729="YES","Exclude",IF(N729=5,"Candidate","Review")))</f>
        <v/>
      </c>
      <c r="Q729" s="56" t="inlineStr">
        <is>
          <t>EC4: Bukan domain observasi video / visual sekuensial (data teks/tabular/graf statis)</t>
        </is>
      </c>
      <c r="R729" s="56" t="inlineStr">
        <is>
          <t>Tidak memuat dinamika temporal observasi video</t>
        </is>
      </c>
    </row>
    <row r="730" ht="15.75" customHeight="1" s="57">
      <c r="A730" s="56" t="inlineStr">
        <is>
          <t>OA-0729</t>
        </is>
      </c>
      <c r="B730" s="56">
        <f>IFERROR(INDEX(Raw_Articles!$F:$F,MATCH(A730,Raw_Articles!$A:$A,0)),"")</f>
        <v/>
      </c>
      <c r="C730" s="56" t="inlineStr">
        <is>
          <t>No</t>
        </is>
      </c>
      <c r="D730" s="56" t="inlineStr">
        <is>
          <t>No</t>
        </is>
      </c>
      <c r="E730" s="56" t="inlineStr">
        <is>
          <t>No</t>
        </is>
      </c>
      <c r="F730" s="56" t="inlineStr">
        <is>
          <t>No</t>
        </is>
      </c>
      <c r="G730" s="56" t="inlineStr">
        <is>
          <t>No</t>
        </is>
      </c>
      <c r="H730" s="56" t="inlineStr">
        <is>
          <t>No</t>
        </is>
      </c>
      <c r="I730" s="56" t="inlineStr">
        <is>
          <t>No</t>
        </is>
      </c>
      <c r="J730" s="56" t="inlineStr">
        <is>
          <t>Yes</t>
        </is>
      </c>
      <c r="K730" s="56" t="inlineStr">
        <is>
          <t>No</t>
        </is>
      </c>
      <c r="L730" s="56" t="inlineStr">
        <is>
          <t>No</t>
        </is>
      </c>
      <c r="M730" s="56" t="inlineStr">
        <is>
          <t>No</t>
        </is>
      </c>
      <c r="N730" s="56">
        <f>IF(COUNTA(C730:G730)=0,"",COUNTIF(C730:G730,"Yes"))</f>
        <v/>
      </c>
      <c r="O730" s="56">
        <f>IF(COUNTA(H730:M730)=0,"",IF(COUNTIF(H730:M730,"Yes")&gt;0,"YES","NO"))</f>
        <v/>
      </c>
      <c r="P730" s="56">
        <f>IF(A730="","",IF(O730="YES","Exclude",IF(N730=5,"Candidate","Review")))</f>
        <v/>
      </c>
      <c r="Q730" s="56" t="inlineStr">
        <is>
          <t>EC3: Topik tidak relevan (Bukan arsitektur world model / out of scope)</t>
        </is>
      </c>
      <c r="R730" s="56" t="inlineStr">
        <is>
          <t>Fokus pada AI umum / klasifikasi konvensional tanpa pemodelan world dynamics</t>
        </is>
      </c>
    </row>
    <row r="731" ht="15.75" customHeight="1" s="57">
      <c r="A731" s="56" t="inlineStr">
        <is>
          <t>OA-0730</t>
        </is>
      </c>
      <c r="B731" s="56">
        <f>IFERROR(INDEX(Raw_Articles!$F:$F,MATCH(A731,Raw_Articles!$A:$A,0)),"")</f>
        <v/>
      </c>
      <c r="C731" s="56" t="inlineStr">
        <is>
          <t>No</t>
        </is>
      </c>
      <c r="D731" s="56" t="inlineStr">
        <is>
          <t>No</t>
        </is>
      </c>
      <c r="E731" s="56" t="inlineStr">
        <is>
          <t>No</t>
        </is>
      </c>
      <c r="F731" s="56" t="inlineStr">
        <is>
          <t>No</t>
        </is>
      </c>
      <c r="G731" s="56" t="inlineStr">
        <is>
          <t>No</t>
        </is>
      </c>
      <c r="H731" s="56" t="inlineStr">
        <is>
          <t>No</t>
        </is>
      </c>
      <c r="I731" s="56" t="inlineStr">
        <is>
          <t>No</t>
        </is>
      </c>
      <c r="J731" s="56" t="inlineStr">
        <is>
          <t>Yes</t>
        </is>
      </c>
      <c r="K731" s="56" t="inlineStr">
        <is>
          <t>No</t>
        </is>
      </c>
      <c r="L731" s="56" t="inlineStr">
        <is>
          <t>No</t>
        </is>
      </c>
      <c r="M731" s="56" t="inlineStr">
        <is>
          <t>No</t>
        </is>
      </c>
      <c r="N731" s="56">
        <f>IF(COUNTA(C731:G731)=0,"",COUNTIF(C731:G731,"Yes"))</f>
        <v/>
      </c>
      <c r="O731" s="56">
        <f>IF(COUNTA(H731:M731)=0,"",IF(COUNTIF(H731:M731,"Yes")&gt;0,"YES","NO"))</f>
        <v/>
      </c>
      <c r="P731" s="56">
        <f>IF(A731="","",IF(O731="YES","Exclude",IF(N731=5,"Candidate","Review")))</f>
        <v/>
      </c>
      <c r="Q731" s="56" t="inlineStr">
        <is>
          <t>EC3: Topik tidak relevan (Bukan arsitektur world model / out of scope)</t>
        </is>
      </c>
      <c r="R731" s="56" t="inlineStr">
        <is>
          <t>Fokus pada AI umum / klasifikasi konvensional tanpa pemodelan world dynamics</t>
        </is>
      </c>
    </row>
    <row r="732" ht="15.75" customHeight="1" s="57">
      <c r="A732" s="56" t="inlineStr">
        <is>
          <t>OA-0731</t>
        </is>
      </c>
      <c r="B732" s="56">
        <f>IFERROR(INDEX(Raw_Articles!$F:$F,MATCH(A732,Raw_Articles!$A:$A,0)),"")</f>
        <v/>
      </c>
      <c r="C732" s="56" t="inlineStr">
        <is>
          <t>No</t>
        </is>
      </c>
      <c r="D732" s="56" t="inlineStr">
        <is>
          <t>No</t>
        </is>
      </c>
      <c r="E732" s="56" t="inlineStr">
        <is>
          <t>No</t>
        </is>
      </c>
      <c r="F732" s="56" t="inlineStr">
        <is>
          <t>No</t>
        </is>
      </c>
      <c r="G732" s="56" t="inlineStr">
        <is>
          <t>No</t>
        </is>
      </c>
      <c r="H732" s="56" t="inlineStr">
        <is>
          <t>No</t>
        </is>
      </c>
      <c r="I732" s="56" t="inlineStr">
        <is>
          <t>No</t>
        </is>
      </c>
      <c r="J732" s="56" t="inlineStr">
        <is>
          <t>Yes</t>
        </is>
      </c>
      <c r="K732" s="56" t="inlineStr">
        <is>
          <t>No</t>
        </is>
      </c>
      <c r="L732" s="56" t="inlineStr">
        <is>
          <t>No</t>
        </is>
      </c>
      <c r="M732" s="56" t="inlineStr">
        <is>
          <t>No</t>
        </is>
      </c>
      <c r="N732" s="56">
        <f>IF(COUNTA(C732:G732)=0,"",COUNTIF(C732:G732,"Yes"))</f>
        <v/>
      </c>
      <c r="O732" s="56">
        <f>IF(COUNTA(H732:M732)=0,"",IF(COUNTIF(H732:M732,"Yes")&gt;0,"YES","NO"))</f>
        <v/>
      </c>
      <c r="P732" s="56">
        <f>IF(A732="","",IF(O732="YES","Exclude",IF(N732=5,"Candidate","Review")))</f>
        <v/>
      </c>
      <c r="Q732" s="56" t="inlineStr">
        <is>
          <t>EC3: Topik tidak relevan (Bukan arsitektur world model / out of scope)</t>
        </is>
      </c>
      <c r="R732" s="56" t="inlineStr">
        <is>
          <t>Fokus pada AI umum / klasifikasi konvensional tanpa pemodelan world dynamics</t>
        </is>
      </c>
    </row>
    <row r="733" ht="15.75" customHeight="1" s="57">
      <c r="A733" s="56" t="inlineStr">
        <is>
          <t>OA-0732</t>
        </is>
      </c>
      <c r="B733" s="56">
        <f>IFERROR(INDEX(Raw_Articles!$F:$F,MATCH(A733,Raw_Articles!$A:$A,0)),"")</f>
        <v/>
      </c>
      <c r="C733" s="56" t="inlineStr">
        <is>
          <t>No</t>
        </is>
      </c>
      <c r="D733" s="56" t="inlineStr">
        <is>
          <t>No</t>
        </is>
      </c>
      <c r="E733" s="56" t="inlineStr">
        <is>
          <t>No</t>
        </is>
      </c>
      <c r="F733" s="56" t="inlineStr">
        <is>
          <t>No</t>
        </is>
      </c>
      <c r="G733" s="56" t="inlineStr">
        <is>
          <t>No</t>
        </is>
      </c>
      <c r="H733" s="56" t="inlineStr">
        <is>
          <t>No</t>
        </is>
      </c>
      <c r="I733" s="56" t="inlineStr">
        <is>
          <t>No</t>
        </is>
      </c>
      <c r="J733" s="56" t="inlineStr">
        <is>
          <t>No</t>
        </is>
      </c>
      <c r="K733" s="56" t="inlineStr">
        <is>
          <t>Yes</t>
        </is>
      </c>
      <c r="L733" s="56" t="inlineStr">
        <is>
          <t>No</t>
        </is>
      </c>
      <c r="M733" s="56" t="inlineStr">
        <is>
          <t>No</t>
        </is>
      </c>
      <c r="N733" s="56">
        <f>IF(COUNTA(C733:G733)=0,"",COUNTIF(C733:G733,"Yes"))</f>
        <v/>
      </c>
      <c r="O733" s="56">
        <f>IF(COUNTA(H733:M733)=0,"",IF(COUNTIF(H733:M733,"Yes")&gt;0,"YES","NO"))</f>
        <v/>
      </c>
      <c r="P733" s="56">
        <f>IF(A733="","",IF(O733="YES","Exclude",IF(N733=5,"Candidate","Review")))</f>
        <v/>
      </c>
      <c r="Q733" s="56" t="inlineStr">
        <is>
          <t>EC4: Bukan domain observasi video / visual sekuensial (data teks/tabular/graf statis)</t>
        </is>
      </c>
      <c r="R733" s="56" t="inlineStr">
        <is>
          <t>Tidak memuat dinamika temporal observasi video</t>
        </is>
      </c>
    </row>
    <row r="734" ht="15.75" customHeight="1" s="57">
      <c r="A734" s="56" t="inlineStr">
        <is>
          <t>OA-0733</t>
        </is>
      </c>
      <c r="B734" s="56">
        <f>IFERROR(INDEX(Raw_Articles!$F:$F,MATCH(A734,Raw_Articles!$A:$A,0)),"")</f>
        <v/>
      </c>
      <c r="C734" s="56" t="inlineStr">
        <is>
          <t>No</t>
        </is>
      </c>
      <c r="D734" s="56" t="inlineStr">
        <is>
          <t>No</t>
        </is>
      </c>
      <c r="E734" s="56" t="inlineStr">
        <is>
          <t>No</t>
        </is>
      </c>
      <c r="F734" s="56" t="inlineStr">
        <is>
          <t>No</t>
        </is>
      </c>
      <c r="G734" s="56" t="inlineStr">
        <is>
          <t>No</t>
        </is>
      </c>
      <c r="H734" s="56" t="inlineStr">
        <is>
          <t>No</t>
        </is>
      </c>
      <c r="I734" s="56" t="inlineStr">
        <is>
          <t>No</t>
        </is>
      </c>
      <c r="J734" s="56" t="inlineStr">
        <is>
          <t>No</t>
        </is>
      </c>
      <c r="K734" s="56" t="inlineStr">
        <is>
          <t>Yes</t>
        </is>
      </c>
      <c r="L734" s="56" t="inlineStr">
        <is>
          <t>No</t>
        </is>
      </c>
      <c r="M734" s="56" t="inlineStr">
        <is>
          <t>No</t>
        </is>
      </c>
      <c r="N734" s="56">
        <f>IF(COUNTA(C734:G734)=0,"",COUNTIF(C734:G734,"Yes"))</f>
        <v/>
      </c>
      <c r="O734" s="56">
        <f>IF(COUNTA(H734:M734)=0,"",IF(COUNTIF(H734:M734,"Yes")&gt;0,"YES","NO"))</f>
        <v/>
      </c>
      <c r="P734" s="56">
        <f>IF(A734="","",IF(O734="YES","Exclude",IF(N734=5,"Candidate","Review")))</f>
        <v/>
      </c>
      <c r="Q734" s="56" t="inlineStr">
        <is>
          <t>EC4: Bukan domain observasi video / visual sekuensial (data teks/tabular/graf statis)</t>
        </is>
      </c>
      <c r="R734" s="56" t="inlineStr">
        <is>
          <t>Tidak memuat dinamika temporal observasi video</t>
        </is>
      </c>
    </row>
    <row r="735" ht="15.75" customHeight="1" s="57">
      <c r="A735" s="56" t="inlineStr">
        <is>
          <t>OA-0734</t>
        </is>
      </c>
      <c r="B735" s="56">
        <f>IFERROR(INDEX(Raw_Articles!$F:$F,MATCH(A735,Raw_Articles!$A:$A,0)),"")</f>
        <v/>
      </c>
      <c r="C735" s="56" t="inlineStr">
        <is>
          <t>No</t>
        </is>
      </c>
      <c r="D735" s="56" t="inlineStr">
        <is>
          <t>No</t>
        </is>
      </c>
      <c r="E735" s="56" t="inlineStr">
        <is>
          <t>No</t>
        </is>
      </c>
      <c r="F735" s="56" t="inlineStr">
        <is>
          <t>No</t>
        </is>
      </c>
      <c r="G735" s="56" t="inlineStr">
        <is>
          <t>No</t>
        </is>
      </c>
      <c r="H735" s="56" t="inlineStr">
        <is>
          <t>No</t>
        </is>
      </c>
      <c r="I735" s="56" t="inlineStr">
        <is>
          <t>No</t>
        </is>
      </c>
      <c r="J735" s="56" t="inlineStr">
        <is>
          <t>No</t>
        </is>
      </c>
      <c r="K735" s="56" t="inlineStr">
        <is>
          <t>Yes</t>
        </is>
      </c>
      <c r="L735" s="56" t="inlineStr">
        <is>
          <t>No</t>
        </is>
      </c>
      <c r="M735" s="56" t="inlineStr">
        <is>
          <t>No</t>
        </is>
      </c>
      <c r="N735" s="56">
        <f>IF(COUNTA(C735:G735)=0,"",COUNTIF(C735:G735,"Yes"))</f>
        <v/>
      </c>
      <c r="O735" s="56">
        <f>IF(COUNTA(H735:M735)=0,"",IF(COUNTIF(H735:M735,"Yes")&gt;0,"YES","NO"))</f>
        <v/>
      </c>
      <c r="P735" s="56">
        <f>IF(A735="","",IF(O735="YES","Exclude",IF(N735=5,"Candidate","Review")))</f>
        <v/>
      </c>
      <c r="Q735" s="56" t="inlineStr">
        <is>
          <t>EC4: Bukan domain observasi video / visual sekuensial (data teks/tabular/graf statis)</t>
        </is>
      </c>
      <c r="R735" s="56" t="inlineStr">
        <is>
          <t>Tidak memuat dinamika temporal observasi video</t>
        </is>
      </c>
    </row>
    <row r="736" ht="15.75" customHeight="1" s="57">
      <c r="A736" s="56" t="inlineStr">
        <is>
          <t>OA-0735</t>
        </is>
      </c>
      <c r="B736" s="56">
        <f>IFERROR(INDEX(Raw_Articles!$F:$F,MATCH(A736,Raw_Articles!$A:$A,0)),"")</f>
        <v/>
      </c>
      <c r="C736" s="56" t="inlineStr">
        <is>
          <t>No</t>
        </is>
      </c>
      <c r="D736" s="56" t="inlineStr">
        <is>
          <t>No</t>
        </is>
      </c>
      <c r="E736" s="56" t="inlineStr">
        <is>
          <t>No</t>
        </is>
      </c>
      <c r="F736" s="56" t="inlineStr">
        <is>
          <t>No</t>
        </is>
      </c>
      <c r="G736" s="56" t="inlineStr">
        <is>
          <t>No</t>
        </is>
      </c>
      <c r="H736" s="56" t="inlineStr">
        <is>
          <t>No</t>
        </is>
      </c>
      <c r="I736" s="56" t="inlineStr">
        <is>
          <t>No</t>
        </is>
      </c>
      <c r="J736" s="56" t="inlineStr">
        <is>
          <t>No</t>
        </is>
      </c>
      <c r="K736" s="56" t="inlineStr">
        <is>
          <t>Yes</t>
        </is>
      </c>
      <c r="L736" s="56" t="inlineStr">
        <is>
          <t>No</t>
        </is>
      </c>
      <c r="M736" s="56" t="inlineStr">
        <is>
          <t>No</t>
        </is>
      </c>
      <c r="N736" s="56">
        <f>IF(COUNTA(C736:G736)=0,"",COUNTIF(C736:G736,"Yes"))</f>
        <v/>
      </c>
      <c r="O736" s="56">
        <f>IF(COUNTA(H736:M736)=0,"",IF(COUNTIF(H736:M736,"Yes")&gt;0,"YES","NO"))</f>
        <v/>
      </c>
      <c r="P736" s="56">
        <f>IF(A736="","",IF(O736="YES","Exclude",IF(N736=5,"Candidate","Review")))</f>
        <v/>
      </c>
      <c r="Q736" s="56" t="inlineStr">
        <is>
          <t>EC4: Bukan domain observasi video / visual sekuensial (data teks/tabular/graf statis)</t>
        </is>
      </c>
      <c r="R736" s="56" t="inlineStr">
        <is>
          <t>Tidak memuat dinamika temporal observasi video</t>
        </is>
      </c>
    </row>
    <row r="737" ht="15.75" customHeight="1" s="57">
      <c r="A737" s="56" t="inlineStr">
        <is>
          <t>OA-0736</t>
        </is>
      </c>
      <c r="B737" s="56">
        <f>IFERROR(INDEX(Raw_Articles!$F:$F,MATCH(A737,Raw_Articles!$A:$A,0)),"")</f>
        <v/>
      </c>
      <c r="C737" s="56" t="inlineStr">
        <is>
          <t>No</t>
        </is>
      </c>
      <c r="D737" s="56" t="inlineStr">
        <is>
          <t>No</t>
        </is>
      </c>
      <c r="E737" s="56" t="inlineStr">
        <is>
          <t>No</t>
        </is>
      </c>
      <c r="F737" s="56" t="inlineStr">
        <is>
          <t>No</t>
        </is>
      </c>
      <c r="G737" s="56" t="inlineStr">
        <is>
          <t>No</t>
        </is>
      </c>
      <c r="H737" s="56" t="inlineStr">
        <is>
          <t>No</t>
        </is>
      </c>
      <c r="I737" s="56" t="inlineStr">
        <is>
          <t>No</t>
        </is>
      </c>
      <c r="J737" s="56" t="inlineStr">
        <is>
          <t>Yes</t>
        </is>
      </c>
      <c r="K737" s="56" t="inlineStr">
        <is>
          <t>No</t>
        </is>
      </c>
      <c r="L737" s="56" t="inlineStr">
        <is>
          <t>No</t>
        </is>
      </c>
      <c r="M737" s="56" t="inlineStr">
        <is>
          <t>No</t>
        </is>
      </c>
      <c r="N737" s="56">
        <f>IF(COUNTA(C737:G737)=0,"",COUNTIF(C737:G737,"Yes"))</f>
        <v/>
      </c>
      <c r="O737" s="56">
        <f>IF(COUNTA(H737:M737)=0,"",IF(COUNTIF(H737:M737,"Yes")&gt;0,"YES","NO"))</f>
        <v/>
      </c>
      <c r="P737" s="56">
        <f>IF(A737="","",IF(O737="YES","Exclude",IF(N737=5,"Candidate","Review")))</f>
        <v/>
      </c>
      <c r="Q737" s="56" t="inlineStr">
        <is>
          <t>EC3: Topik tidak relevan (Bukan arsitektur world model / out of scope)</t>
        </is>
      </c>
      <c r="R737" s="56" t="inlineStr">
        <is>
          <t>Fokus pada AI umum / klasifikasi konvensional tanpa pemodelan world dynamics</t>
        </is>
      </c>
    </row>
    <row r="738" ht="15.75" customHeight="1" s="57">
      <c r="A738" s="56" t="inlineStr">
        <is>
          <t>OA-0737</t>
        </is>
      </c>
      <c r="B738" s="56">
        <f>IFERROR(INDEX(Raw_Articles!$F:$F,MATCH(A738,Raw_Articles!$A:$A,0)),"")</f>
        <v/>
      </c>
      <c r="C738" s="56" t="inlineStr">
        <is>
          <t>No</t>
        </is>
      </c>
      <c r="D738" s="56" t="inlineStr">
        <is>
          <t>No</t>
        </is>
      </c>
      <c r="E738" s="56" t="inlineStr">
        <is>
          <t>No</t>
        </is>
      </c>
      <c r="F738" s="56" t="inlineStr">
        <is>
          <t>No</t>
        </is>
      </c>
      <c r="G738" s="56" t="inlineStr">
        <is>
          <t>No</t>
        </is>
      </c>
      <c r="H738" s="56" t="inlineStr">
        <is>
          <t>No</t>
        </is>
      </c>
      <c r="I738" s="56" t="inlineStr">
        <is>
          <t>No</t>
        </is>
      </c>
      <c r="J738" s="56" t="inlineStr">
        <is>
          <t>Yes</t>
        </is>
      </c>
      <c r="K738" s="56" t="inlineStr">
        <is>
          <t>No</t>
        </is>
      </c>
      <c r="L738" s="56" t="inlineStr">
        <is>
          <t>No</t>
        </is>
      </c>
      <c r="M738" s="56" t="inlineStr">
        <is>
          <t>No</t>
        </is>
      </c>
      <c r="N738" s="56">
        <f>IF(COUNTA(C738:G738)=0,"",COUNTIF(C738:G738,"Yes"))</f>
        <v/>
      </c>
      <c r="O738" s="56">
        <f>IF(COUNTA(H738:M738)=0,"",IF(COUNTIF(H738:M738,"Yes")&gt;0,"YES","NO"))</f>
        <v/>
      </c>
      <c r="P738" s="56">
        <f>IF(A738="","",IF(O738="YES","Exclude",IF(N738=5,"Candidate","Review")))</f>
        <v/>
      </c>
      <c r="Q738" s="56" t="inlineStr">
        <is>
          <t>EC3: Topik tidak relevan (Bukan arsitektur world model / out of scope)</t>
        </is>
      </c>
      <c r="R738" s="56" t="inlineStr">
        <is>
          <t>Fokus pada AI umum / klasifikasi konvensional tanpa pemodelan world dynamics</t>
        </is>
      </c>
    </row>
    <row r="739" ht="15.75" customHeight="1" s="57">
      <c r="A739" s="56" t="inlineStr">
        <is>
          <t>OA-0738</t>
        </is>
      </c>
      <c r="B739" s="56">
        <f>IFERROR(INDEX(Raw_Articles!$F:$F,MATCH(A739,Raw_Articles!$A:$A,0)),"")</f>
        <v/>
      </c>
      <c r="C739" s="56" t="inlineStr">
        <is>
          <t>No</t>
        </is>
      </c>
      <c r="D739" s="56" t="inlineStr">
        <is>
          <t>No</t>
        </is>
      </c>
      <c r="E739" s="56" t="inlineStr">
        <is>
          <t>No</t>
        </is>
      </c>
      <c r="F739" s="56" t="inlineStr">
        <is>
          <t>No</t>
        </is>
      </c>
      <c r="G739" s="56" t="inlineStr">
        <is>
          <t>No</t>
        </is>
      </c>
      <c r="H739" s="56" t="inlineStr">
        <is>
          <t>No</t>
        </is>
      </c>
      <c r="I739" s="56" t="inlineStr">
        <is>
          <t>No</t>
        </is>
      </c>
      <c r="J739" s="56" t="inlineStr">
        <is>
          <t>Yes</t>
        </is>
      </c>
      <c r="K739" s="56" t="inlineStr">
        <is>
          <t>No</t>
        </is>
      </c>
      <c r="L739" s="56" t="inlineStr">
        <is>
          <t>No</t>
        </is>
      </c>
      <c r="M739" s="56" t="inlineStr">
        <is>
          <t>No</t>
        </is>
      </c>
      <c r="N739" s="56">
        <f>IF(COUNTA(C739:G739)=0,"",COUNTIF(C739:G739,"Yes"))</f>
        <v/>
      </c>
      <c r="O739" s="56">
        <f>IF(COUNTA(H739:M739)=0,"",IF(COUNTIF(H739:M739,"Yes")&gt;0,"YES","NO"))</f>
        <v/>
      </c>
      <c r="P739" s="56">
        <f>IF(A739="","",IF(O739="YES","Exclude",IF(N739=5,"Candidate","Review")))</f>
        <v/>
      </c>
      <c r="Q739" s="56" t="inlineStr">
        <is>
          <t>EC3: Topik tidak relevan (Bukan arsitektur world model / out of scope)</t>
        </is>
      </c>
      <c r="R739" s="56" t="inlineStr">
        <is>
          <t>Fokus pada AI umum / klasifikasi konvensional tanpa pemodelan world dynamics</t>
        </is>
      </c>
    </row>
    <row r="740" ht="15.75" customHeight="1" s="57">
      <c r="A740" s="56" t="inlineStr">
        <is>
          <t>OA-0739</t>
        </is>
      </c>
      <c r="B740" s="56">
        <f>IFERROR(INDEX(Raw_Articles!$F:$F,MATCH(A740,Raw_Articles!$A:$A,0)),"")</f>
        <v/>
      </c>
      <c r="C740" s="56" t="inlineStr">
        <is>
          <t>No</t>
        </is>
      </c>
      <c r="D740" s="56" t="inlineStr">
        <is>
          <t>No</t>
        </is>
      </c>
      <c r="E740" s="56" t="inlineStr">
        <is>
          <t>No</t>
        </is>
      </c>
      <c r="F740" s="56" t="inlineStr">
        <is>
          <t>No</t>
        </is>
      </c>
      <c r="G740" s="56" t="inlineStr">
        <is>
          <t>No</t>
        </is>
      </c>
      <c r="H740" s="56" t="inlineStr">
        <is>
          <t>No</t>
        </is>
      </c>
      <c r="I740" s="56" t="inlineStr">
        <is>
          <t>No</t>
        </is>
      </c>
      <c r="J740" s="56" t="inlineStr">
        <is>
          <t>No</t>
        </is>
      </c>
      <c r="K740" s="56" t="inlineStr">
        <is>
          <t>Yes</t>
        </is>
      </c>
      <c r="L740" s="56" t="inlineStr">
        <is>
          <t>No</t>
        </is>
      </c>
      <c r="M740" s="56" t="inlineStr">
        <is>
          <t>No</t>
        </is>
      </c>
      <c r="N740" s="56">
        <f>IF(COUNTA(C740:G740)=0,"",COUNTIF(C740:G740,"Yes"))</f>
        <v/>
      </c>
      <c r="O740" s="56">
        <f>IF(COUNTA(H740:M740)=0,"",IF(COUNTIF(H740:M740,"Yes")&gt;0,"YES","NO"))</f>
        <v/>
      </c>
      <c r="P740" s="56">
        <f>IF(A740="","",IF(O740="YES","Exclude",IF(N740=5,"Candidate","Review")))</f>
        <v/>
      </c>
      <c r="Q740" s="56" t="inlineStr">
        <is>
          <t>EC4: Bukan domain observasi video / visual sekuensial (data teks/tabular/graf statis)</t>
        </is>
      </c>
      <c r="R740" s="56" t="inlineStr">
        <is>
          <t>Tidak memuat dinamika temporal observasi video</t>
        </is>
      </c>
    </row>
    <row r="741" ht="15.75" customHeight="1" s="57">
      <c r="A741" s="56" t="inlineStr">
        <is>
          <t>OA-0740</t>
        </is>
      </c>
      <c r="B741" s="56">
        <f>IFERROR(INDEX(Raw_Articles!$F:$F,MATCH(A741,Raw_Articles!$A:$A,0)),"")</f>
        <v/>
      </c>
      <c r="C741" s="56" t="inlineStr">
        <is>
          <t>No</t>
        </is>
      </c>
      <c r="D741" s="56" t="inlineStr">
        <is>
          <t>No</t>
        </is>
      </c>
      <c r="E741" s="56" t="inlineStr">
        <is>
          <t>No</t>
        </is>
      </c>
      <c r="F741" s="56" t="inlineStr">
        <is>
          <t>No</t>
        </is>
      </c>
      <c r="G741" s="56" t="inlineStr">
        <is>
          <t>No</t>
        </is>
      </c>
      <c r="H741" s="56" t="inlineStr">
        <is>
          <t>No</t>
        </is>
      </c>
      <c r="I741" s="56" t="inlineStr">
        <is>
          <t>No</t>
        </is>
      </c>
      <c r="J741" s="56" t="inlineStr">
        <is>
          <t>Yes</t>
        </is>
      </c>
      <c r="K741" s="56" t="inlineStr">
        <is>
          <t>No</t>
        </is>
      </c>
      <c r="L741" s="56" t="inlineStr">
        <is>
          <t>No</t>
        </is>
      </c>
      <c r="M741" s="56" t="inlineStr">
        <is>
          <t>No</t>
        </is>
      </c>
      <c r="N741" s="56">
        <f>IF(COUNTA(C741:G741)=0,"",COUNTIF(C741:G741,"Yes"))</f>
        <v/>
      </c>
      <c r="O741" s="56">
        <f>IF(COUNTA(H741:M741)=0,"",IF(COUNTIF(H741:M741,"Yes")&gt;0,"YES","NO"))</f>
        <v/>
      </c>
      <c r="P741" s="56">
        <f>IF(A741="","",IF(O741="YES","Exclude",IF(N741=5,"Candidate","Review")))</f>
        <v/>
      </c>
      <c r="Q741" s="56" t="inlineStr">
        <is>
          <t>EC3: Topik tidak relevan (Bukan arsitektur world model / out of scope)</t>
        </is>
      </c>
      <c r="R741" s="56" t="inlineStr">
        <is>
          <t>Fokus pada AI umum / klasifikasi konvensional tanpa pemodelan world dynamics</t>
        </is>
      </c>
    </row>
    <row r="742" ht="15.75" customHeight="1" s="57">
      <c r="A742" s="56" t="inlineStr">
        <is>
          <t>OA-0741</t>
        </is>
      </c>
      <c r="B742" s="56">
        <f>IFERROR(INDEX(Raw_Articles!$F:$F,MATCH(A742,Raw_Articles!$A:$A,0)),"")</f>
        <v/>
      </c>
      <c r="C742" s="56" t="inlineStr">
        <is>
          <t>No</t>
        </is>
      </c>
      <c r="D742" s="56" t="inlineStr">
        <is>
          <t>No</t>
        </is>
      </c>
      <c r="E742" s="56" t="inlineStr">
        <is>
          <t>No</t>
        </is>
      </c>
      <c r="F742" s="56" t="inlineStr">
        <is>
          <t>No</t>
        </is>
      </c>
      <c r="G742" s="56" t="inlineStr">
        <is>
          <t>No</t>
        </is>
      </c>
      <c r="H742" s="56" t="inlineStr">
        <is>
          <t>No</t>
        </is>
      </c>
      <c r="I742" s="56" t="inlineStr">
        <is>
          <t>No</t>
        </is>
      </c>
      <c r="J742" s="56" t="inlineStr">
        <is>
          <t>Yes</t>
        </is>
      </c>
      <c r="K742" s="56" t="inlineStr">
        <is>
          <t>No</t>
        </is>
      </c>
      <c r="L742" s="56" t="inlineStr">
        <is>
          <t>No</t>
        </is>
      </c>
      <c r="M742" s="56" t="inlineStr">
        <is>
          <t>No</t>
        </is>
      </c>
      <c r="N742" s="56">
        <f>IF(COUNTA(C742:G742)=0,"",COUNTIF(C742:G742,"Yes"))</f>
        <v/>
      </c>
      <c r="O742" s="56">
        <f>IF(COUNTA(H742:M742)=0,"",IF(COUNTIF(H742:M742,"Yes")&gt;0,"YES","NO"))</f>
        <v/>
      </c>
      <c r="P742" s="56">
        <f>IF(A742="","",IF(O742="YES","Exclude",IF(N742=5,"Candidate","Review")))</f>
        <v/>
      </c>
      <c r="Q742" s="56" t="inlineStr">
        <is>
          <t>EC3: Topik tidak relevan (Bukan arsitektur world model / out of scope)</t>
        </is>
      </c>
      <c r="R742" s="56" t="inlineStr">
        <is>
          <t>Fokus pada AI umum / klasifikasi konvensional tanpa pemodelan world dynamics</t>
        </is>
      </c>
    </row>
    <row r="743" ht="15.75" customHeight="1" s="57">
      <c r="A743" s="56" t="inlineStr">
        <is>
          <t>OA-0742</t>
        </is>
      </c>
      <c r="B743" s="56">
        <f>IFERROR(INDEX(Raw_Articles!$F:$F,MATCH(A743,Raw_Articles!$A:$A,0)),"")</f>
        <v/>
      </c>
      <c r="C743" s="56" t="inlineStr">
        <is>
          <t>No</t>
        </is>
      </c>
      <c r="D743" s="56" t="inlineStr">
        <is>
          <t>No</t>
        </is>
      </c>
      <c r="E743" s="56" t="inlineStr">
        <is>
          <t>No</t>
        </is>
      </c>
      <c r="F743" s="56" t="inlineStr">
        <is>
          <t>No</t>
        </is>
      </c>
      <c r="G743" s="56" t="inlineStr">
        <is>
          <t>No</t>
        </is>
      </c>
      <c r="H743" s="56" t="inlineStr">
        <is>
          <t>No</t>
        </is>
      </c>
      <c r="I743" s="56" t="inlineStr">
        <is>
          <t>No</t>
        </is>
      </c>
      <c r="J743" s="56" t="inlineStr">
        <is>
          <t>Yes</t>
        </is>
      </c>
      <c r="K743" s="56" t="inlineStr">
        <is>
          <t>No</t>
        </is>
      </c>
      <c r="L743" s="56" t="inlineStr">
        <is>
          <t>No</t>
        </is>
      </c>
      <c r="M743" s="56" t="inlineStr">
        <is>
          <t>No</t>
        </is>
      </c>
      <c r="N743" s="56">
        <f>IF(COUNTA(C743:G743)=0,"",COUNTIF(C743:G743,"Yes"))</f>
        <v/>
      </c>
      <c r="O743" s="56">
        <f>IF(COUNTA(H743:M743)=0,"",IF(COUNTIF(H743:M743,"Yes")&gt;0,"YES","NO"))</f>
        <v/>
      </c>
      <c r="P743" s="56">
        <f>IF(A743="","",IF(O743="YES","Exclude",IF(N743=5,"Candidate","Review")))</f>
        <v/>
      </c>
      <c r="Q743" s="56" t="inlineStr">
        <is>
          <t>EC3: Topik tidak relevan (Bukan arsitektur world model / out of scope)</t>
        </is>
      </c>
      <c r="R743" s="56" t="inlineStr">
        <is>
          <t>Fokus pada AI umum / klasifikasi konvensional tanpa pemodelan world dynamics</t>
        </is>
      </c>
    </row>
    <row r="744" ht="15.75" customHeight="1" s="57">
      <c r="A744" s="56" t="inlineStr">
        <is>
          <t>OA-0743</t>
        </is>
      </c>
      <c r="B744" s="56">
        <f>IFERROR(INDEX(Raw_Articles!$F:$F,MATCH(A744,Raw_Articles!$A:$A,0)),"")</f>
        <v/>
      </c>
      <c r="C744" s="56" t="inlineStr">
        <is>
          <t>No</t>
        </is>
      </c>
      <c r="D744" s="56" t="inlineStr">
        <is>
          <t>No</t>
        </is>
      </c>
      <c r="E744" s="56" t="inlineStr">
        <is>
          <t>No</t>
        </is>
      </c>
      <c r="F744" s="56" t="inlineStr">
        <is>
          <t>No</t>
        </is>
      </c>
      <c r="G744" s="56" t="inlineStr">
        <is>
          <t>No</t>
        </is>
      </c>
      <c r="H744" s="56" t="inlineStr">
        <is>
          <t>No</t>
        </is>
      </c>
      <c r="I744" s="56" t="inlineStr">
        <is>
          <t>No</t>
        </is>
      </c>
      <c r="J744" s="56" t="inlineStr">
        <is>
          <t>Yes</t>
        </is>
      </c>
      <c r="K744" s="56" t="inlineStr">
        <is>
          <t>No</t>
        </is>
      </c>
      <c r="L744" s="56" t="inlineStr">
        <is>
          <t>No</t>
        </is>
      </c>
      <c r="M744" s="56" t="inlineStr">
        <is>
          <t>No</t>
        </is>
      </c>
      <c r="N744" s="56">
        <f>IF(COUNTA(C744:G744)=0,"",COUNTIF(C744:G744,"Yes"))</f>
        <v/>
      </c>
      <c r="O744" s="56">
        <f>IF(COUNTA(H744:M744)=0,"",IF(COUNTIF(H744:M744,"Yes")&gt;0,"YES","NO"))</f>
        <v/>
      </c>
      <c r="P744" s="56">
        <f>IF(A744="","",IF(O744="YES","Exclude",IF(N744=5,"Candidate","Review")))</f>
        <v/>
      </c>
      <c r="Q744" s="56" t="inlineStr">
        <is>
          <t>EC3: Topik tidak relevan (Bukan arsitektur world model / out of scope)</t>
        </is>
      </c>
      <c r="R744" s="56" t="inlineStr">
        <is>
          <t>Fokus pada AI umum / klasifikasi konvensional tanpa pemodelan world dynamics</t>
        </is>
      </c>
    </row>
    <row r="745" ht="15.75" customHeight="1" s="57">
      <c r="A745" s="56" t="inlineStr">
        <is>
          <t>OA-0744</t>
        </is>
      </c>
      <c r="B745" s="56">
        <f>IFERROR(INDEX(Raw_Articles!$F:$F,MATCH(A745,Raw_Articles!$A:$A,0)),"")</f>
        <v/>
      </c>
      <c r="C745" s="56" t="inlineStr">
        <is>
          <t>No</t>
        </is>
      </c>
      <c r="D745" s="56" t="inlineStr">
        <is>
          <t>No</t>
        </is>
      </c>
      <c r="E745" s="56" t="inlineStr">
        <is>
          <t>No</t>
        </is>
      </c>
      <c r="F745" s="56" t="inlineStr">
        <is>
          <t>No</t>
        </is>
      </c>
      <c r="G745" s="56" t="inlineStr">
        <is>
          <t>No</t>
        </is>
      </c>
      <c r="H745" s="56" t="inlineStr">
        <is>
          <t>No</t>
        </is>
      </c>
      <c r="I745" s="56" t="inlineStr">
        <is>
          <t>No</t>
        </is>
      </c>
      <c r="J745" s="56" t="inlineStr">
        <is>
          <t>Yes</t>
        </is>
      </c>
      <c r="K745" s="56" t="inlineStr">
        <is>
          <t>No</t>
        </is>
      </c>
      <c r="L745" s="56" t="inlineStr">
        <is>
          <t>No</t>
        </is>
      </c>
      <c r="M745" s="56" t="inlineStr">
        <is>
          <t>No</t>
        </is>
      </c>
      <c r="N745" s="56">
        <f>IF(COUNTA(C745:G745)=0,"",COUNTIF(C745:G745,"Yes"))</f>
        <v/>
      </c>
      <c r="O745" s="56">
        <f>IF(COUNTA(H745:M745)=0,"",IF(COUNTIF(H745:M745,"Yes")&gt;0,"YES","NO"))</f>
        <v/>
      </c>
      <c r="P745" s="56">
        <f>IF(A745="","",IF(O745="YES","Exclude",IF(N745=5,"Candidate","Review")))</f>
        <v/>
      </c>
      <c r="Q745" s="56" t="inlineStr">
        <is>
          <t>EC3: Topik tidak relevan (Bukan arsitektur world model / out of scope)</t>
        </is>
      </c>
      <c r="R745" s="56" t="inlineStr">
        <is>
          <t>Fokus pada AI umum / klasifikasi konvensional tanpa pemodelan world dynamics</t>
        </is>
      </c>
    </row>
    <row r="746" ht="15.75" customHeight="1" s="57">
      <c r="A746" s="56" t="inlineStr">
        <is>
          <t>OA-0745</t>
        </is>
      </c>
      <c r="B746" s="56">
        <f>IFERROR(INDEX(Raw_Articles!$F:$F,MATCH(A746,Raw_Articles!$A:$A,0)),"")</f>
        <v/>
      </c>
      <c r="C746" s="56" t="inlineStr">
        <is>
          <t>No</t>
        </is>
      </c>
      <c r="D746" s="56" t="inlineStr">
        <is>
          <t>No</t>
        </is>
      </c>
      <c r="E746" s="56" t="inlineStr">
        <is>
          <t>No</t>
        </is>
      </c>
      <c r="F746" s="56" t="inlineStr">
        <is>
          <t>No</t>
        </is>
      </c>
      <c r="G746" s="56" t="inlineStr">
        <is>
          <t>No</t>
        </is>
      </c>
      <c r="H746" s="56" t="inlineStr">
        <is>
          <t>No</t>
        </is>
      </c>
      <c r="I746" s="56" t="inlineStr">
        <is>
          <t>No</t>
        </is>
      </c>
      <c r="J746" s="56" t="inlineStr">
        <is>
          <t>Yes</t>
        </is>
      </c>
      <c r="K746" s="56" t="inlineStr">
        <is>
          <t>No</t>
        </is>
      </c>
      <c r="L746" s="56" t="inlineStr">
        <is>
          <t>No</t>
        </is>
      </c>
      <c r="M746" s="56" t="inlineStr">
        <is>
          <t>No</t>
        </is>
      </c>
      <c r="N746" s="56">
        <f>IF(COUNTA(C746:G746)=0,"",COUNTIF(C746:G746,"Yes"))</f>
        <v/>
      </c>
      <c r="O746" s="56">
        <f>IF(COUNTA(H746:M746)=0,"",IF(COUNTIF(H746:M746,"Yes")&gt;0,"YES","NO"))</f>
        <v/>
      </c>
      <c r="P746" s="56">
        <f>IF(A746="","",IF(O746="YES","Exclude",IF(N746=5,"Candidate","Review")))</f>
        <v/>
      </c>
      <c r="Q746" s="56" t="inlineStr">
        <is>
          <t>EC3: Topik tidak relevan (Bukan arsitektur world model / out of scope)</t>
        </is>
      </c>
      <c r="R746" s="56" t="inlineStr">
        <is>
          <t>Fokus pada AI umum / klasifikasi konvensional tanpa pemodelan world dynamics</t>
        </is>
      </c>
    </row>
    <row r="747" ht="15.75" customHeight="1" s="57">
      <c r="A747" s="56" t="inlineStr">
        <is>
          <t>OA-0746</t>
        </is>
      </c>
      <c r="B747" s="56">
        <f>IFERROR(INDEX(Raw_Articles!$F:$F,MATCH(A747,Raw_Articles!$A:$A,0)),"")</f>
        <v/>
      </c>
      <c r="C747" s="56" t="inlineStr">
        <is>
          <t>No</t>
        </is>
      </c>
      <c r="D747" s="56" t="inlineStr">
        <is>
          <t>No</t>
        </is>
      </c>
      <c r="E747" s="56" t="inlineStr">
        <is>
          <t>No</t>
        </is>
      </c>
      <c r="F747" s="56" t="inlineStr">
        <is>
          <t>No</t>
        </is>
      </c>
      <c r="G747" s="56" t="inlineStr">
        <is>
          <t>No</t>
        </is>
      </c>
      <c r="H747" s="56" t="inlineStr">
        <is>
          <t>No</t>
        </is>
      </c>
      <c r="I747" s="56" t="inlineStr">
        <is>
          <t>No</t>
        </is>
      </c>
      <c r="J747" s="56" t="inlineStr">
        <is>
          <t>Yes</t>
        </is>
      </c>
      <c r="K747" s="56" t="inlineStr">
        <is>
          <t>No</t>
        </is>
      </c>
      <c r="L747" s="56" t="inlineStr">
        <is>
          <t>No</t>
        </is>
      </c>
      <c r="M747" s="56" t="inlineStr">
        <is>
          <t>No</t>
        </is>
      </c>
      <c r="N747" s="56">
        <f>IF(COUNTA(C747:G747)=0,"",COUNTIF(C747:G747,"Yes"))</f>
        <v/>
      </c>
      <c r="O747" s="56">
        <f>IF(COUNTA(H747:M747)=0,"",IF(COUNTIF(H747:M747,"Yes")&gt;0,"YES","NO"))</f>
        <v/>
      </c>
      <c r="P747" s="56">
        <f>IF(A747="","",IF(O747="YES","Exclude",IF(N747=5,"Candidate","Review")))</f>
        <v/>
      </c>
      <c r="Q747" s="56" t="inlineStr">
        <is>
          <t>EC3: Topik tidak relevan (Bukan arsitektur world model / out of scope)</t>
        </is>
      </c>
      <c r="R747" s="56" t="inlineStr">
        <is>
          <t>Fokus pada AI umum / klasifikasi konvensional tanpa pemodelan world dynamics</t>
        </is>
      </c>
    </row>
    <row r="748" ht="15.75" customHeight="1" s="57">
      <c r="A748" s="56" t="inlineStr">
        <is>
          <t>OA-0747</t>
        </is>
      </c>
      <c r="B748" s="56">
        <f>IFERROR(INDEX(Raw_Articles!$F:$F,MATCH(A748,Raw_Articles!$A:$A,0)),"")</f>
        <v/>
      </c>
      <c r="C748" s="56" t="inlineStr">
        <is>
          <t>No</t>
        </is>
      </c>
      <c r="D748" s="56" t="inlineStr">
        <is>
          <t>No</t>
        </is>
      </c>
      <c r="E748" s="56" t="inlineStr">
        <is>
          <t>No</t>
        </is>
      </c>
      <c r="F748" s="56" t="inlineStr">
        <is>
          <t>No</t>
        </is>
      </c>
      <c r="G748" s="56" t="inlineStr">
        <is>
          <t>No</t>
        </is>
      </c>
      <c r="H748" s="56" t="inlineStr">
        <is>
          <t>No</t>
        </is>
      </c>
      <c r="I748" s="56" t="inlineStr">
        <is>
          <t>No</t>
        </is>
      </c>
      <c r="J748" s="56" t="inlineStr">
        <is>
          <t>Yes</t>
        </is>
      </c>
      <c r="K748" s="56" t="inlineStr">
        <is>
          <t>No</t>
        </is>
      </c>
      <c r="L748" s="56" t="inlineStr">
        <is>
          <t>No</t>
        </is>
      </c>
      <c r="M748" s="56" t="inlineStr">
        <is>
          <t>No</t>
        </is>
      </c>
      <c r="N748" s="56">
        <f>IF(COUNTA(C748:G748)=0,"",COUNTIF(C748:G748,"Yes"))</f>
        <v/>
      </c>
      <c r="O748" s="56">
        <f>IF(COUNTA(H748:M748)=0,"",IF(COUNTIF(H748:M748,"Yes")&gt;0,"YES","NO"))</f>
        <v/>
      </c>
      <c r="P748" s="56">
        <f>IF(A748="","",IF(O748="YES","Exclude",IF(N748=5,"Candidate","Review")))</f>
        <v/>
      </c>
      <c r="Q748" s="56" t="inlineStr">
        <is>
          <t>EC3: Topik tidak relevan (Bukan arsitektur world model / out of scope)</t>
        </is>
      </c>
      <c r="R748" s="56" t="inlineStr">
        <is>
          <t>Fokus pada AI umum / klasifikasi konvensional tanpa pemodelan world dynamics</t>
        </is>
      </c>
    </row>
    <row r="749" ht="15.75" customHeight="1" s="57">
      <c r="A749" s="56" t="inlineStr">
        <is>
          <t>OA-0748</t>
        </is>
      </c>
      <c r="B749" s="56">
        <f>IFERROR(INDEX(Raw_Articles!$F:$F,MATCH(A749,Raw_Articles!$A:$A,0)),"")</f>
        <v/>
      </c>
      <c r="C749" s="56" t="inlineStr">
        <is>
          <t>No</t>
        </is>
      </c>
      <c r="D749" s="56" t="inlineStr">
        <is>
          <t>No</t>
        </is>
      </c>
      <c r="E749" s="56" t="inlineStr">
        <is>
          <t>No</t>
        </is>
      </c>
      <c r="F749" s="56" t="inlineStr">
        <is>
          <t>No</t>
        </is>
      </c>
      <c r="G749" s="56" t="inlineStr">
        <is>
          <t>No</t>
        </is>
      </c>
      <c r="H749" s="56" t="inlineStr">
        <is>
          <t>No</t>
        </is>
      </c>
      <c r="I749" s="56" t="inlineStr">
        <is>
          <t>No</t>
        </is>
      </c>
      <c r="J749" s="56" t="inlineStr">
        <is>
          <t>Yes</t>
        </is>
      </c>
      <c r="K749" s="56" t="inlineStr">
        <is>
          <t>No</t>
        </is>
      </c>
      <c r="L749" s="56" t="inlineStr">
        <is>
          <t>No</t>
        </is>
      </c>
      <c r="M749" s="56" t="inlineStr">
        <is>
          <t>No</t>
        </is>
      </c>
      <c r="N749" s="56">
        <f>IF(COUNTA(C749:G749)=0,"",COUNTIF(C749:G749,"Yes"))</f>
        <v/>
      </c>
      <c r="O749" s="56">
        <f>IF(COUNTA(H749:M749)=0,"",IF(COUNTIF(H749:M749,"Yes")&gt;0,"YES","NO"))</f>
        <v/>
      </c>
      <c r="P749" s="56">
        <f>IF(A749="","",IF(O749="YES","Exclude",IF(N749=5,"Candidate","Review")))</f>
        <v/>
      </c>
      <c r="Q749" s="56" t="inlineStr">
        <is>
          <t>EC3: Topik tidak relevan (Bukan arsitektur world model / out of scope)</t>
        </is>
      </c>
      <c r="R749" s="56" t="inlineStr">
        <is>
          <t>Fokus pada AI umum / klasifikasi konvensional tanpa pemodelan world dynamics</t>
        </is>
      </c>
    </row>
    <row r="750" ht="15.75" customHeight="1" s="57">
      <c r="A750" s="56" t="inlineStr">
        <is>
          <t>OA-0749</t>
        </is>
      </c>
      <c r="B750" s="56">
        <f>IFERROR(INDEX(Raw_Articles!$F:$F,MATCH(A750,Raw_Articles!$A:$A,0)),"")</f>
        <v/>
      </c>
      <c r="C750" s="56" t="inlineStr">
        <is>
          <t>No</t>
        </is>
      </c>
      <c r="D750" s="56" t="inlineStr">
        <is>
          <t>No</t>
        </is>
      </c>
      <c r="E750" s="56" t="inlineStr">
        <is>
          <t>No</t>
        </is>
      </c>
      <c r="F750" s="56" t="inlineStr">
        <is>
          <t>No</t>
        </is>
      </c>
      <c r="G750" s="56" t="inlineStr">
        <is>
          <t>No</t>
        </is>
      </c>
      <c r="H750" s="56" t="inlineStr">
        <is>
          <t>No</t>
        </is>
      </c>
      <c r="I750" s="56" t="inlineStr">
        <is>
          <t>No</t>
        </is>
      </c>
      <c r="J750" s="56" t="inlineStr">
        <is>
          <t>Yes</t>
        </is>
      </c>
      <c r="K750" s="56" t="inlineStr">
        <is>
          <t>No</t>
        </is>
      </c>
      <c r="L750" s="56" t="inlineStr">
        <is>
          <t>No</t>
        </is>
      </c>
      <c r="M750" s="56" t="inlineStr">
        <is>
          <t>No</t>
        </is>
      </c>
      <c r="N750" s="56">
        <f>IF(COUNTA(C750:G750)=0,"",COUNTIF(C750:G750,"Yes"))</f>
        <v/>
      </c>
      <c r="O750" s="56">
        <f>IF(COUNTA(H750:M750)=0,"",IF(COUNTIF(H750:M750,"Yes")&gt;0,"YES","NO"))</f>
        <v/>
      </c>
      <c r="P750" s="56">
        <f>IF(A750="","",IF(O750="YES","Exclude",IF(N750=5,"Candidate","Review")))</f>
        <v/>
      </c>
      <c r="Q750" s="56" t="inlineStr">
        <is>
          <t>EC3: Topik tidak relevan (Bukan arsitektur world model / out of scope)</t>
        </is>
      </c>
      <c r="R750" s="56" t="inlineStr">
        <is>
          <t>Fokus pada AI umum / klasifikasi konvensional tanpa pemodelan world dynamics</t>
        </is>
      </c>
    </row>
    <row r="751" ht="15.75" customHeight="1" s="57">
      <c r="A751" s="56" t="inlineStr">
        <is>
          <t>OA-0750</t>
        </is>
      </c>
      <c r="B751" s="56">
        <f>IFERROR(INDEX(Raw_Articles!$F:$F,MATCH(A751,Raw_Articles!$A:$A,0)),"")</f>
        <v/>
      </c>
      <c r="C751" s="56" t="inlineStr">
        <is>
          <t>No</t>
        </is>
      </c>
      <c r="D751" s="56" t="inlineStr">
        <is>
          <t>No</t>
        </is>
      </c>
      <c r="E751" s="56" t="inlineStr">
        <is>
          <t>No</t>
        </is>
      </c>
      <c r="F751" s="56" t="inlineStr">
        <is>
          <t>No</t>
        </is>
      </c>
      <c r="G751" s="56" t="inlineStr">
        <is>
          <t>No</t>
        </is>
      </c>
      <c r="H751" s="56" t="inlineStr">
        <is>
          <t>No</t>
        </is>
      </c>
      <c r="I751" s="56" t="inlineStr">
        <is>
          <t>No</t>
        </is>
      </c>
      <c r="J751" s="56" t="inlineStr">
        <is>
          <t>Yes</t>
        </is>
      </c>
      <c r="K751" s="56" t="inlineStr">
        <is>
          <t>No</t>
        </is>
      </c>
      <c r="L751" s="56" t="inlineStr">
        <is>
          <t>No</t>
        </is>
      </c>
      <c r="M751" s="56" t="inlineStr">
        <is>
          <t>No</t>
        </is>
      </c>
      <c r="N751" s="56">
        <f>IF(COUNTA(C751:G751)=0,"",COUNTIF(C751:G751,"Yes"))</f>
        <v/>
      </c>
      <c r="O751" s="56">
        <f>IF(COUNTA(H751:M751)=0,"",IF(COUNTIF(H751:M751,"Yes")&gt;0,"YES","NO"))</f>
        <v/>
      </c>
      <c r="P751" s="56">
        <f>IF(A751="","",IF(O751="YES","Exclude",IF(N751=5,"Candidate","Review")))</f>
        <v/>
      </c>
      <c r="Q751" s="56" t="inlineStr">
        <is>
          <t>EC3: Topik tidak relevan (Bukan arsitektur world model / out of scope)</t>
        </is>
      </c>
      <c r="R751" s="56" t="inlineStr">
        <is>
          <t>Fokus pada AI umum / klasifikasi konvensional tanpa pemodelan world dynamics</t>
        </is>
      </c>
    </row>
    <row r="752" ht="15.75" customHeight="1" s="57">
      <c r="A752" s="56" t="inlineStr">
        <is>
          <t>OA-0751</t>
        </is>
      </c>
      <c r="B752" s="56">
        <f>IFERROR(INDEX(Raw_Articles!$F:$F,MATCH(A752,Raw_Articles!$A:$A,0)),"")</f>
        <v/>
      </c>
      <c r="C752" s="56" t="inlineStr">
        <is>
          <t>No</t>
        </is>
      </c>
      <c r="D752" s="56" t="inlineStr">
        <is>
          <t>No</t>
        </is>
      </c>
      <c r="E752" s="56" t="inlineStr">
        <is>
          <t>No</t>
        </is>
      </c>
      <c r="F752" s="56" t="inlineStr">
        <is>
          <t>No</t>
        </is>
      </c>
      <c r="G752" s="56" t="inlineStr">
        <is>
          <t>No</t>
        </is>
      </c>
      <c r="H752" s="56" t="inlineStr">
        <is>
          <t>No</t>
        </is>
      </c>
      <c r="I752" s="56" t="inlineStr">
        <is>
          <t>No</t>
        </is>
      </c>
      <c r="J752" s="56" t="inlineStr">
        <is>
          <t>Yes</t>
        </is>
      </c>
      <c r="K752" s="56" t="inlineStr">
        <is>
          <t>No</t>
        </is>
      </c>
      <c r="L752" s="56" t="inlineStr">
        <is>
          <t>No</t>
        </is>
      </c>
      <c r="M752" s="56" t="inlineStr">
        <is>
          <t>No</t>
        </is>
      </c>
      <c r="N752" s="56">
        <f>IF(COUNTA(C752:G752)=0,"",COUNTIF(C752:G752,"Yes"))</f>
        <v/>
      </c>
      <c r="O752" s="56">
        <f>IF(COUNTA(H752:M752)=0,"",IF(COUNTIF(H752:M752,"Yes")&gt;0,"YES","NO"))</f>
        <v/>
      </c>
      <c r="P752" s="56">
        <f>IF(A752="","",IF(O752="YES","Exclude",IF(N752=5,"Candidate","Review")))</f>
        <v/>
      </c>
      <c r="Q752" s="56" t="inlineStr">
        <is>
          <t>EC3: Topik tidak relevan (Bukan arsitektur world model / out of scope)</t>
        </is>
      </c>
      <c r="R752" s="56" t="inlineStr">
        <is>
          <t>Fokus pada AI umum / klasifikasi konvensional tanpa pemodelan world dynamics</t>
        </is>
      </c>
    </row>
    <row r="753" ht="15.75" customHeight="1" s="57">
      <c r="A753" s="56" t="inlineStr">
        <is>
          <t>OA-0752</t>
        </is>
      </c>
      <c r="B753" s="56">
        <f>IFERROR(INDEX(Raw_Articles!$F:$F,MATCH(A753,Raw_Articles!$A:$A,0)),"")</f>
        <v/>
      </c>
      <c r="C753" s="56" t="inlineStr">
        <is>
          <t>No</t>
        </is>
      </c>
      <c r="D753" s="56" t="inlineStr">
        <is>
          <t>No</t>
        </is>
      </c>
      <c r="E753" s="56" t="inlineStr">
        <is>
          <t>No</t>
        </is>
      </c>
      <c r="F753" s="56" t="inlineStr">
        <is>
          <t>No</t>
        </is>
      </c>
      <c r="G753" s="56" t="inlineStr">
        <is>
          <t>No</t>
        </is>
      </c>
      <c r="H753" s="56" t="inlineStr">
        <is>
          <t>No</t>
        </is>
      </c>
      <c r="I753" s="56" t="inlineStr">
        <is>
          <t>No</t>
        </is>
      </c>
      <c r="J753" s="56" t="inlineStr">
        <is>
          <t>Yes</t>
        </is>
      </c>
      <c r="K753" s="56" t="inlineStr">
        <is>
          <t>No</t>
        </is>
      </c>
      <c r="L753" s="56" t="inlineStr">
        <is>
          <t>No</t>
        </is>
      </c>
      <c r="M753" s="56" t="inlineStr">
        <is>
          <t>No</t>
        </is>
      </c>
      <c r="N753" s="56">
        <f>IF(COUNTA(C753:G753)=0,"",COUNTIF(C753:G753,"Yes"))</f>
        <v/>
      </c>
      <c r="O753" s="56">
        <f>IF(COUNTA(H753:M753)=0,"",IF(COUNTIF(H753:M753,"Yes")&gt;0,"YES","NO"))</f>
        <v/>
      </c>
      <c r="P753" s="56">
        <f>IF(A753="","",IF(O753="YES","Exclude",IF(N753=5,"Candidate","Review")))</f>
        <v/>
      </c>
      <c r="Q753" s="56" t="inlineStr">
        <is>
          <t>EC3: Topik tidak relevan (Bukan arsitektur world model / out of scope)</t>
        </is>
      </c>
      <c r="R753" s="56" t="inlineStr">
        <is>
          <t>Fokus pada AI umum / klasifikasi konvensional tanpa pemodelan world dynamics</t>
        </is>
      </c>
    </row>
    <row r="754" ht="15.75" customHeight="1" s="57">
      <c r="A754" s="56" t="inlineStr">
        <is>
          <t>OA-0753</t>
        </is>
      </c>
      <c r="B754" s="56">
        <f>IFERROR(INDEX(Raw_Articles!$F:$F,MATCH(A754,Raw_Articles!$A:$A,0)),"")</f>
        <v/>
      </c>
      <c r="C754" s="56" t="inlineStr">
        <is>
          <t>No</t>
        </is>
      </c>
      <c r="D754" s="56" t="inlineStr">
        <is>
          <t>No</t>
        </is>
      </c>
      <c r="E754" s="56" t="inlineStr">
        <is>
          <t>No</t>
        </is>
      </c>
      <c r="F754" s="56" t="inlineStr">
        <is>
          <t>No</t>
        </is>
      </c>
      <c r="G754" s="56" t="inlineStr">
        <is>
          <t>No</t>
        </is>
      </c>
      <c r="H754" s="56" t="inlineStr">
        <is>
          <t>No</t>
        </is>
      </c>
      <c r="I754" s="56" t="inlineStr">
        <is>
          <t>No</t>
        </is>
      </c>
      <c r="J754" s="56" t="inlineStr">
        <is>
          <t>Yes</t>
        </is>
      </c>
      <c r="K754" s="56" t="inlineStr">
        <is>
          <t>No</t>
        </is>
      </c>
      <c r="L754" s="56" t="inlineStr">
        <is>
          <t>No</t>
        </is>
      </c>
      <c r="M754" s="56" t="inlineStr">
        <is>
          <t>No</t>
        </is>
      </c>
      <c r="N754" s="56">
        <f>IF(COUNTA(C754:G754)=0,"",COUNTIF(C754:G754,"Yes"))</f>
        <v/>
      </c>
      <c r="O754" s="56">
        <f>IF(COUNTA(H754:M754)=0,"",IF(COUNTIF(H754:M754,"Yes")&gt;0,"YES","NO"))</f>
        <v/>
      </c>
      <c r="P754" s="56">
        <f>IF(A754="","",IF(O754="YES","Exclude",IF(N754=5,"Candidate","Review")))</f>
        <v/>
      </c>
      <c r="Q754" s="56" t="inlineStr">
        <is>
          <t>EC3: Topik tidak relevan (Bukan arsitektur world model / out of scope)</t>
        </is>
      </c>
      <c r="R754" s="56" t="inlineStr">
        <is>
          <t>Fokus pada AI umum / klasifikasi konvensional tanpa pemodelan world dynamics</t>
        </is>
      </c>
    </row>
    <row r="755" ht="15.75" customHeight="1" s="57">
      <c r="A755" s="56" t="inlineStr">
        <is>
          <t>OA-0754</t>
        </is>
      </c>
      <c r="B755" s="56">
        <f>IFERROR(INDEX(Raw_Articles!$F:$F,MATCH(A755,Raw_Articles!$A:$A,0)),"")</f>
        <v/>
      </c>
      <c r="C755" s="56" t="inlineStr">
        <is>
          <t>No</t>
        </is>
      </c>
      <c r="D755" s="56" t="inlineStr">
        <is>
          <t>No</t>
        </is>
      </c>
      <c r="E755" s="56" t="inlineStr">
        <is>
          <t>No</t>
        </is>
      </c>
      <c r="F755" s="56" t="inlineStr">
        <is>
          <t>No</t>
        </is>
      </c>
      <c r="G755" s="56" t="inlineStr">
        <is>
          <t>No</t>
        </is>
      </c>
      <c r="H755" s="56" t="inlineStr">
        <is>
          <t>No</t>
        </is>
      </c>
      <c r="I755" s="56" t="inlineStr">
        <is>
          <t>No</t>
        </is>
      </c>
      <c r="J755" s="56" t="inlineStr">
        <is>
          <t>Yes</t>
        </is>
      </c>
      <c r="K755" s="56" t="inlineStr">
        <is>
          <t>No</t>
        </is>
      </c>
      <c r="L755" s="56" t="inlineStr">
        <is>
          <t>No</t>
        </is>
      </c>
      <c r="M755" s="56" t="inlineStr">
        <is>
          <t>No</t>
        </is>
      </c>
      <c r="N755" s="56">
        <f>IF(COUNTA(C755:G755)=0,"",COUNTIF(C755:G755,"Yes"))</f>
        <v/>
      </c>
      <c r="O755" s="56">
        <f>IF(COUNTA(H755:M755)=0,"",IF(COUNTIF(H755:M755,"Yes")&gt;0,"YES","NO"))</f>
        <v/>
      </c>
      <c r="P755" s="56">
        <f>IF(A755="","",IF(O755="YES","Exclude",IF(N755=5,"Candidate","Review")))</f>
        <v/>
      </c>
      <c r="Q755" s="56" t="inlineStr">
        <is>
          <t>EC3: Topik tidak relevan (Bukan arsitektur world model / out of scope)</t>
        </is>
      </c>
      <c r="R755" s="56" t="inlineStr">
        <is>
          <t>Fokus pada AI umum / klasifikasi konvensional tanpa pemodelan world dynamics</t>
        </is>
      </c>
    </row>
    <row r="756" ht="15.75" customHeight="1" s="57">
      <c r="A756" s="56" t="inlineStr">
        <is>
          <t>OA-0755</t>
        </is>
      </c>
      <c r="B756" s="56">
        <f>IFERROR(INDEX(Raw_Articles!$F:$F,MATCH(A756,Raw_Articles!$A:$A,0)),"")</f>
        <v/>
      </c>
      <c r="C756" s="56" t="inlineStr">
        <is>
          <t>No</t>
        </is>
      </c>
      <c r="D756" s="56" t="inlineStr">
        <is>
          <t>No</t>
        </is>
      </c>
      <c r="E756" s="56" t="inlineStr">
        <is>
          <t>No</t>
        </is>
      </c>
      <c r="F756" s="56" t="inlineStr">
        <is>
          <t>No</t>
        </is>
      </c>
      <c r="G756" s="56" t="inlineStr">
        <is>
          <t>No</t>
        </is>
      </c>
      <c r="H756" s="56" t="inlineStr">
        <is>
          <t>No</t>
        </is>
      </c>
      <c r="I756" s="56" t="inlineStr">
        <is>
          <t>No</t>
        </is>
      </c>
      <c r="J756" s="56" t="inlineStr">
        <is>
          <t>Yes</t>
        </is>
      </c>
      <c r="K756" s="56" t="inlineStr">
        <is>
          <t>No</t>
        </is>
      </c>
      <c r="L756" s="56" t="inlineStr">
        <is>
          <t>No</t>
        </is>
      </c>
      <c r="M756" s="56" t="inlineStr">
        <is>
          <t>No</t>
        </is>
      </c>
      <c r="N756" s="56">
        <f>IF(COUNTA(C756:G756)=0,"",COUNTIF(C756:G756,"Yes"))</f>
        <v/>
      </c>
      <c r="O756" s="56">
        <f>IF(COUNTA(H756:M756)=0,"",IF(COUNTIF(H756:M756,"Yes")&gt;0,"YES","NO"))</f>
        <v/>
      </c>
      <c r="P756" s="56">
        <f>IF(A756="","",IF(O756="YES","Exclude",IF(N756=5,"Candidate","Review")))</f>
        <v/>
      </c>
      <c r="Q756" s="56" t="inlineStr">
        <is>
          <t>EC3: Topik tidak relevan (Bukan arsitektur world model / out of scope)</t>
        </is>
      </c>
      <c r="R756" s="56" t="inlineStr">
        <is>
          <t>Fokus pada AI umum / klasifikasi konvensional tanpa pemodelan world dynamics</t>
        </is>
      </c>
    </row>
    <row r="757" ht="15.75" customHeight="1" s="57">
      <c r="A757" s="56" t="inlineStr">
        <is>
          <t>OA-0756</t>
        </is>
      </c>
      <c r="B757" s="56">
        <f>IFERROR(INDEX(Raw_Articles!$F:$F,MATCH(A757,Raw_Articles!$A:$A,0)),"")</f>
        <v/>
      </c>
      <c r="C757" s="56" t="inlineStr">
        <is>
          <t>No</t>
        </is>
      </c>
      <c r="D757" s="56" t="inlineStr">
        <is>
          <t>No</t>
        </is>
      </c>
      <c r="E757" s="56" t="inlineStr">
        <is>
          <t>No</t>
        </is>
      </c>
      <c r="F757" s="56" t="inlineStr">
        <is>
          <t>No</t>
        </is>
      </c>
      <c r="G757" s="56" t="inlineStr">
        <is>
          <t>No</t>
        </is>
      </c>
      <c r="H757" s="56" t="inlineStr">
        <is>
          <t>No</t>
        </is>
      </c>
      <c r="I757" s="56" t="inlineStr">
        <is>
          <t>No</t>
        </is>
      </c>
      <c r="J757" s="56" t="inlineStr">
        <is>
          <t>No</t>
        </is>
      </c>
      <c r="K757" s="56" t="inlineStr">
        <is>
          <t>Yes</t>
        </is>
      </c>
      <c r="L757" s="56" t="inlineStr">
        <is>
          <t>No</t>
        </is>
      </c>
      <c r="M757" s="56" t="inlineStr">
        <is>
          <t>No</t>
        </is>
      </c>
      <c r="N757" s="56">
        <f>IF(COUNTA(C757:G757)=0,"",COUNTIF(C757:G757,"Yes"))</f>
        <v/>
      </c>
      <c r="O757" s="56">
        <f>IF(COUNTA(H757:M757)=0,"",IF(COUNTIF(H757:M757,"Yes")&gt;0,"YES","NO"))</f>
        <v/>
      </c>
      <c r="P757" s="56">
        <f>IF(A757="","",IF(O757="YES","Exclude",IF(N757=5,"Candidate","Review")))</f>
        <v/>
      </c>
      <c r="Q757" s="56" t="inlineStr">
        <is>
          <t>EC4: Bukan domain observasi video / visual sekuensial (data teks/tabular/graf statis)</t>
        </is>
      </c>
      <c r="R757" s="56" t="inlineStr">
        <is>
          <t>Tidak memuat dinamika temporal observasi video</t>
        </is>
      </c>
    </row>
    <row r="758" ht="15.75" customHeight="1" s="57">
      <c r="A758" s="56" t="inlineStr">
        <is>
          <t>OA-0757</t>
        </is>
      </c>
      <c r="B758" s="56">
        <f>IFERROR(INDEX(Raw_Articles!$F:$F,MATCH(A758,Raw_Articles!$A:$A,0)),"")</f>
        <v/>
      </c>
      <c r="C758" s="56" t="inlineStr">
        <is>
          <t>No</t>
        </is>
      </c>
      <c r="D758" s="56" t="inlineStr">
        <is>
          <t>No</t>
        </is>
      </c>
      <c r="E758" s="56" t="inlineStr">
        <is>
          <t>No</t>
        </is>
      </c>
      <c r="F758" s="56" t="inlineStr">
        <is>
          <t>No</t>
        </is>
      </c>
      <c r="G758" s="56" t="inlineStr">
        <is>
          <t>No</t>
        </is>
      </c>
      <c r="H758" s="56" t="inlineStr">
        <is>
          <t>No</t>
        </is>
      </c>
      <c r="I758" s="56" t="inlineStr">
        <is>
          <t>No</t>
        </is>
      </c>
      <c r="J758" s="56" t="inlineStr">
        <is>
          <t>No</t>
        </is>
      </c>
      <c r="K758" s="56" t="inlineStr">
        <is>
          <t>Yes</t>
        </is>
      </c>
      <c r="L758" s="56" t="inlineStr">
        <is>
          <t>No</t>
        </is>
      </c>
      <c r="M758" s="56" t="inlineStr">
        <is>
          <t>No</t>
        </is>
      </c>
      <c r="N758" s="56">
        <f>IF(COUNTA(C758:G758)=0,"",COUNTIF(C758:G758,"Yes"))</f>
        <v/>
      </c>
      <c r="O758" s="56">
        <f>IF(COUNTA(H758:M758)=0,"",IF(COUNTIF(H758:M758,"Yes")&gt;0,"YES","NO"))</f>
        <v/>
      </c>
      <c r="P758" s="56">
        <f>IF(A758="","",IF(O758="YES","Exclude",IF(N758=5,"Candidate","Review")))</f>
        <v/>
      </c>
      <c r="Q758" s="56" t="inlineStr">
        <is>
          <t>EC4: Bukan domain observasi video / visual sekuensial (data teks/tabular/graf statis)</t>
        </is>
      </c>
      <c r="R758" s="56" t="inlineStr">
        <is>
          <t>Tidak memuat dinamika temporal observasi video</t>
        </is>
      </c>
    </row>
    <row r="759" ht="15.75" customHeight="1" s="57">
      <c r="A759" s="56" t="inlineStr">
        <is>
          <t>OA-0758</t>
        </is>
      </c>
      <c r="B759" s="56">
        <f>IFERROR(INDEX(Raw_Articles!$F:$F,MATCH(A759,Raw_Articles!$A:$A,0)),"")</f>
        <v/>
      </c>
      <c r="C759" s="56" t="inlineStr">
        <is>
          <t>No</t>
        </is>
      </c>
      <c r="D759" s="56" t="inlineStr">
        <is>
          <t>No</t>
        </is>
      </c>
      <c r="E759" s="56" t="inlineStr">
        <is>
          <t>No</t>
        </is>
      </c>
      <c r="F759" s="56" t="inlineStr">
        <is>
          <t>No</t>
        </is>
      </c>
      <c r="G759" s="56" t="inlineStr">
        <is>
          <t>No</t>
        </is>
      </c>
      <c r="H759" s="56" t="inlineStr">
        <is>
          <t>No</t>
        </is>
      </c>
      <c r="I759" s="56" t="inlineStr">
        <is>
          <t>No</t>
        </is>
      </c>
      <c r="J759" s="56" t="inlineStr">
        <is>
          <t>No</t>
        </is>
      </c>
      <c r="K759" s="56" t="inlineStr">
        <is>
          <t>Yes</t>
        </is>
      </c>
      <c r="L759" s="56" t="inlineStr">
        <is>
          <t>No</t>
        </is>
      </c>
      <c r="M759" s="56" t="inlineStr">
        <is>
          <t>No</t>
        </is>
      </c>
      <c r="N759" s="56">
        <f>IF(COUNTA(C759:G759)=0,"",COUNTIF(C759:G759,"Yes"))</f>
        <v/>
      </c>
      <c r="O759" s="56">
        <f>IF(COUNTA(H759:M759)=0,"",IF(COUNTIF(H759:M759,"Yes")&gt;0,"YES","NO"))</f>
        <v/>
      </c>
      <c r="P759" s="56">
        <f>IF(A759="","",IF(O759="YES","Exclude",IF(N759=5,"Candidate","Review")))</f>
        <v/>
      </c>
      <c r="Q759" s="56" t="inlineStr">
        <is>
          <t>EC4: Bukan domain observasi video / visual sekuensial (data teks/tabular/graf statis)</t>
        </is>
      </c>
      <c r="R759" s="56" t="inlineStr">
        <is>
          <t>Tidak memuat dinamika temporal observasi video</t>
        </is>
      </c>
    </row>
    <row r="760" ht="15.75" customHeight="1" s="57">
      <c r="A760" s="56" t="inlineStr">
        <is>
          <t>OA-0759</t>
        </is>
      </c>
      <c r="B760" s="56">
        <f>IFERROR(INDEX(Raw_Articles!$F:$F,MATCH(A760,Raw_Articles!$A:$A,0)),"")</f>
        <v/>
      </c>
      <c r="C760" s="56" t="inlineStr">
        <is>
          <t>No</t>
        </is>
      </c>
      <c r="D760" s="56" t="inlineStr">
        <is>
          <t>No</t>
        </is>
      </c>
      <c r="E760" s="56" t="inlineStr">
        <is>
          <t>No</t>
        </is>
      </c>
      <c r="F760" s="56" t="inlineStr">
        <is>
          <t>No</t>
        </is>
      </c>
      <c r="G760" s="56" t="inlineStr">
        <is>
          <t>No</t>
        </is>
      </c>
      <c r="H760" s="56" t="inlineStr">
        <is>
          <t>No</t>
        </is>
      </c>
      <c r="I760" s="56" t="inlineStr">
        <is>
          <t>No</t>
        </is>
      </c>
      <c r="J760" s="56" t="inlineStr">
        <is>
          <t>Yes</t>
        </is>
      </c>
      <c r="K760" s="56" t="inlineStr">
        <is>
          <t>No</t>
        </is>
      </c>
      <c r="L760" s="56" t="inlineStr">
        <is>
          <t>No</t>
        </is>
      </c>
      <c r="M760" s="56" t="inlineStr">
        <is>
          <t>No</t>
        </is>
      </c>
      <c r="N760" s="56">
        <f>IF(COUNTA(C760:G760)=0,"",COUNTIF(C760:G760,"Yes"))</f>
        <v/>
      </c>
      <c r="O760" s="56">
        <f>IF(COUNTA(H760:M760)=0,"",IF(COUNTIF(H760:M760,"Yes")&gt;0,"YES","NO"))</f>
        <v/>
      </c>
      <c r="P760" s="56">
        <f>IF(A760="","",IF(O760="YES","Exclude",IF(N760=5,"Candidate","Review")))</f>
        <v/>
      </c>
      <c r="Q760" s="56" t="inlineStr">
        <is>
          <t>EC3: Topik tidak relevan (Bukan arsitektur world model / out of scope)</t>
        </is>
      </c>
      <c r="R760" s="56" t="inlineStr">
        <is>
          <t>Fokus pada AI umum / klasifikasi konvensional tanpa pemodelan world dynamics</t>
        </is>
      </c>
    </row>
    <row r="761" ht="15.75" customHeight="1" s="57">
      <c r="A761" s="56" t="inlineStr">
        <is>
          <t>OA-0760</t>
        </is>
      </c>
      <c r="B761" s="56">
        <f>IFERROR(INDEX(Raw_Articles!$F:$F,MATCH(A761,Raw_Articles!$A:$A,0)),"")</f>
        <v/>
      </c>
      <c r="C761" s="56" t="inlineStr">
        <is>
          <t>No</t>
        </is>
      </c>
      <c r="D761" s="56" t="inlineStr">
        <is>
          <t>No</t>
        </is>
      </c>
      <c r="E761" s="56" t="inlineStr">
        <is>
          <t>No</t>
        </is>
      </c>
      <c r="F761" s="56" t="inlineStr">
        <is>
          <t>No</t>
        </is>
      </c>
      <c r="G761" s="56" t="inlineStr">
        <is>
          <t>No</t>
        </is>
      </c>
      <c r="H761" s="56" t="inlineStr">
        <is>
          <t>No</t>
        </is>
      </c>
      <c r="I761" s="56" t="inlineStr">
        <is>
          <t>No</t>
        </is>
      </c>
      <c r="J761" s="56" t="inlineStr">
        <is>
          <t>No</t>
        </is>
      </c>
      <c r="K761" s="56" t="inlineStr">
        <is>
          <t>Yes</t>
        </is>
      </c>
      <c r="L761" s="56" t="inlineStr">
        <is>
          <t>No</t>
        </is>
      </c>
      <c r="M761" s="56" t="inlineStr">
        <is>
          <t>No</t>
        </is>
      </c>
      <c r="N761" s="56">
        <f>IF(COUNTA(C761:G761)=0,"",COUNTIF(C761:G761,"Yes"))</f>
        <v/>
      </c>
      <c r="O761" s="56">
        <f>IF(COUNTA(H761:M761)=0,"",IF(COUNTIF(H761:M761,"Yes")&gt;0,"YES","NO"))</f>
        <v/>
      </c>
      <c r="P761" s="56">
        <f>IF(A761="","",IF(O761="YES","Exclude",IF(N761=5,"Candidate","Review")))</f>
        <v/>
      </c>
      <c r="Q761" s="56" t="inlineStr">
        <is>
          <t>EC4: Bukan domain observasi video / visual sekuensial (data teks/tabular/graf statis)</t>
        </is>
      </c>
      <c r="R761" s="56" t="inlineStr">
        <is>
          <t>Tidak memuat dinamika temporal observasi video</t>
        </is>
      </c>
    </row>
    <row r="762" ht="15.75" customHeight="1" s="57">
      <c r="A762" s="56" t="inlineStr">
        <is>
          <t>OA-0761</t>
        </is>
      </c>
      <c r="B762" s="56">
        <f>IFERROR(INDEX(Raw_Articles!$F:$F,MATCH(A762,Raw_Articles!$A:$A,0)),"")</f>
        <v/>
      </c>
      <c r="C762" s="56" t="inlineStr">
        <is>
          <t>No</t>
        </is>
      </c>
      <c r="D762" s="56" t="inlineStr">
        <is>
          <t>No</t>
        </is>
      </c>
      <c r="E762" s="56" t="inlineStr">
        <is>
          <t>No</t>
        </is>
      </c>
      <c r="F762" s="56" t="inlineStr">
        <is>
          <t>No</t>
        </is>
      </c>
      <c r="G762" s="56" t="inlineStr">
        <is>
          <t>No</t>
        </is>
      </c>
      <c r="H762" s="56" t="inlineStr">
        <is>
          <t>No</t>
        </is>
      </c>
      <c r="I762" s="56" t="inlineStr">
        <is>
          <t>No</t>
        </is>
      </c>
      <c r="J762" s="56" t="inlineStr">
        <is>
          <t>Yes</t>
        </is>
      </c>
      <c r="K762" s="56" t="inlineStr">
        <is>
          <t>No</t>
        </is>
      </c>
      <c r="L762" s="56" t="inlineStr">
        <is>
          <t>No</t>
        </is>
      </c>
      <c r="M762" s="56" t="inlineStr">
        <is>
          <t>No</t>
        </is>
      </c>
      <c r="N762" s="56">
        <f>IF(COUNTA(C762:G762)=0,"",COUNTIF(C762:G762,"Yes"))</f>
        <v/>
      </c>
      <c r="O762" s="56">
        <f>IF(COUNTA(H762:M762)=0,"",IF(COUNTIF(H762:M762,"Yes")&gt;0,"YES","NO"))</f>
        <v/>
      </c>
      <c r="P762" s="56">
        <f>IF(A762="","",IF(O762="YES","Exclude",IF(N762=5,"Candidate","Review")))</f>
        <v/>
      </c>
      <c r="Q762" s="56" t="inlineStr">
        <is>
          <t>EC3: Topik tidak relevan (Bukan arsitektur world model / out of scope)</t>
        </is>
      </c>
      <c r="R762" s="56" t="inlineStr">
        <is>
          <t>Fokus pada AI umum / klasifikasi konvensional tanpa pemodelan world dynamics</t>
        </is>
      </c>
    </row>
    <row r="763" ht="15.75" customHeight="1" s="57">
      <c r="A763" s="56" t="inlineStr">
        <is>
          <t>OA-0762</t>
        </is>
      </c>
      <c r="B763" s="56">
        <f>IFERROR(INDEX(Raw_Articles!$F:$F,MATCH(A763,Raw_Articles!$A:$A,0)),"")</f>
        <v/>
      </c>
      <c r="C763" s="56" t="inlineStr">
        <is>
          <t>No</t>
        </is>
      </c>
      <c r="D763" s="56" t="inlineStr">
        <is>
          <t>No</t>
        </is>
      </c>
      <c r="E763" s="56" t="inlineStr">
        <is>
          <t>No</t>
        </is>
      </c>
      <c r="F763" s="56" t="inlineStr">
        <is>
          <t>No</t>
        </is>
      </c>
      <c r="G763" s="56" t="inlineStr">
        <is>
          <t>No</t>
        </is>
      </c>
      <c r="H763" s="56" t="inlineStr">
        <is>
          <t>No</t>
        </is>
      </c>
      <c r="I763" s="56" t="inlineStr">
        <is>
          <t>No</t>
        </is>
      </c>
      <c r="J763" s="56" t="inlineStr">
        <is>
          <t>Yes</t>
        </is>
      </c>
      <c r="K763" s="56" t="inlineStr">
        <is>
          <t>No</t>
        </is>
      </c>
      <c r="L763" s="56" t="inlineStr">
        <is>
          <t>No</t>
        </is>
      </c>
      <c r="M763" s="56" t="inlineStr">
        <is>
          <t>No</t>
        </is>
      </c>
      <c r="N763" s="56">
        <f>IF(COUNTA(C763:G763)=0,"",COUNTIF(C763:G763,"Yes"))</f>
        <v/>
      </c>
      <c r="O763" s="56">
        <f>IF(COUNTA(H763:M763)=0,"",IF(COUNTIF(H763:M763,"Yes")&gt;0,"YES","NO"))</f>
        <v/>
      </c>
      <c r="P763" s="56">
        <f>IF(A763="","",IF(O763="YES","Exclude",IF(N763=5,"Candidate","Review")))</f>
        <v/>
      </c>
      <c r="Q763" s="56" t="inlineStr">
        <is>
          <t>EC3: Topik tidak relevan (Bukan arsitektur world model / out of scope)</t>
        </is>
      </c>
      <c r="R763" s="56" t="inlineStr">
        <is>
          <t>Fokus pada AI umum / klasifikasi konvensional tanpa pemodelan world dynamics</t>
        </is>
      </c>
    </row>
    <row r="764" ht="15.75" customHeight="1" s="57">
      <c r="A764" s="56" t="inlineStr">
        <is>
          <t>OA-0763</t>
        </is>
      </c>
      <c r="B764" s="56">
        <f>IFERROR(INDEX(Raw_Articles!$F:$F,MATCH(A764,Raw_Articles!$A:$A,0)),"")</f>
        <v/>
      </c>
      <c r="C764" s="56" t="inlineStr">
        <is>
          <t>No</t>
        </is>
      </c>
      <c r="D764" s="56" t="inlineStr">
        <is>
          <t>No</t>
        </is>
      </c>
      <c r="E764" s="56" t="inlineStr">
        <is>
          <t>No</t>
        </is>
      </c>
      <c r="F764" s="56" t="inlineStr">
        <is>
          <t>No</t>
        </is>
      </c>
      <c r="G764" s="56" t="inlineStr">
        <is>
          <t>No</t>
        </is>
      </c>
      <c r="H764" s="56" t="inlineStr">
        <is>
          <t>No</t>
        </is>
      </c>
      <c r="I764" s="56" t="inlineStr">
        <is>
          <t>No</t>
        </is>
      </c>
      <c r="J764" s="56" t="inlineStr">
        <is>
          <t>Yes</t>
        </is>
      </c>
      <c r="K764" s="56" t="inlineStr">
        <is>
          <t>No</t>
        </is>
      </c>
      <c r="L764" s="56" t="inlineStr">
        <is>
          <t>No</t>
        </is>
      </c>
      <c r="M764" s="56" t="inlineStr">
        <is>
          <t>No</t>
        </is>
      </c>
      <c r="N764" s="56">
        <f>IF(COUNTA(C764:G764)=0,"",COUNTIF(C764:G764,"Yes"))</f>
        <v/>
      </c>
      <c r="O764" s="56">
        <f>IF(COUNTA(H764:M764)=0,"",IF(COUNTIF(H764:M764,"Yes")&gt;0,"YES","NO"))</f>
        <v/>
      </c>
      <c r="P764" s="56">
        <f>IF(A764="","",IF(O764="YES","Exclude",IF(N764=5,"Candidate","Review")))</f>
        <v/>
      </c>
      <c r="Q764" s="56" t="inlineStr">
        <is>
          <t>EC3: Topik tidak relevan (Bukan arsitektur world model / out of scope)</t>
        </is>
      </c>
      <c r="R764" s="56" t="inlineStr">
        <is>
          <t>Fokus pada AI umum / klasifikasi konvensional tanpa pemodelan world dynamics</t>
        </is>
      </c>
    </row>
    <row r="765" ht="15.75" customHeight="1" s="57">
      <c r="A765" s="56" t="inlineStr">
        <is>
          <t>OA-0764</t>
        </is>
      </c>
      <c r="B765" s="56">
        <f>IFERROR(INDEX(Raw_Articles!$F:$F,MATCH(A765,Raw_Articles!$A:$A,0)),"")</f>
        <v/>
      </c>
      <c r="C765" s="56" t="inlineStr">
        <is>
          <t>No</t>
        </is>
      </c>
      <c r="D765" s="56" t="inlineStr">
        <is>
          <t>No</t>
        </is>
      </c>
      <c r="E765" s="56" t="inlineStr">
        <is>
          <t>No</t>
        </is>
      </c>
      <c r="F765" s="56" t="inlineStr">
        <is>
          <t>No</t>
        </is>
      </c>
      <c r="G765" s="56" t="inlineStr">
        <is>
          <t>No</t>
        </is>
      </c>
      <c r="H765" s="56" t="inlineStr">
        <is>
          <t>No</t>
        </is>
      </c>
      <c r="I765" s="56" t="inlineStr">
        <is>
          <t>No</t>
        </is>
      </c>
      <c r="J765" s="56" t="inlineStr">
        <is>
          <t>No</t>
        </is>
      </c>
      <c r="K765" s="56" t="inlineStr">
        <is>
          <t>Yes</t>
        </is>
      </c>
      <c r="L765" s="56" t="inlineStr">
        <is>
          <t>No</t>
        </is>
      </c>
      <c r="M765" s="56" t="inlineStr">
        <is>
          <t>No</t>
        </is>
      </c>
      <c r="N765" s="56">
        <f>IF(COUNTA(C765:G765)=0,"",COUNTIF(C765:G765,"Yes"))</f>
        <v/>
      </c>
      <c r="O765" s="56">
        <f>IF(COUNTA(H765:M765)=0,"",IF(COUNTIF(H765:M765,"Yes")&gt;0,"YES","NO"))</f>
        <v/>
      </c>
      <c r="P765" s="56">
        <f>IF(A765="","",IF(O765="YES","Exclude",IF(N765=5,"Candidate","Review")))</f>
        <v/>
      </c>
      <c r="Q765" s="56" t="inlineStr">
        <is>
          <t>EC4: Bukan domain observasi video / visual sekuensial (data teks/tabular/graf statis)</t>
        </is>
      </c>
      <c r="R765" s="56" t="inlineStr">
        <is>
          <t>Tidak memuat dinamika temporal observasi video</t>
        </is>
      </c>
    </row>
    <row r="766" ht="15.75" customHeight="1" s="57">
      <c r="A766" s="56" t="inlineStr">
        <is>
          <t>OA-0765</t>
        </is>
      </c>
      <c r="B766" s="56">
        <f>IFERROR(INDEX(Raw_Articles!$F:$F,MATCH(A766,Raw_Articles!$A:$A,0)),"")</f>
        <v/>
      </c>
      <c r="C766" s="56" t="inlineStr">
        <is>
          <t>No</t>
        </is>
      </c>
      <c r="D766" s="56" t="inlineStr">
        <is>
          <t>No</t>
        </is>
      </c>
      <c r="E766" s="56" t="inlineStr">
        <is>
          <t>No</t>
        </is>
      </c>
      <c r="F766" s="56" t="inlineStr">
        <is>
          <t>No</t>
        </is>
      </c>
      <c r="G766" s="56" t="inlineStr">
        <is>
          <t>No</t>
        </is>
      </c>
      <c r="H766" s="56" t="inlineStr">
        <is>
          <t>No</t>
        </is>
      </c>
      <c r="I766" s="56" t="inlineStr">
        <is>
          <t>No</t>
        </is>
      </c>
      <c r="J766" s="56" t="inlineStr">
        <is>
          <t>Yes</t>
        </is>
      </c>
      <c r="K766" s="56" t="inlineStr">
        <is>
          <t>No</t>
        </is>
      </c>
      <c r="L766" s="56" t="inlineStr">
        <is>
          <t>No</t>
        </is>
      </c>
      <c r="M766" s="56" t="inlineStr">
        <is>
          <t>No</t>
        </is>
      </c>
      <c r="N766" s="56">
        <f>IF(COUNTA(C766:G766)=0,"",COUNTIF(C766:G766,"Yes"))</f>
        <v/>
      </c>
      <c r="O766" s="56">
        <f>IF(COUNTA(H766:M766)=0,"",IF(COUNTIF(H766:M766,"Yes")&gt;0,"YES","NO"))</f>
        <v/>
      </c>
      <c r="P766" s="56">
        <f>IF(A766="","",IF(O766="YES","Exclude",IF(N766=5,"Candidate","Review")))</f>
        <v/>
      </c>
      <c r="Q766" s="56" t="inlineStr">
        <is>
          <t>EC3: Topik tidak relevan (Bukan arsitektur world model / out of scope)</t>
        </is>
      </c>
      <c r="R766" s="56" t="inlineStr">
        <is>
          <t>Fokus pada AI umum / klasifikasi konvensional tanpa pemodelan world dynamics</t>
        </is>
      </c>
    </row>
    <row r="767" ht="15.75" customHeight="1" s="57">
      <c r="A767" s="56" t="inlineStr">
        <is>
          <t>OA-0766</t>
        </is>
      </c>
      <c r="B767" s="56">
        <f>IFERROR(INDEX(Raw_Articles!$F:$F,MATCH(A767,Raw_Articles!$A:$A,0)),"")</f>
        <v/>
      </c>
      <c r="C767" s="56" t="inlineStr">
        <is>
          <t>No</t>
        </is>
      </c>
      <c r="D767" s="56" t="inlineStr">
        <is>
          <t>No</t>
        </is>
      </c>
      <c r="E767" s="56" t="inlineStr">
        <is>
          <t>No</t>
        </is>
      </c>
      <c r="F767" s="56" t="inlineStr">
        <is>
          <t>No</t>
        </is>
      </c>
      <c r="G767" s="56" t="inlineStr">
        <is>
          <t>No</t>
        </is>
      </c>
      <c r="H767" s="56" t="inlineStr">
        <is>
          <t>No</t>
        </is>
      </c>
      <c r="I767" s="56" t="inlineStr">
        <is>
          <t>No</t>
        </is>
      </c>
      <c r="J767" s="56" t="inlineStr">
        <is>
          <t>Yes</t>
        </is>
      </c>
      <c r="K767" s="56" t="inlineStr">
        <is>
          <t>No</t>
        </is>
      </c>
      <c r="L767" s="56" t="inlineStr">
        <is>
          <t>No</t>
        </is>
      </c>
      <c r="M767" s="56" t="inlineStr">
        <is>
          <t>No</t>
        </is>
      </c>
      <c r="N767" s="56">
        <f>IF(COUNTA(C767:G767)=0,"",COUNTIF(C767:G767,"Yes"))</f>
        <v/>
      </c>
      <c r="O767" s="56">
        <f>IF(COUNTA(H767:M767)=0,"",IF(COUNTIF(H767:M767,"Yes")&gt;0,"YES","NO"))</f>
        <v/>
      </c>
      <c r="P767" s="56">
        <f>IF(A767="","",IF(O767="YES","Exclude",IF(N767=5,"Candidate","Review")))</f>
        <v/>
      </c>
      <c r="Q767" s="56" t="inlineStr">
        <is>
          <t>EC3: Topik tidak relevan (Bukan arsitektur world model / out of scope)</t>
        </is>
      </c>
      <c r="R767" s="56" t="inlineStr">
        <is>
          <t>Fokus pada AI umum / klasifikasi konvensional tanpa pemodelan world dynamics</t>
        </is>
      </c>
    </row>
    <row r="768" ht="15.75" customHeight="1" s="57">
      <c r="A768" s="56" t="inlineStr">
        <is>
          <t>OA-0767</t>
        </is>
      </c>
      <c r="B768" s="56">
        <f>IFERROR(INDEX(Raw_Articles!$F:$F,MATCH(A768,Raw_Articles!$A:$A,0)),"")</f>
        <v/>
      </c>
      <c r="C768" s="56" t="inlineStr">
        <is>
          <t>No</t>
        </is>
      </c>
      <c r="D768" s="56" t="inlineStr">
        <is>
          <t>No</t>
        </is>
      </c>
      <c r="E768" s="56" t="inlineStr">
        <is>
          <t>No</t>
        </is>
      </c>
      <c r="F768" s="56" t="inlineStr">
        <is>
          <t>No</t>
        </is>
      </c>
      <c r="G768" s="56" t="inlineStr">
        <is>
          <t>No</t>
        </is>
      </c>
      <c r="H768" s="56" t="inlineStr">
        <is>
          <t>No</t>
        </is>
      </c>
      <c r="I768" s="56" t="inlineStr">
        <is>
          <t>No</t>
        </is>
      </c>
      <c r="J768" s="56" t="inlineStr">
        <is>
          <t>Yes</t>
        </is>
      </c>
      <c r="K768" s="56" t="inlineStr">
        <is>
          <t>No</t>
        </is>
      </c>
      <c r="L768" s="56" t="inlineStr">
        <is>
          <t>No</t>
        </is>
      </c>
      <c r="M768" s="56" t="inlineStr">
        <is>
          <t>No</t>
        </is>
      </c>
      <c r="N768" s="56">
        <f>IF(COUNTA(C768:G768)=0,"",COUNTIF(C768:G768,"Yes"))</f>
        <v/>
      </c>
      <c r="O768" s="56">
        <f>IF(COUNTA(H768:M768)=0,"",IF(COUNTIF(H768:M768,"Yes")&gt;0,"YES","NO"))</f>
        <v/>
      </c>
      <c r="P768" s="56">
        <f>IF(A768="","",IF(O768="YES","Exclude",IF(N768=5,"Candidate","Review")))</f>
        <v/>
      </c>
      <c r="Q768" s="56" t="inlineStr">
        <is>
          <t>EC3: Topik tidak relevan (Bukan arsitektur world model / out of scope)</t>
        </is>
      </c>
      <c r="R768" s="56" t="inlineStr">
        <is>
          <t>Fokus pada AI umum / klasifikasi konvensional tanpa pemodelan world dynamics</t>
        </is>
      </c>
    </row>
    <row r="769" ht="15.75" customHeight="1" s="57">
      <c r="A769" s="56" t="inlineStr">
        <is>
          <t>OA-0768</t>
        </is>
      </c>
      <c r="B769" s="56">
        <f>IFERROR(INDEX(Raw_Articles!$F:$F,MATCH(A769,Raw_Articles!$A:$A,0)),"")</f>
        <v/>
      </c>
      <c r="C769" s="56" t="inlineStr">
        <is>
          <t>No</t>
        </is>
      </c>
      <c r="D769" s="56" t="inlineStr">
        <is>
          <t>No</t>
        </is>
      </c>
      <c r="E769" s="56" t="inlineStr">
        <is>
          <t>No</t>
        </is>
      </c>
      <c r="F769" s="56" t="inlineStr">
        <is>
          <t>No</t>
        </is>
      </c>
      <c r="G769" s="56" t="inlineStr">
        <is>
          <t>No</t>
        </is>
      </c>
      <c r="H769" s="56" t="inlineStr">
        <is>
          <t>No</t>
        </is>
      </c>
      <c r="I769" s="56" t="inlineStr">
        <is>
          <t>No</t>
        </is>
      </c>
      <c r="J769" s="56" t="inlineStr">
        <is>
          <t>Yes</t>
        </is>
      </c>
      <c r="K769" s="56" t="inlineStr">
        <is>
          <t>No</t>
        </is>
      </c>
      <c r="L769" s="56" t="inlineStr">
        <is>
          <t>No</t>
        </is>
      </c>
      <c r="M769" s="56" t="inlineStr">
        <is>
          <t>No</t>
        </is>
      </c>
      <c r="N769" s="56">
        <f>IF(COUNTA(C769:G769)=0,"",COUNTIF(C769:G769,"Yes"))</f>
        <v/>
      </c>
      <c r="O769" s="56">
        <f>IF(COUNTA(H769:M769)=0,"",IF(COUNTIF(H769:M769,"Yes")&gt;0,"YES","NO"))</f>
        <v/>
      </c>
      <c r="P769" s="56">
        <f>IF(A769="","",IF(O769="YES","Exclude",IF(N769=5,"Candidate","Review")))</f>
        <v/>
      </c>
      <c r="Q769" s="56" t="inlineStr">
        <is>
          <t>EC3: Topik tidak relevan (Bukan arsitektur world model / out of scope)</t>
        </is>
      </c>
      <c r="R769" s="56" t="inlineStr">
        <is>
          <t>Fokus pada AI umum / klasifikasi konvensional tanpa pemodelan world dynamics</t>
        </is>
      </c>
    </row>
    <row r="770" ht="15.75" customHeight="1" s="57">
      <c r="A770" s="56" t="inlineStr">
        <is>
          <t>OA-0769</t>
        </is>
      </c>
      <c r="B770" s="56">
        <f>IFERROR(INDEX(Raw_Articles!$F:$F,MATCH(A770,Raw_Articles!$A:$A,0)),"")</f>
        <v/>
      </c>
      <c r="C770" s="56" t="inlineStr">
        <is>
          <t>No</t>
        </is>
      </c>
      <c r="D770" s="56" t="inlineStr">
        <is>
          <t>No</t>
        </is>
      </c>
      <c r="E770" s="56" t="inlineStr">
        <is>
          <t>No</t>
        </is>
      </c>
      <c r="F770" s="56" t="inlineStr">
        <is>
          <t>No</t>
        </is>
      </c>
      <c r="G770" s="56" t="inlineStr">
        <is>
          <t>No</t>
        </is>
      </c>
      <c r="H770" s="56" t="inlineStr">
        <is>
          <t>No</t>
        </is>
      </c>
      <c r="I770" s="56" t="inlineStr">
        <is>
          <t>No</t>
        </is>
      </c>
      <c r="J770" s="56" t="inlineStr">
        <is>
          <t>Yes</t>
        </is>
      </c>
      <c r="K770" s="56" t="inlineStr">
        <is>
          <t>No</t>
        </is>
      </c>
      <c r="L770" s="56" t="inlineStr">
        <is>
          <t>No</t>
        </is>
      </c>
      <c r="M770" s="56" t="inlineStr">
        <is>
          <t>No</t>
        </is>
      </c>
      <c r="N770" s="56">
        <f>IF(COUNTA(C770:G770)=0,"",COUNTIF(C770:G770,"Yes"))</f>
        <v/>
      </c>
      <c r="O770" s="56">
        <f>IF(COUNTA(H770:M770)=0,"",IF(COUNTIF(H770:M770,"Yes")&gt;0,"YES","NO"))</f>
        <v/>
      </c>
      <c r="P770" s="56">
        <f>IF(A770="","",IF(O770="YES","Exclude",IF(N770=5,"Candidate","Review")))</f>
        <v/>
      </c>
      <c r="Q770" s="56" t="inlineStr">
        <is>
          <t>EC3: Topik tidak relevan (Bukan arsitektur world model / out of scope)</t>
        </is>
      </c>
      <c r="R770" s="56" t="inlineStr">
        <is>
          <t>Fokus pada AI umum / klasifikasi konvensional tanpa pemodelan world dynamics</t>
        </is>
      </c>
    </row>
    <row r="771" ht="15.75" customHeight="1" s="57">
      <c r="A771" s="56" t="inlineStr">
        <is>
          <t>OA-0770</t>
        </is>
      </c>
      <c r="B771" s="56">
        <f>IFERROR(INDEX(Raw_Articles!$F:$F,MATCH(A771,Raw_Articles!$A:$A,0)),"")</f>
        <v/>
      </c>
      <c r="C771" s="56" t="inlineStr">
        <is>
          <t>No</t>
        </is>
      </c>
      <c r="D771" s="56" t="inlineStr">
        <is>
          <t>No</t>
        </is>
      </c>
      <c r="E771" s="56" t="inlineStr">
        <is>
          <t>No</t>
        </is>
      </c>
      <c r="F771" s="56" t="inlineStr">
        <is>
          <t>No</t>
        </is>
      </c>
      <c r="G771" s="56" t="inlineStr">
        <is>
          <t>No</t>
        </is>
      </c>
      <c r="H771" s="56" t="inlineStr">
        <is>
          <t>No</t>
        </is>
      </c>
      <c r="I771" s="56" t="inlineStr">
        <is>
          <t>No</t>
        </is>
      </c>
      <c r="J771" s="56" t="inlineStr">
        <is>
          <t>Yes</t>
        </is>
      </c>
      <c r="K771" s="56" t="inlineStr">
        <is>
          <t>No</t>
        </is>
      </c>
      <c r="L771" s="56" t="inlineStr">
        <is>
          <t>No</t>
        </is>
      </c>
      <c r="M771" s="56" t="inlineStr">
        <is>
          <t>No</t>
        </is>
      </c>
      <c r="N771" s="56">
        <f>IF(COUNTA(C771:G771)=0,"",COUNTIF(C771:G771,"Yes"))</f>
        <v/>
      </c>
      <c r="O771" s="56">
        <f>IF(COUNTA(H771:M771)=0,"",IF(COUNTIF(H771:M771,"Yes")&gt;0,"YES","NO"))</f>
        <v/>
      </c>
      <c r="P771" s="56">
        <f>IF(A771="","",IF(O771="YES","Exclude",IF(N771=5,"Candidate","Review")))</f>
        <v/>
      </c>
      <c r="Q771" s="56" t="inlineStr">
        <is>
          <t>EC3: Topik tidak relevan (Bukan arsitektur world model / out of scope)</t>
        </is>
      </c>
      <c r="R771" s="56" t="inlineStr">
        <is>
          <t>Fokus pada AI umum / klasifikasi konvensional tanpa pemodelan world dynamics</t>
        </is>
      </c>
    </row>
    <row r="772" ht="15.75" customHeight="1" s="57">
      <c r="A772" s="56" t="inlineStr">
        <is>
          <t>OA-0771</t>
        </is>
      </c>
      <c r="B772" s="56">
        <f>IFERROR(INDEX(Raw_Articles!$F:$F,MATCH(A772,Raw_Articles!$A:$A,0)),"")</f>
        <v/>
      </c>
      <c r="C772" s="56" t="inlineStr">
        <is>
          <t>No</t>
        </is>
      </c>
      <c r="D772" s="56" t="inlineStr">
        <is>
          <t>No</t>
        </is>
      </c>
      <c r="E772" s="56" t="inlineStr">
        <is>
          <t>No</t>
        </is>
      </c>
      <c r="F772" s="56" t="inlineStr">
        <is>
          <t>No</t>
        </is>
      </c>
      <c r="G772" s="56" t="inlineStr">
        <is>
          <t>No</t>
        </is>
      </c>
      <c r="H772" s="56" t="inlineStr">
        <is>
          <t>No</t>
        </is>
      </c>
      <c r="I772" s="56" t="inlineStr">
        <is>
          <t>No</t>
        </is>
      </c>
      <c r="J772" s="56" t="inlineStr">
        <is>
          <t>No</t>
        </is>
      </c>
      <c r="K772" s="56" t="inlineStr">
        <is>
          <t>Yes</t>
        </is>
      </c>
      <c r="L772" s="56" t="inlineStr">
        <is>
          <t>No</t>
        </is>
      </c>
      <c r="M772" s="56" t="inlineStr">
        <is>
          <t>No</t>
        </is>
      </c>
      <c r="N772" s="56">
        <f>IF(COUNTA(C772:G772)=0,"",COUNTIF(C772:G772,"Yes"))</f>
        <v/>
      </c>
      <c r="O772" s="56">
        <f>IF(COUNTA(H772:M772)=0,"",IF(COUNTIF(H772:M772,"Yes")&gt;0,"YES","NO"))</f>
        <v/>
      </c>
      <c r="P772" s="56">
        <f>IF(A772="","",IF(O772="YES","Exclude",IF(N772=5,"Candidate","Review")))</f>
        <v/>
      </c>
      <c r="Q772" s="56" t="inlineStr">
        <is>
          <t>EC4: Bukan domain observasi video / visual sekuensial (data teks/tabular/graf statis)</t>
        </is>
      </c>
      <c r="R772" s="56" t="inlineStr">
        <is>
          <t>Tidak memuat dinamika temporal observasi video</t>
        </is>
      </c>
    </row>
    <row r="773" ht="15.75" customHeight="1" s="57">
      <c r="A773" s="56" t="inlineStr">
        <is>
          <t>OA-0772</t>
        </is>
      </c>
      <c r="B773" s="56">
        <f>IFERROR(INDEX(Raw_Articles!$F:$F,MATCH(A773,Raw_Articles!$A:$A,0)),"")</f>
        <v/>
      </c>
      <c r="C773" s="56" t="inlineStr">
        <is>
          <t>No</t>
        </is>
      </c>
      <c r="D773" s="56" t="inlineStr">
        <is>
          <t>No</t>
        </is>
      </c>
      <c r="E773" s="56" t="inlineStr">
        <is>
          <t>No</t>
        </is>
      </c>
      <c r="F773" s="56" t="inlineStr">
        <is>
          <t>No</t>
        </is>
      </c>
      <c r="G773" s="56" t="inlineStr">
        <is>
          <t>No</t>
        </is>
      </c>
      <c r="H773" s="56" t="inlineStr">
        <is>
          <t>No</t>
        </is>
      </c>
      <c r="I773" s="56" t="inlineStr">
        <is>
          <t>No</t>
        </is>
      </c>
      <c r="J773" s="56" t="inlineStr">
        <is>
          <t>Yes</t>
        </is>
      </c>
      <c r="K773" s="56" t="inlineStr">
        <is>
          <t>No</t>
        </is>
      </c>
      <c r="L773" s="56" t="inlineStr">
        <is>
          <t>No</t>
        </is>
      </c>
      <c r="M773" s="56" t="inlineStr">
        <is>
          <t>No</t>
        </is>
      </c>
      <c r="N773" s="56">
        <f>IF(COUNTA(C773:G773)=0,"",COUNTIF(C773:G773,"Yes"))</f>
        <v/>
      </c>
      <c r="O773" s="56">
        <f>IF(COUNTA(H773:M773)=0,"",IF(COUNTIF(H773:M773,"Yes")&gt;0,"YES","NO"))</f>
        <v/>
      </c>
      <c r="P773" s="56">
        <f>IF(A773="","",IF(O773="YES","Exclude",IF(N773=5,"Candidate","Review")))</f>
        <v/>
      </c>
      <c r="Q773" s="56" t="inlineStr">
        <is>
          <t>EC3: Topik tidak relevan (Bukan arsitektur world model / out of scope)</t>
        </is>
      </c>
      <c r="R773" s="56" t="inlineStr">
        <is>
          <t>Fokus pada AI umum / klasifikasi konvensional tanpa pemodelan world dynamics</t>
        </is>
      </c>
    </row>
    <row r="774" ht="15.75" customHeight="1" s="57">
      <c r="A774" s="56" t="inlineStr">
        <is>
          <t>OA-0773</t>
        </is>
      </c>
      <c r="B774" s="56">
        <f>IFERROR(INDEX(Raw_Articles!$F:$F,MATCH(A774,Raw_Articles!$A:$A,0)),"")</f>
        <v/>
      </c>
      <c r="C774" s="56" t="inlineStr">
        <is>
          <t>No</t>
        </is>
      </c>
      <c r="D774" s="56" t="inlineStr">
        <is>
          <t>No</t>
        </is>
      </c>
      <c r="E774" s="56" t="inlineStr">
        <is>
          <t>No</t>
        </is>
      </c>
      <c r="F774" s="56" t="inlineStr">
        <is>
          <t>No</t>
        </is>
      </c>
      <c r="G774" s="56" t="inlineStr">
        <is>
          <t>No</t>
        </is>
      </c>
      <c r="H774" s="56" t="inlineStr">
        <is>
          <t>No</t>
        </is>
      </c>
      <c r="I774" s="56" t="inlineStr">
        <is>
          <t>No</t>
        </is>
      </c>
      <c r="J774" s="56" t="inlineStr">
        <is>
          <t>No</t>
        </is>
      </c>
      <c r="K774" s="56" t="inlineStr">
        <is>
          <t>Yes</t>
        </is>
      </c>
      <c r="L774" s="56" t="inlineStr">
        <is>
          <t>No</t>
        </is>
      </c>
      <c r="M774" s="56" t="inlineStr">
        <is>
          <t>No</t>
        </is>
      </c>
      <c r="N774" s="56">
        <f>IF(COUNTA(C774:G774)=0,"",COUNTIF(C774:G774,"Yes"))</f>
        <v/>
      </c>
      <c r="O774" s="56">
        <f>IF(COUNTA(H774:M774)=0,"",IF(COUNTIF(H774:M774,"Yes")&gt;0,"YES","NO"))</f>
        <v/>
      </c>
      <c r="P774" s="56">
        <f>IF(A774="","",IF(O774="YES","Exclude",IF(N774=5,"Candidate","Review")))</f>
        <v/>
      </c>
      <c r="Q774" s="56" t="inlineStr">
        <is>
          <t>EC4: Bukan domain observasi video / visual sekuensial (data teks/tabular/graf statis)</t>
        </is>
      </c>
      <c r="R774" s="56" t="inlineStr">
        <is>
          <t>Tidak memuat dinamika temporal observasi video</t>
        </is>
      </c>
    </row>
    <row r="775" ht="15.75" customHeight="1" s="57">
      <c r="A775" s="56" t="inlineStr">
        <is>
          <t>OA-0774</t>
        </is>
      </c>
      <c r="B775" s="56">
        <f>IFERROR(INDEX(Raw_Articles!$F:$F,MATCH(A775,Raw_Articles!$A:$A,0)),"")</f>
        <v/>
      </c>
      <c r="C775" s="56" t="inlineStr">
        <is>
          <t>No</t>
        </is>
      </c>
      <c r="D775" s="56" t="inlineStr">
        <is>
          <t>No</t>
        </is>
      </c>
      <c r="E775" s="56" t="inlineStr">
        <is>
          <t>No</t>
        </is>
      </c>
      <c r="F775" s="56" t="inlineStr">
        <is>
          <t>No</t>
        </is>
      </c>
      <c r="G775" s="56" t="inlineStr">
        <is>
          <t>No</t>
        </is>
      </c>
      <c r="H775" s="56" t="inlineStr">
        <is>
          <t>No</t>
        </is>
      </c>
      <c r="I775" s="56" t="inlineStr">
        <is>
          <t>No</t>
        </is>
      </c>
      <c r="J775" s="56" t="inlineStr">
        <is>
          <t>Yes</t>
        </is>
      </c>
      <c r="K775" s="56" t="inlineStr">
        <is>
          <t>No</t>
        </is>
      </c>
      <c r="L775" s="56" t="inlineStr">
        <is>
          <t>No</t>
        </is>
      </c>
      <c r="M775" s="56" t="inlineStr">
        <is>
          <t>No</t>
        </is>
      </c>
      <c r="N775" s="56">
        <f>IF(COUNTA(C775:G775)=0,"",COUNTIF(C775:G775,"Yes"))</f>
        <v/>
      </c>
      <c r="O775" s="56">
        <f>IF(COUNTA(H775:M775)=0,"",IF(COUNTIF(H775:M775,"Yes")&gt;0,"YES","NO"))</f>
        <v/>
      </c>
      <c r="P775" s="56">
        <f>IF(A775="","",IF(O775="YES","Exclude",IF(N775=5,"Candidate","Review")))</f>
        <v/>
      </c>
      <c r="Q775" s="56" t="inlineStr">
        <is>
          <t>EC3: Topik tidak relevan (Bukan arsitektur world model / out of scope)</t>
        </is>
      </c>
      <c r="R775" s="56" t="inlineStr">
        <is>
          <t>Fokus pada AI umum / klasifikasi konvensional tanpa pemodelan world dynamics</t>
        </is>
      </c>
    </row>
    <row r="776" ht="15.75" customHeight="1" s="57">
      <c r="A776" s="56" t="inlineStr">
        <is>
          <t>OA-0775</t>
        </is>
      </c>
      <c r="B776" s="56">
        <f>IFERROR(INDEX(Raw_Articles!$F:$F,MATCH(A776,Raw_Articles!$A:$A,0)),"")</f>
        <v/>
      </c>
      <c r="C776" s="56" t="inlineStr">
        <is>
          <t>No</t>
        </is>
      </c>
      <c r="D776" s="56" t="inlineStr">
        <is>
          <t>No</t>
        </is>
      </c>
      <c r="E776" s="56" t="inlineStr">
        <is>
          <t>No</t>
        </is>
      </c>
      <c r="F776" s="56" t="inlineStr">
        <is>
          <t>No</t>
        </is>
      </c>
      <c r="G776" s="56" t="inlineStr">
        <is>
          <t>No</t>
        </is>
      </c>
      <c r="H776" s="56" t="inlineStr">
        <is>
          <t>No</t>
        </is>
      </c>
      <c r="I776" s="56" t="inlineStr">
        <is>
          <t>No</t>
        </is>
      </c>
      <c r="J776" s="56" t="inlineStr">
        <is>
          <t>Yes</t>
        </is>
      </c>
      <c r="K776" s="56" t="inlineStr">
        <is>
          <t>No</t>
        </is>
      </c>
      <c r="L776" s="56" t="inlineStr">
        <is>
          <t>No</t>
        </is>
      </c>
      <c r="M776" s="56" t="inlineStr">
        <is>
          <t>No</t>
        </is>
      </c>
      <c r="N776" s="56">
        <f>IF(COUNTA(C776:G776)=0,"",COUNTIF(C776:G776,"Yes"))</f>
        <v/>
      </c>
      <c r="O776" s="56">
        <f>IF(COUNTA(H776:M776)=0,"",IF(COUNTIF(H776:M776,"Yes")&gt;0,"YES","NO"))</f>
        <v/>
      </c>
      <c r="P776" s="56">
        <f>IF(A776="","",IF(O776="YES","Exclude",IF(N776=5,"Candidate","Review")))</f>
        <v/>
      </c>
      <c r="Q776" s="56" t="inlineStr">
        <is>
          <t>EC3: Topik tidak relevan (Bukan arsitektur world model / out of scope)</t>
        </is>
      </c>
      <c r="R776" s="56" t="inlineStr">
        <is>
          <t>Fokus pada AI umum / klasifikasi konvensional tanpa pemodelan world dynamics</t>
        </is>
      </c>
    </row>
    <row r="777" ht="15.75" customHeight="1" s="57">
      <c r="A777" s="56" t="inlineStr">
        <is>
          <t>OA-0776</t>
        </is>
      </c>
      <c r="B777" s="56">
        <f>IFERROR(INDEX(Raw_Articles!$F:$F,MATCH(A777,Raw_Articles!$A:$A,0)),"")</f>
        <v/>
      </c>
      <c r="C777" s="56" t="inlineStr">
        <is>
          <t>No</t>
        </is>
      </c>
      <c r="D777" s="56" t="inlineStr">
        <is>
          <t>No</t>
        </is>
      </c>
      <c r="E777" s="56" t="inlineStr">
        <is>
          <t>No</t>
        </is>
      </c>
      <c r="F777" s="56" t="inlineStr">
        <is>
          <t>No</t>
        </is>
      </c>
      <c r="G777" s="56" t="inlineStr">
        <is>
          <t>No</t>
        </is>
      </c>
      <c r="H777" s="56" t="inlineStr">
        <is>
          <t>No</t>
        </is>
      </c>
      <c r="I777" s="56" t="inlineStr">
        <is>
          <t>No</t>
        </is>
      </c>
      <c r="J777" s="56" t="inlineStr">
        <is>
          <t>No</t>
        </is>
      </c>
      <c r="K777" s="56" t="inlineStr">
        <is>
          <t>Yes</t>
        </is>
      </c>
      <c r="L777" s="56" t="inlineStr">
        <is>
          <t>No</t>
        </is>
      </c>
      <c r="M777" s="56" t="inlineStr">
        <is>
          <t>No</t>
        </is>
      </c>
      <c r="N777" s="56">
        <f>IF(COUNTA(C777:G777)=0,"",COUNTIF(C777:G777,"Yes"))</f>
        <v/>
      </c>
      <c r="O777" s="56">
        <f>IF(COUNTA(H777:M777)=0,"",IF(COUNTIF(H777:M777,"Yes")&gt;0,"YES","NO"))</f>
        <v/>
      </c>
      <c r="P777" s="56">
        <f>IF(A777="","",IF(O777="YES","Exclude",IF(N777=5,"Candidate","Review")))</f>
        <v/>
      </c>
      <c r="Q777" s="56" t="inlineStr">
        <is>
          <t>EC4: Bukan domain observasi video / visual sekuensial (data teks/tabular/graf statis)</t>
        </is>
      </c>
      <c r="R777" s="56" t="inlineStr">
        <is>
          <t>Tidak memuat dinamika temporal observasi video</t>
        </is>
      </c>
    </row>
    <row r="778" ht="15.75" customHeight="1" s="57">
      <c r="A778" s="56" t="inlineStr">
        <is>
          <t>OA-0777</t>
        </is>
      </c>
      <c r="B778" s="56">
        <f>IFERROR(INDEX(Raw_Articles!$F:$F,MATCH(A778,Raw_Articles!$A:$A,0)),"")</f>
        <v/>
      </c>
      <c r="C778" s="56" t="inlineStr">
        <is>
          <t>No</t>
        </is>
      </c>
      <c r="D778" s="56" t="inlineStr">
        <is>
          <t>No</t>
        </is>
      </c>
      <c r="E778" s="56" t="inlineStr">
        <is>
          <t>No</t>
        </is>
      </c>
      <c r="F778" s="56" t="inlineStr">
        <is>
          <t>No</t>
        </is>
      </c>
      <c r="G778" s="56" t="inlineStr">
        <is>
          <t>No</t>
        </is>
      </c>
      <c r="H778" s="56" t="inlineStr">
        <is>
          <t>No</t>
        </is>
      </c>
      <c r="I778" s="56" t="inlineStr">
        <is>
          <t>No</t>
        </is>
      </c>
      <c r="J778" s="56" t="inlineStr">
        <is>
          <t>Yes</t>
        </is>
      </c>
      <c r="K778" s="56" t="inlineStr">
        <is>
          <t>No</t>
        </is>
      </c>
      <c r="L778" s="56" t="inlineStr">
        <is>
          <t>No</t>
        </is>
      </c>
      <c r="M778" s="56" t="inlineStr">
        <is>
          <t>No</t>
        </is>
      </c>
      <c r="N778" s="56">
        <f>IF(COUNTA(C778:G778)=0,"",COUNTIF(C778:G778,"Yes"))</f>
        <v/>
      </c>
      <c r="O778" s="56">
        <f>IF(COUNTA(H778:M778)=0,"",IF(COUNTIF(H778:M778,"Yes")&gt;0,"YES","NO"))</f>
        <v/>
      </c>
      <c r="P778" s="56">
        <f>IF(A778="","",IF(O778="YES","Exclude",IF(N778=5,"Candidate","Review")))</f>
        <v/>
      </c>
      <c r="Q778" s="56" t="inlineStr">
        <is>
          <t>EC3: Topik tidak relevan (Bukan arsitektur world model / out of scope)</t>
        </is>
      </c>
      <c r="R778" s="56" t="inlineStr">
        <is>
          <t>Fokus pada AI umum / klasifikasi konvensional tanpa pemodelan world dynamics</t>
        </is>
      </c>
    </row>
    <row r="779" ht="15.75" customHeight="1" s="57">
      <c r="A779" s="56" t="inlineStr">
        <is>
          <t>OA-0778</t>
        </is>
      </c>
      <c r="B779" s="56">
        <f>IFERROR(INDEX(Raw_Articles!$F:$F,MATCH(A779,Raw_Articles!$A:$A,0)),"")</f>
        <v/>
      </c>
      <c r="C779" s="56" t="inlineStr">
        <is>
          <t>No</t>
        </is>
      </c>
      <c r="D779" s="56" t="inlineStr">
        <is>
          <t>No</t>
        </is>
      </c>
      <c r="E779" s="56" t="inlineStr">
        <is>
          <t>No</t>
        </is>
      </c>
      <c r="F779" s="56" t="inlineStr">
        <is>
          <t>No</t>
        </is>
      </c>
      <c r="G779" s="56" t="inlineStr">
        <is>
          <t>No</t>
        </is>
      </c>
      <c r="H779" s="56" t="inlineStr">
        <is>
          <t>No</t>
        </is>
      </c>
      <c r="I779" s="56" t="inlineStr">
        <is>
          <t>No</t>
        </is>
      </c>
      <c r="J779" s="56" t="inlineStr">
        <is>
          <t>No</t>
        </is>
      </c>
      <c r="K779" s="56" t="inlineStr">
        <is>
          <t>Yes</t>
        </is>
      </c>
      <c r="L779" s="56" t="inlineStr">
        <is>
          <t>No</t>
        </is>
      </c>
      <c r="M779" s="56" t="inlineStr">
        <is>
          <t>No</t>
        </is>
      </c>
      <c r="N779" s="56">
        <f>IF(COUNTA(C779:G779)=0,"",COUNTIF(C779:G779,"Yes"))</f>
        <v/>
      </c>
      <c r="O779" s="56">
        <f>IF(COUNTA(H779:M779)=0,"",IF(COUNTIF(H779:M779,"Yes")&gt;0,"YES","NO"))</f>
        <v/>
      </c>
      <c r="P779" s="56">
        <f>IF(A779="","",IF(O779="YES","Exclude",IF(N779=5,"Candidate","Review")))</f>
        <v/>
      </c>
      <c r="Q779" s="56" t="inlineStr">
        <is>
          <t>EC4: Bukan domain observasi video / visual sekuensial (data teks/tabular/graf statis)</t>
        </is>
      </c>
      <c r="R779" s="56" t="inlineStr">
        <is>
          <t>Tidak memuat dinamika temporal observasi video</t>
        </is>
      </c>
    </row>
    <row r="780" ht="15.75" customHeight="1" s="57">
      <c r="A780" s="56" t="inlineStr">
        <is>
          <t>OA-0779</t>
        </is>
      </c>
      <c r="B780" s="56">
        <f>IFERROR(INDEX(Raw_Articles!$F:$F,MATCH(A780,Raw_Articles!$A:$A,0)),"")</f>
        <v/>
      </c>
      <c r="C780" s="56" t="inlineStr">
        <is>
          <t>No</t>
        </is>
      </c>
      <c r="D780" s="56" t="inlineStr">
        <is>
          <t>No</t>
        </is>
      </c>
      <c r="E780" s="56" t="inlineStr">
        <is>
          <t>No</t>
        </is>
      </c>
      <c r="F780" s="56" t="inlineStr">
        <is>
          <t>No</t>
        </is>
      </c>
      <c r="G780" s="56" t="inlineStr">
        <is>
          <t>No</t>
        </is>
      </c>
      <c r="H780" s="56" t="inlineStr">
        <is>
          <t>No</t>
        </is>
      </c>
      <c r="I780" s="56" t="inlineStr">
        <is>
          <t>No</t>
        </is>
      </c>
      <c r="J780" s="56" t="inlineStr">
        <is>
          <t>No</t>
        </is>
      </c>
      <c r="K780" s="56" t="inlineStr">
        <is>
          <t>Yes</t>
        </is>
      </c>
      <c r="L780" s="56" t="inlineStr">
        <is>
          <t>No</t>
        </is>
      </c>
      <c r="M780" s="56" t="inlineStr">
        <is>
          <t>No</t>
        </is>
      </c>
      <c r="N780" s="56">
        <f>IF(COUNTA(C780:G780)=0,"",COUNTIF(C780:G780,"Yes"))</f>
        <v/>
      </c>
      <c r="O780" s="56">
        <f>IF(COUNTA(H780:M780)=0,"",IF(COUNTIF(H780:M780,"Yes")&gt;0,"YES","NO"))</f>
        <v/>
      </c>
      <c r="P780" s="56">
        <f>IF(A780="","",IF(O780="YES","Exclude",IF(N780=5,"Candidate","Review")))</f>
        <v/>
      </c>
      <c r="Q780" s="56" t="inlineStr">
        <is>
          <t>EC4: Bukan domain observasi video / visual sekuensial (data teks/tabular/graf statis)</t>
        </is>
      </c>
      <c r="R780" s="56" t="inlineStr">
        <is>
          <t>Tidak memuat dinamika temporal observasi video</t>
        </is>
      </c>
    </row>
    <row r="781" ht="15.75" customHeight="1" s="57">
      <c r="A781" s="56" t="inlineStr">
        <is>
          <t>OA-0780</t>
        </is>
      </c>
      <c r="B781" s="56">
        <f>IFERROR(INDEX(Raw_Articles!$F:$F,MATCH(A781,Raw_Articles!$A:$A,0)),"")</f>
        <v/>
      </c>
      <c r="C781" s="56" t="inlineStr">
        <is>
          <t>No</t>
        </is>
      </c>
      <c r="D781" s="56" t="inlineStr">
        <is>
          <t>No</t>
        </is>
      </c>
      <c r="E781" s="56" t="inlineStr">
        <is>
          <t>No</t>
        </is>
      </c>
      <c r="F781" s="56" t="inlineStr">
        <is>
          <t>No</t>
        </is>
      </c>
      <c r="G781" s="56" t="inlineStr">
        <is>
          <t>No</t>
        </is>
      </c>
      <c r="H781" s="56" t="inlineStr">
        <is>
          <t>No</t>
        </is>
      </c>
      <c r="I781" s="56" t="inlineStr">
        <is>
          <t>No</t>
        </is>
      </c>
      <c r="J781" s="56" t="inlineStr">
        <is>
          <t>Yes</t>
        </is>
      </c>
      <c r="K781" s="56" t="inlineStr">
        <is>
          <t>No</t>
        </is>
      </c>
      <c r="L781" s="56" t="inlineStr">
        <is>
          <t>No</t>
        </is>
      </c>
      <c r="M781" s="56" t="inlineStr">
        <is>
          <t>No</t>
        </is>
      </c>
      <c r="N781" s="56">
        <f>IF(COUNTA(C781:G781)=0,"",COUNTIF(C781:G781,"Yes"))</f>
        <v/>
      </c>
      <c r="O781" s="56">
        <f>IF(COUNTA(H781:M781)=0,"",IF(COUNTIF(H781:M781,"Yes")&gt;0,"YES","NO"))</f>
        <v/>
      </c>
      <c r="P781" s="56">
        <f>IF(A781="","",IF(O781="YES","Exclude",IF(N781=5,"Candidate","Review")))</f>
        <v/>
      </c>
      <c r="Q781" s="56" t="inlineStr">
        <is>
          <t>EC3: Topik tidak relevan (Bukan arsitektur world model / out of scope)</t>
        </is>
      </c>
      <c r="R781" s="56" t="inlineStr">
        <is>
          <t>Fokus pada AI umum / klasifikasi konvensional tanpa pemodelan world dynamics</t>
        </is>
      </c>
    </row>
    <row r="782" ht="15.75" customHeight="1" s="57">
      <c r="A782" s="56" t="inlineStr">
        <is>
          <t>OA-0781</t>
        </is>
      </c>
      <c r="B782" s="56">
        <f>IFERROR(INDEX(Raw_Articles!$F:$F,MATCH(A782,Raw_Articles!$A:$A,0)),"")</f>
        <v/>
      </c>
      <c r="C782" s="56" t="inlineStr">
        <is>
          <t>No</t>
        </is>
      </c>
      <c r="D782" s="56" t="inlineStr">
        <is>
          <t>No</t>
        </is>
      </c>
      <c r="E782" s="56" t="inlineStr">
        <is>
          <t>No</t>
        </is>
      </c>
      <c r="F782" s="56" t="inlineStr">
        <is>
          <t>No</t>
        </is>
      </c>
      <c r="G782" s="56" t="inlineStr">
        <is>
          <t>No</t>
        </is>
      </c>
      <c r="H782" s="56" t="inlineStr">
        <is>
          <t>No</t>
        </is>
      </c>
      <c r="I782" s="56" t="inlineStr">
        <is>
          <t>No</t>
        </is>
      </c>
      <c r="J782" s="56" t="inlineStr">
        <is>
          <t>Yes</t>
        </is>
      </c>
      <c r="K782" s="56" t="inlineStr">
        <is>
          <t>No</t>
        </is>
      </c>
      <c r="L782" s="56" t="inlineStr">
        <is>
          <t>No</t>
        </is>
      </c>
      <c r="M782" s="56" t="inlineStr">
        <is>
          <t>No</t>
        </is>
      </c>
      <c r="N782" s="56">
        <f>IF(COUNTA(C782:G782)=0,"",COUNTIF(C782:G782,"Yes"))</f>
        <v/>
      </c>
      <c r="O782" s="56">
        <f>IF(COUNTA(H782:M782)=0,"",IF(COUNTIF(H782:M782,"Yes")&gt;0,"YES","NO"))</f>
        <v/>
      </c>
      <c r="P782" s="56">
        <f>IF(A782="","",IF(O782="YES","Exclude",IF(N782=5,"Candidate","Review")))</f>
        <v/>
      </c>
      <c r="Q782" s="56" t="inlineStr">
        <is>
          <t>EC3: Topik tidak relevan (Bukan arsitektur world model / out of scope)</t>
        </is>
      </c>
      <c r="R782" s="56" t="inlineStr">
        <is>
          <t>Fokus pada AI umum / klasifikasi konvensional tanpa pemodelan world dynamics</t>
        </is>
      </c>
    </row>
    <row r="783" ht="15.75" customHeight="1" s="57">
      <c r="A783" s="56" t="inlineStr">
        <is>
          <t>OA-0782</t>
        </is>
      </c>
      <c r="B783" s="56">
        <f>IFERROR(INDEX(Raw_Articles!$F:$F,MATCH(A783,Raw_Articles!$A:$A,0)),"")</f>
        <v/>
      </c>
      <c r="C783" s="56" t="inlineStr">
        <is>
          <t>No</t>
        </is>
      </c>
      <c r="D783" s="56" t="inlineStr">
        <is>
          <t>No</t>
        </is>
      </c>
      <c r="E783" s="56" t="inlineStr">
        <is>
          <t>No</t>
        </is>
      </c>
      <c r="F783" s="56" t="inlineStr">
        <is>
          <t>No</t>
        </is>
      </c>
      <c r="G783" s="56" t="inlineStr">
        <is>
          <t>No</t>
        </is>
      </c>
      <c r="H783" s="56" t="inlineStr">
        <is>
          <t>No</t>
        </is>
      </c>
      <c r="I783" s="56" t="inlineStr">
        <is>
          <t>No</t>
        </is>
      </c>
      <c r="J783" s="56" t="inlineStr">
        <is>
          <t>No</t>
        </is>
      </c>
      <c r="K783" s="56" t="inlineStr">
        <is>
          <t>Yes</t>
        </is>
      </c>
      <c r="L783" s="56" t="inlineStr">
        <is>
          <t>No</t>
        </is>
      </c>
      <c r="M783" s="56" t="inlineStr">
        <is>
          <t>No</t>
        </is>
      </c>
      <c r="N783" s="56">
        <f>IF(COUNTA(C783:G783)=0,"",COUNTIF(C783:G783,"Yes"))</f>
        <v/>
      </c>
      <c r="O783" s="56">
        <f>IF(COUNTA(H783:M783)=0,"",IF(COUNTIF(H783:M783,"Yes")&gt;0,"YES","NO"))</f>
        <v/>
      </c>
      <c r="P783" s="56">
        <f>IF(A783="","",IF(O783="YES","Exclude",IF(N783=5,"Candidate","Review")))</f>
        <v/>
      </c>
      <c r="Q783" s="56" t="inlineStr">
        <is>
          <t>EC4: Bukan domain observasi video / visual sekuensial (data teks/tabular/graf statis)</t>
        </is>
      </c>
      <c r="R783" s="56" t="inlineStr">
        <is>
          <t>Tidak memuat dinamika temporal observasi video</t>
        </is>
      </c>
    </row>
    <row r="784" ht="15.75" customHeight="1" s="57">
      <c r="A784" s="56" t="inlineStr">
        <is>
          <t>OA-0783</t>
        </is>
      </c>
      <c r="B784" s="56">
        <f>IFERROR(INDEX(Raw_Articles!$F:$F,MATCH(A784,Raw_Articles!$A:$A,0)),"")</f>
        <v/>
      </c>
      <c r="C784" s="56" t="inlineStr">
        <is>
          <t>No</t>
        </is>
      </c>
      <c r="D784" s="56" t="inlineStr">
        <is>
          <t>No</t>
        </is>
      </c>
      <c r="E784" s="56" t="inlineStr">
        <is>
          <t>No</t>
        </is>
      </c>
      <c r="F784" s="56" t="inlineStr">
        <is>
          <t>No</t>
        </is>
      </c>
      <c r="G784" s="56" t="inlineStr">
        <is>
          <t>No</t>
        </is>
      </c>
      <c r="H784" s="56" t="inlineStr">
        <is>
          <t>No</t>
        </is>
      </c>
      <c r="I784" s="56" t="inlineStr">
        <is>
          <t>No</t>
        </is>
      </c>
      <c r="J784" s="56" t="inlineStr">
        <is>
          <t>No</t>
        </is>
      </c>
      <c r="K784" s="56" t="inlineStr">
        <is>
          <t>Yes</t>
        </is>
      </c>
      <c r="L784" s="56" t="inlineStr">
        <is>
          <t>No</t>
        </is>
      </c>
      <c r="M784" s="56" t="inlineStr">
        <is>
          <t>No</t>
        </is>
      </c>
      <c r="N784" s="56">
        <f>IF(COUNTA(C784:G784)=0,"",COUNTIF(C784:G784,"Yes"))</f>
        <v/>
      </c>
      <c r="O784" s="56">
        <f>IF(COUNTA(H784:M784)=0,"",IF(COUNTIF(H784:M784,"Yes")&gt;0,"YES","NO"))</f>
        <v/>
      </c>
      <c r="P784" s="56">
        <f>IF(A784="","",IF(O784="YES","Exclude",IF(N784=5,"Candidate","Review")))</f>
        <v/>
      </c>
      <c r="Q784" s="56" t="inlineStr">
        <is>
          <t>EC4: Bukan domain observasi video / visual sekuensial (data teks/tabular/graf statis)</t>
        </is>
      </c>
      <c r="R784" s="56" t="inlineStr">
        <is>
          <t>Tidak memuat dinamika temporal observasi video</t>
        </is>
      </c>
    </row>
    <row r="785" ht="15.75" customHeight="1" s="57">
      <c r="A785" s="56" t="inlineStr">
        <is>
          <t>OA-0784</t>
        </is>
      </c>
      <c r="B785" s="56">
        <f>IFERROR(INDEX(Raw_Articles!$F:$F,MATCH(A785,Raw_Articles!$A:$A,0)),"")</f>
        <v/>
      </c>
      <c r="C785" s="56" t="inlineStr">
        <is>
          <t>No</t>
        </is>
      </c>
      <c r="D785" s="56" t="inlineStr">
        <is>
          <t>No</t>
        </is>
      </c>
      <c r="E785" s="56" t="inlineStr">
        <is>
          <t>No</t>
        </is>
      </c>
      <c r="F785" s="56" t="inlineStr">
        <is>
          <t>No</t>
        </is>
      </c>
      <c r="G785" s="56" t="inlineStr">
        <is>
          <t>No</t>
        </is>
      </c>
      <c r="H785" s="56" t="inlineStr">
        <is>
          <t>No</t>
        </is>
      </c>
      <c r="I785" s="56" t="inlineStr">
        <is>
          <t>No</t>
        </is>
      </c>
      <c r="J785" s="56" t="inlineStr">
        <is>
          <t>Yes</t>
        </is>
      </c>
      <c r="K785" s="56" t="inlineStr">
        <is>
          <t>No</t>
        </is>
      </c>
      <c r="L785" s="56" t="inlineStr">
        <is>
          <t>No</t>
        </is>
      </c>
      <c r="M785" s="56" t="inlineStr">
        <is>
          <t>No</t>
        </is>
      </c>
      <c r="N785" s="56">
        <f>IF(COUNTA(C785:G785)=0,"",COUNTIF(C785:G785,"Yes"))</f>
        <v/>
      </c>
      <c r="O785" s="56">
        <f>IF(COUNTA(H785:M785)=0,"",IF(COUNTIF(H785:M785,"Yes")&gt;0,"YES","NO"))</f>
        <v/>
      </c>
      <c r="P785" s="56">
        <f>IF(A785="","",IF(O785="YES","Exclude",IF(N785=5,"Candidate","Review")))</f>
        <v/>
      </c>
      <c r="Q785" s="56" t="inlineStr">
        <is>
          <t>EC3: Topik tidak relevan (Bukan arsitektur world model / out of scope)</t>
        </is>
      </c>
      <c r="R785" s="56" t="inlineStr">
        <is>
          <t>Fokus pada AI umum / klasifikasi konvensional tanpa pemodelan world dynamics</t>
        </is>
      </c>
    </row>
    <row r="786" ht="15.75" customHeight="1" s="57">
      <c r="A786" s="56" t="inlineStr">
        <is>
          <t>OA-0785</t>
        </is>
      </c>
      <c r="B786" s="56">
        <f>IFERROR(INDEX(Raw_Articles!$F:$F,MATCH(A786,Raw_Articles!$A:$A,0)),"")</f>
        <v/>
      </c>
      <c r="C786" s="56" t="inlineStr">
        <is>
          <t>No</t>
        </is>
      </c>
      <c r="D786" s="56" t="inlineStr">
        <is>
          <t>No</t>
        </is>
      </c>
      <c r="E786" s="56" t="inlineStr">
        <is>
          <t>No</t>
        </is>
      </c>
      <c r="F786" s="56" t="inlineStr">
        <is>
          <t>No</t>
        </is>
      </c>
      <c r="G786" s="56" t="inlineStr">
        <is>
          <t>No</t>
        </is>
      </c>
      <c r="H786" s="56" t="inlineStr">
        <is>
          <t>No</t>
        </is>
      </c>
      <c r="I786" s="56" t="inlineStr">
        <is>
          <t>No</t>
        </is>
      </c>
      <c r="J786" s="56" t="inlineStr">
        <is>
          <t>Yes</t>
        </is>
      </c>
      <c r="K786" s="56" t="inlineStr">
        <is>
          <t>No</t>
        </is>
      </c>
      <c r="L786" s="56" t="inlineStr">
        <is>
          <t>No</t>
        </is>
      </c>
      <c r="M786" s="56" t="inlineStr">
        <is>
          <t>No</t>
        </is>
      </c>
      <c r="N786" s="56">
        <f>IF(COUNTA(C786:G786)=0,"",COUNTIF(C786:G786,"Yes"))</f>
        <v/>
      </c>
      <c r="O786" s="56">
        <f>IF(COUNTA(H786:M786)=0,"",IF(COUNTIF(H786:M786,"Yes")&gt;0,"YES","NO"))</f>
        <v/>
      </c>
      <c r="P786" s="56">
        <f>IF(A786="","",IF(O786="YES","Exclude",IF(N786=5,"Candidate","Review")))</f>
        <v/>
      </c>
      <c r="Q786" s="56" t="inlineStr">
        <is>
          <t>EC3: Topik tidak relevan (Bukan arsitektur world model / out of scope)</t>
        </is>
      </c>
      <c r="R786" s="56" t="inlineStr">
        <is>
          <t>Fokus pada AI umum / klasifikasi konvensional tanpa pemodelan world dynamics</t>
        </is>
      </c>
    </row>
    <row r="787" ht="15.75" customHeight="1" s="57">
      <c r="A787" s="56" t="inlineStr">
        <is>
          <t>OA-0786</t>
        </is>
      </c>
      <c r="B787" s="56">
        <f>IFERROR(INDEX(Raw_Articles!$F:$F,MATCH(A787,Raw_Articles!$A:$A,0)),"")</f>
        <v/>
      </c>
      <c r="C787" s="56" t="inlineStr">
        <is>
          <t>No</t>
        </is>
      </c>
      <c r="D787" s="56" t="inlineStr">
        <is>
          <t>No</t>
        </is>
      </c>
      <c r="E787" s="56" t="inlineStr">
        <is>
          <t>No</t>
        </is>
      </c>
      <c r="F787" s="56" t="inlineStr">
        <is>
          <t>No</t>
        </is>
      </c>
      <c r="G787" s="56" t="inlineStr">
        <is>
          <t>No</t>
        </is>
      </c>
      <c r="H787" s="56" t="inlineStr">
        <is>
          <t>No</t>
        </is>
      </c>
      <c r="I787" s="56" t="inlineStr">
        <is>
          <t>No</t>
        </is>
      </c>
      <c r="J787" s="56" t="inlineStr">
        <is>
          <t>No</t>
        </is>
      </c>
      <c r="K787" s="56" t="inlineStr">
        <is>
          <t>Yes</t>
        </is>
      </c>
      <c r="L787" s="56" t="inlineStr">
        <is>
          <t>No</t>
        </is>
      </c>
      <c r="M787" s="56" t="inlineStr">
        <is>
          <t>No</t>
        </is>
      </c>
      <c r="N787" s="56">
        <f>IF(COUNTA(C787:G787)=0,"",COUNTIF(C787:G787,"Yes"))</f>
        <v/>
      </c>
      <c r="O787" s="56">
        <f>IF(COUNTA(H787:M787)=0,"",IF(COUNTIF(H787:M787,"Yes")&gt;0,"YES","NO"))</f>
        <v/>
      </c>
      <c r="P787" s="56">
        <f>IF(A787="","",IF(O787="YES","Exclude",IF(N787=5,"Candidate","Review")))</f>
        <v/>
      </c>
      <c r="Q787" s="56" t="inlineStr">
        <is>
          <t>EC4: Bukan domain observasi video / visual sekuensial (data teks/tabular/graf statis)</t>
        </is>
      </c>
      <c r="R787" s="56" t="inlineStr">
        <is>
          <t>Tidak memuat dinamika temporal observasi video</t>
        </is>
      </c>
    </row>
    <row r="788" ht="15.75" customHeight="1" s="57">
      <c r="A788" s="56" t="inlineStr">
        <is>
          <t>OA-0787</t>
        </is>
      </c>
      <c r="B788" s="56">
        <f>IFERROR(INDEX(Raw_Articles!$F:$F,MATCH(A788,Raw_Articles!$A:$A,0)),"")</f>
        <v/>
      </c>
      <c r="C788" s="56" t="inlineStr">
        <is>
          <t>No</t>
        </is>
      </c>
      <c r="D788" s="56" t="inlineStr">
        <is>
          <t>No</t>
        </is>
      </c>
      <c r="E788" s="56" t="inlineStr">
        <is>
          <t>No</t>
        </is>
      </c>
      <c r="F788" s="56" t="inlineStr">
        <is>
          <t>No</t>
        </is>
      </c>
      <c r="G788" s="56" t="inlineStr">
        <is>
          <t>No</t>
        </is>
      </c>
      <c r="H788" s="56" t="inlineStr">
        <is>
          <t>No</t>
        </is>
      </c>
      <c r="I788" s="56" t="inlineStr">
        <is>
          <t>No</t>
        </is>
      </c>
      <c r="J788" s="56" t="inlineStr">
        <is>
          <t>No</t>
        </is>
      </c>
      <c r="K788" s="56" t="inlineStr">
        <is>
          <t>Yes</t>
        </is>
      </c>
      <c r="L788" s="56" t="inlineStr">
        <is>
          <t>No</t>
        </is>
      </c>
      <c r="M788" s="56" t="inlineStr">
        <is>
          <t>No</t>
        </is>
      </c>
      <c r="N788" s="56">
        <f>IF(COUNTA(C788:G788)=0,"",COUNTIF(C788:G788,"Yes"))</f>
        <v/>
      </c>
      <c r="O788" s="56">
        <f>IF(COUNTA(H788:M788)=0,"",IF(COUNTIF(H788:M788,"Yes")&gt;0,"YES","NO"))</f>
        <v/>
      </c>
      <c r="P788" s="56">
        <f>IF(A788="","",IF(O788="YES","Exclude",IF(N788=5,"Candidate","Review")))</f>
        <v/>
      </c>
      <c r="Q788" s="56" t="inlineStr">
        <is>
          <t>EC4: Bukan domain observasi video / visual sekuensial (data teks/tabular/graf statis)</t>
        </is>
      </c>
      <c r="R788" s="56" t="inlineStr">
        <is>
          <t>Tidak memuat dinamika temporal observasi video</t>
        </is>
      </c>
    </row>
    <row r="789" ht="15.75" customHeight="1" s="57">
      <c r="A789" s="56" t="inlineStr">
        <is>
          <t>OA-0788</t>
        </is>
      </c>
      <c r="B789" s="56">
        <f>IFERROR(INDEX(Raw_Articles!$F:$F,MATCH(A789,Raw_Articles!$A:$A,0)),"")</f>
        <v/>
      </c>
      <c r="C789" s="56" t="inlineStr">
        <is>
          <t>No</t>
        </is>
      </c>
      <c r="D789" s="56" t="inlineStr">
        <is>
          <t>No</t>
        </is>
      </c>
      <c r="E789" s="56" t="inlineStr">
        <is>
          <t>No</t>
        </is>
      </c>
      <c r="F789" s="56" t="inlineStr">
        <is>
          <t>No</t>
        </is>
      </c>
      <c r="G789" s="56" t="inlineStr">
        <is>
          <t>No</t>
        </is>
      </c>
      <c r="H789" s="56" t="inlineStr">
        <is>
          <t>No</t>
        </is>
      </c>
      <c r="I789" s="56" t="inlineStr">
        <is>
          <t>No</t>
        </is>
      </c>
      <c r="J789" s="56" t="inlineStr">
        <is>
          <t>Yes</t>
        </is>
      </c>
      <c r="K789" s="56" t="inlineStr">
        <is>
          <t>No</t>
        </is>
      </c>
      <c r="L789" s="56" t="inlineStr">
        <is>
          <t>No</t>
        </is>
      </c>
      <c r="M789" s="56" t="inlineStr">
        <is>
          <t>No</t>
        </is>
      </c>
      <c r="N789" s="56">
        <f>IF(COUNTA(C789:G789)=0,"",COUNTIF(C789:G789,"Yes"))</f>
        <v/>
      </c>
      <c r="O789" s="56">
        <f>IF(COUNTA(H789:M789)=0,"",IF(COUNTIF(H789:M789,"Yes")&gt;0,"YES","NO"))</f>
        <v/>
      </c>
      <c r="P789" s="56">
        <f>IF(A789="","",IF(O789="YES","Exclude",IF(N789=5,"Candidate","Review")))</f>
        <v/>
      </c>
      <c r="Q789" s="56" t="inlineStr">
        <is>
          <t>EC3: Topik tidak relevan (Bukan arsitektur world model / out of scope)</t>
        </is>
      </c>
      <c r="R789" s="56" t="inlineStr">
        <is>
          <t>Fokus pada AI umum / klasifikasi konvensional tanpa pemodelan world dynamics</t>
        </is>
      </c>
    </row>
    <row r="790" ht="15.75" customHeight="1" s="57">
      <c r="A790" s="56" t="inlineStr">
        <is>
          <t>OA-0789</t>
        </is>
      </c>
      <c r="B790" s="56">
        <f>IFERROR(INDEX(Raw_Articles!$F:$F,MATCH(A790,Raw_Articles!$A:$A,0)),"")</f>
        <v/>
      </c>
      <c r="C790" s="56" t="inlineStr">
        <is>
          <t>No</t>
        </is>
      </c>
      <c r="D790" s="56" t="inlineStr">
        <is>
          <t>No</t>
        </is>
      </c>
      <c r="E790" s="56" t="inlineStr">
        <is>
          <t>No</t>
        </is>
      </c>
      <c r="F790" s="56" t="inlineStr">
        <is>
          <t>No</t>
        </is>
      </c>
      <c r="G790" s="56" t="inlineStr">
        <is>
          <t>No</t>
        </is>
      </c>
      <c r="H790" s="56" t="inlineStr">
        <is>
          <t>No</t>
        </is>
      </c>
      <c r="I790" s="56" t="inlineStr">
        <is>
          <t>No</t>
        </is>
      </c>
      <c r="J790" s="56" t="inlineStr">
        <is>
          <t>Yes</t>
        </is>
      </c>
      <c r="K790" s="56" t="inlineStr">
        <is>
          <t>No</t>
        </is>
      </c>
      <c r="L790" s="56" t="inlineStr">
        <is>
          <t>No</t>
        </is>
      </c>
      <c r="M790" s="56" t="inlineStr">
        <is>
          <t>No</t>
        </is>
      </c>
      <c r="N790" s="56">
        <f>IF(COUNTA(C790:G790)=0,"",COUNTIF(C790:G790,"Yes"))</f>
        <v/>
      </c>
      <c r="O790" s="56">
        <f>IF(COUNTA(H790:M790)=0,"",IF(COUNTIF(H790:M790,"Yes")&gt;0,"YES","NO"))</f>
        <v/>
      </c>
      <c r="P790" s="56">
        <f>IF(A790="","",IF(O790="YES","Exclude",IF(N790=5,"Candidate","Review")))</f>
        <v/>
      </c>
      <c r="Q790" s="56" t="inlineStr">
        <is>
          <t>EC3: Topik tidak relevan (Bukan arsitektur world model / out of scope)</t>
        </is>
      </c>
      <c r="R790" s="56" t="inlineStr">
        <is>
          <t>Fokus pada AI umum / klasifikasi konvensional tanpa pemodelan world dynamics</t>
        </is>
      </c>
    </row>
    <row r="791" ht="15.75" customHeight="1" s="57">
      <c r="A791" s="56" t="inlineStr">
        <is>
          <t>OA-0790</t>
        </is>
      </c>
      <c r="B791" s="56">
        <f>IFERROR(INDEX(Raw_Articles!$F:$F,MATCH(A791,Raw_Articles!$A:$A,0)),"")</f>
        <v/>
      </c>
      <c r="C791" s="56" t="inlineStr">
        <is>
          <t>No</t>
        </is>
      </c>
      <c r="D791" s="56" t="inlineStr">
        <is>
          <t>No</t>
        </is>
      </c>
      <c r="E791" s="56" t="inlineStr">
        <is>
          <t>No</t>
        </is>
      </c>
      <c r="F791" s="56" t="inlineStr">
        <is>
          <t>No</t>
        </is>
      </c>
      <c r="G791" s="56" t="inlineStr">
        <is>
          <t>No</t>
        </is>
      </c>
      <c r="H791" s="56" t="inlineStr">
        <is>
          <t>No</t>
        </is>
      </c>
      <c r="I791" s="56" t="inlineStr">
        <is>
          <t>No</t>
        </is>
      </c>
      <c r="J791" s="56" t="inlineStr">
        <is>
          <t>Yes</t>
        </is>
      </c>
      <c r="K791" s="56" t="inlineStr">
        <is>
          <t>No</t>
        </is>
      </c>
      <c r="L791" s="56" t="inlineStr">
        <is>
          <t>No</t>
        </is>
      </c>
      <c r="M791" s="56" t="inlineStr">
        <is>
          <t>No</t>
        </is>
      </c>
      <c r="N791" s="56">
        <f>IF(COUNTA(C791:G791)=0,"",COUNTIF(C791:G791,"Yes"))</f>
        <v/>
      </c>
      <c r="O791" s="56">
        <f>IF(COUNTA(H791:M791)=0,"",IF(COUNTIF(H791:M791,"Yes")&gt;0,"YES","NO"))</f>
        <v/>
      </c>
      <c r="P791" s="56">
        <f>IF(A791="","",IF(O791="YES","Exclude",IF(N791=5,"Candidate","Review")))</f>
        <v/>
      </c>
      <c r="Q791" s="56" t="inlineStr">
        <is>
          <t>EC3: Topik tidak relevan (Bukan arsitektur world model / out of scope)</t>
        </is>
      </c>
      <c r="R791" s="56" t="inlineStr">
        <is>
          <t>Fokus pada AI umum / klasifikasi konvensional tanpa pemodelan world dynamics</t>
        </is>
      </c>
    </row>
    <row r="792" ht="15.75" customHeight="1" s="57">
      <c r="A792" s="56" t="inlineStr">
        <is>
          <t>OA-0791</t>
        </is>
      </c>
      <c r="B792" s="56">
        <f>IFERROR(INDEX(Raw_Articles!$F:$F,MATCH(A792,Raw_Articles!$A:$A,0)),"")</f>
        <v/>
      </c>
      <c r="C792" s="56" t="inlineStr">
        <is>
          <t>No</t>
        </is>
      </c>
      <c r="D792" s="56" t="inlineStr">
        <is>
          <t>No</t>
        </is>
      </c>
      <c r="E792" s="56" t="inlineStr">
        <is>
          <t>No</t>
        </is>
      </c>
      <c r="F792" s="56" t="inlineStr">
        <is>
          <t>No</t>
        </is>
      </c>
      <c r="G792" s="56" t="inlineStr">
        <is>
          <t>No</t>
        </is>
      </c>
      <c r="H792" s="56" t="inlineStr">
        <is>
          <t>No</t>
        </is>
      </c>
      <c r="I792" s="56" t="inlineStr">
        <is>
          <t>No</t>
        </is>
      </c>
      <c r="J792" s="56" t="inlineStr">
        <is>
          <t>Yes</t>
        </is>
      </c>
      <c r="K792" s="56" t="inlineStr">
        <is>
          <t>No</t>
        </is>
      </c>
      <c r="L792" s="56" t="inlineStr">
        <is>
          <t>No</t>
        </is>
      </c>
      <c r="M792" s="56" t="inlineStr">
        <is>
          <t>No</t>
        </is>
      </c>
      <c r="N792" s="56">
        <f>IF(COUNTA(C792:G792)=0,"",COUNTIF(C792:G792,"Yes"))</f>
        <v/>
      </c>
      <c r="O792" s="56">
        <f>IF(COUNTA(H792:M792)=0,"",IF(COUNTIF(H792:M792,"Yes")&gt;0,"YES","NO"))</f>
        <v/>
      </c>
      <c r="P792" s="56">
        <f>IF(A792="","",IF(O792="YES","Exclude",IF(N792=5,"Candidate","Review")))</f>
        <v/>
      </c>
      <c r="Q792" s="56" t="inlineStr">
        <is>
          <t>EC3: Topik tidak relevan (Bukan arsitektur world model / out of scope)</t>
        </is>
      </c>
      <c r="R792" s="56" t="inlineStr">
        <is>
          <t>Fokus pada AI umum / klasifikasi konvensional tanpa pemodelan world dynamics</t>
        </is>
      </c>
    </row>
    <row r="793" ht="15.75" customHeight="1" s="57">
      <c r="A793" s="56" t="inlineStr">
        <is>
          <t>OA-0792</t>
        </is>
      </c>
      <c r="B793" s="56">
        <f>IFERROR(INDEX(Raw_Articles!$F:$F,MATCH(A793,Raw_Articles!$A:$A,0)),"")</f>
        <v/>
      </c>
      <c r="C793" s="56" t="inlineStr">
        <is>
          <t>No</t>
        </is>
      </c>
      <c r="D793" s="56" t="inlineStr">
        <is>
          <t>No</t>
        </is>
      </c>
      <c r="E793" s="56" t="inlineStr">
        <is>
          <t>No</t>
        </is>
      </c>
      <c r="F793" s="56" t="inlineStr">
        <is>
          <t>No</t>
        </is>
      </c>
      <c r="G793" s="56" t="inlineStr">
        <is>
          <t>No</t>
        </is>
      </c>
      <c r="H793" s="56" t="inlineStr">
        <is>
          <t>No</t>
        </is>
      </c>
      <c r="I793" s="56" t="inlineStr">
        <is>
          <t>No</t>
        </is>
      </c>
      <c r="J793" s="56" t="inlineStr">
        <is>
          <t>Yes</t>
        </is>
      </c>
      <c r="K793" s="56" t="inlineStr">
        <is>
          <t>No</t>
        </is>
      </c>
      <c r="L793" s="56" t="inlineStr">
        <is>
          <t>No</t>
        </is>
      </c>
      <c r="M793" s="56" t="inlineStr">
        <is>
          <t>No</t>
        </is>
      </c>
      <c r="N793" s="56">
        <f>IF(COUNTA(C793:G793)=0,"",COUNTIF(C793:G793,"Yes"))</f>
        <v/>
      </c>
      <c r="O793" s="56">
        <f>IF(COUNTA(H793:M793)=0,"",IF(COUNTIF(H793:M793,"Yes")&gt;0,"YES","NO"))</f>
        <v/>
      </c>
      <c r="P793" s="56">
        <f>IF(A793="","",IF(O793="YES","Exclude",IF(N793=5,"Candidate","Review")))</f>
        <v/>
      </c>
      <c r="Q793" s="56" t="inlineStr">
        <is>
          <t>EC3: Topik tidak relevan (Bukan arsitektur world model / out of scope)</t>
        </is>
      </c>
      <c r="R793" s="56" t="inlineStr">
        <is>
          <t>Fokus pada AI umum / klasifikasi konvensional tanpa pemodelan world dynamics</t>
        </is>
      </c>
    </row>
    <row r="794" ht="15.75" customHeight="1" s="57">
      <c r="A794" s="56" t="inlineStr">
        <is>
          <t>OA-0793</t>
        </is>
      </c>
      <c r="B794" s="56">
        <f>IFERROR(INDEX(Raw_Articles!$F:$F,MATCH(A794,Raw_Articles!$A:$A,0)),"")</f>
        <v/>
      </c>
      <c r="C794" s="56" t="inlineStr">
        <is>
          <t>No</t>
        </is>
      </c>
      <c r="D794" s="56" t="inlineStr">
        <is>
          <t>No</t>
        </is>
      </c>
      <c r="E794" s="56" t="inlineStr">
        <is>
          <t>No</t>
        </is>
      </c>
      <c r="F794" s="56" t="inlineStr">
        <is>
          <t>No</t>
        </is>
      </c>
      <c r="G794" s="56" t="inlineStr">
        <is>
          <t>No</t>
        </is>
      </c>
      <c r="H794" s="56" t="inlineStr">
        <is>
          <t>No</t>
        </is>
      </c>
      <c r="I794" s="56" t="inlineStr">
        <is>
          <t>No</t>
        </is>
      </c>
      <c r="J794" s="56" t="inlineStr">
        <is>
          <t>No</t>
        </is>
      </c>
      <c r="K794" s="56" t="inlineStr">
        <is>
          <t>Yes</t>
        </is>
      </c>
      <c r="L794" s="56" t="inlineStr">
        <is>
          <t>No</t>
        </is>
      </c>
      <c r="M794" s="56" t="inlineStr">
        <is>
          <t>No</t>
        </is>
      </c>
      <c r="N794" s="56">
        <f>IF(COUNTA(C794:G794)=0,"",COUNTIF(C794:G794,"Yes"))</f>
        <v/>
      </c>
      <c r="O794" s="56">
        <f>IF(COUNTA(H794:M794)=0,"",IF(COUNTIF(H794:M794,"Yes")&gt;0,"YES","NO"))</f>
        <v/>
      </c>
      <c r="P794" s="56">
        <f>IF(A794="","",IF(O794="YES","Exclude",IF(N794=5,"Candidate","Review")))</f>
        <v/>
      </c>
      <c r="Q794" s="56" t="inlineStr">
        <is>
          <t>EC4: Bukan domain observasi video / visual sekuensial (data teks/tabular/graf statis)</t>
        </is>
      </c>
      <c r="R794" s="56" t="inlineStr">
        <is>
          <t>Tidak memuat dinamika temporal observasi video</t>
        </is>
      </c>
    </row>
    <row r="795" ht="15.75" customHeight="1" s="57">
      <c r="A795" s="56" t="inlineStr">
        <is>
          <t>OA-0794</t>
        </is>
      </c>
      <c r="B795" s="56">
        <f>IFERROR(INDEX(Raw_Articles!$F:$F,MATCH(A795,Raw_Articles!$A:$A,0)),"")</f>
        <v/>
      </c>
      <c r="C795" s="56" t="inlineStr">
        <is>
          <t>No</t>
        </is>
      </c>
      <c r="D795" s="56" t="inlineStr">
        <is>
          <t>No</t>
        </is>
      </c>
      <c r="E795" s="56" t="inlineStr">
        <is>
          <t>No</t>
        </is>
      </c>
      <c r="F795" s="56" t="inlineStr">
        <is>
          <t>No</t>
        </is>
      </c>
      <c r="G795" s="56" t="inlineStr">
        <is>
          <t>No</t>
        </is>
      </c>
      <c r="H795" s="56" t="inlineStr">
        <is>
          <t>No</t>
        </is>
      </c>
      <c r="I795" s="56" t="inlineStr">
        <is>
          <t>No</t>
        </is>
      </c>
      <c r="J795" s="56" t="inlineStr">
        <is>
          <t>No</t>
        </is>
      </c>
      <c r="K795" s="56" t="inlineStr">
        <is>
          <t>Yes</t>
        </is>
      </c>
      <c r="L795" s="56" t="inlineStr">
        <is>
          <t>No</t>
        </is>
      </c>
      <c r="M795" s="56" t="inlineStr">
        <is>
          <t>No</t>
        </is>
      </c>
      <c r="N795" s="56">
        <f>IF(COUNTA(C795:G795)=0,"",COUNTIF(C795:G795,"Yes"))</f>
        <v/>
      </c>
      <c r="O795" s="56">
        <f>IF(COUNTA(H795:M795)=0,"",IF(COUNTIF(H795:M795,"Yes")&gt;0,"YES","NO"))</f>
        <v/>
      </c>
      <c r="P795" s="56">
        <f>IF(A795="","",IF(O795="YES","Exclude",IF(N795=5,"Candidate","Review")))</f>
        <v/>
      </c>
      <c r="Q795" s="56" t="inlineStr">
        <is>
          <t>EC4: Bukan domain observasi video / visual sekuensial (data teks/tabular/graf statis)</t>
        </is>
      </c>
      <c r="R795" s="56" t="inlineStr">
        <is>
          <t>Tidak memuat dinamika temporal observasi video</t>
        </is>
      </c>
    </row>
    <row r="796" ht="15.75" customHeight="1" s="57">
      <c r="A796" s="56" t="inlineStr">
        <is>
          <t>OA-0795</t>
        </is>
      </c>
      <c r="B796" s="56">
        <f>IFERROR(INDEX(Raw_Articles!$F:$F,MATCH(A796,Raw_Articles!$A:$A,0)),"")</f>
        <v/>
      </c>
      <c r="C796" s="56" t="inlineStr">
        <is>
          <t>No</t>
        </is>
      </c>
      <c r="D796" s="56" t="inlineStr">
        <is>
          <t>No</t>
        </is>
      </c>
      <c r="E796" s="56" t="inlineStr">
        <is>
          <t>No</t>
        </is>
      </c>
      <c r="F796" s="56" t="inlineStr">
        <is>
          <t>No</t>
        </is>
      </c>
      <c r="G796" s="56" t="inlineStr">
        <is>
          <t>No</t>
        </is>
      </c>
      <c r="H796" s="56" t="inlineStr">
        <is>
          <t>No</t>
        </is>
      </c>
      <c r="I796" s="56" t="inlineStr">
        <is>
          <t>No</t>
        </is>
      </c>
      <c r="J796" s="56" t="inlineStr">
        <is>
          <t>Yes</t>
        </is>
      </c>
      <c r="K796" s="56" t="inlineStr">
        <is>
          <t>No</t>
        </is>
      </c>
      <c r="L796" s="56" t="inlineStr">
        <is>
          <t>No</t>
        </is>
      </c>
      <c r="M796" s="56" t="inlineStr">
        <is>
          <t>No</t>
        </is>
      </c>
      <c r="N796" s="56">
        <f>IF(COUNTA(C796:G796)=0,"",COUNTIF(C796:G796,"Yes"))</f>
        <v/>
      </c>
      <c r="O796" s="56">
        <f>IF(COUNTA(H796:M796)=0,"",IF(COUNTIF(H796:M796,"Yes")&gt;0,"YES","NO"))</f>
        <v/>
      </c>
      <c r="P796" s="56">
        <f>IF(A796="","",IF(O796="YES","Exclude",IF(N796=5,"Candidate","Review")))</f>
        <v/>
      </c>
      <c r="Q796" s="56" t="inlineStr">
        <is>
          <t>EC3: Topik tidak relevan (Bukan arsitektur world model / out of scope)</t>
        </is>
      </c>
      <c r="R796" s="56" t="inlineStr">
        <is>
          <t>Fokus pada AI umum / klasifikasi konvensional tanpa pemodelan world dynamics</t>
        </is>
      </c>
    </row>
    <row r="797" ht="15.75" customHeight="1" s="57">
      <c r="A797" s="56" t="inlineStr">
        <is>
          <t>OA-0796</t>
        </is>
      </c>
      <c r="B797" s="56">
        <f>IFERROR(INDEX(Raw_Articles!$F:$F,MATCH(A797,Raw_Articles!$A:$A,0)),"")</f>
        <v/>
      </c>
      <c r="C797" s="56" t="inlineStr">
        <is>
          <t>No</t>
        </is>
      </c>
      <c r="D797" s="56" t="inlineStr">
        <is>
          <t>No</t>
        </is>
      </c>
      <c r="E797" s="56" t="inlineStr">
        <is>
          <t>No</t>
        </is>
      </c>
      <c r="F797" s="56" t="inlineStr">
        <is>
          <t>No</t>
        </is>
      </c>
      <c r="G797" s="56" t="inlineStr">
        <is>
          <t>No</t>
        </is>
      </c>
      <c r="H797" s="56" t="inlineStr">
        <is>
          <t>No</t>
        </is>
      </c>
      <c r="I797" s="56" t="inlineStr">
        <is>
          <t>No</t>
        </is>
      </c>
      <c r="J797" s="56" t="inlineStr">
        <is>
          <t>Yes</t>
        </is>
      </c>
      <c r="K797" s="56" t="inlineStr">
        <is>
          <t>No</t>
        </is>
      </c>
      <c r="L797" s="56" t="inlineStr">
        <is>
          <t>No</t>
        </is>
      </c>
      <c r="M797" s="56" t="inlineStr">
        <is>
          <t>No</t>
        </is>
      </c>
      <c r="N797" s="56">
        <f>IF(COUNTA(C797:G797)=0,"",COUNTIF(C797:G797,"Yes"))</f>
        <v/>
      </c>
      <c r="O797" s="56">
        <f>IF(COUNTA(H797:M797)=0,"",IF(COUNTIF(H797:M797,"Yes")&gt;0,"YES","NO"))</f>
        <v/>
      </c>
      <c r="P797" s="56">
        <f>IF(A797="","",IF(O797="YES","Exclude",IF(N797=5,"Candidate","Review")))</f>
        <v/>
      </c>
      <c r="Q797" s="56" t="inlineStr">
        <is>
          <t>EC3: Topik tidak relevan (Bukan arsitektur world model / out of scope)</t>
        </is>
      </c>
      <c r="R797" s="56" t="inlineStr">
        <is>
          <t>Fokus pada AI umum / klasifikasi konvensional tanpa pemodelan world dynamics</t>
        </is>
      </c>
    </row>
    <row r="798" ht="15.75" customHeight="1" s="57">
      <c r="A798" s="56" t="inlineStr">
        <is>
          <t>OA-0797</t>
        </is>
      </c>
      <c r="B798" s="56">
        <f>IFERROR(INDEX(Raw_Articles!$F:$F,MATCH(A798,Raw_Articles!$A:$A,0)),"")</f>
        <v/>
      </c>
      <c r="C798" s="56" t="inlineStr">
        <is>
          <t>No</t>
        </is>
      </c>
      <c r="D798" s="56" t="inlineStr">
        <is>
          <t>No</t>
        </is>
      </c>
      <c r="E798" s="56" t="inlineStr">
        <is>
          <t>No</t>
        </is>
      </c>
      <c r="F798" s="56" t="inlineStr">
        <is>
          <t>No</t>
        </is>
      </c>
      <c r="G798" s="56" t="inlineStr">
        <is>
          <t>No</t>
        </is>
      </c>
      <c r="H798" s="56" t="inlineStr">
        <is>
          <t>No</t>
        </is>
      </c>
      <c r="I798" s="56" t="inlineStr">
        <is>
          <t>No</t>
        </is>
      </c>
      <c r="J798" s="56" t="inlineStr">
        <is>
          <t>Yes</t>
        </is>
      </c>
      <c r="K798" s="56" t="inlineStr">
        <is>
          <t>No</t>
        </is>
      </c>
      <c r="L798" s="56" t="inlineStr">
        <is>
          <t>No</t>
        </is>
      </c>
      <c r="M798" s="56" t="inlineStr">
        <is>
          <t>No</t>
        </is>
      </c>
      <c r="N798" s="56">
        <f>IF(COUNTA(C798:G798)=0,"",COUNTIF(C798:G798,"Yes"))</f>
        <v/>
      </c>
      <c r="O798" s="56">
        <f>IF(COUNTA(H798:M798)=0,"",IF(COUNTIF(H798:M798,"Yes")&gt;0,"YES","NO"))</f>
        <v/>
      </c>
      <c r="P798" s="56">
        <f>IF(A798="","",IF(O798="YES","Exclude",IF(N798=5,"Candidate","Review")))</f>
        <v/>
      </c>
      <c r="Q798" s="56" t="inlineStr">
        <is>
          <t>EC3: Topik tidak relevan (Bukan arsitektur world model / out of scope)</t>
        </is>
      </c>
      <c r="R798" s="56" t="inlineStr">
        <is>
          <t>Fokus pada AI umum / klasifikasi konvensional tanpa pemodelan world dynamics</t>
        </is>
      </c>
    </row>
    <row r="799" ht="15.75" customHeight="1" s="57">
      <c r="A799" s="56" t="inlineStr">
        <is>
          <t>OA-0798</t>
        </is>
      </c>
      <c r="B799" s="56">
        <f>IFERROR(INDEX(Raw_Articles!$F:$F,MATCH(A799,Raw_Articles!$A:$A,0)),"")</f>
        <v/>
      </c>
      <c r="C799" s="56" t="inlineStr">
        <is>
          <t>No</t>
        </is>
      </c>
      <c r="D799" s="56" t="inlineStr">
        <is>
          <t>No</t>
        </is>
      </c>
      <c r="E799" s="56" t="inlineStr">
        <is>
          <t>No</t>
        </is>
      </c>
      <c r="F799" s="56" t="inlineStr">
        <is>
          <t>No</t>
        </is>
      </c>
      <c r="G799" s="56" t="inlineStr">
        <is>
          <t>No</t>
        </is>
      </c>
      <c r="H799" s="56" t="inlineStr">
        <is>
          <t>No</t>
        </is>
      </c>
      <c r="I799" s="56" t="inlineStr">
        <is>
          <t>No</t>
        </is>
      </c>
      <c r="J799" s="56" t="inlineStr">
        <is>
          <t>Yes</t>
        </is>
      </c>
      <c r="K799" s="56" t="inlineStr">
        <is>
          <t>No</t>
        </is>
      </c>
      <c r="L799" s="56" t="inlineStr">
        <is>
          <t>No</t>
        </is>
      </c>
      <c r="M799" s="56" t="inlineStr">
        <is>
          <t>No</t>
        </is>
      </c>
      <c r="N799" s="56">
        <f>IF(COUNTA(C799:G799)=0,"",COUNTIF(C799:G799,"Yes"))</f>
        <v/>
      </c>
      <c r="O799" s="56">
        <f>IF(COUNTA(H799:M799)=0,"",IF(COUNTIF(H799:M799,"Yes")&gt;0,"YES","NO"))</f>
        <v/>
      </c>
      <c r="P799" s="56">
        <f>IF(A799="","",IF(O799="YES","Exclude",IF(N799=5,"Candidate","Review")))</f>
        <v/>
      </c>
      <c r="Q799" s="56" t="inlineStr">
        <is>
          <t>EC3: Topik tidak relevan (Bukan arsitektur world model / out of scope)</t>
        </is>
      </c>
      <c r="R799" s="56" t="inlineStr">
        <is>
          <t>Fokus pada AI umum / klasifikasi konvensional tanpa pemodelan world dynamics</t>
        </is>
      </c>
    </row>
    <row r="800" ht="15.75" customHeight="1" s="57">
      <c r="A800" s="56" t="inlineStr">
        <is>
          <t>OA-0799</t>
        </is>
      </c>
      <c r="B800" s="56">
        <f>IFERROR(INDEX(Raw_Articles!$F:$F,MATCH(A800,Raw_Articles!$A:$A,0)),"")</f>
        <v/>
      </c>
      <c r="C800" s="56" t="inlineStr">
        <is>
          <t>No</t>
        </is>
      </c>
      <c r="D800" s="56" t="inlineStr">
        <is>
          <t>No</t>
        </is>
      </c>
      <c r="E800" s="56" t="inlineStr">
        <is>
          <t>No</t>
        </is>
      </c>
      <c r="F800" s="56" t="inlineStr">
        <is>
          <t>No</t>
        </is>
      </c>
      <c r="G800" s="56" t="inlineStr">
        <is>
          <t>No</t>
        </is>
      </c>
      <c r="H800" s="56" t="inlineStr">
        <is>
          <t>No</t>
        </is>
      </c>
      <c r="I800" s="56" t="inlineStr">
        <is>
          <t>No</t>
        </is>
      </c>
      <c r="J800" s="56" t="inlineStr">
        <is>
          <t>Yes</t>
        </is>
      </c>
      <c r="K800" s="56" t="inlineStr">
        <is>
          <t>No</t>
        </is>
      </c>
      <c r="L800" s="56" t="inlineStr">
        <is>
          <t>No</t>
        </is>
      </c>
      <c r="M800" s="56" t="inlineStr">
        <is>
          <t>No</t>
        </is>
      </c>
      <c r="N800" s="56">
        <f>IF(COUNTA(C800:G800)=0,"",COUNTIF(C800:G800,"Yes"))</f>
        <v/>
      </c>
      <c r="O800" s="56">
        <f>IF(COUNTA(H800:M800)=0,"",IF(COUNTIF(H800:M800,"Yes")&gt;0,"YES","NO"))</f>
        <v/>
      </c>
      <c r="P800" s="56">
        <f>IF(A800="","",IF(O800="YES","Exclude",IF(N800=5,"Candidate","Review")))</f>
        <v/>
      </c>
      <c r="Q800" s="56" t="inlineStr">
        <is>
          <t>EC3: Topik tidak relevan (Bukan arsitektur world model / out of scope)</t>
        </is>
      </c>
      <c r="R800" s="56" t="inlineStr">
        <is>
          <t>Fokus pada AI umum / klasifikasi konvensional tanpa pemodelan world dynamics</t>
        </is>
      </c>
    </row>
    <row r="801" ht="15.75" customHeight="1" s="57">
      <c r="A801" s="56" t="inlineStr">
        <is>
          <t>OA-0800</t>
        </is>
      </c>
      <c r="B801" s="56">
        <f>IFERROR(INDEX(Raw_Articles!$F:$F,MATCH(A801,Raw_Articles!$A:$A,0)),"")</f>
        <v/>
      </c>
      <c r="C801" s="56" t="inlineStr">
        <is>
          <t>No</t>
        </is>
      </c>
      <c r="D801" s="56" t="inlineStr">
        <is>
          <t>No</t>
        </is>
      </c>
      <c r="E801" s="56" t="inlineStr">
        <is>
          <t>No</t>
        </is>
      </c>
      <c r="F801" s="56" t="inlineStr">
        <is>
          <t>No</t>
        </is>
      </c>
      <c r="G801" s="56" t="inlineStr">
        <is>
          <t>No</t>
        </is>
      </c>
      <c r="H801" s="56" t="inlineStr">
        <is>
          <t>No</t>
        </is>
      </c>
      <c r="I801" s="56" t="inlineStr">
        <is>
          <t>No</t>
        </is>
      </c>
      <c r="J801" s="56" t="inlineStr">
        <is>
          <t>Yes</t>
        </is>
      </c>
      <c r="K801" s="56" t="inlineStr">
        <is>
          <t>No</t>
        </is>
      </c>
      <c r="L801" s="56" t="inlineStr">
        <is>
          <t>No</t>
        </is>
      </c>
      <c r="M801" s="56" t="inlineStr">
        <is>
          <t>No</t>
        </is>
      </c>
      <c r="N801" s="56">
        <f>IF(COUNTA(C801:G801)=0,"",COUNTIF(C801:G801,"Yes"))</f>
        <v/>
      </c>
      <c r="O801" s="56">
        <f>IF(COUNTA(H801:M801)=0,"",IF(COUNTIF(H801:M801,"Yes")&gt;0,"YES","NO"))</f>
        <v/>
      </c>
      <c r="P801" s="56">
        <f>IF(A801="","",IF(O801="YES","Exclude",IF(N801=5,"Candidate","Review")))</f>
        <v/>
      </c>
      <c r="Q801" s="56" t="inlineStr">
        <is>
          <t>EC3: Topik tidak relevan (Bukan arsitektur world model / out of scope)</t>
        </is>
      </c>
      <c r="R801" s="56" t="inlineStr">
        <is>
          <t>Fokus pada AI umum / klasifikasi konvensional tanpa pemodelan world dynamics</t>
        </is>
      </c>
    </row>
    <row r="802" ht="15.75" customHeight="1" s="57">
      <c r="A802" s="56" t="inlineStr">
        <is>
          <t>OA-0801</t>
        </is>
      </c>
      <c r="B802" s="56">
        <f>IFERROR(INDEX(Raw_Articles!$F:$F,MATCH(A802,Raw_Articles!$A:$A,0)),"")</f>
        <v/>
      </c>
      <c r="C802" s="56" t="inlineStr">
        <is>
          <t>No</t>
        </is>
      </c>
      <c r="D802" s="56" t="inlineStr">
        <is>
          <t>No</t>
        </is>
      </c>
      <c r="E802" s="56" t="inlineStr">
        <is>
          <t>No</t>
        </is>
      </c>
      <c r="F802" s="56" t="inlineStr">
        <is>
          <t>No</t>
        </is>
      </c>
      <c r="G802" s="56" t="inlineStr">
        <is>
          <t>No</t>
        </is>
      </c>
      <c r="H802" s="56" t="inlineStr">
        <is>
          <t>No</t>
        </is>
      </c>
      <c r="I802" s="56" t="inlineStr">
        <is>
          <t>No</t>
        </is>
      </c>
      <c r="J802" s="56" t="inlineStr">
        <is>
          <t>Yes</t>
        </is>
      </c>
      <c r="K802" s="56" t="inlineStr">
        <is>
          <t>No</t>
        </is>
      </c>
      <c r="L802" s="56" t="inlineStr">
        <is>
          <t>No</t>
        </is>
      </c>
      <c r="M802" s="56" t="inlineStr">
        <is>
          <t>No</t>
        </is>
      </c>
      <c r="N802" s="56">
        <f>IF(COUNTA(C802:G802)=0,"",COUNTIF(C802:G802,"Yes"))</f>
        <v/>
      </c>
      <c r="O802" s="56">
        <f>IF(COUNTA(H802:M802)=0,"",IF(COUNTIF(H802:M802,"Yes")&gt;0,"YES","NO"))</f>
        <v/>
      </c>
      <c r="P802" s="56">
        <f>IF(A802="","",IF(O802="YES","Exclude",IF(N802=5,"Candidate","Review")))</f>
        <v/>
      </c>
      <c r="Q802" s="56" t="inlineStr">
        <is>
          <t>EC3: Topik tidak relevan (Bukan arsitektur world model / out of scope)</t>
        </is>
      </c>
      <c r="R802" s="56" t="inlineStr">
        <is>
          <t>Fokus pada AI umum / klasifikasi konvensional tanpa pemodelan world dynamics</t>
        </is>
      </c>
    </row>
    <row r="803" ht="15.75" customHeight="1" s="57">
      <c r="A803" s="56" t="inlineStr">
        <is>
          <t>OA-0802</t>
        </is>
      </c>
      <c r="B803" s="56">
        <f>IFERROR(INDEX(Raw_Articles!$F:$F,MATCH(A803,Raw_Articles!$A:$A,0)),"")</f>
        <v/>
      </c>
      <c r="C803" s="56" t="inlineStr">
        <is>
          <t>No</t>
        </is>
      </c>
      <c r="D803" s="56" t="inlineStr">
        <is>
          <t>No</t>
        </is>
      </c>
      <c r="E803" s="56" t="inlineStr">
        <is>
          <t>No</t>
        </is>
      </c>
      <c r="F803" s="56" t="inlineStr">
        <is>
          <t>No</t>
        </is>
      </c>
      <c r="G803" s="56" t="inlineStr">
        <is>
          <t>No</t>
        </is>
      </c>
      <c r="H803" s="56" t="inlineStr">
        <is>
          <t>No</t>
        </is>
      </c>
      <c r="I803" s="56" t="inlineStr">
        <is>
          <t>No</t>
        </is>
      </c>
      <c r="J803" s="56" t="inlineStr">
        <is>
          <t>No</t>
        </is>
      </c>
      <c r="K803" s="56" t="inlineStr">
        <is>
          <t>Yes</t>
        </is>
      </c>
      <c r="L803" s="56" t="inlineStr">
        <is>
          <t>No</t>
        </is>
      </c>
      <c r="M803" s="56" t="inlineStr">
        <is>
          <t>No</t>
        </is>
      </c>
      <c r="N803" s="56">
        <f>IF(COUNTA(C803:G803)=0,"",COUNTIF(C803:G803,"Yes"))</f>
        <v/>
      </c>
      <c r="O803" s="56">
        <f>IF(COUNTA(H803:M803)=0,"",IF(COUNTIF(H803:M803,"Yes")&gt;0,"YES","NO"))</f>
        <v/>
      </c>
      <c r="P803" s="56">
        <f>IF(A803="","",IF(O803="YES","Exclude",IF(N803=5,"Candidate","Review")))</f>
        <v/>
      </c>
      <c r="Q803" s="56" t="inlineStr">
        <is>
          <t>EC4: Bukan domain observasi video / visual sekuensial (data teks/tabular/graf statis)</t>
        </is>
      </c>
      <c r="R803" s="56" t="inlineStr">
        <is>
          <t>Tidak memuat dinamika temporal observasi video</t>
        </is>
      </c>
    </row>
    <row r="804" ht="15.75" customHeight="1" s="57">
      <c r="A804" s="56" t="inlineStr">
        <is>
          <t>OA-0803</t>
        </is>
      </c>
      <c r="B804" s="56">
        <f>IFERROR(INDEX(Raw_Articles!$F:$F,MATCH(A804,Raw_Articles!$A:$A,0)),"")</f>
        <v/>
      </c>
      <c r="C804" s="56" t="inlineStr">
        <is>
          <t>No</t>
        </is>
      </c>
      <c r="D804" s="56" t="inlineStr">
        <is>
          <t>No</t>
        </is>
      </c>
      <c r="E804" s="56" t="inlineStr">
        <is>
          <t>No</t>
        </is>
      </c>
      <c r="F804" s="56" t="inlineStr">
        <is>
          <t>No</t>
        </is>
      </c>
      <c r="G804" s="56" t="inlineStr">
        <is>
          <t>No</t>
        </is>
      </c>
      <c r="H804" s="56" t="inlineStr">
        <is>
          <t>No</t>
        </is>
      </c>
      <c r="I804" s="56" t="inlineStr">
        <is>
          <t>No</t>
        </is>
      </c>
      <c r="J804" s="56" t="inlineStr">
        <is>
          <t>Yes</t>
        </is>
      </c>
      <c r="K804" s="56" t="inlineStr">
        <is>
          <t>No</t>
        </is>
      </c>
      <c r="L804" s="56" t="inlineStr">
        <is>
          <t>No</t>
        </is>
      </c>
      <c r="M804" s="56" t="inlineStr">
        <is>
          <t>No</t>
        </is>
      </c>
      <c r="N804" s="56">
        <f>IF(COUNTA(C804:G804)=0,"",COUNTIF(C804:G804,"Yes"))</f>
        <v/>
      </c>
      <c r="O804" s="56">
        <f>IF(COUNTA(H804:M804)=0,"",IF(COUNTIF(H804:M804,"Yes")&gt;0,"YES","NO"))</f>
        <v/>
      </c>
      <c r="P804" s="56">
        <f>IF(A804="","",IF(O804="YES","Exclude",IF(N804=5,"Candidate","Review")))</f>
        <v/>
      </c>
      <c r="Q804" s="56" t="inlineStr">
        <is>
          <t>EC3: Topik tidak relevan (Bukan arsitektur world model / out of scope)</t>
        </is>
      </c>
      <c r="R804" s="56" t="inlineStr">
        <is>
          <t>Fokus pada AI umum / klasifikasi konvensional tanpa pemodelan world dynamics</t>
        </is>
      </c>
    </row>
    <row r="805" ht="15.75" customHeight="1" s="57">
      <c r="A805" s="56" t="inlineStr">
        <is>
          <t>OA-0804</t>
        </is>
      </c>
      <c r="B805" s="56">
        <f>IFERROR(INDEX(Raw_Articles!$F:$F,MATCH(A805,Raw_Articles!$A:$A,0)),"")</f>
        <v/>
      </c>
      <c r="C805" s="56" t="inlineStr">
        <is>
          <t>No</t>
        </is>
      </c>
      <c r="D805" s="56" t="inlineStr">
        <is>
          <t>No</t>
        </is>
      </c>
      <c r="E805" s="56" t="inlineStr">
        <is>
          <t>No</t>
        </is>
      </c>
      <c r="F805" s="56" t="inlineStr">
        <is>
          <t>No</t>
        </is>
      </c>
      <c r="G805" s="56" t="inlineStr">
        <is>
          <t>No</t>
        </is>
      </c>
      <c r="H805" s="56" t="inlineStr">
        <is>
          <t>No</t>
        </is>
      </c>
      <c r="I805" s="56" t="inlineStr">
        <is>
          <t>No</t>
        </is>
      </c>
      <c r="J805" s="56" t="inlineStr">
        <is>
          <t>Yes</t>
        </is>
      </c>
      <c r="K805" s="56" t="inlineStr">
        <is>
          <t>No</t>
        </is>
      </c>
      <c r="L805" s="56" t="inlineStr">
        <is>
          <t>No</t>
        </is>
      </c>
      <c r="M805" s="56" t="inlineStr">
        <is>
          <t>No</t>
        </is>
      </c>
      <c r="N805" s="56">
        <f>IF(COUNTA(C805:G805)=0,"",COUNTIF(C805:G805,"Yes"))</f>
        <v/>
      </c>
      <c r="O805" s="56">
        <f>IF(COUNTA(H805:M805)=0,"",IF(COUNTIF(H805:M805,"Yes")&gt;0,"YES","NO"))</f>
        <v/>
      </c>
      <c r="P805" s="56">
        <f>IF(A805="","",IF(O805="YES","Exclude",IF(N805=5,"Candidate","Review")))</f>
        <v/>
      </c>
      <c r="Q805" s="56" t="inlineStr">
        <is>
          <t>EC3: Topik tidak relevan (Bukan arsitektur world model / out of scope)</t>
        </is>
      </c>
      <c r="R805" s="56" t="inlineStr">
        <is>
          <t>Fokus pada AI umum / klasifikasi konvensional tanpa pemodelan world dynamics</t>
        </is>
      </c>
    </row>
    <row r="806" ht="15.75" customHeight="1" s="57">
      <c r="A806" s="56" t="inlineStr">
        <is>
          <t>OA-0805</t>
        </is>
      </c>
      <c r="B806" s="56">
        <f>IFERROR(INDEX(Raw_Articles!$F:$F,MATCH(A806,Raw_Articles!$A:$A,0)),"")</f>
        <v/>
      </c>
      <c r="C806" s="56" t="inlineStr">
        <is>
          <t>No</t>
        </is>
      </c>
      <c r="D806" s="56" t="inlineStr">
        <is>
          <t>No</t>
        </is>
      </c>
      <c r="E806" s="56" t="inlineStr">
        <is>
          <t>No</t>
        </is>
      </c>
      <c r="F806" s="56" t="inlineStr">
        <is>
          <t>No</t>
        </is>
      </c>
      <c r="G806" s="56" t="inlineStr">
        <is>
          <t>No</t>
        </is>
      </c>
      <c r="H806" s="56" t="inlineStr">
        <is>
          <t>No</t>
        </is>
      </c>
      <c r="I806" s="56" t="inlineStr">
        <is>
          <t>No</t>
        </is>
      </c>
      <c r="J806" s="56" t="inlineStr">
        <is>
          <t>No</t>
        </is>
      </c>
      <c r="K806" s="56" t="inlineStr">
        <is>
          <t>Yes</t>
        </is>
      </c>
      <c r="L806" s="56" t="inlineStr">
        <is>
          <t>No</t>
        </is>
      </c>
      <c r="M806" s="56" t="inlineStr">
        <is>
          <t>No</t>
        </is>
      </c>
      <c r="N806" s="56">
        <f>IF(COUNTA(C806:G806)=0,"",COUNTIF(C806:G806,"Yes"))</f>
        <v/>
      </c>
      <c r="O806" s="56">
        <f>IF(COUNTA(H806:M806)=0,"",IF(COUNTIF(H806:M806,"Yes")&gt;0,"YES","NO"))</f>
        <v/>
      </c>
      <c r="P806" s="56">
        <f>IF(A806="","",IF(O806="YES","Exclude",IF(N806=5,"Candidate","Review")))</f>
        <v/>
      </c>
      <c r="Q806" s="56" t="inlineStr">
        <is>
          <t>EC4: Bukan domain observasi video / visual sekuensial (data teks/tabular/graf statis)</t>
        </is>
      </c>
      <c r="R806" s="56" t="inlineStr">
        <is>
          <t>Tidak memuat dinamika temporal observasi video</t>
        </is>
      </c>
    </row>
    <row r="807" ht="15.75" customHeight="1" s="57">
      <c r="A807" s="56" t="inlineStr">
        <is>
          <t>OA-0806</t>
        </is>
      </c>
      <c r="B807" s="56">
        <f>IFERROR(INDEX(Raw_Articles!$F:$F,MATCH(A807,Raw_Articles!$A:$A,0)),"")</f>
        <v/>
      </c>
      <c r="C807" s="56" t="inlineStr">
        <is>
          <t>No</t>
        </is>
      </c>
      <c r="D807" s="56" t="inlineStr">
        <is>
          <t>No</t>
        </is>
      </c>
      <c r="E807" s="56" t="inlineStr">
        <is>
          <t>No</t>
        </is>
      </c>
      <c r="F807" s="56" t="inlineStr">
        <is>
          <t>No</t>
        </is>
      </c>
      <c r="G807" s="56" t="inlineStr">
        <is>
          <t>No</t>
        </is>
      </c>
      <c r="H807" s="56" t="inlineStr">
        <is>
          <t>No</t>
        </is>
      </c>
      <c r="I807" s="56" t="inlineStr">
        <is>
          <t>No</t>
        </is>
      </c>
      <c r="J807" s="56" t="inlineStr">
        <is>
          <t>Yes</t>
        </is>
      </c>
      <c r="K807" s="56" t="inlineStr">
        <is>
          <t>No</t>
        </is>
      </c>
      <c r="L807" s="56" t="inlineStr">
        <is>
          <t>No</t>
        </is>
      </c>
      <c r="M807" s="56" t="inlineStr">
        <is>
          <t>No</t>
        </is>
      </c>
      <c r="N807" s="56">
        <f>IF(COUNTA(C807:G807)=0,"",COUNTIF(C807:G807,"Yes"))</f>
        <v/>
      </c>
      <c r="O807" s="56">
        <f>IF(COUNTA(H807:M807)=0,"",IF(COUNTIF(H807:M807,"Yes")&gt;0,"YES","NO"))</f>
        <v/>
      </c>
      <c r="P807" s="56">
        <f>IF(A807="","",IF(O807="YES","Exclude",IF(N807=5,"Candidate","Review")))</f>
        <v/>
      </c>
      <c r="Q807" s="56" t="inlineStr">
        <is>
          <t>EC3: Topik tidak relevan (Bukan arsitektur world model / out of scope)</t>
        </is>
      </c>
      <c r="R807" s="56" t="inlineStr">
        <is>
          <t>Fokus pada AI umum / klasifikasi konvensional tanpa pemodelan world dynamics</t>
        </is>
      </c>
    </row>
    <row r="808" ht="15.75" customHeight="1" s="57">
      <c r="A808" s="56" t="inlineStr">
        <is>
          <t>OA-0807</t>
        </is>
      </c>
      <c r="B808" s="56">
        <f>IFERROR(INDEX(Raw_Articles!$F:$F,MATCH(A808,Raw_Articles!$A:$A,0)),"")</f>
        <v/>
      </c>
      <c r="C808" s="56" t="inlineStr">
        <is>
          <t>No</t>
        </is>
      </c>
      <c r="D808" s="56" t="inlineStr">
        <is>
          <t>No</t>
        </is>
      </c>
      <c r="E808" s="56" t="inlineStr">
        <is>
          <t>No</t>
        </is>
      </c>
      <c r="F808" s="56" t="inlineStr">
        <is>
          <t>No</t>
        </is>
      </c>
      <c r="G808" s="56" t="inlineStr">
        <is>
          <t>No</t>
        </is>
      </c>
      <c r="H808" s="56" t="inlineStr">
        <is>
          <t>No</t>
        </is>
      </c>
      <c r="I808" s="56" t="inlineStr">
        <is>
          <t>No</t>
        </is>
      </c>
      <c r="J808" s="56" t="inlineStr">
        <is>
          <t>Yes</t>
        </is>
      </c>
      <c r="K808" s="56" t="inlineStr">
        <is>
          <t>No</t>
        </is>
      </c>
      <c r="L808" s="56" t="inlineStr">
        <is>
          <t>No</t>
        </is>
      </c>
      <c r="M808" s="56" t="inlineStr">
        <is>
          <t>No</t>
        </is>
      </c>
      <c r="N808" s="56">
        <f>IF(COUNTA(C808:G808)=0,"",COUNTIF(C808:G808,"Yes"))</f>
        <v/>
      </c>
      <c r="O808" s="56">
        <f>IF(COUNTA(H808:M808)=0,"",IF(COUNTIF(H808:M808,"Yes")&gt;0,"YES","NO"))</f>
        <v/>
      </c>
      <c r="P808" s="56">
        <f>IF(A808="","",IF(O808="YES","Exclude",IF(N808=5,"Candidate","Review")))</f>
        <v/>
      </c>
      <c r="Q808" s="56" t="inlineStr">
        <is>
          <t>EC3: Topik tidak relevan (Bukan arsitektur world model / out of scope)</t>
        </is>
      </c>
      <c r="R808" s="56" t="inlineStr">
        <is>
          <t>Fokus pada AI umum / klasifikasi konvensional tanpa pemodelan world dynamics</t>
        </is>
      </c>
    </row>
    <row r="809" ht="15.75" customHeight="1" s="57">
      <c r="A809" s="56" t="inlineStr">
        <is>
          <t>OA-0808</t>
        </is>
      </c>
      <c r="B809" s="56">
        <f>IFERROR(INDEX(Raw_Articles!$F:$F,MATCH(A809,Raw_Articles!$A:$A,0)),"")</f>
        <v/>
      </c>
      <c r="C809" s="56" t="inlineStr">
        <is>
          <t>No</t>
        </is>
      </c>
      <c r="D809" s="56" t="inlineStr">
        <is>
          <t>No</t>
        </is>
      </c>
      <c r="E809" s="56" t="inlineStr">
        <is>
          <t>No</t>
        </is>
      </c>
      <c r="F809" s="56" t="inlineStr">
        <is>
          <t>No</t>
        </is>
      </c>
      <c r="G809" s="56" t="inlineStr">
        <is>
          <t>No</t>
        </is>
      </c>
      <c r="H809" s="56" t="inlineStr">
        <is>
          <t>No</t>
        </is>
      </c>
      <c r="I809" s="56" t="inlineStr">
        <is>
          <t>No</t>
        </is>
      </c>
      <c r="J809" s="56" t="inlineStr">
        <is>
          <t>Yes</t>
        </is>
      </c>
      <c r="K809" s="56" t="inlineStr">
        <is>
          <t>No</t>
        </is>
      </c>
      <c r="L809" s="56" t="inlineStr">
        <is>
          <t>No</t>
        </is>
      </c>
      <c r="M809" s="56" t="inlineStr">
        <is>
          <t>No</t>
        </is>
      </c>
      <c r="N809" s="56">
        <f>IF(COUNTA(C809:G809)=0,"",COUNTIF(C809:G809,"Yes"))</f>
        <v/>
      </c>
      <c r="O809" s="56">
        <f>IF(COUNTA(H809:M809)=0,"",IF(COUNTIF(H809:M809,"Yes")&gt;0,"YES","NO"))</f>
        <v/>
      </c>
      <c r="P809" s="56">
        <f>IF(A809="","",IF(O809="YES","Exclude",IF(N809=5,"Candidate","Review")))</f>
        <v/>
      </c>
      <c r="Q809" s="56" t="inlineStr">
        <is>
          <t>EC3: Topik tidak relevan (Bukan arsitektur world model / out of scope)</t>
        </is>
      </c>
      <c r="R809" s="56" t="inlineStr">
        <is>
          <t>Fokus pada AI umum / klasifikasi konvensional tanpa pemodelan world dynamics</t>
        </is>
      </c>
    </row>
    <row r="810" ht="15.75" customHeight="1" s="57">
      <c r="A810" s="56" t="inlineStr">
        <is>
          <t>OA-0809</t>
        </is>
      </c>
      <c r="B810" s="56">
        <f>IFERROR(INDEX(Raw_Articles!$F:$F,MATCH(A810,Raw_Articles!$A:$A,0)),"")</f>
        <v/>
      </c>
      <c r="C810" s="56" t="inlineStr">
        <is>
          <t>No</t>
        </is>
      </c>
      <c r="D810" s="56" t="inlineStr">
        <is>
          <t>No</t>
        </is>
      </c>
      <c r="E810" s="56" t="inlineStr">
        <is>
          <t>No</t>
        </is>
      </c>
      <c r="F810" s="56" t="inlineStr">
        <is>
          <t>No</t>
        </is>
      </c>
      <c r="G810" s="56" t="inlineStr">
        <is>
          <t>No</t>
        </is>
      </c>
      <c r="H810" s="56" t="inlineStr">
        <is>
          <t>No</t>
        </is>
      </c>
      <c r="I810" s="56" t="inlineStr">
        <is>
          <t>No</t>
        </is>
      </c>
      <c r="J810" s="56" t="inlineStr">
        <is>
          <t>No</t>
        </is>
      </c>
      <c r="K810" s="56" t="inlineStr">
        <is>
          <t>Yes</t>
        </is>
      </c>
      <c r="L810" s="56" t="inlineStr">
        <is>
          <t>No</t>
        </is>
      </c>
      <c r="M810" s="56" t="inlineStr">
        <is>
          <t>No</t>
        </is>
      </c>
      <c r="N810" s="56">
        <f>IF(COUNTA(C810:G810)=0,"",COUNTIF(C810:G810,"Yes"))</f>
        <v/>
      </c>
      <c r="O810" s="56">
        <f>IF(COUNTA(H810:M810)=0,"",IF(COUNTIF(H810:M810,"Yes")&gt;0,"YES","NO"))</f>
        <v/>
      </c>
      <c r="P810" s="56">
        <f>IF(A810="","",IF(O810="YES","Exclude",IF(N810=5,"Candidate","Review")))</f>
        <v/>
      </c>
      <c r="Q810" s="56" t="inlineStr">
        <is>
          <t>EC4: Bukan domain observasi video / visual sekuensial (data teks/tabular/graf statis)</t>
        </is>
      </c>
      <c r="R810" s="56" t="inlineStr">
        <is>
          <t>Tidak memuat dinamika temporal observasi video</t>
        </is>
      </c>
    </row>
    <row r="811" ht="15.75" customHeight="1" s="57">
      <c r="A811" s="56" t="inlineStr">
        <is>
          <t>OA-0810</t>
        </is>
      </c>
      <c r="B811" s="56">
        <f>IFERROR(INDEX(Raw_Articles!$F:$F,MATCH(A811,Raw_Articles!$A:$A,0)),"")</f>
        <v/>
      </c>
      <c r="C811" s="56" t="inlineStr">
        <is>
          <t>No</t>
        </is>
      </c>
      <c r="D811" s="56" t="inlineStr">
        <is>
          <t>No</t>
        </is>
      </c>
      <c r="E811" s="56" t="inlineStr">
        <is>
          <t>No</t>
        </is>
      </c>
      <c r="F811" s="56" t="inlineStr">
        <is>
          <t>No</t>
        </is>
      </c>
      <c r="G811" s="56" t="inlineStr">
        <is>
          <t>No</t>
        </is>
      </c>
      <c r="H811" s="56" t="inlineStr">
        <is>
          <t>No</t>
        </is>
      </c>
      <c r="I811" s="56" t="inlineStr">
        <is>
          <t>No</t>
        </is>
      </c>
      <c r="J811" s="56" t="inlineStr">
        <is>
          <t>Yes</t>
        </is>
      </c>
      <c r="K811" s="56" t="inlineStr">
        <is>
          <t>No</t>
        </is>
      </c>
      <c r="L811" s="56" t="inlineStr">
        <is>
          <t>No</t>
        </is>
      </c>
      <c r="M811" s="56" t="inlineStr">
        <is>
          <t>No</t>
        </is>
      </c>
      <c r="N811" s="56">
        <f>IF(COUNTA(C811:G811)=0,"",COUNTIF(C811:G811,"Yes"))</f>
        <v/>
      </c>
      <c r="O811" s="56">
        <f>IF(COUNTA(H811:M811)=0,"",IF(COUNTIF(H811:M811,"Yes")&gt;0,"YES","NO"))</f>
        <v/>
      </c>
      <c r="P811" s="56">
        <f>IF(A811="","",IF(O811="YES","Exclude",IF(N811=5,"Candidate","Review")))</f>
        <v/>
      </c>
      <c r="Q811" s="56" t="inlineStr">
        <is>
          <t>EC3: Topik tidak relevan (Bukan arsitektur world model / out of scope)</t>
        </is>
      </c>
      <c r="R811" s="56" t="inlineStr">
        <is>
          <t>Fokus pada AI umum / klasifikasi konvensional tanpa pemodelan world dynamics</t>
        </is>
      </c>
    </row>
    <row r="812" ht="15.75" customHeight="1" s="57">
      <c r="A812" s="56" t="inlineStr">
        <is>
          <t>OA-0811</t>
        </is>
      </c>
      <c r="B812" s="56">
        <f>IFERROR(INDEX(Raw_Articles!$F:$F,MATCH(A812,Raw_Articles!$A:$A,0)),"")</f>
        <v/>
      </c>
      <c r="C812" s="56" t="inlineStr">
        <is>
          <t>No</t>
        </is>
      </c>
      <c r="D812" s="56" t="inlineStr">
        <is>
          <t>No</t>
        </is>
      </c>
      <c r="E812" s="56" t="inlineStr">
        <is>
          <t>No</t>
        </is>
      </c>
      <c r="F812" s="56" t="inlineStr">
        <is>
          <t>No</t>
        </is>
      </c>
      <c r="G812" s="56" t="inlineStr">
        <is>
          <t>No</t>
        </is>
      </c>
      <c r="H812" s="56" t="inlineStr">
        <is>
          <t>No</t>
        </is>
      </c>
      <c r="I812" s="56" t="inlineStr">
        <is>
          <t>No</t>
        </is>
      </c>
      <c r="J812" s="56" t="inlineStr">
        <is>
          <t>No</t>
        </is>
      </c>
      <c r="K812" s="56" t="inlineStr">
        <is>
          <t>Yes</t>
        </is>
      </c>
      <c r="L812" s="56" t="inlineStr">
        <is>
          <t>No</t>
        </is>
      </c>
      <c r="M812" s="56" t="inlineStr">
        <is>
          <t>No</t>
        </is>
      </c>
      <c r="N812" s="56">
        <f>IF(COUNTA(C812:G812)=0,"",COUNTIF(C812:G812,"Yes"))</f>
        <v/>
      </c>
      <c r="O812" s="56">
        <f>IF(COUNTA(H812:M812)=0,"",IF(COUNTIF(H812:M812,"Yes")&gt;0,"YES","NO"))</f>
        <v/>
      </c>
      <c r="P812" s="56">
        <f>IF(A812="","",IF(O812="YES","Exclude",IF(N812=5,"Candidate","Review")))</f>
        <v/>
      </c>
      <c r="Q812" s="56" t="inlineStr">
        <is>
          <t>EC4: Bukan domain observasi video / visual sekuensial (data teks/tabular/graf statis)</t>
        </is>
      </c>
      <c r="R812" s="56" t="inlineStr">
        <is>
          <t>Tidak memuat dinamika temporal observasi video</t>
        </is>
      </c>
    </row>
    <row r="813" ht="15.75" customHeight="1" s="57">
      <c r="A813" s="56" t="inlineStr">
        <is>
          <t>OA-0812</t>
        </is>
      </c>
      <c r="B813" s="56">
        <f>IFERROR(INDEX(Raw_Articles!$F:$F,MATCH(A813,Raw_Articles!$A:$A,0)),"")</f>
        <v/>
      </c>
      <c r="C813" s="56" t="inlineStr">
        <is>
          <t>No</t>
        </is>
      </c>
      <c r="D813" s="56" t="inlineStr">
        <is>
          <t>No</t>
        </is>
      </c>
      <c r="E813" s="56" t="inlineStr">
        <is>
          <t>No</t>
        </is>
      </c>
      <c r="F813" s="56" t="inlineStr">
        <is>
          <t>No</t>
        </is>
      </c>
      <c r="G813" s="56" t="inlineStr">
        <is>
          <t>No</t>
        </is>
      </c>
      <c r="H813" s="56" t="inlineStr">
        <is>
          <t>No</t>
        </is>
      </c>
      <c r="I813" s="56" t="inlineStr">
        <is>
          <t>No</t>
        </is>
      </c>
      <c r="J813" s="56" t="inlineStr">
        <is>
          <t>No</t>
        </is>
      </c>
      <c r="K813" s="56" t="inlineStr">
        <is>
          <t>Yes</t>
        </is>
      </c>
      <c r="L813" s="56" t="inlineStr">
        <is>
          <t>No</t>
        </is>
      </c>
      <c r="M813" s="56" t="inlineStr">
        <is>
          <t>No</t>
        </is>
      </c>
      <c r="N813" s="56">
        <f>IF(COUNTA(C813:G813)=0,"",COUNTIF(C813:G813,"Yes"))</f>
        <v/>
      </c>
      <c r="O813" s="56">
        <f>IF(COUNTA(H813:M813)=0,"",IF(COUNTIF(H813:M813,"Yes")&gt;0,"YES","NO"))</f>
        <v/>
      </c>
      <c r="P813" s="56">
        <f>IF(A813="","",IF(O813="YES","Exclude",IF(N813=5,"Candidate","Review")))</f>
        <v/>
      </c>
      <c r="Q813" s="56" t="inlineStr">
        <is>
          <t>EC4: Bukan domain observasi video / visual sekuensial (data teks/tabular/graf statis)</t>
        </is>
      </c>
      <c r="R813" s="56" t="inlineStr">
        <is>
          <t>Tidak memuat dinamika temporal observasi video</t>
        </is>
      </c>
    </row>
    <row r="814" ht="15.75" customHeight="1" s="57">
      <c r="A814" s="56" t="inlineStr">
        <is>
          <t>OA-0813</t>
        </is>
      </c>
      <c r="B814" s="56">
        <f>IFERROR(INDEX(Raw_Articles!$F:$F,MATCH(A814,Raw_Articles!$A:$A,0)),"")</f>
        <v/>
      </c>
      <c r="C814" s="56" t="inlineStr">
        <is>
          <t>No</t>
        </is>
      </c>
      <c r="D814" s="56" t="inlineStr">
        <is>
          <t>No</t>
        </is>
      </c>
      <c r="E814" s="56" t="inlineStr">
        <is>
          <t>No</t>
        </is>
      </c>
      <c r="F814" s="56" t="inlineStr">
        <is>
          <t>No</t>
        </is>
      </c>
      <c r="G814" s="56" t="inlineStr">
        <is>
          <t>No</t>
        </is>
      </c>
      <c r="H814" s="56" t="inlineStr">
        <is>
          <t>No</t>
        </is>
      </c>
      <c r="I814" s="56" t="inlineStr">
        <is>
          <t>No</t>
        </is>
      </c>
      <c r="J814" s="56" t="inlineStr">
        <is>
          <t>No</t>
        </is>
      </c>
      <c r="K814" s="56" t="inlineStr">
        <is>
          <t>Yes</t>
        </is>
      </c>
      <c r="L814" s="56" t="inlineStr">
        <is>
          <t>No</t>
        </is>
      </c>
      <c r="M814" s="56" t="inlineStr">
        <is>
          <t>No</t>
        </is>
      </c>
      <c r="N814" s="56">
        <f>IF(COUNTA(C814:G814)=0,"",COUNTIF(C814:G814,"Yes"))</f>
        <v/>
      </c>
      <c r="O814" s="56">
        <f>IF(COUNTA(H814:M814)=0,"",IF(COUNTIF(H814:M814,"Yes")&gt;0,"YES","NO"))</f>
        <v/>
      </c>
      <c r="P814" s="56">
        <f>IF(A814="","",IF(O814="YES","Exclude",IF(N814=5,"Candidate","Review")))</f>
        <v/>
      </c>
      <c r="Q814" s="56" t="inlineStr">
        <is>
          <t>EC4: Bukan domain observasi video / visual sekuensial (data teks/tabular/graf statis)</t>
        </is>
      </c>
      <c r="R814" s="56" t="inlineStr">
        <is>
          <t>Tidak memuat dinamika temporal observasi video</t>
        </is>
      </c>
    </row>
    <row r="815" ht="15.75" customHeight="1" s="57">
      <c r="A815" s="56" t="inlineStr">
        <is>
          <t>OA-0814</t>
        </is>
      </c>
      <c r="B815" s="56">
        <f>IFERROR(INDEX(Raw_Articles!$F:$F,MATCH(A815,Raw_Articles!$A:$A,0)),"")</f>
        <v/>
      </c>
      <c r="C815" s="56" t="inlineStr">
        <is>
          <t>No</t>
        </is>
      </c>
      <c r="D815" s="56" t="inlineStr">
        <is>
          <t>No</t>
        </is>
      </c>
      <c r="E815" s="56" t="inlineStr">
        <is>
          <t>No</t>
        </is>
      </c>
      <c r="F815" s="56" t="inlineStr">
        <is>
          <t>No</t>
        </is>
      </c>
      <c r="G815" s="56" t="inlineStr">
        <is>
          <t>No</t>
        </is>
      </c>
      <c r="H815" s="56" t="inlineStr">
        <is>
          <t>No</t>
        </is>
      </c>
      <c r="I815" s="56" t="inlineStr">
        <is>
          <t>No</t>
        </is>
      </c>
      <c r="J815" s="56" t="inlineStr">
        <is>
          <t>No</t>
        </is>
      </c>
      <c r="K815" s="56" t="inlineStr">
        <is>
          <t>Yes</t>
        </is>
      </c>
      <c r="L815" s="56" t="inlineStr">
        <is>
          <t>No</t>
        </is>
      </c>
      <c r="M815" s="56" t="inlineStr">
        <is>
          <t>No</t>
        </is>
      </c>
      <c r="N815" s="56">
        <f>IF(COUNTA(C815:G815)=0,"",COUNTIF(C815:G815,"Yes"))</f>
        <v/>
      </c>
      <c r="O815" s="56">
        <f>IF(COUNTA(H815:M815)=0,"",IF(COUNTIF(H815:M815,"Yes")&gt;0,"YES","NO"))</f>
        <v/>
      </c>
      <c r="P815" s="56">
        <f>IF(A815="","",IF(O815="YES","Exclude",IF(N815=5,"Candidate","Review")))</f>
        <v/>
      </c>
      <c r="Q815" s="56" t="inlineStr">
        <is>
          <t>EC4: Bukan domain observasi video / visual sekuensial (data teks/tabular/graf statis)</t>
        </is>
      </c>
      <c r="R815" s="56" t="inlineStr">
        <is>
          <t>Tidak memuat dinamika temporal observasi video</t>
        </is>
      </c>
    </row>
    <row r="816" ht="15.75" customHeight="1" s="57">
      <c r="A816" s="56" t="inlineStr">
        <is>
          <t>OA-0815</t>
        </is>
      </c>
      <c r="B816" s="56">
        <f>IFERROR(INDEX(Raw_Articles!$F:$F,MATCH(A816,Raw_Articles!$A:$A,0)),"")</f>
        <v/>
      </c>
      <c r="C816" s="56" t="inlineStr">
        <is>
          <t>No</t>
        </is>
      </c>
      <c r="D816" s="56" t="inlineStr">
        <is>
          <t>No</t>
        </is>
      </c>
      <c r="E816" s="56" t="inlineStr">
        <is>
          <t>No</t>
        </is>
      </c>
      <c r="F816" s="56" t="inlineStr">
        <is>
          <t>No</t>
        </is>
      </c>
      <c r="G816" s="56" t="inlineStr">
        <is>
          <t>No</t>
        </is>
      </c>
      <c r="H816" s="56" t="inlineStr">
        <is>
          <t>No</t>
        </is>
      </c>
      <c r="I816" s="56" t="inlineStr">
        <is>
          <t>No</t>
        </is>
      </c>
      <c r="J816" s="56" t="inlineStr">
        <is>
          <t>Yes</t>
        </is>
      </c>
      <c r="K816" s="56" t="inlineStr">
        <is>
          <t>No</t>
        </is>
      </c>
      <c r="L816" s="56" t="inlineStr">
        <is>
          <t>No</t>
        </is>
      </c>
      <c r="M816" s="56" t="inlineStr">
        <is>
          <t>No</t>
        </is>
      </c>
      <c r="N816" s="56">
        <f>IF(COUNTA(C816:G816)=0,"",COUNTIF(C816:G816,"Yes"))</f>
        <v/>
      </c>
      <c r="O816" s="56">
        <f>IF(COUNTA(H816:M816)=0,"",IF(COUNTIF(H816:M816,"Yes")&gt;0,"YES","NO"))</f>
        <v/>
      </c>
      <c r="P816" s="56">
        <f>IF(A816="","",IF(O816="YES","Exclude",IF(N816=5,"Candidate","Review")))</f>
        <v/>
      </c>
      <c r="Q816" s="56" t="inlineStr">
        <is>
          <t>EC3: Topik tidak relevan (Bukan arsitektur world model / out of scope)</t>
        </is>
      </c>
      <c r="R816" s="56" t="inlineStr">
        <is>
          <t>Fokus pada AI umum / klasifikasi konvensional tanpa pemodelan world dynamics</t>
        </is>
      </c>
    </row>
    <row r="817" ht="15.75" customHeight="1" s="57">
      <c r="A817" s="56" t="inlineStr">
        <is>
          <t>OA-0816</t>
        </is>
      </c>
      <c r="B817" s="56">
        <f>IFERROR(INDEX(Raw_Articles!$F:$F,MATCH(A817,Raw_Articles!$A:$A,0)),"")</f>
        <v/>
      </c>
      <c r="C817" s="56" t="inlineStr">
        <is>
          <t>No</t>
        </is>
      </c>
      <c r="D817" s="56" t="inlineStr">
        <is>
          <t>No</t>
        </is>
      </c>
      <c r="E817" s="56" t="inlineStr">
        <is>
          <t>No</t>
        </is>
      </c>
      <c r="F817" s="56" t="inlineStr">
        <is>
          <t>No</t>
        </is>
      </c>
      <c r="G817" s="56" t="inlineStr">
        <is>
          <t>No</t>
        </is>
      </c>
      <c r="H817" s="56" t="inlineStr">
        <is>
          <t>No</t>
        </is>
      </c>
      <c r="I817" s="56" t="inlineStr">
        <is>
          <t>No</t>
        </is>
      </c>
      <c r="J817" s="56" t="inlineStr">
        <is>
          <t>Yes</t>
        </is>
      </c>
      <c r="K817" s="56" t="inlineStr">
        <is>
          <t>No</t>
        </is>
      </c>
      <c r="L817" s="56" t="inlineStr">
        <is>
          <t>No</t>
        </is>
      </c>
      <c r="M817" s="56" t="inlineStr">
        <is>
          <t>No</t>
        </is>
      </c>
      <c r="N817" s="56">
        <f>IF(COUNTA(C817:G817)=0,"",COUNTIF(C817:G817,"Yes"))</f>
        <v/>
      </c>
      <c r="O817" s="56">
        <f>IF(COUNTA(H817:M817)=0,"",IF(COUNTIF(H817:M817,"Yes")&gt;0,"YES","NO"))</f>
        <v/>
      </c>
      <c r="P817" s="56">
        <f>IF(A817="","",IF(O817="YES","Exclude",IF(N817=5,"Candidate","Review")))</f>
        <v/>
      </c>
      <c r="Q817" s="56" t="inlineStr">
        <is>
          <t>EC3: Topik tidak relevan (Bukan arsitektur world model / out of scope)</t>
        </is>
      </c>
      <c r="R817" s="56" t="inlineStr">
        <is>
          <t>Fokus pada AI umum / klasifikasi konvensional tanpa pemodelan world dynamics</t>
        </is>
      </c>
    </row>
    <row r="818" ht="15.75" customHeight="1" s="57">
      <c r="A818" s="56" t="inlineStr">
        <is>
          <t>OA-0817</t>
        </is>
      </c>
      <c r="B818" s="56">
        <f>IFERROR(INDEX(Raw_Articles!$F:$F,MATCH(A818,Raw_Articles!$A:$A,0)),"")</f>
        <v/>
      </c>
      <c r="C818" s="56" t="inlineStr">
        <is>
          <t>No</t>
        </is>
      </c>
      <c r="D818" s="56" t="inlineStr">
        <is>
          <t>No</t>
        </is>
      </c>
      <c r="E818" s="56" t="inlineStr">
        <is>
          <t>No</t>
        </is>
      </c>
      <c r="F818" s="56" t="inlineStr">
        <is>
          <t>No</t>
        </is>
      </c>
      <c r="G818" s="56" t="inlineStr">
        <is>
          <t>No</t>
        </is>
      </c>
      <c r="H818" s="56" t="inlineStr">
        <is>
          <t>No</t>
        </is>
      </c>
      <c r="I818" s="56" t="inlineStr">
        <is>
          <t>No</t>
        </is>
      </c>
      <c r="J818" s="56" t="inlineStr">
        <is>
          <t>Yes</t>
        </is>
      </c>
      <c r="K818" s="56" t="inlineStr">
        <is>
          <t>No</t>
        </is>
      </c>
      <c r="L818" s="56" t="inlineStr">
        <is>
          <t>No</t>
        </is>
      </c>
      <c r="M818" s="56" t="inlineStr">
        <is>
          <t>No</t>
        </is>
      </c>
      <c r="N818" s="56">
        <f>IF(COUNTA(C818:G818)=0,"",COUNTIF(C818:G818,"Yes"))</f>
        <v/>
      </c>
      <c r="O818" s="56">
        <f>IF(COUNTA(H818:M818)=0,"",IF(COUNTIF(H818:M818,"Yes")&gt;0,"YES","NO"))</f>
        <v/>
      </c>
      <c r="P818" s="56">
        <f>IF(A818="","",IF(O818="YES","Exclude",IF(N818=5,"Candidate","Review")))</f>
        <v/>
      </c>
      <c r="Q818" s="56" t="inlineStr">
        <is>
          <t>EC3: Topik tidak relevan (Bukan arsitektur world model / out of scope)</t>
        </is>
      </c>
      <c r="R818" s="56" t="inlineStr">
        <is>
          <t>Fokus pada AI umum / klasifikasi konvensional tanpa pemodelan world dynamics</t>
        </is>
      </c>
    </row>
    <row r="819" ht="15.75" customHeight="1" s="57">
      <c r="A819" s="56" t="inlineStr">
        <is>
          <t>OA-0818</t>
        </is>
      </c>
      <c r="B819" s="56">
        <f>IFERROR(INDEX(Raw_Articles!$F:$F,MATCH(A819,Raw_Articles!$A:$A,0)),"")</f>
        <v/>
      </c>
      <c r="C819" s="56" t="inlineStr">
        <is>
          <t>No</t>
        </is>
      </c>
      <c r="D819" s="56" t="inlineStr">
        <is>
          <t>No</t>
        </is>
      </c>
      <c r="E819" s="56" t="inlineStr">
        <is>
          <t>No</t>
        </is>
      </c>
      <c r="F819" s="56" t="inlineStr">
        <is>
          <t>No</t>
        </is>
      </c>
      <c r="G819" s="56" t="inlineStr">
        <is>
          <t>No</t>
        </is>
      </c>
      <c r="H819" s="56" t="inlineStr">
        <is>
          <t>No</t>
        </is>
      </c>
      <c r="I819" s="56" t="inlineStr">
        <is>
          <t>No</t>
        </is>
      </c>
      <c r="J819" s="56" t="inlineStr">
        <is>
          <t>Yes</t>
        </is>
      </c>
      <c r="K819" s="56" t="inlineStr">
        <is>
          <t>No</t>
        </is>
      </c>
      <c r="L819" s="56" t="inlineStr">
        <is>
          <t>No</t>
        </is>
      </c>
      <c r="M819" s="56" t="inlineStr">
        <is>
          <t>No</t>
        </is>
      </c>
      <c r="N819" s="56">
        <f>IF(COUNTA(C819:G819)=0,"",COUNTIF(C819:G819,"Yes"))</f>
        <v/>
      </c>
      <c r="O819" s="56">
        <f>IF(COUNTA(H819:M819)=0,"",IF(COUNTIF(H819:M819,"Yes")&gt;0,"YES","NO"))</f>
        <v/>
      </c>
      <c r="P819" s="56">
        <f>IF(A819="","",IF(O819="YES","Exclude",IF(N819=5,"Candidate","Review")))</f>
        <v/>
      </c>
      <c r="Q819" s="56" t="inlineStr">
        <is>
          <t>EC3: Topik tidak relevan (Bukan arsitektur world model / out of scope)</t>
        </is>
      </c>
      <c r="R819" s="56" t="inlineStr">
        <is>
          <t>Fokus pada AI umum / klasifikasi konvensional tanpa pemodelan world dynamics</t>
        </is>
      </c>
    </row>
    <row r="820" ht="15.75" customHeight="1" s="57">
      <c r="A820" s="56" t="inlineStr">
        <is>
          <t>OA-0819</t>
        </is>
      </c>
      <c r="B820" s="56">
        <f>IFERROR(INDEX(Raw_Articles!$F:$F,MATCH(A820,Raw_Articles!$A:$A,0)),"")</f>
        <v/>
      </c>
      <c r="C820" s="56" t="inlineStr">
        <is>
          <t>No</t>
        </is>
      </c>
      <c r="D820" s="56" t="inlineStr">
        <is>
          <t>No</t>
        </is>
      </c>
      <c r="E820" s="56" t="inlineStr">
        <is>
          <t>No</t>
        </is>
      </c>
      <c r="F820" s="56" t="inlineStr">
        <is>
          <t>No</t>
        </is>
      </c>
      <c r="G820" s="56" t="inlineStr">
        <is>
          <t>No</t>
        </is>
      </c>
      <c r="H820" s="56" t="inlineStr">
        <is>
          <t>No</t>
        </is>
      </c>
      <c r="I820" s="56" t="inlineStr">
        <is>
          <t>No</t>
        </is>
      </c>
      <c r="J820" s="56" t="inlineStr">
        <is>
          <t>No</t>
        </is>
      </c>
      <c r="K820" s="56" t="inlineStr">
        <is>
          <t>Yes</t>
        </is>
      </c>
      <c r="L820" s="56" t="inlineStr">
        <is>
          <t>No</t>
        </is>
      </c>
      <c r="M820" s="56" t="inlineStr">
        <is>
          <t>No</t>
        </is>
      </c>
      <c r="N820" s="56">
        <f>IF(COUNTA(C820:G820)=0,"",COUNTIF(C820:G820,"Yes"))</f>
        <v/>
      </c>
      <c r="O820" s="56">
        <f>IF(COUNTA(H820:M820)=0,"",IF(COUNTIF(H820:M820,"Yes")&gt;0,"YES","NO"))</f>
        <v/>
      </c>
      <c r="P820" s="56">
        <f>IF(A820="","",IF(O820="YES","Exclude",IF(N820=5,"Candidate","Review")))</f>
        <v/>
      </c>
      <c r="Q820" s="56" t="inlineStr">
        <is>
          <t>EC4: Bukan domain observasi video / visual sekuensial (data teks/tabular/graf statis)</t>
        </is>
      </c>
      <c r="R820" s="56" t="inlineStr">
        <is>
          <t>Tidak memuat dinamika temporal observasi video</t>
        </is>
      </c>
    </row>
    <row r="821" ht="15.75" customHeight="1" s="57">
      <c r="A821" s="56" t="inlineStr">
        <is>
          <t>OA-0820</t>
        </is>
      </c>
      <c r="B821" s="56">
        <f>IFERROR(INDEX(Raw_Articles!$F:$F,MATCH(A821,Raw_Articles!$A:$A,0)),"")</f>
        <v/>
      </c>
      <c r="C821" s="56" t="inlineStr">
        <is>
          <t>Yes</t>
        </is>
      </c>
      <c r="D821" s="56" t="inlineStr">
        <is>
          <t>Yes</t>
        </is>
      </c>
      <c r="E821" s="56" t="inlineStr">
        <is>
          <t>Yes</t>
        </is>
      </c>
      <c r="F821" s="56" t="inlineStr">
        <is>
          <t>Yes</t>
        </is>
      </c>
      <c r="G821" s="56" t="inlineStr">
        <is>
          <t>Yes</t>
        </is>
      </c>
      <c r="H821" s="56" t="inlineStr">
        <is>
          <t>No</t>
        </is>
      </c>
      <c r="I821" s="56" t="inlineStr">
        <is>
          <t>No</t>
        </is>
      </c>
      <c r="J821" s="56" t="inlineStr">
        <is>
          <t>No</t>
        </is>
      </c>
      <c r="K821" s="56" t="inlineStr">
        <is>
          <t>No</t>
        </is>
      </c>
      <c r="L821" s="56" t="inlineStr">
        <is>
          <t>No</t>
        </is>
      </c>
      <c r="M821" s="56" t="inlineStr">
        <is>
          <t>No</t>
        </is>
      </c>
      <c r="N821" s="56">
        <f>IF(COUNTA(C821:G821)=0,"",COUNTIF(C821:G821,"Yes"))</f>
        <v/>
      </c>
      <c r="O821" s="56">
        <f>IF(COUNTA(H821:M821)=0,"",IF(COUNTIF(H821:M821,"Yes")&gt;0,"YES","NO"))</f>
        <v/>
      </c>
      <c r="P821" s="56">
        <f>IF(A821="","",IF(O821="YES","Exclude",IF(N821=5,"Candidate","Review")))</f>
        <v/>
      </c>
      <c r="Q821" s="56" t="inlineStr">
        <is>
          <t>-</t>
        </is>
      </c>
      <c r="R821" s="56" t="inlineStr">
        <is>
          <t>Lolos screening judul/abstrak (Memenuhi kriteria domain World Model Video &amp; evaluasi empiris)</t>
        </is>
      </c>
    </row>
    <row r="822" ht="15.75" customHeight="1" s="57">
      <c r="A822" s="56" t="inlineStr">
        <is>
          <t>OA-0821</t>
        </is>
      </c>
      <c r="B822" s="56">
        <f>IFERROR(INDEX(Raw_Articles!$F:$F,MATCH(A822,Raw_Articles!$A:$A,0)),"")</f>
        <v/>
      </c>
      <c r="C822" s="56" t="inlineStr">
        <is>
          <t>No</t>
        </is>
      </c>
      <c r="D822" s="56" t="inlineStr">
        <is>
          <t>No</t>
        </is>
      </c>
      <c r="E822" s="56" t="inlineStr">
        <is>
          <t>No</t>
        </is>
      </c>
      <c r="F822" s="56" t="inlineStr">
        <is>
          <t>No</t>
        </is>
      </c>
      <c r="G822" s="56" t="inlineStr">
        <is>
          <t>No</t>
        </is>
      </c>
      <c r="H822" s="56" t="inlineStr">
        <is>
          <t>No</t>
        </is>
      </c>
      <c r="I822" s="56" t="inlineStr">
        <is>
          <t>No</t>
        </is>
      </c>
      <c r="J822" s="56" t="inlineStr">
        <is>
          <t>No</t>
        </is>
      </c>
      <c r="K822" s="56" t="inlineStr">
        <is>
          <t>Yes</t>
        </is>
      </c>
      <c r="L822" s="56" t="inlineStr">
        <is>
          <t>No</t>
        </is>
      </c>
      <c r="M822" s="56" t="inlineStr">
        <is>
          <t>No</t>
        </is>
      </c>
      <c r="N822" s="56">
        <f>IF(COUNTA(C822:G822)=0,"",COUNTIF(C822:G822,"Yes"))</f>
        <v/>
      </c>
      <c r="O822" s="56">
        <f>IF(COUNTA(H822:M822)=0,"",IF(COUNTIF(H822:M822,"Yes")&gt;0,"YES","NO"))</f>
        <v/>
      </c>
      <c r="P822" s="56">
        <f>IF(A822="","",IF(O822="YES","Exclude",IF(N822=5,"Candidate","Review")))</f>
        <v/>
      </c>
      <c r="Q822" s="56" t="inlineStr">
        <is>
          <t>EC4: Bukan domain observasi video / visual sekuensial (data teks/tabular/graf statis)</t>
        </is>
      </c>
      <c r="R822" s="56" t="inlineStr">
        <is>
          <t>Tidak memuat dinamika temporal observasi video</t>
        </is>
      </c>
    </row>
    <row r="823" ht="15.75" customHeight="1" s="57">
      <c r="A823" s="56" t="inlineStr">
        <is>
          <t>OA-0822</t>
        </is>
      </c>
      <c r="B823" s="56">
        <f>IFERROR(INDEX(Raw_Articles!$F:$F,MATCH(A823,Raw_Articles!$A:$A,0)),"")</f>
        <v/>
      </c>
      <c r="C823" s="56" t="inlineStr">
        <is>
          <t>No</t>
        </is>
      </c>
      <c r="D823" s="56" t="inlineStr">
        <is>
          <t>No</t>
        </is>
      </c>
      <c r="E823" s="56" t="inlineStr">
        <is>
          <t>No</t>
        </is>
      </c>
      <c r="F823" s="56" t="inlineStr">
        <is>
          <t>No</t>
        </is>
      </c>
      <c r="G823" s="56" t="inlineStr">
        <is>
          <t>No</t>
        </is>
      </c>
      <c r="H823" s="56" t="inlineStr">
        <is>
          <t>No</t>
        </is>
      </c>
      <c r="I823" s="56" t="inlineStr">
        <is>
          <t>No</t>
        </is>
      </c>
      <c r="J823" s="56" t="inlineStr">
        <is>
          <t>Yes</t>
        </is>
      </c>
      <c r="K823" s="56" t="inlineStr">
        <is>
          <t>No</t>
        </is>
      </c>
      <c r="L823" s="56" t="inlineStr">
        <is>
          <t>No</t>
        </is>
      </c>
      <c r="M823" s="56" t="inlineStr">
        <is>
          <t>No</t>
        </is>
      </c>
      <c r="N823" s="56">
        <f>IF(COUNTA(C823:G823)=0,"",COUNTIF(C823:G823,"Yes"))</f>
        <v/>
      </c>
      <c r="O823" s="56">
        <f>IF(COUNTA(H823:M823)=0,"",IF(COUNTIF(H823:M823,"Yes")&gt;0,"YES","NO"))</f>
        <v/>
      </c>
      <c r="P823" s="56">
        <f>IF(A823="","",IF(O823="YES","Exclude",IF(N823=5,"Candidate","Review")))</f>
        <v/>
      </c>
      <c r="Q823" s="56" t="inlineStr">
        <is>
          <t>EC3: Topik tidak relevan (Bukan arsitektur world model / out of scope)</t>
        </is>
      </c>
      <c r="R823" s="56" t="inlineStr">
        <is>
          <t>Fokus pada AI umum / klasifikasi konvensional tanpa pemodelan world dynamics</t>
        </is>
      </c>
    </row>
    <row r="824" ht="15.75" customHeight="1" s="57">
      <c r="A824" s="56" t="inlineStr">
        <is>
          <t>OA-0823</t>
        </is>
      </c>
      <c r="B824" s="56">
        <f>IFERROR(INDEX(Raw_Articles!$F:$F,MATCH(A824,Raw_Articles!$A:$A,0)),"")</f>
        <v/>
      </c>
      <c r="C824" s="56" t="inlineStr">
        <is>
          <t>No</t>
        </is>
      </c>
      <c r="D824" s="56" t="inlineStr">
        <is>
          <t>No</t>
        </is>
      </c>
      <c r="E824" s="56" t="inlineStr">
        <is>
          <t>No</t>
        </is>
      </c>
      <c r="F824" s="56" t="inlineStr">
        <is>
          <t>No</t>
        </is>
      </c>
      <c r="G824" s="56" t="inlineStr">
        <is>
          <t>No</t>
        </is>
      </c>
      <c r="H824" s="56" t="inlineStr">
        <is>
          <t>No</t>
        </is>
      </c>
      <c r="I824" s="56" t="inlineStr">
        <is>
          <t>No</t>
        </is>
      </c>
      <c r="J824" s="56" t="inlineStr">
        <is>
          <t>Yes</t>
        </is>
      </c>
      <c r="K824" s="56" t="inlineStr">
        <is>
          <t>No</t>
        </is>
      </c>
      <c r="L824" s="56" t="inlineStr">
        <is>
          <t>No</t>
        </is>
      </c>
      <c r="M824" s="56" t="inlineStr">
        <is>
          <t>No</t>
        </is>
      </c>
      <c r="N824" s="56">
        <f>IF(COUNTA(C824:G824)=0,"",COUNTIF(C824:G824,"Yes"))</f>
        <v/>
      </c>
      <c r="O824" s="56">
        <f>IF(COUNTA(H824:M824)=0,"",IF(COUNTIF(H824:M824,"Yes")&gt;0,"YES","NO"))</f>
        <v/>
      </c>
      <c r="P824" s="56">
        <f>IF(A824="","",IF(O824="YES","Exclude",IF(N824=5,"Candidate","Review")))</f>
        <v/>
      </c>
      <c r="Q824" s="56" t="inlineStr">
        <is>
          <t>EC3: Topik tidak relevan (Bukan arsitektur world model / out of scope)</t>
        </is>
      </c>
      <c r="R824" s="56" t="inlineStr">
        <is>
          <t>Fokus pada AI umum / klasifikasi konvensional tanpa pemodelan world dynamics</t>
        </is>
      </c>
    </row>
    <row r="825" ht="15.75" customHeight="1" s="57">
      <c r="A825" s="56" t="inlineStr">
        <is>
          <t>OA-0824</t>
        </is>
      </c>
      <c r="B825" s="56">
        <f>IFERROR(INDEX(Raw_Articles!$F:$F,MATCH(A825,Raw_Articles!$A:$A,0)),"")</f>
        <v/>
      </c>
      <c r="C825" s="56" t="inlineStr">
        <is>
          <t>No</t>
        </is>
      </c>
      <c r="D825" s="56" t="inlineStr">
        <is>
          <t>No</t>
        </is>
      </c>
      <c r="E825" s="56" t="inlineStr">
        <is>
          <t>No</t>
        </is>
      </c>
      <c r="F825" s="56" t="inlineStr">
        <is>
          <t>No</t>
        </is>
      </c>
      <c r="G825" s="56" t="inlineStr">
        <is>
          <t>No</t>
        </is>
      </c>
      <c r="H825" s="56" t="inlineStr">
        <is>
          <t>No</t>
        </is>
      </c>
      <c r="I825" s="56" t="inlineStr">
        <is>
          <t>No</t>
        </is>
      </c>
      <c r="J825" s="56" t="inlineStr">
        <is>
          <t>No</t>
        </is>
      </c>
      <c r="K825" s="56" t="inlineStr">
        <is>
          <t>Yes</t>
        </is>
      </c>
      <c r="L825" s="56" t="inlineStr">
        <is>
          <t>No</t>
        </is>
      </c>
      <c r="M825" s="56" t="inlineStr">
        <is>
          <t>No</t>
        </is>
      </c>
      <c r="N825" s="56">
        <f>IF(COUNTA(C825:G825)=0,"",COUNTIF(C825:G825,"Yes"))</f>
        <v/>
      </c>
      <c r="O825" s="56">
        <f>IF(COUNTA(H825:M825)=0,"",IF(COUNTIF(H825:M825,"Yes")&gt;0,"YES","NO"))</f>
        <v/>
      </c>
      <c r="P825" s="56">
        <f>IF(A825="","",IF(O825="YES","Exclude",IF(N825=5,"Candidate","Review")))</f>
        <v/>
      </c>
      <c r="Q825" s="56" t="inlineStr">
        <is>
          <t>EC4: Bukan domain observasi video / visual sekuensial (data teks/tabular/graf statis)</t>
        </is>
      </c>
      <c r="R825" s="56" t="inlineStr">
        <is>
          <t>Tidak memuat dinamika temporal observasi video</t>
        </is>
      </c>
    </row>
    <row r="826" ht="15.75" customHeight="1" s="57">
      <c r="A826" s="56" t="inlineStr">
        <is>
          <t>OA-0825</t>
        </is>
      </c>
      <c r="B826" s="56">
        <f>IFERROR(INDEX(Raw_Articles!$F:$F,MATCH(A826,Raw_Articles!$A:$A,0)),"")</f>
        <v/>
      </c>
      <c r="C826" s="56" t="inlineStr">
        <is>
          <t>No</t>
        </is>
      </c>
      <c r="D826" s="56" t="inlineStr">
        <is>
          <t>No</t>
        </is>
      </c>
      <c r="E826" s="56" t="inlineStr">
        <is>
          <t>No</t>
        </is>
      </c>
      <c r="F826" s="56" t="inlineStr">
        <is>
          <t>No</t>
        </is>
      </c>
      <c r="G826" s="56" t="inlineStr">
        <is>
          <t>No</t>
        </is>
      </c>
      <c r="H826" s="56" t="inlineStr">
        <is>
          <t>No</t>
        </is>
      </c>
      <c r="I826" s="56" t="inlineStr">
        <is>
          <t>No</t>
        </is>
      </c>
      <c r="J826" s="56" t="inlineStr">
        <is>
          <t>No</t>
        </is>
      </c>
      <c r="K826" s="56" t="inlineStr">
        <is>
          <t>Yes</t>
        </is>
      </c>
      <c r="L826" s="56" t="inlineStr">
        <is>
          <t>No</t>
        </is>
      </c>
      <c r="M826" s="56" t="inlineStr">
        <is>
          <t>No</t>
        </is>
      </c>
      <c r="N826" s="56">
        <f>IF(COUNTA(C826:G826)=0,"",COUNTIF(C826:G826,"Yes"))</f>
        <v/>
      </c>
      <c r="O826" s="56">
        <f>IF(COUNTA(H826:M826)=0,"",IF(COUNTIF(H826:M826,"Yes")&gt;0,"YES","NO"))</f>
        <v/>
      </c>
      <c r="P826" s="56">
        <f>IF(A826="","",IF(O826="YES","Exclude",IF(N826=5,"Candidate","Review")))</f>
        <v/>
      </c>
      <c r="Q826" s="56" t="inlineStr">
        <is>
          <t>EC4: Bukan domain observasi video / visual sekuensial (data teks/tabular/graf statis)</t>
        </is>
      </c>
      <c r="R826" s="56" t="inlineStr">
        <is>
          <t>Tidak memuat dinamika temporal observasi video</t>
        </is>
      </c>
    </row>
    <row r="827" ht="15.75" customHeight="1" s="57">
      <c r="A827" s="56" t="inlineStr">
        <is>
          <t>OA-0826</t>
        </is>
      </c>
      <c r="B827" s="56">
        <f>IFERROR(INDEX(Raw_Articles!$F:$F,MATCH(A827,Raw_Articles!$A:$A,0)),"")</f>
        <v/>
      </c>
      <c r="C827" s="56" t="inlineStr">
        <is>
          <t>No</t>
        </is>
      </c>
      <c r="D827" s="56" t="inlineStr">
        <is>
          <t>No</t>
        </is>
      </c>
      <c r="E827" s="56" t="inlineStr">
        <is>
          <t>No</t>
        </is>
      </c>
      <c r="F827" s="56" t="inlineStr">
        <is>
          <t>No</t>
        </is>
      </c>
      <c r="G827" s="56" t="inlineStr">
        <is>
          <t>No</t>
        </is>
      </c>
      <c r="H827" s="56" t="inlineStr">
        <is>
          <t>No</t>
        </is>
      </c>
      <c r="I827" s="56" t="inlineStr">
        <is>
          <t>No</t>
        </is>
      </c>
      <c r="J827" s="56" t="inlineStr">
        <is>
          <t>No</t>
        </is>
      </c>
      <c r="K827" s="56" t="inlineStr">
        <is>
          <t>Yes</t>
        </is>
      </c>
      <c r="L827" s="56" t="inlineStr">
        <is>
          <t>No</t>
        </is>
      </c>
      <c r="M827" s="56" t="inlineStr">
        <is>
          <t>No</t>
        </is>
      </c>
      <c r="N827" s="56">
        <f>IF(COUNTA(C827:G827)=0,"",COUNTIF(C827:G827,"Yes"))</f>
        <v/>
      </c>
      <c r="O827" s="56">
        <f>IF(COUNTA(H827:M827)=0,"",IF(COUNTIF(H827:M827,"Yes")&gt;0,"YES","NO"))</f>
        <v/>
      </c>
      <c r="P827" s="56">
        <f>IF(A827="","",IF(O827="YES","Exclude",IF(N827=5,"Candidate","Review")))</f>
        <v/>
      </c>
      <c r="Q827" s="56" t="inlineStr">
        <is>
          <t>EC4: Bukan domain observasi video / visual sekuensial (data teks/tabular/graf statis)</t>
        </is>
      </c>
      <c r="R827" s="56" t="inlineStr">
        <is>
          <t>Tidak memuat dinamika temporal observasi video</t>
        </is>
      </c>
    </row>
    <row r="828" ht="15.75" customHeight="1" s="57">
      <c r="A828" s="56" t="inlineStr">
        <is>
          <t>OA-0827</t>
        </is>
      </c>
      <c r="B828" s="56">
        <f>IFERROR(INDEX(Raw_Articles!$F:$F,MATCH(A828,Raw_Articles!$A:$A,0)),"")</f>
        <v/>
      </c>
      <c r="C828" s="56" t="inlineStr">
        <is>
          <t>No</t>
        </is>
      </c>
      <c r="D828" s="56" t="inlineStr">
        <is>
          <t>No</t>
        </is>
      </c>
      <c r="E828" s="56" t="inlineStr">
        <is>
          <t>No</t>
        </is>
      </c>
      <c r="F828" s="56" t="inlineStr">
        <is>
          <t>No</t>
        </is>
      </c>
      <c r="G828" s="56" t="inlineStr">
        <is>
          <t>No</t>
        </is>
      </c>
      <c r="H828" s="56" t="inlineStr">
        <is>
          <t>No</t>
        </is>
      </c>
      <c r="I828" s="56" t="inlineStr">
        <is>
          <t>No</t>
        </is>
      </c>
      <c r="J828" s="56" t="inlineStr">
        <is>
          <t>No</t>
        </is>
      </c>
      <c r="K828" s="56" t="inlineStr">
        <is>
          <t>Yes</t>
        </is>
      </c>
      <c r="L828" s="56" t="inlineStr">
        <is>
          <t>No</t>
        </is>
      </c>
      <c r="M828" s="56" t="inlineStr">
        <is>
          <t>No</t>
        </is>
      </c>
      <c r="N828" s="56">
        <f>IF(COUNTA(C828:G828)=0,"",COUNTIF(C828:G828,"Yes"))</f>
        <v/>
      </c>
      <c r="O828" s="56">
        <f>IF(COUNTA(H828:M828)=0,"",IF(COUNTIF(H828:M828,"Yes")&gt;0,"YES","NO"))</f>
        <v/>
      </c>
      <c r="P828" s="56">
        <f>IF(A828="","",IF(O828="YES","Exclude",IF(N828=5,"Candidate","Review")))</f>
        <v/>
      </c>
      <c r="Q828" s="56" t="inlineStr">
        <is>
          <t>EC4: Bukan domain observasi video / visual sekuensial (data teks/tabular/graf statis)</t>
        </is>
      </c>
      <c r="R828" s="56" t="inlineStr">
        <is>
          <t>Tidak memuat dinamika temporal observasi video</t>
        </is>
      </c>
    </row>
    <row r="829" ht="15.75" customHeight="1" s="57">
      <c r="A829" s="56" t="inlineStr">
        <is>
          <t>OA-0828</t>
        </is>
      </c>
      <c r="B829" s="56">
        <f>IFERROR(INDEX(Raw_Articles!$F:$F,MATCH(A829,Raw_Articles!$A:$A,0)),"")</f>
        <v/>
      </c>
      <c r="C829" s="56" t="inlineStr">
        <is>
          <t>No</t>
        </is>
      </c>
      <c r="D829" s="56" t="inlineStr">
        <is>
          <t>No</t>
        </is>
      </c>
      <c r="E829" s="56" t="inlineStr">
        <is>
          <t>No</t>
        </is>
      </c>
      <c r="F829" s="56" t="inlineStr">
        <is>
          <t>No</t>
        </is>
      </c>
      <c r="G829" s="56" t="inlineStr">
        <is>
          <t>No</t>
        </is>
      </c>
      <c r="H829" s="56" t="inlineStr">
        <is>
          <t>No</t>
        </is>
      </c>
      <c r="I829" s="56" t="inlineStr">
        <is>
          <t>No</t>
        </is>
      </c>
      <c r="J829" s="56" t="inlineStr">
        <is>
          <t>Yes</t>
        </is>
      </c>
      <c r="K829" s="56" t="inlineStr">
        <is>
          <t>No</t>
        </is>
      </c>
      <c r="L829" s="56" t="inlineStr">
        <is>
          <t>No</t>
        </is>
      </c>
      <c r="M829" s="56" t="inlineStr">
        <is>
          <t>No</t>
        </is>
      </c>
      <c r="N829" s="56">
        <f>IF(COUNTA(C829:G829)=0,"",COUNTIF(C829:G829,"Yes"))</f>
        <v/>
      </c>
      <c r="O829" s="56">
        <f>IF(COUNTA(H829:M829)=0,"",IF(COUNTIF(H829:M829,"Yes")&gt;0,"YES","NO"))</f>
        <v/>
      </c>
      <c r="P829" s="56">
        <f>IF(A829="","",IF(O829="YES","Exclude",IF(N829=5,"Candidate","Review")))</f>
        <v/>
      </c>
      <c r="Q829" s="56" t="inlineStr">
        <is>
          <t>EC3: Topik tidak relevan (Bukan arsitektur world model / out of scope)</t>
        </is>
      </c>
      <c r="R829" s="56" t="inlineStr">
        <is>
          <t>Fokus pada AI umum / klasifikasi konvensional tanpa pemodelan world dynamics</t>
        </is>
      </c>
    </row>
    <row r="830" ht="15.75" customHeight="1" s="57">
      <c r="A830" s="56" t="inlineStr">
        <is>
          <t>OA-0829</t>
        </is>
      </c>
      <c r="B830" s="56">
        <f>IFERROR(INDEX(Raw_Articles!$F:$F,MATCH(A830,Raw_Articles!$A:$A,0)),"")</f>
        <v/>
      </c>
      <c r="C830" s="56" t="inlineStr">
        <is>
          <t>No</t>
        </is>
      </c>
      <c r="D830" s="56" t="inlineStr">
        <is>
          <t>No</t>
        </is>
      </c>
      <c r="E830" s="56" t="inlineStr">
        <is>
          <t>No</t>
        </is>
      </c>
      <c r="F830" s="56" t="inlineStr">
        <is>
          <t>No</t>
        </is>
      </c>
      <c r="G830" s="56" t="inlineStr">
        <is>
          <t>No</t>
        </is>
      </c>
      <c r="H830" s="56" t="inlineStr">
        <is>
          <t>No</t>
        </is>
      </c>
      <c r="I830" s="56" t="inlineStr">
        <is>
          <t>No</t>
        </is>
      </c>
      <c r="J830" s="56" t="inlineStr">
        <is>
          <t>No</t>
        </is>
      </c>
      <c r="K830" s="56" t="inlineStr">
        <is>
          <t>Yes</t>
        </is>
      </c>
      <c r="L830" s="56" t="inlineStr">
        <is>
          <t>No</t>
        </is>
      </c>
      <c r="M830" s="56" t="inlineStr">
        <is>
          <t>No</t>
        </is>
      </c>
      <c r="N830" s="56">
        <f>IF(COUNTA(C830:G830)=0,"",COUNTIF(C830:G830,"Yes"))</f>
        <v/>
      </c>
      <c r="O830" s="56">
        <f>IF(COUNTA(H830:M830)=0,"",IF(COUNTIF(H830:M830,"Yes")&gt;0,"YES","NO"))</f>
        <v/>
      </c>
      <c r="P830" s="56">
        <f>IF(A830="","",IF(O830="YES","Exclude",IF(N830=5,"Candidate","Review")))</f>
        <v/>
      </c>
      <c r="Q830" s="56" t="inlineStr">
        <is>
          <t>EC4: Bukan domain observasi video / visual sekuensial (data teks/tabular/graf statis)</t>
        </is>
      </c>
      <c r="R830" s="56" t="inlineStr">
        <is>
          <t>Tidak memuat dinamika temporal observasi video</t>
        </is>
      </c>
    </row>
    <row r="831" ht="15.75" customHeight="1" s="57">
      <c r="A831" s="56" t="inlineStr">
        <is>
          <t>OA-0830</t>
        </is>
      </c>
      <c r="B831" s="56">
        <f>IFERROR(INDEX(Raw_Articles!$F:$F,MATCH(A831,Raw_Articles!$A:$A,0)),"")</f>
        <v/>
      </c>
      <c r="C831" s="56" t="inlineStr">
        <is>
          <t>No</t>
        </is>
      </c>
      <c r="D831" s="56" t="inlineStr">
        <is>
          <t>No</t>
        </is>
      </c>
      <c r="E831" s="56" t="inlineStr">
        <is>
          <t>No</t>
        </is>
      </c>
      <c r="F831" s="56" t="inlineStr">
        <is>
          <t>No</t>
        </is>
      </c>
      <c r="G831" s="56" t="inlineStr">
        <is>
          <t>No</t>
        </is>
      </c>
      <c r="H831" s="56" t="inlineStr">
        <is>
          <t>No</t>
        </is>
      </c>
      <c r="I831" s="56" t="inlineStr">
        <is>
          <t>No</t>
        </is>
      </c>
      <c r="J831" s="56" t="inlineStr">
        <is>
          <t>No</t>
        </is>
      </c>
      <c r="K831" s="56" t="inlineStr">
        <is>
          <t>Yes</t>
        </is>
      </c>
      <c r="L831" s="56" t="inlineStr">
        <is>
          <t>No</t>
        </is>
      </c>
      <c r="M831" s="56" t="inlineStr">
        <is>
          <t>No</t>
        </is>
      </c>
      <c r="N831" s="56">
        <f>IF(COUNTA(C831:G831)=0,"",COUNTIF(C831:G831,"Yes"))</f>
        <v/>
      </c>
      <c r="O831" s="56">
        <f>IF(COUNTA(H831:M831)=0,"",IF(COUNTIF(H831:M831,"Yes")&gt;0,"YES","NO"))</f>
        <v/>
      </c>
      <c r="P831" s="56">
        <f>IF(A831="","",IF(O831="YES","Exclude",IF(N831=5,"Candidate","Review")))</f>
        <v/>
      </c>
      <c r="Q831" s="56" t="inlineStr">
        <is>
          <t>EC4: Bukan domain observasi video / visual sekuensial (data teks/tabular/graf statis)</t>
        </is>
      </c>
      <c r="R831" s="56" t="inlineStr">
        <is>
          <t>Tidak memuat dinamika temporal observasi video</t>
        </is>
      </c>
    </row>
    <row r="832" ht="15.75" customHeight="1" s="57">
      <c r="A832" s="56" t="inlineStr">
        <is>
          <t>OA-0831</t>
        </is>
      </c>
      <c r="B832" s="56">
        <f>IFERROR(INDEX(Raw_Articles!$F:$F,MATCH(A832,Raw_Articles!$A:$A,0)),"")</f>
        <v/>
      </c>
      <c r="C832" s="56" t="inlineStr">
        <is>
          <t>No</t>
        </is>
      </c>
      <c r="D832" s="56" t="inlineStr">
        <is>
          <t>No</t>
        </is>
      </c>
      <c r="E832" s="56" t="inlineStr">
        <is>
          <t>No</t>
        </is>
      </c>
      <c r="F832" s="56" t="inlineStr">
        <is>
          <t>No</t>
        </is>
      </c>
      <c r="G832" s="56" t="inlineStr">
        <is>
          <t>No</t>
        </is>
      </c>
      <c r="H832" s="56" t="inlineStr">
        <is>
          <t>No</t>
        </is>
      </c>
      <c r="I832" s="56" t="inlineStr">
        <is>
          <t>No</t>
        </is>
      </c>
      <c r="J832" s="56" t="inlineStr">
        <is>
          <t>Yes</t>
        </is>
      </c>
      <c r="K832" s="56" t="inlineStr">
        <is>
          <t>No</t>
        </is>
      </c>
      <c r="L832" s="56" t="inlineStr">
        <is>
          <t>No</t>
        </is>
      </c>
      <c r="M832" s="56" t="inlineStr">
        <is>
          <t>No</t>
        </is>
      </c>
      <c r="N832" s="56">
        <f>IF(COUNTA(C832:G832)=0,"",COUNTIF(C832:G832,"Yes"))</f>
        <v/>
      </c>
      <c r="O832" s="56">
        <f>IF(COUNTA(H832:M832)=0,"",IF(COUNTIF(H832:M832,"Yes")&gt;0,"YES","NO"))</f>
        <v/>
      </c>
      <c r="P832" s="56">
        <f>IF(A832="","",IF(O832="YES","Exclude",IF(N832=5,"Candidate","Review")))</f>
        <v/>
      </c>
      <c r="Q832" s="56" t="inlineStr">
        <is>
          <t>EC3: Topik tidak relevan (Bukan arsitektur world model / out of scope)</t>
        </is>
      </c>
      <c r="R832" s="56" t="inlineStr">
        <is>
          <t>Fokus pada AI umum / klasifikasi konvensional tanpa pemodelan world dynamics</t>
        </is>
      </c>
    </row>
    <row r="833" ht="15.75" customHeight="1" s="57">
      <c r="A833" s="56" t="inlineStr">
        <is>
          <t>OA-0832</t>
        </is>
      </c>
      <c r="B833" s="56">
        <f>IFERROR(INDEX(Raw_Articles!$F:$F,MATCH(A833,Raw_Articles!$A:$A,0)),"")</f>
        <v/>
      </c>
      <c r="C833" s="56" t="inlineStr">
        <is>
          <t>No</t>
        </is>
      </c>
      <c r="D833" s="56" t="inlineStr">
        <is>
          <t>No</t>
        </is>
      </c>
      <c r="E833" s="56" t="inlineStr">
        <is>
          <t>No</t>
        </is>
      </c>
      <c r="F833" s="56" t="inlineStr">
        <is>
          <t>No</t>
        </is>
      </c>
      <c r="G833" s="56" t="inlineStr">
        <is>
          <t>No</t>
        </is>
      </c>
      <c r="H833" s="56" t="inlineStr">
        <is>
          <t>No</t>
        </is>
      </c>
      <c r="I833" s="56" t="inlineStr">
        <is>
          <t>No</t>
        </is>
      </c>
      <c r="J833" s="56" t="inlineStr">
        <is>
          <t>Yes</t>
        </is>
      </c>
      <c r="K833" s="56" t="inlineStr">
        <is>
          <t>No</t>
        </is>
      </c>
      <c r="L833" s="56" t="inlineStr">
        <is>
          <t>No</t>
        </is>
      </c>
      <c r="M833" s="56" t="inlineStr">
        <is>
          <t>No</t>
        </is>
      </c>
      <c r="N833" s="56">
        <f>IF(COUNTA(C833:G833)=0,"",COUNTIF(C833:G833,"Yes"))</f>
        <v/>
      </c>
      <c r="O833" s="56">
        <f>IF(COUNTA(H833:M833)=0,"",IF(COUNTIF(H833:M833,"Yes")&gt;0,"YES","NO"))</f>
        <v/>
      </c>
      <c r="P833" s="56">
        <f>IF(A833="","",IF(O833="YES","Exclude",IF(N833=5,"Candidate","Review")))</f>
        <v/>
      </c>
      <c r="Q833" s="56" t="inlineStr">
        <is>
          <t>EC3: Topik tidak relevan (Bukan arsitektur world model / out of scope)</t>
        </is>
      </c>
      <c r="R833" s="56" t="inlineStr">
        <is>
          <t>Fokus pada AI umum / klasifikasi konvensional tanpa pemodelan world dynamics</t>
        </is>
      </c>
    </row>
    <row r="834" ht="15.75" customHeight="1" s="57">
      <c r="A834" s="56" t="inlineStr">
        <is>
          <t>OA-0833</t>
        </is>
      </c>
      <c r="B834" s="56">
        <f>IFERROR(INDEX(Raw_Articles!$F:$F,MATCH(A834,Raw_Articles!$A:$A,0)),"")</f>
        <v/>
      </c>
      <c r="C834" s="56" t="inlineStr">
        <is>
          <t>No</t>
        </is>
      </c>
      <c r="D834" s="56" t="inlineStr">
        <is>
          <t>No</t>
        </is>
      </c>
      <c r="E834" s="56" t="inlineStr">
        <is>
          <t>No</t>
        </is>
      </c>
      <c r="F834" s="56" t="inlineStr">
        <is>
          <t>No</t>
        </is>
      </c>
      <c r="G834" s="56" t="inlineStr">
        <is>
          <t>No</t>
        </is>
      </c>
      <c r="H834" s="56" t="inlineStr">
        <is>
          <t>No</t>
        </is>
      </c>
      <c r="I834" s="56" t="inlineStr">
        <is>
          <t>No</t>
        </is>
      </c>
      <c r="J834" s="56" t="inlineStr">
        <is>
          <t>Yes</t>
        </is>
      </c>
      <c r="K834" s="56" t="inlineStr">
        <is>
          <t>No</t>
        </is>
      </c>
      <c r="L834" s="56" t="inlineStr">
        <is>
          <t>No</t>
        </is>
      </c>
      <c r="M834" s="56" t="inlineStr">
        <is>
          <t>No</t>
        </is>
      </c>
      <c r="N834" s="56">
        <f>IF(COUNTA(C834:G834)=0,"",COUNTIF(C834:G834,"Yes"))</f>
        <v/>
      </c>
      <c r="O834" s="56">
        <f>IF(COUNTA(H834:M834)=0,"",IF(COUNTIF(H834:M834,"Yes")&gt;0,"YES","NO"))</f>
        <v/>
      </c>
      <c r="P834" s="56">
        <f>IF(A834="","",IF(O834="YES","Exclude",IF(N834=5,"Candidate","Review")))</f>
        <v/>
      </c>
      <c r="Q834" s="56" t="inlineStr">
        <is>
          <t>EC3: Topik tidak relevan (Bukan arsitektur world model / out of scope)</t>
        </is>
      </c>
      <c r="R834" s="56" t="inlineStr">
        <is>
          <t>Fokus pada AI umum / klasifikasi konvensional tanpa pemodelan world dynamics</t>
        </is>
      </c>
    </row>
    <row r="835" ht="15.75" customHeight="1" s="57">
      <c r="A835" s="56" t="inlineStr">
        <is>
          <t>OA-0834</t>
        </is>
      </c>
      <c r="B835" s="56">
        <f>IFERROR(INDEX(Raw_Articles!$F:$F,MATCH(A835,Raw_Articles!$A:$A,0)),"")</f>
        <v/>
      </c>
      <c r="C835" s="56" t="inlineStr">
        <is>
          <t>No</t>
        </is>
      </c>
      <c r="D835" s="56" t="inlineStr">
        <is>
          <t>No</t>
        </is>
      </c>
      <c r="E835" s="56" t="inlineStr">
        <is>
          <t>No</t>
        </is>
      </c>
      <c r="F835" s="56" t="inlineStr">
        <is>
          <t>No</t>
        </is>
      </c>
      <c r="G835" s="56" t="inlineStr">
        <is>
          <t>No</t>
        </is>
      </c>
      <c r="H835" s="56" t="inlineStr">
        <is>
          <t>No</t>
        </is>
      </c>
      <c r="I835" s="56" t="inlineStr">
        <is>
          <t>No</t>
        </is>
      </c>
      <c r="J835" s="56" t="inlineStr">
        <is>
          <t>Yes</t>
        </is>
      </c>
      <c r="K835" s="56" t="inlineStr">
        <is>
          <t>No</t>
        </is>
      </c>
      <c r="L835" s="56" t="inlineStr">
        <is>
          <t>No</t>
        </is>
      </c>
      <c r="M835" s="56" t="inlineStr">
        <is>
          <t>No</t>
        </is>
      </c>
      <c r="N835" s="56">
        <f>IF(COUNTA(C835:G835)=0,"",COUNTIF(C835:G835,"Yes"))</f>
        <v/>
      </c>
      <c r="O835" s="56">
        <f>IF(COUNTA(H835:M835)=0,"",IF(COUNTIF(H835:M835,"Yes")&gt;0,"YES","NO"))</f>
        <v/>
      </c>
      <c r="P835" s="56">
        <f>IF(A835="","",IF(O835="YES","Exclude",IF(N835=5,"Candidate","Review")))</f>
        <v/>
      </c>
      <c r="Q835" s="56" t="inlineStr">
        <is>
          <t>EC3: Topik tidak relevan (Bukan arsitektur world model / out of scope)</t>
        </is>
      </c>
      <c r="R835" s="56" t="inlineStr">
        <is>
          <t>Fokus pada AI umum / klasifikasi konvensional tanpa pemodelan world dynamics</t>
        </is>
      </c>
    </row>
    <row r="836" ht="15.75" customHeight="1" s="57">
      <c r="A836" s="56" t="inlineStr">
        <is>
          <t>OA-0835</t>
        </is>
      </c>
      <c r="B836" s="56">
        <f>IFERROR(INDEX(Raw_Articles!$F:$F,MATCH(A836,Raw_Articles!$A:$A,0)),"")</f>
        <v/>
      </c>
      <c r="C836" s="56" t="inlineStr">
        <is>
          <t>No</t>
        </is>
      </c>
      <c r="D836" s="56" t="inlineStr">
        <is>
          <t>No</t>
        </is>
      </c>
      <c r="E836" s="56" t="inlineStr">
        <is>
          <t>No</t>
        </is>
      </c>
      <c r="F836" s="56" t="inlineStr">
        <is>
          <t>No</t>
        </is>
      </c>
      <c r="G836" s="56" t="inlineStr">
        <is>
          <t>No</t>
        </is>
      </c>
      <c r="H836" s="56" t="inlineStr">
        <is>
          <t>No</t>
        </is>
      </c>
      <c r="I836" s="56" t="inlineStr">
        <is>
          <t>No</t>
        </is>
      </c>
      <c r="J836" s="56" t="inlineStr">
        <is>
          <t>No</t>
        </is>
      </c>
      <c r="K836" s="56" t="inlineStr">
        <is>
          <t>Yes</t>
        </is>
      </c>
      <c r="L836" s="56" t="inlineStr">
        <is>
          <t>No</t>
        </is>
      </c>
      <c r="M836" s="56" t="inlineStr">
        <is>
          <t>No</t>
        </is>
      </c>
      <c r="N836" s="56">
        <f>IF(COUNTA(C836:G836)=0,"",COUNTIF(C836:G836,"Yes"))</f>
        <v/>
      </c>
      <c r="O836" s="56">
        <f>IF(COUNTA(H836:M836)=0,"",IF(COUNTIF(H836:M836,"Yes")&gt;0,"YES","NO"))</f>
        <v/>
      </c>
      <c r="P836" s="56">
        <f>IF(A836="","",IF(O836="YES","Exclude",IF(N836=5,"Candidate","Review")))</f>
        <v/>
      </c>
      <c r="Q836" s="56" t="inlineStr">
        <is>
          <t>EC4: Bukan domain observasi video / visual sekuensial (data teks/tabular/graf statis)</t>
        </is>
      </c>
      <c r="R836" s="56" t="inlineStr">
        <is>
          <t>Tidak memuat dinamika temporal observasi video</t>
        </is>
      </c>
    </row>
    <row r="837" ht="15.75" customHeight="1" s="57">
      <c r="A837" s="56" t="inlineStr">
        <is>
          <t>OA-0836</t>
        </is>
      </c>
      <c r="B837" s="56">
        <f>IFERROR(INDEX(Raw_Articles!$F:$F,MATCH(A837,Raw_Articles!$A:$A,0)),"")</f>
        <v/>
      </c>
      <c r="C837" s="56" t="inlineStr">
        <is>
          <t>No</t>
        </is>
      </c>
      <c r="D837" s="56" t="inlineStr">
        <is>
          <t>No</t>
        </is>
      </c>
      <c r="E837" s="56" t="inlineStr">
        <is>
          <t>No</t>
        </is>
      </c>
      <c r="F837" s="56" t="inlineStr">
        <is>
          <t>No</t>
        </is>
      </c>
      <c r="G837" s="56" t="inlineStr">
        <is>
          <t>No</t>
        </is>
      </c>
      <c r="H837" s="56" t="inlineStr">
        <is>
          <t>No</t>
        </is>
      </c>
      <c r="I837" s="56" t="inlineStr">
        <is>
          <t>No</t>
        </is>
      </c>
      <c r="J837" s="56" t="inlineStr">
        <is>
          <t>No</t>
        </is>
      </c>
      <c r="K837" s="56" t="inlineStr">
        <is>
          <t>Yes</t>
        </is>
      </c>
      <c r="L837" s="56" t="inlineStr">
        <is>
          <t>No</t>
        </is>
      </c>
      <c r="M837" s="56" t="inlineStr">
        <is>
          <t>No</t>
        </is>
      </c>
      <c r="N837" s="56">
        <f>IF(COUNTA(C837:G837)=0,"",COUNTIF(C837:G837,"Yes"))</f>
        <v/>
      </c>
      <c r="O837" s="56">
        <f>IF(COUNTA(H837:M837)=0,"",IF(COUNTIF(H837:M837,"Yes")&gt;0,"YES","NO"))</f>
        <v/>
      </c>
      <c r="P837" s="56">
        <f>IF(A837="","",IF(O837="YES","Exclude",IF(N837=5,"Candidate","Review")))</f>
        <v/>
      </c>
      <c r="Q837" s="56" t="inlineStr">
        <is>
          <t>EC4: Bukan domain observasi video / visual sekuensial (data teks/tabular/graf statis)</t>
        </is>
      </c>
      <c r="R837" s="56" t="inlineStr">
        <is>
          <t>Tidak memuat dinamika temporal observasi video</t>
        </is>
      </c>
    </row>
    <row r="838" ht="15.75" customHeight="1" s="57">
      <c r="A838" s="56" t="inlineStr">
        <is>
          <t>OA-0837</t>
        </is>
      </c>
      <c r="B838" s="56">
        <f>IFERROR(INDEX(Raw_Articles!$F:$F,MATCH(A838,Raw_Articles!$A:$A,0)),"")</f>
        <v/>
      </c>
      <c r="C838" s="56" t="inlineStr">
        <is>
          <t>No</t>
        </is>
      </c>
      <c r="D838" s="56" t="inlineStr">
        <is>
          <t>No</t>
        </is>
      </c>
      <c r="E838" s="56" t="inlineStr">
        <is>
          <t>No</t>
        </is>
      </c>
      <c r="F838" s="56" t="inlineStr">
        <is>
          <t>No</t>
        </is>
      </c>
      <c r="G838" s="56" t="inlineStr">
        <is>
          <t>No</t>
        </is>
      </c>
      <c r="H838" s="56" t="inlineStr">
        <is>
          <t>No</t>
        </is>
      </c>
      <c r="I838" s="56" t="inlineStr">
        <is>
          <t>No</t>
        </is>
      </c>
      <c r="J838" s="56" t="inlineStr">
        <is>
          <t>Yes</t>
        </is>
      </c>
      <c r="K838" s="56" t="inlineStr">
        <is>
          <t>No</t>
        </is>
      </c>
      <c r="L838" s="56" t="inlineStr">
        <is>
          <t>No</t>
        </is>
      </c>
      <c r="M838" s="56" t="inlineStr">
        <is>
          <t>No</t>
        </is>
      </c>
      <c r="N838" s="56">
        <f>IF(COUNTA(C838:G838)=0,"",COUNTIF(C838:G838,"Yes"))</f>
        <v/>
      </c>
      <c r="O838" s="56">
        <f>IF(COUNTA(H838:M838)=0,"",IF(COUNTIF(H838:M838,"Yes")&gt;0,"YES","NO"))</f>
        <v/>
      </c>
      <c r="P838" s="56">
        <f>IF(A838="","",IF(O838="YES","Exclude",IF(N838=5,"Candidate","Review")))</f>
        <v/>
      </c>
      <c r="Q838" s="56" t="inlineStr">
        <is>
          <t>EC3: Topik tidak relevan (Bukan arsitektur world model / out of scope)</t>
        </is>
      </c>
      <c r="R838" s="56" t="inlineStr">
        <is>
          <t>Fokus pada AI umum / klasifikasi konvensional tanpa pemodelan world dynamics</t>
        </is>
      </c>
    </row>
    <row r="839" ht="15.75" customHeight="1" s="57">
      <c r="A839" s="56" t="inlineStr">
        <is>
          <t>OA-0838</t>
        </is>
      </c>
      <c r="B839" s="56">
        <f>IFERROR(INDEX(Raw_Articles!$F:$F,MATCH(A839,Raw_Articles!$A:$A,0)),"")</f>
        <v/>
      </c>
      <c r="C839" s="56" t="inlineStr">
        <is>
          <t>No</t>
        </is>
      </c>
      <c r="D839" s="56" t="inlineStr">
        <is>
          <t>No</t>
        </is>
      </c>
      <c r="E839" s="56" t="inlineStr">
        <is>
          <t>No</t>
        </is>
      </c>
      <c r="F839" s="56" t="inlineStr">
        <is>
          <t>No</t>
        </is>
      </c>
      <c r="G839" s="56" t="inlineStr">
        <is>
          <t>No</t>
        </is>
      </c>
      <c r="H839" s="56" t="inlineStr">
        <is>
          <t>No</t>
        </is>
      </c>
      <c r="I839" s="56" t="inlineStr">
        <is>
          <t>No</t>
        </is>
      </c>
      <c r="J839" s="56" t="inlineStr">
        <is>
          <t>Yes</t>
        </is>
      </c>
      <c r="K839" s="56" t="inlineStr">
        <is>
          <t>No</t>
        </is>
      </c>
      <c r="L839" s="56" t="inlineStr">
        <is>
          <t>No</t>
        </is>
      </c>
      <c r="M839" s="56" t="inlineStr">
        <is>
          <t>No</t>
        </is>
      </c>
      <c r="N839" s="56">
        <f>IF(COUNTA(C839:G839)=0,"",COUNTIF(C839:G839,"Yes"))</f>
        <v/>
      </c>
      <c r="O839" s="56">
        <f>IF(COUNTA(H839:M839)=0,"",IF(COUNTIF(H839:M839,"Yes")&gt;0,"YES","NO"))</f>
        <v/>
      </c>
      <c r="P839" s="56">
        <f>IF(A839="","",IF(O839="YES","Exclude",IF(N839=5,"Candidate","Review")))</f>
        <v/>
      </c>
      <c r="Q839" s="56" t="inlineStr">
        <is>
          <t>EC3: Topik tidak relevan (Bukan arsitektur world model / out of scope)</t>
        </is>
      </c>
      <c r="R839" s="56" t="inlineStr">
        <is>
          <t>Fokus pada AI umum / klasifikasi konvensional tanpa pemodelan world dynamics</t>
        </is>
      </c>
    </row>
    <row r="840" ht="15.75" customHeight="1" s="57">
      <c r="A840" s="56" t="inlineStr">
        <is>
          <t>OA-0839</t>
        </is>
      </c>
      <c r="B840" s="56">
        <f>IFERROR(INDEX(Raw_Articles!$F:$F,MATCH(A840,Raw_Articles!$A:$A,0)),"")</f>
        <v/>
      </c>
      <c r="C840" s="56" t="inlineStr">
        <is>
          <t>No</t>
        </is>
      </c>
      <c r="D840" s="56" t="inlineStr">
        <is>
          <t>No</t>
        </is>
      </c>
      <c r="E840" s="56" t="inlineStr">
        <is>
          <t>No</t>
        </is>
      </c>
      <c r="F840" s="56" t="inlineStr">
        <is>
          <t>No</t>
        </is>
      </c>
      <c r="G840" s="56" t="inlineStr">
        <is>
          <t>No</t>
        </is>
      </c>
      <c r="H840" s="56" t="inlineStr">
        <is>
          <t>No</t>
        </is>
      </c>
      <c r="I840" s="56" t="inlineStr">
        <is>
          <t>No</t>
        </is>
      </c>
      <c r="J840" s="56" t="inlineStr">
        <is>
          <t>Yes</t>
        </is>
      </c>
      <c r="K840" s="56" t="inlineStr">
        <is>
          <t>No</t>
        </is>
      </c>
      <c r="L840" s="56" t="inlineStr">
        <is>
          <t>No</t>
        </is>
      </c>
      <c r="M840" s="56" t="inlineStr">
        <is>
          <t>No</t>
        </is>
      </c>
      <c r="N840" s="56">
        <f>IF(COUNTA(C840:G840)=0,"",COUNTIF(C840:G840,"Yes"))</f>
        <v/>
      </c>
      <c r="O840" s="56">
        <f>IF(COUNTA(H840:M840)=0,"",IF(COUNTIF(H840:M840,"Yes")&gt;0,"YES","NO"))</f>
        <v/>
      </c>
      <c r="P840" s="56">
        <f>IF(A840="","",IF(O840="YES","Exclude",IF(N840=5,"Candidate","Review")))</f>
        <v/>
      </c>
      <c r="Q840" s="56" t="inlineStr">
        <is>
          <t>EC3: Topik tidak relevan (Bukan arsitektur world model / out of scope)</t>
        </is>
      </c>
      <c r="R840" s="56" t="inlineStr">
        <is>
          <t>Fokus pada AI umum / klasifikasi konvensional tanpa pemodelan world dynamics</t>
        </is>
      </c>
    </row>
    <row r="841" ht="15.75" customHeight="1" s="57">
      <c r="A841" s="56" t="inlineStr">
        <is>
          <t>OA-0840</t>
        </is>
      </c>
      <c r="B841" s="56">
        <f>IFERROR(INDEX(Raw_Articles!$F:$F,MATCH(A841,Raw_Articles!$A:$A,0)),"")</f>
        <v/>
      </c>
      <c r="C841" s="56" t="inlineStr">
        <is>
          <t>No</t>
        </is>
      </c>
      <c r="D841" s="56" t="inlineStr">
        <is>
          <t>No</t>
        </is>
      </c>
      <c r="E841" s="56" t="inlineStr">
        <is>
          <t>No</t>
        </is>
      </c>
      <c r="F841" s="56" t="inlineStr">
        <is>
          <t>No</t>
        </is>
      </c>
      <c r="G841" s="56" t="inlineStr">
        <is>
          <t>No</t>
        </is>
      </c>
      <c r="H841" s="56" t="inlineStr">
        <is>
          <t>No</t>
        </is>
      </c>
      <c r="I841" s="56" t="inlineStr">
        <is>
          <t>No</t>
        </is>
      </c>
      <c r="J841" s="56" t="inlineStr">
        <is>
          <t>No</t>
        </is>
      </c>
      <c r="K841" s="56" t="inlineStr">
        <is>
          <t>Yes</t>
        </is>
      </c>
      <c r="L841" s="56" t="inlineStr">
        <is>
          <t>No</t>
        </is>
      </c>
      <c r="M841" s="56" t="inlineStr">
        <is>
          <t>No</t>
        </is>
      </c>
      <c r="N841" s="56">
        <f>IF(COUNTA(C841:G841)=0,"",COUNTIF(C841:G841,"Yes"))</f>
        <v/>
      </c>
      <c r="O841" s="56">
        <f>IF(COUNTA(H841:M841)=0,"",IF(COUNTIF(H841:M841,"Yes")&gt;0,"YES","NO"))</f>
        <v/>
      </c>
      <c r="P841" s="56">
        <f>IF(A841="","",IF(O841="YES","Exclude",IF(N841=5,"Candidate","Review")))</f>
        <v/>
      </c>
      <c r="Q841" s="56" t="inlineStr">
        <is>
          <t>EC4: Bukan domain observasi video / visual sekuensial (data teks/tabular/graf statis)</t>
        </is>
      </c>
      <c r="R841" s="56" t="inlineStr">
        <is>
          <t>Tidak memuat dinamika temporal observasi video</t>
        </is>
      </c>
    </row>
    <row r="842" ht="15.75" customHeight="1" s="57">
      <c r="A842" s="56" t="inlineStr">
        <is>
          <t>OA-0841</t>
        </is>
      </c>
      <c r="B842" s="56">
        <f>IFERROR(INDEX(Raw_Articles!$F:$F,MATCH(A842,Raw_Articles!$A:$A,0)),"")</f>
        <v/>
      </c>
      <c r="C842" s="56" t="inlineStr">
        <is>
          <t>No</t>
        </is>
      </c>
      <c r="D842" s="56" t="inlineStr">
        <is>
          <t>No</t>
        </is>
      </c>
      <c r="E842" s="56" t="inlineStr">
        <is>
          <t>No</t>
        </is>
      </c>
      <c r="F842" s="56" t="inlineStr">
        <is>
          <t>No</t>
        </is>
      </c>
      <c r="G842" s="56" t="inlineStr">
        <is>
          <t>No</t>
        </is>
      </c>
      <c r="H842" s="56" t="inlineStr">
        <is>
          <t>No</t>
        </is>
      </c>
      <c r="I842" s="56" t="inlineStr">
        <is>
          <t>No</t>
        </is>
      </c>
      <c r="J842" s="56" t="inlineStr">
        <is>
          <t>Yes</t>
        </is>
      </c>
      <c r="K842" s="56" t="inlineStr">
        <is>
          <t>No</t>
        </is>
      </c>
      <c r="L842" s="56" t="inlineStr">
        <is>
          <t>No</t>
        </is>
      </c>
      <c r="M842" s="56" t="inlineStr">
        <is>
          <t>No</t>
        </is>
      </c>
      <c r="N842" s="56">
        <f>IF(COUNTA(C842:G842)=0,"",COUNTIF(C842:G842,"Yes"))</f>
        <v/>
      </c>
      <c r="O842" s="56">
        <f>IF(COUNTA(H842:M842)=0,"",IF(COUNTIF(H842:M842,"Yes")&gt;0,"YES","NO"))</f>
        <v/>
      </c>
      <c r="P842" s="56">
        <f>IF(A842="","",IF(O842="YES","Exclude",IF(N842=5,"Candidate","Review")))</f>
        <v/>
      </c>
      <c r="Q842" s="56" t="inlineStr">
        <is>
          <t>EC3: Topik tidak relevan (Bukan arsitektur world model / out of scope)</t>
        </is>
      </c>
      <c r="R842" s="56" t="inlineStr">
        <is>
          <t>Fokus pada AI umum / klasifikasi konvensional tanpa pemodelan world dynamics</t>
        </is>
      </c>
    </row>
    <row r="843" ht="15.75" customHeight="1" s="57">
      <c r="A843" s="56" t="inlineStr">
        <is>
          <t>OA-0842</t>
        </is>
      </c>
      <c r="B843" s="56">
        <f>IFERROR(INDEX(Raw_Articles!$F:$F,MATCH(A843,Raw_Articles!$A:$A,0)),"")</f>
        <v/>
      </c>
      <c r="C843" s="56" t="inlineStr">
        <is>
          <t>No</t>
        </is>
      </c>
      <c r="D843" s="56" t="inlineStr">
        <is>
          <t>No</t>
        </is>
      </c>
      <c r="E843" s="56" t="inlineStr">
        <is>
          <t>No</t>
        </is>
      </c>
      <c r="F843" s="56" t="inlineStr">
        <is>
          <t>No</t>
        </is>
      </c>
      <c r="G843" s="56" t="inlineStr">
        <is>
          <t>No</t>
        </is>
      </c>
      <c r="H843" s="56" t="inlineStr">
        <is>
          <t>No</t>
        </is>
      </c>
      <c r="I843" s="56" t="inlineStr">
        <is>
          <t>No</t>
        </is>
      </c>
      <c r="J843" s="56" t="inlineStr">
        <is>
          <t>No</t>
        </is>
      </c>
      <c r="K843" s="56" t="inlineStr">
        <is>
          <t>Yes</t>
        </is>
      </c>
      <c r="L843" s="56" t="inlineStr">
        <is>
          <t>No</t>
        </is>
      </c>
      <c r="M843" s="56" t="inlineStr">
        <is>
          <t>No</t>
        </is>
      </c>
      <c r="N843" s="56">
        <f>IF(COUNTA(C843:G843)=0,"",COUNTIF(C843:G843,"Yes"))</f>
        <v/>
      </c>
      <c r="O843" s="56">
        <f>IF(COUNTA(H843:M843)=0,"",IF(COUNTIF(H843:M843,"Yes")&gt;0,"YES","NO"))</f>
        <v/>
      </c>
      <c r="P843" s="56">
        <f>IF(A843="","",IF(O843="YES","Exclude",IF(N843=5,"Candidate","Review")))</f>
        <v/>
      </c>
      <c r="Q843" s="56" t="inlineStr">
        <is>
          <t>EC4: Bukan domain observasi video / visual sekuensial (data teks/tabular/graf statis)</t>
        </is>
      </c>
      <c r="R843" s="56" t="inlineStr">
        <is>
          <t>Tidak memuat dinamika temporal observasi video</t>
        </is>
      </c>
    </row>
    <row r="844" ht="15.75" customHeight="1" s="57">
      <c r="A844" s="56" t="inlineStr">
        <is>
          <t>OA-0843</t>
        </is>
      </c>
      <c r="B844" s="56">
        <f>IFERROR(INDEX(Raw_Articles!$F:$F,MATCH(A844,Raw_Articles!$A:$A,0)),"")</f>
        <v/>
      </c>
      <c r="C844" s="56" t="inlineStr">
        <is>
          <t>No</t>
        </is>
      </c>
      <c r="D844" s="56" t="inlineStr">
        <is>
          <t>No</t>
        </is>
      </c>
      <c r="E844" s="56" t="inlineStr">
        <is>
          <t>No</t>
        </is>
      </c>
      <c r="F844" s="56" t="inlineStr">
        <is>
          <t>No</t>
        </is>
      </c>
      <c r="G844" s="56" t="inlineStr">
        <is>
          <t>No</t>
        </is>
      </c>
      <c r="H844" s="56" t="inlineStr">
        <is>
          <t>No</t>
        </is>
      </c>
      <c r="I844" s="56" t="inlineStr">
        <is>
          <t>No</t>
        </is>
      </c>
      <c r="J844" s="56" t="inlineStr">
        <is>
          <t>No</t>
        </is>
      </c>
      <c r="K844" s="56" t="inlineStr">
        <is>
          <t>Yes</t>
        </is>
      </c>
      <c r="L844" s="56" t="inlineStr">
        <is>
          <t>No</t>
        </is>
      </c>
      <c r="M844" s="56" t="inlineStr">
        <is>
          <t>No</t>
        </is>
      </c>
      <c r="N844" s="56">
        <f>IF(COUNTA(C844:G844)=0,"",COUNTIF(C844:G844,"Yes"))</f>
        <v/>
      </c>
      <c r="O844" s="56">
        <f>IF(COUNTA(H844:M844)=0,"",IF(COUNTIF(H844:M844,"Yes")&gt;0,"YES","NO"))</f>
        <v/>
      </c>
      <c r="P844" s="56">
        <f>IF(A844="","",IF(O844="YES","Exclude",IF(N844=5,"Candidate","Review")))</f>
        <v/>
      </c>
      <c r="Q844" s="56" t="inlineStr">
        <is>
          <t>EC4: Bukan domain observasi video / visual sekuensial (data teks/tabular/graf statis)</t>
        </is>
      </c>
      <c r="R844" s="56" t="inlineStr">
        <is>
          <t>Tidak memuat dinamika temporal observasi video</t>
        </is>
      </c>
    </row>
    <row r="845" ht="15.75" customHeight="1" s="57">
      <c r="A845" s="56" t="inlineStr">
        <is>
          <t>OA-0844</t>
        </is>
      </c>
      <c r="B845" s="56">
        <f>IFERROR(INDEX(Raw_Articles!$F:$F,MATCH(A845,Raw_Articles!$A:$A,0)),"")</f>
        <v/>
      </c>
      <c r="C845" s="56" t="inlineStr">
        <is>
          <t>No</t>
        </is>
      </c>
      <c r="D845" s="56" t="inlineStr">
        <is>
          <t>No</t>
        </is>
      </c>
      <c r="E845" s="56" t="inlineStr">
        <is>
          <t>No</t>
        </is>
      </c>
      <c r="F845" s="56" t="inlineStr">
        <is>
          <t>No</t>
        </is>
      </c>
      <c r="G845" s="56" t="inlineStr">
        <is>
          <t>No</t>
        </is>
      </c>
      <c r="H845" s="56" t="inlineStr">
        <is>
          <t>No</t>
        </is>
      </c>
      <c r="I845" s="56" t="inlineStr">
        <is>
          <t>No</t>
        </is>
      </c>
      <c r="J845" s="56" t="inlineStr">
        <is>
          <t>Yes</t>
        </is>
      </c>
      <c r="K845" s="56" t="inlineStr">
        <is>
          <t>No</t>
        </is>
      </c>
      <c r="L845" s="56" t="inlineStr">
        <is>
          <t>No</t>
        </is>
      </c>
      <c r="M845" s="56" t="inlineStr">
        <is>
          <t>No</t>
        </is>
      </c>
      <c r="N845" s="56">
        <f>IF(COUNTA(C845:G845)=0,"",COUNTIF(C845:G845,"Yes"))</f>
        <v/>
      </c>
      <c r="O845" s="56">
        <f>IF(COUNTA(H845:M845)=0,"",IF(COUNTIF(H845:M845,"Yes")&gt;0,"YES","NO"))</f>
        <v/>
      </c>
      <c r="P845" s="56">
        <f>IF(A845="","",IF(O845="YES","Exclude",IF(N845=5,"Candidate","Review")))</f>
        <v/>
      </c>
      <c r="Q845" s="56" t="inlineStr">
        <is>
          <t>EC3: Topik tidak relevan (Bukan arsitektur world model / out of scope)</t>
        </is>
      </c>
      <c r="R845" s="56" t="inlineStr">
        <is>
          <t>Fokus pada AI umum / klasifikasi konvensional tanpa pemodelan world dynamics</t>
        </is>
      </c>
    </row>
    <row r="846" ht="15.75" customHeight="1" s="57">
      <c r="A846" s="56" t="inlineStr">
        <is>
          <t>OA-0845</t>
        </is>
      </c>
      <c r="B846" s="56">
        <f>IFERROR(INDEX(Raw_Articles!$F:$F,MATCH(A846,Raw_Articles!$A:$A,0)),"")</f>
        <v/>
      </c>
      <c r="C846" s="56" t="inlineStr">
        <is>
          <t>No</t>
        </is>
      </c>
      <c r="D846" s="56" t="inlineStr">
        <is>
          <t>No</t>
        </is>
      </c>
      <c r="E846" s="56" t="inlineStr">
        <is>
          <t>No</t>
        </is>
      </c>
      <c r="F846" s="56" t="inlineStr">
        <is>
          <t>No</t>
        </is>
      </c>
      <c r="G846" s="56" t="inlineStr">
        <is>
          <t>No</t>
        </is>
      </c>
      <c r="H846" s="56" t="inlineStr">
        <is>
          <t>No</t>
        </is>
      </c>
      <c r="I846" s="56" t="inlineStr">
        <is>
          <t>No</t>
        </is>
      </c>
      <c r="J846" s="56" t="inlineStr">
        <is>
          <t>No</t>
        </is>
      </c>
      <c r="K846" s="56" t="inlineStr">
        <is>
          <t>Yes</t>
        </is>
      </c>
      <c r="L846" s="56" t="inlineStr">
        <is>
          <t>No</t>
        </is>
      </c>
      <c r="M846" s="56" t="inlineStr">
        <is>
          <t>No</t>
        </is>
      </c>
      <c r="N846" s="56">
        <f>IF(COUNTA(C846:G846)=0,"",COUNTIF(C846:G846,"Yes"))</f>
        <v/>
      </c>
      <c r="O846" s="56">
        <f>IF(COUNTA(H846:M846)=0,"",IF(COUNTIF(H846:M846,"Yes")&gt;0,"YES","NO"))</f>
        <v/>
      </c>
      <c r="P846" s="56">
        <f>IF(A846="","",IF(O846="YES","Exclude",IF(N846=5,"Candidate","Review")))</f>
        <v/>
      </c>
      <c r="Q846" s="56" t="inlineStr">
        <is>
          <t>EC4: Bukan domain observasi video / visual sekuensial (data teks/tabular/graf statis)</t>
        </is>
      </c>
      <c r="R846" s="56" t="inlineStr">
        <is>
          <t>Tidak memuat dinamika temporal observasi video</t>
        </is>
      </c>
    </row>
    <row r="847" ht="15.75" customHeight="1" s="57">
      <c r="A847" s="56" t="inlineStr">
        <is>
          <t>OA-0846</t>
        </is>
      </c>
      <c r="B847" s="56">
        <f>IFERROR(INDEX(Raw_Articles!$F:$F,MATCH(A847,Raw_Articles!$A:$A,0)),"")</f>
        <v/>
      </c>
      <c r="C847" s="56" t="inlineStr">
        <is>
          <t>No</t>
        </is>
      </c>
      <c r="D847" s="56" t="inlineStr">
        <is>
          <t>No</t>
        </is>
      </c>
      <c r="E847" s="56" t="inlineStr">
        <is>
          <t>No</t>
        </is>
      </c>
      <c r="F847" s="56" t="inlineStr">
        <is>
          <t>No</t>
        </is>
      </c>
      <c r="G847" s="56" t="inlineStr">
        <is>
          <t>No</t>
        </is>
      </c>
      <c r="H847" s="56" t="inlineStr">
        <is>
          <t>No</t>
        </is>
      </c>
      <c r="I847" s="56" t="inlineStr">
        <is>
          <t>No</t>
        </is>
      </c>
      <c r="J847" s="56" t="inlineStr">
        <is>
          <t>Yes</t>
        </is>
      </c>
      <c r="K847" s="56" t="inlineStr">
        <is>
          <t>No</t>
        </is>
      </c>
      <c r="L847" s="56" t="inlineStr">
        <is>
          <t>No</t>
        </is>
      </c>
      <c r="M847" s="56" t="inlineStr">
        <is>
          <t>No</t>
        </is>
      </c>
      <c r="N847" s="56">
        <f>IF(COUNTA(C847:G847)=0,"",COUNTIF(C847:G847,"Yes"))</f>
        <v/>
      </c>
      <c r="O847" s="56">
        <f>IF(COUNTA(H847:M847)=0,"",IF(COUNTIF(H847:M847,"Yes")&gt;0,"YES","NO"))</f>
        <v/>
      </c>
      <c r="P847" s="56">
        <f>IF(A847="","",IF(O847="YES","Exclude",IF(N847=5,"Candidate","Review")))</f>
        <v/>
      </c>
      <c r="Q847" s="56" t="inlineStr">
        <is>
          <t>EC3: Topik tidak relevan (Bukan arsitektur world model / out of scope)</t>
        </is>
      </c>
      <c r="R847" s="56" t="inlineStr">
        <is>
          <t>Fokus pada AI umum / klasifikasi konvensional tanpa pemodelan world dynamics</t>
        </is>
      </c>
    </row>
    <row r="848" ht="15.75" customHeight="1" s="57">
      <c r="A848" s="56" t="inlineStr">
        <is>
          <t>OA-0847</t>
        </is>
      </c>
      <c r="B848" s="56">
        <f>IFERROR(INDEX(Raw_Articles!$F:$F,MATCH(A848,Raw_Articles!$A:$A,0)),"")</f>
        <v/>
      </c>
      <c r="C848" s="56" t="inlineStr">
        <is>
          <t>No</t>
        </is>
      </c>
      <c r="D848" s="56" t="inlineStr">
        <is>
          <t>No</t>
        </is>
      </c>
      <c r="E848" s="56" t="inlineStr">
        <is>
          <t>No</t>
        </is>
      </c>
      <c r="F848" s="56" t="inlineStr">
        <is>
          <t>No</t>
        </is>
      </c>
      <c r="G848" s="56" t="inlineStr">
        <is>
          <t>No</t>
        </is>
      </c>
      <c r="H848" s="56" t="inlineStr">
        <is>
          <t>No</t>
        </is>
      </c>
      <c r="I848" s="56" t="inlineStr">
        <is>
          <t>No</t>
        </is>
      </c>
      <c r="J848" s="56" t="inlineStr">
        <is>
          <t>No</t>
        </is>
      </c>
      <c r="K848" s="56" t="inlineStr">
        <is>
          <t>Yes</t>
        </is>
      </c>
      <c r="L848" s="56" t="inlineStr">
        <is>
          <t>No</t>
        </is>
      </c>
      <c r="M848" s="56" t="inlineStr">
        <is>
          <t>No</t>
        </is>
      </c>
      <c r="N848" s="56">
        <f>IF(COUNTA(C848:G848)=0,"",COUNTIF(C848:G848,"Yes"))</f>
        <v/>
      </c>
      <c r="O848" s="56">
        <f>IF(COUNTA(H848:M848)=0,"",IF(COUNTIF(H848:M848,"Yes")&gt;0,"YES","NO"))</f>
        <v/>
      </c>
      <c r="P848" s="56">
        <f>IF(A848="","",IF(O848="YES","Exclude",IF(N848=5,"Candidate","Review")))</f>
        <v/>
      </c>
      <c r="Q848" s="56" t="inlineStr">
        <is>
          <t>EC4: Bukan domain observasi video / visual sekuensial (data teks/tabular/graf statis)</t>
        </is>
      </c>
      <c r="R848" s="56" t="inlineStr">
        <is>
          <t>Tidak memuat dinamika temporal observasi video</t>
        </is>
      </c>
    </row>
    <row r="849" ht="15.75" customHeight="1" s="57">
      <c r="A849" s="56" t="inlineStr">
        <is>
          <t>OA-0848</t>
        </is>
      </c>
      <c r="B849" s="56">
        <f>IFERROR(INDEX(Raw_Articles!$F:$F,MATCH(A849,Raw_Articles!$A:$A,0)),"")</f>
        <v/>
      </c>
      <c r="C849" s="56" t="inlineStr">
        <is>
          <t>No</t>
        </is>
      </c>
      <c r="D849" s="56" t="inlineStr">
        <is>
          <t>No</t>
        </is>
      </c>
      <c r="E849" s="56" t="inlineStr">
        <is>
          <t>No</t>
        </is>
      </c>
      <c r="F849" s="56" t="inlineStr">
        <is>
          <t>No</t>
        </is>
      </c>
      <c r="G849" s="56" t="inlineStr">
        <is>
          <t>No</t>
        </is>
      </c>
      <c r="H849" s="56" t="inlineStr">
        <is>
          <t>No</t>
        </is>
      </c>
      <c r="I849" s="56" t="inlineStr">
        <is>
          <t>No</t>
        </is>
      </c>
      <c r="J849" s="56" t="inlineStr">
        <is>
          <t>Yes</t>
        </is>
      </c>
      <c r="K849" s="56" t="inlineStr">
        <is>
          <t>No</t>
        </is>
      </c>
      <c r="L849" s="56" t="inlineStr">
        <is>
          <t>No</t>
        </is>
      </c>
      <c r="M849" s="56" t="inlineStr">
        <is>
          <t>No</t>
        </is>
      </c>
      <c r="N849" s="56">
        <f>IF(COUNTA(C849:G849)=0,"",COUNTIF(C849:G849,"Yes"))</f>
        <v/>
      </c>
      <c r="O849" s="56">
        <f>IF(COUNTA(H849:M849)=0,"",IF(COUNTIF(H849:M849,"Yes")&gt;0,"YES","NO"))</f>
        <v/>
      </c>
      <c r="P849" s="56">
        <f>IF(A849="","",IF(O849="YES","Exclude",IF(N849=5,"Candidate","Review")))</f>
        <v/>
      </c>
      <c r="Q849" s="56" t="inlineStr">
        <is>
          <t>EC3: Topik tidak relevan (Bukan arsitektur world model / out of scope)</t>
        </is>
      </c>
      <c r="R849" s="56" t="inlineStr">
        <is>
          <t>Fokus pada AI umum / klasifikasi konvensional tanpa pemodelan world dynamics</t>
        </is>
      </c>
    </row>
    <row r="850" ht="15.75" customHeight="1" s="57">
      <c r="A850" s="56" t="inlineStr">
        <is>
          <t>OA-0849</t>
        </is>
      </c>
      <c r="B850" s="56">
        <f>IFERROR(INDEX(Raw_Articles!$F:$F,MATCH(A850,Raw_Articles!$A:$A,0)),"")</f>
        <v/>
      </c>
      <c r="C850" s="56" t="inlineStr">
        <is>
          <t>No</t>
        </is>
      </c>
      <c r="D850" s="56" t="inlineStr">
        <is>
          <t>No</t>
        </is>
      </c>
      <c r="E850" s="56" t="inlineStr">
        <is>
          <t>No</t>
        </is>
      </c>
      <c r="F850" s="56" t="inlineStr">
        <is>
          <t>No</t>
        </is>
      </c>
      <c r="G850" s="56" t="inlineStr">
        <is>
          <t>No</t>
        </is>
      </c>
      <c r="H850" s="56" t="inlineStr">
        <is>
          <t>No</t>
        </is>
      </c>
      <c r="I850" s="56" t="inlineStr">
        <is>
          <t>No</t>
        </is>
      </c>
      <c r="J850" s="56" t="inlineStr">
        <is>
          <t>Yes</t>
        </is>
      </c>
      <c r="K850" s="56" t="inlineStr">
        <is>
          <t>No</t>
        </is>
      </c>
      <c r="L850" s="56" t="inlineStr">
        <is>
          <t>No</t>
        </is>
      </c>
      <c r="M850" s="56" t="inlineStr">
        <is>
          <t>No</t>
        </is>
      </c>
      <c r="N850" s="56">
        <f>IF(COUNTA(C850:G850)=0,"",COUNTIF(C850:G850,"Yes"))</f>
        <v/>
      </c>
      <c r="O850" s="56">
        <f>IF(COUNTA(H850:M850)=0,"",IF(COUNTIF(H850:M850,"Yes")&gt;0,"YES","NO"))</f>
        <v/>
      </c>
      <c r="P850" s="56">
        <f>IF(A850="","",IF(O850="YES","Exclude",IF(N850=5,"Candidate","Review")))</f>
        <v/>
      </c>
      <c r="Q850" s="56" t="inlineStr">
        <is>
          <t>EC3: Topik tidak relevan (Bukan arsitektur world model / out of scope)</t>
        </is>
      </c>
      <c r="R850" s="56" t="inlineStr">
        <is>
          <t>Fokus pada AI umum / klasifikasi konvensional tanpa pemodelan world dynamics</t>
        </is>
      </c>
    </row>
    <row r="851" ht="15.75" customHeight="1" s="57">
      <c r="A851" s="56" t="inlineStr">
        <is>
          <t>OA-0850</t>
        </is>
      </c>
      <c r="B851" s="56">
        <f>IFERROR(INDEX(Raw_Articles!$F:$F,MATCH(A851,Raw_Articles!$A:$A,0)),"")</f>
        <v/>
      </c>
      <c r="C851" s="56" t="inlineStr">
        <is>
          <t>No</t>
        </is>
      </c>
      <c r="D851" s="56" t="inlineStr">
        <is>
          <t>No</t>
        </is>
      </c>
      <c r="E851" s="56" t="inlineStr">
        <is>
          <t>No</t>
        </is>
      </c>
      <c r="F851" s="56" t="inlineStr">
        <is>
          <t>No</t>
        </is>
      </c>
      <c r="G851" s="56" t="inlineStr">
        <is>
          <t>No</t>
        </is>
      </c>
      <c r="H851" s="56" t="inlineStr">
        <is>
          <t>No</t>
        </is>
      </c>
      <c r="I851" s="56" t="inlineStr">
        <is>
          <t>No</t>
        </is>
      </c>
      <c r="J851" s="56" t="inlineStr">
        <is>
          <t>No</t>
        </is>
      </c>
      <c r="K851" s="56" t="inlineStr">
        <is>
          <t>Yes</t>
        </is>
      </c>
      <c r="L851" s="56" t="inlineStr">
        <is>
          <t>No</t>
        </is>
      </c>
      <c r="M851" s="56" t="inlineStr">
        <is>
          <t>No</t>
        </is>
      </c>
      <c r="N851" s="56">
        <f>IF(COUNTA(C851:G851)=0,"",COUNTIF(C851:G851,"Yes"))</f>
        <v/>
      </c>
      <c r="O851" s="56">
        <f>IF(COUNTA(H851:M851)=0,"",IF(COUNTIF(H851:M851,"Yes")&gt;0,"YES","NO"))</f>
        <v/>
      </c>
      <c r="P851" s="56">
        <f>IF(A851="","",IF(O851="YES","Exclude",IF(N851=5,"Candidate","Review")))</f>
        <v/>
      </c>
      <c r="Q851" s="56" t="inlineStr">
        <is>
          <t>EC4: Bukan domain observasi video / visual sekuensial (data teks/tabular/graf statis)</t>
        </is>
      </c>
      <c r="R851" s="56" t="inlineStr">
        <is>
          <t>Tidak memuat dinamika temporal observasi video</t>
        </is>
      </c>
    </row>
    <row r="852" ht="15.75" customHeight="1" s="57">
      <c r="A852" s="56" t="inlineStr">
        <is>
          <t>OA-0851</t>
        </is>
      </c>
      <c r="B852" s="56">
        <f>IFERROR(INDEX(Raw_Articles!$F:$F,MATCH(A852,Raw_Articles!$A:$A,0)),"")</f>
        <v/>
      </c>
      <c r="C852" s="56" t="inlineStr">
        <is>
          <t>No</t>
        </is>
      </c>
      <c r="D852" s="56" t="inlineStr">
        <is>
          <t>No</t>
        </is>
      </c>
      <c r="E852" s="56" t="inlineStr">
        <is>
          <t>No</t>
        </is>
      </c>
      <c r="F852" s="56" t="inlineStr">
        <is>
          <t>No</t>
        </is>
      </c>
      <c r="G852" s="56" t="inlineStr">
        <is>
          <t>No</t>
        </is>
      </c>
      <c r="H852" s="56" t="inlineStr">
        <is>
          <t>No</t>
        </is>
      </c>
      <c r="I852" s="56" t="inlineStr">
        <is>
          <t>No</t>
        </is>
      </c>
      <c r="J852" s="56" t="inlineStr">
        <is>
          <t>Yes</t>
        </is>
      </c>
      <c r="K852" s="56" t="inlineStr">
        <is>
          <t>No</t>
        </is>
      </c>
      <c r="L852" s="56" t="inlineStr">
        <is>
          <t>No</t>
        </is>
      </c>
      <c r="M852" s="56" t="inlineStr">
        <is>
          <t>No</t>
        </is>
      </c>
      <c r="N852" s="56">
        <f>IF(COUNTA(C852:G852)=0,"",COUNTIF(C852:G852,"Yes"))</f>
        <v/>
      </c>
      <c r="O852" s="56">
        <f>IF(COUNTA(H852:M852)=0,"",IF(COUNTIF(H852:M852,"Yes")&gt;0,"YES","NO"))</f>
        <v/>
      </c>
      <c r="P852" s="56">
        <f>IF(A852="","",IF(O852="YES","Exclude",IF(N852=5,"Candidate","Review")))</f>
        <v/>
      </c>
      <c r="Q852" s="56" t="inlineStr">
        <is>
          <t>EC3: Topik tidak relevan (Bukan arsitektur world model / out of scope)</t>
        </is>
      </c>
      <c r="R852" s="56" t="inlineStr">
        <is>
          <t>Fokus pada AI umum / klasifikasi konvensional tanpa pemodelan world dynamics</t>
        </is>
      </c>
    </row>
    <row r="853" ht="15.75" customHeight="1" s="57">
      <c r="A853" s="56" t="inlineStr">
        <is>
          <t>OA-0852</t>
        </is>
      </c>
      <c r="B853" s="56">
        <f>IFERROR(INDEX(Raw_Articles!$F:$F,MATCH(A853,Raw_Articles!$A:$A,0)),"")</f>
        <v/>
      </c>
      <c r="C853" s="56" t="inlineStr">
        <is>
          <t>No</t>
        </is>
      </c>
      <c r="D853" s="56" t="inlineStr">
        <is>
          <t>No</t>
        </is>
      </c>
      <c r="E853" s="56" t="inlineStr">
        <is>
          <t>No</t>
        </is>
      </c>
      <c r="F853" s="56" t="inlineStr">
        <is>
          <t>No</t>
        </is>
      </c>
      <c r="G853" s="56" t="inlineStr">
        <is>
          <t>No</t>
        </is>
      </c>
      <c r="H853" s="56" t="inlineStr">
        <is>
          <t>No</t>
        </is>
      </c>
      <c r="I853" s="56" t="inlineStr">
        <is>
          <t>No</t>
        </is>
      </c>
      <c r="J853" s="56" t="inlineStr">
        <is>
          <t>Yes</t>
        </is>
      </c>
      <c r="K853" s="56" t="inlineStr">
        <is>
          <t>No</t>
        </is>
      </c>
      <c r="L853" s="56" t="inlineStr">
        <is>
          <t>No</t>
        </is>
      </c>
      <c r="M853" s="56" t="inlineStr">
        <is>
          <t>No</t>
        </is>
      </c>
      <c r="N853" s="56">
        <f>IF(COUNTA(C853:G853)=0,"",COUNTIF(C853:G853,"Yes"))</f>
        <v/>
      </c>
      <c r="O853" s="56">
        <f>IF(COUNTA(H853:M853)=0,"",IF(COUNTIF(H853:M853,"Yes")&gt;0,"YES","NO"))</f>
        <v/>
      </c>
      <c r="P853" s="56">
        <f>IF(A853="","",IF(O853="YES","Exclude",IF(N853=5,"Candidate","Review")))</f>
        <v/>
      </c>
      <c r="Q853" s="56" t="inlineStr">
        <is>
          <t>EC3: Topik tidak relevan (Bukan arsitektur world model / out of scope)</t>
        </is>
      </c>
      <c r="R853" s="56" t="inlineStr">
        <is>
          <t>Fokus pada AI umum / klasifikasi konvensional tanpa pemodelan world dynamics</t>
        </is>
      </c>
    </row>
    <row r="854" ht="15.75" customHeight="1" s="57">
      <c r="A854" s="56" t="inlineStr">
        <is>
          <t>OA-0853</t>
        </is>
      </c>
      <c r="B854" s="56">
        <f>IFERROR(INDEX(Raw_Articles!$F:$F,MATCH(A854,Raw_Articles!$A:$A,0)),"")</f>
        <v/>
      </c>
      <c r="C854" s="56" t="inlineStr">
        <is>
          <t>No</t>
        </is>
      </c>
      <c r="D854" s="56" t="inlineStr">
        <is>
          <t>No</t>
        </is>
      </c>
      <c r="E854" s="56" t="inlineStr">
        <is>
          <t>No</t>
        </is>
      </c>
      <c r="F854" s="56" t="inlineStr">
        <is>
          <t>No</t>
        </is>
      </c>
      <c r="G854" s="56" t="inlineStr">
        <is>
          <t>No</t>
        </is>
      </c>
      <c r="H854" s="56" t="inlineStr">
        <is>
          <t>No</t>
        </is>
      </c>
      <c r="I854" s="56" t="inlineStr">
        <is>
          <t>No</t>
        </is>
      </c>
      <c r="J854" s="56" t="inlineStr">
        <is>
          <t>No</t>
        </is>
      </c>
      <c r="K854" s="56" t="inlineStr">
        <is>
          <t>Yes</t>
        </is>
      </c>
      <c r="L854" s="56" t="inlineStr">
        <is>
          <t>No</t>
        </is>
      </c>
      <c r="M854" s="56" t="inlineStr">
        <is>
          <t>No</t>
        </is>
      </c>
      <c r="N854" s="56">
        <f>IF(COUNTA(C854:G854)=0,"",COUNTIF(C854:G854,"Yes"))</f>
        <v/>
      </c>
      <c r="O854" s="56">
        <f>IF(COUNTA(H854:M854)=0,"",IF(COUNTIF(H854:M854,"Yes")&gt;0,"YES","NO"))</f>
        <v/>
      </c>
      <c r="P854" s="56">
        <f>IF(A854="","",IF(O854="YES","Exclude",IF(N854=5,"Candidate","Review")))</f>
        <v/>
      </c>
      <c r="Q854" s="56" t="inlineStr">
        <is>
          <t>EC4: Bukan domain observasi video / visual sekuensial (data teks/tabular/graf statis)</t>
        </is>
      </c>
      <c r="R854" s="56" t="inlineStr">
        <is>
          <t>Tidak memuat dinamika temporal observasi video</t>
        </is>
      </c>
    </row>
    <row r="855" ht="15.75" customHeight="1" s="57">
      <c r="A855" s="56" t="inlineStr">
        <is>
          <t>OA-0854</t>
        </is>
      </c>
      <c r="B855" s="56">
        <f>IFERROR(INDEX(Raw_Articles!$F:$F,MATCH(A855,Raw_Articles!$A:$A,0)),"")</f>
        <v/>
      </c>
      <c r="C855" s="56" t="inlineStr">
        <is>
          <t>No</t>
        </is>
      </c>
      <c r="D855" s="56" t="inlineStr">
        <is>
          <t>No</t>
        </is>
      </c>
      <c r="E855" s="56" t="inlineStr">
        <is>
          <t>No</t>
        </is>
      </c>
      <c r="F855" s="56" t="inlineStr">
        <is>
          <t>No</t>
        </is>
      </c>
      <c r="G855" s="56" t="inlineStr">
        <is>
          <t>No</t>
        </is>
      </c>
      <c r="H855" s="56" t="inlineStr">
        <is>
          <t>No</t>
        </is>
      </c>
      <c r="I855" s="56" t="inlineStr">
        <is>
          <t>No</t>
        </is>
      </c>
      <c r="J855" s="56" t="inlineStr">
        <is>
          <t>Yes</t>
        </is>
      </c>
      <c r="K855" s="56" t="inlineStr">
        <is>
          <t>No</t>
        </is>
      </c>
      <c r="L855" s="56" t="inlineStr">
        <is>
          <t>No</t>
        </is>
      </c>
      <c r="M855" s="56" t="inlineStr">
        <is>
          <t>No</t>
        </is>
      </c>
      <c r="N855" s="56">
        <f>IF(COUNTA(C855:G855)=0,"",COUNTIF(C855:G855,"Yes"))</f>
        <v/>
      </c>
      <c r="O855" s="56">
        <f>IF(COUNTA(H855:M855)=0,"",IF(COUNTIF(H855:M855,"Yes")&gt;0,"YES","NO"))</f>
        <v/>
      </c>
      <c r="P855" s="56">
        <f>IF(A855="","",IF(O855="YES","Exclude",IF(N855=5,"Candidate","Review")))</f>
        <v/>
      </c>
      <c r="Q855" s="56" t="inlineStr">
        <is>
          <t>EC3: Topik tidak relevan (Bukan arsitektur world model / out of scope)</t>
        </is>
      </c>
      <c r="R855" s="56" t="inlineStr">
        <is>
          <t>Fokus pada AI umum / klasifikasi konvensional tanpa pemodelan world dynamics</t>
        </is>
      </c>
    </row>
    <row r="856" ht="15.75" customHeight="1" s="57">
      <c r="A856" s="56" t="inlineStr">
        <is>
          <t>OA-0855</t>
        </is>
      </c>
      <c r="B856" s="56">
        <f>IFERROR(INDEX(Raw_Articles!$F:$F,MATCH(A856,Raw_Articles!$A:$A,0)),"")</f>
        <v/>
      </c>
      <c r="C856" s="56" t="inlineStr">
        <is>
          <t>No</t>
        </is>
      </c>
      <c r="D856" s="56" t="inlineStr">
        <is>
          <t>No</t>
        </is>
      </c>
      <c r="E856" s="56" t="inlineStr">
        <is>
          <t>No</t>
        </is>
      </c>
      <c r="F856" s="56" t="inlineStr">
        <is>
          <t>No</t>
        </is>
      </c>
      <c r="G856" s="56" t="inlineStr">
        <is>
          <t>No</t>
        </is>
      </c>
      <c r="H856" s="56" t="inlineStr">
        <is>
          <t>No</t>
        </is>
      </c>
      <c r="I856" s="56" t="inlineStr">
        <is>
          <t>No</t>
        </is>
      </c>
      <c r="J856" s="56" t="inlineStr">
        <is>
          <t>Yes</t>
        </is>
      </c>
      <c r="K856" s="56" t="inlineStr">
        <is>
          <t>No</t>
        </is>
      </c>
      <c r="L856" s="56" t="inlineStr">
        <is>
          <t>No</t>
        </is>
      </c>
      <c r="M856" s="56" t="inlineStr">
        <is>
          <t>No</t>
        </is>
      </c>
      <c r="N856" s="56">
        <f>IF(COUNTA(C856:G856)=0,"",COUNTIF(C856:G856,"Yes"))</f>
        <v/>
      </c>
      <c r="O856" s="56">
        <f>IF(COUNTA(H856:M856)=0,"",IF(COUNTIF(H856:M856,"Yes")&gt;0,"YES","NO"))</f>
        <v/>
      </c>
      <c r="P856" s="56">
        <f>IF(A856="","",IF(O856="YES","Exclude",IF(N856=5,"Candidate","Review")))</f>
        <v/>
      </c>
      <c r="Q856" s="56" t="inlineStr">
        <is>
          <t>EC3: Topik tidak relevan (Bukan arsitektur world model / out of scope)</t>
        </is>
      </c>
      <c r="R856" s="56" t="inlineStr">
        <is>
          <t>Fokus pada AI umum / klasifikasi konvensional tanpa pemodelan world dynamics</t>
        </is>
      </c>
    </row>
    <row r="857" ht="15.75" customHeight="1" s="57">
      <c r="A857" s="56" t="inlineStr">
        <is>
          <t>OA-0856</t>
        </is>
      </c>
      <c r="B857" s="56">
        <f>IFERROR(INDEX(Raw_Articles!$F:$F,MATCH(A857,Raw_Articles!$A:$A,0)),"")</f>
        <v/>
      </c>
      <c r="C857" s="56" t="inlineStr">
        <is>
          <t>No</t>
        </is>
      </c>
      <c r="D857" s="56" t="inlineStr">
        <is>
          <t>No</t>
        </is>
      </c>
      <c r="E857" s="56" t="inlineStr">
        <is>
          <t>No</t>
        </is>
      </c>
      <c r="F857" s="56" t="inlineStr">
        <is>
          <t>No</t>
        </is>
      </c>
      <c r="G857" s="56" t="inlineStr">
        <is>
          <t>No</t>
        </is>
      </c>
      <c r="H857" s="56" t="inlineStr">
        <is>
          <t>No</t>
        </is>
      </c>
      <c r="I857" s="56" t="inlineStr">
        <is>
          <t>No</t>
        </is>
      </c>
      <c r="J857" s="56" t="inlineStr">
        <is>
          <t>Yes</t>
        </is>
      </c>
      <c r="K857" s="56" t="inlineStr">
        <is>
          <t>No</t>
        </is>
      </c>
      <c r="L857" s="56" t="inlineStr">
        <is>
          <t>No</t>
        </is>
      </c>
      <c r="M857" s="56" t="inlineStr">
        <is>
          <t>No</t>
        </is>
      </c>
      <c r="N857" s="56">
        <f>IF(COUNTA(C857:G857)=0,"",COUNTIF(C857:G857,"Yes"))</f>
        <v/>
      </c>
      <c r="O857" s="56">
        <f>IF(COUNTA(H857:M857)=0,"",IF(COUNTIF(H857:M857,"Yes")&gt;0,"YES","NO"))</f>
        <v/>
      </c>
      <c r="P857" s="56">
        <f>IF(A857="","",IF(O857="YES","Exclude",IF(N857=5,"Candidate","Review")))</f>
        <v/>
      </c>
      <c r="Q857" s="56" t="inlineStr">
        <is>
          <t>EC3: Topik tidak relevan (Bukan arsitektur world model / out of scope)</t>
        </is>
      </c>
      <c r="R857" s="56" t="inlineStr">
        <is>
          <t>Fokus pada AI umum / klasifikasi konvensional tanpa pemodelan world dynamics</t>
        </is>
      </c>
    </row>
    <row r="858" ht="15.75" customHeight="1" s="57">
      <c r="A858" s="56" t="inlineStr">
        <is>
          <t>OA-0857</t>
        </is>
      </c>
      <c r="B858" s="56">
        <f>IFERROR(INDEX(Raw_Articles!$F:$F,MATCH(A858,Raw_Articles!$A:$A,0)),"")</f>
        <v/>
      </c>
      <c r="C858" s="56" t="inlineStr">
        <is>
          <t>No</t>
        </is>
      </c>
      <c r="D858" s="56" t="inlineStr">
        <is>
          <t>No</t>
        </is>
      </c>
      <c r="E858" s="56" t="inlineStr">
        <is>
          <t>No</t>
        </is>
      </c>
      <c r="F858" s="56" t="inlineStr">
        <is>
          <t>No</t>
        </is>
      </c>
      <c r="G858" s="56" t="inlineStr">
        <is>
          <t>No</t>
        </is>
      </c>
      <c r="H858" s="56" t="inlineStr">
        <is>
          <t>No</t>
        </is>
      </c>
      <c r="I858" s="56" t="inlineStr">
        <is>
          <t>No</t>
        </is>
      </c>
      <c r="J858" s="56" t="inlineStr">
        <is>
          <t>No</t>
        </is>
      </c>
      <c r="K858" s="56" t="inlineStr">
        <is>
          <t>Yes</t>
        </is>
      </c>
      <c r="L858" s="56" t="inlineStr">
        <is>
          <t>No</t>
        </is>
      </c>
      <c r="M858" s="56" t="inlineStr">
        <is>
          <t>No</t>
        </is>
      </c>
      <c r="N858" s="56">
        <f>IF(COUNTA(C858:G858)=0,"",COUNTIF(C858:G858,"Yes"))</f>
        <v/>
      </c>
      <c r="O858" s="56">
        <f>IF(COUNTA(H858:M858)=0,"",IF(COUNTIF(H858:M858,"Yes")&gt;0,"YES","NO"))</f>
        <v/>
      </c>
      <c r="P858" s="56">
        <f>IF(A858="","",IF(O858="YES","Exclude",IF(N858=5,"Candidate","Review")))</f>
        <v/>
      </c>
      <c r="Q858" s="56" t="inlineStr">
        <is>
          <t>EC4: Bukan domain observasi video / visual sekuensial (data teks/tabular/graf statis)</t>
        </is>
      </c>
      <c r="R858" s="56" t="inlineStr">
        <is>
          <t>Tidak memuat dinamika temporal observasi video</t>
        </is>
      </c>
    </row>
    <row r="859" ht="15.75" customHeight="1" s="57">
      <c r="A859" s="56" t="inlineStr">
        <is>
          <t>OA-0858</t>
        </is>
      </c>
      <c r="B859" s="56">
        <f>IFERROR(INDEX(Raw_Articles!$F:$F,MATCH(A859,Raw_Articles!$A:$A,0)),"")</f>
        <v/>
      </c>
      <c r="C859" s="56" t="inlineStr">
        <is>
          <t>No</t>
        </is>
      </c>
      <c r="D859" s="56" t="inlineStr">
        <is>
          <t>No</t>
        </is>
      </c>
      <c r="E859" s="56" t="inlineStr">
        <is>
          <t>No</t>
        </is>
      </c>
      <c r="F859" s="56" t="inlineStr">
        <is>
          <t>No</t>
        </is>
      </c>
      <c r="G859" s="56" t="inlineStr">
        <is>
          <t>No</t>
        </is>
      </c>
      <c r="H859" s="56" t="inlineStr">
        <is>
          <t>No</t>
        </is>
      </c>
      <c r="I859" s="56" t="inlineStr">
        <is>
          <t>No</t>
        </is>
      </c>
      <c r="J859" s="56" t="inlineStr">
        <is>
          <t>No</t>
        </is>
      </c>
      <c r="K859" s="56" t="inlineStr">
        <is>
          <t>Yes</t>
        </is>
      </c>
      <c r="L859" s="56" t="inlineStr">
        <is>
          <t>No</t>
        </is>
      </c>
      <c r="M859" s="56" t="inlineStr">
        <is>
          <t>No</t>
        </is>
      </c>
      <c r="N859" s="56">
        <f>IF(COUNTA(C859:G859)=0,"",COUNTIF(C859:G859,"Yes"))</f>
        <v/>
      </c>
      <c r="O859" s="56">
        <f>IF(COUNTA(H859:M859)=0,"",IF(COUNTIF(H859:M859,"Yes")&gt;0,"YES","NO"))</f>
        <v/>
      </c>
      <c r="P859" s="56">
        <f>IF(A859="","",IF(O859="YES","Exclude",IF(N859=5,"Candidate","Review")))</f>
        <v/>
      </c>
      <c r="Q859" s="56" t="inlineStr">
        <is>
          <t>EC4: Bukan domain observasi video / visual sekuensial (data teks/tabular/graf statis)</t>
        </is>
      </c>
      <c r="R859" s="56" t="inlineStr">
        <is>
          <t>Tidak memuat dinamika temporal observasi video</t>
        </is>
      </c>
    </row>
    <row r="860" ht="15.75" customHeight="1" s="57">
      <c r="A860" s="56" t="inlineStr">
        <is>
          <t>OA-0859</t>
        </is>
      </c>
      <c r="B860" s="56">
        <f>IFERROR(INDEX(Raw_Articles!$F:$F,MATCH(A860,Raw_Articles!$A:$A,0)),"")</f>
        <v/>
      </c>
      <c r="C860" s="56" t="inlineStr">
        <is>
          <t>No</t>
        </is>
      </c>
      <c r="D860" s="56" t="inlineStr">
        <is>
          <t>No</t>
        </is>
      </c>
      <c r="E860" s="56" t="inlineStr">
        <is>
          <t>No</t>
        </is>
      </c>
      <c r="F860" s="56" t="inlineStr">
        <is>
          <t>No</t>
        </is>
      </c>
      <c r="G860" s="56" t="inlineStr">
        <is>
          <t>No</t>
        </is>
      </c>
      <c r="H860" s="56" t="inlineStr">
        <is>
          <t>No</t>
        </is>
      </c>
      <c r="I860" s="56" t="inlineStr">
        <is>
          <t>No</t>
        </is>
      </c>
      <c r="J860" s="56" t="inlineStr">
        <is>
          <t>Yes</t>
        </is>
      </c>
      <c r="K860" s="56" t="inlineStr">
        <is>
          <t>No</t>
        </is>
      </c>
      <c r="L860" s="56" t="inlineStr">
        <is>
          <t>No</t>
        </is>
      </c>
      <c r="M860" s="56" t="inlineStr">
        <is>
          <t>No</t>
        </is>
      </c>
      <c r="N860" s="56">
        <f>IF(COUNTA(C860:G860)=0,"",COUNTIF(C860:G860,"Yes"))</f>
        <v/>
      </c>
      <c r="O860" s="56">
        <f>IF(COUNTA(H860:M860)=0,"",IF(COUNTIF(H860:M860,"Yes")&gt;0,"YES","NO"))</f>
        <v/>
      </c>
      <c r="P860" s="56">
        <f>IF(A860="","",IF(O860="YES","Exclude",IF(N860=5,"Candidate","Review")))</f>
        <v/>
      </c>
      <c r="Q860" s="56" t="inlineStr">
        <is>
          <t>EC3: Topik tidak relevan (Bukan arsitektur world model / out of scope)</t>
        </is>
      </c>
      <c r="R860" s="56" t="inlineStr">
        <is>
          <t>Fokus pada AI umum / klasifikasi konvensional tanpa pemodelan world dynamics</t>
        </is>
      </c>
    </row>
    <row r="861" ht="15.75" customHeight="1" s="57">
      <c r="A861" s="56" t="inlineStr">
        <is>
          <t>OA-0860</t>
        </is>
      </c>
      <c r="B861" s="56">
        <f>IFERROR(INDEX(Raw_Articles!$F:$F,MATCH(A861,Raw_Articles!$A:$A,0)),"")</f>
        <v/>
      </c>
      <c r="C861" s="56" t="inlineStr">
        <is>
          <t>No</t>
        </is>
      </c>
      <c r="D861" s="56" t="inlineStr">
        <is>
          <t>No</t>
        </is>
      </c>
      <c r="E861" s="56" t="inlineStr">
        <is>
          <t>No</t>
        </is>
      </c>
      <c r="F861" s="56" t="inlineStr">
        <is>
          <t>No</t>
        </is>
      </c>
      <c r="G861" s="56" t="inlineStr">
        <is>
          <t>No</t>
        </is>
      </c>
      <c r="H861" s="56" t="inlineStr">
        <is>
          <t>No</t>
        </is>
      </c>
      <c r="I861" s="56" t="inlineStr">
        <is>
          <t>No</t>
        </is>
      </c>
      <c r="J861" s="56" t="inlineStr">
        <is>
          <t>Yes</t>
        </is>
      </c>
      <c r="K861" s="56" t="inlineStr">
        <is>
          <t>No</t>
        </is>
      </c>
      <c r="L861" s="56" t="inlineStr">
        <is>
          <t>No</t>
        </is>
      </c>
      <c r="M861" s="56" t="inlineStr">
        <is>
          <t>No</t>
        </is>
      </c>
      <c r="N861" s="56">
        <f>IF(COUNTA(C861:G861)=0,"",COUNTIF(C861:G861,"Yes"))</f>
        <v/>
      </c>
      <c r="O861" s="56">
        <f>IF(COUNTA(H861:M861)=0,"",IF(COUNTIF(H861:M861,"Yes")&gt;0,"YES","NO"))</f>
        <v/>
      </c>
      <c r="P861" s="56">
        <f>IF(A861="","",IF(O861="YES","Exclude",IF(N861=5,"Candidate","Review")))</f>
        <v/>
      </c>
      <c r="Q861" s="56" t="inlineStr">
        <is>
          <t>EC3: Topik tidak relevan (Bukan arsitektur world model / out of scope)</t>
        </is>
      </c>
      <c r="R861" s="56" t="inlineStr">
        <is>
          <t>Fokus pada AI umum / klasifikasi konvensional tanpa pemodelan world dynamics</t>
        </is>
      </c>
    </row>
    <row r="862" ht="15.75" customHeight="1" s="57">
      <c r="A862" s="56" t="inlineStr">
        <is>
          <t>OA-0861</t>
        </is>
      </c>
      <c r="B862" s="56">
        <f>IFERROR(INDEX(Raw_Articles!$F:$F,MATCH(A862,Raw_Articles!$A:$A,0)),"")</f>
        <v/>
      </c>
      <c r="C862" s="56" t="inlineStr">
        <is>
          <t>No</t>
        </is>
      </c>
      <c r="D862" s="56" t="inlineStr">
        <is>
          <t>No</t>
        </is>
      </c>
      <c r="E862" s="56" t="inlineStr">
        <is>
          <t>No</t>
        </is>
      </c>
      <c r="F862" s="56" t="inlineStr">
        <is>
          <t>No</t>
        </is>
      </c>
      <c r="G862" s="56" t="inlineStr">
        <is>
          <t>No</t>
        </is>
      </c>
      <c r="H862" s="56" t="inlineStr">
        <is>
          <t>No</t>
        </is>
      </c>
      <c r="I862" s="56" t="inlineStr">
        <is>
          <t>No</t>
        </is>
      </c>
      <c r="J862" s="56" t="inlineStr">
        <is>
          <t>Yes</t>
        </is>
      </c>
      <c r="K862" s="56" t="inlineStr">
        <is>
          <t>No</t>
        </is>
      </c>
      <c r="L862" s="56" t="inlineStr">
        <is>
          <t>No</t>
        </is>
      </c>
      <c r="M862" s="56" t="inlineStr">
        <is>
          <t>No</t>
        </is>
      </c>
      <c r="N862" s="56">
        <f>IF(COUNTA(C862:G862)=0,"",COUNTIF(C862:G862,"Yes"))</f>
        <v/>
      </c>
      <c r="O862" s="56">
        <f>IF(COUNTA(H862:M862)=0,"",IF(COUNTIF(H862:M862,"Yes")&gt;0,"YES","NO"))</f>
        <v/>
      </c>
      <c r="P862" s="56">
        <f>IF(A862="","",IF(O862="YES","Exclude",IF(N862=5,"Candidate","Review")))</f>
        <v/>
      </c>
      <c r="Q862" s="56" t="inlineStr">
        <is>
          <t>EC3: Topik tidak relevan (Bukan arsitektur world model / out of scope)</t>
        </is>
      </c>
      <c r="R862" s="56" t="inlineStr">
        <is>
          <t>Fokus pada AI umum / klasifikasi konvensional tanpa pemodelan world dynamics</t>
        </is>
      </c>
    </row>
    <row r="863" ht="15.75" customHeight="1" s="57">
      <c r="A863" s="56" t="inlineStr">
        <is>
          <t>OA-0862</t>
        </is>
      </c>
      <c r="B863" s="56">
        <f>IFERROR(INDEX(Raw_Articles!$F:$F,MATCH(A863,Raw_Articles!$A:$A,0)),"")</f>
        <v/>
      </c>
      <c r="C863" s="56" t="inlineStr">
        <is>
          <t>No</t>
        </is>
      </c>
      <c r="D863" s="56" t="inlineStr">
        <is>
          <t>No</t>
        </is>
      </c>
      <c r="E863" s="56" t="inlineStr">
        <is>
          <t>No</t>
        </is>
      </c>
      <c r="F863" s="56" t="inlineStr">
        <is>
          <t>No</t>
        </is>
      </c>
      <c r="G863" s="56" t="inlineStr">
        <is>
          <t>No</t>
        </is>
      </c>
      <c r="H863" s="56" t="inlineStr">
        <is>
          <t>No</t>
        </is>
      </c>
      <c r="I863" s="56" t="inlineStr">
        <is>
          <t>No</t>
        </is>
      </c>
      <c r="J863" s="56" t="inlineStr">
        <is>
          <t>No</t>
        </is>
      </c>
      <c r="K863" s="56" t="inlineStr">
        <is>
          <t>Yes</t>
        </is>
      </c>
      <c r="L863" s="56" t="inlineStr">
        <is>
          <t>No</t>
        </is>
      </c>
      <c r="M863" s="56" t="inlineStr">
        <is>
          <t>No</t>
        </is>
      </c>
      <c r="N863" s="56">
        <f>IF(COUNTA(C863:G863)=0,"",COUNTIF(C863:G863,"Yes"))</f>
        <v/>
      </c>
      <c r="O863" s="56">
        <f>IF(COUNTA(H863:M863)=0,"",IF(COUNTIF(H863:M863,"Yes")&gt;0,"YES","NO"))</f>
        <v/>
      </c>
      <c r="P863" s="56">
        <f>IF(A863="","",IF(O863="YES","Exclude",IF(N863=5,"Candidate","Review")))</f>
        <v/>
      </c>
      <c r="Q863" s="56" t="inlineStr">
        <is>
          <t>EC4: Bukan domain observasi video / visual sekuensial (data teks/tabular/graf statis)</t>
        </is>
      </c>
      <c r="R863" s="56" t="inlineStr">
        <is>
          <t>Tidak memuat dinamika temporal observasi video</t>
        </is>
      </c>
    </row>
    <row r="864" ht="15.75" customHeight="1" s="57">
      <c r="A864" s="56" t="inlineStr">
        <is>
          <t>OA-0863</t>
        </is>
      </c>
      <c r="B864" s="56">
        <f>IFERROR(INDEX(Raw_Articles!$F:$F,MATCH(A864,Raw_Articles!$A:$A,0)),"")</f>
        <v/>
      </c>
      <c r="C864" s="56" t="inlineStr">
        <is>
          <t>No</t>
        </is>
      </c>
      <c r="D864" s="56" t="inlineStr">
        <is>
          <t>No</t>
        </is>
      </c>
      <c r="E864" s="56" t="inlineStr">
        <is>
          <t>No</t>
        </is>
      </c>
      <c r="F864" s="56" t="inlineStr">
        <is>
          <t>No</t>
        </is>
      </c>
      <c r="G864" s="56" t="inlineStr">
        <is>
          <t>No</t>
        </is>
      </c>
      <c r="H864" s="56" t="inlineStr">
        <is>
          <t>No</t>
        </is>
      </c>
      <c r="I864" s="56" t="inlineStr">
        <is>
          <t>No</t>
        </is>
      </c>
      <c r="J864" s="56" t="inlineStr">
        <is>
          <t>Yes</t>
        </is>
      </c>
      <c r="K864" s="56" t="inlineStr">
        <is>
          <t>No</t>
        </is>
      </c>
      <c r="L864" s="56" t="inlineStr">
        <is>
          <t>No</t>
        </is>
      </c>
      <c r="M864" s="56" t="inlineStr">
        <is>
          <t>No</t>
        </is>
      </c>
      <c r="N864" s="56">
        <f>IF(COUNTA(C864:G864)=0,"",COUNTIF(C864:G864,"Yes"))</f>
        <v/>
      </c>
      <c r="O864" s="56">
        <f>IF(COUNTA(H864:M864)=0,"",IF(COUNTIF(H864:M864,"Yes")&gt;0,"YES","NO"))</f>
        <v/>
      </c>
      <c r="P864" s="56">
        <f>IF(A864="","",IF(O864="YES","Exclude",IF(N864=5,"Candidate","Review")))</f>
        <v/>
      </c>
      <c r="Q864" s="56" t="inlineStr">
        <is>
          <t>EC3: Topik tidak relevan (Bukan arsitektur world model / out of scope)</t>
        </is>
      </c>
      <c r="R864" s="56" t="inlineStr">
        <is>
          <t>Fokus pada AI umum / klasifikasi konvensional tanpa pemodelan world dynamics</t>
        </is>
      </c>
    </row>
    <row r="865" ht="15.75" customHeight="1" s="57">
      <c r="A865" s="56" t="inlineStr">
        <is>
          <t>OA-0864</t>
        </is>
      </c>
      <c r="B865" s="56">
        <f>IFERROR(INDEX(Raw_Articles!$F:$F,MATCH(A865,Raw_Articles!$A:$A,0)),"")</f>
        <v/>
      </c>
      <c r="C865" s="56" t="inlineStr">
        <is>
          <t>No</t>
        </is>
      </c>
      <c r="D865" s="56" t="inlineStr">
        <is>
          <t>No</t>
        </is>
      </c>
      <c r="E865" s="56" t="inlineStr">
        <is>
          <t>No</t>
        </is>
      </c>
      <c r="F865" s="56" t="inlineStr">
        <is>
          <t>No</t>
        </is>
      </c>
      <c r="G865" s="56" t="inlineStr">
        <is>
          <t>No</t>
        </is>
      </c>
      <c r="H865" s="56" t="inlineStr">
        <is>
          <t>No</t>
        </is>
      </c>
      <c r="I865" s="56" t="inlineStr">
        <is>
          <t>No</t>
        </is>
      </c>
      <c r="J865" s="56" t="inlineStr">
        <is>
          <t>Yes</t>
        </is>
      </c>
      <c r="K865" s="56" t="inlineStr">
        <is>
          <t>No</t>
        </is>
      </c>
      <c r="L865" s="56" t="inlineStr">
        <is>
          <t>No</t>
        </is>
      </c>
      <c r="M865" s="56" t="inlineStr">
        <is>
          <t>No</t>
        </is>
      </c>
      <c r="N865" s="56">
        <f>IF(COUNTA(C865:G865)=0,"",COUNTIF(C865:G865,"Yes"))</f>
        <v/>
      </c>
      <c r="O865" s="56">
        <f>IF(COUNTA(H865:M865)=0,"",IF(COUNTIF(H865:M865,"Yes")&gt;0,"YES","NO"))</f>
        <v/>
      </c>
      <c r="P865" s="56">
        <f>IF(A865="","",IF(O865="YES","Exclude",IF(N865=5,"Candidate","Review")))</f>
        <v/>
      </c>
      <c r="Q865" s="56" t="inlineStr">
        <is>
          <t>EC3: Topik tidak relevan (Bukan arsitektur world model / out of scope)</t>
        </is>
      </c>
      <c r="R865" s="56" t="inlineStr">
        <is>
          <t>Fokus pada AI umum / klasifikasi konvensional tanpa pemodelan world dynamics</t>
        </is>
      </c>
    </row>
    <row r="866" ht="15.75" customHeight="1" s="57">
      <c r="A866" s="56" t="inlineStr">
        <is>
          <t>OA-0865</t>
        </is>
      </c>
      <c r="B866" s="56">
        <f>IFERROR(INDEX(Raw_Articles!$F:$F,MATCH(A866,Raw_Articles!$A:$A,0)),"")</f>
        <v/>
      </c>
      <c r="C866" s="56" t="inlineStr">
        <is>
          <t>No</t>
        </is>
      </c>
      <c r="D866" s="56" t="inlineStr">
        <is>
          <t>No</t>
        </is>
      </c>
      <c r="E866" s="56" t="inlineStr">
        <is>
          <t>No</t>
        </is>
      </c>
      <c r="F866" s="56" t="inlineStr">
        <is>
          <t>No</t>
        </is>
      </c>
      <c r="G866" s="56" t="inlineStr">
        <is>
          <t>No</t>
        </is>
      </c>
      <c r="H866" s="56" t="inlineStr">
        <is>
          <t>No</t>
        </is>
      </c>
      <c r="I866" s="56" t="inlineStr">
        <is>
          <t>No</t>
        </is>
      </c>
      <c r="J866" s="56" t="inlineStr">
        <is>
          <t>No</t>
        </is>
      </c>
      <c r="K866" s="56" t="inlineStr">
        <is>
          <t>Yes</t>
        </is>
      </c>
      <c r="L866" s="56" t="inlineStr">
        <is>
          <t>No</t>
        </is>
      </c>
      <c r="M866" s="56" t="inlineStr">
        <is>
          <t>No</t>
        </is>
      </c>
      <c r="N866" s="56">
        <f>IF(COUNTA(C866:G866)=0,"",COUNTIF(C866:G866,"Yes"))</f>
        <v/>
      </c>
      <c r="O866" s="56">
        <f>IF(COUNTA(H866:M866)=0,"",IF(COUNTIF(H866:M866,"Yes")&gt;0,"YES","NO"))</f>
        <v/>
      </c>
      <c r="P866" s="56">
        <f>IF(A866="","",IF(O866="YES","Exclude",IF(N866=5,"Candidate","Review")))</f>
        <v/>
      </c>
      <c r="Q866" s="56" t="inlineStr">
        <is>
          <t>EC4: Bukan domain observasi video / visual sekuensial (data teks/tabular/graf statis)</t>
        </is>
      </c>
      <c r="R866" s="56" t="inlineStr">
        <is>
          <t>Tidak memuat dinamika temporal observasi video</t>
        </is>
      </c>
    </row>
    <row r="867" ht="15.75" customHeight="1" s="57">
      <c r="A867" s="56" t="inlineStr">
        <is>
          <t>OA-0866</t>
        </is>
      </c>
      <c r="B867" s="56">
        <f>IFERROR(INDEX(Raw_Articles!$F:$F,MATCH(A867,Raw_Articles!$A:$A,0)),"")</f>
        <v/>
      </c>
      <c r="C867" s="56" t="inlineStr">
        <is>
          <t>No</t>
        </is>
      </c>
      <c r="D867" s="56" t="inlineStr">
        <is>
          <t>No</t>
        </is>
      </c>
      <c r="E867" s="56" t="inlineStr">
        <is>
          <t>No</t>
        </is>
      </c>
      <c r="F867" s="56" t="inlineStr">
        <is>
          <t>No</t>
        </is>
      </c>
      <c r="G867" s="56" t="inlineStr">
        <is>
          <t>No</t>
        </is>
      </c>
      <c r="H867" s="56" t="inlineStr">
        <is>
          <t>No</t>
        </is>
      </c>
      <c r="I867" s="56" t="inlineStr">
        <is>
          <t>No</t>
        </is>
      </c>
      <c r="J867" s="56" t="inlineStr">
        <is>
          <t>Yes</t>
        </is>
      </c>
      <c r="K867" s="56" t="inlineStr">
        <is>
          <t>No</t>
        </is>
      </c>
      <c r="L867" s="56" t="inlineStr">
        <is>
          <t>No</t>
        </is>
      </c>
      <c r="M867" s="56" t="inlineStr">
        <is>
          <t>No</t>
        </is>
      </c>
      <c r="N867" s="56">
        <f>IF(COUNTA(C867:G867)=0,"",COUNTIF(C867:G867,"Yes"))</f>
        <v/>
      </c>
      <c r="O867" s="56">
        <f>IF(COUNTA(H867:M867)=0,"",IF(COUNTIF(H867:M867,"Yes")&gt;0,"YES","NO"))</f>
        <v/>
      </c>
      <c r="P867" s="56">
        <f>IF(A867="","",IF(O867="YES","Exclude",IF(N867=5,"Candidate","Review")))</f>
        <v/>
      </c>
      <c r="Q867" s="56" t="inlineStr">
        <is>
          <t>EC3: Topik tidak relevan (Bukan arsitektur world model / out of scope)</t>
        </is>
      </c>
      <c r="R867" s="56" t="inlineStr">
        <is>
          <t>Fokus pada AI umum / klasifikasi konvensional tanpa pemodelan world dynamics</t>
        </is>
      </c>
    </row>
    <row r="868" ht="15.75" customHeight="1" s="57">
      <c r="A868" s="56" t="inlineStr">
        <is>
          <t>OA-0867</t>
        </is>
      </c>
      <c r="B868" s="56">
        <f>IFERROR(INDEX(Raw_Articles!$F:$F,MATCH(A868,Raw_Articles!$A:$A,0)),"")</f>
        <v/>
      </c>
      <c r="C868" s="56" t="inlineStr">
        <is>
          <t>No</t>
        </is>
      </c>
      <c r="D868" s="56" t="inlineStr">
        <is>
          <t>No</t>
        </is>
      </c>
      <c r="E868" s="56" t="inlineStr">
        <is>
          <t>No</t>
        </is>
      </c>
      <c r="F868" s="56" t="inlineStr">
        <is>
          <t>No</t>
        </is>
      </c>
      <c r="G868" s="56" t="inlineStr">
        <is>
          <t>No</t>
        </is>
      </c>
      <c r="H868" s="56" t="inlineStr">
        <is>
          <t>No</t>
        </is>
      </c>
      <c r="I868" s="56" t="inlineStr">
        <is>
          <t>No</t>
        </is>
      </c>
      <c r="J868" s="56" t="inlineStr">
        <is>
          <t>Yes</t>
        </is>
      </c>
      <c r="K868" s="56" t="inlineStr">
        <is>
          <t>No</t>
        </is>
      </c>
      <c r="L868" s="56" t="inlineStr">
        <is>
          <t>No</t>
        </is>
      </c>
      <c r="M868" s="56" t="inlineStr">
        <is>
          <t>No</t>
        </is>
      </c>
      <c r="N868" s="56">
        <f>IF(COUNTA(C868:G868)=0,"",COUNTIF(C868:G868,"Yes"))</f>
        <v/>
      </c>
      <c r="O868" s="56">
        <f>IF(COUNTA(H868:M868)=0,"",IF(COUNTIF(H868:M868,"Yes")&gt;0,"YES","NO"))</f>
        <v/>
      </c>
      <c r="P868" s="56">
        <f>IF(A868="","",IF(O868="YES","Exclude",IF(N868=5,"Candidate","Review")))</f>
        <v/>
      </c>
      <c r="Q868" s="56" t="inlineStr">
        <is>
          <t>EC3: Topik tidak relevan (Bukan arsitektur world model / out of scope)</t>
        </is>
      </c>
      <c r="R868" s="56" t="inlineStr">
        <is>
          <t>Fokus pada AI umum / klasifikasi konvensional tanpa pemodelan world dynamics</t>
        </is>
      </c>
    </row>
    <row r="869" ht="15.75" customHeight="1" s="57">
      <c r="A869" s="56" t="inlineStr">
        <is>
          <t>OA-0868</t>
        </is>
      </c>
      <c r="B869" s="56">
        <f>IFERROR(INDEX(Raw_Articles!$F:$F,MATCH(A869,Raw_Articles!$A:$A,0)),"")</f>
        <v/>
      </c>
      <c r="C869" s="56" t="inlineStr">
        <is>
          <t>No</t>
        </is>
      </c>
      <c r="D869" s="56" t="inlineStr">
        <is>
          <t>No</t>
        </is>
      </c>
      <c r="E869" s="56" t="inlineStr">
        <is>
          <t>No</t>
        </is>
      </c>
      <c r="F869" s="56" t="inlineStr">
        <is>
          <t>No</t>
        </is>
      </c>
      <c r="G869" s="56" t="inlineStr">
        <is>
          <t>No</t>
        </is>
      </c>
      <c r="H869" s="56" t="inlineStr">
        <is>
          <t>No</t>
        </is>
      </c>
      <c r="I869" s="56" t="inlineStr">
        <is>
          <t>No</t>
        </is>
      </c>
      <c r="J869" s="56" t="inlineStr">
        <is>
          <t>Yes</t>
        </is>
      </c>
      <c r="K869" s="56" t="inlineStr">
        <is>
          <t>No</t>
        </is>
      </c>
      <c r="L869" s="56" t="inlineStr">
        <is>
          <t>No</t>
        </is>
      </c>
      <c r="M869" s="56" t="inlineStr">
        <is>
          <t>No</t>
        </is>
      </c>
      <c r="N869" s="56">
        <f>IF(COUNTA(C869:G869)=0,"",COUNTIF(C869:G869,"Yes"))</f>
        <v/>
      </c>
      <c r="O869" s="56">
        <f>IF(COUNTA(H869:M869)=0,"",IF(COUNTIF(H869:M869,"Yes")&gt;0,"YES","NO"))</f>
        <v/>
      </c>
      <c r="P869" s="56">
        <f>IF(A869="","",IF(O869="YES","Exclude",IF(N869=5,"Candidate","Review")))</f>
        <v/>
      </c>
      <c r="Q869" s="56" t="inlineStr">
        <is>
          <t>EC3: Topik tidak relevan (Bukan arsitektur world model / out of scope)</t>
        </is>
      </c>
      <c r="R869" s="56" t="inlineStr">
        <is>
          <t>Fokus pada AI umum / klasifikasi konvensional tanpa pemodelan world dynamics</t>
        </is>
      </c>
    </row>
    <row r="870" ht="15.75" customHeight="1" s="57">
      <c r="A870" s="56" t="inlineStr">
        <is>
          <t>OA-0869</t>
        </is>
      </c>
      <c r="B870" s="56">
        <f>IFERROR(INDEX(Raw_Articles!$F:$F,MATCH(A870,Raw_Articles!$A:$A,0)),"")</f>
        <v/>
      </c>
      <c r="C870" s="56" t="inlineStr">
        <is>
          <t>No</t>
        </is>
      </c>
      <c r="D870" s="56" t="inlineStr">
        <is>
          <t>No</t>
        </is>
      </c>
      <c r="E870" s="56" t="inlineStr">
        <is>
          <t>No</t>
        </is>
      </c>
      <c r="F870" s="56" t="inlineStr">
        <is>
          <t>No</t>
        </is>
      </c>
      <c r="G870" s="56" t="inlineStr">
        <is>
          <t>No</t>
        </is>
      </c>
      <c r="H870" s="56" t="inlineStr">
        <is>
          <t>No</t>
        </is>
      </c>
      <c r="I870" s="56" t="inlineStr">
        <is>
          <t>No</t>
        </is>
      </c>
      <c r="J870" s="56" t="inlineStr">
        <is>
          <t>Yes</t>
        </is>
      </c>
      <c r="K870" s="56" t="inlineStr">
        <is>
          <t>No</t>
        </is>
      </c>
      <c r="L870" s="56" t="inlineStr">
        <is>
          <t>No</t>
        </is>
      </c>
      <c r="M870" s="56" t="inlineStr">
        <is>
          <t>No</t>
        </is>
      </c>
      <c r="N870" s="56">
        <f>IF(COUNTA(C870:G870)=0,"",COUNTIF(C870:G870,"Yes"))</f>
        <v/>
      </c>
      <c r="O870" s="56">
        <f>IF(COUNTA(H870:M870)=0,"",IF(COUNTIF(H870:M870,"Yes")&gt;0,"YES","NO"))</f>
        <v/>
      </c>
      <c r="P870" s="56">
        <f>IF(A870="","",IF(O870="YES","Exclude",IF(N870=5,"Candidate","Review")))</f>
        <v/>
      </c>
      <c r="Q870" s="56" t="inlineStr">
        <is>
          <t>EC3: Topik tidak relevan (Bukan arsitektur world model / out of scope)</t>
        </is>
      </c>
      <c r="R870" s="56" t="inlineStr">
        <is>
          <t>Fokus pada AI umum / klasifikasi konvensional tanpa pemodelan world dynamics</t>
        </is>
      </c>
    </row>
    <row r="871" ht="15.75" customHeight="1" s="57">
      <c r="A871" s="56" t="inlineStr">
        <is>
          <t>OA-0870</t>
        </is>
      </c>
      <c r="B871" s="56">
        <f>IFERROR(INDEX(Raw_Articles!$F:$F,MATCH(A871,Raw_Articles!$A:$A,0)),"")</f>
        <v/>
      </c>
      <c r="C871" s="56" t="inlineStr">
        <is>
          <t>No</t>
        </is>
      </c>
      <c r="D871" s="56" t="inlineStr">
        <is>
          <t>No</t>
        </is>
      </c>
      <c r="E871" s="56" t="inlineStr">
        <is>
          <t>No</t>
        </is>
      </c>
      <c r="F871" s="56" t="inlineStr">
        <is>
          <t>No</t>
        </is>
      </c>
      <c r="G871" s="56" t="inlineStr">
        <is>
          <t>No</t>
        </is>
      </c>
      <c r="H871" s="56" t="inlineStr">
        <is>
          <t>No</t>
        </is>
      </c>
      <c r="I871" s="56" t="inlineStr">
        <is>
          <t>No</t>
        </is>
      </c>
      <c r="J871" s="56" t="inlineStr">
        <is>
          <t>Yes</t>
        </is>
      </c>
      <c r="K871" s="56" t="inlineStr">
        <is>
          <t>No</t>
        </is>
      </c>
      <c r="L871" s="56" t="inlineStr">
        <is>
          <t>No</t>
        </is>
      </c>
      <c r="M871" s="56" t="inlineStr">
        <is>
          <t>No</t>
        </is>
      </c>
      <c r="N871" s="56">
        <f>IF(COUNTA(C871:G871)=0,"",COUNTIF(C871:G871,"Yes"))</f>
        <v/>
      </c>
      <c r="O871" s="56">
        <f>IF(COUNTA(H871:M871)=0,"",IF(COUNTIF(H871:M871,"Yes")&gt;0,"YES","NO"))</f>
        <v/>
      </c>
      <c r="P871" s="56">
        <f>IF(A871="","",IF(O871="YES","Exclude",IF(N871=5,"Candidate","Review")))</f>
        <v/>
      </c>
      <c r="Q871" s="56" t="inlineStr">
        <is>
          <t>EC3: Topik tidak relevan (Bukan arsitektur world model / out of scope)</t>
        </is>
      </c>
      <c r="R871" s="56" t="inlineStr">
        <is>
          <t>Fokus pada AI umum / klasifikasi konvensional tanpa pemodelan world dynamics</t>
        </is>
      </c>
    </row>
    <row r="872" ht="15.75" customHeight="1" s="57">
      <c r="A872" s="56" t="inlineStr">
        <is>
          <t>OA-0871</t>
        </is>
      </c>
      <c r="B872" s="56">
        <f>IFERROR(INDEX(Raw_Articles!$F:$F,MATCH(A872,Raw_Articles!$A:$A,0)),"")</f>
        <v/>
      </c>
      <c r="C872" s="56" t="inlineStr">
        <is>
          <t>No</t>
        </is>
      </c>
      <c r="D872" s="56" t="inlineStr">
        <is>
          <t>No</t>
        </is>
      </c>
      <c r="E872" s="56" t="inlineStr">
        <is>
          <t>No</t>
        </is>
      </c>
      <c r="F872" s="56" t="inlineStr">
        <is>
          <t>No</t>
        </is>
      </c>
      <c r="G872" s="56" t="inlineStr">
        <is>
          <t>No</t>
        </is>
      </c>
      <c r="H872" s="56" t="inlineStr">
        <is>
          <t>No</t>
        </is>
      </c>
      <c r="I872" s="56" t="inlineStr">
        <is>
          <t>No</t>
        </is>
      </c>
      <c r="J872" s="56" t="inlineStr">
        <is>
          <t>Yes</t>
        </is>
      </c>
      <c r="K872" s="56" t="inlineStr">
        <is>
          <t>No</t>
        </is>
      </c>
      <c r="L872" s="56" t="inlineStr">
        <is>
          <t>No</t>
        </is>
      </c>
      <c r="M872" s="56" t="inlineStr">
        <is>
          <t>No</t>
        </is>
      </c>
      <c r="N872" s="56">
        <f>IF(COUNTA(C872:G872)=0,"",COUNTIF(C872:G872,"Yes"))</f>
        <v/>
      </c>
      <c r="O872" s="56">
        <f>IF(COUNTA(H872:M872)=0,"",IF(COUNTIF(H872:M872,"Yes")&gt;0,"YES","NO"))</f>
        <v/>
      </c>
      <c r="P872" s="56">
        <f>IF(A872="","",IF(O872="YES","Exclude",IF(N872=5,"Candidate","Review")))</f>
        <v/>
      </c>
      <c r="Q872" s="56" t="inlineStr">
        <is>
          <t>EC3: Topik tidak relevan (Bukan arsitektur world model / out of scope)</t>
        </is>
      </c>
      <c r="R872" s="56" t="inlineStr">
        <is>
          <t>Fokus pada AI umum / klasifikasi konvensional tanpa pemodelan world dynamics</t>
        </is>
      </c>
    </row>
    <row r="873" ht="15.75" customHeight="1" s="57">
      <c r="A873" s="56" t="inlineStr">
        <is>
          <t>OA-0872</t>
        </is>
      </c>
      <c r="B873" s="56">
        <f>IFERROR(INDEX(Raw_Articles!$F:$F,MATCH(A873,Raw_Articles!$A:$A,0)),"")</f>
        <v/>
      </c>
      <c r="C873" s="56" t="inlineStr">
        <is>
          <t>No</t>
        </is>
      </c>
      <c r="D873" s="56" t="inlineStr">
        <is>
          <t>No</t>
        </is>
      </c>
      <c r="E873" s="56" t="inlineStr">
        <is>
          <t>No</t>
        </is>
      </c>
      <c r="F873" s="56" t="inlineStr">
        <is>
          <t>No</t>
        </is>
      </c>
      <c r="G873" s="56" t="inlineStr">
        <is>
          <t>No</t>
        </is>
      </c>
      <c r="H873" s="56" t="inlineStr">
        <is>
          <t>No</t>
        </is>
      </c>
      <c r="I873" s="56" t="inlineStr">
        <is>
          <t>No</t>
        </is>
      </c>
      <c r="J873" s="56" t="inlineStr">
        <is>
          <t>Yes</t>
        </is>
      </c>
      <c r="K873" s="56" t="inlineStr">
        <is>
          <t>No</t>
        </is>
      </c>
      <c r="L873" s="56" t="inlineStr">
        <is>
          <t>No</t>
        </is>
      </c>
      <c r="M873" s="56" t="inlineStr">
        <is>
          <t>No</t>
        </is>
      </c>
      <c r="N873" s="56">
        <f>IF(COUNTA(C873:G873)=0,"",COUNTIF(C873:G873,"Yes"))</f>
        <v/>
      </c>
      <c r="O873" s="56">
        <f>IF(COUNTA(H873:M873)=0,"",IF(COUNTIF(H873:M873,"Yes")&gt;0,"YES","NO"))</f>
        <v/>
      </c>
      <c r="P873" s="56">
        <f>IF(A873="","",IF(O873="YES","Exclude",IF(N873=5,"Candidate","Review")))</f>
        <v/>
      </c>
      <c r="Q873" s="56" t="inlineStr">
        <is>
          <t>EC3: Topik tidak relevan (Bukan arsitektur world model / out of scope)</t>
        </is>
      </c>
      <c r="R873" s="56" t="inlineStr">
        <is>
          <t>Fokus pada AI umum / klasifikasi konvensional tanpa pemodelan world dynamics</t>
        </is>
      </c>
    </row>
    <row r="874" ht="15.75" customHeight="1" s="57">
      <c r="A874" s="56" t="inlineStr">
        <is>
          <t>OA-0873</t>
        </is>
      </c>
      <c r="B874" s="56">
        <f>IFERROR(INDEX(Raw_Articles!$F:$F,MATCH(A874,Raw_Articles!$A:$A,0)),"")</f>
        <v/>
      </c>
      <c r="C874" s="56" t="inlineStr">
        <is>
          <t>No</t>
        </is>
      </c>
      <c r="D874" s="56" t="inlineStr">
        <is>
          <t>No</t>
        </is>
      </c>
      <c r="E874" s="56" t="inlineStr">
        <is>
          <t>No</t>
        </is>
      </c>
      <c r="F874" s="56" t="inlineStr">
        <is>
          <t>No</t>
        </is>
      </c>
      <c r="G874" s="56" t="inlineStr">
        <is>
          <t>No</t>
        </is>
      </c>
      <c r="H874" s="56" t="inlineStr">
        <is>
          <t>No</t>
        </is>
      </c>
      <c r="I874" s="56" t="inlineStr">
        <is>
          <t>No</t>
        </is>
      </c>
      <c r="J874" s="56" t="inlineStr">
        <is>
          <t>No</t>
        </is>
      </c>
      <c r="K874" s="56" t="inlineStr">
        <is>
          <t>Yes</t>
        </is>
      </c>
      <c r="L874" s="56" t="inlineStr">
        <is>
          <t>No</t>
        </is>
      </c>
      <c r="M874" s="56" t="inlineStr">
        <is>
          <t>No</t>
        </is>
      </c>
      <c r="N874" s="56">
        <f>IF(COUNTA(C874:G874)=0,"",COUNTIF(C874:G874,"Yes"))</f>
        <v/>
      </c>
      <c r="O874" s="56">
        <f>IF(COUNTA(H874:M874)=0,"",IF(COUNTIF(H874:M874,"Yes")&gt;0,"YES","NO"))</f>
        <v/>
      </c>
      <c r="P874" s="56">
        <f>IF(A874="","",IF(O874="YES","Exclude",IF(N874=5,"Candidate","Review")))</f>
        <v/>
      </c>
      <c r="Q874" s="56" t="inlineStr">
        <is>
          <t>EC4: Bukan domain observasi video / visual sekuensial (data teks/tabular/graf statis)</t>
        </is>
      </c>
      <c r="R874" s="56" t="inlineStr">
        <is>
          <t>Tidak memuat dinamika temporal observasi video</t>
        </is>
      </c>
    </row>
    <row r="875" ht="15.75" customHeight="1" s="57">
      <c r="A875" s="56" t="inlineStr">
        <is>
          <t>OA-0874</t>
        </is>
      </c>
      <c r="B875" s="56">
        <f>IFERROR(INDEX(Raw_Articles!$F:$F,MATCH(A875,Raw_Articles!$A:$A,0)),"")</f>
        <v/>
      </c>
      <c r="C875" s="56" t="inlineStr">
        <is>
          <t>No</t>
        </is>
      </c>
      <c r="D875" s="56" t="inlineStr">
        <is>
          <t>No</t>
        </is>
      </c>
      <c r="E875" s="56" t="inlineStr">
        <is>
          <t>No</t>
        </is>
      </c>
      <c r="F875" s="56" t="inlineStr">
        <is>
          <t>No</t>
        </is>
      </c>
      <c r="G875" s="56" t="inlineStr">
        <is>
          <t>No</t>
        </is>
      </c>
      <c r="H875" s="56" t="inlineStr">
        <is>
          <t>No</t>
        </is>
      </c>
      <c r="I875" s="56" t="inlineStr">
        <is>
          <t>No</t>
        </is>
      </c>
      <c r="J875" s="56" t="inlineStr">
        <is>
          <t>Yes</t>
        </is>
      </c>
      <c r="K875" s="56" t="inlineStr">
        <is>
          <t>No</t>
        </is>
      </c>
      <c r="L875" s="56" t="inlineStr">
        <is>
          <t>No</t>
        </is>
      </c>
      <c r="M875" s="56" t="inlineStr">
        <is>
          <t>No</t>
        </is>
      </c>
      <c r="N875" s="56">
        <f>IF(COUNTA(C875:G875)=0,"",COUNTIF(C875:G875,"Yes"))</f>
        <v/>
      </c>
      <c r="O875" s="56">
        <f>IF(COUNTA(H875:M875)=0,"",IF(COUNTIF(H875:M875,"Yes")&gt;0,"YES","NO"))</f>
        <v/>
      </c>
      <c r="P875" s="56">
        <f>IF(A875="","",IF(O875="YES","Exclude",IF(N875=5,"Candidate","Review")))</f>
        <v/>
      </c>
      <c r="Q875" s="56" t="inlineStr">
        <is>
          <t>EC3: Topik tidak relevan (Bukan arsitektur world model / out of scope)</t>
        </is>
      </c>
      <c r="R875" s="56" t="inlineStr">
        <is>
          <t>Fokus pada AI umum / klasifikasi konvensional tanpa pemodelan world dynamics</t>
        </is>
      </c>
    </row>
    <row r="876" ht="15.75" customHeight="1" s="57">
      <c r="A876" s="56" t="inlineStr">
        <is>
          <t>OA-0875</t>
        </is>
      </c>
      <c r="B876" s="56">
        <f>IFERROR(INDEX(Raw_Articles!$F:$F,MATCH(A876,Raw_Articles!$A:$A,0)),"")</f>
        <v/>
      </c>
      <c r="C876" s="56" t="inlineStr">
        <is>
          <t>No</t>
        </is>
      </c>
      <c r="D876" s="56" t="inlineStr">
        <is>
          <t>No</t>
        </is>
      </c>
      <c r="E876" s="56" t="inlineStr">
        <is>
          <t>No</t>
        </is>
      </c>
      <c r="F876" s="56" t="inlineStr">
        <is>
          <t>No</t>
        </is>
      </c>
      <c r="G876" s="56" t="inlineStr">
        <is>
          <t>No</t>
        </is>
      </c>
      <c r="H876" s="56" t="inlineStr">
        <is>
          <t>No</t>
        </is>
      </c>
      <c r="I876" s="56" t="inlineStr">
        <is>
          <t>No</t>
        </is>
      </c>
      <c r="J876" s="56" t="inlineStr">
        <is>
          <t>Yes</t>
        </is>
      </c>
      <c r="K876" s="56" t="inlineStr">
        <is>
          <t>No</t>
        </is>
      </c>
      <c r="L876" s="56" t="inlineStr">
        <is>
          <t>No</t>
        </is>
      </c>
      <c r="M876" s="56" t="inlineStr">
        <is>
          <t>No</t>
        </is>
      </c>
      <c r="N876" s="56">
        <f>IF(COUNTA(C876:G876)=0,"",COUNTIF(C876:G876,"Yes"))</f>
        <v/>
      </c>
      <c r="O876" s="56">
        <f>IF(COUNTA(H876:M876)=0,"",IF(COUNTIF(H876:M876,"Yes")&gt;0,"YES","NO"))</f>
        <v/>
      </c>
      <c r="P876" s="56">
        <f>IF(A876="","",IF(O876="YES","Exclude",IF(N876=5,"Candidate","Review")))</f>
        <v/>
      </c>
      <c r="Q876" s="56" t="inlineStr">
        <is>
          <t>EC3: Topik tidak relevan (Bukan arsitektur world model / out of scope)</t>
        </is>
      </c>
      <c r="R876" s="56" t="inlineStr">
        <is>
          <t>Fokus pada AI umum / klasifikasi konvensional tanpa pemodelan world dynamics</t>
        </is>
      </c>
    </row>
    <row r="877" ht="15.75" customHeight="1" s="57">
      <c r="A877" s="56" t="inlineStr">
        <is>
          <t>OA-0876</t>
        </is>
      </c>
      <c r="B877" s="56">
        <f>IFERROR(INDEX(Raw_Articles!$F:$F,MATCH(A877,Raw_Articles!$A:$A,0)),"")</f>
        <v/>
      </c>
      <c r="C877" s="56" t="inlineStr">
        <is>
          <t>No</t>
        </is>
      </c>
      <c r="D877" s="56" t="inlineStr">
        <is>
          <t>No</t>
        </is>
      </c>
      <c r="E877" s="56" t="inlineStr">
        <is>
          <t>No</t>
        </is>
      </c>
      <c r="F877" s="56" t="inlineStr">
        <is>
          <t>No</t>
        </is>
      </c>
      <c r="G877" s="56" t="inlineStr">
        <is>
          <t>No</t>
        </is>
      </c>
      <c r="H877" s="56" t="inlineStr">
        <is>
          <t>No</t>
        </is>
      </c>
      <c r="I877" s="56" t="inlineStr">
        <is>
          <t>No</t>
        </is>
      </c>
      <c r="J877" s="56" t="inlineStr">
        <is>
          <t>No</t>
        </is>
      </c>
      <c r="K877" s="56" t="inlineStr">
        <is>
          <t>Yes</t>
        </is>
      </c>
      <c r="L877" s="56" t="inlineStr">
        <is>
          <t>No</t>
        </is>
      </c>
      <c r="M877" s="56" t="inlineStr">
        <is>
          <t>No</t>
        </is>
      </c>
      <c r="N877" s="56">
        <f>IF(COUNTA(C877:G877)=0,"",COUNTIF(C877:G877,"Yes"))</f>
        <v/>
      </c>
      <c r="O877" s="56">
        <f>IF(COUNTA(H877:M877)=0,"",IF(COUNTIF(H877:M877,"Yes")&gt;0,"YES","NO"))</f>
        <v/>
      </c>
      <c r="P877" s="56">
        <f>IF(A877="","",IF(O877="YES","Exclude",IF(N877=5,"Candidate","Review")))</f>
        <v/>
      </c>
      <c r="Q877" s="56" t="inlineStr">
        <is>
          <t>EC4: Bukan domain observasi video / visual sekuensial (data teks/tabular/graf statis)</t>
        </is>
      </c>
      <c r="R877" s="56" t="inlineStr">
        <is>
          <t>Tidak memuat dinamika temporal observasi video</t>
        </is>
      </c>
    </row>
    <row r="878" ht="15.75" customHeight="1" s="57">
      <c r="A878" s="56" t="inlineStr">
        <is>
          <t>OA-0877</t>
        </is>
      </c>
      <c r="B878" s="56">
        <f>IFERROR(INDEX(Raw_Articles!$F:$F,MATCH(A878,Raw_Articles!$A:$A,0)),"")</f>
        <v/>
      </c>
      <c r="C878" s="56" t="inlineStr">
        <is>
          <t>No</t>
        </is>
      </c>
      <c r="D878" s="56" t="inlineStr">
        <is>
          <t>No</t>
        </is>
      </c>
      <c r="E878" s="56" t="inlineStr">
        <is>
          <t>No</t>
        </is>
      </c>
      <c r="F878" s="56" t="inlineStr">
        <is>
          <t>No</t>
        </is>
      </c>
      <c r="G878" s="56" t="inlineStr">
        <is>
          <t>No</t>
        </is>
      </c>
      <c r="H878" s="56" t="inlineStr">
        <is>
          <t>No</t>
        </is>
      </c>
      <c r="I878" s="56" t="inlineStr">
        <is>
          <t>No</t>
        </is>
      </c>
      <c r="J878" s="56" t="inlineStr">
        <is>
          <t>No</t>
        </is>
      </c>
      <c r="K878" s="56" t="inlineStr">
        <is>
          <t>Yes</t>
        </is>
      </c>
      <c r="L878" s="56" t="inlineStr">
        <is>
          <t>No</t>
        </is>
      </c>
      <c r="M878" s="56" t="inlineStr">
        <is>
          <t>No</t>
        </is>
      </c>
      <c r="N878" s="56">
        <f>IF(COUNTA(C878:G878)=0,"",COUNTIF(C878:G878,"Yes"))</f>
        <v/>
      </c>
      <c r="O878" s="56">
        <f>IF(COUNTA(H878:M878)=0,"",IF(COUNTIF(H878:M878,"Yes")&gt;0,"YES","NO"))</f>
        <v/>
      </c>
      <c r="P878" s="56">
        <f>IF(A878="","",IF(O878="YES","Exclude",IF(N878=5,"Candidate","Review")))</f>
        <v/>
      </c>
      <c r="Q878" s="56" t="inlineStr">
        <is>
          <t>EC4: Bukan domain observasi video / visual sekuensial (data teks/tabular/graf statis)</t>
        </is>
      </c>
      <c r="R878" s="56" t="inlineStr">
        <is>
          <t>Tidak memuat dinamika temporal observasi video</t>
        </is>
      </c>
    </row>
    <row r="879" ht="15.75" customHeight="1" s="57">
      <c r="A879" s="56" t="inlineStr">
        <is>
          <t>OA-0878</t>
        </is>
      </c>
      <c r="B879" s="56">
        <f>IFERROR(INDEX(Raw_Articles!$F:$F,MATCH(A879,Raw_Articles!$A:$A,0)),"")</f>
        <v/>
      </c>
      <c r="C879" s="56" t="inlineStr">
        <is>
          <t>No</t>
        </is>
      </c>
      <c r="D879" s="56" t="inlineStr">
        <is>
          <t>No</t>
        </is>
      </c>
      <c r="E879" s="56" t="inlineStr">
        <is>
          <t>No</t>
        </is>
      </c>
      <c r="F879" s="56" t="inlineStr">
        <is>
          <t>No</t>
        </is>
      </c>
      <c r="G879" s="56" t="inlineStr">
        <is>
          <t>No</t>
        </is>
      </c>
      <c r="H879" s="56" t="inlineStr">
        <is>
          <t>No</t>
        </is>
      </c>
      <c r="I879" s="56" t="inlineStr">
        <is>
          <t>No</t>
        </is>
      </c>
      <c r="J879" s="56" t="inlineStr">
        <is>
          <t>No</t>
        </is>
      </c>
      <c r="K879" s="56" t="inlineStr">
        <is>
          <t>Yes</t>
        </is>
      </c>
      <c r="L879" s="56" t="inlineStr">
        <is>
          <t>No</t>
        </is>
      </c>
      <c r="M879" s="56" t="inlineStr">
        <is>
          <t>No</t>
        </is>
      </c>
      <c r="N879" s="56">
        <f>IF(COUNTA(C879:G879)=0,"",COUNTIF(C879:G879,"Yes"))</f>
        <v/>
      </c>
      <c r="O879" s="56">
        <f>IF(COUNTA(H879:M879)=0,"",IF(COUNTIF(H879:M879,"Yes")&gt;0,"YES","NO"))</f>
        <v/>
      </c>
      <c r="P879" s="56">
        <f>IF(A879="","",IF(O879="YES","Exclude",IF(N879=5,"Candidate","Review")))</f>
        <v/>
      </c>
      <c r="Q879" s="56" t="inlineStr">
        <is>
          <t>EC4: Bukan domain observasi video / visual sekuensial (data teks/tabular/graf statis)</t>
        </is>
      </c>
      <c r="R879" s="56" t="inlineStr">
        <is>
          <t>Tidak memuat dinamika temporal observasi video</t>
        </is>
      </c>
    </row>
    <row r="880" ht="15.75" customHeight="1" s="57">
      <c r="A880" s="56" t="inlineStr">
        <is>
          <t>OA-0879</t>
        </is>
      </c>
      <c r="B880" s="56">
        <f>IFERROR(INDEX(Raw_Articles!$F:$F,MATCH(A880,Raw_Articles!$A:$A,0)),"")</f>
        <v/>
      </c>
      <c r="C880" s="56" t="inlineStr">
        <is>
          <t>No</t>
        </is>
      </c>
      <c r="D880" s="56" t="inlineStr">
        <is>
          <t>No</t>
        </is>
      </c>
      <c r="E880" s="56" t="inlineStr">
        <is>
          <t>No</t>
        </is>
      </c>
      <c r="F880" s="56" t="inlineStr">
        <is>
          <t>No</t>
        </is>
      </c>
      <c r="G880" s="56" t="inlineStr">
        <is>
          <t>No</t>
        </is>
      </c>
      <c r="H880" s="56" t="inlineStr">
        <is>
          <t>No</t>
        </is>
      </c>
      <c r="I880" s="56" t="inlineStr">
        <is>
          <t>No</t>
        </is>
      </c>
      <c r="J880" s="56" t="inlineStr">
        <is>
          <t>No</t>
        </is>
      </c>
      <c r="K880" s="56" t="inlineStr">
        <is>
          <t>Yes</t>
        </is>
      </c>
      <c r="L880" s="56" t="inlineStr">
        <is>
          <t>No</t>
        </is>
      </c>
      <c r="M880" s="56" t="inlineStr">
        <is>
          <t>No</t>
        </is>
      </c>
      <c r="N880" s="56">
        <f>IF(COUNTA(C880:G880)=0,"",COUNTIF(C880:G880,"Yes"))</f>
        <v/>
      </c>
      <c r="O880" s="56">
        <f>IF(COUNTA(H880:M880)=0,"",IF(COUNTIF(H880:M880,"Yes")&gt;0,"YES","NO"))</f>
        <v/>
      </c>
      <c r="P880" s="56">
        <f>IF(A880="","",IF(O880="YES","Exclude",IF(N880=5,"Candidate","Review")))</f>
        <v/>
      </c>
      <c r="Q880" s="56" t="inlineStr">
        <is>
          <t>EC4: Bukan domain observasi video / visual sekuensial (data teks/tabular/graf statis)</t>
        </is>
      </c>
      <c r="R880" s="56" t="inlineStr">
        <is>
          <t>Tidak memuat dinamika temporal observasi video</t>
        </is>
      </c>
    </row>
    <row r="881" ht="15.75" customHeight="1" s="57">
      <c r="A881" s="56" t="inlineStr">
        <is>
          <t>OA-0880</t>
        </is>
      </c>
      <c r="B881" s="56">
        <f>IFERROR(INDEX(Raw_Articles!$F:$F,MATCH(A881,Raw_Articles!$A:$A,0)),"")</f>
        <v/>
      </c>
      <c r="C881" s="56" t="inlineStr">
        <is>
          <t>No</t>
        </is>
      </c>
      <c r="D881" s="56" t="inlineStr">
        <is>
          <t>No</t>
        </is>
      </c>
      <c r="E881" s="56" t="inlineStr">
        <is>
          <t>No</t>
        </is>
      </c>
      <c r="F881" s="56" t="inlineStr">
        <is>
          <t>No</t>
        </is>
      </c>
      <c r="G881" s="56" t="inlineStr">
        <is>
          <t>No</t>
        </is>
      </c>
      <c r="H881" s="56" t="inlineStr">
        <is>
          <t>No</t>
        </is>
      </c>
      <c r="I881" s="56" t="inlineStr">
        <is>
          <t>No</t>
        </is>
      </c>
      <c r="J881" s="56" t="inlineStr">
        <is>
          <t>Yes</t>
        </is>
      </c>
      <c r="K881" s="56" t="inlineStr">
        <is>
          <t>No</t>
        </is>
      </c>
      <c r="L881" s="56" t="inlineStr">
        <is>
          <t>No</t>
        </is>
      </c>
      <c r="M881" s="56" t="inlineStr">
        <is>
          <t>No</t>
        </is>
      </c>
      <c r="N881" s="56">
        <f>IF(COUNTA(C881:G881)=0,"",COUNTIF(C881:G881,"Yes"))</f>
        <v/>
      </c>
      <c r="O881" s="56">
        <f>IF(COUNTA(H881:M881)=0,"",IF(COUNTIF(H881:M881,"Yes")&gt;0,"YES","NO"))</f>
        <v/>
      </c>
      <c r="P881" s="56">
        <f>IF(A881="","",IF(O881="YES","Exclude",IF(N881=5,"Candidate","Review")))</f>
        <v/>
      </c>
      <c r="Q881" s="56" t="inlineStr">
        <is>
          <t>EC3: Topik tidak relevan (Bukan arsitektur world model / out of scope)</t>
        </is>
      </c>
      <c r="R881" s="56" t="inlineStr">
        <is>
          <t>Fokus pada AI umum / klasifikasi konvensional tanpa pemodelan world dynamics</t>
        </is>
      </c>
    </row>
    <row r="882" ht="15.75" customHeight="1" s="57">
      <c r="A882" s="56" t="inlineStr">
        <is>
          <t>OA-0881</t>
        </is>
      </c>
      <c r="B882" s="56">
        <f>IFERROR(INDEX(Raw_Articles!$F:$F,MATCH(A882,Raw_Articles!$A:$A,0)),"")</f>
        <v/>
      </c>
      <c r="C882" s="56" t="inlineStr">
        <is>
          <t>No</t>
        </is>
      </c>
      <c r="D882" s="56" t="inlineStr">
        <is>
          <t>No</t>
        </is>
      </c>
      <c r="E882" s="56" t="inlineStr">
        <is>
          <t>No</t>
        </is>
      </c>
      <c r="F882" s="56" t="inlineStr">
        <is>
          <t>No</t>
        </is>
      </c>
      <c r="G882" s="56" t="inlineStr">
        <is>
          <t>No</t>
        </is>
      </c>
      <c r="H882" s="56" t="inlineStr">
        <is>
          <t>No</t>
        </is>
      </c>
      <c r="I882" s="56" t="inlineStr">
        <is>
          <t>No</t>
        </is>
      </c>
      <c r="J882" s="56" t="inlineStr">
        <is>
          <t>Yes</t>
        </is>
      </c>
      <c r="K882" s="56" t="inlineStr">
        <is>
          <t>No</t>
        </is>
      </c>
      <c r="L882" s="56" t="inlineStr">
        <is>
          <t>No</t>
        </is>
      </c>
      <c r="M882" s="56" t="inlineStr">
        <is>
          <t>No</t>
        </is>
      </c>
      <c r="N882" s="56">
        <f>IF(COUNTA(C882:G882)=0,"",COUNTIF(C882:G882,"Yes"))</f>
        <v/>
      </c>
      <c r="O882" s="56">
        <f>IF(COUNTA(H882:M882)=0,"",IF(COUNTIF(H882:M882,"Yes")&gt;0,"YES","NO"))</f>
        <v/>
      </c>
      <c r="P882" s="56">
        <f>IF(A882="","",IF(O882="YES","Exclude",IF(N882=5,"Candidate","Review")))</f>
        <v/>
      </c>
      <c r="Q882" s="56" t="inlineStr">
        <is>
          <t>EC3: Topik tidak relevan (Bukan arsitektur world model / out of scope)</t>
        </is>
      </c>
      <c r="R882" s="56" t="inlineStr">
        <is>
          <t>Fokus pada AI umum / klasifikasi konvensional tanpa pemodelan world dynamics</t>
        </is>
      </c>
    </row>
    <row r="883" ht="15.75" customHeight="1" s="57">
      <c r="A883" s="56" t="inlineStr">
        <is>
          <t>OA-0882</t>
        </is>
      </c>
      <c r="B883" s="56">
        <f>IFERROR(INDEX(Raw_Articles!$F:$F,MATCH(A883,Raw_Articles!$A:$A,0)),"")</f>
        <v/>
      </c>
      <c r="C883" s="56" t="inlineStr">
        <is>
          <t>No</t>
        </is>
      </c>
      <c r="D883" s="56" t="inlineStr">
        <is>
          <t>No</t>
        </is>
      </c>
      <c r="E883" s="56" t="inlineStr">
        <is>
          <t>No</t>
        </is>
      </c>
      <c r="F883" s="56" t="inlineStr">
        <is>
          <t>No</t>
        </is>
      </c>
      <c r="G883" s="56" t="inlineStr">
        <is>
          <t>No</t>
        </is>
      </c>
      <c r="H883" s="56" t="inlineStr">
        <is>
          <t>No</t>
        </is>
      </c>
      <c r="I883" s="56" t="inlineStr">
        <is>
          <t>No</t>
        </is>
      </c>
      <c r="J883" s="56" t="inlineStr">
        <is>
          <t>No</t>
        </is>
      </c>
      <c r="K883" s="56" t="inlineStr">
        <is>
          <t>Yes</t>
        </is>
      </c>
      <c r="L883" s="56" t="inlineStr">
        <is>
          <t>No</t>
        </is>
      </c>
      <c r="M883" s="56" t="inlineStr">
        <is>
          <t>No</t>
        </is>
      </c>
      <c r="N883" s="56">
        <f>IF(COUNTA(C883:G883)=0,"",COUNTIF(C883:G883,"Yes"))</f>
        <v/>
      </c>
      <c r="O883" s="56">
        <f>IF(COUNTA(H883:M883)=0,"",IF(COUNTIF(H883:M883,"Yes")&gt;0,"YES","NO"))</f>
        <v/>
      </c>
      <c r="P883" s="56">
        <f>IF(A883="","",IF(O883="YES","Exclude",IF(N883=5,"Candidate","Review")))</f>
        <v/>
      </c>
      <c r="Q883" s="56" t="inlineStr">
        <is>
          <t>EC4: Bukan domain observasi video / visual sekuensial (data teks/tabular/graf statis)</t>
        </is>
      </c>
      <c r="R883" s="56" t="inlineStr">
        <is>
          <t>Tidak memuat dinamika temporal observasi video</t>
        </is>
      </c>
    </row>
    <row r="884" ht="15.75" customHeight="1" s="57">
      <c r="A884" s="56" t="inlineStr">
        <is>
          <t>OA-0883</t>
        </is>
      </c>
      <c r="B884" s="56">
        <f>IFERROR(INDEX(Raw_Articles!$F:$F,MATCH(A884,Raw_Articles!$A:$A,0)),"")</f>
        <v/>
      </c>
      <c r="C884" s="56" t="inlineStr">
        <is>
          <t>No</t>
        </is>
      </c>
      <c r="D884" s="56" t="inlineStr">
        <is>
          <t>No</t>
        </is>
      </c>
      <c r="E884" s="56" t="inlineStr">
        <is>
          <t>No</t>
        </is>
      </c>
      <c r="F884" s="56" t="inlineStr">
        <is>
          <t>No</t>
        </is>
      </c>
      <c r="G884" s="56" t="inlineStr">
        <is>
          <t>No</t>
        </is>
      </c>
      <c r="H884" s="56" t="inlineStr">
        <is>
          <t>No</t>
        </is>
      </c>
      <c r="I884" s="56" t="inlineStr">
        <is>
          <t>No</t>
        </is>
      </c>
      <c r="J884" s="56" t="inlineStr">
        <is>
          <t>Yes</t>
        </is>
      </c>
      <c r="K884" s="56" t="inlineStr">
        <is>
          <t>No</t>
        </is>
      </c>
      <c r="L884" s="56" t="inlineStr">
        <is>
          <t>No</t>
        </is>
      </c>
      <c r="M884" s="56" t="inlineStr">
        <is>
          <t>No</t>
        </is>
      </c>
      <c r="N884" s="56">
        <f>IF(COUNTA(C884:G884)=0,"",COUNTIF(C884:G884,"Yes"))</f>
        <v/>
      </c>
      <c r="O884" s="56">
        <f>IF(COUNTA(H884:M884)=0,"",IF(COUNTIF(H884:M884,"Yes")&gt;0,"YES","NO"))</f>
        <v/>
      </c>
      <c r="P884" s="56">
        <f>IF(A884="","",IF(O884="YES","Exclude",IF(N884=5,"Candidate","Review")))</f>
        <v/>
      </c>
      <c r="Q884" s="56" t="inlineStr">
        <is>
          <t>EC3: Topik tidak relevan (Bukan arsitektur world model / out of scope)</t>
        </is>
      </c>
      <c r="R884" s="56" t="inlineStr">
        <is>
          <t>Fokus pada AI umum / klasifikasi konvensional tanpa pemodelan world dynamics</t>
        </is>
      </c>
    </row>
    <row r="885" ht="15.75" customHeight="1" s="57">
      <c r="A885" s="56" t="inlineStr">
        <is>
          <t>OA-0884</t>
        </is>
      </c>
      <c r="B885" s="56">
        <f>IFERROR(INDEX(Raw_Articles!$F:$F,MATCH(A885,Raw_Articles!$A:$A,0)),"")</f>
        <v/>
      </c>
      <c r="C885" s="56" t="inlineStr">
        <is>
          <t>No</t>
        </is>
      </c>
      <c r="D885" s="56" t="inlineStr">
        <is>
          <t>No</t>
        </is>
      </c>
      <c r="E885" s="56" t="inlineStr">
        <is>
          <t>No</t>
        </is>
      </c>
      <c r="F885" s="56" t="inlineStr">
        <is>
          <t>No</t>
        </is>
      </c>
      <c r="G885" s="56" t="inlineStr">
        <is>
          <t>No</t>
        </is>
      </c>
      <c r="H885" s="56" t="inlineStr">
        <is>
          <t>No</t>
        </is>
      </c>
      <c r="I885" s="56" t="inlineStr">
        <is>
          <t>No</t>
        </is>
      </c>
      <c r="J885" s="56" t="inlineStr">
        <is>
          <t>Yes</t>
        </is>
      </c>
      <c r="K885" s="56" t="inlineStr">
        <is>
          <t>No</t>
        </is>
      </c>
      <c r="L885" s="56" t="inlineStr">
        <is>
          <t>No</t>
        </is>
      </c>
      <c r="M885" s="56" t="inlineStr">
        <is>
          <t>No</t>
        </is>
      </c>
      <c r="N885" s="56">
        <f>IF(COUNTA(C885:G885)=0,"",COUNTIF(C885:G885,"Yes"))</f>
        <v/>
      </c>
      <c r="O885" s="56">
        <f>IF(COUNTA(H885:M885)=0,"",IF(COUNTIF(H885:M885,"Yes")&gt;0,"YES","NO"))</f>
        <v/>
      </c>
      <c r="P885" s="56">
        <f>IF(A885="","",IF(O885="YES","Exclude",IF(N885=5,"Candidate","Review")))</f>
        <v/>
      </c>
      <c r="Q885" s="56" t="inlineStr">
        <is>
          <t>EC3: Topik tidak relevan (Bukan arsitektur world model / out of scope)</t>
        </is>
      </c>
      <c r="R885" s="56" t="inlineStr">
        <is>
          <t>Fokus pada AI umum / klasifikasi konvensional tanpa pemodelan world dynamics</t>
        </is>
      </c>
    </row>
    <row r="886" ht="15.75" customHeight="1" s="57">
      <c r="A886" s="56" t="inlineStr">
        <is>
          <t>OA-0885</t>
        </is>
      </c>
      <c r="B886" s="56">
        <f>IFERROR(INDEX(Raw_Articles!$F:$F,MATCH(A886,Raw_Articles!$A:$A,0)),"")</f>
        <v/>
      </c>
      <c r="C886" s="56" t="inlineStr">
        <is>
          <t>No</t>
        </is>
      </c>
      <c r="D886" s="56" t="inlineStr">
        <is>
          <t>No</t>
        </is>
      </c>
      <c r="E886" s="56" t="inlineStr">
        <is>
          <t>No</t>
        </is>
      </c>
      <c r="F886" s="56" t="inlineStr">
        <is>
          <t>No</t>
        </is>
      </c>
      <c r="G886" s="56" t="inlineStr">
        <is>
          <t>No</t>
        </is>
      </c>
      <c r="H886" s="56" t="inlineStr">
        <is>
          <t>No</t>
        </is>
      </c>
      <c r="I886" s="56" t="inlineStr">
        <is>
          <t>No</t>
        </is>
      </c>
      <c r="J886" s="56" t="inlineStr">
        <is>
          <t>Yes</t>
        </is>
      </c>
      <c r="K886" s="56" t="inlineStr">
        <is>
          <t>No</t>
        </is>
      </c>
      <c r="L886" s="56" t="inlineStr">
        <is>
          <t>No</t>
        </is>
      </c>
      <c r="M886" s="56" t="inlineStr">
        <is>
          <t>No</t>
        </is>
      </c>
      <c r="N886" s="56">
        <f>IF(COUNTA(C886:G886)=0,"",COUNTIF(C886:G886,"Yes"))</f>
        <v/>
      </c>
      <c r="O886" s="56">
        <f>IF(COUNTA(H886:M886)=0,"",IF(COUNTIF(H886:M886,"Yes")&gt;0,"YES","NO"))</f>
        <v/>
      </c>
      <c r="P886" s="56">
        <f>IF(A886="","",IF(O886="YES","Exclude",IF(N886=5,"Candidate","Review")))</f>
        <v/>
      </c>
      <c r="Q886" s="56" t="inlineStr">
        <is>
          <t>EC3: Topik tidak relevan (Bukan arsitektur world model / out of scope)</t>
        </is>
      </c>
      <c r="R886" s="56" t="inlineStr">
        <is>
          <t>Fokus pada AI umum / klasifikasi konvensional tanpa pemodelan world dynamics</t>
        </is>
      </c>
    </row>
    <row r="887" ht="15.75" customHeight="1" s="57">
      <c r="A887" s="56" t="inlineStr">
        <is>
          <t>OA-0886</t>
        </is>
      </c>
      <c r="B887" s="56">
        <f>IFERROR(INDEX(Raw_Articles!$F:$F,MATCH(A887,Raw_Articles!$A:$A,0)),"")</f>
        <v/>
      </c>
      <c r="C887" s="56" t="inlineStr">
        <is>
          <t>No</t>
        </is>
      </c>
      <c r="D887" s="56" t="inlineStr">
        <is>
          <t>No</t>
        </is>
      </c>
      <c r="E887" s="56" t="inlineStr">
        <is>
          <t>No</t>
        </is>
      </c>
      <c r="F887" s="56" t="inlineStr">
        <is>
          <t>No</t>
        </is>
      </c>
      <c r="G887" s="56" t="inlineStr">
        <is>
          <t>No</t>
        </is>
      </c>
      <c r="H887" s="56" t="inlineStr">
        <is>
          <t>No</t>
        </is>
      </c>
      <c r="I887" s="56" t="inlineStr">
        <is>
          <t>No</t>
        </is>
      </c>
      <c r="J887" s="56" t="inlineStr">
        <is>
          <t>Yes</t>
        </is>
      </c>
      <c r="K887" s="56" t="inlineStr">
        <is>
          <t>No</t>
        </is>
      </c>
      <c r="L887" s="56" t="inlineStr">
        <is>
          <t>No</t>
        </is>
      </c>
      <c r="M887" s="56" t="inlineStr">
        <is>
          <t>No</t>
        </is>
      </c>
      <c r="N887" s="56">
        <f>IF(COUNTA(C887:G887)=0,"",COUNTIF(C887:G887,"Yes"))</f>
        <v/>
      </c>
      <c r="O887" s="56">
        <f>IF(COUNTA(H887:M887)=0,"",IF(COUNTIF(H887:M887,"Yes")&gt;0,"YES","NO"))</f>
        <v/>
      </c>
      <c r="P887" s="56">
        <f>IF(A887="","",IF(O887="YES","Exclude",IF(N887=5,"Candidate","Review")))</f>
        <v/>
      </c>
      <c r="Q887" s="56" t="inlineStr">
        <is>
          <t>EC3: Topik tidak relevan (Bukan arsitektur world model / out of scope)</t>
        </is>
      </c>
      <c r="R887" s="56" t="inlineStr">
        <is>
          <t>Fokus pada AI umum / klasifikasi konvensional tanpa pemodelan world dynamics</t>
        </is>
      </c>
    </row>
    <row r="888" ht="15.75" customHeight="1" s="57">
      <c r="A888" s="56" t="inlineStr">
        <is>
          <t>OA-0887</t>
        </is>
      </c>
      <c r="B888" s="56">
        <f>IFERROR(INDEX(Raw_Articles!$F:$F,MATCH(A888,Raw_Articles!$A:$A,0)),"")</f>
        <v/>
      </c>
      <c r="C888" s="56" t="inlineStr">
        <is>
          <t>No</t>
        </is>
      </c>
      <c r="D888" s="56" t="inlineStr">
        <is>
          <t>No</t>
        </is>
      </c>
      <c r="E888" s="56" t="inlineStr">
        <is>
          <t>No</t>
        </is>
      </c>
      <c r="F888" s="56" t="inlineStr">
        <is>
          <t>No</t>
        </is>
      </c>
      <c r="G888" s="56" t="inlineStr">
        <is>
          <t>No</t>
        </is>
      </c>
      <c r="H888" s="56" t="inlineStr">
        <is>
          <t>No</t>
        </is>
      </c>
      <c r="I888" s="56" t="inlineStr">
        <is>
          <t>No</t>
        </is>
      </c>
      <c r="J888" s="56" t="inlineStr">
        <is>
          <t>Yes</t>
        </is>
      </c>
      <c r="K888" s="56" t="inlineStr">
        <is>
          <t>No</t>
        </is>
      </c>
      <c r="L888" s="56" t="inlineStr">
        <is>
          <t>No</t>
        </is>
      </c>
      <c r="M888" s="56" t="inlineStr">
        <is>
          <t>No</t>
        </is>
      </c>
      <c r="N888" s="56">
        <f>IF(COUNTA(C888:G888)=0,"",COUNTIF(C888:G888,"Yes"))</f>
        <v/>
      </c>
      <c r="O888" s="56">
        <f>IF(COUNTA(H888:M888)=0,"",IF(COUNTIF(H888:M888,"Yes")&gt;0,"YES","NO"))</f>
        <v/>
      </c>
      <c r="P888" s="56">
        <f>IF(A888="","",IF(O888="YES","Exclude",IF(N888=5,"Candidate","Review")))</f>
        <v/>
      </c>
      <c r="Q888" s="56" t="inlineStr">
        <is>
          <t>EC3: Topik tidak relevan (Bukan arsitektur world model / out of scope)</t>
        </is>
      </c>
      <c r="R888" s="56" t="inlineStr">
        <is>
          <t>Fokus pada AI umum / klasifikasi konvensional tanpa pemodelan world dynamics</t>
        </is>
      </c>
    </row>
    <row r="889" ht="15.75" customHeight="1" s="57">
      <c r="A889" s="56" t="inlineStr">
        <is>
          <t>OA-0888</t>
        </is>
      </c>
      <c r="B889" s="56">
        <f>IFERROR(INDEX(Raw_Articles!$F:$F,MATCH(A889,Raw_Articles!$A:$A,0)),"")</f>
        <v/>
      </c>
      <c r="C889" s="56" t="inlineStr">
        <is>
          <t>No</t>
        </is>
      </c>
      <c r="D889" s="56" t="inlineStr">
        <is>
          <t>No</t>
        </is>
      </c>
      <c r="E889" s="56" t="inlineStr">
        <is>
          <t>No</t>
        </is>
      </c>
      <c r="F889" s="56" t="inlineStr">
        <is>
          <t>No</t>
        </is>
      </c>
      <c r="G889" s="56" t="inlineStr">
        <is>
          <t>No</t>
        </is>
      </c>
      <c r="H889" s="56" t="inlineStr">
        <is>
          <t>No</t>
        </is>
      </c>
      <c r="I889" s="56" t="inlineStr">
        <is>
          <t>No</t>
        </is>
      </c>
      <c r="J889" s="56" t="inlineStr">
        <is>
          <t>Yes</t>
        </is>
      </c>
      <c r="K889" s="56" t="inlineStr">
        <is>
          <t>No</t>
        </is>
      </c>
      <c r="L889" s="56" t="inlineStr">
        <is>
          <t>No</t>
        </is>
      </c>
      <c r="M889" s="56" t="inlineStr">
        <is>
          <t>No</t>
        </is>
      </c>
      <c r="N889" s="56">
        <f>IF(COUNTA(C889:G889)=0,"",COUNTIF(C889:G889,"Yes"))</f>
        <v/>
      </c>
      <c r="O889" s="56">
        <f>IF(COUNTA(H889:M889)=0,"",IF(COUNTIF(H889:M889,"Yes")&gt;0,"YES","NO"))</f>
        <v/>
      </c>
      <c r="P889" s="56">
        <f>IF(A889="","",IF(O889="YES","Exclude",IF(N889=5,"Candidate","Review")))</f>
        <v/>
      </c>
      <c r="Q889" s="56" t="inlineStr">
        <is>
          <t>EC3: Topik tidak relevan (Bukan arsitektur world model / out of scope)</t>
        </is>
      </c>
      <c r="R889" s="56" t="inlineStr">
        <is>
          <t>Fokus pada AI umum / klasifikasi konvensional tanpa pemodelan world dynamics</t>
        </is>
      </c>
    </row>
    <row r="890" ht="15.75" customHeight="1" s="57">
      <c r="A890" s="56" t="inlineStr">
        <is>
          <t>OA-0889</t>
        </is>
      </c>
      <c r="B890" s="56">
        <f>IFERROR(INDEX(Raw_Articles!$F:$F,MATCH(A890,Raw_Articles!$A:$A,0)),"")</f>
        <v/>
      </c>
      <c r="C890" s="56" t="inlineStr">
        <is>
          <t>No</t>
        </is>
      </c>
      <c r="D890" s="56" t="inlineStr">
        <is>
          <t>No</t>
        </is>
      </c>
      <c r="E890" s="56" t="inlineStr">
        <is>
          <t>No</t>
        </is>
      </c>
      <c r="F890" s="56" t="inlineStr">
        <is>
          <t>No</t>
        </is>
      </c>
      <c r="G890" s="56" t="inlineStr">
        <is>
          <t>No</t>
        </is>
      </c>
      <c r="H890" s="56" t="inlineStr">
        <is>
          <t>No</t>
        </is>
      </c>
      <c r="I890" s="56" t="inlineStr">
        <is>
          <t>No</t>
        </is>
      </c>
      <c r="J890" s="56" t="inlineStr">
        <is>
          <t>Yes</t>
        </is>
      </c>
      <c r="K890" s="56" t="inlineStr">
        <is>
          <t>No</t>
        </is>
      </c>
      <c r="L890" s="56" t="inlineStr">
        <is>
          <t>No</t>
        </is>
      </c>
      <c r="M890" s="56" t="inlineStr">
        <is>
          <t>No</t>
        </is>
      </c>
      <c r="N890" s="56">
        <f>IF(COUNTA(C890:G890)=0,"",COUNTIF(C890:G890,"Yes"))</f>
        <v/>
      </c>
      <c r="O890" s="56">
        <f>IF(COUNTA(H890:M890)=0,"",IF(COUNTIF(H890:M890,"Yes")&gt;0,"YES","NO"))</f>
        <v/>
      </c>
      <c r="P890" s="56">
        <f>IF(A890="","",IF(O890="YES","Exclude",IF(N890=5,"Candidate","Review")))</f>
        <v/>
      </c>
      <c r="Q890" s="56" t="inlineStr">
        <is>
          <t>EC3: Topik tidak relevan (Bukan arsitektur world model / out of scope)</t>
        </is>
      </c>
      <c r="R890" s="56" t="inlineStr">
        <is>
          <t>Fokus pada AI umum / klasifikasi konvensional tanpa pemodelan world dynamics</t>
        </is>
      </c>
    </row>
    <row r="891" ht="15.75" customHeight="1" s="57">
      <c r="A891" s="56" t="inlineStr">
        <is>
          <t>OA-0890</t>
        </is>
      </c>
      <c r="B891" s="56">
        <f>IFERROR(INDEX(Raw_Articles!$F:$F,MATCH(A891,Raw_Articles!$A:$A,0)),"")</f>
        <v/>
      </c>
      <c r="C891" s="56" t="inlineStr">
        <is>
          <t>No</t>
        </is>
      </c>
      <c r="D891" s="56" t="inlineStr">
        <is>
          <t>No</t>
        </is>
      </c>
      <c r="E891" s="56" t="inlineStr">
        <is>
          <t>No</t>
        </is>
      </c>
      <c r="F891" s="56" t="inlineStr">
        <is>
          <t>No</t>
        </is>
      </c>
      <c r="G891" s="56" t="inlineStr">
        <is>
          <t>No</t>
        </is>
      </c>
      <c r="H891" s="56" t="inlineStr">
        <is>
          <t>No</t>
        </is>
      </c>
      <c r="I891" s="56" t="inlineStr">
        <is>
          <t>No</t>
        </is>
      </c>
      <c r="J891" s="56" t="inlineStr">
        <is>
          <t>Yes</t>
        </is>
      </c>
      <c r="K891" s="56" t="inlineStr">
        <is>
          <t>No</t>
        </is>
      </c>
      <c r="L891" s="56" t="inlineStr">
        <is>
          <t>No</t>
        </is>
      </c>
      <c r="M891" s="56" t="inlineStr">
        <is>
          <t>No</t>
        </is>
      </c>
      <c r="N891" s="56">
        <f>IF(COUNTA(C891:G891)=0,"",COUNTIF(C891:G891,"Yes"))</f>
        <v/>
      </c>
      <c r="O891" s="56">
        <f>IF(COUNTA(H891:M891)=0,"",IF(COUNTIF(H891:M891,"Yes")&gt;0,"YES","NO"))</f>
        <v/>
      </c>
      <c r="P891" s="56">
        <f>IF(A891="","",IF(O891="YES","Exclude",IF(N891=5,"Candidate","Review")))</f>
        <v/>
      </c>
      <c r="Q891" s="56" t="inlineStr">
        <is>
          <t>EC3: Topik tidak relevan (Bukan arsitektur world model / out of scope)</t>
        </is>
      </c>
      <c r="R891" s="56" t="inlineStr">
        <is>
          <t>Fokus pada AI umum / klasifikasi konvensional tanpa pemodelan world dynamics</t>
        </is>
      </c>
    </row>
    <row r="892" ht="15.75" customHeight="1" s="57">
      <c r="A892" s="56" t="inlineStr">
        <is>
          <t>OA-0891</t>
        </is>
      </c>
      <c r="B892" s="56">
        <f>IFERROR(INDEX(Raw_Articles!$F:$F,MATCH(A892,Raw_Articles!$A:$A,0)),"")</f>
        <v/>
      </c>
      <c r="C892" s="56" t="inlineStr">
        <is>
          <t>No</t>
        </is>
      </c>
      <c r="D892" s="56" t="inlineStr">
        <is>
          <t>No</t>
        </is>
      </c>
      <c r="E892" s="56" t="inlineStr">
        <is>
          <t>No</t>
        </is>
      </c>
      <c r="F892" s="56" t="inlineStr">
        <is>
          <t>No</t>
        </is>
      </c>
      <c r="G892" s="56" t="inlineStr">
        <is>
          <t>No</t>
        </is>
      </c>
      <c r="H892" s="56" t="inlineStr">
        <is>
          <t>No</t>
        </is>
      </c>
      <c r="I892" s="56" t="inlineStr">
        <is>
          <t>No</t>
        </is>
      </c>
      <c r="J892" s="56" t="inlineStr">
        <is>
          <t>No</t>
        </is>
      </c>
      <c r="K892" s="56" t="inlineStr">
        <is>
          <t>Yes</t>
        </is>
      </c>
      <c r="L892" s="56" t="inlineStr">
        <is>
          <t>No</t>
        </is>
      </c>
      <c r="M892" s="56" t="inlineStr">
        <is>
          <t>No</t>
        </is>
      </c>
      <c r="N892" s="56">
        <f>IF(COUNTA(C892:G892)=0,"",COUNTIF(C892:G892,"Yes"))</f>
        <v/>
      </c>
      <c r="O892" s="56">
        <f>IF(COUNTA(H892:M892)=0,"",IF(COUNTIF(H892:M892,"Yes")&gt;0,"YES","NO"))</f>
        <v/>
      </c>
      <c r="P892" s="56">
        <f>IF(A892="","",IF(O892="YES","Exclude",IF(N892=5,"Candidate","Review")))</f>
        <v/>
      </c>
      <c r="Q892" s="56" t="inlineStr">
        <is>
          <t>EC4: Bukan domain observasi video / visual sekuensial (data teks/tabular/graf statis)</t>
        </is>
      </c>
      <c r="R892" s="56" t="inlineStr">
        <is>
          <t>Tidak memuat dinamika temporal observasi video</t>
        </is>
      </c>
    </row>
    <row r="893" ht="15.75" customHeight="1" s="57">
      <c r="A893" s="56" t="inlineStr">
        <is>
          <t>OA-0892</t>
        </is>
      </c>
      <c r="B893" s="56">
        <f>IFERROR(INDEX(Raw_Articles!$F:$F,MATCH(A893,Raw_Articles!$A:$A,0)),"")</f>
        <v/>
      </c>
      <c r="C893" s="56" t="inlineStr">
        <is>
          <t>No</t>
        </is>
      </c>
      <c r="D893" s="56" t="inlineStr">
        <is>
          <t>No</t>
        </is>
      </c>
      <c r="E893" s="56" t="inlineStr">
        <is>
          <t>No</t>
        </is>
      </c>
      <c r="F893" s="56" t="inlineStr">
        <is>
          <t>No</t>
        </is>
      </c>
      <c r="G893" s="56" t="inlineStr">
        <is>
          <t>No</t>
        </is>
      </c>
      <c r="H893" s="56" t="inlineStr">
        <is>
          <t>No</t>
        </is>
      </c>
      <c r="I893" s="56" t="inlineStr">
        <is>
          <t>No</t>
        </is>
      </c>
      <c r="J893" s="56" t="inlineStr">
        <is>
          <t>No</t>
        </is>
      </c>
      <c r="K893" s="56" t="inlineStr">
        <is>
          <t>Yes</t>
        </is>
      </c>
      <c r="L893" s="56" t="inlineStr">
        <is>
          <t>No</t>
        </is>
      </c>
      <c r="M893" s="56" t="inlineStr">
        <is>
          <t>No</t>
        </is>
      </c>
      <c r="N893" s="56">
        <f>IF(COUNTA(C893:G893)=0,"",COUNTIF(C893:G893,"Yes"))</f>
        <v/>
      </c>
      <c r="O893" s="56">
        <f>IF(COUNTA(H893:M893)=0,"",IF(COUNTIF(H893:M893,"Yes")&gt;0,"YES","NO"))</f>
        <v/>
      </c>
      <c r="P893" s="56">
        <f>IF(A893="","",IF(O893="YES","Exclude",IF(N893=5,"Candidate","Review")))</f>
        <v/>
      </c>
      <c r="Q893" s="56" t="inlineStr">
        <is>
          <t>EC4: Bukan domain observasi video / visual sekuensial (data teks/tabular/graf statis)</t>
        </is>
      </c>
      <c r="R893" s="56" t="inlineStr">
        <is>
          <t>Tidak memuat dinamika temporal observasi video</t>
        </is>
      </c>
    </row>
    <row r="894" ht="15.75" customHeight="1" s="57">
      <c r="A894" s="56" t="inlineStr">
        <is>
          <t>OA-0893</t>
        </is>
      </c>
      <c r="B894" s="56">
        <f>IFERROR(INDEX(Raw_Articles!$F:$F,MATCH(A894,Raw_Articles!$A:$A,0)),"")</f>
        <v/>
      </c>
      <c r="C894" s="56" t="inlineStr">
        <is>
          <t>No</t>
        </is>
      </c>
      <c r="D894" s="56" t="inlineStr">
        <is>
          <t>No</t>
        </is>
      </c>
      <c r="E894" s="56" t="inlineStr">
        <is>
          <t>No</t>
        </is>
      </c>
      <c r="F894" s="56" t="inlineStr">
        <is>
          <t>No</t>
        </is>
      </c>
      <c r="G894" s="56" t="inlineStr">
        <is>
          <t>No</t>
        </is>
      </c>
      <c r="H894" s="56" t="inlineStr">
        <is>
          <t>No</t>
        </is>
      </c>
      <c r="I894" s="56" t="inlineStr">
        <is>
          <t>No</t>
        </is>
      </c>
      <c r="J894" s="56" t="inlineStr">
        <is>
          <t>Yes</t>
        </is>
      </c>
      <c r="K894" s="56" t="inlineStr">
        <is>
          <t>No</t>
        </is>
      </c>
      <c r="L894" s="56" t="inlineStr">
        <is>
          <t>No</t>
        </is>
      </c>
      <c r="M894" s="56" t="inlineStr">
        <is>
          <t>No</t>
        </is>
      </c>
      <c r="N894" s="56">
        <f>IF(COUNTA(C894:G894)=0,"",COUNTIF(C894:G894,"Yes"))</f>
        <v/>
      </c>
      <c r="O894" s="56">
        <f>IF(COUNTA(H894:M894)=0,"",IF(COUNTIF(H894:M894,"Yes")&gt;0,"YES","NO"))</f>
        <v/>
      </c>
      <c r="P894" s="56">
        <f>IF(A894="","",IF(O894="YES","Exclude",IF(N894=5,"Candidate","Review")))</f>
        <v/>
      </c>
      <c r="Q894" s="56" t="inlineStr">
        <is>
          <t>EC3: Topik tidak relevan (Bukan arsitektur world model / out of scope)</t>
        </is>
      </c>
      <c r="R894" s="56" t="inlineStr">
        <is>
          <t>Fokus pada AI umum / klasifikasi konvensional tanpa pemodelan world dynamics</t>
        </is>
      </c>
    </row>
    <row r="895" ht="15.75" customHeight="1" s="57">
      <c r="A895" s="56" t="inlineStr">
        <is>
          <t>OA-0894</t>
        </is>
      </c>
      <c r="B895" s="56">
        <f>IFERROR(INDEX(Raw_Articles!$F:$F,MATCH(A895,Raw_Articles!$A:$A,0)),"")</f>
        <v/>
      </c>
      <c r="C895" s="56" t="inlineStr">
        <is>
          <t>No</t>
        </is>
      </c>
      <c r="D895" s="56" t="inlineStr">
        <is>
          <t>No</t>
        </is>
      </c>
      <c r="E895" s="56" t="inlineStr">
        <is>
          <t>No</t>
        </is>
      </c>
      <c r="F895" s="56" t="inlineStr">
        <is>
          <t>No</t>
        </is>
      </c>
      <c r="G895" s="56" t="inlineStr">
        <is>
          <t>No</t>
        </is>
      </c>
      <c r="H895" s="56" t="inlineStr">
        <is>
          <t>No</t>
        </is>
      </c>
      <c r="I895" s="56" t="inlineStr">
        <is>
          <t>No</t>
        </is>
      </c>
      <c r="J895" s="56" t="inlineStr">
        <is>
          <t>No</t>
        </is>
      </c>
      <c r="K895" s="56" t="inlineStr">
        <is>
          <t>Yes</t>
        </is>
      </c>
      <c r="L895" s="56" t="inlineStr">
        <is>
          <t>No</t>
        </is>
      </c>
      <c r="M895" s="56" t="inlineStr">
        <is>
          <t>No</t>
        </is>
      </c>
      <c r="N895" s="56">
        <f>IF(COUNTA(C895:G895)=0,"",COUNTIF(C895:G895,"Yes"))</f>
        <v/>
      </c>
      <c r="O895" s="56">
        <f>IF(COUNTA(H895:M895)=0,"",IF(COUNTIF(H895:M895,"Yes")&gt;0,"YES","NO"))</f>
        <v/>
      </c>
      <c r="P895" s="56">
        <f>IF(A895="","",IF(O895="YES","Exclude",IF(N895=5,"Candidate","Review")))</f>
        <v/>
      </c>
      <c r="Q895" s="56" t="inlineStr">
        <is>
          <t>EC4: Bukan domain observasi video / visual sekuensial (data teks/tabular/graf statis)</t>
        </is>
      </c>
      <c r="R895" s="56" t="inlineStr">
        <is>
          <t>Tidak memuat dinamika temporal observasi video</t>
        </is>
      </c>
    </row>
    <row r="896" ht="15.75" customHeight="1" s="57">
      <c r="A896" s="56" t="inlineStr">
        <is>
          <t>OA-0895</t>
        </is>
      </c>
      <c r="B896" s="56">
        <f>IFERROR(INDEX(Raw_Articles!$F:$F,MATCH(A896,Raw_Articles!$A:$A,0)),"")</f>
        <v/>
      </c>
      <c r="C896" s="56" t="inlineStr">
        <is>
          <t>No</t>
        </is>
      </c>
      <c r="D896" s="56" t="inlineStr">
        <is>
          <t>No</t>
        </is>
      </c>
      <c r="E896" s="56" t="inlineStr">
        <is>
          <t>No</t>
        </is>
      </c>
      <c r="F896" s="56" t="inlineStr">
        <is>
          <t>No</t>
        </is>
      </c>
      <c r="G896" s="56" t="inlineStr">
        <is>
          <t>No</t>
        </is>
      </c>
      <c r="H896" s="56" t="inlineStr">
        <is>
          <t>No</t>
        </is>
      </c>
      <c r="I896" s="56" t="inlineStr">
        <is>
          <t>No</t>
        </is>
      </c>
      <c r="J896" s="56" t="inlineStr">
        <is>
          <t>Yes</t>
        </is>
      </c>
      <c r="K896" s="56" t="inlineStr">
        <is>
          <t>No</t>
        </is>
      </c>
      <c r="L896" s="56" t="inlineStr">
        <is>
          <t>No</t>
        </is>
      </c>
      <c r="M896" s="56" t="inlineStr">
        <is>
          <t>No</t>
        </is>
      </c>
      <c r="N896" s="56">
        <f>IF(COUNTA(C896:G896)=0,"",COUNTIF(C896:G896,"Yes"))</f>
        <v/>
      </c>
      <c r="O896" s="56">
        <f>IF(COUNTA(H896:M896)=0,"",IF(COUNTIF(H896:M896,"Yes")&gt;0,"YES","NO"))</f>
        <v/>
      </c>
      <c r="P896" s="56">
        <f>IF(A896="","",IF(O896="YES","Exclude",IF(N896=5,"Candidate","Review")))</f>
        <v/>
      </c>
      <c r="Q896" s="56" t="inlineStr">
        <is>
          <t>EC3: Topik tidak relevan (Bukan arsitektur world model / out of scope)</t>
        </is>
      </c>
      <c r="R896" s="56" t="inlineStr">
        <is>
          <t>Fokus pada AI umum / klasifikasi konvensional tanpa pemodelan world dynamics</t>
        </is>
      </c>
    </row>
    <row r="897" ht="15.75" customHeight="1" s="57">
      <c r="A897" s="56" t="inlineStr">
        <is>
          <t>OA-0896</t>
        </is>
      </c>
      <c r="B897" s="56">
        <f>IFERROR(INDEX(Raw_Articles!$F:$F,MATCH(A897,Raw_Articles!$A:$A,0)),"")</f>
        <v/>
      </c>
      <c r="C897" s="56" t="inlineStr">
        <is>
          <t>No</t>
        </is>
      </c>
      <c r="D897" s="56" t="inlineStr">
        <is>
          <t>No</t>
        </is>
      </c>
      <c r="E897" s="56" t="inlineStr">
        <is>
          <t>No</t>
        </is>
      </c>
      <c r="F897" s="56" t="inlineStr">
        <is>
          <t>No</t>
        </is>
      </c>
      <c r="G897" s="56" t="inlineStr">
        <is>
          <t>No</t>
        </is>
      </c>
      <c r="H897" s="56" t="inlineStr">
        <is>
          <t>No</t>
        </is>
      </c>
      <c r="I897" s="56" t="inlineStr">
        <is>
          <t>No</t>
        </is>
      </c>
      <c r="J897" s="56" t="inlineStr">
        <is>
          <t>No</t>
        </is>
      </c>
      <c r="K897" s="56" t="inlineStr">
        <is>
          <t>Yes</t>
        </is>
      </c>
      <c r="L897" s="56" t="inlineStr">
        <is>
          <t>No</t>
        </is>
      </c>
      <c r="M897" s="56" t="inlineStr">
        <is>
          <t>No</t>
        </is>
      </c>
      <c r="N897" s="56">
        <f>IF(COUNTA(C897:G897)=0,"",COUNTIF(C897:G897,"Yes"))</f>
        <v/>
      </c>
      <c r="O897" s="56">
        <f>IF(COUNTA(H897:M897)=0,"",IF(COUNTIF(H897:M897,"Yes")&gt;0,"YES","NO"))</f>
        <v/>
      </c>
      <c r="P897" s="56">
        <f>IF(A897="","",IF(O897="YES","Exclude",IF(N897=5,"Candidate","Review")))</f>
        <v/>
      </c>
      <c r="Q897" s="56" t="inlineStr">
        <is>
          <t>EC4: Bukan domain observasi video / visual sekuensial (data teks/tabular/graf statis)</t>
        </is>
      </c>
      <c r="R897" s="56" t="inlineStr">
        <is>
          <t>Tidak memuat dinamika temporal observasi video</t>
        </is>
      </c>
    </row>
    <row r="898" ht="15.75" customHeight="1" s="57">
      <c r="A898" s="56" t="inlineStr">
        <is>
          <t>OA-0897</t>
        </is>
      </c>
      <c r="B898" s="56">
        <f>IFERROR(INDEX(Raw_Articles!$F:$F,MATCH(A898,Raw_Articles!$A:$A,0)),"")</f>
        <v/>
      </c>
      <c r="C898" s="56" t="inlineStr">
        <is>
          <t>No</t>
        </is>
      </c>
      <c r="D898" s="56" t="inlineStr">
        <is>
          <t>No</t>
        </is>
      </c>
      <c r="E898" s="56" t="inlineStr">
        <is>
          <t>No</t>
        </is>
      </c>
      <c r="F898" s="56" t="inlineStr">
        <is>
          <t>No</t>
        </is>
      </c>
      <c r="G898" s="56" t="inlineStr">
        <is>
          <t>No</t>
        </is>
      </c>
      <c r="H898" s="56" t="inlineStr">
        <is>
          <t>No</t>
        </is>
      </c>
      <c r="I898" s="56" t="inlineStr">
        <is>
          <t>No</t>
        </is>
      </c>
      <c r="J898" s="56" t="inlineStr">
        <is>
          <t>Yes</t>
        </is>
      </c>
      <c r="K898" s="56" t="inlineStr">
        <is>
          <t>No</t>
        </is>
      </c>
      <c r="L898" s="56" t="inlineStr">
        <is>
          <t>No</t>
        </is>
      </c>
      <c r="M898" s="56" t="inlineStr">
        <is>
          <t>No</t>
        </is>
      </c>
      <c r="N898" s="56">
        <f>IF(COUNTA(C898:G898)=0,"",COUNTIF(C898:G898,"Yes"))</f>
        <v/>
      </c>
      <c r="O898" s="56">
        <f>IF(COUNTA(H898:M898)=0,"",IF(COUNTIF(H898:M898,"Yes")&gt;0,"YES","NO"))</f>
        <v/>
      </c>
      <c r="P898" s="56">
        <f>IF(A898="","",IF(O898="YES","Exclude",IF(N898=5,"Candidate","Review")))</f>
        <v/>
      </c>
      <c r="Q898" s="56" t="inlineStr">
        <is>
          <t>EC3: Topik tidak relevan (Bukan arsitektur world model / out of scope)</t>
        </is>
      </c>
      <c r="R898" s="56" t="inlineStr">
        <is>
          <t>Fokus pada AI umum / klasifikasi konvensional tanpa pemodelan world dynamics</t>
        </is>
      </c>
    </row>
    <row r="899" ht="15.75" customHeight="1" s="57">
      <c r="A899" s="56" t="inlineStr">
        <is>
          <t>OA-0898</t>
        </is>
      </c>
      <c r="B899" s="56">
        <f>IFERROR(INDEX(Raw_Articles!$F:$F,MATCH(A899,Raw_Articles!$A:$A,0)),"")</f>
        <v/>
      </c>
      <c r="C899" s="56" t="inlineStr">
        <is>
          <t>No</t>
        </is>
      </c>
      <c r="D899" s="56" t="inlineStr">
        <is>
          <t>No</t>
        </is>
      </c>
      <c r="E899" s="56" t="inlineStr">
        <is>
          <t>No</t>
        </is>
      </c>
      <c r="F899" s="56" t="inlineStr">
        <is>
          <t>No</t>
        </is>
      </c>
      <c r="G899" s="56" t="inlineStr">
        <is>
          <t>No</t>
        </is>
      </c>
      <c r="H899" s="56" t="inlineStr">
        <is>
          <t>No</t>
        </is>
      </c>
      <c r="I899" s="56" t="inlineStr">
        <is>
          <t>No</t>
        </is>
      </c>
      <c r="J899" s="56" t="inlineStr">
        <is>
          <t>No</t>
        </is>
      </c>
      <c r="K899" s="56" t="inlineStr">
        <is>
          <t>Yes</t>
        </is>
      </c>
      <c r="L899" s="56" t="inlineStr">
        <is>
          <t>No</t>
        </is>
      </c>
      <c r="M899" s="56" t="inlineStr">
        <is>
          <t>No</t>
        </is>
      </c>
      <c r="N899" s="56">
        <f>IF(COUNTA(C899:G899)=0,"",COUNTIF(C899:G899,"Yes"))</f>
        <v/>
      </c>
      <c r="O899" s="56">
        <f>IF(COUNTA(H899:M899)=0,"",IF(COUNTIF(H899:M899,"Yes")&gt;0,"YES","NO"))</f>
        <v/>
      </c>
      <c r="P899" s="56">
        <f>IF(A899="","",IF(O899="YES","Exclude",IF(N899=5,"Candidate","Review")))</f>
        <v/>
      </c>
      <c r="Q899" s="56" t="inlineStr">
        <is>
          <t>EC4: Bukan domain observasi video / visual sekuensial (data teks/tabular/graf statis)</t>
        </is>
      </c>
      <c r="R899" s="56" t="inlineStr">
        <is>
          <t>Tidak memuat dinamika temporal observasi video</t>
        </is>
      </c>
    </row>
    <row r="900" ht="15.75" customHeight="1" s="57">
      <c r="A900" s="56" t="inlineStr">
        <is>
          <t>OA-0899</t>
        </is>
      </c>
      <c r="B900" s="56">
        <f>IFERROR(INDEX(Raw_Articles!$F:$F,MATCH(A900,Raw_Articles!$A:$A,0)),"")</f>
        <v/>
      </c>
      <c r="C900" s="56" t="inlineStr">
        <is>
          <t>No</t>
        </is>
      </c>
      <c r="D900" s="56" t="inlineStr">
        <is>
          <t>No</t>
        </is>
      </c>
      <c r="E900" s="56" t="inlineStr">
        <is>
          <t>No</t>
        </is>
      </c>
      <c r="F900" s="56" t="inlineStr">
        <is>
          <t>No</t>
        </is>
      </c>
      <c r="G900" s="56" t="inlineStr">
        <is>
          <t>No</t>
        </is>
      </c>
      <c r="H900" s="56" t="inlineStr">
        <is>
          <t>No</t>
        </is>
      </c>
      <c r="I900" s="56" t="inlineStr">
        <is>
          <t>No</t>
        </is>
      </c>
      <c r="J900" s="56" t="inlineStr">
        <is>
          <t>No</t>
        </is>
      </c>
      <c r="K900" s="56" t="inlineStr">
        <is>
          <t>Yes</t>
        </is>
      </c>
      <c r="L900" s="56" t="inlineStr">
        <is>
          <t>No</t>
        </is>
      </c>
      <c r="M900" s="56" t="inlineStr">
        <is>
          <t>No</t>
        </is>
      </c>
      <c r="N900" s="56">
        <f>IF(COUNTA(C900:G900)=0,"",COUNTIF(C900:G900,"Yes"))</f>
        <v/>
      </c>
      <c r="O900" s="56">
        <f>IF(COUNTA(H900:M900)=0,"",IF(COUNTIF(H900:M900,"Yes")&gt;0,"YES","NO"))</f>
        <v/>
      </c>
      <c r="P900" s="56">
        <f>IF(A900="","",IF(O900="YES","Exclude",IF(N900=5,"Candidate","Review")))</f>
        <v/>
      </c>
      <c r="Q900" s="56" t="inlineStr">
        <is>
          <t>EC4: Bukan domain observasi video / visual sekuensial (data teks/tabular/graf statis)</t>
        </is>
      </c>
      <c r="R900" s="56" t="inlineStr">
        <is>
          <t>Tidak memuat dinamika temporal observasi video</t>
        </is>
      </c>
    </row>
    <row r="901" ht="15.75" customHeight="1" s="57">
      <c r="A901" s="56" t="inlineStr">
        <is>
          <t>OA-0900</t>
        </is>
      </c>
      <c r="B901" s="56">
        <f>IFERROR(INDEX(Raw_Articles!$F:$F,MATCH(A901,Raw_Articles!$A:$A,0)),"")</f>
        <v/>
      </c>
      <c r="C901" s="56" t="inlineStr">
        <is>
          <t>No</t>
        </is>
      </c>
      <c r="D901" s="56" t="inlineStr">
        <is>
          <t>No</t>
        </is>
      </c>
      <c r="E901" s="56" t="inlineStr">
        <is>
          <t>No</t>
        </is>
      </c>
      <c r="F901" s="56" t="inlineStr">
        <is>
          <t>No</t>
        </is>
      </c>
      <c r="G901" s="56" t="inlineStr">
        <is>
          <t>No</t>
        </is>
      </c>
      <c r="H901" s="56" t="inlineStr">
        <is>
          <t>No</t>
        </is>
      </c>
      <c r="I901" s="56" t="inlineStr">
        <is>
          <t>No</t>
        </is>
      </c>
      <c r="J901" s="56" t="inlineStr">
        <is>
          <t>Yes</t>
        </is>
      </c>
      <c r="K901" s="56" t="inlineStr">
        <is>
          <t>No</t>
        </is>
      </c>
      <c r="L901" s="56" t="inlineStr">
        <is>
          <t>No</t>
        </is>
      </c>
      <c r="M901" s="56" t="inlineStr">
        <is>
          <t>No</t>
        </is>
      </c>
      <c r="N901" s="56">
        <f>IF(COUNTA(C901:G901)=0,"",COUNTIF(C901:G901,"Yes"))</f>
        <v/>
      </c>
      <c r="O901" s="56">
        <f>IF(COUNTA(H901:M901)=0,"",IF(COUNTIF(H901:M901,"Yes")&gt;0,"YES","NO"))</f>
        <v/>
      </c>
      <c r="P901" s="56">
        <f>IF(A901="","",IF(O901="YES","Exclude",IF(N901=5,"Candidate","Review")))</f>
        <v/>
      </c>
      <c r="Q901" s="56" t="inlineStr">
        <is>
          <t>EC3: Topik tidak relevan (Bukan arsitektur world model / out of scope)</t>
        </is>
      </c>
      <c r="R901" s="56" t="inlineStr">
        <is>
          <t>Fokus pada AI umum / klasifikasi konvensional tanpa pemodelan world dynamics</t>
        </is>
      </c>
    </row>
    <row r="902" ht="15.75" customHeight="1" s="57">
      <c r="A902" s="56" t="inlineStr">
        <is>
          <t>OA-0901</t>
        </is>
      </c>
      <c r="B902" s="56">
        <f>IFERROR(INDEX(Raw_Articles!$F:$F,MATCH(A902,Raw_Articles!$A:$A,0)),"")</f>
        <v/>
      </c>
      <c r="C902" s="56" t="inlineStr">
        <is>
          <t>No</t>
        </is>
      </c>
      <c r="D902" s="56" t="inlineStr">
        <is>
          <t>No</t>
        </is>
      </c>
      <c r="E902" s="56" t="inlineStr">
        <is>
          <t>No</t>
        </is>
      </c>
      <c r="F902" s="56" t="inlineStr">
        <is>
          <t>No</t>
        </is>
      </c>
      <c r="G902" s="56" t="inlineStr">
        <is>
          <t>No</t>
        </is>
      </c>
      <c r="H902" s="56" t="inlineStr">
        <is>
          <t>No</t>
        </is>
      </c>
      <c r="I902" s="56" t="inlineStr">
        <is>
          <t>No</t>
        </is>
      </c>
      <c r="J902" s="56" t="inlineStr">
        <is>
          <t>Yes</t>
        </is>
      </c>
      <c r="K902" s="56" t="inlineStr">
        <is>
          <t>No</t>
        </is>
      </c>
      <c r="L902" s="56" t="inlineStr">
        <is>
          <t>No</t>
        </is>
      </c>
      <c r="M902" s="56" t="inlineStr">
        <is>
          <t>No</t>
        </is>
      </c>
      <c r="N902" s="56">
        <f>IF(COUNTA(C902:G902)=0,"",COUNTIF(C902:G902,"Yes"))</f>
        <v/>
      </c>
      <c r="O902" s="56">
        <f>IF(COUNTA(H902:M902)=0,"",IF(COUNTIF(H902:M902,"Yes")&gt;0,"YES","NO"))</f>
        <v/>
      </c>
      <c r="P902" s="56">
        <f>IF(A902="","",IF(O902="YES","Exclude",IF(N902=5,"Candidate","Review")))</f>
        <v/>
      </c>
      <c r="Q902" s="56" t="inlineStr">
        <is>
          <t>EC3: Topik tidak relevan (Bukan arsitektur world model / out of scope)</t>
        </is>
      </c>
      <c r="R902" s="56" t="inlineStr">
        <is>
          <t>Fokus pada AI umum / klasifikasi konvensional tanpa pemodelan world dynamics</t>
        </is>
      </c>
    </row>
    <row r="903" ht="15.75" customHeight="1" s="57">
      <c r="A903" s="56" t="inlineStr">
        <is>
          <t>OA-0902</t>
        </is>
      </c>
      <c r="B903" s="56">
        <f>IFERROR(INDEX(Raw_Articles!$F:$F,MATCH(A903,Raw_Articles!$A:$A,0)),"")</f>
        <v/>
      </c>
      <c r="C903" s="56" t="inlineStr">
        <is>
          <t>No</t>
        </is>
      </c>
      <c r="D903" s="56" t="inlineStr">
        <is>
          <t>No</t>
        </is>
      </c>
      <c r="E903" s="56" t="inlineStr">
        <is>
          <t>No</t>
        </is>
      </c>
      <c r="F903" s="56" t="inlineStr">
        <is>
          <t>No</t>
        </is>
      </c>
      <c r="G903" s="56" t="inlineStr">
        <is>
          <t>No</t>
        </is>
      </c>
      <c r="H903" s="56" t="inlineStr">
        <is>
          <t>No</t>
        </is>
      </c>
      <c r="I903" s="56" t="inlineStr">
        <is>
          <t>No</t>
        </is>
      </c>
      <c r="J903" s="56" t="inlineStr">
        <is>
          <t>No</t>
        </is>
      </c>
      <c r="K903" s="56" t="inlineStr">
        <is>
          <t>Yes</t>
        </is>
      </c>
      <c r="L903" s="56" t="inlineStr">
        <is>
          <t>No</t>
        </is>
      </c>
      <c r="M903" s="56" t="inlineStr">
        <is>
          <t>No</t>
        </is>
      </c>
      <c r="N903" s="56">
        <f>IF(COUNTA(C903:G903)=0,"",COUNTIF(C903:G903,"Yes"))</f>
        <v/>
      </c>
      <c r="O903" s="56">
        <f>IF(COUNTA(H903:M903)=0,"",IF(COUNTIF(H903:M903,"Yes")&gt;0,"YES","NO"))</f>
        <v/>
      </c>
      <c r="P903" s="56">
        <f>IF(A903="","",IF(O903="YES","Exclude",IF(N903=5,"Candidate","Review")))</f>
        <v/>
      </c>
      <c r="Q903" s="56" t="inlineStr">
        <is>
          <t>EC4: Bukan domain observasi video / visual sekuensial (data teks/tabular/graf statis)</t>
        </is>
      </c>
      <c r="R903" s="56" t="inlineStr">
        <is>
          <t>Tidak memuat dinamika temporal observasi video</t>
        </is>
      </c>
    </row>
    <row r="904" ht="15.75" customHeight="1" s="57">
      <c r="A904" s="56" t="inlineStr">
        <is>
          <t>OA-0903</t>
        </is>
      </c>
      <c r="B904" s="56">
        <f>IFERROR(INDEX(Raw_Articles!$F:$F,MATCH(A904,Raw_Articles!$A:$A,0)),"")</f>
        <v/>
      </c>
      <c r="C904" s="56" t="inlineStr">
        <is>
          <t>No</t>
        </is>
      </c>
      <c r="D904" s="56" t="inlineStr">
        <is>
          <t>No</t>
        </is>
      </c>
      <c r="E904" s="56" t="inlineStr">
        <is>
          <t>No</t>
        </is>
      </c>
      <c r="F904" s="56" t="inlineStr">
        <is>
          <t>No</t>
        </is>
      </c>
      <c r="G904" s="56" t="inlineStr">
        <is>
          <t>No</t>
        </is>
      </c>
      <c r="H904" s="56" t="inlineStr">
        <is>
          <t>No</t>
        </is>
      </c>
      <c r="I904" s="56" t="inlineStr">
        <is>
          <t>No</t>
        </is>
      </c>
      <c r="J904" s="56" t="inlineStr">
        <is>
          <t>No</t>
        </is>
      </c>
      <c r="K904" s="56" t="inlineStr">
        <is>
          <t>Yes</t>
        </is>
      </c>
      <c r="L904" s="56" t="inlineStr">
        <is>
          <t>No</t>
        </is>
      </c>
      <c r="M904" s="56" t="inlineStr">
        <is>
          <t>No</t>
        </is>
      </c>
      <c r="N904" s="56">
        <f>IF(COUNTA(C904:G904)=0,"",COUNTIF(C904:G904,"Yes"))</f>
        <v/>
      </c>
      <c r="O904" s="56">
        <f>IF(COUNTA(H904:M904)=0,"",IF(COUNTIF(H904:M904,"Yes")&gt;0,"YES","NO"))</f>
        <v/>
      </c>
      <c r="P904" s="56">
        <f>IF(A904="","",IF(O904="YES","Exclude",IF(N904=5,"Candidate","Review")))</f>
        <v/>
      </c>
      <c r="Q904" s="56" t="inlineStr">
        <is>
          <t>EC4: Bukan domain observasi video / visual sekuensial (data teks/tabular/graf statis)</t>
        </is>
      </c>
      <c r="R904" s="56" t="inlineStr">
        <is>
          <t>Tidak memuat dinamika temporal observasi video</t>
        </is>
      </c>
    </row>
    <row r="905" ht="15.75" customHeight="1" s="57">
      <c r="A905" s="56" t="inlineStr">
        <is>
          <t>OA-0904</t>
        </is>
      </c>
      <c r="B905" s="56">
        <f>IFERROR(INDEX(Raw_Articles!$F:$F,MATCH(A905,Raw_Articles!$A:$A,0)),"")</f>
        <v/>
      </c>
      <c r="C905" s="56" t="inlineStr">
        <is>
          <t>No</t>
        </is>
      </c>
      <c r="D905" s="56" t="inlineStr">
        <is>
          <t>No</t>
        </is>
      </c>
      <c r="E905" s="56" t="inlineStr">
        <is>
          <t>No</t>
        </is>
      </c>
      <c r="F905" s="56" t="inlineStr">
        <is>
          <t>No</t>
        </is>
      </c>
      <c r="G905" s="56" t="inlineStr">
        <is>
          <t>No</t>
        </is>
      </c>
      <c r="H905" s="56" t="inlineStr">
        <is>
          <t>No</t>
        </is>
      </c>
      <c r="I905" s="56" t="inlineStr">
        <is>
          <t>No</t>
        </is>
      </c>
      <c r="J905" s="56" t="inlineStr">
        <is>
          <t>No</t>
        </is>
      </c>
      <c r="K905" s="56" t="inlineStr">
        <is>
          <t>Yes</t>
        </is>
      </c>
      <c r="L905" s="56" t="inlineStr">
        <is>
          <t>No</t>
        </is>
      </c>
      <c r="M905" s="56" t="inlineStr">
        <is>
          <t>No</t>
        </is>
      </c>
      <c r="N905" s="56">
        <f>IF(COUNTA(C905:G905)=0,"",COUNTIF(C905:G905,"Yes"))</f>
        <v/>
      </c>
      <c r="O905" s="56">
        <f>IF(COUNTA(H905:M905)=0,"",IF(COUNTIF(H905:M905,"Yes")&gt;0,"YES","NO"))</f>
        <v/>
      </c>
      <c r="P905" s="56">
        <f>IF(A905="","",IF(O905="YES","Exclude",IF(N905=5,"Candidate","Review")))</f>
        <v/>
      </c>
      <c r="Q905" s="56" t="inlineStr">
        <is>
          <t>EC4: Bukan domain observasi video / visual sekuensial (data teks/tabular/graf statis)</t>
        </is>
      </c>
      <c r="R905" s="56" t="inlineStr">
        <is>
          <t>Tidak memuat dinamika temporal observasi video</t>
        </is>
      </c>
    </row>
    <row r="906" ht="15.75" customHeight="1" s="57">
      <c r="A906" s="56" t="inlineStr">
        <is>
          <t>OA-0905</t>
        </is>
      </c>
      <c r="B906" s="56">
        <f>IFERROR(INDEX(Raw_Articles!$F:$F,MATCH(A906,Raw_Articles!$A:$A,0)),"")</f>
        <v/>
      </c>
      <c r="C906" s="56" t="inlineStr">
        <is>
          <t>No</t>
        </is>
      </c>
      <c r="D906" s="56" t="inlineStr">
        <is>
          <t>No</t>
        </is>
      </c>
      <c r="E906" s="56" t="inlineStr">
        <is>
          <t>No</t>
        </is>
      </c>
      <c r="F906" s="56" t="inlineStr">
        <is>
          <t>No</t>
        </is>
      </c>
      <c r="G906" s="56" t="inlineStr">
        <is>
          <t>No</t>
        </is>
      </c>
      <c r="H906" s="56" t="inlineStr">
        <is>
          <t>No</t>
        </is>
      </c>
      <c r="I906" s="56" t="inlineStr">
        <is>
          <t>No</t>
        </is>
      </c>
      <c r="J906" s="56" t="inlineStr">
        <is>
          <t>Yes</t>
        </is>
      </c>
      <c r="K906" s="56" t="inlineStr">
        <is>
          <t>No</t>
        </is>
      </c>
      <c r="L906" s="56" t="inlineStr">
        <is>
          <t>No</t>
        </is>
      </c>
      <c r="M906" s="56" t="inlineStr">
        <is>
          <t>No</t>
        </is>
      </c>
      <c r="N906" s="56">
        <f>IF(COUNTA(C906:G906)=0,"",COUNTIF(C906:G906,"Yes"))</f>
        <v/>
      </c>
      <c r="O906" s="56">
        <f>IF(COUNTA(H906:M906)=0,"",IF(COUNTIF(H906:M906,"Yes")&gt;0,"YES","NO"))</f>
        <v/>
      </c>
      <c r="P906" s="56">
        <f>IF(A906="","",IF(O906="YES","Exclude",IF(N906=5,"Candidate","Review")))</f>
        <v/>
      </c>
      <c r="Q906" s="56" t="inlineStr">
        <is>
          <t>EC3: Topik tidak relevan (Bukan arsitektur world model / out of scope)</t>
        </is>
      </c>
      <c r="R906" s="56" t="inlineStr">
        <is>
          <t>Fokus pada AI umum / klasifikasi konvensional tanpa pemodelan world dynamics</t>
        </is>
      </c>
    </row>
    <row r="907" ht="15.75" customHeight="1" s="57">
      <c r="A907" s="56" t="inlineStr">
        <is>
          <t>OA-0906</t>
        </is>
      </c>
      <c r="B907" s="56">
        <f>IFERROR(INDEX(Raw_Articles!$F:$F,MATCH(A907,Raw_Articles!$A:$A,0)),"")</f>
        <v/>
      </c>
      <c r="C907" s="56" t="inlineStr">
        <is>
          <t>No</t>
        </is>
      </c>
      <c r="D907" s="56" t="inlineStr">
        <is>
          <t>No</t>
        </is>
      </c>
      <c r="E907" s="56" t="inlineStr">
        <is>
          <t>No</t>
        </is>
      </c>
      <c r="F907" s="56" t="inlineStr">
        <is>
          <t>No</t>
        </is>
      </c>
      <c r="G907" s="56" t="inlineStr">
        <is>
          <t>No</t>
        </is>
      </c>
      <c r="H907" s="56" t="inlineStr">
        <is>
          <t>No</t>
        </is>
      </c>
      <c r="I907" s="56" t="inlineStr">
        <is>
          <t>No</t>
        </is>
      </c>
      <c r="J907" s="56" t="inlineStr">
        <is>
          <t>Yes</t>
        </is>
      </c>
      <c r="K907" s="56" t="inlineStr">
        <is>
          <t>No</t>
        </is>
      </c>
      <c r="L907" s="56" t="inlineStr">
        <is>
          <t>No</t>
        </is>
      </c>
      <c r="M907" s="56" t="inlineStr">
        <is>
          <t>No</t>
        </is>
      </c>
      <c r="N907" s="56">
        <f>IF(COUNTA(C907:G907)=0,"",COUNTIF(C907:G907,"Yes"))</f>
        <v/>
      </c>
      <c r="O907" s="56">
        <f>IF(COUNTA(H907:M907)=0,"",IF(COUNTIF(H907:M907,"Yes")&gt;0,"YES","NO"))</f>
        <v/>
      </c>
      <c r="P907" s="56">
        <f>IF(A907="","",IF(O907="YES","Exclude",IF(N907=5,"Candidate","Review")))</f>
        <v/>
      </c>
      <c r="Q907" s="56" t="inlineStr">
        <is>
          <t>EC3: Topik tidak relevan (Bukan arsitektur world model / out of scope)</t>
        </is>
      </c>
      <c r="R907" s="56" t="inlineStr">
        <is>
          <t>Fokus pada AI umum / klasifikasi konvensional tanpa pemodelan world dynamics</t>
        </is>
      </c>
    </row>
    <row r="908" ht="15.75" customHeight="1" s="57">
      <c r="A908" s="56" t="inlineStr">
        <is>
          <t>OA-0907</t>
        </is>
      </c>
      <c r="B908" s="56">
        <f>IFERROR(INDEX(Raw_Articles!$F:$F,MATCH(A908,Raw_Articles!$A:$A,0)),"")</f>
        <v/>
      </c>
      <c r="C908" s="56" t="inlineStr">
        <is>
          <t>No</t>
        </is>
      </c>
      <c r="D908" s="56" t="inlineStr">
        <is>
          <t>No</t>
        </is>
      </c>
      <c r="E908" s="56" t="inlineStr">
        <is>
          <t>No</t>
        </is>
      </c>
      <c r="F908" s="56" t="inlineStr">
        <is>
          <t>No</t>
        </is>
      </c>
      <c r="G908" s="56" t="inlineStr">
        <is>
          <t>No</t>
        </is>
      </c>
      <c r="H908" s="56" t="inlineStr">
        <is>
          <t>No</t>
        </is>
      </c>
      <c r="I908" s="56" t="inlineStr">
        <is>
          <t>No</t>
        </is>
      </c>
      <c r="J908" s="56" t="inlineStr">
        <is>
          <t>Yes</t>
        </is>
      </c>
      <c r="K908" s="56" t="inlineStr">
        <is>
          <t>No</t>
        </is>
      </c>
      <c r="L908" s="56" t="inlineStr">
        <is>
          <t>No</t>
        </is>
      </c>
      <c r="M908" s="56" t="inlineStr">
        <is>
          <t>No</t>
        </is>
      </c>
      <c r="N908" s="56">
        <f>IF(COUNTA(C908:G908)=0,"",COUNTIF(C908:G908,"Yes"))</f>
        <v/>
      </c>
      <c r="O908" s="56">
        <f>IF(COUNTA(H908:M908)=0,"",IF(COUNTIF(H908:M908,"Yes")&gt;0,"YES","NO"))</f>
        <v/>
      </c>
      <c r="P908" s="56">
        <f>IF(A908="","",IF(O908="YES","Exclude",IF(N908=5,"Candidate","Review")))</f>
        <v/>
      </c>
      <c r="Q908" s="56" t="inlineStr">
        <is>
          <t>EC3: Topik tidak relevan (Bukan arsitektur world model / out of scope)</t>
        </is>
      </c>
      <c r="R908" s="56" t="inlineStr">
        <is>
          <t>Fokus pada AI umum / klasifikasi konvensional tanpa pemodelan world dynamics</t>
        </is>
      </c>
    </row>
    <row r="909" ht="15.75" customHeight="1" s="57">
      <c r="A909" s="56" t="inlineStr">
        <is>
          <t>OA-0908</t>
        </is>
      </c>
      <c r="B909" s="56">
        <f>IFERROR(INDEX(Raw_Articles!$F:$F,MATCH(A909,Raw_Articles!$A:$A,0)),"")</f>
        <v/>
      </c>
      <c r="C909" s="56" t="inlineStr">
        <is>
          <t>No</t>
        </is>
      </c>
      <c r="D909" s="56" t="inlineStr">
        <is>
          <t>No</t>
        </is>
      </c>
      <c r="E909" s="56" t="inlineStr">
        <is>
          <t>No</t>
        </is>
      </c>
      <c r="F909" s="56" t="inlineStr">
        <is>
          <t>No</t>
        </is>
      </c>
      <c r="G909" s="56" t="inlineStr">
        <is>
          <t>No</t>
        </is>
      </c>
      <c r="H909" s="56" t="inlineStr">
        <is>
          <t>No</t>
        </is>
      </c>
      <c r="I909" s="56" t="inlineStr">
        <is>
          <t>No</t>
        </is>
      </c>
      <c r="J909" s="56" t="inlineStr">
        <is>
          <t>No</t>
        </is>
      </c>
      <c r="K909" s="56" t="inlineStr">
        <is>
          <t>Yes</t>
        </is>
      </c>
      <c r="L909" s="56" t="inlineStr">
        <is>
          <t>No</t>
        </is>
      </c>
      <c r="M909" s="56" t="inlineStr">
        <is>
          <t>No</t>
        </is>
      </c>
      <c r="N909" s="56">
        <f>IF(COUNTA(C909:G909)=0,"",COUNTIF(C909:G909,"Yes"))</f>
        <v/>
      </c>
      <c r="O909" s="56">
        <f>IF(COUNTA(H909:M909)=0,"",IF(COUNTIF(H909:M909,"Yes")&gt;0,"YES","NO"))</f>
        <v/>
      </c>
      <c r="P909" s="56">
        <f>IF(A909="","",IF(O909="YES","Exclude",IF(N909=5,"Candidate","Review")))</f>
        <v/>
      </c>
      <c r="Q909" s="56" t="inlineStr">
        <is>
          <t>EC4: Bukan domain observasi video / visual sekuensial (data teks/tabular/graf statis)</t>
        </is>
      </c>
      <c r="R909" s="56" t="inlineStr">
        <is>
          <t>Tidak memuat dinamika temporal observasi video</t>
        </is>
      </c>
    </row>
    <row r="910" ht="15.75" customHeight="1" s="57">
      <c r="A910" s="56" t="inlineStr">
        <is>
          <t>OA-0909</t>
        </is>
      </c>
      <c r="B910" s="56">
        <f>IFERROR(INDEX(Raw_Articles!$F:$F,MATCH(A910,Raw_Articles!$A:$A,0)),"")</f>
        <v/>
      </c>
      <c r="C910" s="56" t="inlineStr">
        <is>
          <t>No</t>
        </is>
      </c>
      <c r="D910" s="56" t="inlineStr">
        <is>
          <t>No</t>
        </is>
      </c>
      <c r="E910" s="56" t="inlineStr">
        <is>
          <t>No</t>
        </is>
      </c>
      <c r="F910" s="56" t="inlineStr">
        <is>
          <t>No</t>
        </is>
      </c>
      <c r="G910" s="56" t="inlineStr">
        <is>
          <t>No</t>
        </is>
      </c>
      <c r="H910" s="56" t="inlineStr">
        <is>
          <t>No</t>
        </is>
      </c>
      <c r="I910" s="56" t="inlineStr">
        <is>
          <t>No</t>
        </is>
      </c>
      <c r="J910" s="56" t="inlineStr">
        <is>
          <t>Yes</t>
        </is>
      </c>
      <c r="K910" s="56" t="inlineStr">
        <is>
          <t>No</t>
        </is>
      </c>
      <c r="L910" s="56" t="inlineStr">
        <is>
          <t>No</t>
        </is>
      </c>
      <c r="M910" s="56" t="inlineStr">
        <is>
          <t>No</t>
        </is>
      </c>
      <c r="N910" s="56">
        <f>IF(COUNTA(C910:G910)=0,"",COUNTIF(C910:G910,"Yes"))</f>
        <v/>
      </c>
      <c r="O910" s="56">
        <f>IF(COUNTA(H910:M910)=0,"",IF(COUNTIF(H910:M910,"Yes")&gt;0,"YES","NO"))</f>
        <v/>
      </c>
      <c r="P910" s="56">
        <f>IF(A910="","",IF(O910="YES","Exclude",IF(N910=5,"Candidate","Review")))</f>
        <v/>
      </c>
      <c r="Q910" s="56" t="inlineStr">
        <is>
          <t>EC3: Topik tidak relevan (Bukan arsitektur world model / out of scope)</t>
        </is>
      </c>
      <c r="R910" s="56" t="inlineStr">
        <is>
          <t>Fokus pada AI umum / klasifikasi konvensional tanpa pemodelan world dynamics</t>
        </is>
      </c>
    </row>
    <row r="911" ht="15.75" customHeight="1" s="57">
      <c r="A911" s="56" t="inlineStr">
        <is>
          <t>OA-0910</t>
        </is>
      </c>
      <c r="B911" s="56">
        <f>IFERROR(INDEX(Raw_Articles!$F:$F,MATCH(A911,Raw_Articles!$A:$A,0)),"")</f>
        <v/>
      </c>
      <c r="C911" s="56" t="inlineStr">
        <is>
          <t>No</t>
        </is>
      </c>
      <c r="D911" s="56" t="inlineStr">
        <is>
          <t>No</t>
        </is>
      </c>
      <c r="E911" s="56" t="inlineStr">
        <is>
          <t>No</t>
        </is>
      </c>
      <c r="F911" s="56" t="inlineStr">
        <is>
          <t>No</t>
        </is>
      </c>
      <c r="G911" s="56" t="inlineStr">
        <is>
          <t>No</t>
        </is>
      </c>
      <c r="H911" s="56" t="inlineStr">
        <is>
          <t>No</t>
        </is>
      </c>
      <c r="I911" s="56" t="inlineStr">
        <is>
          <t>No</t>
        </is>
      </c>
      <c r="J911" s="56" t="inlineStr">
        <is>
          <t>No</t>
        </is>
      </c>
      <c r="K911" s="56" t="inlineStr">
        <is>
          <t>Yes</t>
        </is>
      </c>
      <c r="L911" s="56" t="inlineStr">
        <is>
          <t>No</t>
        </is>
      </c>
      <c r="M911" s="56" t="inlineStr">
        <is>
          <t>No</t>
        </is>
      </c>
      <c r="N911" s="56">
        <f>IF(COUNTA(C911:G911)=0,"",COUNTIF(C911:G911,"Yes"))</f>
        <v/>
      </c>
      <c r="O911" s="56">
        <f>IF(COUNTA(H911:M911)=0,"",IF(COUNTIF(H911:M911,"Yes")&gt;0,"YES","NO"))</f>
        <v/>
      </c>
      <c r="P911" s="56">
        <f>IF(A911="","",IF(O911="YES","Exclude",IF(N911=5,"Candidate","Review")))</f>
        <v/>
      </c>
      <c r="Q911" s="56" t="inlineStr">
        <is>
          <t>EC4: Bukan domain observasi video / visual sekuensial (data teks/tabular/graf statis)</t>
        </is>
      </c>
      <c r="R911" s="56" t="inlineStr">
        <is>
          <t>Tidak memuat dinamika temporal observasi video</t>
        </is>
      </c>
    </row>
    <row r="912" ht="15.75" customHeight="1" s="57">
      <c r="A912" s="56" t="inlineStr">
        <is>
          <t>OA-0911</t>
        </is>
      </c>
      <c r="B912" s="56">
        <f>IFERROR(INDEX(Raw_Articles!$F:$F,MATCH(A912,Raw_Articles!$A:$A,0)),"")</f>
        <v/>
      </c>
      <c r="C912" s="56" t="inlineStr">
        <is>
          <t>No</t>
        </is>
      </c>
      <c r="D912" s="56" t="inlineStr">
        <is>
          <t>No</t>
        </is>
      </c>
      <c r="E912" s="56" t="inlineStr">
        <is>
          <t>No</t>
        </is>
      </c>
      <c r="F912" s="56" t="inlineStr">
        <is>
          <t>No</t>
        </is>
      </c>
      <c r="G912" s="56" t="inlineStr">
        <is>
          <t>No</t>
        </is>
      </c>
      <c r="H912" s="56" t="inlineStr">
        <is>
          <t>No</t>
        </is>
      </c>
      <c r="I912" s="56" t="inlineStr">
        <is>
          <t>No</t>
        </is>
      </c>
      <c r="J912" s="56" t="inlineStr">
        <is>
          <t>Yes</t>
        </is>
      </c>
      <c r="K912" s="56" t="inlineStr">
        <is>
          <t>No</t>
        </is>
      </c>
      <c r="L912" s="56" t="inlineStr">
        <is>
          <t>No</t>
        </is>
      </c>
      <c r="M912" s="56" t="inlineStr">
        <is>
          <t>No</t>
        </is>
      </c>
      <c r="N912" s="56">
        <f>IF(COUNTA(C912:G912)=0,"",COUNTIF(C912:G912,"Yes"))</f>
        <v/>
      </c>
      <c r="O912" s="56">
        <f>IF(COUNTA(H912:M912)=0,"",IF(COUNTIF(H912:M912,"Yes")&gt;0,"YES","NO"))</f>
        <v/>
      </c>
      <c r="P912" s="56">
        <f>IF(A912="","",IF(O912="YES","Exclude",IF(N912=5,"Candidate","Review")))</f>
        <v/>
      </c>
      <c r="Q912" s="56" t="inlineStr">
        <is>
          <t>EC3: Topik tidak relevan (Bukan arsitektur world model / out of scope)</t>
        </is>
      </c>
      <c r="R912" s="56" t="inlineStr">
        <is>
          <t>Fokus pada AI umum / klasifikasi konvensional tanpa pemodelan world dynamics</t>
        </is>
      </c>
    </row>
    <row r="913" ht="15.75" customHeight="1" s="57">
      <c r="A913" s="56" t="inlineStr">
        <is>
          <t>OA-0912</t>
        </is>
      </c>
      <c r="B913" s="56">
        <f>IFERROR(INDEX(Raw_Articles!$F:$F,MATCH(A913,Raw_Articles!$A:$A,0)),"")</f>
        <v/>
      </c>
      <c r="C913" s="56" t="inlineStr">
        <is>
          <t>No</t>
        </is>
      </c>
      <c r="D913" s="56" t="inlineStr">
        <is>
          <t>No</t>
        </is>
      </c>
      <c r="E913" s="56" t="inlineStr">
        <is>
          <t>No</t>
        </is>
      </c>
      <c r="F913" s="56" t="inlineStr">
        <is>
          <t>No</t>
        </is>
      </c>
      <c r="G913" s="56" t="inlineStr">
        <is>
          <t>No</t>
        </is>
      </c>
      <c r="H913" s="56" t="inlineStr">
        <is>
          <t>No</t>
        </is>
      </c>
      <c r="I913" s="56" t="inlineStr">
        <is>
          <t>No</t>
        </is>
      </c>
      <c r="J913" s="56" t="inlineStr">
        <is>
          <t>No</t>
        </is>
      </c>
      <c r="K913" s="56" t="inlineStr">
        <is>
          <t>Yes</t>
        </is>
      </c>
      <c r="L913" s="56" t="inlineStr">
        <is>
          <t>No</t>
        </is>
      </c>
      <c r="M913" s="56" t="inlineStr">
        <is>
          <t>No</t>
        </is>
      </c>
      <c r="N913" s="56">
        <f>IF(COUNTA(C913:G913)=0,"",COUNTIF(C913:G913,"Yes"))</f>
        <v/>
      </c>
      <c r="O913" s="56">
        <f>IF(COUNTA(H913:M913)=0,"",IF(COUNTIF(H913:M913,"Yes")&gt;0,"YES","NO"))</f>
        <v/>
      </c>
      <c r="P913" s="56">
        <f>IF(A913="","",IF(O913="YES","Exclude",IF(N913=5,"Candidate","Review")))</f>
        <v/>
      </c>
      <c r="Q913" s="56" t="inlineStr">
        <is>
          <t>EC4: Bukan domain observasi video / visual sekuensial (data teks/tabular/graf statis)</t>
        </is>
      </c>
      <c r="R913" s="56" t="inlineStr">
        <is>
          <t>Tidak memuat dinamika temporal observasi video</t>
        </is>
      </c>
    </row>
    <row r="914" ht="15.75" customHeight="1" s="57">
      <c r="A914" s="56" t="inlineStr">
        <is>
          <t>OA-0913</t>
        </is>
      </c>
      <c r="B914" s="56">
        <f>IFERROR(INDEX(Raw_Articles!$F:$F,MATCH(A914,Raw_Articles!$A:$A,0)),"")</f>
        <v/>
      </c>
      <c r="C914" s="56" t="inlineStr">
        <is>
          <t>No</t>
        </is>
      </c>
      <c r="D914" s="56" t="inlineStr">
        <is>
          <t>No</t>
        </is>
      </c>
      <c r="E914" s="56" t="inlineStr">
        <is>
          <t>No</t>
        </is>
      </c>
      <c r="F914" s="56" t="inlineStr">
        <is>
          <t>No</t>
        </is>
      </c>
      <c r="G914" s="56" t="inlineStr">
        <is>
          <t>No</t>
        </is>
      </c>
      <c r="H914" s="56" t="inlineStr">
        <is>
          <t>No</t>
        </is>
      </c>
      <c r="I914" s="56" t="inlineStr">
        <is>
          <t>No</t>
        </is>
      </c>
      <c r="J914" s="56" t="inlineStr">
        <is>
          <t>No</t>
        </is>
      </c>
      <c r="K914" s="56" t="inlineStr">
        <is>
          <t>Yes</t>
        </is>
      </c>
      <c r="L914" s="56" t="inlineStr">
        <is>
          <t>No</t>
        </is>
      </c>
      <c r="M914" s="56" t="inlineStr">
        <is>
          <t>No</t>
        </is>
      </c>
      <c r="N914" s="56">
        <f>IF(COUNTA(C914:G914)=0,"",COUNTIF(C914:G914,"Yes"))</f>
        <v/>
      </c>
      <c r="O914" s="56">
        <f>IF(COUNTA(H914:M914)=0,"",IF(COUNTIF(H914:M914,"Yes")&gt;0,"YES","NO"))</f>
        <v/>
      </c>
      <c r="P914" s="56">
        <f>IF(A914="","",IF(O914="YES","Exclude",IF(N914=5,"Candidate","Review")))</f>
        <v/>
      </c>
      <c r="Q914" s="56" t="inlineStr">
        <is>
          <t>EC4: Bukan domain observasi video / visual sekuensial (data teks/tabular/graf statis)</t>
        </is>
      </c>
      <c r="R914" s="56" t="inlineStr">
        <is>
          <t>Tidak memuat dinamika temporal observasi video</t>
        </is>
      </c>
    </row>
    <row r="915" ht="15.75" customHeight="1" s="57">
      <c r="A915" s="56" t="inlineStr">
        <is>
          <t>OA-0914</t>
        </is>
      </c>
      <c r="B915" s="56">
        <f>IFERROR(INDEX(Raw_Articles!$F:$F,MATCH(A915,Raw_Articles!$A:$A,0)),"")</f>
        <v/>
      </c>
      <c r="C915" s="56" t="inlineStr">
        <is>
          <t>No</t>
        </is>
      </c>
      <c r="D915" s="56" t="inlineStr">
        <is>
          <t>No</t>
        </is>
      </c>
      <c r="E915" s="56" t="inlineStr">
        <is>
          <t>No</t>
        </is>
      </c>
      <c r="F915" s="56" t="inlineStr">
        <is>
          <t>No</t>
        </is>
      </c>
      <c r="G915" s="56" t="inlineStr">
        <is>
          <t>No</t>
        </is>
      </c>
      <c r="H915" s="56" t="inlineStr">
        <is>
          <t>No</t>
        </is>
      </c>
      <c r="I915" s="56" t="inlineStr">
        <is>
          <t>No</t>
        </is>
      </c>
      <c r="J915" s="56" t="inlineStr">
        <is>
          <t>Yes</t>
        </is>
      </c>
      <c r="K915" s="56" t="inlineStr">
        <is>
          <t>No</t>
        </is>
      </c>
      <c r="L915" s="56" t="inlineStr">
        <is>
          <t>No</t>
        </is>
      </c>
      <c r="M915" s="56" t="inlineStr">
        <is>
          <t>No</t>
        </is>
      </c>
      <c r="N915" s="56">
        <f>IF(COUNTA(C915:G915)=0,"",COUNTIF(C915:G915,"Yes"))</f>
        <v/>
      </c>
      <c r="O915" s="56">
        <f>IF(COUNTA(H915:M915)=0,"",IF(COUNTIF(H915:M915,"Yes")&gt;0,"YES","NO"))</f>
        <v/>
      </c>
      <c r="P915" s="56">
        <f>IF(A915="","",IF(O915="YES","Exclude",IF(N915=5,"Candidate","Review")))</f>
        <v/>
      </c>
      <c r="Q915" s="56" t="inlineStr">
        <is>
          <t>EC3: Topik tidak relevan (Bukan arsitektur world model / out of scope)</t>
        </is>
      </c>
      <c r="R915" s="56" t="inlineStr">
        <is>
          <t>Fokus pada AI umum / klasifikasi konvensional tanpa pemodelan world dynamics</t>
        </is>
      </c>
    </row>
    <row r="916" ht="15.75" customHeight="1" s="57">
      <c r="A916" s="56" t="inlineStr">
        <is>
          <t>OA-0915</t>
        </is>
      </c>
      <c r="B916" s="56">
        <f>IFERROR(INDEX(Raw_Articles!$F:$F,MATCH(A916,Raw_Articles!$A:$A,0)),"")</f>
        <v/>
      </c>
      <c r="C916" s="56" t="inlineStr">
        <is>
          <t>No</t>
        </is>
      </c>
      <c r="D916" s="56" t="inlineStr">
        <is>
          <t>No</t>
        </is>
      </c>
      <c r="E916" s="56" t="inlineStr">
        <is>
          <t>No</t>
        </is>
      </c>
      <c r="F916" s="56" t="inlineStr">
        <is>
          <t>No</t>
        </is>
      </c>
      <c r="G916" s="56" t="inlineStr">
        <is>
          <t>No</t>
        </is>
      </c>
      <c r="H916" s="56" t="inlineStr">
        <is>
          <t>No</t>
        </is>
      </c>
      <c r="I916" s="56" t="inlineStr">
        <is>
          <t>No</t>
        </is>
      </c>
      <c r="J916" s="56" t="inlineStr">
        <is>
          <t>Yes</t>
        </is>
      </c>
      <c r="K916" s="56" t="inlineStr">
        <is>
          <t>No</t>
        </is>
      </c>
      <c r="L916" s="56" t="inlineStr">
        <is>
          <t>No</t>
        </is>
      </c>
      <c r="M916" s="56" t="inlineStr">
        <is>
          <t>No</t>
        </is>
      </c>
      <c r="N916" s="56">
        <f>IF(COUNTA(C916:G916)=0,"",COUNTIF(C916:G916,"Yes"))</f>
        <v/>
      </c>
      <c r="O916" s="56">
        <f>IF(COUNTA(H916:M916)=0,"",IF(COUNTIF(H916:M916,"Yes")&gt;0,"YES","NO"))</f>
        <v/>
      </c>
      <c r="P916" s="56">
        <f>IF(A916="","",IF(O916="YES","Exclude",IF(N916=5,"Candidate","Review")))</f>
        <v/>
      </c>
      <c r="Q916" s="56" t="inlineStr">
        <is>
          <t>EC3: Topik tidak relevan (Bukan arsitektur world model / out of scope)</t>
        </is>
      </c>
      <c r="R916" s="56" t="inlineStr">
        <is>
          <t>Fokus pada AI umum / klasifikasi konvensional tanpa pemodelan world dynamics</t>
        </is>
      </c>
    </row>
    <row r="917" ht="15.75" customHeight="1" s="57">
      <c r="A917" s="56" t="inlineStr">
        <is>
          <t>OA-0916</t>
        </is>
      </c>
      <c r="B917" s="56">
        <f>IFERROR(INDEX(Raw_Articles!$F:$F,MATCH(A917,Raw_Articles!$A:$A,0)),"")</f>
        <v/>
      </c>
      <c r="C917" s="56" t="inlineStr">
        <is>
          <t>No</t>
        </is>
      </c>
      <c r="D917" s="56" t="inlineStr">
        <is>
          <t>No</t>
        </is>
      </c>
      <c r="E917" s="56" t="inlineStr">
        <is>
          <t>No</t>
        </is>
      </c>
      <c r="F917" s="56" t="inlineStr">
        <is>
          <t>No</t>
        </is>
      </c>
      <c r="G917" s="56" t="inlineStr">
        <is>
          <t>No</t>
        </is>
      </c>
      <c r="H917" s="56" t="inlineStr">
        <is>
          <t>No</t>
        </is>
      </c>
      <c r="I917" s="56" t="inlineStr">
        <is>
          <t>No</t>
        </is>
      </c>
      <c r="J917" s="56" t="inlineStr">
        <is>
          <t>Yes</t>
        </is>
      </c>
      <c r="K917" s="56" t="inlineStr">
        <is>
          <t>No</t>
        </is>
      </c>
      <c r="L917" s="56" t="inlineStr">
        <is>
          <t>No</t>
        </is>
      </c>
      <c r="M917" s="56" t="inlineStr">
        <is>
          <t>No</t>
        </is>
      </c>
      <c r="N917" s="56">
        <f>IF(COUNTA(C917:G917)=0,"",COUNTIF(C917:G917,"Yes"))</f>
        <v/>
      </c>
      <c r="O917" s="56">
        <f>IF(COUNTA(H917:M917)=0,"",IF(COUNTIF(H917:M917,"Yes")&gt;0,"YES","NO"))</f>
        <v/>
      </c>
      <c r="P917" s="56">
        <f>IF(A917="","",IF(O917="YES","Exclude",IF(N917=5,"Candidate","Review")))</f>
        <v/>
      </c>
      <c r="Q917" s="56" t="inlineStr">
        <is>
          <t>EC3: Topik tidak relevan (Bukan arsitektur world model / out of scope)</t>
        </is>
      </c>
      <c r="R917" s="56" t="inlineStr">
        <is>
          <t>Fokus pada AI umum / klasifikasi konvensional tanpa pemodelan world dynamics</t>
        </is>
      </c>
    </row>
    <row r="918" ht="15.75" customHeight="1" s="57">
      <c r="A918" s="56" t="inlineStr">
        <is>
          <t>OA-0917</t>
        </is>
      </c>
      <c r="B918" s="56">
        <f>IFERROR(INDEX(Raw_Articles!$F:$F,MATCH(A918,Raw_Articles!$A:$A,0)),"")</f>
        <v/>
      </c>
      <c r="C918" s="56" t="inlineStr">
        <is>
          <t>No</t>
        </is>
      </c>
      <c r="D918" s="56" t="inlineStr">
        <is>
          <t>No</t>
        </is>
      </c>
      <c r="E918" s="56" t="inlineStr">
        <is>
          <t>No</t>
        </is>
      </c>
      <c r="F918" s="56" t="inlineStr">
        <is>
          <t>No</t>
        </is>
      </c>
      <c r="G918" s="56" t="inlineStr">
        <is>
          <t>No</t>
        </is>
      </c>
      <c r="H918" s="56" t="inlineStr">
        <is>
          <t>No</t>
        </is>
      </c>
      <c r="I918" s="56" t="inlineStr">
        <is>
          <t>No</t>
        </is>
      </c>
      <c r="J918" s="56" t="inlineStr">
        <is>
          <t>No</t>
        </is>
      </c>
      <c r="K918" s="56" t="inlineStr">
        <is>
          <t>Yes</t>
        </is>
      </c>
      <c r="L918" s="56" t="inlineStr">
        <is>
          <t>No</t>
        </is>
      </c>
      <c r="M918" s="56" t="inlineStr">
        <is>
          <t>No</t>
        </is>
      </c>
      <c r="N918" s="56">
        <f>IF(COUNTA(C918:G918)=0,"",COUNTIF(C918:G918,"Yes"))</f>
        <v/>
      </c>
      <c r="O918" s="56">
        <f>IF(COUNTA(H918:M918)=0,"",IF(COUNTIF(H918:M918,"Yes")&gt;0,"YES","NO"))</f>
        <v/>
      </c>
      <c r="P918" s="56">
        <f>IF(A918="","",IF(O918="YES","Exclude",IF(N918=5,"Candidate","Review")))</f>
        <v/>
      </c>
      <c r="Q918" s="56" t="inlineStr">
        <is>
          <t>EC4: Bukan domain observasi video / visual sekuensial (data teks/tabular/graf statis)</t>
        </is>
      </c>
      <c r="R918" s="56" t="inlineStr">
        <is>
          <t>Tidak memuat dinamika temporal observasi video</t>
        </is>
      </c>
    </row>
    <row r="919" ht="15.75" customHeight="1" s="57">
      <c r="A919" s="56" t="inlineStr">
        <is>
          <t>OA-0918</t>
        </is>
      </c>
      <c r="B919" s="56">
        <f>IFERROR(INDEX(Raw_Articles!$F:$F,MATCH(A919,Raw_Articles!$A:$A,0)),"")</f>
        <v/>
      </c>
      <c r="C919" s="56" t="inlineStr">
        <is>
          <t>No</t>
        </is>
      </c>
      <c r="D919" s="56" t="inlineStr">
        <is>
          <t>No</t>
        </is>
      </c>
      <c r="E919" s="56" t="inlineStr">
        <is>
          <t>No</t>
        </is>
      </c>
      <c r="F919" s="56" t="inlineStr">
        <is>
          <t>No</t>
        </is>
      </c>
      <c r="G919" s="56" t="inlineStr">
        <is>
          <t>No</t>
        </is>
      </c>
      <c r="H919" s="56" t="inlineStr">
        <is>
          <t>No</t>
        </is>
      </c>
      <c r="I919" s="56" t="inlineStr">
        <is>
          <t>No</t>
        </is>
      </c>
      <c r="J919" s="56" t="inlineStr">
        <is>
          <t>Yes</t>
        </is>
      </c>
      <c r="K919" s="56" t="inlineStr">
        <is>
          <t>No</t>
        </is>
      </c>
      <c r="L919" s="56" t="inlineStr">
        <is>
          <t>No</t>
        </is>
      </c>
      <c r="M919" s="56" t="inlineStr">
        <is>
          <t>No</t>
        </is>
      </c>
      <c r="N919" s="56">
        <f>IF(COUNTA(C919:G919)=0,"",COUNTIF(C919:G919,"Yes"))</f>
        <v/>
      </c>
      <c r="O919" s="56">
        <f>IF(COUNTA(H919:M919)=0,"",IF(COUNTIF(H919:M919,"Yes")&gt;0,"YES","NO"))</f>
        <v/>
      </c>
      <c r="P919" s="56">
        <f>IF(A919="","",IF(O919="YES","Exclude",IF(N919=5,"Candidate","Review")))</f>
        <v/>
      </c>
      <c r="Q919" s="56" t="inlineStr">
        <is>
          <t>EC3: Topik tidak relevan (Bukan arsitektur world model / out of scope)</t>
        </is>
      </c>
      <c r="R919" s="56" t="inlineStr">
        <is>
          <t>Fokus pada AI umum / klasifikasi konvensional tanpa pemodelan world dynamics</t>
        </is>
      </c>
    </row>
    <row r="920" ht="15.75" customHeight="1" s="57">
      <c r="A920" s="56" t="inlineStr">
        <is>
          <t>OA-0919</t>
        </is>
      </c>
      <c r="B920" s="56">
        <f>IFERROR(INDEX(Raw_Articles!$F:$F,MATCH(A920,Raw_Articles!$A:$A,0)),"")</f>
        <v/>
      </c>
      <c r="C920" s="56" t="inlineStr">
        <is>
          <t>No</t>
        </is>
      </c>
      <c r="D920" s="56" t="inlineStr">
        <is>
          <t>No</t>
        </is>
      </c>
      <c r="E920" s="56" t="inlineStr">
        <is>
          <t>No</t>
        </is>
      </c>
      <c r="F920" s="56" t="inlineStr">
        <is>
          <t>No</t>
        </is>
      </c>
      <c r="G920" s="56" t="inlineStr">
        <is>
          <t>No</t>
        </is>
      </c>
      <c r="H920" s="56" t="inlineStr">
        <is>
          <t>No</t>
        </is>
      </c>
      <c r="I920" s="56" t="inlineStr">
        <is>
          <t>No</t>
        </is>
      </c>
      <c r="J920" s="56" t="inlineStr">
        <is>
          <t>Yes</t>
        </is>
      </c>
      <c r="K920" s="56" t="inlineStr">
        <is>
          <t>No</t>
        </is>
      </c>
      <c r="L920" s="56" t="inlineStr">
        <is>
          <t>No</t>
        </is>
      </c>
      <c r="M920" s="56" t="inlineStr">
        <is>
          <t>No</t>
        </is>
      </c>
      <c r="N920" s="56">
        <f>IF(COUNTA(C920:G920)=0,"",COUNTIF(C920:G920,"Yes"))</f>
        <v/>
      </c>
      <c r="O920" s="56">
        <f>IF(COUNTA(H920:M920)=0,"",IF(COUNTIF(H920:M920,"Yes")&gt;0,"YES","NO"))</f>
        <v/>
      </c>
      <c r="P920" s="56">
        <f>IF(A920="","",IF(O920="YES","Exclude",IF(N920=5,"Candidate","Review")))</f>
        <v/>
      </c>
      <c r="Q920" s="56" t="inlineStr">
        <is>
          <t>EC3: Topik tidak relevan (Bukan arsitektur world model / out of scope)</t>
        </is>
      </c>
      <c r="R920" s="56" t="inlineStr">
        <is>
          <t>Fokus pada AI umum / klasifikasi konvensional tanpa pemodelan world dynamics</t>
        </is>
      </c>
    </row>
    <row r="921" ht="15.75" customHeight="1" s="57">
      <c r="A921" s="56" t="inlineStr">
        <is>
          <t>CR-0001</t>
        </is>
      </c>
      <c r="B921" s="56">
        <f>IFERROR(INDEX(Raw_Articles!$F:$F,MATCH(A921,Raw_Articles!$A:$A,0)),"")</f>
        <v/>
      </c>
      <c r="C921" s="56" t="inlineStr">
        <is>
          <t>No</t>
        </is>
      </c>
      <c r="D921" s="56" t="inlineStr">
        <is>
          <t>No</t>
        </is>
      </c>
      <c r="E921" s="56" t="inlineStr">
        <is>
          <t>No</t>
        </is>
      </c>
      <c r="F921" s="56" t="inlineStr">
        <is>
          <t>No</t>
        </is>
      </c>
      <c r="G921" s="56" t="inlineStr">
        <is>
          <t>No</t>
        </is>
      </c>
      <c r="H921" s="56" t="inlineStr">
        <is>
          <t>Yes</t>
        </is>
      </c>
      <c r="I921" s="56" t="inlineStr">
        <is>
          <t>No</t>
        </is>
      </c>
      <c r="J921" s="56" t="inlineStr">
        <is>
          <t>No</t>
        </is>
      </c>
      <c r="K921" s="56" t="inlineStr">
        <is>
          <t>No</t>
        </is>
      </c>
      <c r="L921" s="56" t="inlineStr">
        <is>
          <t>No</t>
        </is>
      </c>
      <c r="M921" s="56" t="inlineStr">
        <is>
          <t>No</t>
        </is>
      </c>
      <c r="N921" s="56">
        <f>IF(COUNTA(C921:G921)=0,"",COUNTIF(C921:G921,"Yes"))</f>
        <v/>
      </c>
      <c r="O921" s="56">
        <f>IF(COUNTA(H921:M921)=0,"",IF(COUNTIF(H921:M921,"Yes")&gt;0,"YES","NO"))</f>
        <v/>
      </c>
      <c r="P921" s="56">
        <f>IF(A921="","",IF(O921="YES","Exclude",IF(N921=5,"Candidate","Review")))</f>
        <v/>
      </c>
      <c r="Q921" s="56" t="inlineStr">
        <is>
          <t>EC1: Catatan duplikat lintas basis data (Duplicate record)</t>
        </is>
      </c>
      <c r="R921" s="56" t="inlineStr">
        <is>
          <t>Duplikat terdeteksi pada fase identifikasi</t>
        </is>
      </c>
    </row>
    <row r="922" ht="15.75" customHeight="1" s="57">
      <c r="A922" s="56" t="inlineStr">
        <is>
          <t>CR-0002</t>
        </is>
      </c>
      <c r="B922" s="56">
        <f>IFERROR(INDEX(Raw_Articles!$F:$F,MATCH(A922,Raw_Articles!$A:$A,0)),"")</f>
        <v/>
      </c>
      <c r="C922" s="56" t="inlineStr">
        <is>
          <t>No</t>
        </is>
      </c>
      <c r="D922" s="56" t="inlineStr">
        <is>
          <t>No</t>
        </is>
      </c>
      <c r="E922" s="56" t="inlineStr">
        <is>
          <t>No</t>
        </is>
      </c>
      <c r="F922" s="56" t="inlineStr">
        <is>
          <t>No</t>
        </is>
      </c>
      <c r="G922" s="56" t="inlineStr">
        <is>
          <t>No</t>
        </is>
      </c>
      <c r="H922" s="56" t="inlineStr">
        <is>
          <t>No</t>
        </is>
      </c>
      <c r="I922" s="56" t="inlineStr">
        <is>
          <t>No</t>
        </is>
      </c>
      <c r="J922" s="56" t="inlineStr">
        <is>
          <t>No</t>
        </is>
      </c>
      <c r="K922" s="56" t="inlineStr">
        <is>
          <t>Yes</t>
        </is>
      </c>
      <c r="L922" s="56" t="inlineStr">
        <is>
          <t>No</t>
        </is>
      </c>
      <c r="M922" s="56" t="inlineStr">
        <is>
          <t>No</t>
        </is>
      </c>
      <c r="N922" s="56">
        <f>IF(COUNTA(C922:G922)=0,"",COUNTIF(C922:G922,"Yes"))</f>
        <v/>
      </c>
      <c r="O922" s="56">
        <f>IF(COUNTA(H922:M922)=0,"",IF(COUNTIF(H922:M922,"Yes")&gt;0,"YES","NO"))</f>
        <v/>
      </c>
      <c r="P922" s="56">
        <f>IF(A922="","",IF(O922="YES","Exclude",IF(N922=5,"Candidate","Review")))</f>
        <v/>
      </c>
      <c r="Q922" s="56" t="inlineStr">
        <is>
          <t>EC4: Bukan domain observasi video / visual sekuensial (data teks/tabular/graf statis)</t>
        </is>
      </c>
      <c r="R922" s="56" t="inlineStr">
        <is>
          <t>Tidak memuat dinamika temporal observasi video</t>
        </is>
      </c>
    </row>
    <row r="923" ht="15.75" customHeight="1" s="57">
      <c r="A923" s="56" t="inlineStr">
        <is>
          <t>CR-0003</t>
        </is>
      </c>
      <c r="B923" s="56">
        <f>IFERROR(INDEX(Raw_Articles!$F:$F,MATCH(A923,Raw_Articles!$A:$A,0)),"")</f>
        <v/>
      </c>
      <c r="C923" s="56" t="inlineStr">
        <is>
          <t>No</t>
        </is>
      </c>
      <c r="D923" s="56" t="inlineStr">
        <is>
          <t>No</t>
        </is>
      </c>
      <c r="E923" s="56" t="inlineStr">
        <is>
          <t>No</t>
        </is>
      </c>
      <c r="F923" s="56" t="inlineStr">
        <is>
          <t>No</t>
        </is>
      </c>
      <c r="G923" s="56" t="inlineStr">
        <is>
          <t>No</t>
        </is>
      </c>
      <c r="H923" s="56" t="inlineStr">
        <is>
          <t>No</t>
        </is>
      </c>
      <c r="I923" s="56" t="inlineStr">
        <is>
          <t>No</t>
        </is>
      </c>
      <c r="J923" s="56" t="inlineStr">
        <is>
          <t>Yes</t>
        </is>
      </c>
      <c r="K923" s="56" t="inlineStr">
        <is>
          <t>No</t>
        </is>
      </c>
      <c r="L923" s="56" t="inlineStr">
        <is>
          <t>No</t>
        </is>
      </c>
      <c r="M923" s="56" t="inlineStr">
        <is>
          <t>No</t>
        </is>
      </c>
      <c r="N923" s="56">
        <f>IF(COUNTA(C923:G923)=0,"",COUNTIF(C923:G923,"Yes"))</f>
        <v/>
      </c>
      <c r="O923" s="56">
        <f>IF(COUNTA(H923:M923)=0,"",IF(COUNTIF(H923:M923,"Yes")&gt;0,"YES","NO"))</f>
        <v/>
      </c>
      <c r="P923" s="56">
        <f>IF(A923="","",IF(O923="YES","Exclude",IF(N923=5,"Candidate","Review")))</f>
        <v/>
      </c>
      <c r="Q923" s="56" t="inlineStr">
        <is>
          <t>EC3: Topik tidak relevan (Bukan arsitektur world model / out of scope)</t>
        </is>
      </c>
      <c r="R923" s="56" t="inlineStr">
        <is>
          <t>Fokus pada AI umum / klasifikasi konvensional tanpa pemodelan world dynamics</t>
        </is>
      </c>
    </row>
    <row r="924" ht="15.75" customHeight="1" s="57">
      <c r="A924" s="56" t="inlineStr">
        <is>
          <t>CR-0004</t>
        </is>
      </c>
      <c r="B924" s="56">
        <f>IFERROR(INDEX(Raw_Articles!$F:$F,MATCH(A924,Raw_Articles!$A:$A,0)),"")</f>
        <v/>
      </c>
      <c r="C924" s="56" t="inlineStr">
        <is>
          <t>No</t>
        </is>
      </c>
      <c r="D924" s="56" t="inlineStr">
        <is>
          <t>No</t>
        </is>
      </c>
      <c r="E924" s="56" t="inlineStr">
        <is>
          <t>No</t>
        </is>
      </c>
      <c r="F924" s="56" t="inlineStr">
        <is>
          <t>No</t>
        </is>
      </c>
      <c r="G924" s="56" t="inlineStr">
        <is>
          <t>No</t>
        </is>
      </c>
      <c r="H924" s="56" t="inlineStr">
        <is>
          <t>No</t>
        </is>
      </c>
      <c r="I924" s="56" t="inlineStr">
        <is>
          <t>No</t>
        </is>
      </c>
      <c r="J924" s="56" t="inlineStr">
        <is>
          <t>Yes</t>
        </is>
      </c>
      <c r="K924" s="56" t="inlineStr">
        <is>
          <t>No</t>
        </is>
      </c>
      <c r="L924" s="56" t="inlineStr">
        <is>
          <t>No</t>
        </is>
      </c>
      <c r="M924" s="56" t="inlineStr">
        <is>
          <t>No</t>
        </is>
      </c>
      <c r="N924" s="56">
        <f>IF(COUNTA(C924:G924)=0,"",COUNTIF(C924:G924,"Yes"))</f>
        <v/>
      </c>
      <c r="O924" s="56">
        <f>IF(COUNTA(H924:M924)=0,"",IF(COUNTIF(H924:M924,"Yes")&gt;0,"YES","NO"))</f>
        <v/>
      </c>
      <c r="P924" s="56">
        <f>IF(A924="","",IF(O924="YES","Exclude",IF(N924=5,"Candidate","Review")))</f>
        <v/>
      </c>
      <c r="Q924" s="56" t="inlineStr">
        <is>
          <t>EC3: Topik tidak relevan (Bukan arsitektur world model / out of scope)</t>
        </is>
      </c>
      <c r="R924" s="56" t="inlineStr">
        <is>
          <t>Fokus pada AI umum / klasifikasi konvensional tanpa pemodelan world dynamics</t>
        </is>
      </c>
    </row>
    <row r="925" ht="15.75" customHeight="1" s="57">
      <c r="A925" s="56" t="inlineStr">
        <is>
          <t>CR-0005</t>
        </is>
      </c>
      <c r="B925" s="56">
        <f>IFERROR(INDEX(Raw_Articles!$F:$F,MATCH(A925,Raw_Articles!$A:$A,0)),"")</f>
        <v/>
      </c>
      <c r="C925" s="56" t="inlineStr">
        <is>
          <t>No</t>
        </is>
      </c>
      <c r="D925" s="56" t="inlineStr">
        <is>
          <t>No</t>
        </is>
      </c>
      <c r="E925" s="56" t="inlineStr">
        <is>
          <t>No</t>
        </is>
      </c>
      <c r="F925" s="56" t="inlineStr">
        <is>
          <t>No</t>
        </is>
      </c>
      <c r="G925" s="56" t="inlineStr">
        <is>
          <t>No</t>
        </is>
      </c>
      <c r="H925" s="56" t="inlineStr">
        <is>
          <t>No</t>
        </is>
      </c>
      <c r="I925" s="56" t="inlineStr">
        <is>
          <t>No</t>
        </is>
      </c>
      <c r="J925" s="56" t="inlineStr">
        <is>
          <t>Yes</t>
        </is>
      </c>
      <c r="K925" s="56" t="inlineStr">
        <is>
          <t>No</t>
        </is>
      </c>
      <c r="L925" s="56" t="inlineStr">
        <is>
          <t>No</t>
        </is>
      </c>
      <c r="M925" s="56" t="inlineStr">
        <is>
          <t>No</t>
        </is>
      </c>
      <c r="N925" s="56">
        <f>IF(COUNTA(C925:G925)=0,"",COUNTIF(C925:G925,"Yes"))</f>
        <v/>
      </c>
      <c r="O925" s="56">
        <f>IF(COUNTA(H925:M925)=0,"",IF(COUNTIF(H925:M925,"Yes")&gt;0,"YES","NO"))</f>
        <v/>
      </c>
      <c r="P925" s="56">
        <f>IF(A925="","",IF(O925="YES","Exclude",IF(N925=5,"Candidate","Review")))</f>
        <v/>
      </c>
      <c r="Q925" s="56" t="inlineStr">
        <is>
          <t>EC3: Topik tidak relevan (Bukan arsitektur world model / out of scope)</t>
        </is>
      </c>
      <c r="R925" s="56" t="inlineStr">
        <is>
          <t>Fokus pada AI umum / klasifikasi konvensional tanpa pemodelan world dynamics</t>
        </is>
      </c>
    </row>
    <row r="926" ht="15.75" customHeight="1" s="57">
      <c r="A926" s="56" t="inlineStr">
        <is>
          <t>CR-0006</t>
        </is>
      </c>
      <c r="B926" s="56">
        <f>IFERROR(INDEX(Raw_Articles!$F:$F,MATCH(A926,Raw_Articles!$A:$A,0)),"")</f>
        <v/>
      </c>
      <c r="C926" s="56" t="inlineStr">
        <is>
          <t>No</t>
        </is>
      </c>
      <c r="D926" s="56" t="inlineStr">
        <is>
          <t>No</t>
        </is>
      </c>
      <c r="E926" s="56" t="inlineStr">
        <is>
          <t>No</t>
        </is>
      </c>
      <c r="F926" s="56" t="inlineStr">
        <is>
          <t>No</t>
        </is>
      </c>
      <c r="G926" s="56" t="inlineStr">
        <is>
          <t>No</t>
        </is>
      </c>
      <c r="H926" s="56" t="inlineStr">
        <is>
          <t>No</t>
        </is>
      </c>
      <c r="I926" s="56" t="inlineStr">
        <is>
          <t>No</t>
        </is>
      </c>
      <c r="J926" s="56" t="inlineStr">
        <is>
          <t>Yes</t>
        </is>
      </c>
      <c r="K926" s="56" t="inlineStr">
        <is>
          <t>No</t>
        </is>
      </c>
      <c r="L926" s="56" t="inlineStr">
        <is>
          <t>No</t>
        </is>
      </c>
      <c r="M926" s="56" t="inlineStr">
        <is>
          <t>No</t>
        </is>
      </c>
      <c r="N926" s="56">
        <f>IF(COUNTA(C926:G926)=0,"",COUNTIF(C926:G926,"Yes"))</f>
        <v/>
      </c>
      <c r="O926" s="56">
        <f>IF(COUNTA(H926:M926)=0,"",IF(COUNTIF(H926:M926,"Yes")&gt;0,"YES","NO"))</f>
        <v/>
      </c>
      <c r="P926" s="56">
        <f>IF(A926="","",IF(O926="YES","Exclude",IF(N926=5,"Candidate","Review")))</f>
        <v/>
      </c>
      <c r="Q926" s="56" t="inlineStr">
        <is>
          <t>EC3: Topik tidak relevan (Bukan arsitektur world model / out of scope)</t>
        </is>
      </c>
      <c r="R926" s="56" t="inlineStr">
        <is>
          <t>Fokus pada AI umum / klasifikasi konvensional tanpa pemodelan world dynamics</t>
        </is>
      </c>
    </row>
    <row r="927" ht="15.75" customHeight="1" s="57">
      <c r="A927" s="56" t="inlineStr">
        <is>
          <t>CR-0007</t>
        </is>
      </c>
      <c r="B927" s="56">
        <f>IFERROR(INDEX(Raw_Articles!$F:$F,MATCH(A927,Raw_Articles!$A:$A,0)),"")</f>
        <v/>
      </c>
      <c r="C927" s="56" t="inlineStr">
        <is>
          <t>No</t>
        </is>
      </c>
      <c r="D927" s="56" t="inlineStr">
        <is>
          <t>No</t>
        </is>
      </c>
      <c r="E927" s="56" t="inlineStr">
        <is>
          <t>No</t>
        </is>
      </c>
      <c r="F927" s="56" t="inlineStr">
        <is>
          <t>No</t>
        </is>
      </c>
      <c r="G927" s="56" t="inlineStr">
        <is>
          <t>No</t>
        </is>
      </c>
      <c r="H927" s="56" t="inlineStr">
        <is>
          <t>No</t>
        </is>
      </c>
      <c r="I927" s="56" t="inlineStr">
        <is>
          <t>No</t>
        </is>
      </c>
      <c r="J927" s="56" t="inlineStr">
        <is>
          <t>Yes</t>
        </is>
      </c>
      <c r="K927" s="56" t="inlineStr">
        <is>
          <t>No</t>
        </is>
      </c>
      <c r="L927" s="56" t="inlineStr">
        <is>
          <t>No</t>
        </is>
      </c>
      <c r="M927" s="56" t="inlineStr">
        <is>
          <t>No</t>
        </is>
      </c>
      <c r="N927" s="56">
        <f>IF(COUNTA(C927:G927)=0,"",COUNTIF(C927:G927,"Yes"))</f>
        <v/>
      </c>
      <c r="O927" s="56">
        <f>IF(COUNTA(H927:M927)=0,"",IF(COUNTIF(H927:M927,"Yes")&gt;0,"YES","NO"))</f>
        <v/>
      </c>
      <c r="P927" s="56">
        <f>IF(A927="","",IF(O927="YES","Exclude",IF(N927=5,"Candidate","Review")))</f>
        <v/>
      </c>
      <c r="Q927" s="56" t="inlineStr">
        <is>
          <t>EC3: Topik tidak relevan (Bukan arsitektur world model / out of scope)</t>
        </is>
      </c>
      <c r="R927" s="56" t="inlineStr">
        <is>
          <t>Fokus pada AI umum / klasifikasi konvensional tanpa pemodelan world dynamics</t>
        </is>
      </c>
    </row>
    <row r="928" ht="15.75" customHeight="1" s="57">
      <c r="A928" s="56" t="inlineStr">
        <is>
          <t>CR-0008</t>
        </is>
      </c>
      <c r="B928" s="56">
        <f>IFERROR(INDEX(Raw_Articles!$F:$F,MATCH(A928,Raw_Articles!$A:$A,0)),"")</f>
        <v/>
      </c>
      <c r="C928" s="56" t="inlineStr">
        <is>
          <t>No</t>
        </is>
      </c>
      <c r="D928" s="56" t="inlineStr">
        <is>
          <t>No</t>
        </is>
      </c>
      <c r="E928" s="56" t="inlineStr">
        <is>
          <t>No</t>
        </is>
      </c>
      <c r="F928" s="56" t="inlineStr">
        <is>
          <t>No</t>
        </is>
      </c>
      <c r="G928" s="56" t="inlineStr">
        <is>
          <t>No</t>
        </is>
      </c>
      <c r="H928" s="56" t="inlineStr">
        <is>
          <t>No</t>
        </is>
      </c>
      <c r="I928" s="56" t="inlineStr">
        <is>
          <t>No</t>
        </is>
      </c>
      <c r="J928" s="56" t="inlineStr">
        <is>
          <t>No</t>
        </is>
      </c>
      <c r="K928" s="56" t="inlineStr">
        <is>
          <t>Yes</t>
        </is>
      </c>
      <c r="L928" s="56" t="inlineStr">
        <is>
          <t>No</t>
        </is>
      </c>
      <c r="M928" s="56" t="inlineStr">
        <is>
          <t>No</t>
        </is>
      </c>
      <c r="N928" s="56">
        <f>IF(COUNTA(C928:G928)=0,"",COUNTIF(C928:G928,"Yes"))</f>
        <v/>
      </c>
      <c r="O928" s="56">
        <f>IF(COUNTA(H928:M928)=0,"",IF(COUNTIF(H928:M928,"Yes")&gt;0,"YES","NO"))</f>
        <v/>
      </c>
      <c r="P928" s="56">
        <f>IF(A928="","",IF(O928="YES","Exclude",IF(N928=5,"Candidate","Review")))</f>
        <v/>
      </c>
      <c r="Q928" s="56" t="inlineStr">
        <is>
          <t>EC4: Bukan domain observasi video / visual sekuensial (data teks/tabular/graf statis)</t>
        </is>
      </c>
      <c r="R928" s="56" t="inlineStr">
        <is>
          <t>Tidak memuat dinamika temporal observasi video</t>
        </is>
      </c>
    </row>
    <row r="929" ht="15.75" customHeight="1" s="57">
      <c r="A929" s="56" t="inlineStr">
        <is>
          <t>CR-0009</t>
        </is>
      </c>
      <c r="B929" s="56">
        <f>IFERROR(INDEX(Raw_Articles!$F:$F,MATCH(A929,Raw_Articles!$A:$A,0)),"")</f>
        <v/>
      </c>
      <c r="C929" s="56" t="inlineStr">
        <is>
          <t>No</t>
        </is>
      </c>
      <c r="D929" s="56" t="inlineStr">
        <is>
          <t>No</t>
        </is>
      </c>
      <c r="E929" s="56" t="inlineStr">
        <is>
          <t>No</t>
        </is>
      </c>
      <c r="F929" s="56" t="inlineStr">
        <is>
          <t>No</t>
        </is>
      </c>
      <c r="G929" s="56" t="inlineStr">
        <is>
          <t>No</t>
        </is>
      </c>
      <c r="H929" s="56" t="inlineStr">
        <is>
          <t>No</t>
        </is>
      </c>
      <c r="I929" s="56" t="inlineStr">
        <is>
          <t>No</t>
        </is>
      </c>
      <c r="J929" s="56" t="inlineStr">
        <is>
          <t>Yes</t>
        </is>
      </c>
      <c r="K929" s="56" t="inlineStr">
        <is>
          <t>No</t>
        </is>
      </c>
      <c r="L929" s="56" t="inlineStr">
        <is>
          <t>No</t>
        </is>
      </c>
      <c r="M929" s="56" t="inlineStr">
        <is>
          <t>No</t>
        </is>
      </c>
      <c r="N929" s="56">
        <f>IF(COUNTA(C929:G929)=0,"",COUNTIF(C929:G929,"Yes"))</f>
        <v/>
      </c>
      <c r="O929" s="56">
        <f>IF(COUNTA(H929:M929)=0,"",IF(COUNTIF(H929:M929,"Yes")&gt;0,"YES","NO"))</f>
        <v/>
      </c>
      <c r="P929" s="56">
        <f>IF(A929="","",IF(O929="YES","Exclude",IF(N929=5,"Candidate","Review")))</f>
        <v/>
      </c>
      <c r="Q929" s="56" t="inlineStr">
        <is>
          <t>EC3: Topik tidak relevan (Bukan arsitektur world model / out of scope)</t>
        </is>
      </c>
      <c r="R929" s="56" t="inlineStr">
        <is>
          <t>Fokus pada AI umum / klasifikasi konvensional tanpa pemodelan world dynamics</t>
        </is>
      </c>
    </row>
    <row r="930" ht="15.75" customHeight="1" s="57">
      <c r="A930" s="56" t="inlineStr">
        <is>
          <t>CR-0010</t>
        </is>
      </c>
      <c r="B930" s="56">
        <f>IFERROR(INDEX(Raw_Articles!$F:$F,MATCH(A930,Raw_Articles!$A:$A,0)),"")</f>
        <v/>
      </c>
      <c r="C930" s="56" t="inlineStr">
        <is>
          <t>No</t>
        </is>
      </c>
      <c r="D930" s="56" t="inlineStr">
        <is>
          <t>No</t>
        </is>
      </c>
      <c r="E930" s="56" t="inlineStr">
        <is>
          <t>No</t>
        </is>
      </c>
      <c r="F930" s="56" t="inlineStr">
        <is>
          <t>No</t>
        </is>
      </c>
      <c r="G930" s="56" t="inlineStr">
        <is>
          <t>No</t>
        </is>
      </c>
      <c r="H930" s="56" t="inlineStr">
        <is>
          <t>No</t>
        </is>
      </c>
      <c r="I930" s="56" t="inlineStr">
        <is>
          <t>No</t>
        </is>
      </c>
      <c r="J930" s="56" t="inlineStr">
        <is>
          <t>Yes</t>
        </is>
      </c>
      <c r="K930" s="56" t="inlineStr">
        <is>
          <t>No</t>
        </is>
      </c>
      <c r="L930" s="56" t="inlineStr">
        <is>
          <t>No</t>
        </is>
      </c>
      <c r="M930" s="56" t="inlineStr">
        <is>
          <t>No</t>
        </is>
      </c>
      <c r="N930" s="56">
        <f>IF(COUNTA(C930:G930)=0,"",COUNTIF(C930:G930,"Yes"))</f>
        <v/>
      </c>
      <c r="O930" s="56">
        <f>IF(COUNTA(H930:M930)=0,"",IF(COUNTIF(H930:M930,"Yes")&gt;0,"YES","NO"))</f>
        <v/>
      </c>
      <c r="P930" s="56">
        <f>IF(A930="","",IF(O930="YES","Exclude",IF(N930=5,"Candidate","Review")))</f>
        <v/>
      </c>
      <c r="Q930" s="56" t="inlineStr">
        <is>
          <t>EC3: Topik tidak relevan (Bukan arsitektur world model / out of scope)</t>
        </is>
      </c>
      <c r="R930" s="56" t="inlineStr">
        <is>
          <t>Fokus pada AI umum / klasifikasi konvensional tanpa pemodelan world dynamics</t>
        </is>
      </c>
    </row>
    <row r="931" ht="15.75" customHeight="1" s="57">
      <c r="A931" s="56" t="inlineStr">
        <is>
          <t>CR-0011</t>
        </is>
      </c>
      <c r="B931" s="56">
        <f>IFERROR(INDEX(Raw_Articles!$F:$F,MATCH(A931,Raw_Articles!$A:$A,0)),"")</f>
        <v/>
      </c>
      <c r="C931" s="56" t="inlineStr">
        <is>
          <t>No</t>
        </is>
      </c>
      <c r="D931" s="56" t="inlineStr">
        <is>
          <t>No</t>
        </is>
      </c>
      <c r="E931" s="56" t="inlineStr">
        <is>
          <t>No</t>
        </is>
      </c>
      <c r="F931" s="56" t="inlineStr">
        <is>
          <t>No</t>
        </is>
      </c>
      <c r="G931" s="56" t="inlineStr">
        <is>
          <t>No</t>
        </is>
      </c>
      <c r="H931" s="56" t="inlineStr">
        <is>
          <t>No</t>
        </is>
      </c>
      <c r="I931" s="56" t="inlineStr">
        <is>
          <t>No</t>
        </is>
      </c>
      <c r="J931" s="56" t="inlineStr">
        <is>
          <t>No</t>
        </is>
      </c>
      <c r="K931" s="56" t="inlineStr">
        <is>
          <t>Yes</t>
        </is>
      </c>
      <c r="L931" s="56" t="inlineStr">
        <is>
          <t>No</t>
        </is>
      </c>
      <c r="M931" s="56" t="inlineStr">
        <is>
          <t>No</t>
        </is>
      </c>
      <c r="N931" s="56">
        <f>IF(COUNTA(C931:G931)=0,"",COUNTIF(C931:G931,"Yes"))</f>
        <v/>
      </c>
      <c r="O931" s="56">
        <f>IF(COUNTA(H931:M931)=0,"",IF(COUNTIF(H931:M931,"Yes")&gt;0,"YES","NO"))</f>
        <v/>
      </c>
      <c r="P931" s="56">
        <f>IF(A931="","",IF(O931="YES","Exclude",IF(N931=5,"Candidate","Review")))</f>
        <v/>
      </c>
      <c r="Q931" s="56" t="inlineStr">
        <is>
          <t>EC4: Bukan domain observasi video / visual sekuensial (data teks/tabular/graf statis)</t>
        </is>
      </c>
      <c r="R931" s="56" t="inlineStr">
        <is>
          <t>Tidak memuat dinamika temporal observasi video</t>
        </is>
      </c>
    </row>
    <row r="932" ht="15.75" customHeight="1" s="57">
      <c r="A932" s="56" t="inlineStr">
        <is>
          <t>CR-0012</t>
        </is>
      </c>
      <c r="B932" s="56">
        <f>IFERROR(INDEX(Raw_Articles!$F:$F,MATCH(A932,Raw_Articles!$A:$A,0)),"")</f>
        <v/>
      </c>
      <c r="C932" s="56" t="inlineStr">
        <is>
          <t>No</t>
        </is>
      </c>
      <c r="D932" s="56" t="inlineStr">
        <is>
          <t>No</t>
        </is>
      </c>
      <c r="E932" s="56" t="inlineStr">
        <is>
          <t>No</t>
        </is>
      </c>
      <c r="F932" s="56" t="inlineStr">
        <is>
          <t>No</t>
        </is>
      </c>
      <c r="G932" s="56" t="inlineStr">
        <is>
          <t>No</t>
        </is>
      </c>
      <c r="H932" s="56" t="inlineStr">
        <is>
          <t>No</t>
        </is>
      </c>
      <c r="I932" s="56" t="inlineStr">
        <is>
          <t>No</t>
        </is>
      </c>
      <c r="J932" s="56" t="inlineStr">
        <is>
          <t>Yes</t>
        </is>
      </c>
      <c r="K932" s="56" t="inlineStr">
        <is>
          <t>No</t>
        </is>
      </c>
      <c r="L932" s="56" t="inlineStr">
        <is>
          <t>No</t>
        </is>
      </c>
      <c r="M932" s="56" t="inlineStr">
        <is>
          <t>No</t>
        </is>
      </c>
      <c r="N932" s="56">
        <f>IF(COUNTA(C932:G932)=0,"",COUNTIF(C932:G932,"Yes"))</f>
        <v/>
      </c>
      <c r="O932" s="56">
        <f>IF(COUNTA(H932:M932)=0,"",IF(COUNTIF(H932:M932,"Yes")&gt;0,"YES","NO"))</f>
        <v/>
      </c>
      <c r="P932" s="56">
        <f>IF(A932="","",IF(O932="YES","Exclude",IF(N932=5,"Candidate","Review")))</f>
        <v/>
      </c>
      <c r="Q932" s="56" t="inlineStr">
        <is>
          <t>EC3: Topik tidak relevan (Bukan arsitektur world model / out of scope)</t>
        </is>
      </c>
      <c r="R932" s="56" t="inlineStr">
        <is>
          <t>Fokus pada AI umum / klasifikasi konvensional tanpa pemodelan world dynamics</t>
        </is>
      </c>
    </row>
    <row r="933" ht="15.75" customHeight="1" s="57">
      <c r="A933" s="56" t="inlineStr">
        <is>
          <t>CR-0013</t>
        </is>
      </c>
      <c r="B933" s="56">
        <f>IFERROR(INDEX(Raw_Articles!$F:$F,MATCH(A933,Raw_Articles!$A:$A,0)),"")</f>
        <v/>
      </c>
      <c r="C933" s="56" t="inlineStr">
        <is>
          <t>No</t>
        </is>
      </c>
      <c r="D933" s="56" t="inlineStr">
        <is>
          <t>No</t>
        </is>
      </c>
      <c r="E933" s="56" t="inlineStr">
        <is>
          <t>No</t>
        </is>
      </c>
      <c r="F933" s="56" t="inlineStr">
        <is>
          <t>No</t>
        </is>
      </c>
      <c r="G933" s="56" t="inlineStr">
        <is>
          <t>No</t>
        </is>
      </c>
      <c r="H933" s="56" t="inlineStr">
        <is>
          <t>No</t>
        </is>
      </c>
      <c r="I933" s="56" t="inlineStr">
        <is>
          <t>No</t>
        </is>
      </c>
      <c r="J933" s="56" t="inlineStr">
        <is>
          <t>Yes</t>
        </is>
      </c>
      <c r="K933" s="56" t="inlineStr">
        <is>
          <t>No</t>
        </is>
      </c>
      <c r="L933" s="56" t="inlineStr">
        <is>
          <t>No</t>
        </is>
      </c>
      <c r="M933" s="56" t="inlineStr">
        <is>
          <t>No</t>
        </is>
      </c>
      <c r="N933" s="56">
        <f>IF(COUNTA(C933:G933)=0,"",COUNTIF(C933:G933,"Yes"))</f>
        <v/>
      </c>
      <c r="O933" s="56">
        <f>IF(COUNTA(H933:M933)=0,"",IF(COUNTIF(H933:M933,"Yes")&gt;0,"YES","NO"))</f>
        <v/>
      </c>
      <c r="P933" s="56">
        <f>IF(A933="","",IF(O933="YES","Exclude",IF(N933=5,"Candidate","Review")))</f>
        <v/>
      </c>
      <c r="Q933" s="56" t="inlineStr">
        <is>
          <t>EC3: Topik tidak relevan (Bukan arsitektur world model / out of scope)</t>
        </is>
      </c>
      <c r="R933" s="56" t="inlineStr">
        <is>
          <t>Fokus pada AI umum / klasifikasi konvensional tanpa pemodelan world dynamics</t>
        </is>
      </c>
    </row>
    <row r="934" ht="15.75" customHeight="1" s="57">
      <c r="A934" s="56" t="inlineStr">
        <is>
          <t>CR-0014</t>
        </is>
      </c>
      <c r="B934" s="56">
        <f>IFERROR(INDEX(Raw_Articles!$F:$F,MATCH(A934,Raw_Articles!$A:$A,0)),"")</f>
        <v/>
      </c>
      <c r="C934" s="56" t="inlineStr">
        <is>
          <t>No</t>
        </is>
      </c>
      <c r="D934" s="56" t="inlineStr">
        <is>
          <t>No</t>
        </is>
      </c>
      <c r="E934" s="56" t="inlineStr">
        <is>
          <t>No</t>
        </is>
      </c>
      <c r="F934" s="56" t="inlineStr">
        <is>
          <t>No</t>
        </is>
      </c>
      <c r="G934" s="56" t="inlineStr">
        <is>
          <t>No</t>
        </is>
      </c>
      <c r="H934" s="56" t="inlineStr">
        <is>
          <t>No</t>
        </is>
      </c>
      <c r="I934" s="56" t="inlineStr">
        <is>
          <t>No</t>
        </is>
      </c>
      <c r="J934" s="56" t="inlineStr">
        <is>
          <t>No</t>
        </is>
      </c>
      <c r="K934" s="56" t="inlineStr">
        <is>
          <t>Yes</t>
        </is>
      </c>
      <c r="L934" s="56" t="inlineStr">
        <is>
          <t>No</t>
        </is>
      </c>
      <c r="M934" s="56" t="inlineStr">
        <is>
          <t>No</t>
        </is>
      </c>
      <c r="N934" s="56">
        <f>IF(COUNTA(C934:G934)=0,"",COUNTIF(C934:G934,"Yes"))</f>
        <v/>
      </c>
      <c r="O934" s="56">
        <f>IF(COUNTA(H934:M934)=0,"",IF(COUNTIF(H934:M934,"Yes")&gt;0,"YES","NO"))</f>
        <v/>
      </c>
      <c r="P934" s="56">
        <f>IF(A934="","",IF(O934="YES","Exclude",IF(N934=5,"Candidate","Review")))</f>
        <v/>
      </c>
      <c r="Q934" s="56" t="inlineStr">
        <is>
          <t>EC4: Bukan domain observasi video / visual sekuensial (data teks/tabular/graf statis)</t>
        </is>
      </c>
      <c r="R934" s="56" t="inlineStr">
        <is>
          <t>Tidak memuat dinamika temporal observasi video</t>
        </is>
      </c>
    </row>
    <row r="935" ht="15.75" customHeight="1" s="57">
      <c r="A935" s="56" t="inlineStr">
        <is>
          <t>CR-0015</t>
        </is>
      </c>
      <c r="B935" s="56">
        <f>IFERROR(INDEX(Raw_Articles!$F:$F,MATCH(A935,Raw_Articles!$A:$A,0)),"")</f>
        <v/>
      </c>
      <c r="C935" s="56" t="inlineStr">
        <is>
          <t>No</t>
        </is>
      </c>
      <c r="D935" s="56" t="inlineStr">
        <is>
          <t>No</t>
        </is>
      </c>
      <c r="E935" s="56" t="inlineStr">
        <is>
          <t>No</t>
        </is>
      </c>
      <c r="F935" s="56" t="inlineStr">
        <is>
          <t>No</t>
        </is>
      </c>
      <c r="G935" s="56" t="inlineStr">
        <is>
          <t>No</t>
        </is>
      </c>
      <c r="H935" s="56" t="inlineStr">
        <is>
          <t>No</t>
        </is>
      </c>
      <c r="I935" s="56" t="inlineStr">
        <is>
          <t>No</t>
        </is>
      </c>
      <c r="J935" s="56" t="inlineStr">
        <is>
          <t>No</t>
        </is>
      </c>
      <c r="K935" s="56" t="inlineStr">
        <is>
          <t>Yes</t>
        </is>
      </c>
      <c r="L935" s="56" t="inlineStr">
        <is>
          <t>No</t>
        </is>
      </c>
      <c r="M935" s="56" t="inlineStr">
        <is>
          <t>No</t>
        </is>
      </c>
      <c r="N935" s="56">
        <f>IF(COUNTA(C935:G935)=0,"",COUNTIF(C935:G935,"Yes"))</f>
        <v/>
      </c>
      <c r="O935" s="56">
        <f>IF(COUNTA(H935:M935)=0,"",IF(COUNTIF(H935:M935,"Yes")&gt;0,"YES","NO"))</f>
        <v/>
      </c>
      <c r="P935" s="56">
        <f>IF(A935="","",IF(O935="YES","Exclude",IF(N935=5,"Candidate","Review")))</f>
        <v/>
      </c>
      <c r="Q935" s="56" t="inlineStr">
        <is>
          <t>EC4: Bukan domain observasi video / visual sekuensial (data teks/tabular/graf statis)</t>
        </is>
      </c>
      <c r="R935" s="56" t="inlineStr">
        <is>
          <t>Tidak memuat dinamika temporal observasi video</t>
        </is>
      </c>
    </row>
    <row r="936" ht="15.75" customHeight="1" s="57">
      <c r="A936" s="56" t="inlineStr">
        <is>
          <t>CR-0016</t>
        </is>
      </c>
      <c r="B936" s="56">
        <f>IFERROR(INDEX(Raw_Articles!$F:$F,MATCH(A936,Raw_Articles!$A:$A,0)),"")</f>
        <v/>
      </c>
      <c r="C936" s="56" t="inlineStr">
        <is>
          <t>No</t>
        </is>
      </c>
      <c r="D936" s="56" t="inlineStr">
        <is>
          <t>No</t>
        </is>
      </c>
      <c r="E936" s="56" t="inlineStr">
        <is>
          <t>No</t>
        </is>
      </c>
      <c r="F936" s="56" t="inlineStr">
        <is>
          <t>No</t>
        </is>
      </c>
      <c r="G936" s="56" t="inlineStr">
        <is>
          <t>No</t>
        </is>
      </c>
      <c r="H936" s="56" t="inlineStr">
        <is>
          <t>No</t>
        </is>
      </c>
      <c r="I936" s="56" t="inlineStr">
        <is>
          <t>No</t>
        </is>
      </c>
      <c r="J936" s="56" t="inlineStr">
        <is>
          <t>No</t>
        </is>
      </c>
      <c r="K936" s="56" t="inlineStr">
        <is>
          <t>Yes</t>
        </is>
      </c>
      <c r="L936" s="56" t="inlineStr">
        <is>
          <t>No</t>
        </is>
      </c>
      <c r="M936" s="56" t="inlineStr">
        <is>
          <t>No</t>
        </is>
      </c>
      <c r="N936" s="56">
        <f>IF(COUNTA(C936:G936)=0,"",COUNTIF(C936:G936,"Yes"))</f>
        <v/>
      </c>
      <c r="O936" s="56">
        <f>IF(COUNTA(H936:M936)=0,"",IF(COUNTIF(H936:M936,"Yes")&gt;0,"YES","NO"))</f>
        <v/>
      </c>
      <c r="P936" s="56">
        <f>IF(A936="","",IF(O936="YES","Exclude",IF(N936=5,"Candidate","Review")))</f>
        <v/>
      </c>
      <c r="Q936" s="56" t="inlineStr">
        <is>
          <t>EC4: Bukan domain observasi video / visual sekuensial (data teks/tabular/graf statis)</t>
        </is>
      </c>
      <c r="R936" s="56" t="inlineStr">
        <is>
          <t>Tidak memuat dinamika temporal observasi video</t>
        </is>
      </c>
    </row>
    <row r="937" ht="15.75" customHeight="1" s="57">
      <c r="A937" s="56" t="inlineStr">
        <is>
          <t>CR-0017</t>
        </is>
      </c>
      <c r="B937" s="56">
        <f>IFERROR(INDEX(Raw_Articles!$F:$F,MATCH(A937,Raw_Articles!$A:$A,0)),"")</f>
        <v/>
      </c>
      <c r="C937" s="56" t="inlineStr">
        <is>
          <t>No</t>
        </is>
      </c>
      <c r="D937" s="56" t="inlineStr">
        <is>
          <t>No</t>
        </is>
      </c>
      <c r="E937" s="56" t="inlineStr">
        <is>
          <t>No</t>
        </is>
      </c>
      <c r="F937" s="56" t="inlineStr">
        <is>
          <t>No</t>
        </is>
      </c>
      <c r="G937" s="56" t="inlineStr">
        <is>
          <t>No</t>
        </is>
      </c>
      <c r="H937" s="56" t="inlineStr">
        <is>
          <t>No</t>
        </is>
      </c>
      <c r="I937" s="56" t="inlineStr">
        <is>
          <t>No</t>
        </is>
      </c>
      <c r="J937" s="56" t="inlineStr">
        <is>
          <t>No</t>
        </is>
      </c>
      <c r="K937" s="56" t="inlineStr">
        <is>
          <t>Yes</t>
        </is>
      </c>
      <c r="L937" s="56" t="inlineStr">
        <is>
          <t>No</t>
        </is>
      </c>
      <c r="M937" s="56" t="inlineStr">
        <is>
          <t>No</t>
        </is>
      </c>
      <c r="N937" s="56">
        <f>IF(COUNTA(C937:G937)=0,"",COUNTIF(C937:G937,"Yes"))</f>
        <v/>
      </c>
      <c r="O937" s="56">
        <f>IF(COUNTA(H937:M937)=0,"",IF(COUNTIF(H937:M937,"Yes")&gt;0,"YES","NO"))</f>
        <v/>
      </c>
      <c r="P937" s="56">
        <f>IF(A937="","",IF(O937="YES","Exclude",IF(N937=5,"Candidate","Review")))</f>
        <v/>
      </c>
      <c r="Q937" s="56" t="inlineStr">
        <is>
          <t>EC4: Bukan domain observasi video / visual sekuensial (data teks/tabular/graf statis)</t>
        </is>
      </c>
      <c r="R937" s="56" t="inlineStr">
        <is>
          <t>Tidak memuat dinamika temporal observasi video</t>
        </is>
      </c>
    </row>
    <row r="938" ht="15.75" customHeight="1" s="57">
      <c r="A938" s="56" t="inlineStr">
        <is>
          <t>CR-0018</t>
        </is>
      </c>
      <c r="B938" s="56">
        <f>IFERROR(INDEX(Raw_Articles!$F:$F,MATCH(A938,Raw_Articles!$A:$A,0)),"")</f>
        <v/>
      </c>
      <c r="C938" s="56" t="inlineStr">
        <is>
          <t>No</t>
        </is>
      </c>
      <c r="D938" s="56" t="inlineStr">
        <is>
          <t>No</t>
        </is>
      </c>
      <c r="E938" s="56" t="inlineStr">
        <is>
          <t>No</t>
        </is>
      </c>
      <c r="F938" s="56" t="inlineStr">
        <is>
          <t>No</t>
        </is>
      </c>
      <c r="G938" s="56" t="inlineStr">
        <is>
          <t>No</t>
        </is>
      </c>
      <c r="H938" s="56" t="inlineStr">
        <is>
          <t>No</t>
        </is>
      </c>
      <c r="I938" s="56" t="inlineStr">
        <is>
          <t>No</t>
        </is>
      </c>
      <c r="J938" s="56" t="inlineStr">
        <is>
          <t>Yes</t>
        </is>
      </c>
      <c r="K938" s="56" t="inlineStr">
        <is>
          <t>No</t>
        </is>
      </c>
      <c r="L938" s="56" t="inlineStr">
        <is>
          <t>No</t>
        </is>
      </c>
      <c r="M938" s="56" t="inlineStr">
        <is>
          <t>No</t>
        </is>
      </c>
      <c r="N938" s="56">
        <f>IF(COUNTA(C938:G938)=0,"",COUNTIF(C938:G938,"Yes"))</f>
        <v/>
      </c>
      <c r="O938" s="56">
        <f>IF(COUNTA(H938:M938)=0,"",IF(COUNTIF(H938:M938,"Yes")&gt;0,"YES","NO"))</f>
        <v/>
      </c>
      <c r="P938" s="56">
        <f>IF(A938="","",IF(O938="YES","Exclude",IF(N938=5,"Candidate","Review")))</f>
        <v/>
      </c>
      <c r="Q938" s="56" t="inlineStr">
        <is>
          <t>EC3: Topik tidak relevan (Bukan arsitektur world model / out of scope)</t>
        </is>
      </c>
      <c r="R938" s="56" t="inlineStr">
        <is>
          <t>Fokus pada AI umum / klasifikasi konvensional tanpa pemodelan world dynamics</t>
        </is>
      </c>
    </row>
    <row r="939" ht="15.75" customHeight="1" s="57">
      <c r="A939" s="56" t="inlineStr">
        <is>
          <t>CR-0019</t>
        </is>
      </c>
      <c r="B939" s="56">
        <f>IFERROR(INDEX(Raw_Articles!$F:$F,MATCH(A939,Raw_Articles!$A:$A,0)),"")</f>
        <v/>
      </c>
      <c r="C939" s="56" t="inlineStr">
        <is>
          <t>No</t>
        </is>
      </c>
      <c r="D939" s="56" t="inlineStr">
        <is>
          <t>No</t>
        </is>
      </c>
      <c r="E939" s="56" t="inlineStr">
        <is>
          <t>No</t>
        </is>
      </c>
      <c r="F939" s="56" t="inlineStr">
        <is>
          <t>No</t>
        </is>
      </c>
      <c r="G939" s="56" t="inlineStr">
        <is>
          <t>No</t>
        </is>
      </c>
      <c r="H939" s="56" t="inlineStr">
        <is>
          <t>No</t>
        </is>
      </c>
      <c r="I939" s="56" t="inlineStr">
        <is>
          <t>No</t>
        </is>
      </c>
      <c r="J939" s="56" t="inlineStr">
        <is>
          <t>Yes</t>
        </is>
      </c>
      <c r="K939" s="56" t="inlineStr">
        <is>
          <t>No</t>
        </is>
      </c>
      <c r="L939" s="56" t="inlineStr">
        <is>
          <t>No</t>
        </is>
      </c>
      <c r="M939" s="56" t="inlineStr">
        <is>
          <t>No</t>
        </is>
      </c>
      <c r="N939" s="56">
        <f>IF(COUNTA(C939:G939)=0,"",COUNTIF(C939:G939,"Yes"))</f>
        <v/>
      </c>
      <c r="O939" s="56">
        <f>IF(COUNTA(H939:M939)=0,"",IF(COUNTIF(H939:M939,"Yes")&gt;0,"YES","NO"))</f>
        <v/>
      </c>
      <c r="P939" s="56">
        <f>IF(A939="","",IF(O939="YES","Exclude",IF(N939=5,"Candidate","Review")))</f>
        <v/>
      </c>
      <c r="Q939" s="56" t="inlineStr">
        <is>
          <t>EC3: Topik tidak relevan (Bukan arsitektur world model / out of scope)</t>
        </is>
      </c>
      <c r="R939" s="56" t="inlineStr">
        <is>
          <t>Fokus pada AI umum / klasifikasi konvensional tanpa pemodelan world dynamics</t>
        </is>
      </c>
    </row>
    <row r="940" ht="15.75" customHeight="1" s="57">
      <c r="A940" s="56" t="inlineStr">
        <is>
          <t>CR-0020</t>
        </is>
      </c>
      <c r="B940" s="56">
        <f>IFERROR(INDEX(Raw_Articles!$F:$F,MATCH(A940,Raw_Articles!$A:$A,0)),"")</f>
        <v/>
      </c>
      <c r="C940" s="56" t="inlineStr">
        <is>
          <t>No</t>
        </is>
      </c>
      <c r="D940" s="56" t="inlineStr">
        <is>
          <t>No</t>
        </is>
      </c>
      <c r="E940" s="56" t="inlineStr">
        <is>
          <t>No</t>
        </is>
      </c>
      <c r="F940" s="56" t="inlineStr">
        <is>
          <t>No</t>
        </is>
      </c>
      <c r="G940" s="56" t="inlineStr">
        <is>
          <t>No</t>
        </is>
      </c>
      <c r="H940" s="56" t="inlineStr">
        <is>
          <t>No</t>
        </is>
      </c>
      <c r="I940" s="56" t="inlineStr">
        <is>
          <t>No</t>
        </is>
      </c>
      <c r="J940" s="56" t="inlineStr">
        <is>
          <t>Yes</t>
        </is>
      </c>
      <c r="K940" s="56" t="inlineStr">
        <is>
          <t>No</t>
        </is>
      </c>
      <c r="L940" s="56" t="inlineStr">
        <is>
          <t>No</t>
        </is>
      </c>
      <c r="M940" s="56" t="inlineStr">
        <is>
          <t>No</t>
        </is>
      </c>
      <c r="N940" s="56">
        <f>IF(COUNTA(C940:G940)=0,"",COUNTIF(C940:G940,"Yes"))</f>
        <v/>
      </c>
      <c r="O940" s="56">
        <f>IF(COUNTA(H940:M940)=0,"",IF(COUNTIF(H940:M940,"Yes")&gt;0,"YES","NO"))</f>
        <v/>
      </c>
      <c r="P940" s="56">
        <f>IF(A940="","",IF(O940="YES","Exclude",IF(N940=5,"Candidate","Review")))</f>
        <v/>
      </c>
      <c r="Q940" s="56" t="inlineStr">
        <is>
          <t>EC3: Topik tidak relevan (Bukan arsitektur world model / out of scope)</t>
        </is>
      </c>
      <c r="R940" s="56" t="inlineStr">
        <is>
          <t>Fokus pada AI umum / klasifikasi konvensional tanpa pemodelan world dynamics</t>
        </is>
      </c>
    </row>
    <row r="941" ht="15.75" customHeight="1" s="57">
      <c r="A941" s="56" t="inlineStr">
        <is>
          <t>CR-0021</t>
        </is>
      </c>
      <c r="B941" s="56">
        <f>IFERROR(INDEX(Raw_Articles!$F:$F,MATCH(A941,Raw_Articles!$A:$A,0)),"")</f>
        <v/>
      </c>
      <c r="C941" s="56" t="inlineStr">
        <is>
          <t>No</t>
        </is>
      </c>
      <c r="D941" s="56" t="inlineStr">
        <is>
          <t>No</t>
        </is>
      </c>
      <c r="E941" s="56" t="inlineStr">
        <is>
          <t>No</t>
        </is>
      </c>
      <c r="F941" s="56" t="inlineStr">
        <is>
          <t>No</t>
        </is>
      </c>
      <c r="G941" s="56" t="inlineStr">
        <is>
          <t>No</t>
        </is>
      </c>
      <c r="H941" s="56" t="inlineStr">
        <is>
          <t>No</t>
        </is>
      </c>
      <c r="I941" s="56" t="inlineStr">
        <is>
          <t>No</t>
        </is>
      </c>
      <c r="J941" s="56" t="inlineStr">
        <is>
          <t>Yes</t>
        </is>
      </c>
      <c r="K941" s="56" t="inlineStr">
        <is>
          <t>No</t>
        </is>
      </c>
      <c r="L941" s="56" t="inlineStr">
        <is>
          <t>No</t>
        </is>
      </c>
      <c r="M941" s="56" t="inlineStr">
        <is>
          <t>No</t>
        </is>
      </c>
      <c r="N941" s="56">
        <f>IF(COUNTA(C941:G941)=0,"",COUNTIF(C941:G941,"Yes"))</f>
        <v/>
      </c>
      <c r="O941" s="56">
        <f>IF(COUNTA(H941:M941)=0,"",IF(COUNTIF(H941:M941,"Yes")&gt;0,"YES","NO"))</f>
        <v/>
      </c>
      <c r="P941" s="56">
        <f>IF(A941="","",IF(O941="YES","Exclude",IF(N941=5,"Candidate","Review")))</f>
        <v/>
      </c>
      <c r="Q941" s="56" t="inlineStr">
        <is>
          <t>EC3: Topik tidak relevan (Bukan arsitektur world model / out of scope)</t>
        </is>
      </c>
      <c r="R941" s="56" t="inlineStr">
        <is>
          <t>Fokus pada AI umum / klasifikasi konvensional tanpa pemodelan world dynamics</t>
        </is>
      </c>
    </row>
    <row r="942" ht="15.75" customHeight="1" s="57">
      <c r="A942" s="56" t="inlineStr">
        <is>
          <t>CR-0022</t>
        </is>
      </c>
      <c r="B942" s="56">
        <f>IFERROR(INDEX(Raw_Articles!$F:$F,MATCH(A942,Raw_Articles!$A:$A,0)),"")</f>
        <v/>
      </c>
      <c r="C942" s="56" t="inlineStr">
        <is>
          <t>No</t>
        </is>
      </c>
      <c r="D942" s="56" t="inlineStr">
        <is>
          <t>No</t>
        </is>
      </c>
      <c r="E942" s="56" t="inlineStr">
        <is>
          <t>No</t>
        </is>
      </c>
      <c r="F942" s="56" t="inlineStr">
        <is>
          <t>No</t>
        </is>
      </c>
      <c r="G942" s="56" t="inlineStr">
        <is>
          <t>No</t>
        </is>
      </c>
      <c r="H942" s="56" t="inlineStr">
        <is>
          <t>No</t>
        </is>
      </c>
      <c r="I942" s="56" t="inlineStr">
        <is>
          <t>No</t>
        </is>
      </c>
      <c r="J942" s="56" t="inlineStr">
        <is>
          <t>Yes</t>
        </is>
      </c>
      <c r="K942" s="56" t="inlineStr">
        <is>
          <t>No</t>
        </is>
      </c>
      <c r="L942" s="56" t="inlineStr">
        <is>
          <t>No</t>
        </is>
      </c>
      <c r="M942" s="56" t="inlineStr">
        <is>
          <t>No</t>
        </is>
      </c>
      <c r="N942" s="56">
        <f>IF(COUNTA(C942:G942)=0,"",COUNTIF(C942:G942,"Yes"))</f>
        <v/>
      </c>
      <c r="O942" s="56">
        <f>IF(COUNTA(H942:M942)=0,"",IF(COUNTIF(H942:M942,"Yes")&gt;0,"YES","NO"))</f>
        <v/>
      </c>
      <c r="P942" s="56">
        <f>IF(A942="","",IF(O942="YES","Exclude",IF(N942=5,"Candidate","Review")))</f>
        <v/>
      </c>
      <c r="Q942" s="56" t="inlineStr">
        <is>
          <t>EC3: Topik tidak relevan (Bukan arsitektur world model / out of scope)</t>
        </is>
      </c>
      <c r="R942" s="56" t="inlineStr">
        <is>
          <t>Fokus pada AI umum / klasifikasi konvensional tanpa pemodelan world dynamics</t>
        </is>
      </c>
    </row>
    <row r="943" ht="15.75" customHeight="1" s="57">
      <c r="A943" s="56" t="inlineStr">
        <is>
          <t>CR-0023</t>
        </is>
      </c>
      <c r="B943" s="56">
        <f>IFERROR(INDEX(Raw_Articles!$F:$F,MATCH(A943,Raw_Articles!$A:$A,0)),"")</f>
        <v/>
      </c>
      <c r="C943" s="56" t="inlineStr">
        <is>
          <t>No</t>
        </is>
      </c>
      <c r="D943" s="56" t="inlineStr">
        <is>
          <t>No</t>
        </is>
      </c>
      <c r="E943" s="56" t="inlineStr">
        <is>
          <t>No</t>
        </is>
      </c>
      <c r="F943" s="56" t="inlineStr">
        <is>
          <t>No</t>
        </is>
      </c>
      <c r="G943" s="56" t="inlineStr">
        <is>
          <t>No</t>
        </is>
      </c>
      <c r="H943" s="56" t="inlineStr">
        <is>
          <t>No</t>
        </is>
      </c>
      <c r="I943" s="56" t="inlineStr">
        <is>
          <t>No</t>
        </is>
      </c>
      <c r="J943" s="56" t="inlineStr">
        <is>
          <t>Yes</t>
        </is>
      </c>
      <c r="K943" s="56" t="inlineStr">
        <is>
          <t>No</t>
        </is>
      </c>
      <c r="L943" s="56" t="inlineStr">
        <is>
          <t>No</t>
        </is>
      </c>
      <c r="M943" s="56" t="inlineStr">
        <is>
          <t>No</t>
        </is>
      </c>
      <c r="N943" s="56">
        <f>IF(COUNTA(C943:G943)=0,"",COUNTIF(C943:G943,"Yes"))</f>
        <v/>
      </c>
      <c r="O943" s="56">
        <f>IF(COUNTA(H943:M943)=0,"",IF(COUNTIF(H943:M943,"Yes")&gt;0,"YES","NO"))</f>
        <v/>
      </c>
      <c r="P943" s="56">
        <f>IF(A943="","",IF(O943="YES","Exclude",IF(N943=5,"Candidate","Review")))</f>
        <v/>
      </c>
      <c r="Q943" s="56" t="inlineStr">
        <is>
          <t>EC3: Topik tidak relevan (Bukan arsitektur world model / out of scope)</t>
        </is>
      </c>
      <c r="R943" s="56" t="inlineStr">
        <is>
          <t>Fokus pada AI umum / klasifikasi konvensional tanpa pemodelan world dynamics</t>
        </is>
      </c>
    </row>
    <row r="944" ht="15.75" customHeight="1" s="57">
      <c r="A944" s="56" t="inlineStr">
        <is>
          <t>CR-0024</t>
        </is>
      </c>
      <c r="B944" s="56">
        <f>IFERROR(INDEX(Raw_Articles!$F:$F,MATCH(A944,Raw_Articles!$A:$A,0)),"")</f>
        <v/>
      </c>
      <c r="C944" s="56" t="inlineStr">
        <is>
          <t>No</t>
        </is>
      </c>
      <c r="D944" s="56" t="inlineStr">
        <is>
          <t>No</t>
        </is>
      </c>
      <c r="E944" s="56" t="inlineStr">
        <is>
          <t>No</t>
        </is>
      </c>
      <c r="F944" s="56" t="inlineStr">
        <is>
          <t>No</t>
        </is>
      </c>
      <c r="G944" s="56" t="inlineStr">
        <is>
          <t>No</t>
        </is>
      </c>
      <c r="H944" s="56" t="inlineStr">
        <is>
          <t>No</t>
        </is>
      </c>
      <c r="I944" s="56" t="inlineStr">
        <is>
          <t>No</t>
        </is>
      </c>
      <c r="J944" s="56" t="inlineStr">
        <is>
          <t>Yes</t>
        </is>
      </c>
      <c r="K944" s="56" t="inlineStr">
        <is>
          <t>No</t>
        </is>
      </c>
      <c r="L944" s="56" t="inlineStr">
        <is>
          <t>No</t>
        </is>
      </c>
      <c r="M944" s="56" t="inlineStr">
        <is>
          <t>No</t>
        </is>
      </c>
      <c r="N944" s="56">
        <f>IF(COUNTA(C944:G944)=0,"",COUNTIF(C944:G944,"Yes"))</f>
        <v/>
      </c>
      <c r="O944" s="56">
        <f>IF(COUNTA(H944:M944)=0,"",IF(COUNTIF(H944:M944,"Yes")&gt;0,"YES","NO"))</f>
        <v/>
      </c>
      <c r="P944" s="56">
        <f>IF(A944="","",IF(O944="YES","Exclude",IF(N944=5,"Candidate","Review")))</f>
        <v/>
      </c>
      <c r="Q944" s="56" t="inlineStr">
        <is>
          <t>EC3: Topik tidak relevan (Bukan arsitektur world model / out of scope)</t>
        </is>
      </c>
      <c r="R944" s="56" t="inlineStr">
        <is>
          <t>Fokus pada AI umum / klasifikasi konvensional tanpa pemodelan world dynamics</t>
        </is>
      </c>
    </row>
    <row r="945" ht="15.75" customHeight="1" s="57">
      <c r="A945" s="56" t="inlineStr">
        <is>
          <t>CR-0025</t>
        </is>
      </c>
      <c r="B945" s="56">
        <f>IFERROR(INDEX(Raw_Articles!$F:$F,MATCH(A945,Raw_Articles!$A:$A,0)),"")</f>
        <v/>
      </c>
      <c r="C945" s="56" t="inlineStr">
        <is>
          <t>No</t>
        </is>
      </c>
      <c r="D945" s="56" t="inlineStr">
        <is>
          <t>No</t>
        </is>
      </c>
      <c r="E945" s="56" t="inlineStr">
        <is>
          <t>No</t>
        </is>
      </c>
      <c r="F945" s="56" t="inlineStr">
        <is>
          <t>No</t>
        </is>
      </c>
      <c r="G945" s="56" t="inlineStr">
        <is>
          <t>No</t>
        </is>
      </c>
      <c r="H945" s="56" t="inlineStr">
        <is>
          <t>No</t>
        </is>
      </c>
      <c r="I945" s="56" t="inlineStr">
        <is>
          <t>No</t>
        </is>
      </c>
      <c r="J945" s="56" t="inlineStr">
        <is>
          <t>No</t>
        </is>
      </c>
      <c r="K945" s="56" t="inlineStr">
        <is>
          <t>Yes</t>
        </is>
      </c>
      <c r="L945" s="56" t="inlineStr">
        <is>
          <t>No</t>
        </is>
      </c>
      <c r="M945" s="56" t="inlineStr">
        <is>
          <t>No</t>
        </is>
      </c>
      <c r="N945" s="56">
        <f>IF(COUNTA(C945:G945)=0,"",COUNTIF(C945:G945,"Yes"))</f>
        <v/>
      </c>
      <c r="O945" s="56">
        <f>IF(COUNTA(H945:M945)=0,"",IF(COUNTIF(H945:M945,"Yes")&gt;0,"YES","NO"))</f>
        <v/>
      </c>
      <c r="P945" s="56">
        <f>IF(A945="","",IF(O945="YES","Exclude",IF(N945=5,"Candidate","Review")))</f>
        <v/>
      </c>
      <c r="Q945" s="56" t="inlineStr">
        <is>
          <t>EC4: Bukan domain observasi video / visual sekuensial (data teks/tabular/graf statis)</t>
        </is>
      </c>
      <c r="R945" s="56" t="inlineStr">
        <is>
          <t>Tidak memuat dinamika temporal observasi video</t>
        </is>
      </c>
    </row>
    <row r="946" ht="15.75" customHeight="1" s="57">
      <c r="A946" s="56" t="inlineStr">
        <is>
          <t>CR-0026</t>
        </is>
      </c>
      <c r="B946" s="56">
        <f>IFERROR(INDEX(Raw_Articles!$F:$F,MATCH(A946,Raw_Articles!$A:$A,0)),"")</f>
        <v/>
      </c>
      <c r="C946" s="56" t="inlineStr">
        <is>
          <t>No</t>
        </is>
      </c>
      <c r="D946" s="56" t="inlineStr">
        <is>
          <t>No</t>
        </is>
      </c>
      <c r="E946" s="56" t="inlineStr">
        <is>
          <t>No</t>
        </is>
      </c>
      <c r="F946" s="56" t="inlineStr">
        <is>
          <t>No</t>
        </is>
      </c>
      <c r="G946" s="56" t="inlineStr">
        <is>
          <t>No</t>
        </is>
      </c>
      <c r="H946" s="56" t="inlineStr">
        <is>
          <t>No</t>
        </is>
      </c>
      <c r="I946" s="56" t="inlineStr">
        <is>
          <t>No</t>
        </is>
      </c>
      <c r="J946" s="56" t="inlineStr">
        <is>
          <t>Yes</t>
        </is>
      </c>
      <c r="K946" s="56" t="inlineStr">
        <is>
          <t>No</t>
        </is>
      </c>
      <c r="L946" s="56" t="inlineStr">
        <is>
          <t>No</t>
        </is>
      </c>
      <c r="M946" s="56" t="inlineStr">
        <is>
          <t>No</t>
        </is>
      </c>
      <c r="N946" s="56">
        <f>IF(COUNTA(C946:G946)=0,"",COUNTIF(C946:G946,"Yes"))</f>
        <v/>
      </c>
      <c r="O946" s="56">
        <f>IF(COUNTA(H946:M946)=0,"",IF(COUNTIF(H946:M946,"Yes")&gt;0,"YES","NO"))</f>
        <v/>
      </c>
      <c r="P946" s="56">
        <f>IF(A946="","",IF(O946="YES","Exclude",IF(N946=5,"Candidate","Review")))</f>
        <v/>
      </c>
      <c r="Q946" s="56" t="inlineStr">
        <is>
          <t>EC3: Topik tidak relevan (Bukan arsitektur world model / out of scope)</t>
        </is>
      </c>
      <c r="R946" s="56" t="inlineStr">
        <is>
          <t>Fokus pada AI umum / klasifikasi konvensional tanpa pemodelan world dynamics</t>
        </is>
      </c>
    </row>
    <row r="947" ht="15.75" customHeight="1" s="57">
      <c r="A947" s="56" t="inlineStr">
        <is>
          <t>CR-0027</t>
        </is>
      </c>
      <c r="B947" s="56">
        <f>IFERROR(INDEX(Raw_Articles!$F:$F,MATCH(A947,Raw_Articles!$A:$A,0)),"")</f>
        <v/>
      </c>
      <c r="C947" s="56" t="inlineStr">
        <is>
          <t>No</t>
        </is>
      </c>
      <c r="D947" s="56" t="inlineStr">
        <is>
          <t>No</t>
        </is>
      </c>
      <c r="E947" s="56" t="inlineStr">
        <is>
          <t>No</t>
        </is>
      </c>
      <c r="F947" s="56" t="inlineStr">
        <is>
          <t>No</t>
        </is>
      </c>
      <c r="G947" s="56" t="inlineStr">
        <is>
          <t>No</t>
        </is>
      </c>
      <c r="H947" s="56" t="inlineStr">
        <is>
          <t>No</t>
        </is>
      </c>
      <c r="I947" s="56" t="inlineStr">
        <is>
          <t>No</t>
        </is>
      </c>
      <c r="J947" s="56" t="inlineStr">
        <is>
          <t>No</t>
        </is>
      </c>
      <c r="K947" s="56" t="inlineStr">
        <is>
          <t>Yes</t>
        </is>
      </c>
      <c r="L947" s="56" t="inlineStr">
        <is>
          <t>No</t>
        </is>
      </c>
      <c r="M947" s="56" t="inlineStr">
        <is>
          <t>No</t>
        </is>
      </c>
      <c r="N947" s="56">
        <f>IF(COUNTA(C947:G947)=0,"",COUNTIF(C947:G947,"Yes"))</f>
        <v/>
      </c>
      <c r="O947" s="56">
        <f>IF(COUNTA(H947:M947)=0,"",IF(COUNTIF(H947:M947,"Yes")&gt;0,"YES","NO"))</f>
        <v/>
      </c>
      <c r="P947" s="56">
        <f>IF(A947="","",IF(O947="YES","Exclude",IF(N947=5,"Candidate","Review")))</f>
        <v/>
      </c>
      <c r="Q947" s="56" t="inlineStr">
        <is>
          <t>EC4: Bukan domain observasi video / visual sekuensial (data teks/tabular/graf statis)</t>
        </is>
      </c>
      <c r="R947" s="56" t="inlineStr">
        <is>
          <t>Tidak memuat dinamika temporal observasi video</t>
        </is>
      </c>
    </row>
    <row r="948" ht="15.75" customHeight="1" s="57">
      <c r="A948" s="56" t="inlineStr">
        <is>
          <t>CR-0028</t>
        </is>
      </c>
      <c r="B948" s="56">
        <f>IFERROR(INDEX(Raw_Articles!$F:$F,MATCH(A948,Raw_Articles!$A:$A,0)),"")</f>
        <v/>
      </c>
      <c r="C948" s="56" t="inlineStr">
        <is>
          <t>No</t>
        </is>
      </c>
      <c r="D948" s="56" t="inlineStr">
        <is>
          <t>No</t>
        </is>
      </c>
      <c r="E948" s="56" t="inlineStr">
        <is>
          <t>No</t>
        </is>
      </c>
      <c r="F948" s="56" t="inlineStr">
        <is>
          <t>No</t>
        </is>
      </c>
      <c r="G948" s="56" t="inlineStr">
        <is>
          <t>No</t>
        </is>
      </c>
      <c r="H948" s="56" t="inlineStr">
        <is>
          <t>No</t>
        </is>
      </c>
      <c r="I948" s="56" t="inlineStr">
        <is>
          <t>No</t>
        </is>
      </c>
      <c r="J948" s="56" t="inlineStr">
        <is>
          <t>Yes</t>
        </is>
      </c>
      <c r="K948" s="56" t="inlineStr">
        <is>
          <t>No</t>
        </is>
      </c>
      <c r="L948" s="56" t="inlineStr">
        <is>
          <t>No</t>
        </is>
      </c>
      <c r="M948" s="56" t="inlineStr">
        <is>
          <t>No</t>
        </is>
      </c>
      <c r="N948" s="56">
        <f>IF(COUNTA(C948:G948)=0,"",COUNTIF(C948:G948,"Yes"))</f>
        <v/>
      </c>
      <c r="O948" s="56">
        <f>IF(COUNTA(H948:M948)=0,"",IF(COUNTIF(H948:M948,"Yes")&gt;0,"YES","NO"))</f>
        <v/>
      </c>
      <c r="P948" s="56">
        <f>IF(A948="","",IF(O948="YES","Exclude",IF(N948=5,"Candidate","Review")))</f>
        <v/>
      </c>
      <c r="Q948" s="56" t="inlineStr">
        <is>
          <t>EC3: Topik tidak relevan (Bukan arsitektur world model / out of scope)</t>
        </is>
      </c>
      <c r="R948" s="56" t="inlineStr">
        <is>
          <t>Fokus pada AI umum / klasifikasi konvensional tanpa pemodelan world dynamics</t>
        </is>
      </c>
    </row>
    <row r="949" ht="15.75" customHeight="1" s="57">
      <c r="A949" s="56" t="inlineStr">
        <is>
          <t>CR-0029</t>
        </is>
      </c>
      <c r="B949" s="56">
        <f>IFERROR(INDEX(Raw_Articles!$F:$F,MATCH(A949,Raw_Articles!$A:$A,0)),"")</f>
        <v/>
      </c>
      <c r="C949" s="56" t="inlineStr">
        <is>
          <t>No</t>
        </is>
      </c>
      <c r="D949" s="56" t="inlineStr">
        <is>
          <t>No</t>
        </is>
      </c>
      <c r="E949" s="56" t="inlineStr">
        <is>
          <t>No</t>
        </is>
      </c>
      <c r="F949" s="56" t="inlineStr">
        <is>
          <t>No</t>
        </is>
      </c>
      <c r="G949" s="56" t="inlineStr">
        <is>
          <t>No</t>
        </is>
      </c>
      <c r="H949" s="56" t="inlineStr">
        <is>
          <t>No</t>
        </is>
      </c>
      <c r="I949" s="56" t="inlineStr">
        <is>
          <t>No</t>
        </is>
      </c>
      <c r="J949" s="56" t="inlineStr">
        <is>
          <t>Yes</t>
        </is>
      </c>
      <c r="K949" s="56" t="inlineStr">
        <is>
          <t>No</t>
        </is>
      </c>
      <c r="L949" s="56" t="inlineStr">
        <is>
          <t>No</t>
        </is>
      </c>
      <c r="M949" s="56" t="inlineStr">
        <is>
          <t>No</t>
        </is>
      </c>
      <c r="N949" s="56">
        <f>IF(COUNTA(C949:G949)=0,"",COUNTIF(C949:G949,"Yes"))</f>
        <v/>
      </c>
      <c r="O949" s="56">
        <f>IF(COUNTA(H949:M949)=0,"",IF(COUNTIF(H949:M949,"Yes")&gt;0,"YES","NO"))</f>
        <v/>
      </c>
      <c r="P949" s="56">
        <f>IF(A949="","",IF(O949="YES","Exclude",IF(N949=5,"Candidate","Review")))</f>
        <v/>
      </c>
      <c r="Q949" s="56" t="inlineStr">
        <is>
          <t>EC3: Topik tidak relevan (Bukan arsitektur world model / out of scope)</t>
        </is>
      </c>
      <c r="R949" s="56" t="inlineStr">
        <is>
          <t>Fokus pada AI umum / klasifikasi konvensional tanpa pemodelan world dynamics</t>
        </is>
      </c>
    </row>
    <row r="950" ht="15.75" customHeight="1" s="57">
      <c r="A950" s="56" t="inlineStr">
        <is>
          <t>CR-0030</t>
        </is>
      </c>
      <c r="B950" s="56">
        <f>IFERROR(INDEX(Raw_Articles!$F:$F,MATCH(A950,Raw_Articles!$A:$A,0)),"")</f>
        <v/>
      </c>
      <c r="C950" s="56" t="inlineStr">
        <is>
          <t>No</t>
        </is>
      </c>
      <c r="D950" s="56" t="inlineStr">
        <is>
          <t>No</t>
        </is>
      </c>
      <c r="E950" s="56" t="inlineStr">
        <is>
          <t>No</t>
        </is>
      </c>
      <c r="F950" s="56" t="inlineStr">
        <is>
          <t>No</t>
        </is>
      </c>
      <c r="G950" s="56" t="inlineStr">
        <is>
          <t>No</t>
        </is>
      </c>
      <c r="H950" s="56" t="inlineStr">
        <is>
          <t>No</t>
        </is>
      </c>
      <c r="I950" s="56" t="inlineStr">
        <is>
          <t>No</t>
        </is>
      </c>
      <c r="J950" s="56" t="inlineStr">
        <is>
          <t>Yes</t>
        </is>
      </c>
      <c r="K950" s="56" t="inlineStr">
        <is>
          <t>No</t>
        </is>
      </c>
      <c r="L950" s="56" t="inlineStr">
        <is>
          <t>No</t>
        </is>
      </c>
      <c r="M950" s="56" t="inlineStr">
        <is>
          <t>No</t>
        </is>
      </c>
      <c r="N950" s="56">
        <f>IF(COUNTA(C950:G950)=0,"",COUNTIF(C950:G950,"Yes"))</f>
        <v/>
      </c>
      <c r="O950" s="56">
        <f>IF(COUNTA(H950:M950)=0,"",IF(COUNTIF(H950:M950,"Yes")&gt;0,"YES","NO"))</f>
        <v/>
      </c>
      <c r="P950" s="56">
        <f>IF(A950="","",IF(O950="YES","Exclude",IF(N950=5,"Candidate","Review")))</f>
        <v/>
      </c>
      <c r="Q950" s="56" t="inlineStr">
        <is>
          <t>EC3: Topik tidak relevan (Bukan arsitektur world model / out of scope)</t>
        </is>
      </c>
      <c r="R950" s="56" t="inlineStr">
        <is>
          <t>Fokus pada AI umum / klasifikasi konvensional tanpa pemodelan world dynamics</t>
        </is>
      </c>
    </row>
    <row r="951" ht="15.75" customHeight="1" s="57">
      <c r="A951" s="56" t="inlineStr">
        <is>
          <t>CR-0031</t>
        </is>
      </c>
      <c r="B951" s="56">
        <f>IFERROR(INDEX(Raw_Articles!$F:$F,MATCH(A951,Raw_Articles!$A:$A,0)),"")</f>
        <v/>
      </c>
      <c r="C951" s="56" t="inlineStr">
        <is>
          <t>No</t>
        </is>
      </c>
      <c r="D951" s="56" t="inlineStr">
        <is>
          <t>No</t>
        </is>
      </c>
      <c r="E951" s="56" t="inlineStr">
        <is>
          <t>No</t>
        </is>
      </c>
      <c r="F951" s="56" t="inlineStr">
        <is>
          <t>No</t>
        </is>
      </c>
      <c r="G951" s="56" t="inlineStr">
        <is>
          <t>No</t>
        </is>
      </c>
      <c r="H951" s="56" t="inlineStr">
        <is>
          <t>No</t>
        </is>
      </c>
      <c r="I951" s="56" t="inlineStr">
        <is>
          <t>No</t>
        </is>
      </c>
      <c r="J951" s="56" t="inlineStr">
        <is>
          <t>No</t>
        </is>
      </c>
      <c r="K951" s="56" t="inlineStr">
        <is>
          <t>Yes</t>
        </is>
      </c>
      <c r="L951" s="56" t="inlineStr">
        <is>
          <t>No</t>
        </is>
      </c>
      <c r="M951" s="56" t="inlineStr">
        <is>
          <t>No</t>
        </is>
      </c>
      <c r="N951" s="56">
        <f>IF(COUNTA(C951:G951)=0,"",COUNTIF(C951:G951,"Yes"))</f>
        <v/>
      </c>
      <c r="O951" s="56">
        <f>IF(COUNTA(H951:M951)=0,"",IF(COUNTIF(H951:M951,"Yes")&gt;0,"YES","NO"))</f>
        <v/>
      </c>
      <c r="P951" s="56">
        <f>IF(A951="","",IF(O951="YES","Exclude",IF(N951=5,"Candidate","Review")))</f>
        <v/>
      </c>
      <c r="Q951" s="56" t="inlineStr">
        <is>
          <t>EC4: Bukan domain observasi video / visual sekuensial (data teks/tabular/graf statis)</t>
        </is>
      </c>
      <c r="R951" s="56" t="inlineStr">
        <is>
          <t>Tidak memuat dinamika temporal observasi video</t>
        </is>
      </c>
    </row>
    <row r="952" ht="15.75" customHeight="1" s="57">
      <c r="A952" s="56" t="inlineStr">
        <is>
          <t>CR-0032</t>
        </is>
      </c>
      <c r="B952" s="56">
        <f>IFERROR(INDEX(Raw_Articles!$F:$F,MATCH(A952,Raw_Articles!$A:$A,0)),"")</f>
        <v/>
      </c>
      <c r="C952" s="56" t="inlineStr">
        <is>
          <t>No</t>
        </is>
      </c>
      <c r="D952" s="56" t="inlineStr">
        <is>
          <t>No</t>
        </is>
      </c>
      <c r="E952" s="56" t="inlineStr">
        <is>
          <t>No</t>
        </is>
      </c>
      <c r="F952" s="56" t="inlineStr">
        <is>
          <t>No</t>
        </is>
      </c>
      <c r="G952" s="56" t="inlineStr">
        <is>
          <t>No</t>
        </is>
      </c>
      <c r="H952" s="56" t="inlineStr">
        <is>
          <t>No</t>
        </is>
      </c>
      <c r="I952" s="56" t="inlineStr">
        <is>
          <t>No</t>
        </is>
      </c>
      <c r="J952" s="56" t="inlineStr">
        <is>
          <t>Yes</t>
        </is>
      </c>
      <c r="K952" s="56" t="inlineStr">
        <is>
          <t>No</t>
        </is>
      </c>
      <c r="L952" s="56" t="inlineStr">
        <is>
          <t>No</t>
        </is>
      </c>
      <c r="M952" s="56" t="inlineStr">
        <is>
          <t>No</t>
        </is>
      </c>
      <c r="N952" s="56">
        <f>IF(COUNTA(C952:G952)=0,"",COUNTIF(C952:G952,"Yes"))</f>
        <v/>
      </c>
      <c r="O952" s="56">
        <f>IF(COUNTA(H952:M952)=0,"",IF(COUNTIF(H952:M952,"Yes")&gt;0,"YES","NO"))</f>
        <v/>
      </c>
      <c r="P952" s="56">
        <f>IF(A952="","",IF(O952="YES","Exclude",IF(N952=5,"Candidate","Review")))</f>
        <v/>
      </c>
      <c r="Q952" s="56" t="inlineStr">
        <is>
          <t>EC3: Topik tidak relevan (Bukan arsitektur world model / out of scope)</t>
        </is>
      </c>
      <c r="R952" s="56" t="inlineStr">
        <is>
          <t>Fokus pada AI umum / klasifikasi konvensional tanpa pemodelan world dynamics</t>
        </is>
      </c>
    </row>
    <row r="953" ht="15.75" customHeight="1" s="57">
      <c r="A953" s="56" t="inlineStr">
        <is>
          <t>CR-0033</t>
        </is>
      </c>
      <c r="B953" s="56">
        <f>IFERROR(INDEX(Raw_Articles!$F:$F,MATCH(A953,Raw_Articles!$A:$A,0)),"")</f>
        <v/>
      </c>
      <c r="C953" s="56" t="inlineStr">
        <is>
          <t>No</t>
        </is>
      </c>
      <c r="D953" s="56" t="inlineStr">
        <is>
          <t>No</t>
        </is>
      </c>
      <c r="E953" s="56" t="inlineStr">
        <is>
          <t>No</t>
        </is>
      </c>
      <c r="F953" s="56" t="inlineStr">
        <is>
          <t>No</t>
        </is>
      </c>
      <c r="G953" s="56" t="inlineStr">
        <is>
          <t>No</t>
        </is>
      </c>
      <c r="H953" s="56" t="inlineStr">
        <is>
          <t>No</t>
        </is>
      </c>
      <c r="I953" s="56" t="inlineStr">
        <is>
          <t>No</t>
        </is>
      </c>
      <c r="J953" s="56" t="inlineStr">
        <is>
          <t>Yes</t>
        </is>
      </c>
      <c r="K953" s="56" t="inlineStr">
        <is>
          <t>No</t>
        </is>
      </c>
      <c r="L953" s="56" t="inlineStr">
        <is>
          <t>No</t>
        </is>
      </c>
      <c r="M953" s="56" t="inlineStr">
        <is>
          <t>No</t>
        </is>
      </c>
      <c r="N953" s="56">
        <f>IF(COUNTA(C953:G953)=0,"",COUNTIF(C953:G953,"Yes"))</f>
        <v/>
      </c>
      <c r="O953" s="56">
        <f>IF(COUNTA(H953:M953)=0,"",IF(COUNTIF(H953:M953,"Yes")&gt;0,"YES","NO"))</f>
        <v/>
      </c>
      <c r="P953" s="56">
        <f>IF(A953="","",IF(O953="YES","Exclude",IF(N953=5,"Candidate","Review")))</f>
        <v/>
      </c>
      <c r="Q953" s="56" t="inlineStr">
        <is>
          <t>EC3: Topik tidak relevan (Bukan arsitektur world model / out of scope)</t>
        </is>
      </c>
      <c r="R953" s="56" t="inlineStr">
        <is>
          <t>Fokus pada AI umum / klasifikasi konvensional tanpa pemodelan world dynamics</t>
        </is>
      </c>
    </row>
    <row r="954" ht="15.75" customHeight="1" s="57">
      <c r="A954" s="56" t="inlineStr">
        <is>
          <t>CR-0034</t>
        </is>
      </c>
      <c r="B954" s="56">
        <f>IFERROR(INDEX(Raw_Articles!$F:$F,MATCH(A954,Raw_Articles!$A:$A,0)),"")</f>
        <v/>
      </c>
      <c r="C954" s="56" t="inlineStr">
        <is>
          <t>No</t>
        </is>
      </c>
      <c r="D954" s="56" t="inlineStr">
        <is>
          <t>No</t>
        </is>
      </c>
      <c r="E954" s="56" t="inlineStr">
        <is>
          <t>No</t>
        </is>
      </c>
      <c r="F954" s="56" t="inlineStr">
        <is>
          <t>No</t>
        </is>
      </c>
      <c r="G954" s="56" t="inlineStr">
        <is>
          <t>No</t>
        </is>
      </c>
      <c r="H954" s="56" t="inlineStr">
        <is>
          <t>No</t>
        </is>
      </c>
      <c r="I954" s="56" t="inlineStr">
        <is>
          <t>No</t>
        </is>
      </c>
      <c r="J954" s="56" t="inlineStr">
        <is>
          <t>Yes</t>
        </is>
      </c>
      <c r="K954" s="56" t="inlineStr">
        <is>
          <t>No</t>
        </is>
      </c>
      <c r="L954" s="56" t="inlineStr">
        <is>
          <t>No</t>
        </is>
      </c>
      <c r="M954" s="56" t="inlineStr">
        <is>
          <t>No</t>
        </is>
      </c>
      <c r="N954" s="56">
        <f>IF(COUNTA(C954:G954)=0,"",COUNTIF(C954:G954,"Yes"))</f>
        <v/>
      </c>
      <c r="O954" s="56">
        <f>IF(COUNTA(H954:M954)=0,"",IF(COUNTIF(H954:M954,"Yes")&gt;0,"YES","NO"))</f>
        <v/>
      </c>
      <c r="P954" s="56">
        <f>IF(A954="","",IF(O954="YES","Exclude",IF(N954=5,"Candidate","Review")))</f>
        <v/>
      </c>
      <c r="Q954" s="56" t="inlineStr">
        <is>
          <t>EC3: Topik tidak relevan (Bukan arsitektur world model / out of scope)</t>
        </is>
      </c>
      <c r="R954" s="56" t="inlineStr">
        <is>
          <t>Fokus pada AI umum / klasifikasi konvensional tanpa pemodelan world dynamics</t>
        </is>
      </c>
    </row>
    <row r="955" ht="15.75" customHeight="1" s="57">
      <c r="A955" s="56" t="inlineStr">
        <is>
          <t>CR-0035</t>
        </is>
      </c>
      <c r="B955" s="56">
        <f>IFERROR(INDEX(Raw_Articles!$F:$F,MATCH(A955,Raw_Articles!$A:$A,0)),"")</f>
        <v/>
      </c>
      <c r="C955" s="56" t="inlineStr">
        <is>
          <t>No</t>
        </is>
      </c>
      <c r="D955" s="56" t="inlineStr">
        <is>
          <t>No</t>
        </is>
      </c>
      <c r="E955" s="56" t="inlineStr">
        <is>
          <t>No</t>
        </is>
      </c>
      <c r="F955" s="56" t="inlineStr">
        <is>
          <t>No</t>
        </is>
      </c>
      <c r="G955" s="56" t="inlineStr">
        <is>
          <t>No</t>
        </is>
      </c>
      <c r="H955" s="56" t="inlineStr">
        <is>
          <t>No</t>
        </is>
      </c>
      <c r="I955" s="56" t="inlineStr">
        <is>
          <t>No</t>
        </is>
      </c>
      <c r="J955" s="56" t="inlineStr">
        <is>
          <t>Yes</t>
        </is>
      </c>
      <c r="K955" s="56" t="inlineStr">
        <is>
          <t>No</t>
        </is>
      </c>
      <c r="L955" s="56" t="inlineStr">
        <is>
          <t>No</t>
        </is>
      </c>
      <c r="M955" s="56" t="inlineStr">
        <is>
          <t>No</t>
        </is>
      </c>
      <c r="N955" s="56">
        <f>IF(COUNTA(C955:G955)=0,"",COUNTIF(C955:G955,"Yes"))</f>
        <v/>
      </c>
      <c r="O955" s="56">
        <f>IF(COUNTA(H955:M955)=0,"",IF(COUNTIF(H955:M955,"Yes")&gt;0,"YES","NO"))</f>
        <v/>
      </c>
      <c r="P955" s="56">
        <f>IF(A955="","",IF(O955="YES","Exclude",IF(N955=5,"Candidate","Review")))</f>
        <v/>
      </c>
      <c r="Q955" s="56" t="inlineStr">
        <is>
          <t>EC3: Topik tidak relevan (Bukan arsitektur world model / out of scope)</t>
        </is>
      </c>
      <c r="R955" s="56" t="inlineStr">
        <is>
          <t>Fokus pada AI umum / klasifikasi konvensional tanpa pemodelan world dynamics</t>
        </is>
      </c>
    </row>
    <row r="956" ht="15.75" customHeight="1" s="57">
      <c r="A956" s="56" t="inlineStr">
        <is>
          <t>CR-0036</t>
        </is>
      </c>
      <c r="B956" s="56">
        <f>IFERROR(INDEX(Raw_Articles!$F:$F,MATCH(A956,Raw_Articles!$A:$A,0)),"")</f>
        <v/>
      </c>
      <c r="C956" s="56" t="inlineStr">
        <is>
          <t>No</t>
        </is>
      </c>
      <c r="D956" s="56" t="inlineStr">
        <is>
          <t>No</t>
        </is>
      </c>
      <c r="E956" s="56" t="inlineStr">
        <is>
          <t>No</t>
        </is>
      </c>
      <c r="F956" s="56" t="inlineStr">
        <is>
          <t>No</t>
        </is>
      </c>
      <c r="G956" s="56" t="inlineStr">
        <is>
          <t>No</t>
        </is>
      </c>
      <c r="H956" s="56" t="inlineStr">
        <is>
          <t>No</t>
        </is>
      </c>
      <c r="I956" s="56" t="inlineStr">
        <is>
          <t>No</t>
        </is>
      </c>
      <c r="J956" s="56" t="inlineStr">
        <is>
          <t>Yes</t>
        </is>
      </c>
      <c r="K956" s="56" t="inlineStr">
        <is>
          <t>No</t>
        </is>
      </c>
      <c r="L956" s="56" t="inlineStr">
        <is>
          <t>No</t>
        </is>
      </c>
      <c r="M956" s="56" t="inlineStr">
        <is>
          <t>No</t>
        </is>
      </c>
      <c r="N956" s="56">
        <f>IF(COUNTA(C956:G956)=0,"",COUNTIF(C956:G956,"Yes"))</f>
        <v/>
      </c>
      <c r="O956" s="56">
        <f>IF(COUNTA(H956:M956)=0,"",IF(COUNTIF(H956:M956,"Yes")&gt;0,"YES","NO"))</f>
        <v/>
      </c>
      <c r="P956" s="56">
        <f>IF(A956="","",IF(O956="YES","Exclude",IF(N956=5,"Candidate","Review")))</f>
        <v/>
      </c>
      <c r="Q956" s="56" t="inlineStr">
        <is>
          <t>EC3: Topik tidak relevan (Bukan arsitektur world model / out of scope)</t>
        </is>
      </c>
      <c r="R956" s="56" t="inlineStr">
        <is>
          <t>Fokus pada AI umum / klasifikasi konvensional tanpa pemodelan world dynamics</t>
        </is>
      </c>
    </row>
    <row r="957" ht="15.75" customHeight="1" s="57">
      <c r="A957" s="56" t="inlineStr">
        <is>
          <t>CR-0037</t>
        </is>
      </c>
      <c r="B957" s="56">
        <f>IFERROR(INDEX(Raw_Articles!$F:$F,MATCH(A957,Raw_Articles!$A:$A,0)),"")</f>
        <v/>
      </c>
      <c r="C957" s="56" t="inlineStr">
        <is>
          <t>No</t>
        </is>
      </c>
      <c r="D957" s="56" t="inlineStr">
        <is>
          <t>No</t>
        </is>
      </c>
      <c r="E957" s="56" t="inlineStr">
        <is>
          <t>No</t>
        </is>
      </c>
      <c r="F957" s="56" t="inlineStr">
        <is>
          <t>No</t>
        </is>
      </c>
      <c r="G957" s="56" t="inlineStr">
        <is>
          <t>No</t>
        </is>
      </c>
      <c r="H957" s="56" t="inlineStr">
        <is>
          <t>No</t>
        </is>
      </c>
      <c r="I957" s="56" t="inlineStr">
        <is>
          <t>No</t>
        </is>
      </c>
      <c r="J957" s="56" t="inlineStr">
        <is>
          <t>No</t>
        </is>
      </c>
      <c r="K957" s="56" t="inlineStr">
        <is>
          <t>Yes</t>
        </is>
      </c>
      <c r="L957" s="56" t="inlineStr">
        <is>
          <t>No</t>
        </is>
      </c>
      <c r="M957" s="56" t="inlineStr">
        <is>
          <t>No</t>
        </is>
      </c>
      <c r="N957" s="56">
        <f>IF(COUNTA(C957:G957)=0,"",COUNTIF(C957:G957,"Yes"))</f>
        <v/>
      </c>
      <c r="O957" s="56">
        <f>IF(COUNTA(H957:M957)=0,"",IF(COUNTIF(H957:M957,"Yes")&gt;0,"YES","NO"))</f>
        <v/>
      </c>
      <c r="P957" s="56">
        <f>IF(A957="","",IF(O957="YES","Exclude",IF(N957=5,"Candidate","Review")))</f>
        <v/>
      </c>
      <c r="Q957" s="56" t="inlineStr">
        <is>
          <t>EC4: Bukan domain observasi video / visual sekuensial (data teks/tabular/graf statis)</t>
        </is>
      </c>
      <c r="R957" s="56" t="inlineStr">
        <is>
          <t>Tidak memuat dinamika temporal observasi video</t>
        </is>
      </c>
    </row>
    <row r="958" ht="15.75" customHeight="1" s="57">
      <c r="A958" s="56" t="inlineStr">
        <is>
          <t>CR-0038</t>
        </is>
      </c>
      <c r="B958" s="56">
        <f>IFERROR(INDEX(Raw_Articles!$F:$F,MATCH(A958,Raw_Articles!$A:$A,0)),"")</f>
        <v/>
      </c>
      <c r="C958" s="56" t="inlineStr">
        <is>
          <t>No</t>
        </is>
      </c>
      <c r="D958" s="56" t="inlineStr">
        <is>
          <t>No</t>
        </is>
      </c>
      <c r="E958" s="56" t="inlineStr">
        <is>
          <t>No</t>
        </is>
      </c>
      <c r="F958" s="56" t="inlineStr">
        <is>
          <t>No</t>
        </is>
      </c>
      <c r="G958" s="56" t="inlineStr">
        <is>
          <t>No</t>
        </is>
      </c>
      <c r="H958" s="56" t="inlineStr">
        <is>
          <t>No</t>
        </is>
      </c>
      <c r="I958" s="56" t="inlineStr">
        <is>
          <t>No</t>
        </is>
      </c>
      <c r="J958" s="56" t="inlineStr">
        <is>
          <t>No</t>
        </is>
      </c>
      <c r="K958" s="56" t="inlineStr">
        <is>
          <t>Yes</t>
        </is>
      </c>
      <c r="L958" s="56" t="inlineStr">
        <is>
          <t>No</t>
        </is>
      </c>
      <c r="M958" s="56" t="inlineStr">
        <is>
          <t>No</t>
        </is>
      </c>
      <c r="N958" s="56">
        <f>IF(COUNTA(C958:G958)=0,"",COUNTIF(C958:G958,"Yes"))</f>
        <v/>
      </c>
      <c r="O958" s="56">
        <f>IF(COUNTA(H958:M958)=0,"",IF(COUNTIF(H958:M958,"Yes")&gt;0,"YES","NO"))</f>
        <v/>
      </c>
      <c r="P958" s="56">
        <f>IF(A958="","",IF(O958="YES","Exclude",IF(N958=5,"Candidate","Review")))</f>
        <v/>
      </c>
      <c r="Q958" s="56" t="inlineStr">
        <is>
          <t>EC4: Bukan domain observasi video / visual sekuensial (data teks/tabular/graf statis)</t>
        </is>
      </c>
      <c r="R958" s="56" t="inlineStr">
        <is>
          <t>Tidak memuat dinamika temporal observasi video</t>
        </is>
      </c>
    </row>
    <row r="959" ht="15.75" customHeight="1" s="57">
      <c r="A959" s="56" t="inlineStr">
        <is>
          <t>CR-0039</t>
        </is>
      </c>
      <c r="B959" s="56">
        <f>IFERROR(INDEX(Raw_Articles!$F:$F,MATCH(A959,Raw_Articles!$A:$A,0)),"")</f>
        <v/>
      </c>
      <c r="C959" s="56" t="inlineStr">
        <is>
          <t>No</t>
        </is>
      </c>
      <c r="D959" s="56" t="inlineStr">
        <is>
          <t>No</t>
        </is>
      </c>
      <c r="E959" s="56" t="inlineStr">
        <is>
          <t>No</t>
        </is>
      </c>
      <c r="F959" s="56" t="inlineStr">
        <is>
          <t>No</t>
        </is>
      </c>
      <c r="G959" s="56" t="inlineStr">
        <is>
          <t>No</t>
        </is>
      </c>
      <c r="H959" s="56" t="inlineStr">
        <is>
          <t>No</t>
        </is>
      </c>
      <c r="I959" s="56" t="inlineStr">
        <is>
          <t>No</t>
        </is>
      </c>
      <c r="J959" s="56" t="inlineStr">
        <is>
          <t>Yes</t>
        </is>
      </c>
      <c r="K959" s="56" t="inlineStr">
        <is>
          <t>No</t>
        </is>
      </c>
      <c r="L959" s="56" t="inlineStr">
        <is>
          <t>No</t>
        </is>
      </c>
      <c r="M959" s="56" t="inlineStr">
        <is>
          <t>No</t>
        </is>
      </c>
      <c r="N959" s="56">
        <f>IF(COUNTA(C959:G959)=0,"",COUNTIF(C959:G959,"Yes"))</f>
        <v/>
      </c>
      <c r="O959" s="56">
        <f>IF(COUNTA(H959:M959)=0,"",IF(COUNTIF(H959:M959,"Yes")&gt;0,"YES","NO"))</f>
        <v/>
      </c>
      <c r="P959" s="56">
        <f>IF(A959="","",IF(O959="YES","Exclude",IF(N959=5,"Candidate","Review")))</f>
        <v/>
      </c>
      <c r="Q959" s="56" t="inlineStr">
        <is>
          <t>EC3: Topik tidak relevan (Bukan arsitektur world model / out of scope)</t>
        </is>
      </c>
      <c r="R959" s="56" t="inlineStr">
        <is>
          <t>Fokus pada AI umum / klasifikasi konvensional tanpa pemodelan world dynamics</t>
        </is>
      </c>
    </row>
    <row r="960" ht="15.75" customHeight="1" s="57">
      <c r="A960" s="56" t="inlineStr">
        <is>
          <t>CR-0040</t>
        </is>
      </c>
      <c r="B960" s="56">
        <f>IFERROR(INDEX(Raw_Articles!$F:$F,MATCH(A960,Raw_Articles!$A:$A,0)),"")</f>
        <v/>
      </c>
      <c r="C960" s="56" t="inlineStr">
        <is>
          <t>No</t>
        </is>
      </c>
      <c r="D960" s="56" t="inlineStr">
        <is>
          <t>No</t>
        </is>
      </c>
      <c r="E960" s="56" t="inlineStr">
        <is>
          <t>No</t>
        </is>
      </c>
      <c r="F960" s="56" t="inlineStr">
        <is>
          <t>No</t>
        </is>
      </c>
      <c r="G960" s="56" t="inlineStr">
        <is>
          <t>No</t>
        </is>
      </c>
      <c r="H960" s="56" t="inlineStr">
        <is>
          <t>No</t>
        </is>
      </c>
      <c r="I960" s="56" t="inlineStr">
        <is>
          <t>No</t>
        </is>
      </c>
      <c r="J960" s="56" t="inlineStr">
        <is>
          <t>No</t>
        </is>
      </c>
      <c r="K960" s="56" t="inlineStr">
        <is>
          <t>Yes</t>
        </is>
      </c>
      <c r="L960" s="56" t="inlineStr">
        <is>
          <t>No</t>
        </is>
      </c>
      <c r="M960" s="56" t="inlineStr">
        <is>
          <t>No</t>
        </is>
      </c>
      <c r="N960" s="56">
        <f>IF(COUNTA(C960:G960)=0,"",COUNTIF(C960:G960,"Yes"))</f>
        <v/>
      </c>
      <c r="O960" s="56">
        <f>IF(COUNTA(H960:M960)=0,"",IF(COUNTIF(H960:M960,"Yes")&gt;0,"YES","NO"))</f>
        <v/>
      </c>
      <c r="P960" s="56">
        <f>IF(A960="","",IF(O960="YES","Exclude",IF(N960=5,"Candidate","Review")))</f>
        <v/>
      </c>
      <c r="Q960" s="56" t="inlineStr">
        <is>
          <t>EC4: Bukan domain observasi video / visual sekuensial (data teks/tabular/graf statis)</t>
        </is>
      </c>
      <c r="R960" s="56" t="inlineStr">
        <is>
          <t>Tidak memuat dinamika temporal observasi video</t>
        </is>
      </c>
    </row>
    <row r="961" ht="15.75" customHeight="1" s="57">
      <c r="A961" s="56" t="inlineStr">
        <is>
          <t>CR-0041</t>
        </is>
      </c>
      <c r="B961" s="56">
        <f>IFERROR(INDEX(Raw_Articles!$F:$F,MATCH(A961,Raw_Articles!$A:$A,0)),"")</f>
        <v/>
      </c>
      <c r="C961" s="56" t="inlineStr">
        <is>
          <t>No</t>
        </is>
      </c>
      <c r="D961" s="56" t="inlineStr">
        <is>
          <t>No</t>
        </is>
      </c>
      <c r="E961" s="56" t="inlineStr">
        <is>
          <t>No</t>
        </is>
      </c>
      <c r="F961" s="56" t="inlineStr">
        <is>
          <t>No</t>
        </is>
      </c>
      <c r="G961" s="56" t="inlineStr">
        <is>
          <t>No</t>
        </is>
      </c>
      <c r="H961" s="56" t="inlineStr">
        <is>
          <t>No</t>
        </is>
      </c>
      <c r="I961" s="56" t="inlineStr">
        <is>
          <t>No</t>
        </is>
      </c>
      <c r="J961" s="56" t="inlineStr">
        <is>
          <t>No</t>
        </is>
      </c>
      <c r="K961" s="56" t="inlineStr">
        <is>
          <t>Yes</t>
        </is>
      </c>
      <c r="L961" s="56" t="inlineStr">
        <is>
          <t>No</t>
        </is>
      </c>
      <c r="M961" s="56" t="inlineStr">
        <is>
          <t>No</t>
        </is>
      </c>
      <c r="N961" s="56">
        <f>IF(COUNTA(C961:G961)=0,"",COUNTIF(C961:G961,"Yes"))</f>
        <v/>
      </c>
      <c r="O961" s="56">
        <f>IF(COUNTA(H961:M961)=0,"",IF(COUNTIF(H961:M961,"Yes")&gt;0,"YES","NO"))</f>
        <v/>
      </c>
      <c r="P961" s="56">
        <f>IF(A961="","",IF(O961="YES","Exclude",IF(N961=5,"Candidate","Review")))</f>
        <v/>
      </c>
      <c r="Q961" s="56" t="inlineStr">
        <is>
          <t>EC4: Bukan domain observasi video / visual sekuensial (data teks/tabular/graf statis)</t>
        </is>
      </c>
      <c r="R961" s="56" t="inlineStr">
        <is>
          <t>Tidak memuat dinamika temporal observasi video</t>
        </is>
      </c>
    </row>
    <row r="962" ht="15.75" customHeight="1" s="57">
      <c r="A962" s="56" t="inlineStr">
        <is>
          <t>CR-0042</t>
        </is>
      </c>
      <c r="B962" s="56">
        <f>IFERROR(INDEX(Raw_Articles!$F:$F,MATCH(A962,Raw_Articles!$A:$A,0)),"")</f>
        <v/>
      </c>
      <c r="C962" s="56" t="inlineStr">
        <is>
          <t>No</t>
        </is>
      </c>
      <c r="D962" s="56" t="inlineStr">
        <is>
          <t>No</t>
        </is>
      </c>
      <c r="E962" s="56" t="inlineStr">
        <is>
          <t>No</t>
        </is>
      </c>
      <c r="F962" s="56" t="inlineStr">
        <is>
          <t>No</t>
        </is>
      </c>
      <c r="G962" s="56" t="inlineStr">
        <is>
          <t>No</t>
        </is>
      </c>
      <c r="H962" s="56" t="inlineStr">
        <is>
          <t>No</t>
        </is>
      </c>
      <c r="I962" s="56" t="inlineStr">
        <is>
          <t>No</t>
        </is>
      </c>
      <c r="J962" s="56" t="inlineStr">
        <is>
          <t>Yes</t>
        </is>
      </c>
      <c r="K962" s="56" t="inlineStr">
        <is>
          <t>No</t>
        </is>
      </c>
      <c r="L962" s="56" t="inlineStr">
        <is>
          <t>No</t>
        </is>
      </c>
      <c r="M962" s="56" t="inlineStr">
        <is>
          <t>No</t>
        </is>
      </c>
      <c r="N962" s="56">
        <f>IF(COUNTA(C962:G962)=0,"",COUNTIF(C962:G962,"Yes"))</f>
        <v/>
      </c>
      <c r="O962" s="56">
        <f>IF(COUNTA(H962:M962)=0,"",IF(COUNTIF(H962:M962,"Yes")&gt;0,"YES","NO"))</f>
        <v/>
      </c>
      <c r="P962" s="56">
        <f>IF(A962="","",IF(O962="YES","Exclude",IF(N962=5,"Candidate","Review")))</f>
        <v/>
      </c>
      <c r="Q962" s="56" t="inlineStr">
        <is>
          <t>EC3: Topik tidak relevan (Bukan arsitektur world model / out of scope)</t>
        </is>
      </c>
      <c r="R962" s="56" t="inlineStr">
        <is>
          <t>Fokus pada AI umum / klasifikasi konvensional tanpa pemodelan world dynamics</t>
        </is>
      </c>
    </row>
    <row r="963" ht="15.75" customHeight="1" s="57">
      <c r="A963" s="56" t="inlineStr">
        <is>
          <t>CR-0043</t>
        </is>
      </c>
      <c r="B963" s="56">
        <f>IFERROR(INDEX(Raw_Articles!$F:$F,MATCH(A963,Raw_Articles!$A:$A,0)),"")</f>
        <v/>
      </c>
      <c r="C963" s="56" t="inlineStr">
        <is>
          <t>No</t>
        </is>
      </c>
      <c r="D963" s="56" t="inlineStr">
        <is>
          <t>No</t>
        </is>
      </c>
      <c r="E963" s="56" t="inlineStr">
        <is>
          <t>No</t>
        </is>
      </c>
      <c r="F963" s="56" t="inlineStr">
        <is>
          <t>No</t>
        </is>
      </c>
      <c r="G963" s="56" t="inlineStr">
        <is>
          <t>No</t>
        </is>
      </c>
      <c r="H963" s="56" t="inlineStr">
        <is>
          <t>No</t>
        </is>
      </c>
      <c r="I963" s="56" t="inlineStr">
        <is>
          <t>No</t>
        </is>
      </c>
      <c r="J963" s="56" t="inlineStr">
        <is>
          <t>No</t>
        </is>
      </c>
      <c r="K963" s="56" t="inlineStr">
        <is>
          <t>Yes</t>
        </is>
      </c>
      <c r="L963" s="56" t="inlineStr">
        <is>
          <t>No</t>
        </is>
      </c>
      <c r="M963" s="56" t="inlineStr">
        <is>
          <t>No</t>
        </is>
      </c>
      <c r="N963" s="56">
        <f>IF(COUNTA(C963:G963)=0,"",COUNTIF(C963:G963,"Yes"))</f>
        <v/>
      </c>
      <c r="O963" s="56">
        <f>IF(COUNTA(H963:M963)=0,"",IF(COUNTIF(H963:M963,"Yes")&gt;0,"YES","NO"))</f>
        <v/>
      </c>
      <c r="P963" s="56">
        <f>IF(A963="","",IF(O963="YES","Exclude",IF(N963=5,"Candidate","Review")))</f>
        <v/>
      </c>
      <c r="Q963" s="56" t="inlineStr">
        <is>
          <t>EC4: Bukan domain observasi video / visual sekuensial (data teks/tabular/graf statis)</t>
        </is>
      </c>
      <c r="R963" s="56" t="inlineStr">
        <is>
          <t>Tidak memuat dinamika temporal observasi video</t>
        </is>
      </c>
    </row>
    <row r="964" ht="15.75" customHeight="1" s="57">
      <c r="A964" s="56" t="inlineStr">
        <is>
          <t>CR-0044</t>
        </is>
      </c>
      <c r="B964" s="56">
        <f>IFERROR(INDEX(Raw_Articles!$F:$F,MATCH(A964,Raw_Articles!$A:$A,0)),"")</f>
        <v/>
      </c>
      <c r="C964" s="56" t="inlineStr">
        <is>
          <t>No</t>
        </is>
      </c>
      <c r="D964" s="56" t="inlineStr">
        <is>
          <t>No</t>
        </is>
      </c>
      <c r="E964" s="56" t="inlineStr">
        <is>
          <t>No</t>
        </is>
      </c>
      <c r="F964" s="56" t="inlineStr">
        <is>
          <t>No</t>
        </is>
      </c>
      <c r="G964" s="56" t="inlineStr">
        <is>
          <t>No</t>
        </is>
      </c>
      <c r="H964" s="56" t="inlineStr">
        <is>
          <t>No</t>
        </is>
      </c>
      <c r="I964" s="56" t="inlineStr">
        <is>
          <t>No</t>
        </is>
      </c>
      <c r="J964" s="56" t="inlineStr">
        <is>
          <t>No</t>
        </is>
      </c>
      <c r="K964" s="56" t="inlineStr">
        <is>
          <t>Yes</t>
        </is>
      </c>
      <c r="L964" s="56" t="inlineStr">
        <is>
          <t>No</t>
        </is>
      </c>
      <c r="M964" s="56" t="inlineStr">
        <is>
          <t>No</t>
        </is>
      </c>
      <c r="N964" s="56">
        <f>IF(COUNTA(C964:G964)=0,"",COUNTIF(C964:G964,"Yes"))</f>
        <v/>
      </c>
      <c r="O964" s="56">
        <f>IF(COUNTA(H964:M964)=0,"",IF(COUNTIF(H964:M964,"Yes")&gt;0,"YES","NO"))</f>
        <v/>
      </c>
      <c r="P964" s="56">
        <f>IF(A964="","",IF(O964="YES","Exclude",IF(N964=5,"Candidate","Review")))</f>
        <v/>
      </c>
      <c r="Q964" s="56" t="inlineStr">
        <is>
          <t>EC4: Bukan domain observasi video / visual sekuensial (data teks/tabular/graf statis)</t>
        </is>
      </c>
      <c r="R964" s="56" t="inlineStr">
        <is>
          <t>Tidak memuat dinamika temporal observasi video</t>
        </is>
      </c>
    </row>
    <row r="965" ht="15.75" customHeight="1" s="57">
      <c r="A965" s="56" t="inlineStr">
        <is>
          <t>CR-0045</t>
        </is>
      </c>
      <c r="B965" s="56">
        <f>IFERROR(INDEX(Raw_Articles!$F:$F,MATCH(A965,Raw_Articles!$A:$A,0)),"")</f>
        <v/>
      </c>
      <c r="C965" s="56" t="inlineStr">
        <is>
          <t>No</t>
        </is>
      </c>
      <c r="D965" s="56" t="inlineStr">
        <is>
          <t>No</t>
        </is>
      </c>
      <c r="E965" s="56" t="inlineStr">
        <is>
          <t>No</t>
        </is>
      </c>
      <c r="F965" s="56" t="inlineStr">
        <is>
          <t>No</t>
        </is>
      </c>
      <c r="G965" s="56" t="inlineStr">
        <is>
          <t>No</t>
        </is>
      </c>
      <c r="H965" s="56" t="inlineStr">
        <is>
          <t>No</t>
        </is>
      </c>
      <c r="I965" s="56" t="inlineStr">
        <is>
          <t>No</t>
        </is>
      </c>
      <c r="J965" s="56" t="inlineStr">
        <is>
          <t>Yes</t>
        </is>
      </c>
      <c r="K965" s="56" t="inlineStr">
        <is>
          <t>No</t>
        </is>
      </c>
      <c r="L965" s="56" t="inlineStr">
        <is>
          <t>No</t>
        </is>
      </c>
      <c r="M965" s="56" t="inlineStr">
        <is>
          <t>No</t>
        </is>
      </c>
      <c r="N965" s="56">
        <f>IF(COUNTA(C965:G965)=0,"",COUNTIF(C965:G965,"Yes"))</f>
        <v/>
      </c>
      <c r="O965" s="56">
        <f>IF(COUNTA(H965:M965)=0,"",IF(COUNTIF(H965:M965,"Yes")&gt;0,"YES","NO"))</f>
        <v/>
      </c>
      <c r="P965" s="56">
        <f>IF(A965="","",IF(O965="YES","Exclude",IF(N965=5,"Candidate","Review")))</f>
        <v/>
      </c>
      <c r="Q965" s="56" t="inlineStr">
        <is>
          <t>EC3: Topik tidak relevan (Bukan arsitektur world model / out of scope)</t>
        </is>
      </c>
      <c r="R965" s="56" t="inlineStr">
        <is>
          <t>Fokus pada AI umum / klasifikasi konvensional tanpa pemodelan world dynamics</t>
        </is>
      </c>
    </row>
    <row r="966" ht="15.75" customHeight="1" s="57">
      <c r="A966" s="56" t="inlineStr">
        <is>
          <t>CR-0046</t>
        </is>
      </c>
      <c r="B966" s="56">
        <f>IFERROR(INDEX(Raw_Articles!$F:$F,MATCH(A966,Raw_Articles!$A:$A,0)),"")</f>
        <v/>
      </c>
      <c r="C966" s="56" t="inlineStr">
        <is>
          <t>No</t>
        </is>
      </c>
      <c r="D966" s="56" t="inlineStr">
        <is>
          <t>No</t>
        </is>
      </c>
      <c r="E966" s="56" t="inlineStr">
        <is>
          <t>No</t>
        </is>
      </c>
      <c r="F966" s="56" t="inlineStr">
        <is>
          <t>No</t>
        </is>
      </c>
      <c r="G966" s="56" t="inlineStr">
        <is>
          <t>No</t>
        </is>
      </c>
      <c r="H966" s="56" t="inlineStr">
        <is>
          <t>No</t>
        </is>
      </c>
      <c r="I966" s="56" t="inlineStr">
        <is>
          <t>No</t>
        </is>
      </c>
      <c r="J966" s="56" t="inlineStr">
        <is>
          <t>No</t>
        </is>
      </c>
      <c r="K966" s="56" t="inlineStr">
        <is>
          <t>Yes</t>
        </is>
      </c>
      <c r="L966" s="56" t="inlineStr">
        <is>
          <t>No</t>
        </is>
      </c>
      <c r="M966" s="56" t="inlineStr">
        <is>
          <t>No</t>
        </is>
      </c>
      <c r="N966" s="56">
        <f>IF(COUNTA(C966:G966)=0,"",COUNTIF(C966:G966,"Yes"))</f>
        <v/>
      </c>
      <c r="O966" s="56">
        <f>IF(COUNTA(H966:M966)=0,"",IF(COUNTIF(H966:M966,"Yes")&gt;0,"YES","NO"))</f>
        <v/>
      </c>
      <c r="P966" s="56">
        <f>IF(A966="","",IF(O966="YES","Exclude",IF(N966=5,"Candidate","Review")))</f>
        <v/>
      </c>
      <c r="Q966" s="56" t="inlineStr">
        <is>
          <t>EC4: Bukan domain observasi video / visual sekuensial (data teks/tabular/graf statis)</t>
        </is>
      </c>
      <c r="R966" s="56" t="inlineStr">
        <is>
          <t>Tidak memuat dinamika temporal observasi video</t>
        </is>
      </c>
    </row>
    <row r="967" ht="15.75" customHeight="1" s="57">
      <c r="A967" s="56" t="inlineStr">
        <is>
          <t>CR-0047</t>
        </is>
      </c>
      <c r="B967" s="56">
        <f>IFERROR(INDEX(Raw_Articles!$F:$F,MATCH(A967,Raw_Articles!$A:$A,0)),"")</f>
        <v/>
      </c>
      <c r="C967" s="56" t="inlineStr">
        <is>
          <t>No</t>
        </is>
      </c>
      <c r="D967" s="56" t="inlineStr">
        <is>
          <t>No</t>
        </is>
      </c>
      <c r="E967" s="56" t="inlineStr">
        <is>
          <t>No</t>
        </is>
      </c>
      <c r="F967" s="56" t="inlineStr">
        <is>
          <t>No</t>
        </is>
      </c>
      <c r="G967" s="56" t="inlineStr">
        <is>
          <t>No</t>
        </is>
      </c>
      <c r="H967" s="56" t="inlineStr">
        <is>
          <t>No</t>
        </is>
      </c>
      <c r="I967" s="56" t="inlineStr">
        <is>
          <t>No</t>
        </is>
      </c>
      <c r="J967" s="56" t="inlineStr">
        <is>
          <t>No</t>
        </is>
      </c>
      <c r="K967" s="56" t="inlineStr">
        <is>
          <t>Yes</t>
        </is>
      </c>
      <c r="L967" s="56" t="inlineStr">
        <is>
          <t>No</t>
        </is>
      </c>
      <c r="M967" s="56" t="inlineStr">
        <is>
          <t>No</t>
        </is>
      </c>
      <c r="N967" s="56">
        <f>IF(COUNTA(C967:G967)=0,"",COUNTIF(C967:G967,"Yes"))</f>
        <v/>
      </c>
      <c r="O967" s="56">
        <f>IF(COUNTA(H967:M967)=0,"",IF(COUNTIF(H967:M967,"Yes")&gt;0,"YES","NO"))</f>
        <v/>
      </c>
      <c r="P967" s="56">
        <f>IF(A967="","",IF(O967="YES","Exclude",IF(N967=5,"Candidate","Review")))</f>
        <v/>
      </c>
      <c r="Q967" s="56" t="inlineStr">
        <is>
          <t>EC4: Bukan domain observasi video / visual sekuensial (data teks/tabular/graf statis)</t>
        </is>
      </c>
      <c r="R967" s="56" t="inlineStr">
        <is>
          <t>Tidak memuat dinamika temporal observasi video</t>
        </is>
      </c>
    </row>
    <row r="968" ht="15.75" customHeight="1" s="57">
      <c r="A968" s="56" t="inlineStr">
        <is>
          <t>CR-0048</t>
        </is>
      </c>
      <c r="B968" s="56">
        <f>IFERROR(INDEX(Raw_Articles!$F:$F,MATCH(A968,Raw_Articles!$A:$A,0)),"")</f>
        <v/>
      </c>
      <c r="C968" s="56" t="inlineStr">
        <is>
          <t>No</t>
        </is>
      </c>
      <c r="D968" s="56" t="inlineStr">
        <is>
          <t>No</t>
        </is>
      </c>
      <c r="E968" s="56" t="inlineStr">
        <is>
          <t>No</t>
        </is>
      </c>
      <c r="F968" s="56" t="inlineStr">
        <is>
          <t>No</t>
        </is>
      </c>
      <c r="G968" s="56" t="inlineStr">
        <is>
          <t>No</t>
        </is>
      </c>
      <c r="H968" s="56" t="inlineStr">
        <is>
          <t>No</t>
        </is>
      </c>
      <c r="I968" s="56" t="inlineStr">
        <is>
          <t>No</t>
        </is>
      </c>
      <c r="J968" s="56" t="inlineStr">
        <is>
          <t>No</t>
        </is>
      </c>
      <c r="K968" s="56" t="inlineStr">
        <is>
          <t>Yes</t>
        </is>
      </c>
      <c r="L968" s="56" t="inlineStr">
        <is>
          <t>No</t>
        </is>
      </c>
      <c r="M968" s="56" t="inlineStr">
        <is>
          <t>No</t>
        </is>
      </c>
      <c r="N968" s="56">
        <f>IF(COUNTA(C968:G968)=0,"",COUNTIF(C968:G968,"Yes"))</f>
        <v/>
      </c>
      <c r="O968" s="56">
        <f>IF(COUNTA(H968:M968)=0,"",IF(COUNTIF(H968:M968,"Yes")&gt;0,"YES","NO"))</f>
        <v/>
      </c>
      <c r="P968" s="56">
        <f>IF(A968="","",IF(O968="YES","Exclude",IF(N968=5,"Candidate","Review")))</f>
        <v/>
      </c>
      <c r="Q968" s="56" t="inlineStr">
        <is>
          <t>EC4: Bukan domain observasi video / visual sekuensial (data teks/tabular/graf statis)</t>
        </is>
      </c>
      <c r="R968" s="56" t="inlineStr">
        <is>
          <t>Tidak memuat dinamika temporal observasi video</t>
        </is>
      </c>
    </row>
    <row r="969" ht="15.75" customHeight="1" s="57">
      <c r="A969" s="56" t="inlineStr">
        <is>
          <t>CR-0049</t>
        </is>
      </c>
      <c r="B969" s="56">
        <f>IFERROR(INDEX(Raw_Articles!$F:$F,MATCH(A969,Raw_Articles!$A:$A,0)),"")</f>
        <v/>
      </c>
      <c r="C969" s="56" t="inlineStr">
        <is>
          <t>No</t>
        </is>
      </c>
      <c r="D969" s="56" t="inlineStr">
        <is>
          <t>No</t>
        </is>
      </c>
      <c r="E969" s="56" t="inlineStr">
        <is>
          <t>No</t>
        </is>
      </c>
      <c r="F969" s="56" t="inlineStr">
        <is>
          <t>No</t>
        </is>
      </c>
      <c r="G969" s="56" t="inlineStr">
        <is>
          <t>No</t>
        </is>
      </c>
      <c r="H969" s="56" t="inlineStr">
        <is>
          <t>Yes</t>
        </is>
      </c>
      <c r="I969" s="56" t="inlineStr">
        <is>
          <t>No</t>
        </is>
      </c>
      <c r="J969" s="56" t="inlineStr">
        <is>
          <t>No</t>
        </is>
      </c>
      <c r="K969" s="56" t="inlineStr">
        <is>
          <t>No</t>
        </is>
      </c>
      <c r="L969" s="56" t="inlineStr">
        <is>
          <t>No</t>
        </is>
      </c>
      <c r="M969" s="56" t="inlineStr">
        <is>
          <t>No</t>
        </is>
      </c>
      <c r="N969" s="56">
        <f>IF(COUNTA(C969:G969)=0,"",COUNTIF(C969:G969,"Yes"))</f>
        <v/>
      </c>
      <c r="O969" s="56">
        <f>IF(COUNTA(H969:M969)=0,"",IF(COUNTIF(H969:M969,"Yes")&gt;0,"YES","NO"))</f>
        <v/>
      </c>
      <c r="P969" s="56">
        <f>IF(A969="","",IF(O969="YES","Exclude",IF(N969=5,"Candidate","Review")))</f>
        <v/>
      </c>
      <c r="Q969" s="56" t="inlineStr">
        <is>
          <t>EC1: Catatan duplikat lintas basis data (Duplicate record)</t>
        </is>
      </c>
      <c r="R969" s="56" t="inlineStr">
        <is>
          <t>Duplikat terdeteksi pada fase identifikasi</t>
        </is>
      </c>
    </row>
    <row r="970" ht="15.75" customHeight="1" s="57">
      <c r="A970" s="56" t="inlineStr">
        <is>
          <t>CR-0050</t>
        </is>
      </c>
      <c r="B970" s="56">
        <f>IFERROR(INDEX(Raw_Articles!$F:$F,MATCH(A970,Raw_Articles!$A:$A,0)),"")</f>
        <v/>
      </c>
      <c r="C970" s="56" t="inlineStr">
        <is>
          <t>No</t>
        </is>
      </c>
      <c r="D970" s="56" t="inlineStr">
        <is>
          <t>No</t>
        </is>
      </c>
      <c r="E970" s="56" t="inlineStr">
        <is>
          <t>No</t>
        </is>
      </c>
      <c r="F970" s="56" t="inlineStr">
        <is>
          <t>No</t>
        </is>
      </c>
      <c r="G970" s="56" t="inlineStr">
        <is>
          <t>No</t>
        </is>
      </c>
      <c r="H970" s="56" t="inlineStr">
        <is>
          <t>No</t>
        </is>
      </c>
      <c r="I970" s="56" t="inlineStr">
        <is>
          <t>No</t>
        </is>
      </c>
      <c r="J970" s="56" t="inlineStr">
        <is>
          <t>No</t>
        </is>
      </c>
      <c r="K970" s="56" t="inlineStr">
        <is>
          <t>Yes</t>
        </is>
      </c>
      <c r="L970" s="56" t="inlineStr">
        <is>
          <t>No</t>
        </is>
      </c>
      <c r="M970" s="56" t="inlineStr">
        <is>
          <t>No</t>
        </is>
      </c>
      <c r="N970" s="56">
        <f>IF(COUNTA(C970:G970)=0,"",COUNTIF(C970:G970,"Yes"))</f>
        <v/>
      </c>
      <c r="O970" s="56">
        <f>IF(COUNTA(H970:M970)=0,"",IF(COUNTIF(H970:M970,"Yes")&gt;0,"YES","NO"))</f>
        <v/>
      </c>
      <c r="P970" s="56">
        <f>IF(A970="","",IF(O970="YES","Exclude",IF(N970=5,"Candidate","Review")))</f>
        <v/>
      </c>
      <c r="Q970" s="56" t="inlineStr">
        <is>
          <t>EC4: Bukan domain observasi video / visual sekuensial (data teks/tabular/graf statis)</t>
        </is>
      </c>
      <c r="R970" s="56" t="inlineStr">
        <is>
          <t>Tidak memuat dinamika temporal observasi video</t>
        </is>
      </c>
    </row>
    <row r="971" ht="15.75" customHeight="1" s="57">
      <c r="A971" s="56" t="inlineStr">
        <is>
          <t>CR-0051</t>
        </is>
      </c>
      <c r="B971" s="56">
        <f>IFERROR(INDEX(Raw_Articles!$F:$F,MATCH(A971,Raw_Articles!$A:$A,0)),"")</f>
        <v/>
      </c>
      <c r="C971" s="56" t="inlineStr">
        <is>
          <t>No</t>
        </is>
      </c>
      <c r="D971" s="56" t="inlineStr">
        <is>
          <t>No</t>
        </is>
      </c>
      <c r="E971" s="56" t="inlineStr">
        <is>
          <t>No</t>
        </is>
      </c>
      <c r="F971" s="56" t="inlineStr">
        <is>
          <t>No</t>
        </is>
      </c>
      <c r="G971" s="56" t="inlineStr">
        <is>
          <t>No</t>
        </is>
      </c>
      <c r="H971" s="56" t="inlineStr">
        <is>
          <t>No</t>
        </is>
      </c>
      <c r="I971" s="56" t="inlineStr">
        <is>
          <t>No</t>
        </is>
      </c>
      <c r="J971" s="56" t="inlineStr">
        <is>
          <t>Yes</t>
        </is>
      </c>
      <c r="K971" s="56" t="inlineStr">
        <is>
          <t>No</t>
        </is>
      </c>
      <c r="L971" s="56" t="inlineStr">
        <is>
          <t>No</t>
        </is>
      </c>
      <c r="M971" s="56" t="inlineStr">
        <is>
          <t>No</t>
        </is>
      </c>
      <c r="N971" s="56">
        <f>IF(COUNTA(C971:G971)=0,"",COUNTIF(C971:G971,"Yes"))</f>
        <v/>
      </c>
      <c r="O971" s="56">
        <f>IF(COUNTA(H971:M971)=0,"",IF(COUNTIF(H971:M971,"Yes")&gt;0,"YES","NO"))</f>
        <v/>
      </c>
      <c r="P971" s="56">
        <f>IF(A971="","",IF(O971="YES","Exclude",IF(N971=5,"Candidate","Review")))</f>
        <v/>
      </c>
      <c r="Q971" s="56" t="inlineStr">
        <is>
          <t>EC3: Topik tidak relevan (Bukan arsitektur world model / out of scope)</t>
        </is>
      </c>
      <c r="R971" s="56" t="inlineStr">
        <is>
          <t>Fokus pada AI umum / klasifikasi konvensional tanpa pemodelan world dynamics</t>
        </is>
      </c>
    </row>
    <row r="972" ht="15.75" customHeight="1" s="57">
      <c r="A972" s="56" t="inlineStr">
        <is>
          <t>CR-0052</t>
        </is>
      </c>
      <c r="B972" s="56">
        <f>IFERROR(INDEX(Raw_Articles!$F:$F,MATCH(A972,Raw_Articles!$A:$A,0)),"")</f>
        <v/>
      </c>
      <c r="C972" s="56" t="inlineStr">
        <is>
          <t>No</t>
        </is>
      </c>
      <c r="D972" s="56" t="inlineStr">
        <is>
          <t>No</t>
        </is>
      </c>
      <c r="E972" s="56" t="inlineStr">
        <is>
          <t>No</t>
        </is>
      </c>
      <c r="F972" s="56" t="inlineStr">
        <is>
          <t>No</t>
        </is>
      </c>
      <c r="G972" s="56" t="inlineStr">
        <is>
          <t>No</t>
        </is>
      </c>
      <c r="H972" s="56" t="inlineStr">
        <is>
          <t>No</t>
        </is>
      </c>
      <c r="I972" s="56" t="inlineStr">
        <is>
          <t>No</t>
        </is>
      </c>
      <c r="J972" s="56" t="inlineStr">
        <is>
          <t>Yes</t>
        </is>
      </c>
      <c r="K972" s="56" t="inlineStr">
        <is>
          <t>No</t>
        </is>
      </c>
      <c r="L972" s="56" t="inlineStr">
        <is>
          <t>No</t>
        </is>
      </c>
      <c r="M972" s="56" t="inlineStr">
        <is>
          <t>No</t>
        </is>
      </c>
      <c r="N972" s="56">
        <f>IF(COUNTA(C972:G972)=0,"",COUNTIF(C972:G972,"Yes"))</f>
        <v/>
      </c>
      <c r="O972" s="56">
        <f>IF(COUNTA(H972:M972)=0,"",IF(COUNTIF(H972:M972,"Yes")&gt;0,"YES","NO"))</f>
        <v/>
      </c>
      <c r="P972" s="56">
        <f>IF(A972="","",IF(O972="YES","Exclude",IF(N972=5,"Candidate","Review")))</f>
        <v/>
      </c>
      <c r="Q972" s="56" t="inlineStr">
        <is>
          <t>EC3: Topik tidak relevan (Bukan arsitektur world model / out of scope)</t>
        </is>
      </c>
      <c r="R972" s="56" t="inlineStr">
        <is>
          <t>Fokus pada AI umum / klasifikasi konvensional tanpa pemodelan world dynamics</t>
        </is>
      </c>
    </row>
    <row r="973" ht="15.75" customHeight="1" s="57">
      <c r="A973" s="56" t="inlineStr">
        <is>
          <t>CR-0053</t>
        </is>
      </c>
      <c r="B973" s="56">
        <f>IFERROR(INDEX(Raw_Articles!$F:$F,MATCH(A973,Raw_Articles!$A:$A,0)),"")</f>
        <v/>
      </c>
      <c r="C973" s="56" t="inlineStr">
        <is>
          <t>No</t>
        </is>
      </c>
      <c r="D973" s="56" t="inlineStr">
        <is>
          <t>No</t>
        </is>
      </c>
      <c r="E973" s="56" t="inlineStr">
        <is>
          <t>No</t>
        </is>
      </c>
      <c r="F973" s="56" t="inlineStr">
        <is>
          <t>No</t>
        </is>
      </c>
      <c r="G973" s="56" t="inlineStr">
        <is>
          <t>No</t>
        </is>
      </c>
      <c r="H973" s="56" t="inlineStr">
        <is>
          <t>No</t>
        </is>
      </c>
      <c r="I973" s="56" t="inlineStr">
        <is>
          <t>No</t>
        </is>
      </c>
      <c r="J973" s="56" t="inlineStr">
        <is>
          <t>No</t>
        </is>
      </c>
      <c r="K973" s="56" t="inlineStr">
        <is>
          <t>Yes</t>
        </is>
      </c>
      <c r="L973" s="56" t="inlineStr">
        <is>
          <t>No</t>
        </is>
      </c>
      <c r="M973" s="56" t="inlineStr">
        <is>
          <t>No</t>
        </is>
      </c>
      <c r="N973" s="56">
        <f>IF(COUNTA(C973:G973)=0,"",COUNTIF(C973:G973,"Yes"))</f>
        <v/>
      </c>
      <c r="O973" s="56">
        <f>IF(COUNTA(H973:M973)=0,"",IF(COUNTIF(H973:M973,"Yes")&gt;0,"YES","NO"))</f>
        <v/>
      </c>
      <c r="P973" s="56">
        <f>IF(A973="","",IF(O973="YES","Exclude",IF(N973=5,"Candidate","Review")))</f>
        <v/>
      </c>
      <c r="Q973" s="56" t="inlineStr">
        <is>
          <t>EC4: Bukan domain observasi video / visual sekuensial (data teks/tabular/graf statis)</t>
        </is>
      </c>
      <c r="R973" s="56" t="inlineStr">
        <is>
          <t>Tidak memuat dinamika temporal observasi video</t>
        </is>
      </c>
    </row>
    <row r="974" ht="15.75" customHeight="1" s="57">
      <c r="A974" s="56" t="inlineStr">
        <is>
          <t>CR-0054</t>
        </is>
      </c>
      <c r="B974" s="56">
        <f>IFERROR(INDEX(Raw_Articles!$F:$F,MATCH(A974,Raw_Articles!$A:$A,0)),"")</f>
        <v/>
      </c>
      <c r="C974" s="56" t="inlineStr">
        <is>
          <t>No</t>
        </is>
      </c>
      <c r="D974" s="56" t="inlineStr">
        <is>
          <t>No</t>
        </is>
      </c>
      <c r="E974" s="56" t="inlineStr">
        <is>
          <t>No</t>
        </is>
      </c>
      <c r="F974" s="56" t="inlineStr">
        <is>
          <t>No</t>
        </is>
      </c>
      <c r="G974" s="56" t="inlineStr">
        <is>
          <t>No</t>
        </is>
      </c>
      <c r="H974" s="56" t="inlineStr">
        <is>
          <t>No</t>
        </is>
      </c>
      <c r="I974" s="56" t="inlineStr">
        <is>
          <t>No</t>
        </is>
      </c>
      <c r="J974" s="56" t="inlineStr">
        <is>
          <t>Yes</t>
        </is>
      </c>
      <c r="K974" s="56" t="inlineStr">
        <is>
          <t>No</t>
        </is>
      </c>
      <c r="L974" s="56" t="inlineStr">
        <is>
          <t>No</t>
        </is>
      </c>
      <c r="M974" s="56" t="inlineStr">
        <is>
          <t>No</t>
        </is>
      </c>
      <c r="N974" s="56">
        <f>IF(COUNTA(C974:G974)=0,"",COUNTIF(C974:G974,"Yes"))</f>
        <v/>
      </c>
      <c r="O974" s="56">
        <f>IF(COUNTA(H974:M974)=0,"",IF(COUNTIF(H974:M974,"Yes")&gt;0,"YES","NO"))</f>
        <v/>
      </c>
      <c r="P974" s="56">
        <f>IF(A974="","",IF(O974="YES","Exclude",IF(N974=5,"Candidate","Review")))</f>
        <v/>
      </c>
      <c r="Q974" s="56" t="inlineStr">
        <is>
          <t>EC3: Topik tidak relevan (Bukan arsitektur world model / out of scope)</t>
        </is>
      </c>
      <c r="R974" s="56" t="inlineStr">
        <is>
          <t>Fokus pada AI umum / klasifikasi konvensional tanpa pemodelan world dynamics</t>
        </is>
      </c>
    </row>
    <row r="975" ht="15.75" customHeight="1" s="57">
      <c r="A975" s="56" t="inlineStr">
        <is>
          <t>CR-0055</t>
        </is>
      </c>
      <c r="B975" s="56">
        <f>IFERROR(INDEX(Raw_Articles!$F:$F,MATCH(A975,Raw_Articles!$A:$A,0)),"")</f>
        <v/>
      </c>
      <c r="C975" s="56" t="inlineStr">
        <is>
          <t>No</t>
        </is>
      </c>
      <c r="D975" s="56" t="inlineStr">
        <is>
          <t>No</t>
        </is>
      </c>
      <c r="E975" s="56" t="inlineStr">
        <is>
          <t>No</t>
        </is>
      </c>
      <c r="F975" s="56" t="inlineStr">
        <is>
          <t>No</t>
        </is>
      </c>
      <c r="G975" s="56" t="inlineStr">
        <is>
          <t>No</t>
        </is>
      </c>
      <c r="H975" s="56" t="inlineStr">
        <is>
          <t>No</t>
        </is>
      </c>
      <c r="I975" s="56" t="inlineStr">
        <is>
          <t>No</t>
        </is>
      </c>
      <c r="J975" s="56" t="inlineStr">
        <is>
          <t>Yes</t>
        </is>
      </c>
      <c r="K975" s="56" t="inlineStr">
        <is>
          <t>No</t>
        </is>
      </c>
      <c r="L975" s="56" t="inlineStr">
        <is>
          <t>No</t>
        </is>
      </c>
      <c r="M975" s="56" t="inlineStr">
        <is>
          <t>No</t>
        </is>
      </c>
      <c r="N975" s="56">
        <f>IF(COUNTA(C975:G975)=0,"",COUNTIF(C975:G975,"Yes"))</f>
        <v/>
      </c>
      <c r="O975" s="56">
        <f>IF(COUNTA(H975:M975)=0,"",IF(COUNTIF(H975:M975,"Yes")&gt;0,"YES","NO"))</f>
        <v/>
      </c>
      <c r="P975" s="56">
        <f>IF(A975="","",IF(O975="YES","Exclude",IF(N975=5,"Candidate","Review")))</f>
        <v/>
      </c>
      <c r="Q975" s="56" t="inlineStr">
        <is>
          <t>EC3: Topik tidak relevan (Bukan arsitektur world model / out of scope)</t>
        </is>
      </c>
      <c r="R975" s="56" t="inlineStr">
        <is>
          <t>Fokus pada AI umum / klasifikasi konvensional tanpa pemodelan world dynamics</t>
        </is>
      </c>
    </row>
    <row r="976" ht="15.75" customHeight="1" s="57">
      <c r="A976" s="56" t="inlineStr">
        <is>
          <t>CR-0056</t>
        </is>
      </c>
      <c r="B976" s="56">
        <f>IFERROR(INDEX(Raw_Articles!$F:$F,MATCH(A976,Raw_Articles!$A:$A,0)),"")</f>
        <v/>
      </c>
      <c r="C976" s="56" t="inlineStr">
        <is>
          <t>No</t>
        </is>
      </c>
      <c r="D976" s="56" t="inlineStr">
        <is>
          <t>No</t>
        </is>
      </c>
      <c r="E976" s="56" t="inlineStr">
        <is>
          <t>No</t>
        </is>
      </c>
      <c r="F976" s="56" t="inlineStr">
        <is>
          <t>No</t>
        </is>
      </c>
      <c r="G976" s="56" t="inlineStr">
        <is>
          <t>No</t>
        </is>
      </c>
      <c r="H976" s="56" t="inlineStr">
        <is>
          <t>No</t>
        </is>
      </c>
      <c r="I976" s="56" t="inlineStr">
        <is>
          <t>No</t>
        </is>
      </c>
      <c r="J976" s="56" t="inlineStr">
        <is>
          <t>No</t>
        </is>
      </c>
      <c r="K976" s="56" t="inlineStr">
        <is>
          <t>Yes</t>
        </is>
      </c>
      <c r="L976" s="56" t="inlineStr">
        <is>
          <t>No</t>
        </is>
      </c>
      <c r="M976" s="56" t="inlineStr">
        <is>
          <t>No</t>
        </is>
      </c>
      <c r="N976" s="56">
        <f>IF(COUNTA(C976:G976)=0,"",COUNTIF(C976:G976,"Yes"))</f>
        <v/>
      </c>
      <c r="O976" s="56">
        <f>IF(COUNTA(H976:M976)=0,"",IF(COUNTIF(H976:M976,"Yes")&gt;0,"YES","NO"))</f>
        <v/>
      </c>
      <c r="P976" s="56">
        <f>IF(A976="","",IF(O976="YES","Exclude",IF(N976=5,"Candidate","Review")))</f>
        <v/>
      </c>
      <c r="Q976" s="56" t="inlineStr">
        <is>
          <t>EC4: Bukan domain observasi video / visual sekuensial (data teks/tabular/graf statis)</t>
        </is>
      </c>
      <c r="R976" s="56" t="inlineStr">
        <is>
          <t>Tidak memuat dinamika temporal observasi video</t>
        </is>
      </c>
    </row>
    <row r="977" ht="15.75" customHeight="1" s="57">
      <c r="A977" s="56" t="inlineStr">
        <is>
          <t>CR-0057</t>
        </is>
      </c>
      <c r="B977" s="56">
        <f>IFERROR(INDEX(Raw_Articles!$F:$F,MATCH(A977,Raw_Articles!$A:$A,0)),"")</f>
        <v/>
      </c>
      <c r="C977" s="56" t="inlineStr">
        <is>
          <t>No</t>
        </is>
      </c>
      <c r="D977" s="56" t="inlineStr">
        <is>
          <t>No</t>
        </is>
      </c>
      <c r="E977" s="56" t="inlineStr">
        <is>
          <t>No</t>
        </is>
      </c>
      <c r="F977" s="56" t="inlineStr">
        <is>
          <t>No</t>
        </is>
      </c>
      <c r="G977" s="56" t="inlineStr">
        <is>
          <t>No</t>
        </is>
      </c>
      <c r="H977" s="56" t="inlineStr">
        <is>
          <t>No</t>
        </is>
      </c>
      <c r="I977" s="56" t="inlineStr">
        <is>
          <t>No</t>
        </is>
      </c>
      <c r="J977" s="56" t="inlineStr">
        <is>
          <t>Yes</t>
        </is>
      </c>
      <c r="K977" s="56" t="inlineStr">
        <is>
          <t>No</t>
        </is>
      </c>
      <c r="L977" s="56" t="inlineStr">
        <is>
          <t>No</t>
        </is>
      </c>
      <c r="M977" s="56" t="inlineStr">
        <is>
          <t>No</t>
        </is>
      </c>
      <c r="N977" s="56">
        <f>IF(COUNTA(C977:G977)=0,"",COUNTIF(C977:G977,"Yes"))</f>
        <v/>
      </c>
      <c r="O977" s="56">
        <f>IF(COUNTA(H977:M977)=0,"",IF(COUNTIF(H977:M977,"Yes")&gt;0,"YES","NO"))</f>
        <v/>
      </c>
      <c r="P977" s="56">
        <f>IF(A977="","",IF(O977="YES","Exclude",IF(N977=5,"Candidate","Review")))</f>
        <v/>
      </c>
      <c r="Q977" s="56" t="inlineStr">
        <is>
          <t>EC3: Topik tidak relevan (Bukan arsitektur world model / out of scope)</t>
        </is>
      </c>
      <c r="R977" s="56" t="inlineStr">
        <is>
          <t>Fokus pada AI umum / klasifikasi konvensional tanpa pemodelan world dynamics</t>
        </is>
      </c>
    </row>
    <row r="978" ht="15.75" customHeight="1" s="57">
      <c r="A978" s="56" t="inlineStr">
        <is>
          <t>CR-0058</t>
        </is>
      </c>
      <c r="B978" s="56">
        <f>IFERROR(INDEX(Raw_Articles!$F:$F,MATCH(A978,Raw_Articles!$A:$A,0)),"")</f>
        <v/>
      </c>
      <c r="C978" s="56" t="inlineStr">
        <is>
          <t>No</t>
        </is>
      </c>
      <c r="D978" s="56" t="inlineStr">
        <is>
          <t>No</t>
        </is>
      </c>
      <c r="E978" s="56" t="inlineStr">
        <is>
          <t>No</t>
        </is>
      </c>
      <c r="F978" s="56" t="inlineStr">
        <is>
          <t>No</t>
        </is>
      </c>
      <c r="G978" s="56" t="inlineStr">
        <is>
          <t>No</t>
        </is>
      </c>
      <c r="H978" s="56" t="inlineStr">
        <is>
          <t>No</t>
        </is>
      </c>
      <c r="I978" s="56" t="inlineStr">
        <is>
          <t>No</t>
        </is>
      </c>
      <c r="J978" s="56" t="inlineStr">
        <is>
          <t>No</t>
        </is>
      </c>
      <c r="K978" s="56" t="inlineStr">
        <is>
          <t>Yes</t>
        </is>
      </c>
      <c r="L978" s="56" t="inlineStr">
        <is>
          <t>No</t>
        </is>
      </c>
      <c r="M978" s="56" t="inlineStr">
        <is>
          <t>No</t>
        </is>
      </c>
      <c r="N978" s="56">
        <f>IF(COUNTA(C978:G978)=0,"",COUNTIF(C978:G978,"Yes"))</f>
        <v/>
      </c>
      <c r="O978" s="56">
        <f>IF(COUNTA(H978:M978)=0,"",IF(COUNTIF(H978:M978,"Yes")&gt;0,"YES","NO"))</f>
        <v/>
      </c>
      <c r="P978" s="56">
        <f>IF(A978="","",IF(O978="YES","Exclude",IF(N978=5,"Candidate","Review")))</f>
        <v/>
      </c>
      <c r="Q978" s="56" t="inlineStr">
        <is>
          <t>EC4: Bukan domain observasi video / visual sekuensial (data teks/tabular/graf statis)</t>
        </is>
      </c>
      <c r="R978" s="56" t="inlineStr">
        <is>
          <t>Tidak memuat dinamika temporal observasi video</t>
        </is>
      </c>
    </row>
    <row r="979" ht="15.75" customHeight="1" s="57">
      <c r="A979" s="56" t="inlineStr">
        <is>
          <t>CR-0059</t>
        </is>
      </c>
      <c r="B979" s="56">
        <f>IFERROR(INDEX(Raw_Articles!$F:$F,MATCH(A979,Raw_Articles!$A:$A,0)),"")</f>
        <v/>
      </c>
      <c r="C979" s="56" t="inlineStr">
        <is>
          <t>No</t>
        </is>
      </c>
      <c r="D979" s="56" t="inlineStr">
        <is>
          <t>No</t>
        </is>
      </c>
      <c r="E979" s="56" t="inlineStr">
        <is>
          <t>No</t>
        </is>
      </c>
      <c r="F979" s="56" t="inlineStr">
        <is>
          <t>No</t>
        </is>
      </c>
      <c r="G979" s="56" t="inlineStr">
        <is>
          <t>No</t>
        </is>
      </c>
      <c r="H979" s="56" t="inlineStr">
        <is>
          <t>No</t>
        </is>
      </c>
      <c r="I979" s="56" t="inlineStr">
        <is>
          <t>No</t>
        </is>
      </c>
      <c r="J979" s="56" t="inlineStr">
        <is>
          <t>Yes</t>
        </is>
      </c>
      <c r="K979" s="56" t="inlineStr">
        <is>
          <t>No</t>
        </is>
      </c>
      <c r="L979" s="56" t="inlineStr">
        <is>
          <t>No</t>
        </is>
      </c>
      <c r="M979" s="56" t="inlineStr">
        <is>
          <t>No</t>
        </is>
      </c>
      <c r="N979" s="56">
        <f>IF(COUNTA(C979:G979)=0,"",COUNTIF(C979:G979,"Yes"))</f>
        <v/>
      </c>
      <c r="O979" s="56">
        <f>IF(COUNTA(H979:M979)=0,"",IF(COUNTIF(H979:M979,"Yes")&gt;0,"YES","NO"))</f>
        <v/>
      </c>
      <c r="P979" s="56">
        <f>IF(A979="","",IF(O979="YES","Exclude",IF(N979=5,"Candidate","Review")))</f>
        <v/>
      </c>
      <c r="Q979" s="56" t="inlineStr">
        <is>
          <t>EC3: Topik tidak relevan (Bukan arsitektur world model / out of scope)</t>
        </is>
      </c>
      <c r="R979" s="56" t="inlineStr">
        <is>
          <t>Fokus pada AI umum / klasifikasi konvensional tanpa pemodelan world dynamics</t>
        </is>
      </c>
    </row>
    <row r="980" ht="15.75" customHeight="1" s="57">
      <c r="A980" s="56" t="inlineStr">
        <is>
          <t>CR-0060</t>
        </is>
      </c>
      <c r="B980" s="56">
        <f>IFERROR(INDEX(Raw_Articles!$F:$F,MATCH(A980,Raw_Articles!$A:$A,0)),"")</f>
        <v/>
      </c>
      <c r="C980" s="56" t="inlineStr">
        <is>
          <t>No</t>
        </is>
      </c>
      <c r="D980" s="56" t="inlineStr">
        <is>
          <t>No</t>
        </is>
      </c>
      <c r="E980" s="56" t="inlineStr">
        <is>
          <t>No</t>
        </is>
      </c>
      <c r="F980" s="56" t="inlineStr">
        <is>
          <t>No</t>
        </is>
      </c>
      <c r="G980" s="56" t="inlineStr">
        <is>
          <t>No</t>
        </is>
      </c>
      <c r="H980" s="56" t="inlineStr">
        <is>
          <t>No</t>
        </is>
      </c>
      <c r="I980" s="56" t="inlineStr">
        <is>
          <t>No</t>
        </is>
      </c>
      <c r="J980" s="56" t="inlineStr">
        <is>
          <t>Yes</t>
        </is>
      </c>
      <c r="K980" s="56" t="inlineStr">
        <is>
          <t>No</t>
        </is>
      </c>
      <c r="L980" s="56" t="inlineStr">
        <is>
          <t>No</t>
        </is>
      </c>
      <c r="M980" s="56" t="inlineStr">
        <is>
          <t>No</t>
        </is>
      </c>
      <c r="N980" s="56">
        <f>IF(COUNTA(C980:G980)=0,"",COUNTIF(C980:G980,"Yes"))</f>
        <v/>
      </c>
      <c r="O980" s="56">
        <f>IF(COUNTA(H980:M980)=0,"",IF(COUNTIF(H980:M980,"Yes")&gt;0,"YES","NO"))</f>
        <v/>
      </c>
      <c r="P980" s="56">
        <f>IF(A980="","",IF(O980="YES","Exclude",IF(N980=5,"Candidate","Review")))</f>
        <v/>
      </c>
      <c r="Q980" s="56" t="inlineStr">
        <is>
          <t>EC3: Topik tidak relevan (Bukan arsitektur world model / out of scope)</t>
        </is>
      </c>
      <c r="R980" s="56" t="inlineStr">
        <is>
          <t>Fokus pada AI umum / klasifikasi konvensional tanpa pemodelan world dynamics</t>
        </is>
      </c>
    </row>
    <row r="981" ht="15.75" customHeight="1" s="57">
      <c r="A981" s="56" t="inlineStr">
        <is>
          <t>CR-0061</t>
        </is>
      </c>
      <c r="B981" s="56">
        <f>IFERROR(INDEX(Raw_Articles!$F:$F,MATCH(A981,Raw_Articles!$A:$A,0)),"")</f>
        <v/>
      </c>
      <c r="C981" s="56" t="inlineStr">
        <is>
          <t>No</t>
        </is>
      </c>
      <c r="D981" s="56" t="inlineStr">
        <is>
          <t>No</t>
        </is>
      </c>
      <c r="E981" s="56" t="inlineStr">
        <is>
          <t>No</t>
        </is>
      </c>
      <c r="F981" s="56" t="inlineStr">
        <is>
          <t>No</t>
        </is>
      </c>
      <c r="G981" s="56" t="inlineStr">
        <is>
          <t>No</t>
        </is>
      </c>
      <c r="H981" s="56" t="inlineStr">
        <is>
          <t>No</t>
        </is>
      </c>
      <c r="I981" s="56" t="inlineStr">
        <is>
          <t>No</t>
        </is>
      </c>
      <c r="J981" s="56" t="inlineStr">
        <is>
          <t>No</t>
        </is>
      </c>
      <c r="K981" s="56" t="inlineStr">
        <is>
          <t>Yes</t>
        </is>
      </c>
      <c r="L981" s="56" t="inlineStr">
        <is>
          <t>No</t>
        </is>
      </c>
      <c r="M981" s="56" t="inlineStr">
        <is>
          <t>No</t>
        </is>
      </c>
      <c r="N981" s="56">
        <f>IF(COUNTA(C981:G981)=0,"",COUNTIF(C981:G981,"Yes"))</f>
        <v/>
      </c>
      <c r="O981" s="56">
        <f>IF(COUNTA(H981:M981)=0,"",IF(COUNTIF(H981:M981,"Yes")&gt;0,"YES","NO"))</f>
        <v/>
      </c>
      <c r="P981" s="56">
        <f>IF(A981="","",IF(O981="YES","Exclude",IF(N981=5,"Candidate","Review")))</f>
        <v/>
      </c>
      <c r="Q981" s="56" t="inlineStr">
        <is>
          <t>EC4: Bukan domain observasi video / visual sekuensial (data teks/tabular/graf statis)</t>
        </is>
      </c>
      <c r="R981" s="56" t="inlineStr">
        <is>
          <t>Tidak memuat dinamika temporal observasi video</t>
        </is>
      </c>
    </row>
    <row r="982" ht="15.75" customHeight="1" s="57">
      <c r="A982" s="56" t="inlineStr">
        <is>
          <t>CR-0062</t>
        </is>
      </c>
      <c r="B982" s="56">
        <f>IFERROR(INDEX(Raw_Articles!$F:$F,MATCH(A982,Raw_Articles!$A:$A,0)),"")</f>
        <v/>
      </c>
      <c r="C982" s="56" t="inlineStr">
        <is>
          <t>No</t>
        </is>
      </c>
      <c r="D982" s="56" t="inlineStr">
        <is>
          <t>No</t>
        </is>
      </c>
      <c r="E982" s="56" t="inlineStr">
        <is>
          <t>No</t>
        </is>
      </c>
      <c r="F982" s="56" t="inlineStr">
        <is>
          <t>No</t>
        </is>
      </c>
      <c r="G982" s="56" t="inlineStr">
        <is>
          <t>No</t>
        </is>
      </c>
      <c r="H982" s="56" t="inlineStr">
        <is>
          <t>No</t>
        </is>
      </c>
      <c r="I982" s="56" t="inlineStr">
        <is>
          <t>No</t>
        </is>
      </c>
      <c r="J982" s="56" t="inlineStr">
        <is>
          <t>Yes</t>
        </is>
      </c>
      <c r="K982" s="56" t="inlineStr">
        <is>
          <t>No</t>
        </is>
      </c>
      <c r="L982" s="56" t="inlineStr">
        <is>
          <t>No</t>
        </is>
      </c>
      <c r="M982" s="56" t="inlineStr">
        <is>
          <t>No</t>
        </is>
      </c>
      <c r="N982" s="56">
        <f>IF(COUNTA(C982:G982)=0,"",COUNTIF(C982:G982,"Yes"))</f>
        <v/>
      </c>
      <c r="O982" s="56">
        <f>IF(COUNTA(H982:M982)=0,"",IF(COUNTIF(H982:M982,"Yes")&gt;0,"YES","NO"))</f>
        <v/>
      </c>
      <c r="P982" s="56">
        <f>IF(A982="","",IF(O982="YES","Exclude",IF(N982=5,"Candidate","Review")))</f>
        <v/>
      </c>
      <c r="Q982" s="56" t="inlineStr">
        <is>
          <t>EC3: Topik tidak relevan (Bukan arsitektur world model / out of scope)</t>
        </is>
      </c>
      <c r="R982" s="56" t="inlineStr">
        <is>
          <t>Fokus pada AI umum / klasifikasi konvensional tanpa pemodelan world dynamics</t>
        </is>
      </c>
    </row>
    <row r="983" ht="15.75" customHeight="1" s="57">
      <c r="A983" s="56" t="inlineStr">
        <is>
          <t>CR-0063</t>
        </is>
      </c>
      <c r="B983" s="56">
        <f>IFERROR(INDEX(Raw_Articles!$F:$F,MATCH(A983,Raw_Articles!$A:$A,0)),"")</f>
        <v/>
      </c>
      <c r="C983" s="56" t="inlineStr">
        <is>
          <t>No</t>
        </is>
      </c>
      <c r="D983" s="56" t="inlineStr">
        <is>
          <t>No</t>
        </is>
      </c>
      <c r="E983" s="56" t="inlineStr">
        <is>
          <t>No</t>
        </is>
      </c>
      <c r="F983" s="56" t="inlineStr">
        <is>
          <t>No</t>
        </is>
      </c>
      <c r="G983" s="56" t="inlineStr">
        <is>
          <t>No</t>
        </is>
      </c>
      <c r="H983" s="56" t="inlineStr">
        <is>
          <t>No</t>
        </is>
      </c>
      <c r="I983" s="56" t="inlineStr">
        <is>
          <t>No</t>
        </is>
      </c>
      <c r="J983" s="56" t="inlineStr">
        <is>
          <t>Yes</t>
        </is>
      </c>
      <c r="K983" s="56" t="inlineStr">
        <is>
          <t>No</t>
        </is>
      </c>
      <c r="L983" s="56" t="inlineStr">
        <is>
          <t>No</t>
        </is>
      </c>
      <c r="M983" s="56" t="inlineStr">
        <is>
          <t>No</t>
        </is>
      </c>
      <c r="N983" s="56">
        <f>IF(COUNTA(C983:G983)=0,"",COUNTIF(C983:G983,"Yes"))</f>
        <v/>
      </c>
      <c r="O983" s="56">
        <f>IF(COUNTA(H983:M983)=0,"",IF(COUNTIF(H983:M983,"Yes")&gt;0,"YES","NO"))</f>
        <v/>
      </c>
      <c r="P983" s="56">
        <f>IF(A983="","",IF(O983="YES","Exclude",IF(N983=5,"Candidate","Review")))</f>
        <v/>
      </c>
      <c r="Q983" s="56" t="inlineStr">
        <is>
          <t>EC3: Topik tidak relevan (Bukan arsitektur world model / out of scope)</t>
        </is>
      </c>
      <c r="R983" s="56" t="inlineStr">
        <is>
          <t>Fokus pada AI umum / klasifikasi konvensional tanpa pemodelan world dynamics</t>
        </is>
      </c>
    </row>
    <row r="984" ht="15.75" customHeight="1" s="57">
      <c r="A984" s="56" t="inlineStr">
        <is>
          <t>CR-0064</t>
        </is>
      </c>
      <c r="B984" s="56">
        <f>IFERROR(INDEX(Raw_Articles!$F:$F,MATCH(A984,Raw_Articles!$A:$A,0)),"")</f>
        <v/>
      </c>
      <c r="C984" s="56" t="inlineStr">
        <is>
          <t>No</t>
        </is>
      </c>
      <c r="D984" s="56" t="inlineStr">
        <is>
          <t>No</t>
        </is>
      </c>
      <c r="E984" s="56" t="inlineStr">
        <is>
          <t>No</t>
        </is>
      </c>
      <c r="F984" s="56" t="inlineStr">
        <is>
          <t>No</t>
        </is>
      </c>
      <c r="G984" s="56" t="inlineStr">
        <is>
          <t>No</t>
        </is>
      </c>
      <c r="H984" s="56" t="inlineStr">
        <is>
          <t>No</t>
        </is>
      </c>
      <c r="I984" s="56" t="inlineStr">
        <is>
          <t>No</t>
        </is>
      </c>
      <c r="J984" s="56" t="inlineStr">
        <is>
          <t>Yes</t>
        </is>
      </c>
      <c r="K984" s="56" t="inlineStr">
        <is>
          <t>No</t>
        </is>
      </c>
      <c r="L984" s="56" t="inlineStr">
        <is>
          <t>No</t>
        </is>
      </c>
      <c r="M984" s="56" t="inlineStr">
        <is>
          <t>No</t>
        </is>
      </c>
      <c r="N984" s="56">
        <f>IF(COUNTA(C984:G984)=0,"",COUNTIF(C984:G984,"Yes"))</f>
        <v/>
      </c>
      <c r="O984" s="56">
        <f>IF(COUNTA(H984:M984)=0,"",IF(COUNTIF(H984:M984,"Yes")&gt;0,"YES","NO"))</f>
        <v/>
      </c>
      <c r="P984" s="56">
        <f>IF(A984="","",IF(O984="YES","Exclude",IF(N984=5,"Candidate","Review")))</f>
        <v/>
      </c>
      <c r="Q984" s="56" t="inlineStr">
        <is>
          <t>EC3: Topik tidak relevan (Bukan arsitektur world model / out of scope)</t>
        </is>
      </c>
      <c r="R984" s="56" t="inlineStr">
        <is>
          <t>Fokus pada AI umum / klasifikasi konvensional tanpa pemodelan world dynamics</t>
        </is>
      </c>
    </row>
    <row r="985" ht="15.75" customHeight="1" s="57">
      <c r="A985" s="56" t="inlineStr">
        <is>
          <t>CR-0065</t>
        </is>
      </c>
      <c r="B985" s="56">
        <f>IFERROR(INDEX(Raw_Articles!$F:$F,MATCH(A985,Raw_Articles!$A:$A,0)),"")</f>
        <v/>
      </c>
      <c r="C985" s="56" t="inlineStr">
        <is>
          <t>No</t>
        </is>
      </c>
      <c r="D985" s="56" t="inlineStr">
        <is>
          <t>No</t>
        </is>
      </c>
      <c r="E985" s="56" t="inlineStr">
        <is>
          <t>No</t>
        </is>
      </c>
      <c r="F985" s="56" t="inlineStr">
        <is>
          <t>No</t>
        </is>
      </c>
      <c r="G985" s="56" t="inlineStr">
        <is>
          <t>No</t>
        </is>
      </c>
      <c r="H985" s="56" t="inlineStr">
        <is>
          <t>No</t>
        </is>
      </c>
      <c r="I985" s="56" t="inlineStr">
        <is>
          <t>No</t>
        </is>
      </c>
      <c r="J985" s="56" t="inlineStr">
        <is>
          <t>Yes</t>
        </is>
      </c>
      <c r="K985" s="56" t="inlineStr">
        <is>
          <t>No</t>
        </is>
      </c>
      <c r="L985" s="56" t="inlineStr">
        <is>
          <t>No</t>
        </is>
      </c>
      <c r="M985" s="56" t="inlineStr">
        <is>
          <t>No</t>
        </is>
      </c>
      <c r="N985" s="56">
        <f>IF(COUNTA(C985:G985)=0,"",COUNTIF(C985:G985,"Yes"))</f>
        <v/>
      </c>
      <c r="O985" s="56">
        <f>IF(COUNTA(H985:M985)=0,"",IF(COUNTIF(H985:M985,"Yes")&gt;0,"YES","NO"))</f>
        <v/>
      </c>
      <c r="P985" s="56">
        <f>IF(A985="","",IF(O985="YES","Exclude",IF(N985=5,"Candidate","Review")))</f>
        <v/>
      </c>
      <c r="Q985" s="56" t="inlineStr">
        <is>
          <t>EC3: Topik tidak relevan (Bukan arsitektur world model / out of scope)</t>
        </is>
      </c>
      <c r="R985" s="56" t="inlineStr">
        <is>
          <t>Fokus pada AI umum / klasifikasi konvensional tanpa pemodelan world dynamics</t>
        </is>
      </c>
    </row>
    <row r="986" ht="15.75" customHeight="1" s="57">
      <c r="A986" s="56" t="inlineStr">
        <is>
          <t>CR-0066</t>
        </is>
      </c>
      <c r="B986" s="56">
        <f>IFERROR(INDEX(Raw_Articles!$F:$F,MATCH(A986,Raw_Articles!$A:$A,0)),"")</f>
        <v/>
      </c>
      <c r="C986" s="56" t="inlineStr">
        <is>
          <t>No</t>
        </is>
      </c>
      <c r="D986" s="56" t="inlineStr">
        <is>
          <t>No</t>
        </is>
      </c>
      <c r="E986" s="56" t="inlineStr">
        <is>
          <t>No</t>
        </is>
      </c>
      <c r="F986" s="56" t="inlineStr">
        <is>
          <t>No</t>
        </is>
      </c>
      <c r="G986" s="56" t="inlineStr">
        <is>
          <t>No</t>
        </is>
      </c>
      <c r="H986" s="56" t="inlineStr">
        <is>
          <t>No</t>
        </is>
      </c>
      <c r="I986" s="56" t="inlineStr">
        <is>
          <t>No</t>
        </is>
      </c>
      <c r="J986" s="56" t="inlineStr">
        <is>
          <t>No</t>
        </is>
      </c>
      <c r="K986" s="56" t="inlineStr">
        <is>
          <t>Yes</t>
        </is>
      </c>
      <c r="L986" s="56" t="inlineStr">
        <is>
          <t>No</t>
        </is>
      </c>
      <c r="M986" s="56" t="inlineStr">
        <is>
          <t>No</t>
        </is>
      </c>
      <c r="N986" s="56">
        <f>IF(COUNTA(C986:G986)=0,"",COUNTIF(C986:G986,"Yes"))</f>
        <v/>
      </c>
      <c r="O986" s="56">
        <f>IF(COUNTA(H986:M986)=0,"",IF(COUNTIF(H986:M986,"Yes")&gt;0,"YES","NO"))</f>
        <v/>
      </c>
      <c r="P986" s="56">
        <f>IF(A986="","",IF(O986="YES","Exclude",IF(N986=5,"Candidate","Review")))</f>
        <v/>
      </c>
      <c r="Q986" s="56" t="inlineStr">
        <is>
          <t>EC4: Bukan domain observasi video / visual sekuensial (data teks/tabular/graf statis)</t>
        </is>
      </c>
      <c r="R986" s="56" t="inlineStr">
        <is>
          <t>Tidak memuat dinamika temporal observasi video</t>
        </is>
      </c>
    </row>
    <row r="987" ht="15.75" customHeight="1" s="57">
      <c r="A987" s="56" t="inlineStr">
        <is>
          <t>CR-0067</t>
        </is>
      </c>
      <c r="B987" s="56">
        <f>IFERROR(INDEX(Raw_Articles!$F:$F,MATCH(A987,Raw_Articles!$A:$A,0)),"")</f>
        <v/>
      </c>
      <c r="C987" s="56" t="inlineStr">
        <is>
          <t>No</t>
        </is>
      </c>
      <c r="D987" s="56" t="inlineStr">
        <is>
          <t>No</t>
        </is>
      </c>
      <c r="E987" s="56" t="inlineStr">
        <is>
          <t>No</t>
        </is>
      </c>
      <c r="F987" s="56" t="inlineStr">
        <is>
          <t>No</t>
        </is>
      </c>
      <c r="G987" s="56" t="inlineStr">
        <is>
          <t>No</t>
        </is>
      </c>
      <c r="H987" s="56" t="inlineStr">
        <is>
          <t>No</t>
        </is>
      </c>
      <c r="I987" s="56" t="inlineStr">
        <is>
          <t>No</t>
        </is>
      </c>
      <c r="J987" s="56" t="inlineStr">
        <is>
          <t>Yes</t>
        </is>
      </c>
      <c r="K987" s="56" t="inlineStr">
        <is>
          <t>No</t>
        </is>
      </c>
      <c r="L987" s="56" t="inlineStr">
        <is>
          <t>No</t>
        </is>
      </c>
      <c r="M987" s="56" t="inlineStr">
        <is>
          <t>No</t>
        </is>
      </c>
      <c r="N987" s="56">
        <f>IF(COUNTA(C987:G987)=0,"",COUNTIF(C987:G987,"Yes"))</f>
        <v/>
      </c>
      <c r="O987" s="56">
        <f>IF(COUNTA(H987:M987)=0,"",IF(COUNTIF(H987:M987,"Yes")&gt;0,"YES","NO"))</f>
        <v/>
      </c>
      <c r="P987" s="56">
        <f>IF(A987="","",IF(O987="YES","Exclude",IF(N987=5,"Candidate","Review")))</f>
        <v/>
      </c>
      <c r="Q987" s="56" t="inlineStr">
        <is>
          <t>EC3: Topik tidak relevan (Bukan arsitektur world model / out of scope)</t>
        </is>
      </c>
      <c r="R987" s="56" t="inlineStr">
        <is>
          <t>Fokus pada AI umum / klasifikasi konvensional tanpa pemodelan world dynamics</t>
        </is>
      </c>
    </row>
    <row r="988" ht="15.75" customHeight="1" s="57">
      <c r="A988" s="56" t="inlineStr">
        <is>
          <t>CR-0068</t>
        </is>
      </c>
      <c r="B988" s="56">
        <f>IFERROR(INDEX(Raw_Articles!$F:$F,MATCH(A988,Raw_Articles!$A:$A,0)),"")</f>
        <v/>
      </c>
      <c r="C988" s="56" t="inlineStr">
        <is>
          <t>No</t>
        </is>
      </c>
      <c r="D988" s="56" t="inlineStr">
        <is>
          <t>No</t>
        </is>
      </c>
      <c r="E988" s="56" t="inlineStr">
        <is>
          <t>No</t>
        </is>
      </c>
      <c r="F988" s="56" t="inlineStr">
        <is>
          <t>No</t>
        </is>
      </c>
      <c r="G988" s="56" t="inlineStr">
        <is>
          <t>No</t>
        </is>
      </c>
      <c r="H988" s="56" t="inlineStr">
        <is>
          <t>No</t>
        </is>
      </c>
      <c r="I988" s="56" t="inlineStr">
        <is>
          <t>No</t>
        </is>
      </c>
      <c r="J988" s="56" t="inlineStr">
        <is>
          <t>No</t>
        </is>
      </c>
      <c r="K988" s="56" t="inlineStr">
        <is>
          <t>Yes</t>
        </is>
      </c>
      <c r="L988" s="56" t="inlineStr">
        <is>
          <t>No</t>
        </is>
      </c>
      <c r="M988" s="56" t="inlineStr">
        <is>
          <t>No</t>
        </is>
      </c>
      <c r="N988" s="56">
        <f>IF(COUNTA(C988:G988)=0,"",COUNTIF(C988:G988,"Yes"))</f>
        <v/>
      </c>
      <c r="O988" s="56">
        <f>IF(COUNTA(H988:M988)=0,"",IF(COUNTIF(H988:M988,"Yes")&gt;0,"YES","NO"))</f>
        <v/>
      </c>
      <c r="P988" s="56">
        <f>IF(A988="","",IF(O988="YES","Exclude",IF(N988=5,"Candidate","Review")))</f>
        <v/>
      </c>
      <c r="Q988" s="56" t="inlineStr">
        <is>
          <t>EC4: Bukan domain observasi video / visual sekuensial (data teks/tabular/graf statis)</t>
        </is>
      </c>
      <c r="R988" s="56" t="inlineStr">
        <is>
          <t>Tidak memuat dinamika temporal observasi video</t>
        </is>
      </c>
    </row>
    <row r="989" ht="15.75" customHeight="1" s="57">
      <c r="A989" s="56" t="inlineStr">
        <is>
          <t>CR-0069</t>
        </is>
      </c>
      <c r="B989" s="56">
        <f>IFERROR(INDEX(Raw_Articles!$F:$F,MATCH(A989,Raw_Articles!$A:$A,0)),"")</f>
        <v/>
      </c>
      <c r="C989" s="56" t="inlineStr">
        <is>
          <t>No</t>
        </is>
      </c>
      <c r="D989" s="56" t="inlineStr">
        <is>
          <t>No</t>
        </is>
      </c>
      <c r="E989" s="56" t="inlineStr">
        <is>
          <t>No</t>
        </is>
      </c>
      <c r="F989" s="56" t="inlineStr">
        <is>
          <t>No</t>
        </is>
      </c>
      <c r="G989" s="56" t="inlineStr">
        <is>
          <t>No</t>
        </is>
      </c>
      <c r="H989" s="56" t="inlineStr">
        <is>
          <t>No</t>
        </is>
      </c>
      <c r="I989" s="56" t="inlineStr">
        <is>
          <t>No</t>
        </is>
      </c>
      <c r="J989" s="56" t="inlineStr">
        <is>
          <t>No</t>
        </is>
      </c>
      <c r="K989" s="56" t="inlineStr">
        <is>
          <t>Yes</t>
        </is>
      </c>
      <c r="L989" s="56" t="inlineStr">
        <is>
          <t>No</t>
        </is>
      </c>
      <c r="M989" s="56" t="inlineStr">
        <is>
          <t>No</t>
        </is>
      </c>
      <c r="N989" s="56">
        <f>IF(COUNTA(C989:G989)=0,"",COUNTIF(C989:G989,"Yes"))</f>
        <v/>
      </c>
      <c r="O989" s="56">
        <f>IF(COUNTA(H989:M989)=0,"",IF(COUNTIF(H989:M989,"Yes")&gt;0,"YES","NO"))</f>
        <v/>
      </c>
      <c r="P989" s="56">
        <f>IF(A989="","",IF(O989="YES","Exclude",IF(N989=5,"Candidate","Review")))</f>
        <v/>
      </c>
      <c r="Q989" s="56" t="inlineStr">
        <is>
          <t>EC4: Bukan domain observasi video / visual sekuensial (data teks/tabular/graf statis)</t>
        </is>
      </c>
      <c r="R989" s="56" t="inlineStr">
        <is>
          <t>Tidak memuat dinamika temporal observasi video</t>
        </is>
      </c>
    </row>
    <row r="990" ht="15.75" customHeight="1" s="57">
      <c r="A990" s="56" t="inlineStr">
        <is>
          <t>CR-0070</t>
        </is>
      </c>
      <c r="B990" s="56">
        <f>IFERROR(INDEX(Raw_Articles!$F:$F,MATCH(A990,Raw_Articles!$A:$A,0)),"")</f>
        <v/>
      </c>
      <c r="C990" s="56" t="inlineStr">
        <is>
          <t>No</t>
        </is>
      </c>
      <c r="D990" s="56" t="inlineStr">
        <is>
          <t>No</t>
        </is>
      </c>
      <c r="E990" s="56" t="inlineStr">
        <is>
          <t>No</t>
        </is>
      </c>
      <c r="F990" s="56" t="inlineStr">
        <is>
          <t>No</t>
        </is>
      </c>
      <c r="G990" s="56" t="inlineStr">
        <is>
          <t>No</t>
        </is>
      </c>
      <c r="H990" s="56" t="inlineStr">
        <is>
          <t>No</t>
        </is>
      </c>
      <c r="I990" s="56" t="inlineStr">
        <is>
          <t>No</t>
        </is>
      </c>
      <c r="J990" s="56" t="inlineStr">
        <is>
          <t>No</t>
        </is>
      </c>
      <c r="K990" s="56" t="inlineStr">
        <is>
          <t>Yes</t>
        </is>
      </c>
      <c r="L990" s="56" t="inlineStr">
        <is>
          <t>No</t>
        </is>
      </c>
      <c r="M990" s="56" t="inlineStr">
        <is>
          <t>No</t>
        </is>
      </c>
      <c r="N990" s="56">
        <f>IF(COUNTA(C990:G990)=0,"",COUNTIF(C990:G990,"Yes"))</f>
        <v/>
      </c>
      <c r="O990" s="56">
        <f>IF(COUNTA(H990:M990)=0,"",IF(COUNTIF(H990:M990,"Yes")&gt;0,"YES","NO"))</f>
        <v/>
      </c>
      <c r="P990" s="56">
        <f>IF(A990="","",IF(O990="YES","Exclude",IF(N990=5,"Candidate","Review")))</f>
        <v/>
      </c>
      <c r="Q990" s="56" t="inlineStr">
        <is>
          <t>EC4: Bukan domain observasi video / visual sekuensial (data teks/tabular/graf statis)</t>
        </is>
      </c>
      <c r="R990" s="56" t="inlineStr">
        <is>
          <t>Tidak memuat dinamika temporal observasi video</t>
        </is>
      </c>
    </row>
    <row r="991" ht="15.75" customHeight="1" s="57">
      <c r="A991" s="56" t="inlineStr">
        <is>
          <t>CR-0071</t>
        </is>
      </c>
      <c r="B991" s="56">
        <f>IFERROR(INDEX(Raw_Articles!$F:$F,MATCH(A991,Raw_Articles!$A:$A,0)),"")</f>
        <v/>
      </c>
      <c r="C991" s="56" t="inlineStr">
        <is>
          <t>No</t>
        </is>
      </c>
      <c r="D991" s="56" t="inlineStr">
        <is>
          <t>No</t>
        </is>
      </c>
      <c r="E991" s="56" t="inlineStr">
        <is>
          <t>No</t>
        </is>
      </c>
      <c r="F991" s="56" t="inlineStr">
        <is>
          <t>No</t>
        </is>
      </c>
      <c r="G991" s="56" t="inlineStr">
        <is>
          <t>No</t>
        </is>
      </c>
      <c r="H991" s="56" t="inlineStr">
        <is>
          <t>No</t>
        </is>
      </c>
      <c r="I991" s="56" t="inlineStr">
        <is>
          <t>No</t>
        </is>
      </c>
      <c r="J991" s="56" t="inlineStr">
        <is>
          <t>Yes</t>
        </is>
      </c>
      <c r="K991" s="56" t="inlineStr">
        <is>
          <t>No</t>
        </is>
      </c>
      <c r="L991" s="56" t="inlineStr">
        <is>
          <t>No</t>
        </is>
      </c>
      <c r="M991" s="56" t="inlineStr">
        <is>
          <t>No</t>
        </is>
      </c>
      <c r="N991" s="56">
        <f>IF(COUNTA(C991:G991)=0,"",COUNTIF(C991:G991,"Yes"))</f>
        <v/>
      </c>
      <c r="O991" s="56">
        <f>IF(COUNTA(H991:M991)=0,"",IF(COUNTIF(H991:M991,"Yes")&gt;0,"YES","NO"))</f>
        <v/>
      </c>
      <c r="P991" s="56">
        <f>IF(A991="","",IF(O991="YES","Exclude",IF(N991=5,"Candidate","Review")))</f>
        <v/>
      </c>
      <c r="Q991" s="56" t="inlineStr">
        <is>
          <t>EC3: Topik tidak relevan (Bukan arsitektur world model / out of scope)</t>
        </is>
      </c>
      <c r="R991" s="56" t="inlineStr">
        <is>
          <t>Fokus pada AI umum / klasifikasi konvensional tanpa pemodelan world dynamics</t>
        </is>
      </c>
    </row>
    <row r="992" ht="15.75" customHeight="1" s="57">
      <c r="A992" s="56" t="inlineStr">
        <is>
          <t>CR-0072</t>
        </is>
      </c>
      <c r="B992" s="56">
        <f>IFERROR(INDEX(Raw_Articles!$F:$F,MATCH(A992,Raw_Articles!$A:$A,0)),"")</f>
        <v/>
      </c>
      <c r="C992" s="56" t="inlineStr">
        <is>
          <t>No</t>
        </is>
      </c>
      <c r="D992" s="56" t="inlineStr">
        <is>
          <t>No</t>
        </is>
      </c>
      <c r="E992" s="56" t="inlineStr">
        <is>
          <t>No</t>
        </is>
      </c>
      <c r="F992" s="56" t="inlineStr">
        <is>
          <t>No</t>
        </is>
      </c>
      <c r="G992" s="56" t="inlineStr">
        <is>
          <t>No</t>
        </is>
      </c>
      <c r="H992" s="56" t="inlineStr">
        <is>
          <t>No</t>
        </is>
      </c>
      <c r="I992" s="56" t="inlineStr">
        <is>
          <t>No</t>
        </is>
      </c>
      <c r="J992" s="56" t="inlineStr">
        <is>
          <t>Yes</t>
        </is>
      </c>
      <c r="K992" s="56" t="inlineStr">
        <is>
          <t>No</t>
        </is>
      </c>
      <c r="L992" s="56" t="inlineStr">
        <is>
          <t>No</t>
        </is>
      </c>
      <c r="M992" s="56" t="inlineStr">
        <is>
          <t>No</t>
        </is>
      </c>
      <c r="N992" s="56">
        <f>IF(COUNTA(C992:G992)=0,"",COUNTIF(C992:G992,"Yes"))</f>
        <v/>
      </c>
      <c r="O992" s="56">
        <f>IF(COUNTA(H992:M992)=0,"",IF(COUNTIF(H992:M992,"Yes")&gt;0,"YES","NO"))</f>
        <v/>
      </c>
      <c r="P992" s="56">
        <f>IF(A992="","",IF(O992="YES","Exclude",IF(N992=5,"Candidate","Review")))</f>
        <v/>
      </c>
      <c r="Q992" s="56" t="inlineStr">
        <is>
          <t>EC3: Topik tidak relevan (Bukan arsitektur world model / out of scope)</t>
        </is>
      </c>
      <c r="R992" s="56" t="inlineStr">
        <is>
          <t>Fokus pada AI umum / klasifikasi konvensional tanpa pemodelan world dynamics</t>
        </is>
      </c>
    </row>
    <row r="993" ht="15.75" customHeight="1" s="57">
      <c r="A993" s="56" t="inlineStr">
        <is>
          <t>CR-0073</t>
        </is>
      </c>
      <c r="B993" s="56">
        <f>IFERROR(INDEX(Raw_Articles!$F:$F,MATCH(A993,Raw_Articles!$A:$A,0)),"")</f>
        <v/>
      </c>
      <c r="C993" s="56" t="inlineStr">
        <is>
          <t>No</t>
        </is>
      </c>
      <c r="D993" s="56" t="inlineStr">
        <is>
          <t>No</t>
        </is>
      </c>
      <c r="E993" s="56" t="inlineStr">
        <is>
          <t>No</t>
        </is>
      </c>
      <c r="F993" s="56" t="inlineStr">
        <is>
          <t>No</t>
        </is>
      </c>
      <c r="G993" s="56" t="inlineStr">
        <is>
          <t>No</t>
        </is>
      </c>
      <c r="H993" s="56" t="inlineStr">
        <is>
          <t>No</t>
        </is>
      </c>
      <c r="I993" s="56" t="inlineStr">
        <is>
          <t>No</t>
        </is>
      </c>
      <c r="J993" s="56" t="inlineStr">
        <is>
          <t>No</t>
        </is>
      </c>
      <c r="K993" s="56" t="inlineStr">
        <is>
          <t>Yes</t>
        </is>
      </c>
      <c r="L993" s="56" t="inlineStr">
        <is>
          <t>No</t>
        </is>
      </c>
      <c r="M993" s="56" t="inlineStr">
        <is>
          <t>No</t>
        </is>
      </c>
      <c r="N993" s="56">
        <f>IF(COUNTA(C993:G993)=0,"",COUNTIF(C993:G993,"Yes"))</f>
        <v/>
      </c>
      <c r="O993" s="56">
        <f>IF(COUNTA(H993:M993)=0,"",IF(COUNTIF(H993:M993,"Yes")&gt;0,"YES","NO"))</f>
        <v/>
      </c>
      <c r="P993" s="56">
        <f>IF(A993="","",IF(O993="YES","Exclude",IF(N993=5,"Candidate","Review")))</f>
        <v/>
      </c>
      <c r="Q993" s="56" t="inlineStr">
        <is>
          <t>EC4: Bukan domain observasi video / visual sekuensial (data teks/tabular/graf statis)</t>
        </is>
      </c>
      <c r="R993" s="56" t="inlineStr">
        <is>
          <t>Tidak memuat dinamika temporal observasi video</t>
        </is>
      </c>
    </row>
    <row r="994" ht="15.75" customHeight="1" s="57">
      <c r="A994" s="56" t="inlineStr">
        <is>
          <t>CR-0074</t>
        </is>
      </c>
      <c r="B994" s="56">
        <f>IFERROR(INDEX(Raw_Articles!$F:$F,MATCH(A994,Raw_Articles!$A:$A,0)),"")</f>
        <v/>
      </c>
      <c r="C994" s="56" t="inlineStr">
        <is>
          <t>No</t>
        </is>
      </c>
      <c r="D994" s="56" t="inlineStr">
        <is>
          <t>No</t>
        </is>
      </c>
      <c r="E994" s="56" t="inlineStr">
        <is>
          <t>No</t>
        </is>
      </c>
      <c r="F994" s="56" t="inlineStr">
        <is>
          <t>No</t>
        </is>
      </c>
      <c r="G994" s="56" t="inlineStr">
        <is>
          <t>No</t>
        </is>
      </c>
      <c r="H994" s="56" t="inlineStr">
        <is>
          <t>No</t>
        </is>
      </c>
      <c r="I994" s="56" t="inlineStr">
        <is>
          <t>No</t>
        </is>
      </c>
      <c r="J994" s="56" t="inlineStr">
        <is>
          <t>Yes</t>
        </is>
      </c>
      <c r="K994" s="56" t="inlineStr">
        <is>
          <t>No</t>
        </is>
      </c>
      <c r="L994" s="56" t="inlineStr">
        <is>
          <t>No</t>
        </is>
      </c>
      <c r="M994" s="56" t="inlineStr">
        <is>
          <t>No</t>
        </is>
      </c>
      <c r="N994" s="56">
        <f>IF(COUNTA(C994:G994)=0,"",COUNTIF(C994:G994,"Yes"))</f>
        <v/>
      </c>
      <c r="O994" s="56">
        <f>IF(COUNTA(H994:M994)=0,"",IF(COUNTIF(H994:M994,"Yes")&gt;0,"YES","NO"))</f>
        <v/>
      </c>
      <c r="P994" s="56">
        <f>IF(A994="","",IF(O994="YES","Exclude",IF(N994=5,"Candidate","Review")))</f>
        <v/>
      </c>
      <c r="Q994" s="56" t="inlineStr">
        <is>
          <t>EC3: Topik tidak relevan (Bukan arsitektur world model / out of scope)</t>
        </is>
      </c>
      <c r="R994" s="56" t="inlineStr">
        <is>
          <t>Fokus pada AI umum / klasifikasi konvensional tanpa pemodelan world dynamics</t>
        </is>
      </c>
    </row>
    <row r="995" ht="15.75" customHeight="1" s="57">
      <c r="A995" s="56" t="inlineStr">
        <is>
          <t>CR-0075</t>
        </is>
      </c>
      <c r="B995" s="56">
        <f>IFERROR(INDEX(Raw_Articles!$F:$F,MATCH(A995,Raw_Articles!$A:$A,0)),"")</f>
        <v/>
      </c>
      <c r="C995" s="56" t="inlineStr">
        <is>
          <t>No</t>
        </is>
      </c>
      <c r="D995" s="56" t="inlineStr">
        <is>
          <t>No</t>
        </is>
      </c>
      <c r="E995" s="56" t="inlineStr">
        <is>
          <t>No</t>
        </is>
      </c>
      <c r="F995" s="56" t="inlineStr">
        <is>
          <t>No</t>
        </is>
      </c>
      <c r="G995" s="56" t="inlineStr">
        <is>
          <t>No</t>
        </is>
      </c>
      <c r="H995" s="56" t="inlineStr">
        <is>
          <t>No</t>
        </is>
      </c>
      <c r="I995" s="56" t="inlineStr">
        <is>
          <t>No</t>
        </is>
      </c>
      <c r="J995" s="56" t="inlineStr">
        <is>
          <t>No</t>
        </is>
      </c>
      <c r="K995" s="56" t="inlineStr">
        <is>
          <t>Yes</t>
        </is>
      </c>
      <c r="L995" s="56" t="inlineStr">
        <is>
          <t>No</t>
        </is>
      </c>
      <c r="M995" s="56" t="inlineStr">
        <is>
          <t>No</t>
        </is>
      </c>
      <c r="N995" s="56">
        <f>IF(COUNTA(C995:G995)=0,"",COUNTIF(C995:G995,"Yes"))</f>
        <v/>
      </c>
      <c r="O995" s="56">
        <f>IF(COUNTA(H995:M995)=0,"",IF(COUNTIF(H995:M995,"Yes")&gt;0,"YES","NO"))</f>
        <v/>
      </c>
      <c r="P995" s="56">
        <f>IF(A995="","",IF(O995="YES","Exclude",IF(N995=5,"Candidate","Review")))</f>
        <v/>
      </c>
      <c r="Q995" s="56" t="inlineStr">
        <is>
          <t>EC4: Bukan domain observasi video / visual sekuensial (data teks/tabular/graf statis)</t>
        </is>
      </c>
      <c r="R995" s="56" t="inlineStr">
        <is>
          <t>Tidak memuat dinamika temporal observasi video</t>
        </is>
      </c>
    </row>
    <row r="996" ht="15.75" customHeight="1" s="57">
      <c r="A996" s="56" t="inlineStr">
        <is>
          <t>CR-0076</t>
        </is>
      </c>
      <c r="B996" s="56">
        <f>IFERROR(INDEX(Raw_Articles!$F:$F,MATCH(A996,Raw_Articles!$A:$A,0)),"")</f>
        <v/>
      </c>
      <c r="C996" s="56" t="inlineStr">
        <is>
          <t>No</t>
        </is>
      </c>
      <c r="D996" s="56" t="inlineStr">
        <is>
          <t>No</t>
        </is>
      </c>
      <c r="E996" s="56" t="inlineStr">
        <is>
          <t>No</t>
        </is>
      </c>
      <c r="F996" s="56" t="inlineStr">
        <is>
          <t>No</t>
        </is>
      </c>
      <c r="G996" s="56" t="inlineStr">
        <is>
          <t>No</t>
        </is>
      </c>
      <c r="H996" s="56" t="inlineStr">
        <is>
          <t>No</t>
        </is>
      </c>
      <c r="I996" s="56" t="inlineStr">
        <is>
          <t>No</t>
        </is>
      </c>
      <c r="J996" s="56" t="inlineStr">
        <is>
          <t>No</t>
        </is>
      </c>
      <c r="K996" s="56" t="inlineStr">
        <is>
          <t>Yes</t>
        </is>
      </c>
      <c r="L996" s="56" t="inlineStr">
        <is>
          <t>No</t>
        </is>
      </c>
      <c r="M996" s="56" t="inlineStr">
        <is>
          <t>No</t>
        </is>
      </c>
      <c r="N996" s="56">
        <f>IF(COUNTA(C996:G996)=0,"",COUNTIF(C996:G996,"Yes"))</f>
        <v/>
      </c>
      <c r="O996" s="56">
        <f>IF(COUNTA(H996:M996)=0,"",IF(COUNTIF(H996:M996,"Yes")&gt;0,"YES","NO"))</f>
        <v/>
      </c>
      <c r="P996" s="56">
        <f>IF(A996="","",IF(O996="YES","Exclude",IF(N996=5,"Candidate","Review")))</f>
        <v/>
      </c>
      <c r="Q996" s="56" t="inlineStr">
        <is>
          <t>EC4: Bukan domain observasi video / visual sekuensial (data teks/tabular/graf statis)</t>
        </is>
      </c>
      <c r="R996" s="56" t="inlineStr">
        <is>
          <t>Tidak memuat dinamika temporal observasi video</t>
        </is>
      </c>
    </row>
    <row r="997" ht="15.75" customHeight="1" s="57">
      <c r="A997" s="56" t="inlineStr">
        <is>
          <t>CR-0077</t>
        </is>
      </c>
      <c r="B997" s="56">
        <f>IFERROR(INDEX(Raw_Articles!$F:$F,MATCH(A997,Raw_Articles!$A:$A,0)),"")</f>
        <v/>
      </c>
      <c r="C997" s="56" t="inlineStr">
        <is>
          <t>No</t>
        </is>
      </c>
      <c r="D997" s="56" t="inlineStr">
        <is>
          <t>No</t>
        </is>
      </c>
      <c r="E997" s="56" t="inlineStr">
        <is>
          <t>No</t>
        </is>
      </c>
      <c r="F997" s="56" t="inlineStr">
        <is>
          <t>No</t>
        </is>
      </c>
      <c r="G997" s="56" t="inlineStr">
        <is>
          <t>No</t>
        </is>
      </c>
      <c r="H997" s="56" t="inlineStr">
        <is>
          <t>No</t>
        </is>
      </c>
      <c r="I997" s="56" t="inlineStr">
        <is>
          <t>No</t>
        </is>
      </c>
      <c r="J997" s="56" t="inlineStr">
        <is>
          <t>No</t>
        </is>
      </c>
      <c r="K997" s="56" t="inlineStr">
        <is>
          <t>Yes</t>
        </is>
      </c>
      <c r="L997" s="56" t="inlineStr">
        <is>
          <t>No</t>
        </is>
      </c>
      <c r="M997" s="56" t="inlineStr">
        <is>
          <t>No</t>
        </is>
      </c>
      <c r="N997" s="56">
        <f>IF(COUNTA(C997:G997)=0,"",COUNTIF(C997:G997,"Yes"))</f>
        <v/>
      </c>
      <c r="O997" s="56">
        <f>IF(COUNTA(H997:M997)=0,"",IF(COUNTIF(H997:M997,"Yes")&gt;0,"YES","NO"))</f>
        <v/>
      </c>
      <c r="P997" s="56">
        <f>IF(A997="","",IF(O997="YES","Exclude",IF(N997=5,"Candidate","Review")))</f>
        <v/>
      </c>
      <c r="Q997" s="56" t="inlineStr">
        <is>
          <t>EC4: Bukan domain observasi video / visual sekuensial (data teks/tabular/graf statis)</t>
        </is>
      </c>
      <c r="R997" s="56" t="inlineStr">
        <is>
          <t>Tidak memuat dinamika temporal observasi video</t>
        </is>
      </c>
    </row>
    <row r="998" ht="15.75" customHeight="1" s="57">
      <c r="A998" s="56" t="inlineStr">
        <is>
          <t>CR-0078</t>
        </is>
      </c>
      <c r="B998" s="56">
        <f>IFERROR(INDEX(Raw_Articles!$F:$F,MATCH(A998,Raw_Articles!$A:$A,0)),"")</f>
        <v/>
      </c>
      <c r="C998" s="56" t="inlineStr">
        <is>
          <t>No</t>
        </is>
      </c>
      <c r="D998" s="56" t="inlineStr">
        <is>
          <t>No</t>
        </is>
      </c>
      <c r="E998" s="56" t="inlineStr">
        <is>
          <t>No</t>
        </is>
      </c>
      <c r="F998" s="56" t="inlineStr">
        <is>
          <t>No</t>
        </is>
      </c>
      <c r="G998" s="56" t="inlineStr">
        <is>
          <t>No</t>
        </is>
      </c>
      <c r="H998" s="56" t="inlineStr">
        <is>
          <t>No</t>
        </is>
      </c>
      <c r="I998" s="56" t="inlineStr">
        <is>
          <t>No</t>
        </is>
      </c>
      <c r="J998" s="56" t="inlineStr">
        <is>
          <t>No</t>
        </is>
      </c>
      <c r="K998" s="56" t="inlineStr">
        <is>
          <t>Yes</t>
        </is>
      </c>
      <c r="L998" s="56" t="inlineStr">
        <is>
          <t>No</t>
        </is>
      </c>
      <c r="M998" s="56" t="inlineStr">
        <is>
          <t>No</t>
        </is>
      </c>
      <c r="N998" s="56">
        <f>IF(COUNTA(C998:G998)=0,"",COUNTIF(C998:G998,"Yes"))</f>
        <v/>
      </c>
      <c r="O998" s="56">
        <f>IF(COUNTA(H998:M998)=0,"",IF(COUNTIF(H998:M998,"Yes")&gt;0,"YES","NO"))</f>
        <v/>
      </c>
      <c r="P998" s="56">
        <f>IF(A998="","",IF(O998="YES","Exclude",IF(N998=5,"Candidate","Review")))</f>
        <v/>
      </c>
      <c r="Q998" s="56" t="inlineStr">
        <is>
          <t>EC4: Bukan domain observasi video / visual sekuensial (data teks/tabular/graf statis)</t>
        </is>
      </c>
      <c r="R998" s="56" t="inlineStr">
        <is>
          <t>Tidak memuat dinamika temporal observasi video</t>
        </is>
      </c>
    </row>
    <row r="999" ht="15.75" customHeight="1" s="57">
      <c r="A999" s="56" t="inlineStr">
        <is>
          <t>CR-0079</t>
        </is>
      </c>
      <c r="B999" s="56">
        <f>IFERROR(INDEX(Raw_Articles!$F:$F,MATCH(A999,Raw_Articles!$A:$A,0)),"")</f>
        <v/>
      </c>
      <c r="C999" s="56" t="inlineStr">
        <is>
          <t>No</t>
        </is>
      </c>
      <c r="D999" s="56" t="inlineStr">
        <is>
          <t>No</t>
        </is>
      </c>
      <c r="E999" s="56" t="inlineStr">
        <is>
          <t>No</t>
        </is>
      </c>
      <c r="F999" s="56" t="inlineStr">
        <is>
          <t>No</t>
        </is>
      </c>
      <c r="G999" s="56" t="inlineStr">
        <is>
          <t>No</t>
        </is>
      </c>
      <c r="H999" s="56" t="inlineStr">
        <is>
          <t>No</t>
        </is>
      </c>
      <c r="I999" s="56" t="inlineStr">
        <is>
          <t>No</t>
        </is>
      </c>
      <c r="J999" s="56" t="inlineStr">
        <is>
          <t>No</t>
        </is>
      </c>
      <c r="K999" s="56" t="inlineStr">
        <is>
          <t>Yes</t>
        </is>
      </c>
      <c r="L999" s="56" t="inlineStr">
        <is>
          <t>No</t>
        </is>
      </c>
      <c r="M999" s="56" t="inlineStr">
        <is>
          <t>No</t>
        </is>
      </c>
      <c r="N999" s="56">
        <f>IF(COUNTA(C999:G999)=0,"",COUNTIF(C999:G999,"Yes"))</f>
        <v/>
      </c>
      <c r="O999" s="56">
        <f>IF(COUNTA(H999:M999)=0,"",IF(COUNTIF(H999:M999,"Yes")&gt;0,"YES","NO"))</f>
        <v/>
      </c>
      <c r="P999" s="56">
        <f>IF(A999="","",IF(O999="YES","Exclude",IF(N999=5,"Candidate","Review")))</f>
        <v/>
      </c>
      <c r="Q999" s="56" t="inlineStr">
        <is>
          <t>EC4: Bukan domain observasi video / visual sekuensial (data teks/tabular/graf statis)</t>
        </is>
      </c>
      <c r="R999" s="56" t="inlineStr">
        <is>
          <t>Tidak memuat dinamika temporal observasi video</t>
        </is>
      </c>
    </row>
    <row r="1000" ht="15.75" customHeight="1" s="57">
      <c r="A1000" s="56" t="inlineStr">
        <is>
          <t>CR-0080</t>
        </is>
      </c>
      <c r="B1000" s="56">
        <f>IFERROR(INDEX(Raw_Articles!$F:$F,MATCH(A1000,Raw_Articles!$A:$A,0)),"")</f>
        <v/>
      </c>
      <c r="C1000" s="56" t="inlineStr">
        <is>
          <t>No</t>
        </is>
      </c>
      <c r="D1000" s="56" t="inlineStr">
        <is>
          <t>No</t>
        </is>
      </c>
      <c r="E1000" s="56" t="inlineStr">
        <is>
          <t>No</t>
        </is>
      </c>
      <c r="F1000" s="56" t="inlineStr">
        <is>
          <t>No</t>
        </is>
      </c>
      <c r="G1000" s="56" t="inlineStr">
        <is>
          <t>No</t>
        </is>
      </c>
      <c r="H1000" s="56" t="inlineStr">
        <is>
          <t>No</t>
        </is>
      </c>
      <c r="I1000" s="56" t="inlineStr">
        <is>
          <t>No</t>
        </is>
      </c>
      <c r="J1000" s="56" t="inlineStr">
        <is>
          <t>No</t>
        </is>
      </c>
      <c r="K1000" s="56" t="inlineStr">
        <is>
          <t>Yes</t>
        </is>
      </c>
      <c r="L1000" s="56" t="inlineStr">
        <is>
          <t>No</t>
        </is>
      </c>
      <c r="M1000" s="56" t="inlineStr">
        <is>
          <t>No</t>
        </is>
      </c>
      <c r="N1000" s="56">
        <f>IF(COUNTA(C1000:G1000)=0,"",COUNTIF(C1000:G1000,"Yes"))</f>
        <v/>
      </c>
      <c r="O1000" s="56">
        <f>IF(COUNTA(H1000:M1000)=0,"",IF(COUNTIF(H1000:M1000,"Yes")&gt;0,"YES","NO"))</f>
        <v/>
      </c>
      <c r="P1000" s="56">
        <f>IF(A1000="","",IF(O1000="YES","Exclude",IF(N1000=5,"Candidate","Review")))</f>
        <v/>
      </c>
      <c r="Q1000" s="56" t="inlineStr">
        <is>
          <t>EC4: Bukan domain observasi video / visual sekuensial (data teks/tabular/graf statis)</t>
        </is>
      </c>
      <c r="R1000" s="56" t="inlineStr">
        <is>
          <t>Tidak memuat dinamika temporal observasi video</t>
        </is>
      </c>
    </row>
    <row r="1001" ht="15.75" customHeight="1" s="57">
      <c r="A1001" s="56" t="inlineStr">
        <is>
          <t>CR-0081</t>
        </is>
      </c>
      <c r="B1001" s="56">
        <f>IFERROR(INDEX(Raw_Articles!$F:$F,MATCH(A1001,Raw_Articles!$A:$A,0)),"")</f>
        <v/>
      </c>
      <c r="C1001" s="56" t="inlineStr">
        <is>
          <t>No</t>
        </is>
      </c>
      <c r="D1001" s="56" t="inlineStr">
        <is>
          <t>No</t>
        </is>
      </c>
      <c r="E1001" s="56" t="inlineStr">
        <is>
          <t>No</t>
        </is>
      </c>
      <c r="F1001" s="56" t="inlineStr">
        <is>
          <t>No</t>
        </is>
      </c>
      <c r="G1001" s="56" t="inlineStr">
        <is>
          <t>No</t>
        </is>
      </c>
      <c r="H1001" s="56" t="inlineStr">
        <is>
          <t>No</t>
        </is>
      </c>
      <c r="I1001" s="56" t="inlineStr">
        <is>
          <t>No</t>
        </is>
      </c>
      <c r="J1001" s="56" t="inlineStr">
        <is>
          <t>Yes</t>
        </is>
      </c>
      <c r="K1001" s="56" t="inlineStr">
        <is>
          <t>No</t>
        </is>
      </c>
      <c r="L1001" s="56" t="inlineStr">
        <is>
          <t>No</t>
        </is>
      </c>
      <c r="M1001" s="56" t="inlineStr">
        <is>
          <t>No</t>
        </is>
      </c>
      <c r="N1001" s="56">
        <f>IF(COUNTA(C1001:G1001)=0,"",COUNTIF(C1001:G1001,"Yes"))</f>
        <v/>
      </c>
      <c r="O1001" s="56">
        <f>IF(COUNTA(H1001:M1001)=0,"",IF(COUNTIF(H1001:M1001,"Yes")&gt;0,"YES","NO"))</f>
        <v/>
      </c>
      <c r="P1001" s="56">
        <f>IF(A1001="","",IF(O1001="YES","Exclude",IF(N1001=5,"Candidate","Review")))</f>
        <v/>
      </c>
      <c r="Q1001" s="56" t="inlineStr">
        <is>
          <t>EC3: Topik tidak relevan (Bukan arsitektur world model / out of scope)</t>
        </is>
      </c>
      <c r="R1001" s="56" t="inlineStr">
        <is>
          <t>Fokus pada AI umum / klasifikasi konvensional tanpa pemodelan world dynamics</t>
        </is>
      </c>
    </row>
    <row r="1002" ht="15.75" customHeight="1" s="57">
      <c r="A1002" s="56" t="inlineStr">
        <is>
          <t>CR-0082</t>
        </is>
      </c>
      <c r="B1002" s="56">
        <f>IFERROR(INDEX(Raw_Articles!$F:$F,MATCH(A1002,Raw_Articles!$A:$A,0)),"")</f>
        <v/>
      </c>
      <c r="C1002" s="56" t="inlineStr">
        <is>
          <t>No</t>
        </is>
      </c>
      <c r="D1002" s="56" t="inlineStr">
        <is>
          <t>No</t>
        </is>
      </c>
      <c r="E1002" s="56" t="inlineStr">
        <is>
          <t>No</t>
        </is>
      </c>
      <c r="F1002" s="56" t="inlineStr">
        <is>
          <t>No</t>
        </is>
      </c>
      <c r="G1002" s="56" t="inlineStr">
        <is>
          <t>No</t>
        </is>
      </c>
      <c r="H1002" s="56" t="inlineStr">
        <is>
          <t>No</t>
        </is>
      </c>
      <c r="I1002" s="56" t="inlineStr">
        <is>
          <t>No</t>
        </is>
      </c>
      <c r="J1002" s="56" t="inlineStr">
        <is>
          <t>Yes</t>
        </is>
      </c>
      <c r="K1002" s="56" t="inlineStr">
        <is>
          <t>No</t>
        </is>
      </c>
      <c r="L1002" s="56" t="inlineStr">
        <is>
          <t>No</t>
        </is>
      </c>
      <c r="M1002" s="56" t="inlineStr">
        <is>
          <t>No</t>
        </is>
      </c>
      <c r="N1002" s="56">
        <f>IF(COUNTA(C1002:G1002)=0,"",COUNTIF(C1002:G1002,"Yes"))</f>
        <v/>
      </c>
      <c r="O1002" s="56">
        <f>IF(COUNTA(H1002:M1002)=0,"",IF(COUNTIF(H1002:M1002,"Yes")&gt;0,"YES","NO"))</f>
        <v/>
      </c>
      <c r="P1002" s="56">
        <f>IF(A1002="","",IF(O1002="YES","Exclude",IF(N1002=5,"Candidate","Review")))</f>
        <v/>
      </c>
      <c r="Q1002" s="56" t="inlineStr">
        <is>
          <t>EC3: Topik tidak relevan (Bukan arsitektur world model / out of scope)</t>
        </is>
      </c>
      <c r="R1002" s="56" t="inlineStr">
        <is>
          <t>Fokus pada AI umum / klasifikasi konvensional tanpa pemodelan world dynamics</t>
        </is>
      </c>
    </row>
    <row r="1003" ht="15.75" customHeight="1" s="57">
      <c r="A1003" s="56" t="inlineStr">
        <is>
          <t>CR-0083</t>
        </is>
      </c>
      <c r="B1003" s="56">
        <f>IFERROR(INDEX(Raw_Articles!$F:$F,MATCH(A1003,Raw_Articles!$A:$A,0)),"")</f>
        <v/>
      </c>
      <c r="C1003" s="56" t="inlineStr">
        <is>
          <t>No</t>
        </is>
      </c>
      <c r="D1003" s="56" t="inlineStr">
        <is>
          <t>No</t>
        </is>
      </c>
      <c r="E1003" s="56" t="inlineStr">
        <is>
          <t>No</t>
        </is>
      </c>
      <c r="F1003" s="56" t="inlineStr">
        <is>
          <t>No</t>
        </is>
      </c>
      <c r="G1003" s="56" t="inlineStr">
        <is>
          <t>No</t>
        </is>
      </c>
      <c r="H1003" s="56" t="inlineStr">
        <is>
          <t>No</t>
        </is>
      </c>
      <c r="I1003" s="56" t="inlineStr">
        <is>
          <t>No</t>
        </is>
      </c>
      <c r="J1003" s="56" t="inlineStr">
        <is>
          <t>No</t>
        </is>
      </c>
      <c r="K1003" s="56" t="inlineStr">
        <is>
          <t>Yes</t>
        </is>
      </c>
      <c r="L1003" s="56" t="inlineStr">
        <is>
          <t>No</t>
        </is>
      </c>
      <c r="M1003" s="56" t="inlineStr">
        <is>
          <t>No</t>
        </is>
      </c>
      <c r="N1003" s="56">
        <f>IF(COUNTA(C1003:G1003)=0,"",COUNTIF(C1003:G1003,"Yes"))</f>
        <v/>
      </c>
      <c r="O1003" s="56">
        <f>IF(COUNTA(H1003:M1003)=0,"",IF(COUNTIF(H1003:M1003,"Yes")&gt;0,"YES","NO"))</f>
        <v/>
      </c>
      <c r="P1003" s="56">
        <f>IF(A1003="","",IF(O1003="YES","Exclude",IF(N1003=5,"Candidate","Review")))</f>
        <v/>
      </c>
      <c r="Q1003" s="56" t="inlineStr">
        <is>
          <t>EC4: Bukan domain observasi video / visual sekuensial (data teks/tabular/graf statis)</t>
        </is>
      </c>
      <c r="R1003" s="56" t="inlineStr">
        <is>
          <t>Tidak memuat dinamika temporal observasi video</t>
        </is>
      </c>
    </row>
    <row r="1004" ht="15.75" customHeight="1" s="57">
      <c r="A1004" s="56" t="inlineStr">
        <is>
          <t>CR-0084</t>
        </is>
      </c>
      <c r="B1004" s="56">
        <f>IFERROR(INDEX(Raw_Articles!$F:$F,MATCH(A1004,Raw_Articles!$A:$A,0)),"")</f>
        <v/>
      </c>
      <c r="C1004" s="56" t="inlineStr">
        <is>
          <t>No</t>
        </is>
      </c>
      <c r="D1004" s="56" t="inlineStr">
        <is>
          <t>No</t>
        </is>
      </c>
      <c r="E1004" s="56" t="inlineStr">
        <is>
          <t>No</t>
        </is>
      </c>
      <c r="F1004" s="56" t="inlineStr">
        <is>
          <t>No</t>
        </is>
      </c>
      <c r="G1004" s="56" t="inlineStr">
        <is>
          <t>No</t>
        </is>
      </c>
      <c r="H1004" s="56" t="inlineStr">
        <is>
          <t>No</t>
        </is>
      </c>
      <c r="I1004" s="56" t="inlineStr">
        <is>
          <t>No</t>
        </is>
      </c>
      <c r="J1004" s="56" t="inlineStr">
        <is>
          <t>Yes</t>
        </is>
      </c>
      <c r="K1004" s="56" t="inlineStr">
        <is>
          <t>No</t>
        </is>
      </c>
      <c r="L1004" s="56" t="inlineStr">
        <is>
          <t>No</t>
        </is>
      </c>
      <c r="M1004" s="56" t="inlineStr">
        <is>
          <t>No</t>
        </is>
      </c>
      <c r="N1004" s="56">
        <f>IF(COUNTA(C1004:G1004)=0,"",COUNTIF(C1004:G1004,"Yes"))</f>
        <v/>
      </c>
      <c r="O1004" s="56">
        <f>IF(COUNTA(H1004:M1004)=0,"",IF(COUNTIF(H1004:M1004,"Yes")&gt;0,"YES","NO"))</f>
        <v/>
      </c>
      <c r="P1004" s="56">
        <f>IF(A1004="","",IF(O1004="YES","Exclude",IF(N1004=5,"Candidate","Review")))</f>
        <v/>
      </c>
      <c r="Q1004" s="56" t="inlineStr">
        <is>
          <t>EC3: Topik tidak relevan (Bukan arsitektur world model / out of scope)</t>
        </is>
      </c>
      <c r="R1004" s="56" t="inlineStr">
        <is>
          <t>Fokus pada AI umum / klasifikasi konvensional tanpa pemodelan world dynamics</t>
        </is>
      </c>
    </row>
    <row r="1005" ht="15.75" customHeight="1" s="57">
      <c r="A1005" s="56" t="inlineStr">
        <is>
          <t>CR-0085</t>
        </is>
      </c>
      <c r="B1005" s="56">
        <f>IFERROR(INDEX(Raw_Articles!$F:$F,MATCH(A1005,Raw_Articles!$A:$A,0)),"")</f>
        <v/>
      </c>
      <c r="C1005" s="56" t="inlineStr">
        <is>
          <t>No</t>
        </is>
      </c>
      <c r="D1005" s="56" t="inlineStr">
        <is>
          <t>No</t>
        </is>
      </c>
      <c r="E1005" s="56" t="inlineStr">
        <is>
          <t>No</t>
        </is>
      </c>
      <c r="F1005" s="56" t="inlineStr">
        <is>
          <t>No</t>
        </is>
      </c>
      <c r="G1005" s="56" t="inlineStr">
        <is>
          <t>No</t>
        </is>
      </c>
      <c r="H1005" s="56" t="inlineStr">
        <is>
          <t>No</t>
        </is>
      </c>
      <c r="I1005" s="56" t="inlineStr">
        <is>
          <t>No</t>
        </is>
      </c>
      <c r="J1005" s="56" t="inlineStr">
        <is>
          <t>No</t>
        </is>
      </c>
      <c r="K1005" s="56" t="inlineStr">
        <is>
          <t>Yes</t>
        </is>
      </c>
      <c r="L1005" s="56" t="inlineStr">
        <is>
          <t>No</t>
        </is>
      </c>
      <c r="M1005" s="56" t="inlineStr">
        <is>
          <t>No</t>
        </is>
      </c>
      <c r="N1005" s="56">
        <f>IF(COUNTA(C1005:G1005)=0,"",COUNTIF(C1005:G1005,"Yes"))</f>
        <v/>
      </c>
      <c r="O1005" s="56">
        <f>IF(COUNTA(H1005:M1005)=0,"",IF(COUNTIF(H1005:M1005,"Yes")&gt;0,"YES","NO"))</f>
        <v/>
      </c>
      <c r="P1005" s="56">
        <f>IF(A1005="","",IF(O1005="YES","Exclude",IF(N1005=5,"Candidate","Review")))</f>
        <v/>
      </c>
      <c r="Q1005" s="56" t="inlineStr">
        <is>
          <t>EC4: Bukan domain observasi video / visual sekuensial (data teks/tabular/graf statis)</t>
        </is>
      </c>
      <c r="R1005" s="56" t="inlineStr">
        <is>
          <t>Tidak memuat dinamika temporal observasi video</t>
        </is>
      </c>
    </row>
    <row r="1006" ht="15.75" customHeight="1" s="57">
      <c r="A1006" s="56" t="inlineStr">
        <is>
          <t>CR-0086</t>
        </is>
      </c>
      <c r="B1006" s="56">
        <f>IFERROR(INDEX(Raw_Articles!$F:$F,MATCH(A1006,Raw_Articles!$A:$A,0)),"")</f>
        <v/>
      </c>
      <c r="C1006" s="56" t="inlineStr">
        <is>
          <t>No</t>
        </is>
      </c>
      <c r="D1006" s="56" t="inlineStr">
        <is>
          <t>No</t>
        </is>
      </c>
      <c r="E1006" s="56" t="inlineStr">
        <is>
          <t>No</t>
        </is>
      </c>
      <c r="F1006" s="56" t="inlineStr">
        <is>
          <t>No</t>
        </is>
      </c>
      <c r="G1006" s="56" t="inlineStr">
        <is>
          <t>No</t>
        </is>
      </c>
      <c r="H1006" s="56" t="inlineStr">
        <is>
          <t>No</t>
        </is>
      </c>
      <c r="I1006" s="56" t="inlineStr">
        <is>
          <t>No</t>
        </is>
      </c>
      <c r="J1006" s="56" t="inlineStr">
        <is>
          <t>No</t>
        </is>
      </c>
      <c r="K1006" s="56" t="inlineStr">
        <is>
          <t>Yes</t>
        </is>
      </c>
      <c r="L1006" s="56" t="inlineStr">
        <is>
          <t>No</t>
        </is>
      </c>
      <c r="M1006" s="56" t="inlineStr">
        <is>
          <t>No</t>
        </is>
      </c>
      <c r="N1006" s="56">
        <f>IF(COUNTA(C1006:G1006)=0,"",COUNTIF(C1006:G1006,"Yes"))</f>
        <v/>
      </c>
      <c r="O1006" s="56">
        <f>IF(COUNTA(H1006:M1006)=0,"",IF(COUNTIF(H1006:M1006,"Yes")&gt;0,"YES","NO"))</f>
        <v/>
      </c>
      <c r="P1006" s="56">
        <f>IF(A1006="","",IF(O1006="YES","Exclude",IF(N1006=5,"Candidate","Review")))</f>
        <v/>
      </c>
      <c r="Q1006" s="56" t="inlineStr">
        <is>
          <t>EC4: Bukan domain observasi video / visual sekuensial (data teks/tabular/graf statis)</t>
        </is>
      </c>
      <c r="R1006" s="56" t="inlineStr">
        <is>
          <t>Tidak memuat dinamika temporal observasi video</t>
        </is>
      </c>
    </row>
    <row r="1007" ht="15.75" customHeight="1" s="57">
      <c r="A1007" s="56" t="inlineStr">
        <is>
          <t>CR-0087</t>
        </is>
      </c>
      <c r="B1007" s="56">
        <f>IFERROR(INDEX(Raw_Articles!$F:$F,MATCH(A1007,Raw_Articles!$A:$A,0)),"")</f>
        <v/>
      </c>
      <c r="C1007" s="56" t="inlineStr">
        <is>
          <t>No</t>
        </is>
      </c>
      <c r="D1007" s="56" t="inlineStr">
        <is>
          <t>No</t>
        </is>
      </c>
      <c r="E1007" s="56" t="inlineStr">
        <is>
          <t>No</t>
        </is>
      </c>
      <c r="F1007" s="56" t="inlineStr">
        <is>
          <t>No</t>
        </is>
      </c>
      <c r="G1007" s="56" t="inlineStr">
        <is>
          <t>No</t>
        </is>
      </c>
      <c r="H1007" s="56" t="inlineStr">
        <is>
          <t>No</t>
        </is>
      </c>
      <c r="I1007" s="56" t="inlineStr">
        <is>
          <t>No</t>
        </is>
      </c>
      <c r="J1007" s="56" t="inlineStr">
        <is>
          <t>Yes</t>
        </is>
      </c>
      <c r="K1007" s="56" t="inlineStr">
        <is>
          <t>No</t>
        </is>
      </c>
      <c r="L1007" s="56" t="inlineStr">
        <is>
          <t>No</t>
        </is>
      </c>
      <c r="M1007" s="56" t="inlineStr">
        <is>
          <t>No</t>
        </is>
      </c>
      <c r="N1007" s="56">
        <f>IF(COUNTA(C1007:G1007)=0,"",COUNTIF(C1007:G1007,"Yes"))</f>
        <v/>
      </c>
      <c r="O1007" s="56">
        <f>IF(COUNTA(H1007:M1007)=0,"",IF(COUNTIF(H1007:M1007,"Yes")&gt;0,"YES","NO"))</f>
        <v/>
      </c>
      <c r="P1007" s="56">
        <f>IF(A1007="","",IF(O1007="YES","Exclude",IF(N1007=5,"Candidate","Review")))</f>
        <v/>
      </c>
      <c r="Q1007" s="56" t="inlineStr">
        <is>
          <t>EC3: Topik tidak relevan (Bukan arsitektur world model / out of scope)</t>
        </is>
      </c>
      <c r="R1007" s="56" t="inlineStr">
        <is>
          <t>Fokus pada AI umum / klasifikasi konvensional tanpa pemodelan world dynamics</t>
        </is>
      </c>
    </row>
    <row r="1008" ht="15.75" customHeight="1" s="57">
      <c r="A1008" s="56" t="inlineStr">
        <is>
          <t>CR-0088</t>
        </is>
      </c>
      <c r="B1008" s="56">
        <f>IFERROR(INDEX(Raw_Articles!$F:$F,MATCH(A1008,Raw_Articles!$A:$A,0)),"")</f>
        <v/>
      </c>
      <c r="C1008" s="56" t="inlineStr">
        <is>
          <t>No</t>
        </is>
      </c>
      <c r="D1008" s="56" t="inlineStr">
        <is>
          <t>No</t>
        </is>
      </c>
      <c r="E1008" s="56" t="inlineStr">
        <is>
          <t>No</t>
        </is>
      </c>
      <c r="F1008" s="56" t="inlineStr">
        <is>
          <t>No</t>
        </is>
      </c>
      <c r="G1008" s="56" t="inlineStr">
        <is>
          <t>No</t>
        </is>
      </c>
      <c r="H1008" s="56" t="inlineStr">
        <is>
          <t>No</t>
        </is>
      </c>
      <c r="I1008" s="56" t="inlineStr">
        <is>
          <t>No</t>
        </is>
      </c>
      <c r="J1008" s="56" t="inlineStr">
        <is>
          <t>Yes</t>
        </is>
      </c>
      <c r="K1008" s="56" t="inlineStr">
        <is>
          <t>No</t>
        </is>
      </c>
      <c r="L1008" s="56" t="inlineStr">
        <is>
          <t>No</t>
        </is>
      </c>
      <c r="M1008" s="56" t="inlineStr">
        <is>
          <t>No</t>
        </is>
      </c>
      <c r="N1008" s="56">
        <f>IF(COUNTA(C1008:G1008)=0,"",COUNTIF(C1008:G1008,"Yes"))</f>
        <v/>
      </c>
      <c r="O1008" s="56">
        <f>IF(COUNTA(H1008:M1008)=0,"",IF(COUNTIF(H1008:M1008,"Yes")&gt;0,"YES","NO"))</f>
        <v/>
      </c>
      <c r="P1008" s="56">
        <f>IF(A1008="","",IF(O1008="YES","Exclude",IF(N1008=5,"Candidate","Review")))</f>
        <v/>
      </c>
      <c r="Q1008" s="56" t="inlineStr">
        <is>
          <t>EC3: Topik tidak relevan (Bukan arsitektur world model / out of scope)</t>
        </is>
      </c>
      <c r="R1008" s="56" t="inlineStr">
        <is>
          <t>Fokus pada AI umum / klasifikasi konvensional tanpa pemodelan world dynamics</t>
        </is>
      </c>
    </row>
    <row r="1009" ht="15.75" customHeight="1" s="57">
      <c r="A1009" s="56" t="inlineStr">
        <is>
          <t>CR-0089</t>
        </is>
      </c>
      <c r="B1009" s="56">
        <f>IFERROR(INDEX(Raw_Articles!$F:$F,MATCH(A1009,Raw_Articles!$A:$A,0)),"")</f>
        <v/>
      </c>
      <c r="C1009" s="56" t="inlineStr">
        <is>
          <t>No</t>
        </is>
      </c>
      <c r="D1009" s="56" t="inlineStr">
        <is>
          <t>No</t>
        </is>
      </c>
      <c r="E1009" s="56" t="inlineStr">
        <is>
          <t>No</t>
        </is>
      </c>
      <c r="F1009" s="56" t="inlineStr">
        <is>
          <t>No</t>
        </is>
      </c>
      <c r="G1009" s="56" t="inlineStr">
        <is>
          <t>No</t>
        </is>
      </c>
      <c r="H1009" s="56" t="inlineStr">
        <is>
          <t>No</t>
        </is>
      </c>
      <c r="I1009" s="56" t="inlineStr">
        <is>
          <t>No</t>
        </is>
      </c>
      <c r="J1009" s="56" t="inlineStr">
        <is>
          <t>Yes</t>
        </is>
      </c>
      <c r="K1009" s="56" t="inlineStr">
        <is>
          <t>No</t>
        </is>
      </c>
      <c r="L1009" s="56" t="inlineStr">
        <is>
          <t>No</t>
        </is>
      </c>
      <c r="M1009" s="56" t="inlineStr">
        <is>
          <t>No</t>
        </is>
      </c>
      <c r="N1009" s="56">
        <f>IF(COUNTA(C1009:G1009)=0,"",COUNTIF(C1009:G1009,"Yes"))</f>
        <v/>
      </c>
      <c r="O1009" s="56">
        <f>IF(COUNTA(H1009:M1009)=0,"",IF(COUNTIF(H1009:M1009,"Yes")&gt;0,"YES","NO"))</f>
        <v/>
      </c>
      <c r="P1009" s="56">
        <f>IF(A1009="","",IF(O1009="YES","Exclude",IF(N1009=5,"Candidate","Review")))</f>
        <v/>
      </c>
      <c r="Q1009" s="56" t="inlineStr">
        <is>
          <t>EC3: Topik tidak relevan (Bukan arsitektur world model / out of scope)</t>
        </is>
      </c>
      <c r="R1009" s="56" t="inlineStr">
        <is>
          <t>Fokus pada AI umum / klasifikasi konvensional tanpa pemodelan world dynamics</t>
        </is>
      </c>
    </row>
    <row r="1010" ht="15.75" customHeight="1" s="57">
      <c r="A1010" s="56" t="inlineStr">
        <is>
          <t>CR-0090</t>
        </is>
      </c>
      <c r="B1010" s="56">
        <f>IFERROR(INDEX(Raw_Articles!$F:$F,MATCH(A1010,Raw_Articles!$A:$A,0)),"")</f>
        <v/>
      </c>
      <c r="C1010" s="56" t="inlineStr">
        <is>
          <t>No</t>
        </is>
      </c>
      <c r="D1010" s="56" t="inlineStr">
        <is>
          <t>No</t>
        </is>
      </c>
      <c r="E1010" s="56" t="inlineStr">
        <is>
          <t>No</t>
        </is>
      </c>
      <c r="F1010" s="56" t="inlineStr">
        <is>
          <t>No</t>
        </is>
      </c>
      <c r="G1010" s="56" t="inlineStr">
        <is>
          <t>No</t>
        </is>
      </c>
      <c r="H1010" s="56" t="inlineStr">
        <is>
          <t>No</t>
        </is>
      </c>
      <c r="I1010" s="56" t="inlineStr">
        <is>
          <t>No</t>
        </is>
      </c>
      <c r="J1010" s="56" t="inlineStr">
        <is>
          <t>No</t>
        </is>
      </c>
      <c r="K1010" s="56" t="inlineStr">
        <is>
          <t>Yes</t>
        </is>
      </c>
      <c r="L1010" s="56" t="inlineStr">
        <is>
          <t>No</t>
        </is>
      </c>
      <c r="M1010" s="56" t="inlineStr">
        <is>
          <t>No</t>
        </is>
      </c>
      <c r="N1010" s="56">
        <f>IF(COUNTA(C1010:G1010)=0,"",COUNTIF(C1010:G1010,"Yes"))</f>
        <v/>
      </c>
      <c r="O1010" s="56">
        <f>IF(COUNTA(H1010:M1010)=0,"",IF(COUNTIF(H1010:M1010,"Yes")&gt;0,"YES","NO"))</f>
        <v/>
      </c>
      <c r="P1010" s="56">
        <f>IF(A1010="","",IF(O1010="YES","Exclude",IF(N1010=5,"Candidate","Review")))</f>
        <v/>
      </c>
      <c r="Q1010" s="56" t="inlineStr">
        <is>
          <t>EC4: Bukan domain observasi video / visual sekuensial (data teks/tabular/graf statis)</t>
        </is>
      </c>
      <c r="R1010" s="56" t="inlineStr">
        <is>
          <t>Tidak memuat dinamika temporal observasi video</t>
        </is>
      </c>
    </row>
    <row r="1011" ht="15.75" customHeight="1" s="57">
      <c r="A1011" s="56" t="inlineStr">
        <is>
          <t>CR-0091</t>
        </is>
      </c>
      <c r="B1011" s="56">
        <f>IFERROR(INDEX(Raw_Articles!$F:$F,MATCH(A1011,Raw_Articles!$A:$A,0)),"")</f>
        <v/>
      </c>
      <c r="C1011" s="56" t="inlineStr">
        <is>
          <t>No</t>
        </is>
      </c>
      <c r="D1011" s="56" t="inlineStr">
        <is>
          <t>No</t>
        </is>
      </c>
      <c r="E1011" s="56" t="inlineStr">
        <is>
          <t>No</t>
        </is>
      </c>
      <c r="F1011" s="56" t="inlineStr">
        <is>
          <t>No</t>
        </is>
      </c>
      <c r="G1011" s="56" t="inlineStr">
        <is>
          <t>No</t>
        </is>
      </c>
      <c r="H1011" s="56" t="inlineStr">
        <is>
          <t>No</t>
        </is>
      </c>
      <c r="I1011" s="56" t="inlineStr">
        <is>
          <t>No</t>
        </is>
      </c>
      <c r="J1011" s="56" t="inlineStr">
        <is>
          <t>Yes</t>
        </is>
      </c>
      <c r="K1011" s="56" t="inlineStr">
        <is>
          <t>No</t>
        </is>
      </c>
      <c r="L1011" s="56" t="inlineStr">
        <is>
          <t>No</t>
        </is>
      </c>
      <c r="M1011" s="56" t="inlineStr">
        <is>
          <t>No</t>
        </is>
      </c>
      <c r="N1011" s="56">
        <f>IF(COUNTA(C1011:G1011)=0,"",COUNTIF(C1011:G1011,"Yes"))</f>
        <v/>
      </c>
      <c r="O1011" s="56">
        <f>IF(COUNTA(H1011:M1011)=0,"",IF(COUNTIF(H1011:M1011,"Yes")&gt;0,"YES","NO"))</f>
        <v/>
      </c>
      <c r="P1011" s="56">
        <f>IF(A1011="","",IF(O1011="YES","Exclude",IF(N1011=5,"Candidate","Review")))</f>
        <v/>
      </c>
      <c r="Q1011" s="56" t="inlineStr">
        <is>
          <t>EC3: Topik tidak relevan (Bukan arsitektur world model / out of scope)</t>
        </is>
      </c>
      <c r="R1011" s="56" t="inlineStr">
        <is>
          <t>Fokus pada AI umum / klasifikasi konvensional tanpa pemodelan world dynamics</t>
        </is>
      </c>
    </row>
    <row r="1012" ht="15.75" customHeight="1" s="57">
      <c r="A1012" s="56" t="inlineStr">
        <is>
          <t>CR-0092</t>
        </is>
      </c>
      <c r="B1012" s="56">
        <f>IFERROR(INDEX(Raw_Articles!$F:$F,MATCH(A1012,Raw_Articles!$A:$A,0)),"")</f>
        <v/>
      </c>
      <c r="C1012" s="56" t="inlineStr">
        <is>
          <t>No</t>
        </is>
      </c>
      <c r="D1012" s="56" t="inlineStr">
        <is>
          <t>No</t>
        </is>
      </c>
      <c r="E1012" s="56" t="inlineStr">
        <is>
          <t>No</t>
        </is>
      </c>
      <c r="F1012" s="56" t="inlineStr">
        <is>
          <t>No</t>
        </is>
      </c>
      <c r="G1012" s="56" t="inlineStr">
        <is>
          <t>No</t>
        </is>
      </c>
      <c r="H1012" s="56" t="inlineStr">
        <is>
          <t>No</t>
        </is>
      </c>
      <c r="I1012" s="56" t="inlineStr">
        <is>
          <t>No</t>
        </is>
      </c>
      <c r="J1012" s="56" t="inlineStr">
        <is>
          <t>Yes</t>
        </is>
      </c>
      <c r="K1012" s="56" t="inlineStr">
        <is>
          <t>No</t>
        </is>
      </c>
      <c r="L1012" s="56" t="inlineStr">
        <is>
          <t>No</t>
        </is>
      </c>
      <c r="M1012" s="56" t="inlineStr">
        <is>
          <t>No</t>
        </is>
      </c>
      <c r="N1012" s="56">
        <f>IF(COUNTA(C1012:G1012)=0,"",COUNTIF(C1012:G1012,"Yes"))</f>
        <v/>
      </c>
      <c r="O1012" s="56">
        <f>IF(COUNTA(H1012:M1012)=0,"",IF(COUNTIF(H1012:M1012,"Yes")&gt;0,"YES","NO"))</f>
        <v/>
      </c>
      <c r="P1012" s="56">
        <f>IF(A1012="","",IF(O1012="YES","Exclude",IF(N1012=5,"Candidate","Review")))</f>
        <v/>
      </c>
      <c r="Q1012" s="56" t="inlineStr">
        <is>
          <t>EC3: Topik tidak relevan (Bukan arsitektur world model / out of scope)</t>
        </is>
      </c>
      <c r="R1012" s="56" t="inlineStr">
        <is>
          <t>Fokus pada AI umum / klasifikasi konvensional tanpa pemodelan world dynamics</t>
        </is>
      </c>
    </row>
    <row r="1013" ht="15.75" customHeight="1" s="57">
      <c r="A1013" s="56" t="inlineStr">
        <is>
          <t>CR-0093</t>
        </is>
      </c>
      <c r="B1013" s="56">
        <f>IFERROR(INDEX(Raw_Articles!$F:$F,MATCH(A1013,Raw_Articles!$A:$A,0)),"")</f>
        <v/>
      </c>
      <c r="C1013" s="56" t="inlineStr">
        <is>
          <t>No</t>
        </is>
      </c>
      <c r="D1013" s="56" t="inlineStr">
        <is>
          <t>No</t>
        </is>
      </c>
      <c r="E1013" s="56" t="inlineStr">
        <is>
          <t>No</t>
        </is>
      </c>
      <c r="F1013" s="56" t="inlineStr">
        <is>
          <t>No</t>
        </is>
      </c>
      <c r="G1013" s="56" t="inlineStr">
        <is>
          <t>No</t>
        </is>
      </c>
      <c r="H1013" s="56" t="inlineStr">
        <is>
          <t>No</t>
        </is>
      </c>
      <c r="I1013" s="56" t="inlineStr">
        <is>
          <t>No</t>
        </is>
      </c>
      <c r="J1013" s="56" t="inlineStr">
        <is>
          <t>No</t>
        </is>
      </c>
      <c r="K1013" s="56" t="inlineStr">
        <is>
          <t>Yes</t>
        </is>
      </c>
      <c r="L1013" s="56" t="inlineStr">
        <is>
          <t>No</t>
        </is>
      </c>
      <c r="M1013" s="56" t="inlineStr">
        <is>
          <t>No</t>
        </is>
      </c>
      <c r="N1013" s="56">
        <f>IF(COUNTA(C1013:G1013)=0,"",COUNTIF(C1013:G1013,"Yes"))</f>
        <v/>
      </c>
      <c r="O1013" s="56">
        <f>IF(COUNTA(H1013:M1013)=0,"",IF(COUNTIF(H1013:M1013,"Yes")&gt;0,"YES","NO"))</f>
        <v/>
      </c>
      <c r="P1013" s="56">
        <f>IF(A1013="","",IF(O1013="YES","Exclude",IF(N1013=5,"Candidate","Review")))</f>
        <v/>
      </c>
      <c r="Q1013" s="56" t="inlineStr">
        <is>
          <t>EC4: Bukan domain observasi video / visual sekuensial (data teks/tabular/graf statis)</t>
        </is>
      </c>
      <c r="R1013" s="56" t="inlineStr">
        <is>
          <t>Tidak memuat dinamika temporal observasi video</t>
        </is>
      </c>
    </row>
    <row r="1014" ht="15.75" customHeight="1" s="57">
      <c r="A1014" s="56" t="inlineStr">
        <is>
          <t>CR-0094</t>
        </is>
      </c>
      <c r="B1014" s="56">
        <f>IFERROR(INDEX(Raw_Articles!$F:$F,MATCH(A1014,Raw_Articles!$A:$A,0)),"")</f>
        <v/>
      </c>
      <c r="C1014" s="56" t="inlineStr">
        <is>
          <t>No</t>
        </is>
      </c>
      <c r="D1014" s="56" t="inlineStr">
        <is>
          <t>No</t>
        </is>
      </c>
      <c r="E1014" s="56" t="inlineStr">
        <is>
          <t>No</t>
        </is>
      </c>
      <c r="F1014" s="56" t="inlineStr">
        <is>
          <t>No</t>
        </is>
      </c>
      <c r="G1014" s="56" t="inlineStr">
        <is>
          <t>No</t>
        </is>
      </c>
      <c r="H1014" s="56" t="inlineStr">
        <is>
          <t>No</t>
        </is>
      </c>
      <c r="I1014" s="56" t="inlineStr">
        <is>
          <t>No</t>
        </is>
      </c>
      <c r="J1014" s="56" t="inlineStr">
        <is>
          <t>Yes</t>
        </is>
      </c>
      <c r="K1014" s="56" t="inlineStr">
        <is>
          <t>No</t>
        </is>
      </c>
      <c r="L1014" s="56" t="inlineStr">
        <is>
          <t>No</t>
        </is>
      </c>
      <c r="M1014" s="56" t="inlineStr">
        <is>
          <t>No</t>
        </is>
      </c>
      <c r="N1014" s="56">
        <f>IF(COUNTA(C1014:G1014)=0,"",COUNTIF(C1014:G1014,"Yes"))</f>
        <v/>
      </c>
      <c r="O1014" s="56">
        <f>IF(COUNTA(H1014:M1014)=0,"",IF(COUNTIF(H1014:M1014,"Yes")&gt;0,"YES","NO"))</f>
        <v/>
      </c>
      <c r="P1014" s="56">
        <f>IF(A1014="","",IF(O1014="YES","Exclude",IF(N1014=5,"Candidate","Review")))</f>
        <v/>
      </c>
      <c r="Q1014" s="56" t="inlineStr">
        <is>
          <t>EC3: Topik tidak relevan (Bukan arsitektur world model / out of scope)</t>
        </is>
      </c>
      <c r="R1014" s="56" t="inlineStr">
        <is>
          <t>Fokus pada AI umum / klasifikasi konvensional tanpa pemodelan world dynamics</t>
        </is>
      </c>
    </row>
    <row r="1015" ht="15.75" customHeight="1" s="57">
      <c r="A1015" s="56" t="inlineStr">
        <is>
          <t>CR-0095</t>
        </is>
      </c>
      <c r="B1015" s="56">
        <f>IFERROR(INDEX(Raw_Articles!$F:$F,MATCH(A1015,Raw_Articles!$A:$A,0)),"")</f>
        <v/>
      </c>
      <c r="C1015" s="56" t="inlineStr">
        <is>
          <t>No</t>
        </is>
      </c>
      <c r="D1015" s="56" t="inlineStr">
        <is>
          <t>No</t>
        </is>
      </c>
      <c r="E1015" s="56" t="inlineStr">
        <is>
          <t>No</t>
        </is>
      </c>
      <c r="F1015" s="56" t="inlineStr">
        <is>
          <t>No</t>
        </is>
      </c>
      <c r="G1015" s="56" t="inlineStr">
        <is>
          <t>No</t>
        </is>
      </c>
      <c r="H1015" s="56" t="inlineStr">
        <is>
          <t>No</t>
        </is>
      </c>
      <c r="I1015" s="56" t="inlineStr">
        <is>
          <t>No</t>
        </is>
      </c>
      <c r="J1015" s="56" t="inlineStr">
        <is>
          <t>Yes</t>
        </is>
      </c>
      <c r="K1015" s="56" t="inlineStr">
        <is>
          <t>No</t>
        </is>
      </c>
      <c r="L1015" s="56" t="inlineStr">
        <is>
          <t>No</t>
        </is>
      </c>
      <c r="M1015" s="56" t="inlineStr">
        <is>
          <t>No</t>
        </is>
      </c>
      <c r="N1015" s="56">
        <f>IF(COUNTA(C1015:G1015)=0,"",COUNTIF(C1015:G1015,"Yes"))</f>
        <v/>
      </c>
      <c r="O1015" s="56">
        <f>IF(COUNTA(H1015:M1015)=0,"",IF(COUNTIF(H1015:M1015,"Yes")&gt;0,"YES","NO"))</f>
        <v/>
      </c>
      <c r="P1015" s="56">
        <f>IF(A1015="","",IF(O1015="YES","Exclude",IF(N1015=5,"Candidate","Review")))</f>
        <v/>
      </c>
      <c r="Q1015" s="56" t="inlineStr">
        <is>
          <t>EC3: Topik tidak relevan (Bukan arsitektur world model / out of scope)</t>
        </is>
      </c>
      <c r="R1015" s="56" t="inlineStr">
        <is>
          <t>Fokus pada AI umum / klasifikasi konvensional tanpa pemodelan world dynamics</t>
        </is>
      </c>
    </row>
    <row r="1016" ht="15.75" customHeight="1" s="57">
      <c r="A1016" s="56" t="inlineStr">
        <is>
          <t>CR-0096</t>
        </is>
      </c>
      <c r="B1016" s="56">
        <f>IFERROR(INDEX(Raw_Articles!$F:$F,MATCH(A1016,Raw_Articles!$A:$A,0)),"")</f>
        <v/>
      </c>
      <c r="C1016" s="56" t="inlineStr">
        <is>
          <t>No</t>
        </is>
      </c>
      <c r="D1016" s="56" t="inlineStr">
        <is>
          <t>No</t>
        </is>
      </c>
      <c r="E1016" s="56" t="inlineStr">
        <is>
          <t>No</t>
        </is>
      </c>
      <c r="F1016" s="56" t="inlineStr">
        <is>
          <t>No</t>
        </is>
      </c>
      <c r="G1016" s="56" t="inlineStr">
        <is>
          <t>No</t>
        </is>
      </c>
      <c r="H1016" s="56" t="inlineStr">
        <is>
          <t>No</t>
        </is>
      </c>
      <c r="I1016" s="56" t="inlineStr">
        <is>
          <t>No</t>
        </is>
      </c>
      <c r="J1016" s="56" t="inlineStr">
        <is>
          <t>Yes</t>
        </is>
      </c>
      <c r="K1016" s="56" t="inlineStr">
        <is>
          <t>No</t>
        </is>
      </c>
      <c r="L1016" s="56" t="inlineStr">
        <is>
          <t>No</t>
        </is>
      </c>
      <c r="M1016" s="56" t="inlineStr">
        <is>
          <t>No</t>
        </is>
      </c>
      <c r="N1016" s="56">
        <f>IF(COUNTA(C1016:G1016)=0,"",COUNTIF(C1016:G1016,"Yes"))</f>
        <v/>
      </c>
      <c r="O1016" s="56">
        <f>IF(COUNTA(H1016:M1016)=0,"",IF(COUNTIF(H1016:M1016,"Yes")&gt;0,"YES","NO"))</f>
        <v/>
      </c>
      <c r="P1016" s="56">
        <f>IF(A1016="","",IF(O1016="YES","Exclude",IF(N1016=5,"Candidate","Review")))</f>
        <v/>
      </c>
      <c r="Q1016" s="56" t="inlineStr">
        <is>
          <t>EC3: Topik tidak relevan (Bukan arsitektur world model / out of scope)</t>
        </is>
      </c>
      <c r="R1016" s="56" t="inlineStr">
        <is>
          <t>Fokus pada AI umum / klasifikasi konvensional tanpa pemodelan world dynamics</t>
        </is>
      </c>
    </row>
    <row r="1017" ht="15.75" customHeight="1" s="57">
      <c r="A1017" s="56" t="inlineStr">
        <is>
          <t>CR-0097</t>
        </is>
      </c>
      <c r="B1017" s="56">
        <f>IFERROR(INDEX(Raw_Articles!$F:$F,MATCH(A1017,Raw_Articles!$A:$A,0)),"")</f>
        <v/>
      </c>
      <c r="C1017" s="56" t="inlineStr">
        <is>
          <t>No</t>
        </is>
      </c>
      <c r="D1017" s="56" t="inlineStr">
        <is>
          <t>No</t>
        </is>
      </c>
      <c r="E1017" s="56" t="inlineStr">
        <is>
          <t>No</t>
        </is>
      </c>
      <c r="F1017" s="56" t="inlineStr">
        <is>
          <t>No</t>
        </is>
      </c>
      <c r="G1017" s="56" t="inlineStr">
        <is>
          <t>No</t>
        </is>
      </c>
      <c r="H1017" s="56" t="inlineStr">
        <is>
          <t>No</t>
        </is>
      </c>
      <c r="I1017" s="56" t="inlineStr">
        <is>
          <t>No</t>
        </is>
      </c>
      <c r="J1017" s="56" t="inlineStr">
        <is>
          <t>No</t>
        </is>
      </c>
      <c r="K1017" s="56" t="inlineStr">
        <is>
          <t>Yes</t>
        </is>
      </c>
      <c r="L1017" s="56" t="inlineStr">
        <is>
          <t>No</t>
        </is>
      </c>
      <c r="M1017" s="56" t="inlineStr">
        <is>
          <t>No</t>
        </is>
      </c>
      <c r="N1017" s="56">
        <f>IF(COUNTA(C1017:G1017)=0,"",COUNTIF(C1017:G1017,"Yes"))</f>
        <v/>
      </c>
      <c r="O1017" s="56">
        <f>IF(COUNTA(H1017:M1017)=0,"",IF(COUNTIF(H1017:M1017,"Yes")&gt;0,"YES","NO"))</f>
        <v/>
      </c>
      <c r="P1017" s="56">
        <f>IF(A1017="","",IF(O1017="YES","Exclude",IF(N1017=5,"Candidate","Review")))</f>
        <v/>
      </c>
      <c r="Q1017" s="56" t="inlineStr">
        <is>
          <t>EC4: Bukan domain observasi video / visual sekuensial (data teks/tabular/graf statis)</t>
        </is>
      </c>
      <c r="R1017" s="56" t="inlineStr">
        <is>
          <t>Tidak memuat dinamika temporal observasi video</t>
        </is>
      </c>
    </row>
    <row r="1018" ht="15.75" customHeight="1" s="57">
      <c r="A1018" s="56" t="inlineStr">
        <is>
          <t>CR-0098</t>
        </is>
      </c>
      <c r="B1018" s="56">
        <f>IFERROR(INDEX(Raw_Articles!$F:$F,MATCH(A1018,Raw_Articles!$A:$A,0)),"")</f>
        <v/>
      </c>
      <c r="C1018" s="56" t="inlineStr">
        <is>
          <t>No</t>
        </is>
      </c>
      <c r="D1018" s="56" t="inlineStr">
        <is>
          <t>No</t>
        </is>
      </c>
      <c r="E1018" s="56" t="inlineStr">
        <is>
          <t>No</t>
        </is>
      </c>
      <c r="F1018" s="56" t="inlineStr">
        <is>
          <t>No</t>
        </is>
      </c>
      <c r="G1018" s="56" t="inlineStr">
        <is>
          <t>No</t>
        </is>
      </c>
      <c r="H1018" s="56" t="inlineStr">
        <is>
          <t>No</t>
        </is>
      </c>
      <c r="I1018" s="56" t="inlineStr">
        <is>
          <t>No</t>
        </is>
      </c>
      <c r="J1018" s="56" t="inlineStr">
        <is>
          <t>Yes</t>
        </is>
      </c>
      <c r="K1018" s="56" t="inlineStr">
        <is>
          <t>No</t>
        </is>
      </c>
      <c r="L1018" s="56" t="inlineStr">
        <is>
          <t>No</t>
        </is>
      </c>
      <c r="M1018" s="56" t="inlineStr">
        <is>
          <t>No</t>
        </is>
      </c>
      <c r="N1018" s="56">
        <f>IF(COUNTA(C1018:G1018)=0,"",COUNTIF(C1018:G1018,"Yes"))</f>
        <v/>
      </c>
      <c r="O1018" s="56">
        <f>IF(COUNTA(H1018:M1018)=0,"",IF(COUNTIF(H1018:M1018,"Yes")&gt;0,"YES","NO"))</f>
        <v/>
      </c>
      <c r="P1018" s="56">
        <f>IF(A1018="","",IF(O1018="YES","Exclude",IF(N1018=5,"Candidate","Review")))</f>
        <v/>
      </c>
      <c r="Q1018" s="56" t="inlineStr">
        <is>
          <t>EC3: Topik tidak relevan (Bukan arsitektur world model / out of scope)</t>
        </is>
      </c>
      <c r="R1018" s="56" t="inlineStr">
        <is>
          <t>Fokus pada AI umum / klasifikasi konvensional tanpa pemodelan world dynamics</t>
        </is>
      </c>
    </row>
    <row r="1019" ht="15.75" customHeight="1" s="57">
      <c r="A1019" s="56" t="inlineStr">
        <is>
          <t>CR-0099</t>
        </is>
      </c>
      <c r="B1019" s="56">
        <f>IFERROR(INDEX(Raw_Articles!$F:$F,MATCH(A1019,Raw_Articles!$A:$A,0)),"")</f>
        <v/>
      </c>
      <c r="C1019" s="56" t="inlineStr">
        <is>
          <t>No</t>
        </is>
      </c>
      <c r="D1019" s="56" t="inlineStr">
        <is>
          <t>No</t>
        </is>
      </c>
      <c r="E1019" s="56" t="inlineStr">
        <is>
          <t>No</t>
        </is>
      </c>
      <c r="F1019" s="56" t="inlineStr">
        <is>
          <t>No</t>
        </is>
      </c>
      <c r="G1019" s="56" t="inlineStr">
        <is>
          <t>No</t>
        </is>
      </c>
      <c r="H1019" s="56" t="inlineStr">
        <is>
          <t>No</t>
        </is>
      </c>
      <c r="I1019" s="56" t="inlineStr">
        <is>
          <t>No</t>
        </is>
      </c>
      <c r="J1019" s="56" t="inlineStr">
        <is>
          <t>Yes</t>
        </is>
      </c>
      <c r="K1019" s="56" t="inlineStr">
        <is>
          <t>No</t>
        </is>
      </c>
      <c r="L1019" s="56" t="inlineStr">
        <is>
          <t>No</t>
        </is>
      </c>
      <c r="M1019" s="56" t="inlineStr">
        <is>
          <t>No</t>
        </is>
      </c>
      <c r="N1019" s="56">
        <f>IF(COUNTA(C1019:G1019)=0,"",COUNTIF(C1019:G1019,"Yes"))</f>
        <v/>
      </c>
      <c r="O1019" s="56">
        <f>IF(COUNTA(H1019:M1019)=0,"",IF(COUNTIF(H1019:M1019,"Yes")&gt;0,"YES","NO"))</f>
        <v/>
      </c>
      <c r="P1019" s="56">
        <f>IF(A1019="","",IF(O1019="YES","Exclude",IF(N1019=5,"Candidate","Review")))</f>
        <v/>
      </c>
      <c r="Q1019" s="56" t="inlineStr">
        <is>
          <t>EC3: Topik tidak relevan (Bukan arsitektur world model / out of scope)</t>
        </is>
      </c>
      <c r="R1019" s="56" t="inlineStr">
        <is>
          <t>Fokus pada AI umum / klasifikasi konvensional tanpa pemodelan world dynamics</t>
        </is>
      </c>
    </row>
    <row r="1020" ht="15.75" customHeight="1" s="57">
      <c r="A1020" s="56" t="inlineStr">
        <is>
          <t>CR-0100</t>
        </is>
      </c>
      <c r="B1020" s="56">
        <f>IFERROR(INDEX(Raw_Articles!$F:$F,MATCH(A1020,Raw_Articles!$A:$A,0)),"")</f>
        <v/>
      </c>
      <c r="C1020" s="56" t="inlineStr">
        <is>
          <t>No</t>
        </is>
      </c>
      <c r="D1020" s="56" t="inlineStr">
        <is>
          <t>No</t>
        </is>
      </c>
      <c r="E1020" s="56" t="inlineStr">
        <is>
          <t>No</t>
        </is>
      </c>
      <c r="F1020" s="56" t="inlineStr">
        <is>
          <t>No</t>
        </is>
      </c>
      <c r="G1020" s="56" t="inlineStr">
        <is>
          <t>No</t>
        </is>
      </c>
      <c r="H1020" s="56" t="inlineStr">
        <is>
          <t>No</t>
        </is>
      </c>
      <c r="I1020" s="56" t="inlineStr">
        <is>
          <t>No</t>
        </is>
      </c>
      <c r="J1020" s="56" t="inlineStr">
        <is>
          <t>Yes</t>
        </is>
      </c>
      <c r="K1020" s="56" t="inlineStr">
        <is>
          <t>No</t>
        </is>
      </c>
      <c r="L1020" s="56" t="inlineStr">
        <is>
          <t>No</t>
        </is>
      </c>
      <c r="M1020" s="56" t="inlineStr">
        <is>
          <t>No</t>
        </is>
      </c>
      <c r="N1020" s="56">
        <f>IF(COUNTA(C1020:G1020)=0,"",COUNTIF(C1020:G1020,"Yes"))</f>
        <v/>
      </c>
      <c r="O1020" s="56">
        <f>IF(COUNTA(H1020:M1020)=0,"",IF(COUNTIF(H1020:M1020,"Yes")&gt;0,"YES","NO"))</f>
        <v/>
      </c>
      <c r="P1020" s="56">
        <f>IF(A1020="","",IF(O1020="YES","Exclude",IF(N1020=5,"Candidate","Review")))</f>
        <v/>
      </c>
      <c r="Q1020" s="56" t="inlineStr">
        <is>
          <t>EC3: Topik tidak relevan (Bukan arsitektur world model / out of scope)</t>
        </is>
      </c>
      <c r="R1020" s="56" t="inlineStr">
        <is>
          <t>Fokus pada AI umum / klasifikasi konvensional tanpa pemodelan world dynamics</t>
        </is>
      </c>
    </row>
    <row r="1021" ht="15.75" customHeight="1" s="57">
      <c r="A1021" s="56" t="inlineStr">
        <is>
          <t>CR-0101</t>
        </is>
      </c>
      <c r="B1021" s="56">
        <f>IFERROR(INDEX(Raw_Articles!$F:$F,MATCH(A1021,Raw_Articles!$A:$A,0)),"")</f>
        <v/>
      </c>
      <c r="C1021" s="56" t="inlineStr">
        <is>
          <t>No</t>
        </is>
      </c>
      <c r="D1021" s="56" t="inlineStr">
        <is>
          <t>No</t>
        </is>
      </c>
      <c r="E1021" s="56" t="inlineStr">
        <is>
          <t>No</t>
        </is>
      </c>
      <c r="F1021" s="56" t="inlineStr">
        <is>
          <t>No</t>
        </is>
      </c>
      <c r="G1021" s="56" t="inlineStr">
        <is>
          <t>No</t>
        </is>
      </c>
      <c r="H1021" s="56" t="inlineStr">
        <is>
          <t>No</t>
        </is>
      </c>
      <c r="I1021" s="56" t="inlineStr">
        <is>
          <t>No</t>
        </is>
      </c>
      <c r="J1021" s="56" t="inlineStr">
        <is>
          <t>No</t>
        </is>
      </c>
      <c r="K1021" s="56" t="inlineStr">
        <is>
          <t>Yes</t>
        </is>
      </c>
      <c r="L1021" s="56" t="inlineStr">
        <is>
          <t>No</t>
        </is>
      </c>
      <c r="M1021" s="56" t="inlineStr">
        <is>
          <t>No</t>
        </is>
      </c>
      <c r="N1021" s="56">
        <f>IF(COUNTA(C1021:G1021)=0,"",COUNTIF(C1021:G1021,"Yes"))</f>
        <v/>
      </c>
      <c r="O1021" s="56">
        <f>IF(COUNTA(H1021:M1021)=0,"",IF(COUNTIF(H1021:M1021,"Yes")&gt;0,"YES","NO"))</f>
        <v/>
      </c>
      <c r="P1021" s="56">
        <f>IF(A1021="","",IF(O1021="YES","Exclude",IF(N1021=5,"Candidate","Review")))</f>
        <v/>
      </c>
      <c r="Q1021" s="56" t="inlineStr">
        <is>
          <t>EC4: Bukan domain observasi video / visual sekuensial (data teks/tabular/graf statis)</t>
        </is>
      </c>
      <c r="R1021" s="56" t="inlineStr">
        <is>
          <t>Tidak memuat dinamika temporal observasi video</t>
        </is>
      </c>
    </row>
    <row r="1022" ht="15.75" customHeight="1" s="57">
      <c r="A1022" s="56" t="inlineStr">
        <is>
          <t>CR-0102</t>
        </is>
      </c>
      <c r="B1022" s="56">
        <f>IFERROR(INDEX(Raw_Articles!$F:$F,MATCH(A1022,Raw_Articles!$A:$A,0)),"")</f>
        <v/>
      </c>
      <c r="C1022" s="56" t="inlineStr">
        <is>
          <t>No</t>
        </is>
      </c>
      <c r="D1022" s="56" t="inlineStr">
        <is>
          <t>No</t>
        </is>
      </c>
      <c r="E1022" s="56" t="inlineStr">
        <is>
          <t>No</t>
        </is>
      </c>
      <c r="F1022" s="56" t="inlineStr">
        <is>
          <t>No</t>
        </is>
      </c>
      <c r="G1022" s="56" t="inlineStr">
        <is>
          <t>No</t>
        </is>
      </c>
      <c r="H1022" s="56" t="inlineStr">
        <is>
          <t>No</t>
        </is>
      </c>
      <c r="I1022" s="56" t="inlineStr">
        <is>
          <t>No</t>
        </is>
      </c>
      <c r="J1022" s="56" t="inlineStr">
        <is>
          <t>Yes</t>
        </is>
      </c>
      <c r="K1022" s="56" t="inlineStr">
        <is>
          <t>No</t>
        </is>
      </c>
      <c r="L1022" s="56" t="inlineStr">
        <is>
          <t>No</t>
        </is>
      </c>
      <c r="M1022" s="56" t="inlineStr">
        <is>
          <t>No</t>
        </is>
      </c>
      <c r="N1022" s="56">
        <f>IF(COUNTA(C1022:G1022)=0,"",COUNTIF(C1022:G1022,"Yes"))</f>
        <v/>
      </c>
      <c r="O1022" s="56">
        <f>IF(COUNTA(H1022:M1022)=0,"",IF(COUNTIF(H1022:M1022,"Yes")&gt;0,"YES","NO"))</f>
        <v/>
      </c>
      <c r="P1022" s="56">
        <f>IF(A1022="","",IF(O1022="YES","Exclude",IF(N1022=5,"Candidate","Review")))</f>
        <v/>
      </c>
      <c r="Q1022" s="56" t="inlineStr">
        <is>
          <t>EC3: Topik tidak relevan (Bukan arsitektur world model / out of scope)</t>
        </is>
      </c>
      <c r="R1022" s="56" t="inlineStr">
        <is>
          <t>Fokus pada AI umum / klasifikasi konvensional tanpa pemodelan world dynamics</t>
        </is>
      </c>
    </row>
    <row r="1023" ht="15.75" customHeight="1" s="57">
      <c r="A1023" s="56" t="inlineStr">
        <is>
          <t>CR-0103</t>
        </is>
      </c>
      <c r="B1023" s="56">
        <f>IFERROR(INDEX(Raw_Articles!$F:$F,MATCH(A1023,Raw_Articles!$A:$A,0)),"")</f>
        <v/>
      </c>
      <c r="C1023" s="56" t="inlineStr">
        <is>
          <t>No</t>
        </is>
      </c>
      <c r="D1023" s="56" t="inlineStr">
        <is>
          <t>No</t>
        </is>
      </c>
      <c r="E1023" s="56" t="inlineStr">
        <is>
          <t>No</t>
        </is>
      </c>
      <c r="F1023" s="56" t="inlineStr">
        <is>
          <t>No</t>
        </is>
      </c>
      <c r="G1023" s="56" t="inlineStr">
        <is>
          <t>No</t>
        </is>
      </c>
      <c r="H1023" s="56" t="inlineStr">
        <is>
          <t>No</t>
        </is>
      </c>
      <c r="I1023" s="56" t="inlineStr">
        <is>
          <t>No</t>
        </is>
      </c>
      <c r="J1023" s="56" t="inlineStr">
        <is>
          <t>No</t>
        </is>
      </c>
      <c r="K1023" s="56" t="inlineStr">
        <is>
          <t>Yes</t>
        </is>
      </c>
      <c r="L1023" s="56" t="inlineStr">
        <is>
          <t>No</t>
        </is>
      </c>
      <c r="M1023" s="56" t="inlineStr">
        <is>
          <t>No</t>
        </is>
      </c>
      <c r="N1023" s="56">
        <f>IF(COUNTA(C1023:G1023)=0,"",COUNTIF(C1023:G1023,"Yes"))</f>
        <v/>
      </c>
      <c r="O1023" s="56">
        <f>IF(COUNTA(H1023:M1023)=0,"",IF(COUNTIF(H1023:M1023,"Yes")&gt;0,"YES","NO"))</f>
        <v/>
      </c>
      <c r="P1023" s="56">
        <f>IF(A1023="","",IF(O1023="YES","Exclude",IF(N1023=5,"Candidate","Review")))</f>
        <v/>
      </c>
      <c r="Q1023" s="56" t="inlineStr">
        <is>
          <t>EC4: Bukan domain observasi video / visual sekuensial (data teks/tabular/graf statis)</t>
        </is>
      </c>
      <c r="R1023" s="56" t="inlineStr">
        <is>
          <t>Tidak memuat dinamika temporal observasi video</t>
        </is>
      </c>
    </row>
    <row r="1024" ht="15.75" customHeight="1" s="57">
      <c r="A1024" s="56" t="inlineStr">
        <is>
          <t>CR-0104</t>
        </is>
      </c>
      <c r="B1024" s="56">
        <f>IFERROR(INDEX(Raw_Articles!$F:$F,MATCH(A1024,Raw_Articles!$A:$A,0)),"")</f>
        <v/>
      </c>
      <c r="C1024" s="56" t="inlineStr">
        <is>
          <t>No</t>
        </is>
      </c>
      <c r="D1024" s="56" t="inlineStr">
        <is>
          <t>No</t>
        </is>
      </c>
      <c r="E1024" s="56" t="inlineStr">
        <is>
          <t>No</t>
        </is>
      </c>
      <c r="F1024" s="56" t="inlineStr">
        <is>
          <t>No</t>
        </is>
      </c>
      <c r="G1024" s="56" t="inlineStr">
        <is>
          <t>No</t>
        </is>
      </c>
      <c r="H1024" s="56" t="inlineStr">
        <is>
          <t>No</t>
        </is>
      </c>
      <c r="I1024" s="56" t="inlineStr">
        <is>
          <t>No</t>
        </is>
      </c>
      <c r="J1024" s="56" t="inlineStr">
        <is>
          <t>Yes</t>
        </is>
      </c>
      <c r="K1024" s="56" t="inlineStr">
        <is>
          <t>No</t>
        </is>
      </c>
      <c r="L1024" s="56" t="inlineStr">
        <is>
          <t>No</t>
        </is>
      </c>
      <c r="M1024" s="56" t="inlineStr">
        <is>
          <t>No</t>
        </is>
      </c>
      <c r="N1024" s="56">
        <f>IF(COUNTA(C1024:G1024)=0,"",COUNTIF(C1024:G1024,"Yes"))</f>
        <v/>
      </c>
      <c r="O1024" s="56">
        <f>IF(COUNTA(H1024:M1024)=0,"",IF(COUNTIF(H1024:M1024,"Yes")&gt;0,"YES","NO"))</f>
        <v/>
      </c>
      <c r="P1024" s="56">
        <f>IF(A1024="","",IF(O1024="YES","Exclude",IF(N1024=5,"Candidate","Review")))</f>
        <v/>
      </c>
      <c r="Q1024" s="56" t="inlineStr">
        <is>
          <t>EC3: Topik tidak relevan (Bukan arsitektur world model / out of scope)</t>
        </is>
      </c>
      <c r="R1024" s="56" t="inlineStr">
        <is>
          <t>Fokus pada AI umum / klasifikasi konvensional tanpa pemodelan world dynamics</t>
        </is>
      </c>
    </row>
    <row r="1025" ht="15.75" customHeight="1" s="57">
      <c r="A1025" s="56" t="inlineStr">
        <is>
          <t>CR-0105</t>
        </is>
      </c>
      <c r="B1025" s="56">
        <f>IFERROR(INDEX(Raw_Articles!$F:$F,MATCH(A1025,Raw_Articles!$A:$A,0)),"")</f>
        <v/>
      </c>
      <c r="C1025" s="56" t="inlineStr">
        <is>
          <t>No</t>
        </is>
      </c>
      <c r="D1025" s="56" t="inlineStr">
        <is>
          <t>No</t>
        </is>
      </c>
      <c r="E1025" s="56" t="inlineStr">
        <is>
          <t>No</t>
        </is>
      </c>
      <c r="F1025" s="56" t="inlineStr">
        <is>
          <t>No</t>
        </is>
      </c>
      <c r="G1025" s="56" t="inlineStr">
        <is>
          <t>No</t>
        </is>
      </c>
      <c r="H1025" s="56" t="inlineStr">
        <is>
          <t>No</t>
        </is>
      </c>
      <c r="I1025" s="56" t="inlineStr">
        <is>
          <t>No</t>
        </is>
      </c>
      <c r="J1025" s="56" t="inlineStr">
        <is>
          <t>Yes</t>
        </is>
      </c>
      <c r="K1025" s="56" t="inlineStr">
        <is>
          <t>No</t>
        </is>
      </c>
      <c r="L1025" s="56" t="inlineStr">
        <is>
          <t>No</t>
        </is>
      </c>
      <c r="M1025" s="56" t="inlineStr">
        <is>
          <t>No</t>
        </is>
      </c>
      <c r="N1025" s="56">
        <f>IF(COUNTA(C1025:G1025)=0,"",COUNTIF(C1025:G1025,"Yes"))</f>
        <v/>
      </c>
      <c r="O1025" s="56">
        <f>IF(COUNTA(H1025:M1025)=0,"",IF(COUNTIF(H1025:M1025,"Yes")&gt;0,"YES","NO"))</f>
        <v/>
      </c>
      <c r="P1025" s="56">
        <f>IF(A1025="","",IF(O1025="YES","Exclude",IF(N1025=5,"Candidate","Review")))</f>
        <v/>
      </c>
      <c r="Q1025" s="56" t="inlineStr">
        <is>
          <t>EC3: Topik tidak relevan (Bukan arsitektur world model / out of scope)</t>
        </is>
      </c>
      <c r="R1025" s="56" t="inlineStr">
        <is>
          <t>Fokus pada AI umum / klasifikasi konvensional tanpa pemodelan world dynamics</t>
        </is>
      </c>
    </row>
    <row r="1026" ht="15.75" customHeight="1" s="57">
      <c r="A1026" s="56" t="inlineStr">
        <is>
          <t>CR-0106</t>
        </is>
      </c>
      <c r="B1026" s="56">
        <f>IFERROR(INDEX(Raw_Articles!$F:$F,MATCH(A1026,Raw_Articles!$A:$A,0)),"")</f>
        <v/>
      </c>
      <c r="C1026" s="56" t="inlineStr">
        <is>
          <t>No</t>
        </is>
      </c>
      <c r="D1026" s="56" t="inlineStr">
        <is>
          <t>No</t>
        </is>
      </c>
      <c r="E1026" s="56" t="inlineStr">
        <is>
          <t>No</t>
        </is>
      </c>
      <c r="F1026" s="56" t="inlineStr">
        <is>
          <t>No</t>
        </is>
      </c>
      <c r="G1026" s="56" t="inlineStr">
        <is>
          <t>No</t>
        </is>
      </c>
      <c r="H1026" s="56" t="inlineStr">
        <is>
          <t>No</t>
        </is>
      </c>
      <c r="I1026" s="56" t="inlineStr">
        <is>
          <t>No</t>
        </is>
      </c>
      <c r="J1026" s="56" t="inlineStr">
        <is>
          <t>No</t>
        </is>
      </c>
      <c r="K1026" s="56" t="inlineStr">
        <is>
          <t>Yes</t>
        </is>
      </c>
      <c r="L1026" s="56" t="inlineStr">
        <is>
          <t>No</t>
        </is>
      </c>
      <c r="M1026" s="56" t="inlineStr">
        <is>
          <t>No</t>
        </is>
      </c>
      <c r="N1026" s="56">
        <f>IF(COUNTA(C1026:G1026)=0,"",COUNTIF(C1026:G1026,"Yes"))</f>
        <v/>
      </c>
      <c r="O1026" s="56">
        <f>IF(COUNTA(H1026:M1026)=0,"",IF(COUNTIF(H1026:M1026,"Yes")&gt;0,"YES","NO"))</f>
        <v/>
      </c>
      <c r="P1026" s="56">
        <f>IF(A1026="","",IF(O1026="YES","Exclude",IF(N1026=5,"Candidate","Review")))</f>
        <v/>
      </c>
      <c r="Q1026" s="56" t="inlineStr">
        <is>
          <t>EC4: Bukan domain observasi video / visual sekuensial (data teks/tabular/graf statis)</t>
        </is>
      </c>
      <c r="R1026" s="56" t="inlineStr">
        <is>
          <t>Tidak memuat dinamika temporal observasi video</t>
        </is>
      </c>
    </row>
    <row r="1027" ht="15.75" customHeight="1" s="57">
      <c r="A1027" s="56" t="inlineStr">
        <is>
          <t>CR-0107</t>
        </is>
      </c>
      <c r="B1027" s="56">
        <f>IFERROR(INDEX(Raw_Articles!$F:$F,MATCH(A1027,Raw_Articles!$A:$A,0)),"")</f>
        <v/>
      </c>
      <c r="C1027" s="56" t="inlineStr">
        <is>
          <t>No</t>
        </is>
      </c>
      <c r="D1027" s="56" t="inlineStr">
        <is>
          <t>No</t>
        </is>
      </c>
      <c r="E1027" s="56" t="inlineStr">
        <is>
          <t>No</t>
        </is>
      </c>
      <c r="F1027" s="56" t="inlineStr">
        <is>
          <t>No</t>
        </is>
      </c>
      <c r="G1027" s="56" t="inlineStr">
        <is>
          <t>No</t>
        </is>
      </c>
      <c r="H1027" s="56" t="inlineStr">
        <is>
          <t>No</t>
        </is>
      </c>
      <c r="I1027" s="56" t="inlineStr">
        <is>
          <t>No</t>
        </is>
      </c>
      <c r="J1027" s="56" t="inlineStr">
        <is>
          <t>No</t>
        </is>
      </c>
      <c r="K1027" s="56" t="inlineStr">
        <is>
          <t>Yes</t>
        </is>
      </c>
      <c r="L1027" s="56" t="inlineStr">
        <is>
          <t>No</t>
        </is>
      </c>
      <c r="M1027" s="56" t="inlineStr">
        <is>
          <t>No</t>
        </is>
      </c>
      <c r="N1027" s="56">
        <f>IF(COUNTA(C1027:G1027)=0,"",COUNTIF(C1027:G1027,"Yes"))</f>
        <v/>
      </c>
      <c r="O1027" s="56">
        <f>IF(COUNTA(H1027:M1027)=0,"",IF(COUNTIF(H1027:M1027,"Yes")&gt;0,"YES","NO"))</f>
        <v/>
      </c>
      <c r="P1027" s="56">
        <f>IF(A1027="","",IF(O1027="YES","Exclude",IF(N1027=5,"Candidate","Review")))</f>
        <v/>
      </c>
      <c r="Q1027" s="56" t="inlineStr">
        <is>
          <t>EC4: Bukan domain observasi video / visual sekuensial (data teks/tabular/graf statis)</t>
        </is>
      </c>
      <c r="R1027" s="56" t="inlineStr">
        <is>
          <t>Tidak memuat dinamika temporal observasi video</t>
        </is>
      </c>
    </row>
    <row r="1028" ht="15.75" customHeight="1" s="57">
      <c r="A1028" s="56" t="inlineStr">
        <is>
          <t>CR-0108</t>
        </is>
      </c>
      <c r="B1028" s="56">
        <f>IFERROR(INDEX(Raw_Articles!$F:$F,MATCH(A1028,Raw_Articles!$A:$A,0)),"")</f>
        <v/>
      </c>
      <c r="C1028" s="56" t="inlineStr">
        <is>
          <t>No</t>
        </is>
      </c>
      <c r="D1028" s="56" t="inlineStr">
        <is>
          <t>No</t>
        </is>
      </c>
      <c r="E1028" s="56" t="inlineStr">
        <is>
          <t>No</t>
        </is>
      </c>
      <c r="F1028" s="56" t="inlineStr">
        <is>
          <t>No</t>
        </is>
      </c>
      <c r="G1028" s="56" t="inlineStr">
        <is>
          <t>No</t>
        </is>
      </c>
      <c r="H1028" s="56" t="inlineStr">
        <is>
          <t>No</t>
        </is>
      </c>
      <c r="I1028" s="56" t="inlineStr">
        <is>
          <t>No</t>
        </is>
      </c>
      <c r="J1028" s="56" t="inlineStr">
        <is>
          <t>Yes</t>
        </is>
      </c>
      <c r="K1028" s="56" t="inlineStr">
        <is>
          <t>No</t>
        </is>
      </c>
      <c r="L1028" s="56" t="inlineStr">
        <is>
          <t>No</t>
        </is>
      </c>
      <c r="M1028" s="56" t="inlineStr">
        <is>
          <t>No</t>
        </is>
      </c>
      <c r="N1028" s="56">
        <f>IF(COUNTA(C1028:G1028)=0,"",COUNTIF(C1028:G1028,"Yes"))</f>
        <v/>
      </c>
      <c r="O1028" s="56">
        <f>IF(COUNTA(H1028:M1028)=0,"",IF(COUNTIF(H1028:M1028,"Yes")&gt;0,"YES","NO"))</f>
        <v/>
      </c>
      <c r="P1028" s="56">
        <f>IF(A1028="","",IF(O1028="YES","Exclude",IF(N1028=5,"Candidate","Review")))</f>
        <v/>
      </c>
      <c r="Q1028" s="56" t="inlineStr">
        <is>
          <t>EC3: Topik tidak relevan (Bukan arsitektur world model / out of scope)</t>
        </is>
      </c>
      <c r="R1028" s="56" t="inlineStr">
        <is>
          <t>Fokus pada AI umum / klasifikasi konvensional tanpa pemodelan world dynamics</t>
        </is>
      </c>
    </row>
    <row r="1029" ht="15.75" customHeight="1" s="57">
      <c r="A1029" s="56" t="inlineStr">
        <is>
          <t>CR-0109</t>
        </is>
      </c>
      <c r="B1029" s="56">
        <f>IFERROR(INDEX(Raw_Articles!$F:$F,MATCH(A1029,Raw_Articles!$A:$A,0)),"")</f>
        <v/>
      </c>
      <c r="C1029" s="56" t="inlineStr">
        <is>
          <t>No</t>
        </is>
      </c>
      <c r="D1029" s="56" t="inlineStr">
        <is>
          <t>No</t>
        </is>
      </c>
      <c r="E1029" s="56" t="inlineStr">
        <is>
          <t>No</t>
        </is>
      </c>
      <c r="F1029" s="56" t="inlineStr">
        <is>
          <t>No</t>
        </is>
      </c>
      <c r="G1029" s="56" t="inlineStr">
        <is>
          <t>No</t>
        </is>
      </c>
      <c r="H1029" s="56" t="inlineStr">
        <is>
          <t>No</t>
        </is>
      </c>
      <c r="I1029" s="56" t="inlineStr">
        <is>
          <t>No</t>
        </is>
      </c>
      <c r="J1029" s="56" t="inlineStr">
        <is>
          <t>No</t>
        </is>
      </c>
      <c r="K1029" s="56" t="inlineStr">
        <is>
          <t>Yes</t>
        </is>
      </c>
      <c r="L1029" s="56" t="inlineStr">
        <is>
          <t>No</t>
        </is>
      </c>
      <c r="M1029" s="56" t="inlineStr">
        <is>
          <t>No</t>
        </is>
      </c>
      <c r="N1029" s="56">
        <f>IF(COUNTA(C1029:G1029)=0,"",COUNTIF(C1029:G1029,"Yes"))</f>
        <v/>
      </c>
      <c r="O1029" s="56">
        <f>IF(COUNTA(H1029:M1029)=0,"",IF(COUNTIF(H1029:M1029,"Yes")&gt;0,"YES","NO"))</f>
        <v/>
      </c>
      <c r="P1029" s="56">
        <f>IF(A1029="","",IF(O1029="YES","Exclude",IF(N1029=5,"Candidate","Review")))</f>
        <v/>
      </c>
      <c r="Q1029" s="56" t="inlineStr">
        <is>
          <t>EC4: Bukan domain observasi video / visual sekuensial (data teks/tabular/graf statis)</t>
        </is>
      </c>
      <c r="R1029" s="56" t="inlineStr">
        <is>
          <t>Tidak memuat dinamika temporal observasi video</t>
        </is>
      </c>
    </row>
    <row r="1030" ht="15.75" customHeight="1" s="57">
      <c r="A1030" s="56" t="inlineStr">
        <is>
          <t>CR-0110</t>
        </is>
      </c>
      <c r="B1030" s="56">
        <f>IFERROR(INDEX(Raw_Articles!$F:$F,MATCH(A1030,Raw_Articles!$A:$A,0)),"")</f>
        <v/>
      </c>
      <c r="C1030" s="56" t="inlineStr">
        <is>
          <t>No</t>
        </is>
      </c>
      <c r="D1030" s="56" t="inlineStr">
        <is>
          <t>No</t>
        </is>
      </c>
      <c r="E1030" s="56" t="inlineStr">
        <is>
          <t>No</t>
        </is>
      </c>
      <c r="F1030" s="56" t="inlineStr">
        <is>
          <t>No</t>
        </is>
      </c>
      <c r="G1030" s="56" t="inlineStr">
        <is>
          <t>No</t>
        </is>
      </c>
      <c r="H1030" s="56" t="inlineStr">
        <is>
          <t>No</t>
        </is>
      </c>
      <c r="I1030" s="56" t="inlineStr">
        <is>
          <t>No</t>
        </is>
      </c>
      <c r="J1030" s="56" t="inlineStr">
        <is>
          <t>Yes</t>
        </is>
      </c>
      <c r="K1030" s="56" t="inlineStr">
        <is>
          <t>No</t>
        </is>
      </c>
      <c r="L1030" s="56" t="inlineStr">
        <is>
          <t>No</t>
        </is>
      </c>
      <c r="M1030" s="56" t="inlineStr">
        <is>
          <t>No</t>
        </is>
      </c>
      <c r="N1030" s="56">
        <f>IF(COUNTA(C1030:G1030)=0,"",COUNTIF(C1030:G1030,"Yes"))</f>
        <v/>
      </c>
      <c r="O1030" s="56">
        <f>IF(COUNTA(H1030:M1030)=0,"",IF(COUNTIF(H1030:M1030,"Yes")&gt;0,"YES","NO"))</f>
        <v/>
      </c>
      <c r="P1030" s="56">
        <f>IF(A1030="","",IF(O1030="YES","Exclude",IF(N1030=5,"Candidate","Review")))</f>
        <v/>
      </c>
      <c r="Q1030" s="56" t="inlineStr">
        <is>
          <t>EC3: Topik tidak relevan (Bukan arsitektur world model / out of scope)</t>
        </is>
      </c>
      <c r="R1030" s="56" t="inlineStr">
        <is>
          <t>Fokus pada AI umum / klasifikasi konvensional tanpa pemodelan world dynamics</t>
        </is>
      </c>
    </row>
    <row r="1031" ht="15.75" customHeight="1" s="57">
      <c r="A1031" s="56" t="inlineStr">
        <is>
          <t>CR-0111</t>
        </is>
      </c>
      <c r="B1031" s="56">
        <f>IFERROR(INDEX(Raw_Articles!$F:$F,MATCH(A1031,Raw_Articles!$A:$A,0)),"")</f>
        <v/>
      </c>
      <c r="C1031" s="56" t="inlineStr">
        <is>
          <t>No</t>
        </is>
      </c>
      <c r="D1031" s="56" t="inlineStr">
        <is>
          <t>No</t>
        </is>
      </c>
      <c r="E1031" s="56" t="inlineStr">
        <is>
          <t>No</t>
        </is>
      </c>
      <c r="F1031" s="56" t="inlineStr">
        <is>
          <t>No</t>
        </is>
      </c>
      <c r="G1031" s="56" t="inlineStr">
        <is>
          <t>No</t>
        </is>
      </c>
      <c r="H1031" s="56" t="inlineStr">
        <is>
          <t>No</t>
        </is>
      </c>
      <c r="I1031" s="56" t="inlineStr">
        <is>
          <t>No</t>
        </is>
      </c>
      <c r="J1031" s="56" t="inlineStr">
        <is>
          <t>Yes</t>
        </is>
      </c>
      <c r="K1031" s="56" t="inlineStr">
        <is>
          <t>No</t>
        </is>
      </c>
      <c r="L1031" s="56" t="inlineStr">
        <is>
          <t>No</t>
        </is>
      </c>
      <c r="M1031" s="56" t="inlineStr">
        <is>
          <t>No</t>
        </is>
      </c>
      <c r="N1031" s="56">
        <f>IF(COUNTA(C1031:G1031)=0,"",COUNTIF(C1031:G1031,"Yes"))</f>
        <v/>
      </c>
      <c r="O1031" s="56">
        <f>IF(COUNTA(H1031:M1031)=0,"",IF(COUNTIF(H1031:M1031,"Yes")&gt;0,"YES","NO"))</f>
        <v/>
      </c>
      <c r="P1031" s="56">
        <f>IF(A1031="","",IF(O1031="YES","Exclude",IF(N1031=5,"Candidate","Review")))</f>
        <v/>
      </c>
      <c r="Q1031" s="56" t="inlineStr">
        <is>
          <t>EC3: Topik tidak relevan (Bukan arsitektur world model / out of scope)</t>
        </is>
      </c>
      <c r="R1031" s="56" t="inlineStr">
        <is>
          <t>Fokus pada AI umum / klasifikasi konvensional tanpa pemodelan world dynamics</t>
        </is>
      </c>
    </row>
    <row r="1032" ht="15.75" customHeight="1" s="57">
      <c r="A1032" s="56" t="inlineStr">
        <is>
          <t>CR-0112</t>
        </is>
      </c>
      <c r="B1032" s="56">
        <f>IFERROR(INDEX(Raw_Articles!$F:$F,MATCH(A1032,Raw_Articles!$A:$A,0)),"")</f>
        <v/>
      </c>
      <c r="C1032" s="56" t="inlineStr">
        <is>
          <t>No</t>
        </is>
      </c>
      <c r="D1032" s="56" t="inlineStr">
        <is>
          <t>No</t>
        </is>
      </c>
      <c r="E1032" s="56" t="inlineStr">
        <is>
          <t>No</t>
        </is>
      </c>
      <c r="F1032" s="56" t="inlineStr">
        <is>
          <t>No</t>
        </is>
      </c>
      <c r="G1032" s="56" t="inlineStr">
        <is>
          <t>No</t>
        </is>
      </c>
      <c r="H1032" s="56" t="inlineStr">
        <is>
          <t>No</t>
        </is>
      </c>
      <c r="I1032" s="56" t="inlineStr">
        <is>
          <t>No</t>
        </is>
      </c>
      <c r="J1032" s="56" t="inlineStr">
        <is>
          <t>Yes</t>
        </is>
      </c>
      <c r="K1032" s="56" t="inlineStr">
        <is>
          <t>No</t>
        </is>
      </c>
      <c r="L1032" s="56" t="inlineStr">
        <is>
          <t>No</t>
        </is>
      </c>
      <c r="M1032" s="56" t="inlineStr">
        <is>
          <t>No</t>
        </is>
      </c>
      <c r="N1032" s="56">
        <f>IF(COUNTA(C1032:G1032)=0,"",COUNTIF(C1032:G1032,"Yes"))</f>
        <v/>
      </c>
      <c r="O1032" s="56">
        <f>IF(COUNTA(H1032:M1032)=0,"",IF(COUNTIF(H1032:M1032,"Yes")&gt;0,"YES","NO"))</f>
        <v/>
      </c>
      <c r="P1032" s="56">
        <f>IF(A1032="","",IF(O1032="YES","Exclude",IF(N1032=5,"Candidate","Review")))</f>
        <v/>
      </c>
      <c r="Q1032" s="56" t="inlineStr">
        <is>
          <t>EC3: Topik tidak relevan (Bukan arsitektur world model / out of scope)</t>
        </is>
      </c>
      <c r="R1032" s="56" t="inlineStr">
        <is>
          <t>Fokus pada AI umum / klasifikasi konvensional tanpa pemodelan world dynamics</t>
        </is>
      </c>
    </row>
    <row r="1033" ht="15.75" customHeight="1" s="57">
      <c r="A1033" s="56" t="inlineStr">
        <is>
          <t>CR-0113</t>
        </is>
      </c>
      <c r="B1033" s="56">
        <f>IFERROR(INDEX(Raw_Articles!$F:$F,MATCH(A1033,Raw_Articles!$A:$A,0)),"")</f>
        <v/>
      </c>
      <c r="C1033" s="56" t="inlineStr">
        <is>
          <t>No</t>
        </is>
      </c>
      <c r="D1033" s="56" t="inlineStr">
        <is>
          <t>No</t>
        </is>
      </c>
      <c r="E1033" s="56" t="inlineStr">
        <is>
          <t>No</t>
        </is>
      </c>
      <c r="F1033" s="56" t="inlineStr">
        <is>
          <t>No</t>
        </is>
      </c>
      <c r="G1033" s="56" t="inlineStr">
        <is>
          <t>No</t>
        </is>
      </c>
      <c r="H1033" s="56" t="inlineStr">
        <is>
          <t>No</t>
        </is>
      </c>
      <c r="I1033" s="56" t="inlineStr">
        <is>
          <t>No</t>
        </is>
      </c>
      <c r="J1033" s="56" t="inlineStr">
        <is>
          <t>No</t>
        </is>
      </c>
      <c r="K1033" s="56" t="inlineStr">
        <is>
          <t>Yes</t>
        </is>
      </c>
      <c r="L1033" s="56" t="inlineStr">
        <is>
          <t>No</t>
        </is>
      </c>
      <c r="M1033" s="56" t="inlineStr">
        <is>
          <t>No</t>
        </is>
      </c>
      <c r="N1033" s="56">
        <f>IF(COUNTA(C1033:G1033)=0,"",COUNTIF(C1033:G1033,"Yes"))</f>
        <v/>
      </c>
      <c r="O1033" s="56">
        <f>IF(COUNTA(H1033:M1033)=0,"",IF(COUNTIF(H1033:M1033,"Yes")&gt;0,"YES","NO"))</f>
        <v/>
      </c>
      <c r="P1033" s="56">
        <f>IF(A1033="","",IF(O1033="YES","Exclude",IF(N1033=5,"Candidate","Review")))</f>
        <v/>
      </c>
      <c r="Q1033" s="56" t="inlineStr">
        <is>
          <t>EC4: Bukan domain observasi video / visual sekuensial (data teks/tabular/graf statis)</t>
        </is>
      </c>
      <c r="R1033" s="56" t="inlineStr">
        <is>
          <t>Tidak memuat dinamika temporal observasi video</t>
        </is>
      </c>
    </row>
    <row r="1034" ht="15.75" customHeight="1" s="57">
      <c r="A1034" s="56" t="inlineStr">
        <is>
          <t>CR-0114</t>
        </is>
      </c>
      <c r="B1034" s="56">
        <f>IFERROR(INDEX(Raw_Articles!$F:$F,MATCH(A1034,Raw_Articles!$A:$A,0)),"")</f>
        <v/>
      </c>
      <c r="C1034" s="56" t="inlineStr">
        <is>
          <t>No</t>
        </is>
      </c>
      <c r="D1034" s="56" t="inlineStr">
        <is>
          <t>No</t>
        </is>
      </c>
      <c r="E1034" s="56" t="inlineStr">
        <is>
          <t>No</t>
        </is>
      </c>
      <c r="F1034" s="56" t="inlineStr">
        <is>
          <t>No</t>
        </is>
      </c>
      <c r="G1034" s="56" t="inlineStr">
        <is>
          <t>No</t>
        </is>
      </c>
      <c r="H1034" s="56" t="inlineStr">
        <is>
          <t>No</t>
        </is>
      </c>
      <c r="I1034" s="56" t="inlineStr">
        <is>
          <t>No</t>
        </is>
      </c>
      <c r="J1034" s="56" t="inlineStr">
        <is>
          <t>Yes</t>
        </is>
      </c>
      <c r="K1034" s="56" t="inlineStr">
        <is>
          <t>No</t>
        </is>
      </c>
      <c r="L1034" s="56" t="inlineStr">
        <is>
          <t>No</t>
        </is>
      </c>
      <c r="M1034" s="56" t="inlineStr">
        <is>
          <t>No</t>
        </is>
      </c>
      <c r="N1034" s="56">
        <f>IF(COUNTA(C1034:G1034)=0,"",COUNTIF(C1034:G1034,"Yes"))</f>
        <v/>
      </c>
      <c r="O1034" s="56">
        <f>IF(COUNTA(H1034:M1034)=0,"",IF(COUNTIF(H1034:M1034,"Yes")&gt;0,"YES","NO"))</f>
        <v/>
      </c>
      <c r="P1034" s="56">
        <f>IF(A1034="","",IF(O1034="YES","Exclude",IF(N1034=5,"Candidate","Review")))</f>
        <v/>
      </c>
      <c r="Q1034" s="56" t="inlineStr">
        <is>
          <t>EC3: Topik tidak relevan (Bukan arsitektur world model / out of scope)</t>
        </is>
      </c>
      <c r="R1034" s="56" t="inlineStr">
        <is>
          <t>Fokus pada AI umum / klasifikasi konvensional tanpa pemodelan world dynamics</t>
        </is>
      </c>
    </row>
    <row r="1035" ht="15.75" customHeight="1" s="57">
      <c r="A1035" s="56" t="inlineStr">
        <is>
          <t>CR-0115</t>
        </is>
      </c>
      <c r="B1035" s="56">
        <f>IFERROR(INDEX(Raw_Articles!$F:$F,MATCH(A1035,Raw_Articles!$A:$A,0)),"")</f>
        <v/>
      </c>
      <c r="C1035" s="56" t="inlineStr">
        <is>
          <t>No</t>
        </is>
      </c>
      <c r="D1035" s="56" t="inlineStr">
        <is>
          <t>No</t>
        </is>
      </c>
      <c r="E1035" s="56" t="inlineStr">
        <is>
          <t>No</t>
        </is>
      </c>
      <c r="F1035" s="56" t="inlineStr">
        <is>
          <t>No</t>
        </is>
      </c>
      <c r="G1035" s="56" t="inlineStr">
        <is>
          <t>No</t>
        </is>
      </c>
      <c r="H1035" s="56" t="inlineStr">
        <is>
          <t>No</t>
        </is>
      </c>
      <c r="I1035" s="56" t="inlineStr">
        <is>
          <t>No</t>
        </is>
      </c>
      <c r="J1035" s="56" t="inlineStr">
        <is>
          <t>Yes</t>
        </is>
      </c>
      <c r="K1035" s="56" t="inlineStr">
        <is>
          <t>No</t>
        </is>
      </c>
      <c r="L1035" s="56" t="inlineStr">
        <is>
          <t>No</t>
        </is>
      </c>
      <c r="M1035" s="56" t="inlineStr">
        <is>
          <t>No</t>
        </is>
      </c>
      <c r="N1035" s="56">
        <f>IF(COUNTA(C1035:G1035)=0,"",COUNTIF(C1035:G1035,"Yes"))</f>
        <v/>
      </c>
      <c r="O1035" s="56">
        <f>IF(COUNTA(H1035:M1035)=0,"",IF(COUNTIF(H1035:M1035,"Yes")&gt;0,"YES","NO"))</f>
        <v/>
      </c>
      <c r="P1035" s="56">
        <f>IF(A1035="","",IF(O1035="YES","Exclude",IF(N1035=5,"Candidate","Review")))</f>
        <v/>
      </c>
      <c r="Q1035" s="56" t="inlineStr">
        <is>
          <t>EC3: Topik tidak relevan (Bukan arsitektur world model / out of scope)</t>
        </is>
      </c>
      <c r="R1035" s="56" t="inlineStr">
        <is>
          <t>Fokus pada AI umum / klasifikasi konvensional tanpa pemodelan world dynamics</t>
        </is>
      </c>
    </row>
    <row r="1036" ht="15.75" customHeight="1" s="57">
      <c r="A1036" s="56" t="inlineStr">
        <is>
          <t>CR-0116</t>
        </is>
      </c>
      <c r="B1036" s="56">
        <f>IFERROR(INDEX(Raw_Articles!$F:$F,MATCH(A1036,Raw_Articles!$A:$A,0)),"")</f>
        <v/>
      </c>
      <c r="C1036" s="56" t="inlineStr">
        <is>
          <t>No</t>
        </is>
      </c>
      <c r="D1036" s="56" t="inlineStr">
        <is>
          <t>No</t>
        </is>
      </c>
      <c r="E1036" s="56" t="inlineStr">
        <is>
          <t>No</t>
        </is>
      </c>
      <c r="F1036" s="56" t="inlineStr">
        <is>
          <t>No</t>
        </is>
      </c>
      <c r="G1036" s="56" t="inlineStr">
        <is>
          <t>No</t>
        </is>
      </c>
      <c r="H1036" s="56" t="inlineStr">
        <is>
          <t>No</t>
        </is>
      </c>
      <c r="I1036" s="56" t="inlineStr">
        <is>
          <t>No</t>
        </is>
      </c>
      <c r="J1036" s="56" t="inlineStr">
        <is>
          <t>No</t>
        </is>
      </c>
      <c r="K1036" s="56" t="inlineStr">
        <is>
          <t>Yes</t>
        </is>
      </c>
      <c r="L1036" s="56" t="inlineStr">
        <is>
          <t>No</t>
        </is>
      </c>
      <c r="M1036" s="56" t="inlineStr">
        <is>
          <t>No</t>
        </is>
      </c>
      <c r="N1036" s="56">
        <f>IF(COUNTA(C1036:G1036)=0,"",COUNTIF(C1036:G1036,"Yes"))</f>
        <v/>
      </c>
      <c r="O1036" s="56">
        <f>IF(COUNTA(H1036:M1036)=0,"",IF(COUNTIF(H1036:M1036,"Yes")&gt;0,"YES","NO"))</f>
        <v/>
      </c>
      <c r="P1036" s="56">
        <f>IF(A1036="","",IF(O1036="YES","Exclude",IF(N1036=5,"Candidate","Review")))</f>
        <v/>
      </c>
      <c r="Q1036" s="56" t="inlineStr">
        <is>
          <t>EC4: Bukan domain observasi video / visual sekuensial (data teks/tabular/graf statis)</t>
        </is>
      </c>
      <c r="R1036" s="56" t="inlineStr">
        <is>
          <t>Tidak memuat dinamika temporal observasi video</t>
        </is>
      </c>
    </row>
    <row r="1037" ht="15.75" customHeight="1" s="57">
      <c r="A1037" s="56" t="inlineStr">
        <is>
          <t>CR-0117</t>
        </is>
      </c>
      <c r="B1037" s="56">
        <f>IFERROR(INDEX(Raw_Articles!$F:$F,MATCH(A1037,Raw_Articles!$A:$A,0)),"")</f>
        <v/>
      </c>
      <c r="C1037" s="56" t="inlineStr">
        <is>
          <t>No</t>
        </is>
      </c>
      <c r="D1037" s="56" t="inlineStr">
        <is>
          <t>No</t>
        </is>
      </c>
      <c r="E1037" s="56" t="inlineStr">
        <is>
          <t>No</t>
        </is>
      </c>
      <c r="F1037" s="56" t="inlineStr">
        <is>
          <t>No</t>
        </is>
      </c>
      <c r="G1037" s="56" t="inlineStr">
        <is>
          <t>No</t>
        </is>
      </c>
      <c r="H1037" s="56" t="inlineStr">
        <is>
          <t>No</t>
        </is>
      </c>
      <c r="I1037" s="56" t="inlineStr">
        <is>
          <t>No</t>
        </is>
      </c>
      <c r="J1037" s="56" t="inlineStr">
        <is>
          <t>Yes</t>
        </is>
      </c>
      <c r="K1037" s="56" t="inlineStr">
        <is>
          <t>No</t>
        </is>
      </c>
      <c r="L1037" s="56" t="inlineStr">
        <is>
          <t>No</t>
        </is>
      </c>
      <c r="M1037" s="56" t="inlineStr">
        <is>
          <t>No</t>
        </is>
      </c>
      <c r="N1037" s="56">
        <f>IF(COUNTA(C1037:G1037)=0,"",COUNTIF(C1037:G1037,"Yes"))</f>
        <v/>
      </c>
      <c r="O1037" s="56">
        <f>IF(COUNTA(H1037:M1037)=0,"",IF(COUNTIF(H1037:M1037,"Yes")&gt;0,"YES","NO"))</f>
        <v/>
      </c>
      <c r="P1037" s="56">
        <f>IF(A1037="","",IF(O1037="YES","Exclude",IF(N1037=5,"Candidate","Review")))</f>
        <v/>
      </c>
      <c r="Q1037" s="56" t="inlineStr">
        <is>
          <t>EC3: Topik tidak relevan (Bukan arsitektur world model / out of scope)</t>
        </is>
      </c>
      <c r="R1037" s="56" t="inlineStr">
        <is>
          <t>Fokus pada AI umum / klasifikasi konvensional tanpa pemodelan world dynamics</t>
        </is>
      </c>
    </row>
    <row r="1038" ht="15.75" customHeight="1" s="57">
      <c r="A1038" s="56" t="inlineStr">
        <is>
          <t>CR-0118</t>
        </is>
      </c>
      <c r="B1038" s="56">
        <f>IFERROR(INDEX(Raw_Articles!$F:$F,MATCH(A1038,Raw_Articles!$A:$A,0)),"")</f>
        <v/>
      </c>
      <c r="C1038" s="56" t="inlineStr">
        <is>
          <t>No</t>
        </is>
      </c>
      <c r="D1038" s="56" t="inlineStr">
        <is>
          <t>No</t>
        </is>
      </c>
      <c r="E1038" s="56" t="inlineStr">
        <is>
          <t>No</t>
        </is>
      </c>
      <c r="F1038" s="56" t="inlineStr">
        <is>
          <t>No</t>
        </is>
      </c>
      <c r="G1038" s="56" t="inlineStr">
        <is>
          <t>No</t>
        </is>
      </c>
      <c r="H1038" s="56" t="inlineStr">
        <is>
          <t>No</t>
        </is>
      </c>
      <c r="I1038" s="56" t="inlineStr">
        <is>
          <t>No</t>
        </is>
      </c>
      <c r="J1038" s="56" t="inlineStr">
        <is>
          <t>No</t>
        </is>
      </c>
      <c r="K1038" s="56" t="inlineStr">
        <is>
          <t>Yes</t>
        </is>
      </c>
      <c r="L1038" s="56" t="inlineStr">
        <is>
          <t>No</t>
        </is>
      </c>
      <c r="M1038" s="56" t="inlineStr">
        <is>
          <t>No</t>
        </is>
      </c>
      <c r="N1038" s="56">
        <f>IF(COUNTA(C1038:G1038)=0,"",COUNTIF(C1038:G1038,"Yes"))</f>
        <v/>
      </c>
      <c r="O1038" s="56">
        <f>IF(COUNTA(H1038:M1038)=0,"",IF(COUNTIF(H1038:M1038,"Yes")&gt;0,"YES","NO"))</f>
        <v/>
      </c>
      <c r="P1038" s="56">
        <f>IF(A1038="","",IF(O1038="YES","Exclude",IF(N1038=5,"Candidate","Review")))</f>
        <v/>
      </c>
      <c r="Q1038" s="56" t="inlineStr">
        <is>
          <t>EC4: Bukan domain observasi video / visual sekuensial (data teks/tabular/graf statis)</t>
        </is>
      </c>
      <c r="R1038" s="56" t="inlineStr">
        <is>
          <t>Tidak memuat dinamika temporal observasi video</t>
        </is>
      </c>
    </row>
    <row r="1039" ht="15.75" customHeight="1" s="57">
      <c r="A1039" s="56" t="inlineStr">
        <is>
          <t>CR-0119</t>
        </is>
      </c>
      <c r="B1039" s="56">
        <f>IFERROR(INDEX(Raw_Articles!$F:$F,MATCH(A1039,Raw_Articles!$A:$A,0)),"")</f>
        <v/>
      </c>
      <c r="C1039" s="56" t="inlineStr">
        <is>
          <t>No</t>
        </is>
      </c>
      <c r="D1039" s="56" t="inlineStr">
        <is>
          <t>No</t>
        </is>
      </c>
      <c r="E1039" s="56" t="inlineStr">
        <is>
          <t>No</t>
        </is>
      </c>
      <c r="F1039" s="56" t="inlineStr">
        <is>
          <t>No</t>
        </is>
      </c>
      <c r="G1039" s="56" t="inlineStr">
        <is>
          <t>No</t>
        </is>
      </c>
      <c r="H1039" s="56" t="inlineStr">
        <is>
          <t>No</t>
        </is>
      </c>
      <c r="I1039" s="56" t="inlineStr">
        <is>
          <t>No</t>
        </is>
      </c>
      <c r="J1039" s="56" t="inlineStr">
        <is>
          <t>No</t>
        </is>
      </c>
      <c r="K1039" s="56" t="inlineStr">
        <is>
          <t>Yes</t>
        </is>
      </c>
      <c r="L1039" s="56" t="inlineStr">
        <is>
          <t>No</t>
        </is>
      </c>
      <c r="M1039" s="56" t="inlineStr">
        <is>
          <t>No</t>
        </is>
      </c>
      <c r="N1039" s="56">
        <f>IF(COUNTA(C1039:G1039)=0,"",COUNTIF(C1039:G1039,"Yes"))</f>
        <v/>
      </c>
      <c r="O1039" s="56">
        <f>IF(COUNTA(H1039:M1039)=0,"",IF(COUNTIF(H1039:M1039,"Yes")&gt;0,"YES","NO"))</f>
        <v/>
      </c>
      <c r="P1039" s="56">
        <f>IF(A1039="","",IF(O1039="YES","Exclude",IF(N1039=5,"Candidate","Review")))</f>
        <v/>
      </c>
      <c r="Q1039" s="56" t="inlineStr">
        <is>
          <t>EC4: Bukan domain observasi video / visual sekuensial (data teks/tabular/graf statis)</t>
        </is>
      </c>
      <c r="R1039" s="56" t="inlineStr">
        <is>
          <t>Tidak memuat dinamika temporal observasi video</t>
        </is>
      </c>
    </row>
    <row r="1040" ht="15.75" customHeight="1" s="57">
      <c r="A1040" s="56" t="inlineStr">
        <is>
          <t>CR-0120</t>
        </is>
      </c>
      <c r="B1040" s="56">
        <f>IFERROR(INDEX(Raw_Articles!$F:$F,MATCH(A1040,Raw_Articles!$A:$A,0)),"")</f>
        <v/>
      </c>
      <c r="C1040" s="56" t="inlineStr">
        <is>
          <t>No</t>
        </is>
      </c>
      <c r="D1040" s="56" t="inlineStr">
        <is>
          <t>No</t>
        </is>
      </c>
      <c r="E1040" s="56" t="inlineStr">
        <is>
          <t>No</t>
        </is>
      </c>
      <c r="F1040" s="56" t="inlineStr">
        <is>
          <t>No</t>
        </is>
      </c>
      <c r="G1040" s="56" t="inlineStr">
        <is>
          <t>No</t>
        </is>
      </c>
      <c r="H1040" s="56" t="inlineStr">
        <is>
          <t>No</t>
        </is>
      </c>
      <c r="I1040" s="56" t="inlineStr">
        <is>
          <t>No</t>
        </is>
      </c>
      <c r="J1040" s="56" t="inlineStr">
        <is>
          <t>Yes</t>
        </is>
      </c>
      <c r="K1040" s="56" t="inlineStr">
        <is>
          <t>No</t>
        </is>
      </c>
      <c r="L1040" s="56" t="inlineStr">
        <is>
          <t>No</t>
        </is>
      </c>
      <c r="M1040" s="56" t="inlineStr">
        <is>
          <t>No</t>
        </is>
      </c>
      <c r="N1040" s="56">
        <f>IF(COUNTA(C1040:G1040)=0,"",COUNTIF(C1040:G1040,"Yes"))</f>
        <v/>
      </c>
      <c r="O1040" s="56">
        <f>IF(COUNTA(H1040:M1040)=0,"",IF(COUNTIF(H1040:M1040,"Yes")&gt;0,"YES","NO"))</f>
        <v/>
      </c>
      <c r="P1040" s="56">
        <f>IF(A1040="","",IF(O1040="YES","Exclude",IF(N1040=5,"Candidate","Review")))</f>
        <v/>
      </c>
      <c r="Q1040" s="56" t="inlineStr">
        <is>
          <t>EC3: Topik tidak relevan (Bukan arsitektur world model / out of scope)</t>
        </is>
      </c>
      <c r="R1040" s="56" t="inlineStr">
        <is>
          <t>Fokus pada AI umum / klasifikasi konvensional tanpa pemodelan world dynamics</t>
        </is>
      </c>
    </row>
    <row r="1041" ht="15.75" customHeight="1" s="57">
      <c r="A1041" s="56" t="inlineStr">
        <is>
          <t>CR-0121</t>
        </is>
      </c>
      <c r="B1041" s="56">
        <f>IFERROR(INDEX(Raw_Articles!$F:$F,MATCH(A1041,Raw_Articles!$A:$A,0)),"")</f>
        <v/>
      </c>
      <c r="C1041" s="56" t="inlineStr">
        <is>
          <t>No</t>
        </is>
      </c>
      <c r="D1041" s="56" t="inlineStr">
        <is>
          <t>No</t>
        </is>
      </c>
      <c r="E1041" s="56" t="inlineStr">
        <is>
          <t>No</t>
        </is>
      </c>
      <c r="F1041" s="56" t="inlineStr">
        <is>
          <t>No</t>
        </is>
      </c>
      <c r="G1041" s="56" t="inlineStr">
        <is>
          <t>No</t>
        </is>
      </c>
      <c r="H1041" s="56" t="inlineStr">
        <is>
          <t>No</t>
        </is>
      </c>
      <c r="I1041" s="56" t="inlineStr">
        <is>
          <t>No</t>
        </is>
      </c>
      <c r="J1041" s="56" t="inlineStr">
        <is>
          <t>No</t>
        </is>
      </c>
      <c r="K1041" s="56" t="inlineStr">
        <is>
          <t>Yes</t>
        </is>
      </c>
      <c r="L1041" s="56" t="inlineStr">
        <is>
          <t>No</t>
        </is>
      </c>
      <c r="M1041" s="56" t="inlineStr">
        <is>
          <t>No</t>
        </is>
      </c>
      <c r="N1041" s="56">
        <f>IF(COUNTA(C1041:G1041)=0,"",COUNTIF(C1041:G1041,"Yes"))</f>
        <v/>
      </c>
      <c r="O1041" s="56">
        <f>IF(COUNTA(H1041:M1041)=0,"",IF(COUNTIF(H1041:M1041,"Yes")&gt;0,"YES","NO"))</f>
        <v/>
      </c>
      <c r="P1041" s="56">
        <f>IF(A1041="","",IF(O1041="YES","Exclude",IF(N1041=5,"Candidate","Review")))</f>
        <v/>
      </c>
      <c r="Q1041" s="56" t="inlineStr">
        <is>
          <t>EC4: Bukan domain observasi video / visual sekuensial (data teks/tabular/graf statis)</t>
        </is>
      </c>
      <c r="R1041" s="56" t="inlineStr">
        <is>
          <t>Tidak memuat dinamika temporal observasi video</t>
        </is>
      </c>
    </row>
    <row r="1042" ht="15.75" customHeight="1" s="57">
      <c r="A1042" s="56" t="inlineStr">
        <is>
          <t>CR-0122</t>
        </is>
      </c>
      <c r="B1042" s="56">
        <f>IFERROR(INDEX(Raw_Articles!$F:$F,MATCH(A1042,Raw_Articles!$A:$A,0)),"")</f>
        <v/>
      </c>
      <c r="C1042" s="56" t="inlineStr">
        <is>
          <t>No</t>
        </is>
      </c>
      <c r="D1042" s="56" t="inlineStr">
        <is>
          <t>No</t>
        </is>
      </c>
      <c r="E1042" s="56" t="inlineStr">
        <is>
          <t>No</t>
        </is>
      </c>
      <c r="F1042" s="56" t="inlineStr">
        <is>
          <t>No</t>
        </is>
      </c>
      <c r="G1042" s="56" t="inlineStr">
        <is>
          <t>No</t>
        </is>
      </c>
      <c r="H1042" s="56" t="inlineStr">
        <is>
          <t>No</t>
        </is>
      </c>
      <c r="I1042" s="56" t="inlineStr">
        <is>
          <t>No</t>
        </is>
      </c>
      <c r="J1042" s="56" t="inlineStr">
        <is>
          <t>Yes</t>
        </is>
      </c>
      <c r="K1042" s="56" t="inlineStr">
        <is>
          <t>No</t>
        </is>
      </c>
      <c r="L1042" s="56" t="inlineStr">
        <is>
          <t>No</t>
        </is>
      </c>
      <c r="M1042" s="56" t="inlineStr">
        <is>
          <t>No</t>
        </is>
      </c>
      <c r="N1042" s="56">
        <f>IF(COUNTA(C1042:G1042)=0,"",COUNTIF(C1042:G1042,"Yes"))</f>
        <v/>
      </c>
      <c r="O1042" s="56">
        <f>IF(COUNTA(H1042:M1042)=0,"",IF(COUNTIF(H1042:M1042,"Yes")&gt;0,"YES","NO"))</f>
        <v/>
      </c>
      <c r="P1042" s="56">
        <f>IF(A1042="","",IF(O1042="YES","Exclude",IF(N1042=5,"Candidate","Review")))</f>
        <v/>
      </c>
      <c r="Q1042" s="56" t="inlineStr">
        <is>
          <t>EC3: Topik tidak relevan (Bukan arsitektur world model / out of scope)</t>
        </is>
      </c>
      <c r="R1042" s="56" t="inlineStr">
        <is>
          <t>Fokus pada AI umum / klasifikasi konvensional tanpa pemodelan world dynamics</t>
        </is>
      </c>
    </row>
    <row r="1043" ht="15.75" customHeight="1" s="57">
      <c r="A1043" s="56" t="inlineStr">
        <is>
          <t>CR-0123</t>
        </is>
      </c>
      <c r="B1043" s="56">
        <f>IFERROR(INDEX(Raw_Articles!$F:$F,MATCH(A1043,Raw_Articles!$A:$A,0)),"")</f>
        <v/>
      </c>
      <c r="C1043" s="56" t="inlineStr">
        <is>
          <t>No</t>
        </is>
      </c>
      <c r="D1043" s="56" t="inlineStr">
        <is>
          <t>No</t>
        </is>
      </c>
      <c r="E1043" s="56" t="inlineStr">
        <is>
          <t>No</t>
        </is>
      </c>
      <c r="F1043" s="56" t="inlineStr">
        <is>
          <t>No</t>
        </is>
      </c>
      <c r="G1043" s="56" t="inlineStr">
        <is>
          <t>No</t>
        </is>
      </c>
      <c r="H1043" s="56" t="inlineStr">
        <is>
          <t>No</t>
        </is>
      </c>
      <c r="I1043" s="56" t="inlineStr">
        <is>
          <t>No</t>
        </is>
      </c>
      <c r="J1043" s="56" t="inlineStr">
        <is>
          <t>Yes</t>
        </is>
      </c>
      <c r="K1043" s="56" t="inlineStr">
        <is>
          <t>No</t>
        </is>
      </c>
      <c r="L1043" s="56" t="inlineStr">
        <is>
          <t>No</t>
        </is>
      </c>
      <c r="M1043" s="56" t="inlineStr">
        <is>
          <t>No</t>
        </is>
      </c>
      <c r="N1043" s="56">
        <f>IF(COUNTA(C1043:G1043)=0,"",COUNTIF(C1043:G1043,"Yes"))</f>
        <v/>
      </c>
      <c r="O1043" s="56">
        <f>IF(COUNTA(H1043:M1043)=0,"",IF(COUNTIF(H1043:M1043,"Yes")&gt;0,"YES","NO"))</f>
        <v/>
      </c>
      <c r="P1043" s="56">
        <f>IF(A1043="","",IF(O1043="YES","Exclude",IF(N1043=5,"Candidate","Review")))</f>
        <v/>
      </c>
      <c r="Q1043" s="56" t="inlineStr">
        <is>
          <t>EC3: Topik tidak relevan (Bukan arsitektur world model / out of scope)</t>
        </is>
      </c>
      <c r="R1043" s="56" t="inlineStr">
        <is>
          <t>Fokus pada AI umum / klasifikasi konvensional tanpa pemodelan world dynamics</t>
        </is>
      </c>
    </row>
    <row r="1044" ht="15.75" customHeight="1" s="57">
      <c r="A1044" s="56" t="inlineStr">
        <is>
          <t>CR-0124</t>
        </is>
      </c>
      <c r="B1044" s="56">
        <f>IFERROR(INDEX(Raw_Articles!$F:$F,MATCH(A1044,Raw_Articles!$A:$A,0)),"")</f>
        <v/>
      </c>
      <c r="C1044" s="56" t="inlineStr">
        <is>
          <t>No</t>
        </is>
      </c>
      <c r="D1044" s="56" t="inlineStr">
        <is>
          <t>No</t>
        </is>
      </c>
      <c r="E1044" s="56" t="inlineStr">
        <is>
          <t>No</t>
        </is>
      </c>
      <c r="F1044" s="56" t="inlineStr">
        <is>
          <t>No</t>
        </is>
      </c>
      <c r="G1044" s="56" t="inlineStr">
        <is>
          <t>No</t>
        </is>
      </c>
      <c r="H1044" s="56" t="inlineStr">
        <is>
          <t>No</t>
        </is>
      </c>
      <c r="I1044" s="56" t="inlineStr">
        <is>
          <t>No</t>
        </is>
      </c>
      <c r="J1044" s="56" t="inlineStr">
        <is>
          <t>No</t>
        </is>
      </c>
      <c r="K1044" s="56" t="inlineStr">
        <is>
          <t>Yes</t>
        </is>
      </c>
      <c r="L1044" s="56" t="inlineStr">
        <is>
          <t>No</t>
        </is>
      </c>
      <c r="M1044" s="56" t="inlineStr">
        <is>
          <t>No</t>
        </is>
      </c>
      <c r="N1044" s="56">
        <f>IF(COUNTA(C1044:G1044)=0,"",COUNTIF(C1044:G1044,"Yes"))</f>
        <v/>
      </c>
      <c r="O1044" s="56">
        <f>IF(COUNTA(H1044:M1044)=0,"",IF(COUNTIF(H1044:M1044,"Yes")&gt;0,"YES","NO"))</f>
        <v/>
      </c>
      <c r="P1044" s="56">
        <f>IF(A1044="","",IF(O1044="YES","Exclude",IF(N1044=5,"Candidate","Review")))</f>
        <v/>
      </c>
      <c r="Q1044" s="56" t="inlineStr">
        <is>
          <t>EC4: Bukan domain observasi video / visual sekuensial (data teks/tabular/graf statis)</t>
        </is>
      </c>
      <c r="R1044" s="56" t="inlineStr">
        <is>
          <t>Tidak memuat dinamika temporal observasi video</t>
        </is>
      </c>
    </row>
    <row r="1045" ht="15.75" customHeight="1" s="57">
      <c r="A1045" s="56" t="inlineStr">
        <is>
          <t>CR-0125</t>
        </is>
      </c>
      <c r="B1045" s="56">
        <f>IFERROR(INDEX(Raw_Articles!$F:$F,MATCH(A1045,Raw_Articles!$A:$A,0)),"")</f>
        <v/>
      </c>
      <c r="C1045" s="56" t="inlineStr">
        <is>
          <t>No</t>
        </is>
      </c>
      <c r="D1045" s="56" t="inlineStr">
        <is>
          <t>No</t>
        </is>
      </c>
      <c r="E1045" s="56" t="inlineStr">
        <is>
          <t>No</t>
        </is>
      </c>
      <c r="F1045" s="56" t="inlineStr">
        <is>
          <t>No</t>
        </is>
      </c>
      <c r="G1045" s="56" t="inlineStr">
        <is>
          <t>No</t>
        </is>
      </c>
      <c r="H1045" s="56" t="inlineStr">
        <is>
          <t>No</t>
        </is>
      </c>
      <c r="I1045" s="56" t="inlineStr">
        <is>
          <t>No</t>
        </is>
      </c>
      <c r="J1045" s="56" t="inlineStr">
        <is>
          <t>Yes</t>
        </is>
      </c>
      <c r="K1045" s="56" t="inlineStr">
        <is>
          <t>No</t>
        </is>
      </c>
      <c r="L1045" s="56" t="inlineStr">
        <is>
          <t>No</t>
        </is>
      </c>
      <c r="M1045" s="56" t="inlineStr">
        <is>
          <t>No</t>
        </is>
      </c>
      <c r="N1045" s="56">
        <f>IF(COUNTA(C1045:G1045)=0,"",COUNTIF(C1045:G1045,"Yes"))</f>
        <v/>
      </c>
      <c r="O1045" s="56">
        <f>IF(COUNTA(H1045:M1045)=0,"",IF(COUNTIF(H1045:M1045,"Yes")&gt;0,"YES","NO"))</f>
        <v/>
      </c>
      <c r="P1045" s="56">
        <f>IF(A1045="","",IF(O1045="YES","Exclude",IF(N1045=5,"Candidate","Review")))</f>
        <v/>
      </c>
      <c r="Q1045" s="56" t="inlineStr">
        <is>
          <t>EC3: Topik tidak relevan (Bukan arsitektur world model / out of scope)</t>
        </is>
      </c>
      <c r="R1045" s="56" t="inlineStr">
        <is>
          <t>Fokus pada AI umum / klasifikasi konvensional tanpa pemodelan world dynamics</t>
        </is>
      </c>
    </row>
    <row r="1046" ht="15.75" customHeight="1" s="57">
      <c r="A1046" s="56" t="inlineStr">
        <is>
          <t>CR-0126</t>
        </is>
      </c>
      <c r="B1046" s="56">
        <f>IFERROR(INDEX(Raw_Articles!$F:$F,MATCH(A1046,Raw_Articles!$A:$A,0)),"")</f>
        <v/>
      </c>
      <c r="C1046" s="56" t="inlineStr">
        <is>
          <t>No</t>
        </is>
      </c>
      <c r="D1046" s="56" t="inlineStr">
        <is>
          <t>No</t>
        </is>
      </c>
      <c r="E1046" s="56" t="inlineStr">
        <is>
          <t>No</t>
        </is>
      </c>
      <c r="F1046" s="56" t="inlineStr">
        <is>
          <t>No</t>
        </is>
      </c>
      <c r="G1046" s="56" t="inlineStr">
        <is>
          <t>No</t>
        </is>
      </c>
      <c r="H1046" s="56" t="inlineStr">
        <is>
          <t>No</t>
        </is>
      </c>
      <c r="I1046" s="56" t="inlineStr">
        <is>
          <t>No</t>
        </is>
      </c>
      <c r="J1046" s="56" t="inlineStr">
        <is>
          <t>Yes</t>
        </is>
      </c>
      <c r="K1046" s="56" t="inlineStr">
        <is>
          <t>No</t>
        </is>
      </c>
      <c r="L1046" s="56" t="inlineStr">
        <is>
          <t>No</t>
        </is>
      </c>
      <c r="M1046" s="56" t="inlineStr">
        <is>
          <t>No</t>
        </is>
      </c>
      <c r="N1046" s="56">
        <f>IF(COUNTA(C1046:G1046)=0,"",COUNTIF(C1046:G1046,"Yes"))</f>
        <v/>
      </c>
      <c r="O1046" s="56">
        <f>IF(COUNTA(H1046:M1046)=0,"",IF(COUNTIF(H1046:M1046,"Yes")&gt;0,"YES","NO"))</f>
        <v/>
      </c>
      <c r="P1046" s="56">
        <f>IF(A1046="","",IF(O1046="YES","Exclude",IF(N1046=5,"Candidate","Review")))</f>
        <v/>
      </c>
      <c r="Q1046" s="56" t="inlineStr">
        <is>
          <t>EC3: Topik tidak relevan (Bukan arsitektur world model / out of scope)</t>
        </is>
      </c>
      <c r="R1046" s="56" t="inlineStr">
        <is>
          <t>Fokus pada AI umum / klasifikasi konvensional tanpa pemodelan world dynamics</t>
        </is>
      </c>
    </row>
    <row r="1047" ht="15.75" customHeight="1" s="57">
      <c r="A1047" s="56" t="inlineStr">
        <is>
          <t>CR-0127</t>
        </is>
      </c>
      <c r="B1047" s="56">
        <f>IFERROR(INDEX(Raw_Articles!$F:$F,MATCH(A1047,Raw_Articles!$A:$A,0)),"")</f>
        <v/>
      </c>
      <c r="C1047" s="56" t="inlineStr">
        <is>
          <t>No</t>
        </is>
      </c>
      <c r="D1047" s="56" t="inlineStr">
        <is>
          <t>No</t>
        </is>
      </c>
      <c r="E1047" s="56" t="inlineStr">
        <is>
          <t>No</t>
        </is>
      </c>
      <c r="F1047" s="56" t="inlineStr">
        <is>
          <t>No</t>
        </is>
      </c>
      <c r="G1047" s="56" t="inlineStr">
        <is>
          <t>No</t>
        </is>
      </c>
      <c r="H1047" s="56" t="inlineStr">
        <is>
          <t>No</t>
        </is>
      </c>
      <c r="I1047" s="56" t="inlineStr">
        <is>
          <t>No</t>
        </is>
      </c>
      <c r="J1047" s="56" t="inlineStr">
        <is>
          <t>Yes</t>
        </is>
      </c>
      <c r="K1047" s="56" t="inlineStr">
        <is>
          <t>No</t>
        </is>
      </c>
      <c r="L1047" s="56" t="inlineStr">
        <is>
          <t>No</t>
        </is>
      </c>
      <c r="M1047" s="56" t="inlineStr">
        <is>
          <t>No</t>
        </is>
      </c>
      <c r="N1047" s="56">
        <f>IF(COUNTA(C1047:G1047)=0,"",COUNTIF(C1047:G1047,"Yes"))</f>
        <v/>
      </c>
      <c r="O1047" s="56">
        <f>IF(COUNTA(H1047:M1047)=0,"",IF(COUNTIF(H1047:M1047,"Yes")&gt;0,"YES","NO"))</f>
        <v/>
      </c>
      <c r="P1047" s="56">
        <f>IF(A1047="","",IF(O1047="YES","Exclude",IF(N1047=5,"Candidate","Review")))</f>
        <v/>
      </c>
      <c r="Q1047" s="56" t="inlineStr">
        <is>
          <t>EC3: Topik tidak relevan (Bukan arsitektur world model / out of scope)</t>
        </is>
      </c>
      <c r="R1047" s="56" t="inlineStr">
        <is>
          <t>Fokus pada AI umum / klasifikasi konvensional tanpa pemodelan world dynamics</t>
        </is>
      </c>
    </row>
    <row r="1048" ht="15.75" customHeight="1" s="57">
      <c r="A1048" s="56" t="inlineStr">
        <is>
          <t>CR-0128</t>
        </is>
      </c>
      <c r="B1048" s="56">
        <f>IFERROR(INDEX(Raw_Articles!$F:$F,MATCH(A1048,Raw_Articles!$A:$A,0)),"")</f>
        <v/>
      </c>
      <c r="C1048" s="56" t="inlineStr">
        <is>
          <t>No</t>
        </is>
      </c>
      <c r="D1048" s="56" t="inlineStr">
        <is>
          <t>No</t>
        </is>
      </c>
      <c r="E1048" s="56" t="inlineStr">
        <is>
          <t>No</t>
        </is>
      </c>
      <c r="F1048" s="56" t="inlineStr">
        <is>
          <t>No</t>
        </is>
      </c>
      <c r="G1048" s="56" t="inlineStr">
        <is>
          <t>No</t>
        </is>
      </c>
      <c r="H1048" s="56" t="inlineStr">
        <is>
          <t>No</t>
        </is>
      </c>
      <c r="I1048" s="56" t="inlineStr">
        <is>
          <t>No</t>
        </is>
      </c>
      <c r="J1048" s="56" t="inlineStr">
        <is>
          <t>No</t>
        </is>
      </c>
      <c r="K1048" s="56" t="inlineStr">
        <is>
          <t>Yes</t>
        </is>
      </c>
      <c r="L1048" s="56" t="inlineStr">
        <is>
          <t>No</t>
        </is>
      </c>
      <c r="M1048" s="56" t="inlineStr">
        <is>
          <t>No</t>
        </is>
      </c>
      <c r="N1048" s="56">
        <f>IF(COUNTA(C1048:G1048)=0,"",COUNTIF(C1048:G1048,"Yes"))</f>
        <v/>
      </c>
      <c r="O1048" s="56">
        <f>IF(COUNTA(H1048:M1048)=0,"",IF(COUNTIF(H1048:M1048,"Yes")&gt;0,"YES","NO"))</f>
        <v/>
      </c>
      <c r="P1048" s="56">
        <f>IF(A1048="","",IF(O1048="YES","Exclude",IF(N1048=5,"Candidate","Review")))</f>
        <v/>
      </c>
      <c r="Q1048" s="56" t="inlineStr">
        <is>
          <t>EC4: Bukan domain observasi video / visual sekuensial (data teks/tabular/graf statis)</t>
        </is>
      </c>
      <c r="R1048" s="56" t="inlineStr">
        <is>
          <t>Tidak memuat dinamika temporal observasi video</t>
        </is>
      </c>
    </row>
    <row r="1049" ht="15.75" customHeight="1" s="57">
      <c r="A1049" s="56" t="inlineStr">
        <is>
          <t>CR-0129</t>
        </is>
      </c>
      <c r="B1049" s="56">
        <f>IFERROR(INDEX(Raw_Articles!$F:$F,MATCH(A1049,Raw_Articles!$A:$A,0)),"")</f>
        <v/>
      </c>
      <c r="C1049" s="56" t="inlineStr">
        <is>
          <t>No</t>
        </is>
      </c>
      <c r="D1049" s="56" t="inlineStr">
        <is>
          <t>No</t>
        </is>
      </c>
      <c r="E1049" s="56" t="inlineStr">
        <is>
          <t>No</t>
        </is>
      </c>
      <c r="F1049" s="56" t="inlineStr">
        <is>
          <t>No</t>
        </is>
      </c>
      <c r="G1049" s="56" t="inlineStr">
        <is>
          <t>No</t>
        </is>
      </c>
      <c r="H1049" s="56" t="inlineStr">
        <is>
          <t>No</t>
        </is>
      </c>
      <c r="I1049" s="56" t="inlineStr">
        <is>
          <t>No</t>
        </is>
      </c>
      <c r="J1049" s="56" t="inlineStr">
        <is>
          <t>Yes</t>
        </is>
      </c>
      <c r="K1049" s="56" t="inlineStr">
        <is>
          <t>No</t>
        </is>
      </c>
      <c r="L1049" s="56" t="inlineStr">
        <is>
          <t>No</t>
        </is>
      </c>
      <c r="M1049" s="56" t="inlineStr">
        <is>
          <t>No</t>
        </is>
      </c>
      <c r="N1049" s="56">
        <f>IF(COUNTA(C1049:G1049)=0,"",COUNTIF(C1049:G1049,"Yes"))</f>
        <v/>
      </c>
      <c r="O1049" s="56">
        <f>IF(COUNTA(H1049:M1049)=0,"",IF(COUNTIF(H1049:M1049,"Yes")&gt;0,"YES","NO"))</f>
        <v/>
      </c>
      <c r="P1049" s="56">
        <f>IF(A1049="","",IF(O1049="YES","Exclude",IF(N1049=5,"Candidate","Review")))</f>
        <v/>
      </c>
      <c r="Q1049" s="56" t="inlineStr">
        <is>
          <t>EC3: Topik tidak relevan (Bukan arsitektur world model / out of scope)</t>
        </is>
      </c>
      <c r="R1049" s="56" t="inlineStr">
        <is>
          <t>Fokus pada AI umum / klasifikasi konvensional tanpa pemodelan world dynamics</t>
        </is>
      </c>
    </row>
    <row r="1050" ht="15.75" customHeight="1" s="57">
      <c r="A1050" s="56" t="inlineStr">
        <is>
          <t>CR-0130</t>
        </is>
      </c>
      <c r="B1050" s="56">
        <f>IFERROR(INDEX(Raw_Articles!$F:$F,MATCH(A1050,Raw_Articles!$A:$A,0)),"")</f>
        <v/>
      </c>
      <c r="C1050" s="56" t="inlineStr">
        <is>
          <t>No</t>
        </is>
      </c>
      <c r="D1050" s="56" t="inlineStr">
        <is>
          <t>No</t>
        </is>
      </c>
      <c r="E1050" s="56" t="inlineStr">
        <is>
          <t>No</t>
        </is>
      </c>
      <c r="F1050" s="56" t="inlineStr">
        <is>
          <t>No</t>
        </is>
      </c>
      <c r="G1050" s="56" t="inlineStr">
        <is>
          <t>No</t>
        </is>
      </c>
      <c r="H1050" s="56" t="inlineStr">
        <is>
          <t>No</t>
        </is>
      </c>
      <c r="I1050" s="56" t="inlineStr">
        <is>
          <t>No</t>
        </is>
      </c>
      <c r="J1050" s="56" t="inlineStr">
        <is>
          <t>Yes</t>
        </is>
      </c>
      <c r="K1050" s="56" t="inlineStr">
        <is>
          <t>No</t>
        </is>
      </c>
      <c r="L1050" s="56" t="inlineStr">
        <is>
          <t>No</t>
        </is>
      </c>
      <c r="M1050" s="56" t="inlineStr">
        <is>
          <t>No</t>
        </is>
      </c>
      <c r="N1050" s="56">
        <f>IF(COUNTA(C1050:G1050)=0,"",COUNTIF(C1050:G1050,"Yes"))</f>
        <v/>
      </c>
      <c r="O1050" s="56">
        <f>IF(COUNTA(H1050:M1050)=0,"",IF(COUNTIF(H1050:M1050,"Yes")&gt;0,"YES","NO"))</f>
        <v/>
      </c>
      <c r="P1050" s="56">
        <f>IF(A1050="","",IF(O1050="YES","Exclude",IF(N1050=5,"Candidate","Review")))</f>
        <v/>
      </c>
      <c r="Q1050" s="56" t="inlineStr">
        <is>
          <t>EC3: Topik tidak relevan (Bukan arsitektur world model / out of scope)</t>
        </is>
      </c>
      <c r="R1050" s="56" t="inlineStr">
        <is>
          <t>Fokus pada AI umum / klasifikasi konvensional tanpa pemodelan world dynamics</t>
        </is>
      </c>
    </row>
    <row r="1051" ht="15.75" customHeight="1" s="57">
      <c r="A1051" s="56" t="inlineStr">
        <is>
          <t>CR-0131</t>
        </is>
      </c>
      <c r="B1051" s="56">
        <f>IFERROR(INDEX(Raw_Articles!$F:$F,MATCH(A1051,Raw_Articles!$A:$A,0)),"")</f>
        <v/>
      </c>
      <c r="C1051" s="56" t="inlineStr">
        <is>
          <t>No</t>
        </is>
      </c>
      <c r="D1051" s="56" t="inlineStr">
        <is>
          <t>No</t>
        </is>
      </c>
      <c r="E1051" s="56" t="inlineStr">
        <is>
          <t>No</t>
        </is>
      </c>
      <c r="F1051" s="56" t="inlineStr">
        <is>
          <t>No</t>
        </is>
      </c>
      <c r="G1051" s="56" t="inlineStr">
        <is>
          <t>No</t>
        </is>
      </c>
      <c r="H1051" s="56" t="inlineStr">
        <is>
          <t>No</t>
        </is>
      </c>
      <c r="I1051" s="56" t="inlineStr">
        <is>
          <t>No</t>
        </is>
      </c>
      <c r="J1051" s="56" t="inlineStr">
        <is>
          <t>Yes</t>
        </is>
      </c>
      <c r="K1051" s="56" t="inlineStr">
        <is>
          <t>No</t>
        </is>
      </c>
      <c r="L1051" s="56" t="inlineStr">
        <is>
          <t>No</t>
        </is>
      </c>
      <c r="M1051" s="56" t="inlineStr">
        <is>
          <t>No</t>
        </is>
      </c>
      <c r="N1051" s="56">
        <f>IF(COUNTA(C1051:G1051)=0,"",COUNTIF(C1051:G1051,"Yes"))</f>
        <v/>
      </c>
      <c r="O1051" s="56">
        <f>IF(COUNTA(H1051:M1051)=0,"",IF(COUNTIF(H1051:M1051,"Yes")&gt;0,"YES","NO"))</f>
        <v/>
      </c>
      <c r="P1051" s="56">
        <f>IF(A1051="","",IF(O1051="YES","Exclude",IF(N1051=5,"Candidate","Review")))</f>
        <v/>
      </c>
      <c r="Q1051" s="56" t="inlineStr">
        <is>
          <t>EC3: Topik tidak relevan (Bukan arsitektur world model / out of scope)</t>
        </is>
      </c>
      <c r="R1051" s="56" t="inlineStr">
        <is>
          <t>Fokus pada AI umum / klasifikasi konvensional tanpa pemodelan world dynamics</t>
        </is>
      </c>
    </row>
    <row r="1052" ht="15.75" customHeight="1" s="57">
      <c r="A1052" s="56" t="inlineStr">
        <is>
          <t>CR-0132</t>
        </is>
      </c>
      <c r="B1052" s="56">
        <f>IFERROR(INDEX(Raw_Articles!$F:$F,MATCH(A1052,Raw_Articles!$A:$A,0)),"")</f>
        <v/>
      </c>
      <c r="C1052" s="56" t="inlineStr">
        <is>
          <t>No</t>
        </is>
      </c>
      <c r="D1052" s="56" t="inlineStr">
        <is>
          <t>No</t>
        </is>
      </c>
      <c r="E1052" s="56" t="inlineStr">
        <is>
          <t>No</t>
        </is>
      </c>
      <c r="F1052" s="56" t="inlineStr">
        <is>
          <t>No</t>
        </is>
      </c>
      <c r="G1052" s="56" t="inlineStr">
        <is>
          <t>No</t>
        </is>
      </c>
      <c r="H1052" s="56" t="inlineStr">
        <is>
          <t>No</t>
        </is>
      </c>
      <c r="I1052" s="56" t="inlineStr">
        <is>
          <t>No</t>
        </is>
      </c>
      <c r="J1052" s="56" t="inlineStr">
        <is>
          <t>No</t>
        </is>
      </c>
      <c r="K1052" s="56" t="inlineStr">
        <is>
          <t>Yes</t>
        </is>
      </c>
      <c r="L1052" s="56" t="inlineStr">
        <is>
          <t>No</t>
        </is>
      </c>
      <c r="M1052" s="56" t="inlineStr">
        <is>
          <t>No</t>
        </is>
      </c>
      <c r="N1052" s="56">
        <f>IF(COUNTA(C1052:G1052)=0,"",COUNTIF(C1052:G1052,"Yes"))</f>
        <v/>
      </c>
      <c r="O1052" s="56">
        <f>IF(COUNTA(H1052:M1052)=0,"",IF(COUNTIF(H1052:M1052,"Yes")&gt;0,"YES","NO"))</f>
        <v/>
      </c>
      <c r="P1052" s="56">
        <f>IF(A1052="","",IF(O1052="YES","Exclude",IF(N1052=5,"Candidate","Review")))</f>
        <v/>
      </c>
      <c r="Q1052" s="56" t="inlineStr">
        <is>
          <t>EC4: Bukan domain observasi video / visual sekuensial (data teks/tabular/graf statis)</t>
        </is>
      </c>
      <c r="R1052" s="56" t="inlineStr">
        <is>
          <t>Tidak memuat dinamika temporal observasi video</t>
        </is>
      </c>
    </row>
    <row r="1053" ht="15.75" customHeight="1" s="57">
      <c r="A1053" s="56" t="inlineStr">
        <is>
          <t>CR-0133</t>
        </is>
      </c>
      <c r="B1053" s="56">
        <f>IFERROR(INDEX(Raw_Articles!$F:$F,MATCH(A1053,Raw_Articles!$A:$A,0)),"")</f>
        <v/>
      </c>
      <c r="C1053" s="56" t="inlineStr">
        <is>
          <t>No</t>
        </is>
      </c>
      <c r="D1053" s="56" t="inlineStr">
        <is>
          <t>No</t>
        </is>
      </c>
      <c r="E1053" s="56" t="inlineStr">
        <is>
          <t>No</t>
        </is>
      </c>
      <c r="F1053" s="56" t="inlineStr">
        <is>
          <t>No</t>
        </is>
      </c>
      <c r="G1053" s="56" t="inlineStr">
        <is>
          <t>No</t>
        </is>
      </c>
      <c r="H1053" s="56" t="inlineStr">
        <is>
          <t>No</t>
        </is>
      </c>
      <c r="I1053" s="56" t="inlineStr">
        <is>
          <t>No</t>
        </is>
      </c>
      <c r="J1053" s="56" t="inlineStr">
        <is>
          <t>Yes</t>
        </is>
      </c>
      <c r="K1053" s="56" t="inlineStr">
        <is>
          <t>No</t>
        </is>
      </c>
      <c r="L1053" s="56" t="inlineStr">
        <is>
          <t>No</t>
        </is>
      </c>
      <c r="M1053" s="56" t="inlineStr">
        <is>
          <t>No</t>
        </is>
      </c>
      <c r="N1053" s="56">
        <f>IF(COUNTA(C1053:G1053)=0,"",COUNTIF(C1053:G1053,"Yes"))</f>
        <v/>
      </c>
      <c r="O1053" s="56">
        <f>IF(COUNTA(H1053:M1053)=0,"",IF(COUNTIF(H1053:M1053,"Yes")&gt;0,"YES","NO"))</f>
        <v/>
      </c>
      <c r="P1053" s="56">
        <f>IF(A1053="","",IF(O1053="YES","Exclude",IF(N1053=5,"Candidate","Review")))</f>
        <v/>
      </c>
      <c r="Q1053" s="56" t="inlineStr">
        <is>
          <t>EC3: Topik tidak relevan (Bukan arsitektur world model / out of scope)</t>
        </is>
      </c>
      <c r="R1053" s="56" t="inlineStr">
        <is>
          <t>Fokus pada AI umum / klasifikasi konvensional tanpa pemodelan world dynamics</t>
        </is>
      </c>
    </row>
    <row r="1054" ht="15.75" customHeight="1" s="57">
      <c r="A1054" s="56" t="inlineStr">
        <is>
          <t>CR-0134</t>
        </is>
      </c>
      <c r="B1054" s="56">
        <f>IFERROR(INDEX(Raw_Articles!$F:$F,MATCH(A1054,Raw_Articles!$A:$A,0)),"")</f>
        <v/>
      </c>
      <c r="C1054" s="56" t="inlineStr">
        <is>
          <t>No</t>
        </is>
      </c>
      <c r="D1054" s="56" t="inlineStr">
        <is>
          <t>No</t>
        </is>
      </c>
      <c r="E1054" s="56" t="inlineStr">
        <is>
          <t>No</t>
        </is>
      </c>
      <c r="F1054" s="56" t="inlineStr">
        <is>
          <t>No</t>
        </is>
      </c>
      <c r="G1054" s="56" t="inlineStr">
        <is>
          <t>No</t>
        </is>
      </c>
      <c r="H1054" s="56" t="inlineStr">
        <is>
          <t>No</t>
        </is>
      </c>
      <c r="I1054" s="56" t="inlineStr">
        <is>
          <t>No</t>
        </is>
      </c>
      <c r="J1054" s="56" t="inlineStr">
        <is>
          <t>No</t>
        </is>
      </c>
      <c r="K1054" s="56" t="inlineStr">
        <is>
          <t>Yes</t>
        </is>
      </c>
      <c r="L1054" s="56" t="inlineStr">
        <is>
          <t>No</t>
        </is>
      </c>
      <c r="M1054" s="56" t="inlineStr">
        <is>
          <t>No</t>
        </is>
      </c>
      <c r="N1054" s="56">
        <f>IF(COUNTA(C1054:G1054)=0,"",COUNTIF(C1054:G1054,"Yes"))</f>
        <v/>
      </c>
      <c r="O1054" s="56">
        <f>IF(COUNTA(H1054:M1054)=0,"",IF(COUNTIF(H1054:M1054,"Yes")&gt;0,"YES","NO"))</f>
        <v/>
      </c>
      <c r="P1054" s="56">
        <f>IF(A1054="","",IF(O1054="YES","Exclude",IF(N1054=5,"Candidate","Review")))</f>
        <v/>
      </c>
      <c r="Q1054" s="56" t="inlineStr">
        <is>
          <t>EC4: Bukan domain observasi video / visual sekuensial (data teks/tabular/graf statis)</t>
        </is>
      </c>
      <c r="R1054" s="56" t="inlineStr">
        <is>
          <t>Tidak memuat dinamika temporal observasi video</t>
        </is>
      </c>
    </row>
    <row r="1055" ht="15.75" customHeight="1" s="57">
      <c r="A1055" s="56" t="inlineStr">
        <is>
          <t>CR-0135</t>
        </is>
      </c>
      <c r="B1055" s="56">
        <f>IFERROR(INDEX(Raw_Articles!$F:$F,MATCH(A1055,Raw_Articles!$A:$A,0)),"")</f>
        <v/>
      </c>
      <c r="C1055" s="56" t="inlineStr">
        <is>
          <t>No</t>
        </is>
      </c>
      <c r="D1055" s="56" t="inlineStr">
        <is>
          <t>No</t>
        </is>
      </c>
      <c r="E1055" s="56" t="inlineStr">
        <is>
          <t>No</t>
        </is>
      </c>
      <c r="F1055" s="56" t="inlineStr">
        <is>
          <t>No</t>
        </is>
      </c>
      <c r="G1055" s="56" t="inlineStr">
        <is>
          <t>No</t>
        </is>
      </c>
      <c r="H1055" s="56" t="inlineStr">
        <is>
          <t>No</t>
        </is>
      </c>
      <c r="I1055" s="56" t="inlineStr">
        <is>
          <t>No</t>
        </is>
      </c>
      <c r="J1055" s="56" t="inlineStr">
        <is>
          <t>No</t>
        </is>
      </c>
      <c r="K1055" s="56" t="inlineStr">
        <is>
          <t>Yes</t>
        </is>
      </c>
      <c r="L1055" s="56" t="inlineStr">
        <is>
          <t>No</t>
        </is>
      </c>
      <c r="M1055" s="56" t="inlineStr">
        <is>
          <t>No</t>
        </is>
      </c>
      <c r="N1055" s="56">
        <f>IF(COUNTA(C1055:G1055)=0,"",COUNTIF(C1055:G1055,"Yes"))</f>
        <v/>
      </c>
      <c r="O1055" s="56">
        <f>IF(COUNTA(H1055:M1055)=0,"",IF(COUNTIF(H1055:M1055,"Yes")&gt;0,"YES","NO"))</f>
        <v/>
      </c>
      <c r="P1055" s="56">
        <f>IF(A1055="","",IF(O1055="YES","Exclude",IF(N1055=5,"Candidate","Review")))</f>
        <v/>
      </c>
      <c r="Q1055" s="56" t="inlineStr">
        <is>
          <t>EC4: Bukan domain observasi video / visual sekuensial (data teks/tabular/graf statis)</t>
        </is>
      </c>
      <c r="R1055" s="56" t="inlineStr">
        <is>
          <t>Tidak memuat dinamika temporal observasi video</t>
        </is>
      </c>
    </row>
    <row r="1056" ht="15.75" customHeight="1" s="57">
      <c r="A1056" s="56" t="inlineStr">
        <is>
          <t>CR-0136</t>
        </is>
      </c>
      <c r="B1056" s="56">
        <f>IFERROR(INDEX(Raw_Articles!$F:$F,MATCH(A1056,Raw_Articles!$A:$A,0)),"")</f>
        <v/>
      </c>
      <c r="C1056" s="56" t="inlineStr">
        <is>
          <t>No</t>
        </is>
      </c>
      <c r="D1056" s="56" t="inlineStr">
        <is>
          <t>No</t>
        </is>
      </c>
      <c r="E1056" s="56" t="inlineStr">
        <is>
          <t>No</t>
        </is>
      </c>
      <c r="F1056" s="56" t="inlineStr">
        <is>
          <t>No</t>
        </is>
      </c>
      <c r="G1056" s="56" t="inlineStr">
        <is>
          <t>No</t>
        </is>
      </c>
      <c r="H1056" s="56" t="inlineStr">
        <is>
          <t>No</t>
        </is>
      </c>
      <c r="I1056" s="56" t="inlineStr">
        <is>
          <t>No</t>
        </is>
      </c>
      <c r="J1056" s="56" t="inlineStr">
        <is>
          <t>Yes</t>
        </is>
      </c>
      <c r="K1056" s="56" t="inlineStr">
        <is>
          <t>No</t>
        </is>
      </c>
      <c r="L1056" s="56" t="inlineStr">
        <is>
          <t>No</t>
        </is>
      </c>
      <c r="M1056" s="56" t="inlineStr">
        <is>
          <t>No</t>
        </is>
      </c>
      <c r="N1056" s="56">
        <f>IF(COUNTA(C1056:G1056)=0,"",COUNTIF(C1056:G1056,"Yes"))</f>
        <v/>
      </c>
      <c r="O1056" s="56">
        <f>IF(COUNTA(H1056:M1056)=0,"",IF(COUNTIF(H1056:M1056,"Yes")&gt;0,"YES","NO"))</f>
        <v/>
      </c>
      <c r="P1056" s="56">
        <f>IF(A1056="","",IF(O1056="YES","Exclude",IF(N1056=5,"Candidate","Review")))</f>
        <v/>
      </c>
      <c r="Q1056" s="56" t="inlineStr">
        <is>
          <t>EC3: Topik tidak relevan (Bukan arsitektur world model / out of scope)</t>
        </is>
      </c>
      <c r="R1056" s="56" t="inlineStr">
        <is>
          <t>Fokus pada AI umum / klasifikasi konvensional tanpa pemodelan world dynamics</t>
        </is>
      </c>
    </row>
    <row r="1057" ht="15.75" customHeight="1" s="57">
      <c r="A1057" s="56" t="inlineStr">
        <is>
          <t>CR-0137</t>
        </is>
      </c>
      <c r="B1057" s="56">
        <f>IFERROR(INDEX(Raw_Articles!$F:$F,MATCH(A1057,Raw_Articles!$A:$A,0)),"")</f>
        <v/>
      </c>
      <c r="C1057" s="56" t="inlineStr">
        <is>
          <t>No</t>
        </is>
      </c>
      <c r="D1057" s="56" t="inlineStr">
        <is>
          <t>No</t>
        </is>
      </c>
      <c r="E1057" s="56" t="inlineStr">
        <is>
          <t>No</t>
        </is>
      </c>
      <c r="F1057" s="56" t="inlineStr">
        <is>
          <t>No</t>
        </is>
      </c>
      <c r="G1057" s="56" t="inlineStr">
        <is>
          <t>No</t>
        </is>
      </c>
      <c r="H1057" s="56" t="inlineStr">
        <is>
          <t>No</t>
        </is>
      </c>
      <c r="I1057" s="56" t="inlineStr">
        <is>
          <t>No</t>
        </is>
      </c>
      <c r="J1057" s="56" t="inlineStr">
        <is>
          <t>Yes</t>
        </is>
      </c>
      <c r="K1057" s="56" t="inlineStr">
        <is>
          <t>No</t>
        </is>
      </c>
      <c r="L1057" s="56" t="inlineStr">
        <is>
          <t>No</t>
        </is>
      </c>
      <c r="M1057" s="56" t="inlineStr">
        <is>
          <t>No</t>
        </is>
      </c>
      <c r="N1057" s="56">
        <f>IF(COUNTA(C1057:G1057)=0,"",COUNTIF(C1057:G1057,"Yes"))</f>
        <v/>
      </c>
      <c r="O1057" s="56">
        <f>IF(COUNTA(H1057:M1057)=0,"",IF(COUNTIF(H1057:M1057,"Yes")&gt;0,"YES","NO"))</f>
        <v/>
      </c>
      <c r="P1057" s="56">
        <f>IF(A1057="","",IF(O1057="YES","Exclude",IF(N1057=5,"Candidate","Review")))</f>
        <v/>
      </c>
      <c r="Q1057" s="56" t="inlineStr">
        <is>
          <t>EC3: Topik tidak relevan (Bukan arsitektur world model / out of scope)</t>
        </is>
      </c>
      <c r="R1057" s="56" t="inlineStr">
        <is>
          <t>Fokus pada AI umum / klasifikasi konvensional tanpa pemodelan world dynamics</t>
        </is>
      </c>
    </row>
    <row r="1058" ht="15.75" customHeight="1" s="57">
      <c r="A1058" s="56" t="inlineStr">
        <is>
          <t>CR-0138</t>
        </is>
      </c>
      <c r="B1058" s="56">
        <f>IFERROR(INDEX(Raw_Articles!$F:$F,MATCH(A1058,Raw_Articles!$A:$A,0)),"")</f>
        <v/>
      </c>
      <c r="C1058" s="56" t="inlineStr">
        <is>
          <t>No</t>
        </is>
      </c>
      <c r="D1058" s="56" t="inlineStr">
        <is>
          <t>No</t>
        </is>
      </c>
      <c r="E1058" s="56" t="inlineStr">
        <is>
          <t>No</t>
        </is>
      </c>
      <c r="F1058" s="56" t="inlineStr">
        <is>
          <t>No</t>
        </is>
      </c>
      <c r="G1058" s="56" t="inlineStr">
        <is>
          <t>No</t>
        </is>
      </c>
      <c r="H1058" s="56" t="inlineStr">
        <is>
          <t>No</t>
        </is>
      </c>
      <c r="I1058" s="56" t="inlineStr">
        <is>
          <t>No</t>
        </is>
      </c>
      <c r="J1058" s="56" t="inlineStr">
        <is>
          <t>Yes</t>
        </is>
      </c>
      <c r="K1058" s="56" t="inlineStr">
        <is>
          <t>No</t>
        </is>
      </c>
      <c r="L1058" s="56" t="inlineStr">
        <is>
          <t>No</t>
        </is>
      </c>
      <c r="M1058" s="56" t="inlineStr">
        <is>
          <t>No</t>
        </is>
      </c>
      <c r="N1058" s="56">
        <f>IF(COUNTA(C1058:G1058)=0,"",COUNTIF(C1058:G1058,"Yes"))</f>
        <v/>
      </c>
      <c r="O1058" s="56">
        <f>IF(COUNTA(H1058:M1058)=0,"",IF(COUNTIF(H1058:M1058,"Yes")&gt;0,"YES","NO"))</f>
        <v/>
      </c>
      <c r="P1058" s="56">
        <f>IF(A1058="","",IF(O1058="YES","Exclude",IF(N1058=5,"Candidate","Review")))</f>
        <v/>
      </c>
      <c r="Q1058" s="56" t="inlineStr">
        <is>
          <t>EC3: Topik tidak relevan (Bukan arsitektur world model / out of scope)</t>
        </is>
      </c>
      <c r="R1058" s="56" t="inlineStr">
        <is>
          <t>Fokus pada AI umum / klasifikasi konvensional tanpa pemodelan world dynamics</t>
        </is>
      </c>
    </row>
    <row r="1059" ht="15.75" customHeight="1" s="57">
      <c r="A1059" s="56" t="inlineStr">
        <is>
          <t>CR-0139</t>
        </is>
      </c>
      <c r="B1059" s="56">
        <f>IFERROR(INDEX(Raw_Articles!$F:$F,MATCH(A1059,Raw_Articles!$A:$A,0)),"")</f>
        <v/>
      </c>
      <c r="C1059" s="56" t="inlineStr">
        <is>
          <t>No</t>
        </is>
      </c>
      <c r="D1059" s="56" t="inlineStr">
        <is>
          <t>No</t>
        </is>
      </c>
      <c r="E1059" s="56" t="inlineStr">
        <is>
          <t>No</t>
        </is>
      </c>
      <c r="F1059" s="56" t="inlineStr">
        <is>
          <t>No</t>
        </is>
      </c>
      <c r="G1059" s="56" t="inlineStr">
        <is>
          <t>No</t>
        </is>
      </c>
      <c r="H1059" s="56" t="inlineStr">
        <is>
          <t>No</t>
        </is>
      </c>
      <c r="I1059" s="56" t="inlineStr">
        <is>
          <t>No</t>
        </is>
      </c>
      <c r="J1059" s="56" t="inlineStr">
        <is>
          <t>Yes</t>
        </is>
      </c>
      <c r="K1059" s="56" t="inlineStr">
        <is>
          <t>No</t>
        </is>
      </c>
      <c r="L1059" s="56" t="inlineStr">
        <is>
          <t>No</t>
        </is>
      </c>
      <c r="M1059" s="56" t="inlineStr">
        <is>
          <t>No</t>
        </is>
      </c>
      <c r="N1059" s="56">
        <f>IF(COUNTA(C1059:G1059)=0,"",COUNTIF(C1059:G1059,"Yes"))</f>
        <v/>
      </c>
      <c r="O1059" s="56">
        <f>IF(COUNTA(H1059:M1059)=0,"",IF(COUNTIF(H1059:M1059,"Yes")&gt;0,"YES","NO"))</f>
        <v/>
      </c>
      <c r="P1059" s="56">
        <f>IF(A1059="","",IF(O1059="YES","Exclude",IF(N1059=5,"Candidate","Review")))</f>
        <v/>
      </c>
      <c r="Q1059" s="56" t="inlineStr">
        <is>
          <t>EC3: Topik tidak relevan (Bukan arsitektur world model / out of scope)</t>
        </is>
      </c>
      <c r="R1059" s="56" t="inlineStr">
        <is>
          <t>Fokus pada AI umum / klasifikasi konvensional tanpa pemodelan world dynamics</t>
        </is>
      </c>
    </row>
    <row r="1060" ht="15.75" customHeight="1" s="57">
      <c r="A1060" s="56" t="inlineStr">
        <is>
          <t>CR-0140</t>
        </is>
      </c>
      <c r="B1060" s="56">
        <f>IFERROR(INDEX(Raw_Articles!$F:$F,MATCH(A1060,Raw_Articles!$A:$A,0)),"")</f>
        <v/>
      </c>
      <c r="C1060" s="56" t="inlineStr">
        <is>
          <t>No</t>
        </is>
      </c>
      <c r="D1060" s="56" t="inlineStr">
        <is>
          <t>No</t>
        </is>
      </c>
      <c r="E1060" s="56" t="inlineStr">
        <is>
          <t>No</t>
        </is>
      </c>
      <c r="F1060" s="56" t="inlineStr">
        <is>
          <t>No</t>
        </is>
      </c>
      <c r="G1060" s="56" t="inlineStr">
        <is>
          <t>No</t>
        </is>
      </c>
      <c r="H1060" s="56" t="inlineStr">
        <is>
          <t>No</t>
        </is>
      </c>
      <c r="I1060" s="56" t="inlineStr">
        <is>
          <t>No</t>
        </is>
      </c>
      <c r="J1060" s="56" t="inlineStr">
        <is>
          <t>Yes</t>
        </is>
      </c>
      <c r="K1060" s="56" t="inlineStr">
        <is>
          <t>No</t>
        </is>
      </c>
      <c r="L1060" s="56" t="inlineStr">
        <is>
          <t>No</t>
        </is>
      </c>
      <c r="M1060" s="56" t="inlineStr">
        <is>
          <t>No</t>
        </is>
      </c>
      <c r="N1060" s="56">
        <f>IF(COUNTA(C1060:G1060)=0,"",COUNTIF(C1060:G1060,"Yes"))</f>
        <v/>
      </c>
      <c r="O1060" s="56">
        <f>IF(COUNTA(H1060:M1060)=0,"",IF(COUNTIF(H1060:M1060,"Yes")&gt;0,"YES","NO"))</f>
        <v/>
      </c>
      <c r="P1060" s="56">
        <f>IF(A1060="","",IF(O1060="YES","Exclude",IF(N1060=5,"Candidate","Review")))</f>
        <v/>
      </c>
      <c r="Q1060" s="56" t="inlineStr">
        <is>
          <t>EC3: Topik tidak relevan (Bukan arsitektur world model / out of scope)</t>
        </is>
      </c>
      <c r="R1060" s="56" t="inlineStr">
        <is>
          <t>Fokus pada AI umum / klasifikasi konvensional tanpa pemodelan world dynamics</t>
        </is>
      </c>
    </row>
    <row r="1061" ht="15.75" customHeight="1" s="57">
      <c r="A1061" s="56" t="inlineStr">
        <is>
          <t>CR-0141</t>
        </is>
      </c>
      <c r="B1061" s="56">
        <f>IFERROR(INDEX(Raw_Articles!$F:$F,MATCH(A1061,Raw_Articles!$A:$A,0)),"")</f>
        <v/>
      </c>
      <c r="C1061" s="56" t="inlineStr">
        <is>
          <t>No</t>
        </is>
      </c>
      <c r="D1061" s="56" t="inlineStr">
        <is>
          <t>No</t>
        </is>
      </c>
      <c r="E1061" s="56" t="inlineStr">
        <is>
          <t>No</t>
        </is>
      </c>
      <c r="F1061" s="56" t="inlineStr">
        <is>
          <t>No</t>
        </is>
      </c>
      <c r="G1061" s="56" t="inlineStr">
        <is>
          <t>No</t>
        </is>
      </c>
      <c r="H1061" s="56" t="inlineStr">
        <is>
          <t>No</t>
        </is>
      </c>
      <c r="I1061" s="56" t="inlineStr">
        <is>
          <t>No</t>
        </is>
      </c>
      <c r="J1061" s="56" t="inlineStr">
        <is>
          <t>Yes</t>
        </is>
      </c>
      <c r="K1061" s="56" t="inlineStr">
        <is>
          <t>No</t>
        </is>
      </c>
      <c r="L1061" s="56" t="inlineStr">
        <is>
          <t>No</t>
        </is>
      </c>
      <c r="M1061" s="56" t="inlineStr">
        <is>
          <t>No</t>
        </is>
      </c>
      <c r="N1061" s="56">
        <f>IF(COUNTA(C1061:G1061)=0,"",COUNTIF(C1061:G1061,"Yes"))</f>
        <v/>
      </c>
      <c r="O1061" s="56">
        <f>IF(COUNTA(H1061:M1061)=0,"",IF(COUNTIF(H1061:M1061,"Yes")&gt;0,"YES","NO"))</f>
        <v/>
      </c>
      <c r="P1061" s="56">
        <f>IF(A1061="","",IF(O1061="YES","Exclude",IF(N1061=5,"Candidate","Review")))</f>
        <v/>
      </c>
      <c r="Q1061" s="56" t="inlineStr">
        <is>
          <t>EC3: Topik tidak relevan (Bukan arsitektur world model / out of scope)</t>
        </is>
      </c>
      <c r="R1061" s="56" t="inlineStr">
        <is>
          <t>Fokus pada AI umum / klasifikasi konvensional tanpa pemodelan world dynamics</t>
        </is>
      </c>
    </row>
    <row r="1062" ht="15.75" customHeight="1" s="57">
      <c r="A1062" s="56" t="inlineStr">
        <is>
          <t>CR-0142</t>
        </is>
      </c>
      <c r="B1062" s="56">
        <f>IFERROR(INDEX(Raw_Articles!$F:$F,MATCH(A1062,Raw_Articles!$A:$A,0)),"")</f>
        <v/>
      </c>
      <c r="C1062" s="56" t="inlineStr">
        <is>
          <t>No</t>
        </is>
      </c>
      <c r="D1062" s="56" t="inlineStr">
        <is>
          <t>No</t>
        </is>
      </c>
      <c r="E1062" s="56" t="inlineStr">
        <is>
          <t>No</t>
        </is>
      </c>
      <c r="F1062" s="56" t="inlineStr">
        <is>
          <t>No</t>
        </is>
      </c>
      <c r="G1062" s="56" t="inlineStr">
        <is>
          <t>No</t>
        </is>
      </c>
      <c r="H1062" s="56" t="inlineStr">
        <is>
          <t>No</t>
        </is>
      </c>
      <c r="I1062" s="56" t="inlineStr">
        <is>
          <t>No</t>
        </is>
      </c>
      <c r="J1062" s="56" t="inlineStr">
        <is>
          <t>Yes</t>
        </is>
      </c>
      <c r="K1062" s="56" t="inlineStr">
        <is>
          <t>No</t>
        </is>
      </c>
      <c r="L1062" s="56" t="inlineStr">
        <is>
          <t>No</t>
        </is>
      </c>
      <c r="M1062" s="56" t="inlineStr">
        <is>
          <t>No</t>
        </is>
      </c>
      <c r="N1062" s="56">
        <f>IF(COUNTA(C1062:G1062)=0,"",COUNTIF(C1062:G1062,"Yes"))</f>
        <v/>
      </c>
      <c r="O1062" s="56">
        <f>IF(COUNTA(H1062:M1062)=0,"",IF(COUNTIF(H1062:M1062,"Yes")&gt;0,"YES","NO"))</f>
        <v/>
      </c>
      <c r="P1062" s="56">
        <f>IF(A1062="","",IF(O1062="YES","Exclude",IF(N1062=5,"Candidate","Review")))</f>
        <v/>
      </c>
      <c r="Q1062" s="56" t="inlineStr">
        <is>
          <t>EC3: Topik tidak relevan (Bukan arsitektur world model / out of scope)</t>
        </is>
      </c>
      <c r="R1062" s="56" t="inlineStr">
        <is>
          <t>Fokus pada AI umum / klasifikasi konvensional tanpa pemodelan world dynamics</t>
        </is>
      </c>
    </row>
    <row r="1063" ht="15.75" customHeight="1" s="57">
      <c r="A1063" s="56" t="inlineStr">
        <is>
          <t>CR-0143</t>
        </is>
      </c>
      <c r="B1063" s="56">
        <f>IFERROR(INDEX(Raw_Articles!$F:$F,MATCH(A1063,Raw_Articles!$A:$A,0)),"")</f>
        <v/>
      </c>
      <c r="C1063" s="56" t="inlineStr">
        <is>
          <t>No</t>
        </is>
      </c>
      <c r="D1063" s="56" t="inlineStr">
        <is>
          <t>No</t>
        </is>
      </c>
      <c r="E1063" s="56" t="inlineStr">
        <is>
          <t>No</t>
        </is>
      </c>
      <c r="F1063" s="56" t="inlineStr">
        <is>
          <t>No</t>
        </is>
      </c>
      <c r="G1063" s="56" t="inlineStr">
        <is>
          <t>No</t>
        </is>
      </c>
      <c r="H1063" s="56" t="inlineStr">
        <is>
          <t>No</t>
        </is>
      </c>
      <c r="I1063" s="56" t="inlineStr">
        <is>
          <t>No</t>
        </is>
      </c>
      <c r="J1063" s="56" t="inlineStr">
        <is>
          <t>No</t>
        </is>
      </c>
      <c r="K1063" s="56" t="inlineStr">
        <is>
          <t>Yes</t>
        </is>
      </c>
      <c r="L1063" s="56" t="inlineStr">
        <is>
          <t>No</t>
        </is>
      </c>
      <c r="M1063" s="56" t="inlineStr">
        <is>
          <t>No</t>
        </is>
      </c>
      <c r="N1063" s="56">
        <f>IF(COUNTA(C1063:G1063)=0,"",COUNTIF(C1063:G1063,"Yes"))</f>
        <v/>
      </c>
      <c r="O1063" s="56">
        <f>IF(COUNTA(H1063:M1063)=0,"",IF(COUNTIF(H1063:M1063,"Yes")&gt;0,"YES","NO"))</f>
        <v/>
      </c>
      <c r="P1063" s="56">
        <f>IF(A1063="","",IF(O1063="YES","Exclude",IF(N1063=5,"Candidate","Review")))</f>
        <v/>
      </c>
      <c r="Q1063" s="56" t="inlineStr">
        <is>
          <t>EC4: Bukan domain observasi video / visual sekuensial (data teks/tabular/graf statis)</t>
        </is>
      </c>
      <c r="R1063" s="56" t="inlineStr">
        <is>
          <t>Tidak memuat dinamika temporal observasi video</t>
        </is>
      </c>
    </row>
    <row r="1064" ht="15.75" customHeight="1" s="57">
      <c r="A1064" s="56" t="inlineStr">
        <is>
          <t>CR-0144</t>
        </is>
      </c>
      <c r="B1064" s="56">
        <f>IFERROR(INDEX(Raw_Articles!$F:$F,MATCH(A1064,Raw_Articles!$A:$A,0)),"")</f>
        <v/>
      </c>
      <c r="C1064" s="56" t="inlineStr">
        <is>
          <t>No</t>
        </is>
      </c>
      <c r="D1064" s="56" t="inlineStr">
        <is>
          <t>No</t>
        </is>
      </c>
      <c r="E1064" s="56" t="inlineStr">
        <is>
          <t>No</t>
        </is>
      </c>
      <c r="F1064" s="56" t="inlineStr">
        <is>
          <t>No</t>
        </is>
      </c>
      <c r="G1064" s="56" t="inlineStr">
        <is>
          <t>No</t>
        </is>
      </c>
      <c r="H1064" s="56" t="inlineStr">
        <is>
          <t>No</t>
        </is>
      </c>
      <c r="I1064" s="56" t="inlineStr">
        <is>
          <t>No</t>
        </is>
      </c>
      <c r="J1064" s="56" t="inlineStr">
        <is>
          <t>Yes</t>
        </is>
      </c>
      <c r="K1064" s="56" t="inlineStr">
        <is>
          <t>No</t>
        </is>
      </c>
      <c r="L1064" s="56" t="inlineStr">
        <is>
          <t>No</t>
        </is>
      </c>
      <c r="M1064" s="56" t="inlineStr">
        <is>
          <t>No</t>
        </is>
      </c>
      <c r="N1064" s="56">
        <f>IF(COUNTA(C1064:G1064)=0,"",COUNTIF(C1064:G1064,"Yes"))</f>
        <v/>
      </c>
      <c r="O1064" s="56">
        <f>IF(COUNTA(H1064:M1064)=0,"",IF(COUNTIF(H1064:M1064,"Yes")&gt;0,"YES","NO"))</f>
        <v/>
      </c>
      <c r="P1064" s="56">
        <f>IF(A1064="","",IF(O1064="YES","Exclude",IF(N1064=5,"Candidate","Review")))</f>
        <v/>
      </c>
      <c r="Q1064" s="56" t="inlineStr">
        <is>
          <t>EC3: Topik tidak relevan (Bukan arsitektur world model / out of scope)</t>
        </is>
      </c>
      <c r="R1064" s="56" t="inlineStr">
        <is>
          <t>Fokus pada AI umum / klasifikasi konvensional tanpa pemodelan world dynamics</t>
        </is>
      </c>
    </row>
    <row r="1065" ht="15.75" customHeight="1" s="57">
      <c r="A1065" s="56" t="inlineStr">
        <is>
          <t>CR-0145</t>
        </is>
      </c>
      <c r="B1065" s="56">
        <f>IFERROR(INDEX(Raw_Articles!$F:$F,MATCH(A1065,Raw_Articles!$A:$A,0)),"")</f>
        <v/>
      </c>
      <c r="C1065" s="56" t="inlineStr">
        <is>
          <t>No</t>
        </is>
      </c>
      <c r="D1065" s="56" t="inlineStr">
        <is>
          <t>No</t>
        </is>
      </c>
      <c r="E1065" s="56" t="inlineStr">
        <is>
          <t>No</t>
        </is>
      </c>
      <c r="F1065" s="56" t="inlineStr">
        <is>
          <t>No</t>
        </is>
      </c>
      <c r="G1065" s="56" t="inlineStr">
        <is>
          <t>No</t>
        </is>
      </c>
      <c r="H1065" s="56" t="inlineStr">
        <is>
          <t>No</t>
        </is>
      </c>
      <c r="I1065" s="56" t="inlineStr">
        <is>
          <t>No</t>
        </is>
      </c>
      <c r="J1065" s="56" t="inlineStr">
        <is>
          <t>Yes</t>
        </is>
      </c>
      <c r="K1065" s="56" t="inlineStr">
        <is>
          <t>No</t>
        </is>
      </c>
      <c r="L1065" s="56" t="inlineStr">
        <is>
          <t>No</t>
        </is>
      </c>
      <c r="M1065" s="56" t="inlineStr">
        <is>
          <t>No</t>
        </is>
      </c>
      <c r="N1065" s="56">
        <f>IF(COUNTA(C1065:G1065)=0,"",COUNTIF(C1065:G1065,"Yes"))</f>
        <v/>
      </c>
      <c r="O1065" s="56">
        <f>IF(COUNTA(H1065:M1065)=0,"",IF(COUNTIF(H1065:M1065,"Yes")&gt;0,"YES","NO"))</f>
        <v/>
      </c>
      <c r="P1065" s="56">
        <f>IF(A1065="","",IF(O1065="YES","Exclude",IF(N1065=5,"Candidate","Review")))</f>
        <v/>
      </c>
      <c r="Q1065" s="56" t="inlineStr">
        <is>
          <t>EC3: Topik tidak relevan (Bukan arsitektur world model / out of scope)</t>
        </is>
      </c>
      <c r="R1065" s="56" t="inlineStr">
        <is>
          <t>Fokus pada AI umum / klasifikasi konvensional tanpa pemodelan world dynamics</t>
        </is>
      </c>
    </row>
    <row r="1066" ht="15.75" customHeight="1" s="57">
      <c r="A1066" s="56" t="inlineStr">
        <is>
          <t>CR-0146</t>
        </is>
      </c>
      <c r="B1066" s="56">
        <f>IFERROR(INDEX(Raw_Articles!$F:$F,MATCH(A1066,Raw_Articles!$A:$A,0)),"")</f>
        <v/>
      </c>
      <c r="C1066" s="56" t="inlineStr">
        <is>
          <t>No</t>
        </is>
      </c>
      <c r="D1066" s="56" t="inlineStr">
        <is>
          <t>No</t>
        </is>
      </c>
      <c r="E1066" s="56" t="inlineStr">
        <is>
          <t>No</t>
        </is>
      </c>
      <c r="F1066" s="56" t="inlineStr">
        <is>
          <t>No</t>
        </is>
      </c>
      <c r="G1066" s="56" t="inlineStr">
        <is>
          <t>No</t>
        </is>
      </c>
      <c r="H1066" s="56" t="inlineStr">
        <is>
          <t>No</t>
        </is>
      </c>
      <c r="I1066" s="56" t="inlineStr">
        <is>
          <t>No</t>
        </is>
      </c>
      <c r="J1066" s="56" t="inlineStr">
        <is>
          <t>Yes</t>
        </is>
      </c>
      <c r="K1066" s="56" t="inlineStr">
        <is>
          <t>No</t>
        </is>
      </c>
      <c r="L1066" s="56" t="inlineStr">
        <is>
          <t>No</t>
        </is>
      </c>
      <c r="M1066" s="56" t="inlineStr">
        <is>
          <t>No</t>
        </is>
      </c>
      <c r="N1066" s="56">
        <f>IF(COUNTA(C1066:G1066)=0,"",COUNTIF(C1066:G1066,"Yes"))</f>
        <v/>
      </c>
      <c r="O1066" s="56">
        <f>IF(COUNTA(H1066:M1066)=0,"",IF(COUNTIF(H1066:M1066,"Yes")&gt;0,"YES","NO"))</f>
        <v/>
      </c>
      <c r="P1066" s="56">
        <f>IF(A1066="","",IF(O1066="YES","Exclude",IF(N1066=5,"Candidate","Review")))</f>
        <v/>
      </c>
      <c r="Q1066" s="56" t="inlineStr">
        <is>
          <t>EC3: Topik tidak relevan (Bukan arsitektur world model / out of scope)</t>
        </is>
      </c>
      <c r="R1066" s="56" t="inlineStr">
        <is>
          <t>Fokus pada AI umum / klasifikasi konvensional tanpa pemodelan world dynamics</t>
        </is>
      </c>
    </row>
    <row r="1067" ht="15.75" customHeight="1" s="57">
      <c r="A1067" s="56" t="inlineStr">
        <is>
          <t>CR-0147</t>
        </is>
      </c>
      <c r="B1067" s="56">
        <f>IFERROR(INDEX(Raw_Articles!$F:$F,MATCH(A1067,Raw_Articles!$A:$A,0)),"")</f>
        <v/>
      </c>
      <c r="C1067" s="56" t="inlineStr">
        <is>
          <t>No</t>
        </is>
      </c>
      <c r="D1067" s="56" t="inlineStr">
        <is>
          <t>No</t>
        </is>
      </c>
      <c r="E1067" s="56" t="inlineStr">
        <is>
          <t>No</t>
        </is>
      </c>
      <c r="F1067" s="56" t="inlineStr">
        <is>
          <t>No</t>
        </is>
      </c>
      <c r="G1067" s="56" t="inlineStr">
        <is>
          <t>No</t>
        </is>
      </c>
      <c r="H1067" s="56" t="inlineStr">
        <is>
          <t>No</t>
        </is>
      </c>
      <c r="I1067" s="56" t="inlineStr">
        <is>
          <t>No</t>
        </is>
      </c>
      <c r="J1067" s="56" t="inlineStr">
        <is>
          <t>Yes</t>
        </is>
      </c>
      <c r="K1067" s="56" t="inlineStr">
        <is>
          <t>No</t>
        </is>
      </c>
      <c r="L1067" s="56" t="inlineStr">
        <is>
          <t>No</t>
        </is>
      </c>
      <c r="M1067" s="56" t="inlineStr">
        <is>
          <t>No</t>
        </is>
      </c>
      <c r="N1067" s="56">
        <f>IF(COUNTA(C1067:G1067)=0,"",COUNTIF(C1067:G1067,"Yes"))</f>
        <v/>
      </c>
      <c r="O1067" s="56">
        <f>IF(COUNTA(H1067:M1067)=0,"",IF(COUNTIF(H1067:M1067,"Yes")&gt;0,"YES","NO"))</f>
        <v/>
      </c>
      <c r="P1067" s="56">
        <f>IF(A1067="","",IF(O1067="YES","Exclude",IF(N1067=5,"Candidate","Review")))</f>
        <v/>
      </c>
      <c r="Q1067" s="56" t="inlineStr">
        <is>
          <t>EC3: Topik tidak relevan (Bukan arsitektur world model / out of scope)</t>
        </is>
      </c>
      <c r="R1067" s="56" t="inlineStr">
        <is>
          <t>Fokus pada AI umum / klasifikasi konvensional tanpa pemodelan world dynamics</t>
        </is>
      </c>
    </row>
    <row r="1068" ht="15.75" customHeight="1" s="57">
      <c r="A1068" s="56" t="inlineStr">
        <is>
          <t>CR-0148</t>
        </is>
      </c>
      <c r="B1068" s="56">
        <f>IFERROR(INDEX(Raw_Articles!$F:$F,MATCH(A1068,Raw_Articles!$A:$A,0)),"")</f>
        <v/>
      </c>
      <c r="C1068" s="56" t="inlineStr">
        <is>
          <t>No</t>
        </is>
      </c>
      <c r="D1068" s="56" t="inlineStr">
        <is>
          <t>No</t>
        </is>
      </c>
      <c r="E1068" s="56" t="inlineStr">
        <is>
          <t>No</t>
        </is>
      </c>
      <c r="F1068" s="56" t="inlineStr">
        <is>
          <t>No</t>
        </is>
      </c>
      <c r="G1068" s="56" t="inlineStr">
        <is>
          <t>No</t>
        </is>
      </c>
      <c r="H1068" s="56" t="inlineStr">
        <is>
          <t>No</t>
        </is>
      </c>
      <c r="I1068" s="56" t="inlineStr">
        <is>
          <t>No</t>
        </is>
      </c>
      <c r="J1068" s="56" t="inlineStr">
        <is>
          <t>No</t>
        </is>
      </c>
      <c r="K1068" s="56" t="inlineStr">
        <is>
          <t>Yes</t>
        </is>
      </c>
      <c r="L1068" s="56" t="inlineStr">
        <is>
          <t>No</t>
        </is>
      </c>
      <c r="M1068" s="56" t="inlineStr">
        <is>
          <t>No</t>
        </is>
      </c>
      <c r="N1068" s="56">
        <f>IF(COUNTA(C1068:G1068)=0,"",COUNTIF(C1068:G1068,"Yes"))</f>
        <v/>
      </c>
      <c r="O1068" s="56">
        <f>IF(COUNTA(H1068:M1068)=0,"",IF(COUNTIF(H1068:M1068,"Yes")&gt;0,"YES","NO"))</f>
        <v/>
      </c>
      <c r="P1068" s="56">
        <f>IF(A1068="","",IF(O1068="YES","Exclude",IF(N1068=5,"Candidate","Review")))</f>
        <v/>
      </c>
      <c r="Q1068" s="56" t="inlineStr">
        <is>
          <t>EC4: Bukan domain observasi video / visual sekuensial (data teks/tabular/graf statis)</t>
        </is>
      </c>
      <c r="R1068" s="56" t="inlineStr">
        <is>
          <t>Tidak memuat dinamika temporal observasi video</t>
        </is>
      </c>
    </row>
    <row r="1069" ht="15.75" customHeight="1" s="57">
      <c r="A1069" s="56" t="inlineStr">
        <is>
          <t>CR-0149</t>
        </is>
      </c>
      <c r="B1069" s="56">
        <f>IFERROR(INDEX(Raw_Articles!$F:$F,MATCH(A1069,Raw_Articles!$A:$A,0)),"")</f>
        <v/>
      </c>
      <c r="C1069" s="56" t="inlineStr">
        <is>
          <t>No</t>
        </is>
      </c>
      <c r="D1069" s="56" t="inlineStr">
        <is>
          <t>No</t>
        </is>
      </c>
      <c r="E1069" s="56" t="inlineStr">
        <is>
          <t>No</t>
        </is>
      </c>
      <c r="F1069" s="56" t="inlineStr">
        <is>
          <t>No</t>
        </is>
      </c>
      <c r="G1069" s="56" t="inlineStr">
        <is>
          <t>No</t>
        </is>
      </c>
      <c r="H1069" s="56" t="inlineStr">
        <is>
          <t>No</t>
        </is>
      </c>
      <c r="I1069" s="56" t="inlineStr">
        <is>
          <t>No</t>
        </is>
      </c>
      <c r="J1069" s="56" t="inlineStr">
        <is>
          <t>No</t>
        </is>
      </c>
      <c r="K1069" s="56" t="inlineStr">
        <is>
          <t>Yes</t>
        </is>
      </c>
      <c r="L1069" s="56" t="inlineStr">
        <is>
          <t>No</t>
        </is>
      </c>
      <c r="M1069" s="56" t="inlineStr">
        <is>
          <t>No</t>
        </is>
      </c>
      <c r="N1069" s="56">
        <f>IF(COUNTA(C1069:G1069)=0,"",COUNTIF(C1069:G1069,"Yes"))</f>
        <v/>
      </c>
      <c r="O1069" s="56">
        <f>IF(COUNTA(H1069:M1069)=0,"",IF(COUNTIF(H1069:M1069,"Yes")&gt;0,"YES","NO"))</f>
        <v/>
      </c>
      <c r="P1069" s="56">
        <f>IF(A1069="","",IF(O1069="YES","Exclude",IF(N1069=5,"Candidate","Review")))</f>
        <v/>
      </c>
      <c r="Q1069" s="56" t="inlineStr">
        <is>
          <t>EC4: Bukan domain observasi video / visual sekuensial (data teks/tabular/graf statis)</t>
        </is>
      </c>
      <c r="R1069" s="56" t="inlineStr">
        <is>
          <t>Tidak memuat dinamika temporal observasi video</t>
        </is>
      </c>
    </row>
    <row r="1070" ht="15.75" customHeight="1" s="57">
      <c r="A1070" s="56" t="inlineStr">
        <is>
          <t>CR-0150</t>
        </is>
      </c>
      <c r="B1070" s="56">
        <f>IFERROR(INDEX(Raw_Articles!$F:$F,MATCH(A1070,Raw_Articles!$A:$A,0)),"")</f>
        <v/>
      </c>
      <c r="C1070" s="56" t="inlineStr">
        <is>
          <t>No</t>
        </is>
      </c>
      <c r="D1070" s="56" t="inlineStr">
        <is>
          <t>No</t>
        </is>
      </c>
      <c r="E1070" s="56" t="inlineStr">
        <is>
          <t>No</t>
        </is>
      </c>
      <c r="F1070" s="56" t="inlineStr">
        <is>
          <t>No</t>
        </is>
      </c>
      <c r="G1070" s="56" t="inlineStr">
        <is>
          <t>No</t>
        </is>
      </c>
      <c r="H1070" s="56" t="inlineStr">
        <is>
          <t>No</t>
        </is>
      </c>
      <c r="I1070" s="56" t="inlineStr">
        <is>
          <t>No</t>
        </is>
      </c>
      <c r="J1070" s="56" t="inlineStr">
        <is>
          <t>No</t>
        </is>
      </c>
      <c r="K1070" s="56" t="inlineStr">
        <is>
          <t>Yes</t>
        </is>
      </c>
      <c r="L1070" s="56" t="inlineStr">
        <is>
          <t>No</t>
        </is>
      </c>
      <c r="M1070" s="56" t="inlineStr">
        <is>
          <t>No</t>
        </is>
      </c>
      <c r="N1070" s="56">
        <f>IF(COUNTA(C1070:G1070)=0,"",COUNTIF(C1070:G1070,"Yes"))</f>
        <v/>
      </c>
      <c r="O1070" s="56">
        <f>IF(COUNTA(H1070:M1070)=0,"",IF(COUNTIF(H1070:M1070,"Yes")&gt;0,"YES","NO"))</f>
        <v/>
      </c>
      <c r="P1070" s="56">
        <f>IF(A1070="","",IF(O1070="YES","Exclude",IF(N1070=5,"Candidate","Review")))</f>
        <v/>
      </c>
      <c r="Q1070" s="56" t="inlineStr">
        <is>
          <t>EC4: Bukan domain observasi video / visual sekuensial (data teks/tabular/graf statis)</t>
        </is>
      </c>
      <c r="R1070" s="56" t="inlineStr">
        <is>
          <t>Tidak memuat dinamika temporal observasi video</t>
        </is>
      </c>
    </row>
    <row r="1071" ht="15.75" customHeight="1" s="57">
      <c r="A1071" s="56" t="inlineStr">
        <is>
          <t>CR-0151</t>
        </is>
      </c>
      <c r="B1071" s="56">
        <f>IFERROR(INDEX(Raw_Articles!$F:$F,MATCH(A1071,Raw_Articles!$A:$A,0)),"")</f>
        <v/>
      </c>
      <c r="C1071" s="56" t="inlineStr">
        <is>
          <t>No</t>
        </is>
      </c>
      <c r="D1071" s="56" t="inlineStr">
        <is>
          <t>No</t>
        </is>
      </c>
      <c r="E1071" s="56" t="inlineStr">
        <is>
          <t>No</t>
        </is>
      </c>
      <c r="F1071" s="56" t="inlineStr">
        <is>
          <t>No</t>
        </is>
      </c>
      <c r="G1071" s="56" t="inlineStr">
        <is>
          <t>No</t>
        </is>
      </c>
      <c r="H1071" s="56" t="inlineStr">
        <is>
          <t>No</t>
        </is>
      </c>
      <c r="I1071" s="56" t="inlineStr">
        <is>
          <t>No</t>
        </is>
      </c>
      <c r="J1071" s="56" t="inlineStr">
        <is>
          <t>No</t>
        </is>
      </c>
      <c r="K1071" s="56" t="inlineStr">
        <is>
          <t>Yes</t>
        </is>
      </c>
      <c r="L1071" s="56" t="inlineStr">
        <is>
          <t>No</t>
        </is>
      </c>
      <c r="M1071" s="56" t="inlineStr">
        <is>
          <t>No</t>
        </is>
      </c>
      <c r="N1071" s="56">
        <f>IF(COUNTA(C1071:G1071)=0,"",COUNTIF(C1071:G1071,"Yes"))</f>
        <v/>
      </c>
      <c r="O1071" s="56">
        <f>IF(COUNTA(H1071:M1071)=0,"",IF(COUNTIF(H1071:M1071,"Yes")&gt;0,"YES","NO"))</f>
        <v/>
      </c>
      <c r="P1071" s="56">
        <f>IF(A1071="","",IF(O1071="YES","Exclude",IF(N1071=5,"Candidate","Review")))</f>
        <v/>
      </c>
      <c r="Q1071" s="56" t="inlineStr">
        <is>
          <t>EC4: Bukan domain observasi video / visual sekuensial (data teks/tabular/graf statis)</t>
        </is>
      </c>
      <c r="R1071" s="56" t="inlineStr">
        <is>
          <t>Tidak memuat dinamika temporal observasi video</t>
        </is>
      </c>
    </row>
    <row r="1072" ht="15.75" customHeight="1" s="57">
      <c r="A1072" s="56" t="inlineStr">
        <is>
          <t>CR-0152</t>
        </is>
      </c>
      <c r="B1072" s="56">
        <f>IFERROR(INDEX(Raw_Articles!$F:$F,MATCH(A1072,Raw_Articles!$A:$A,0)),"")</f>
        <v/>
      </c>
      <c r="C1072" s="56" t="inlineStr">
        <is>
          <t>No</t>
        </is>
      </c>
      <c r="D1072" s="56" t="inlineStr">
        <is>
          <t>No</t>
        </is>
      </c>
      <c r="E1072" s="56" t="inlineStr">
        <is>
          <t>No</t>
        </is>
      </c>
      <c r="F1072" s="56" t="inlineStr">
        <is>
          <t>No</t>
        </is>
      </c>
      <c r="G1072" s="56" t="inlineStr">
        <is>
          <t>No</t>
        </is>
      </c>
      <c r="H1072" s="56" t="inlineStr">
        <is>
          <t>No</t>
        </is>
      </c>
      <c r="I1072" s="56" t="inlineStr">
        <is>
          <t>No</t>
        </is>
      </c>
      <c r="J1072" s="56" t="inlineStr">
        <is>
          <t>Yes</t>
        </is>
      </c>
      <c r="K1072" s="56" t="inlineStr">
        <is>
          <t>No</t>
        </is>
      </c>
      <c r="L1072" s="56" t="inlineStr">
        <is>
          <t>No</t>
        </is>
      </c>
      <c r="M1072" s="56" t="inlineStr">
        <is>
          <t>No</t>
        </is>
      </c>
      <c r="N1072" s="56">
        <f>IF(COUNTA(C1072:G1072)=0,"",COUNTIF(C1072:G1072,"Yes"))</f>
        <v/>
      </c>
      <c r="O1072" s="56">
        <f>IF(COUNTA(H1072:M1072)=0,"",IF(COUNTIF(H1072:M1072,"Yes")&gt;0,"YES","NO"))</f>
        <v/>
      </c>
      <c r="P1072" s="56">
        <f>IF(A1072="","",IF(O1072="YES","Exclude",IF(N1072=5,"Candidate","Review")))</f>
        <v/>
      </c>
      <c r="Q1072" s="56" t="inlineStr">
        <is>
          <t>EC3: Topik tidak relevan (Bukan arsitektur world model / out of scope)</t>
        </is>
      </c>
      <c r="R1072" s="56" t="inlineStr">
        <is>
          <t>Fokus pada AI umum / klasifikasi konvensional tanpa pemodelan world dynamics</t>
        </is>
      </c>
    </row>
    <row r="1073" ht="15.75" customHeight="1" s="57">
      <c r="A1073" s="56" t="inlineStr">
        <is>
          <t>CR-0153</t>
        </is>
      </c>
      <c r="B1073" s="56">
        <f>IFERROR(INDEX(Raw_Articles!$F:$F,MATCH(A1073,Raw_Articles!$A:$A,0)),"")</f>
        <v/>
      </c>
      <c r="C1073" s="56" t="inlineStr">
        <is>
          <t>No</t>
        </is>
      </c>
      <c r="D1073" s="56" t="inlineStr">
        <is>
          <t>No</t>
        </is>
      </c>
      <c r="E1073" s="56" t="inlineStr">
        <is>
          <t>No</t>
        </is>
      </c>
      <c r="F1073" s="56" t="inlineStr">
        <is>
          <t>No</t>
        </is>
      </c>
      <c r="G1073" s="56" t="inlineStr">
        <is>
          <t>No</t>
        </is>
      </c>
      <c r="H1073" s="56" t="inlineStr">
        <is>
          <t>No</t>
        </is>
      </c>
      <c r="I1073" s="56" t="inlineStr">
        <is>
          <t>No</t>
        </is>
      </c>
      <c r="J1073" s="56" t="inlineStr">
        <is>
          <t>No</t>
        </is>
      </c>
      <c r="K1073" s="56" t="inlineStr">
        <is>
          <t>Yes</t>
        </is>
      </c>
      <c r="L1073" s="56" t="inlineStr">
        <is>
          <t>No</t>
        </is>
      </c>
      <c r="M1073" s="56" t="inlineStr">
        <is>
          <t>No</t>
        </is>
      </c>
      <c r="N1073" s="56">
        <f>IF(COUNTA(C1073:G1073)=0,"",COUNTIF(C1073:G1073,"Yes"))</f>
        <v/>
      </c>
      <c r="O1073" s="56">
        <f>IF(COUNTA(H1073:M1073)=0,"",IF(COUNTIF(H1073:M1073,"Yes")&gt;0,"YES","NO"))</f>
        <v/>
      </c>
      <c r="P1073" s="56">
        <f>IF(A1073="","",IF(O1073="YES","Exclude",IF(N1073=5,"Candidate","Review")))</f>
        <v/>
      </c>
      <c r="Q1073" s="56" t="inlineStr">
        <is>
          <t>EC4: Bukan domain observasi video / visual sekuensial (data teks/tabular/graf statis)</t>
        </is>
      </c>
      <c r="R1073" s="56" t="inlineStr">
        <is>
          <t>Tidak memuat dinamika temporal observasi video</t>
        </is>
      </c>
    </row>
    <row r="1074" ht="15.75" customHeight="1" s="57">
      <c r="A1074" s="56" t="inlineStr">
        <is>
          <t>CR-0154</t>
        </is>
      </c>
      <c r="B1074" s="56">
        <f>IFERROR(INDEX(Raw_Articles!$F:$F,MATCH(A1074,Raw_Articles!$A:$A,0)),"")</f>
        <v/>
      </c>
      <c r="C1074" s="56" t="inlineStr">
        <is>
          <t>No</t>
        </is>
      </c>
      <c r="D1074" s="56" t="inlineStr">
        <is>
          <t>No</t>
        </is>
      </c>
      <c r="E1074" s="56" t="inlineStr">
        <is>
          <t>No</t>
        </is>
      </c>
      <c r="F1074" s="56" t="inlineStr">
        <is>
          <t>No</t>
        </is>
      </c>
      <c r="G1074" s="56" t="inlineStr">
        <is>
          <t>No</t>
        </is>
      </c>
      <c r="H1074" s="56" t="inlineStr">
        <is>
          <t>No</t>
        </is>
      </c>
      <c r="I1074" s="56" t="inlineStr">
        <is>
          <t>No</t>
        </is>
      </c>
      <c r="J1074" s="56" t="inlineStr">
        <is>
          <t>No</t>
        </is>
      </c>
      <c r="K1074" s="56" t="inlineStr">
        <is>
          <t>Yes</t>
        </is>
      </c>
      <c r="L1074" s="56" t="inlineStr">
        <is>
          <t>No</t>
        </is>
      </c>
      <c r="M1074" s="56" t="inlineStr">
        <is>
          <t>No</t>
        </is>
      </c>
      <c r="N1074" s="56">
        <f>IF(COUNTA(C1074:G1074)=0,"",COUNTIF(C1074:G1074,"Yes"))</f>
        <v/>
      </c>
      <c r="O1074" s="56">
        <f>IF(COUNTA(H1074:M1074)=0,"",IF(COUNTIF(H1074:M1074,"Yes")&gt;0,"YES","NO"))</f>
        <v/>
      </c>
      <c r="P1074" s="56">
        <f>IF(A1074="","",IF(O1074="YES","Exclude",IF(N1074=5,"Candidate","Review")))</f>
        <v/>
      </c>
      <c r="Q1074" s="56" t="inlineStr">
        <is>
          <t>EC4: Bukan domain observasi video / visual sekuensial (data teks/tabular/graf statis)</t>
        </is>
      </c>
      <c r="R1074" s="56" t="inlineStr">
        <is>
          <t>Tidak memuat dinamika temporal observasi video</t>
        </is>
      </c>
    </row>
    <row r="1075" ht="15.75" customHeight="1" s="57">
      <c r="A1075" s="56" t="inlineStr">
        <is>
          <t>CR-0155</t>
        </is>
      </c>
      <c r="B1075" s="56">
        <f>IFERROR(INDEX(Raw_Articles!$F:$F,MATCH(A1075,Raw_Articles!$A:$A,0)),"")</f>
        <v/>
      </c>
      <c r="C1075" s="56" t="inlineStr">
        <is>
          <t>No</t>
        </is>
      </c>
      <c r="D1075" s="56" t="inlineStr">
        <is>
          <t>No</t>
        </is>
      </c>
      <c r="E1075" s="56" t="inlineStr">
        <is>
          <t>No</t>
        </is>
      </c>
      <c r="F1075" s="56" t="inlineStr">
        <is>
          <t>No</t>
        </is>
      </c>
      <c r="G1075" s="56" t="inlineStr">
        <is>
          <t>No</t>
        </is>
      </c>
      <c r="H1075" s="56" t="inlineStr">
        <is>
          <t>No</t>
        </is>
      </c>
      <c r="I1075" s="56" t="inlineStr">
        <is>
          <t>No</t>
        </is>
      </c>
      <c r="J1075" s="56" t="inlineStr">
        <is>
          <t>No</t>
        </is>
      </c>
      <c r="K1075" s="56" t="inlineStr">
        <is>
          <t>Yes</t>
        </is>
      </c>
      <c r="L1075" s="56" t="inlineStr">
        <is>
          <t>No</t>
        </is>
      </c>
      <c r="M1075" s="56" t="inlineStr">
        <is>
          <t>No</t>
        </is>
      </c>
      <c r="N1075" s="56">
        <f>IF(COUNTA(C1075:G1075)=0,"",COUNTIF(C1075:G1075,"Yes"))</f>
        <v/>
      </c>
      <c r="O1075" s="56">
        <f>IF(COUNTA(H1075:M1075)=0,"",IF(COUNTIF(H1075:M1075,"Yes")&gt;0,"YES","NO"))</f>
        <v/>
      </c>
      <c r="P1075" s="56">
        <f>IF(A1075="","",IF(O1075="YES","Exclude",IF(N1075=5,"Candidate","Review")))</f>
        <v/>
      </c>
      <c r="Q1075" s="56" t="inlineStr">
        <is>
          <t>EC4: Bukan domain observasi video / visual sekuensial (data teks/tabular/graf statis)</t>
        </is>
      </c>
      <c r="R1075" s="56" t="inlineStr">
        <is>
          <t>Tidak memuat dinamika temporal observasi video</t>
        </is>
      </c>
    </row>
    <row r="1076" ht="15.75" customHeight="1" s="57">
      <c r="A1076" s="56" t="inlineStr">
        <is>
          <t>CR-0156</t>
        </is>
      </c>
      <c r="B1076" s="56">
        <f>IFERROR(INDEX(Raw_Articles!$F:$F,MATCH(A1076,Raw_Articles!$A:$A,0)),"")</f>
        <v/>
      </c>
      <c r="C1076" s="56" t="inlineStr">
        <is>
          <t>No</t>
        </is>
      </c>
      <c r="D1076" s="56" t="inlineStr">
        <is>
          <t>No</t>
        </is>
      </c>
      <c r="E1076" s="56" t="inlineStr">
        <is>
          <t>No</t>
        </is>
      </c>
      <c r="F1076" s="56" t="inlineStr">
        <is>
          <t>No</t>
        </is>
      </c>
      <c r="G1076" s="56" t="inlineStr">
        <is>
          <t>No</t>
        </is>
      </c>
      <c r="H1076" s="56" t="inlineStr">
        <is>
          <t>No</t>
        </is>
      </c>
      <c r="I1076" s="56" t="inlineStr">
        <is>
          <t>No</t>
        </is>
      </c>
      <c r="J1076" s="56" t="inlineStr">
        <is>
          <t>Yes</t>
        </is>
      </c>
      <c r="K1076" s="56" t="inlineStr">
        <is>
          <t>No</t>
        </is>
      </c>
      <c r="L1076" s="56" t="inlineStr">
        <is>
          <t>No</t>
        </is>
      </c>
      <c r="M1076" s="56" t="inlineStr">
        <is>
          <t>No</t>
        </is>
      </c>
      <c r="N1076" s="56">
        <f>IF(COUNTA(C1076:G1076)=0,"",COUNTIF(C1076:G1076,"Yes"))</f>
        <v/>
      </c>
      <c r="O1076" s="56">
        <f>IF(COUNTA(H1076:M1076)=0,"",IF(COUNTIF(H1076:M1076,"Yes")&gt;0,"YES","NO"))</f>
        <v/>
      </c>
      <c r="P1076" s="56">
        <f>IF(A1076="","",IF(O1076="YES","Exclude",IF(N1076=5,"Candidate","Review")))</f>
        <v/>
      </c>
      <c r="Q1076" s="56" t="inlineStr">
        <is>
          <t>EC3: Topik tidak relevan (Bukan arsitektur world model / out of scope)</t>
        </is>
      </c>
      <c r="R1076" s="56" t="inlineStr">
        <is>
          <t>Fokus pada AI umum / klasifikasi konvensional tanpa pemodelan world dynamics</t>
        </is>
      </c>
    </row>
    <row r="1077" ht="15.75" customHeight="1" s="57">
      <c r="A1077" s="56" t="inlineStr">
        <is>
          <t>CR-0157</t>
        </is>
      </c>
      <c r="B1077" s="56">
        <f>IFERROR(INDEX(Raw_Articles!$F:$F,MATCH(A1077,Raw_Articles!$A:$A,0)),"")</f>
        <v/>
      </c>
      <c r="C1077" s="56" t="inlineStr">
        <is>
          <t>No</t>
        </is>
      </c>
      <c r="D1077" s="56" t="inlineStr">
        <is>
          <t>No</t>
        </is>
      </c>
      <c r="E1077" s="56" t="inlineStr">
        <is>
          <t>No</t>
        </is>
      </c>
      <c r="F1077" s="56" t="inlineStr">
        <is>
          <t>No</t>
        </is>
      </c>
      <c r="G1077" s="56" t="inlineStr">
        <is>
          <t>No</t>
        </is>
      </c>
      <c r="H1077" s="56" t="inlineStr">
        <is>
          <t>No</t>
        </is>
      </c>
      <c r="I1077" s="56" t="inlineStr">
        <is>
          <t>No</t>
        </is>
      </c>
      <c r="J1077" s="56" t="inlineStr">
        <is>
          <t>Yes</t>
        </is>
      </c>
      <c r="K1077" s="56" t="inlineStr">
        <is>
          <t>No</t>
        </is>
      </c>
      <c r="L1077" s="56" t="inlineStr">
        <is>
          <t>No</t>
        </is>
      </c>
      <c r="M1077" s="56" t="inlineStr">
        <is>
          <t>No</t>
        </is>
      </c>
      <c r="N1077" s="56">
        <f>IF(COUNTA(C1077:G1077)=0,"",COUNTIF(C1077:G1077,"Yes"))</f>
        <v/>
      </c>
      <c r="O1077" s="56">
        <f>IF(COUNTA(H1077:M1077)=0,"",IF(COUNTIF(H1077:M1077,"Yes")&gt;0,"YES","NO"))</f>
        <v/>
      </c>
      <c r="P1077" s="56">
        <f>IF(A1077="","",IF(O1077="YES","Exclude",IF(N1077=5,"Candidate","Review")))</f>
        <v/>
      </c>
      <c r="Q1077" s="56" t="inlineStr">
        <is>
          <t>EC3: Topik tidak relevan (Bukan arsitektur world model / out of scope)</t>
        </is>
      </c>
      <c r="R1077" s="56" t="inlineStr">
        <is>
          <t>Fokus pada AI umum / klasifikasi konvensional tanpa pemodelan world dynamics</t>
        </is>
      </c>
    </row>
    <row r="1078" ht="15.75" customHeight="1" s="57">
      <c r="A1078" s="56" t="inlineStr">
        <is>
          <t>CR-0158</t>
        </is>
      </c>
      <c r="B1078" s="56">
        <f>IFERROR(INDEX(Raw_Articles!$F:$F,MATCH(A1078,Raw_Articles!$A:$A,0)),"")</f>
        <v/>
      </c>
      <c r="C1078" s="56" t="inlineStr">
        <is>
          <t>No</t>
        </is>
      </c>
      <c r="D1078" s="56" t="inlineStr">
        <is>
          <t>No</t>
        </is>
      </c>
      <c r="E1078" s="56" t="inlineStr">
        <is>
          <t>No</t>
        </is>
      </c>
      <c r="F1078" s="56" t="inlineStr">
        <is>
          <t>No</t>
        </is>
      </c>
      <c r="G1078" s="56" t="inlineStr">
        <is>
          <t>No</t>
        </is>
      </c>
      <c r="H1078" s="56" t="inlineStr">
        <is>
          <t>No</t>
        </is>
      </c>
      <c r="I1078" s="56" t="inlineStr">
        <is>
          <t>No</t>
        </is>
      </c>
      <c r="J1078" s="56" t="inlineStr">
        <is>
          <t>No</t>
        </is>
      </c>
      <c r="K1078" s="56" t="inlineStr">
        <is>
          <t>Yes</t>
        </is>
      </c>
      <c r="L1078" s="56" t="inlineStr">
        <is>
          <t>No</t>
        </is>
      </c>
      <c r="M1078" s="56" t="inlineStr">
        <is>
          <t>No</t>
        </is>
      </c>
      <c r="N1078" s="56">
        <f>IF(COUNTA(C1078:G1078)=0,"",COUNTIF(C1078:G1078,"Yes"))</f>
        <v/>
      </c>
      <c r="O1078" s="56">
        <f>IF(COUNTA(H1078:M1078)=0,"",IF(COUNTIF(H1078:M1078,"Yes")&gt;0,"YES","NO"))</f>
        <v/>
      </c>
      <c r="P1078" s="56">
        <f>IF(A1078="","",IF(O1078="YES","Exclude",IF(N1078=5,"Candidate","Review")))</f>
        <v/>
      </c>
      <c r="Q1078" s="56" t="inlineStr">
        <is>
          <t>EC4: Bukan domain observasi video / visual sekuensial (data teks/tabular/graf statis)</t>
        </is>
      </c>
      <c r="R1078" s="56" t="inlineStr">
        <is>
          <t>Tidak memuat dinamika temporal observasi video</t>
        </is>
      </c>
    </row>
    <row r="1079" ht="15.75" customHeight="1" s="57">
      <c r="A1079" s="56" t="inlineStr">
        <is>
          <t>CR-0159</t>
        </is>
      </c>
      <c r="B1079" s="56">
        <f>IFERROR(INDEX(Raw_Articles!$F:$F,MATCH(A1079,Raw_Articles!$A:$A,0)),"")</f>
        <v/>
      </c>
      <c r="C1079" s="56" t="inlineStr">
        <is>
          <t>No</t>
        </is>
      </c>
      <c r="D1079" s="56" t="inlineStr">
        <is>
          <t>No</t>
        </is>
      </c>
      <c r="E1079" s="56" t="inlineStr">
        <is>
          <t>No</t>
        </is>
      </c>
      <c r="F1079" s="56" t="inlineStr">
        <is>
          <t>No</t>
        </is>
      </c>
      <c r="G1079" s="56" t="inlineStr">
        <is>
          <t>No</t>
        </is>
      </c>
      <c r="H1079" s="56" t="inlineStr">
        <is>
          <t>No</t>
        </is>
      </c>
      <c r="I1079" s="56" t="inlineStr">
        <is>
          <t>No</t>
        </is>
      </c>
      <c r="J1079" s="56" t="inlineStr">
        <is>
          <t>Yes</t>
        </is>
      </c>
      <c r="K1079" s="56" t="inlineStr">
        <is>
          <t>No</t>
        </is>
      </c>
      <c r="L1079" s="56" t="inlineStr">
        <is>
          <t>No</t>
        </is>
      </c>
      <c r="M1079" s="56" t="inlineStr">
        <is>
          <t>No</t>
        </is>
      </c>
      <c r="N1079" s="56">
        <f>IF(COUNTA(C1079:G1079)=0,"",COUNTIF(C1079:G1079,"Yes"))</f>
        <v/>
      </c>
      <c r="O1079" s="56">
        <f>IF(COUNTA(H1079:M1079)=0,"",IF(COUNTIF(H1079:M1079,"Yes")&gt;0,"YES","NO"))</f>
        <v/>
      </c>
      <c r="P1079" s="56">
        <f>IF(A1079="","",IF(O1079="YES","Exclude",IF(N1079=5,"Candidate","Review")))</f>
        <v/>
      </c>
      <c r="Q1079" s="56" t="inlineStr">
        <is>
          <t>EC3: Topik tidak relevan (Bukan arsitektur world model / out of scope)</t>
        </is>
      </c>
      <c r="R1079" s="56" t="inlineStr">
        <is>
          <t>Fokus pada AI umum / klasifikasi konvensional tanpa pemodelan world dynamics</t>
        </is>
      </c>
    </row>
    <row r="1080" ht="15.75" customHeight="1" s="57">
      <c r="A1080" s="56" t="inlineStr">
        <is>
          <t>CR-0160</t>
        </is>
      </c>
      <c r="B1080" s="56">
        <f>IFERROR(INDEX(Raw_Articles!$F:$F,MATCH(A1080,Raw_Articles!$A:$A,0)),"")</f>
        <v/>
      </c>
      <c r="C1080" s="56" t="inlineStr">
        <is>
          <t>No</t>
        </is>
      </c>
      <c r="D1080" s="56" t="inlineStr">
        <is>
          <t>No</t>
        </is>
      </c>
      <c r="E1080" s="56" t="inlineStr">
        <is>
          <t>No</t>
        </is>
      </c>
      <c r="F1080" s="56" t="inlineStr">
        <is>
          <t>No</t>
        </is>
      </c>
      <c r="G1080" s="56" t="inlineStr">
        <is>
          <t>No</t>
        </is>
      </c>
      <c r="H1080" s="56" t="inlineStr">
        <is>
          <t>No</t>
        </is>
      </c>
      <c r="I1080" s="56" t="inlineStr">
        <is>
          <t>No</t>
        </is>
      </c>
      <c r="J1080" s="56" t="inlineStr">
        <is>
          <t>Yes</t>
        </is>
      </c>
      <c r="K1080" s="56" t="inlineStr">
        <is>
          <t>No</t>
        </is>
      </c>
      <c r="L1080" s="56" t="inlineStr">
        <is>
          <t>No</t>
        </is>
      </c>
      <c r="M1080" s="56" t="inlineStr">
        <is>
          <t>No</t>
        </is>
      </c>
      <c r="N1080" s="56">
        <f>IF(COUNTA(C1080:G1080)=0,"",COUNTIF(C1080:G1080,"Yes"))</f>
        <v/>
      </c>
      <c r="O1080" s="56">
        <f>IF(COUNTA(H1080:M1080)=0,"",IF(COUNTIF(H1080:M1080,"Yes")&gt;0,"YES","NO"))</f>
        <v/>
      </c>
      <c r="P1080" s="56">
        <f>IF(A1080="","",IF(O1080="YES","Exclude",IF(N1080=5,"Candidate","Review")))</f>
        <v/>
      </c>
      <c r="Q1080" s="56" t="inlineStr">
        <is>
          <t>EC3: Topik tidak relevan (Bukan arsitektur world model / out of scope)</t>
        </is>
      </c>
      <c r="R1080" s="56" t="inlineStr">
        <is>
          <t>Fokus pada AI umum / klasifikasi konvensional tanpa pemodelan world dynamics</t>
        </is>
      </c>
    </row>
    <row r="1081" ht="15.75" customHeight="1" s="57">
      <c r="A1081" s="56" t="inlineStr">
        <is>
          <t>CR-0161</t>
        </is>
      </c>
      <c r="B1081" s="56">
        <f>IFERROR(INDEX(Raw_Articles!$F:$F,MATCH(A1081,Raw_Articles!$A:$A,0)),"")</f>
        <v/>
      </c>
      <c r="C1081" s="56" t="inlineStr">
        <is>
          <t>No</t>
        </is>
      </c>
      <c r="D1081" s="56" t="inlineStr">
        <is>
          <t>No</t>
        </is>
      </c>
      <c r="E1081" s="56" t="inlineStr">
        <is>
          <t>No</t>
        </is>
      </c>
      <c r="F1081" s="56" t="inlineStr">
        <is>
          <t>No</t>
        </is>
      </c>
      <c r="G1081" s="56" t="inlineStr">
        <is>
          <t>No</t>
        </is>
      </c>
      <c r="H1081" s="56" t="inlineStr">
        <is>
          <t>No</t>
        </is>
      </c>
      <c r="I1081" s="56" t="inlineStr">
        <is>
          <t>No</t>
        </is>
      </c>
      <c r="J1081" s="56" t="inlineStr">
        <is>
          <t>Yes</t>
        </is>
      </c>
      <c r="K1081" s="56" t="inlineStr">
        <is>
          <t>No</t>
        </is>
      </c>
      <c r="L1081" s="56" t="inlineStr">
        <is>
          <t>No</t>
        </is>
      </c>
      <c r="M1081" s="56" t="inlineStr">
        <is>
          <t>No</t>
        </is>
      </c>
      <c r="N1081" s="56">
        <f>IF(COUNTA(C1081:G1081)=0,"",COUNTIF(C1081:G1081,"Yes"))</f>
        <v/>
      </c>
      <c r="O1081" s="56">
        <f>IF(COUNTA(H1081:M1081)=0,"",IF(COUNTIF(H1081:M1081,"Yes")&gt;0,"YES","NO"))</f>
        <v/>
      </c>
      <c r="P1081" s="56">
        <f>IF(A1081="","",IF(O1081="YES","Exclude",IF(N1081=5,"Candidate","Review")))</f>
        <v/>
      </c>
      <c r="Q1081" s="56" t="inlineStr">
        <is>
          <t>EC3: Topik tidak relevan (Bukan arsitektur world model / out of scope)</t>
        </is>
      </c>
      <c r="R1081" s="56" t="inlineStr">
        <is>
          <t>Fokus pada AI umum / klasifikasi konvensional tanpa pemodelan world dynamics</t>
        </is>
      </c>
    </row>
    <row r="1082" ht="15.75" customHeight="1" s="57">
      <c r="A1082" s="56" t="inlineStr">
        <is>
          <t>CR-0162</t>
        </is>
      </c>
      <c r="B1082" s="56">
        <f>IFERROR(INDEX(Raw_Articles!$F:$F,MATCH(A1082,Raw_Articles!$A:$A,0)),"")</f>
        <v/>
      </c>
      <c r="C1082" s="56" t="inlineStr">
        <is>
          <t>No</t>
        </is>
      </c>
      <c r="D1082" s="56" t="inlineStr">
        <is>
          <t>No</t>
        </is>
      </c>
      <c r="E1082" s="56" t="inlineStr">
        <is>
          <t>No</t>
        </is>
      </c>
      <c r="F1082" s="56" t="inlineStr">
        <is>
          <t>No</t>
        </is>
      </c>
      <c r="G1082" s="56" t="inlineStr">
        <is>
          <t>No</t>
        </is>
      </c>
      <c r="H1082" s="56" t="inlineStr">
        <is>
          <t>No</t>
        </is>
      </c>
      <c r="I1082" s="56" t="inlineStr">
        <is>
          <t>No</t>
        </is>
      </c>
      <c r="J1082" s="56" t="inlineStr">
        <is>
          <t>Yes</t>
        </is>
      </c>
      <c r="K1082" s="56" t="inlineStr">
        <is>
          <t>No</t>
        </is>
      </c>
      <c r="L1082" s="56" t="inlineStr">
        <is>
          <t>No</t>
        </is>
      </c>
      <c r="M1082" s="56" t="inlineStr">
        <is>
          <t>No</t>
        </is>
      </c>
      <c r="N1082" s="56">
        <f>IF(COUNTA(C1082:G1082)=0,"",COUNTIF(C1082:G1082,"Yes"))</f>
        <v/>
      </c>
      <c r="O1082" s="56">
        <f>IF(COUNTA(H1082:M1082)=0,"",IF(COUNTIF(H1082:M1082,"Yes")&gt;0,"YES","NO"))</f>
        <v/>
      </c>
      <c r="P1082" s="56">
        <f>IF(A1082="","",IF(O1082="YES","Exclude",IF(N1082=5,"Candidate","Review")))</f>
        <v/>
      </c>
      <c r="Q1082" s="56" t="inlineStr">
        <is>
          <t>EC3: Topik tidak relevan (Bukan arsitektur world model / out of scope)</t>
        </is>
      </c>
      <c r="R1082" s="56" t="inlineStr">
        <is>
          <t>Fokus pada AI umum / klasifikasi konvensional tanpa pemodelan world dynamics</t>
        </is>
      </c>
    </row>
    <row r="1083" ht="15.75" customHeight="1" s="57">
      <c r="A1083" s="56" t="inlineStr">
        <is>
          <t>CR-0163</t>
        </is>
      </c>
      <c r="B1083" s="56">
        <f>IFERROR(INDEX(Raw_Articles!$F:$F,MATCH(A1083,Raw_Articles!$A:$A,0)),"")</f>
        <v/>
      </c>
      <c r="C1083" s="56" t="inlineStr">
        <is>
          <t>No</t>
        </is>
      </c>
      <c r="D1083" s="56" t="inlineStr">
        <is>
          <t>No</t>
        </is>
      </c>
      <c r="E1083" s="56" t="inlineStr">
        <is>
          <t>No</t>
        </is>
      </c>
      <c r="F1083" s="56" t="inlineStr">
        <is>
          <t>No</t>
        </is>
      </c>
      <c r="G1083" s="56" t="inlineStr">
        <is>
          <t>No</t>
        </is>
      </c>
      <c r="H1083" s="56" t="inlineStr">
        <is>
          <t>No</t>
        </is>
      </c>
      <c r="I1083" s="56" t="inlineStr">
        <is>
          <t>No</t>
        </is>
      </c>
      <c r="J1083" s="56" t="inlineStr">
        <is>
          <t>No</t>
        </is>
      </c>
      <c r="K1083" s="56" t="inlineStr">
        <is>
          <t>Yes</t>
        </is>
      </c>
      <c r="L1083" s="56" t="inlineStr">
        <is>
          <t>No</t>
        </is>
      </c>
      <c r="M1083" s="56" t="inlineStr">
        <is>
          <t>No</t>
        </is>
      </c>
      <c r="N1083" s="56">
        <f>IF(COUNTA(C1083:G1083)=0,"",COUNTIF(C1083:G1083,"Yes"))</f>
        <v/>
      </c>
      <c r="O1083" s="56">
        <f>IF(COUNTA(H1083:M1083)=0,"",IF(COUNTIF(H1083:M1083,"Yes")&gt;0,"YES","NO"))</f>
        <v/>
      </c>
      <c r="P1083" s="56">
        <f>IF(A1083="","",IF(O1083="YES","Exclude",IF(N1083=5,"Candidate","Review")))</f>
        <v/>
      </c>
      <c r="Q1083" s="56" t="inlineStr">
        <is>
          <t>EC4: Bukan domain observasi video / visual sekuensial (data teks/tabular/graf statis)</t>
        </is>
      </c>
      <c r="R1083" s="56" t="inlineStr">
        <is>
          <t>Tidak memuat dinamika temporal observasi video</t>
        </is>
      </c>
    </row>
    <row r="1084" ht="15.75" customHeight="1" s="57">
      <c r="A1084" s="56" t="inlineStr">
        <is>
          <t>CR-0164</t>
        </is>
      </c>
      <c r="B1084" s="56">
        <f>IFERROR(INDEX(Raw_Articles!$F:$F,MATCH(A1084,Raw_Articles!$A:$A,0)),"")</f>
        <v/>
      </c>
      <c r="C1084" s="56" t="inlineStr">
        <is>
          <t>No</t>
        </is>
      </c>
      <c r="D1084" s="56" t="inlineStr">
        <is>
          <t>No</t>
        </is>
      </c>
      <c r="E1084" s="56" t="inlineStr">
        <is>
          <t>No</t>
        </is>
      </c>
      <c r="F1084" s="56" t="inlineStr">
        <is>
          <t>No</t>
        </is>
      </c>
      <c r="G1084" s="56" t="inlineStr">
        <is>
          <t>No</t>
        </is>
      </c>
      <c r="H1084" s="56" t="inlineStr">
        <is>
          <t>No</t>
        </is>
      </c>
      <c r="I1084" s="56" t="inlineStr">
        <is>
          <t>No</t>
        </is>
      </c>
      <c r="J1084" s="56" t="inlineStr">
        <is>
          <t>Yes</t>
        </is>
      </c>
      <c r="K1084" s="56" t="inlineStr">
        <is>
          <t>No</t>
        </is>
      </c>
      <c r="L1084" s="56" t="inlineStr">
        <is>
          <t>No</t>
        </is>
      </c>
      <c r="M1084" s="56" t="inlineStr">
        <is>
          <t>No</t>
        </is>
      </c>
      <c r="N1084" s="56">
        <f>IF(COUNTA(C1084:G1084)=0,"",COUNTIF(C1084:G1084,"Yes"))</f>
        <v/>
      </c>
      <c r="O1084" s="56">
        <f>IF(COUNTA(H1084:M1084)=0,"",IF(COUNTIF(H1084:M1084,"Yes")&gt;0,"YES","NO"))</f>
        <v/>
      </c>
      <c r="P1084" s="56">
        <f>IF(A1084="","",IF(O1084="YES","Exclude",IF(N1084=5,"Candidate","Review")))</f>
        <v/>
      </c>
      <c r="Q1084" s="56" t="inlineStr">
        <is>
          <t>EC3: Topik tidak relevan (Bukan arsitektur world model / out of scope)</t>
        </is>
      </c>
      <c r="R1084" s="56" t="inlineStr">
        <is>
          <t>Fokus pada AI umum / klasifikasi konvensional tanpa pemodelan world dynamics</t>
        </is>
      </c>
    </row>
    <row r="1085" ht="15.75" customHeight="1" s="57">
      <c r="A1085" s="56" t="inlineStr">
        <is>
          <t>CR-0165</t>
        </is>
      </c>
      <c r="B1085" s="56">
        <f>IFERROR(INDEX(Raw_Articles!$F:$F,MATCH(A1085,Raw_Articles!$A:$A,0)),"")</f>
        <v/>
      </c>
      <c r="C1085" s="56" t="inlineStr">
        <is>
          <t>No</t>
        </is>
      </c>
      <c r="D1085" s="56" t="inlineStr">
        <is>
          <t>No</t>
        </is>
      </c>
      <c r="E1085" s="56" t="inlineStr">
        <is>
          <t>No</t>
        </is>
      </c>
      <c r="F1085" s="56" t="inlineStr">
        <is>
          <t>No</t>
        </is>
      </c>
      <c r="G1085" s="56" t="inlineStr">
        <is>
          <t>No</t>
        </is>
      </c>
      <c r="H1085" s="56" t="inlineStr">
        <is>
          <t>No</t>
        </is>
      </c>
      <c r="I1085" s="56" t="inlineStr">
        <is>
          <t>No</t>
        </is>
      </c>
      <c r="J1085" s="56" t="inlineStr">
        <is>
          <t>No</t>
        </is>
      </c>
      <c r="K1085" s="56" t="inlineStr">
        <is>
          <t>Yes</t>
        </is>
      </c>
      <c r="L1085" s="56" t="inlineStr">
        <is>
          <t>No</t>
        </is>
      </c>
      <c r="M1085" s="56" t="inlineStr">
        <is>
          <t>No</t>
        </is>
      </c>
      <c r="N1085" s="56">
        <f>IF(COUNTA(C1085:G1085)=0,"",COUNTIF(C1085:G1085,"Yes"))</f>
        <v/>
      </c>
      <c r="O1085" s="56">
        <f>IF(COUNTA(H1085:M1085)=0,"",IF(COUNTIF(H1085:M1085,"Yes")&gt;0,"YES","NO"))</f>
        <v/>
      </c>
      <c r="P1085" s="56">
        <f>IF(A1085="","",IF(O1085="YES","Exclude",IF(N1085=5,"Candidate","Review")))</f>
        <v/>
      </c>
      <c r="Q1085" s="56" t="inlineStr">
        <is>
          <t>EC4: Bukan domain observasi video / visual sekuensial (data teks/tabular/graf statis)</t>
        </is>
      </c>
      <c r="R1085" s="56" t="inlineStr">
        <is>
          <t>Tidak memuat dinamika temporal observasi video</t>
        </is>
      </c>
    </row>
    <row r="1086" ht="15.75" customHeight="1" s="57">
      <c r="A1086" s="56" t="inlineStr">
        <is>
          <t>CR-0166</t>
        </is>
      </c>
      <c r="B1086" s="56">
        <f>IFERROR(INDEX(Raw_Articles!$F:$F,MATCH(A1086,Raw_Articles!$A:$A,0)),"")</f>
        <v/>
      </c>
      <c r="C1086" s="56" t="inlineStr">
        <is>
          <t>No</t>
        </is>
      </c>
      <c r="D1086" s="56" t="inlineStr">
        <is>
          <t>No</t>
        </is>
      </c>
      <c r="E1086" s="56" t="inlineStr">
        <is>
          <t>No</t>
        </is>
      </c>
      <c r="F1086" s="56" t="inlineStr">
        <is>
          <t>No</t>
        </is>
      </c>
      <c r="G1086" s="56" t="inlineStr">
        <is>
          <t>No</t>
        </is>
      </c>
      <c r="H1086" s="56" t="inlineStr">
        <is>
          <t>No</t>
        </is>
      </c>
      <c r="I1086" s="56" t="inlineStr">
        <is>
          <t>No</t>
        </is>
      </c>
      <c r="J1086" s="56" t="inlineStr">
        <is>
          <t>No</t>
        </is>
      </c>
      <c r="K1086" s="56" t="inlineStr">
        <is>
          <t>Yes</t>
        </is>
      </c>
      <c r="L1086" s="56" t="inlineStr">
        <is>
          <t>No</t>
        </is>
      </c>
      <c r="M1086" s="56" t="inlineStr">
        <is>
          <t>No</t>
        </is>
      </c>
      <c r="N1086" s="56">
        <f>IF(COUNTA(C1086:G1086)=0,"",COUNTIF(C1086:G1086,"Yes"))</f>
        <v/>
      </c>
      <c r="O1086" s="56">
        <f>IF(COUNTA(H1086:M1086)=0,"",IF(COUNTIF(H1086:M1086,"Yes")&gt;0,"YES","NO"))</f>
        <v/>
      </c>
      <c r="P1086" s="56">
        <f>IF(A1086="","",IF(O1086="YES","Exclude",IF(N1086=5,"Candidate","Review")))</f>
        <v/>
      </c>
      <c r="Q1086" s="56" t="inlineStr">
        <is>
          <t>EC4: Bukan domain observasi video / visual sekuensial (data teks/tabular/graf statis)</t>
        </is>
      </c>
      <c r="R1086" s="56" t="inlineStr">
        <is>
          <t>Tidak memuat dinamika temporal observasi video</t>
        </is>
      </c>
    </row>
    <row r="1087" ht="15.75" customHeight="1" s="57">
      <c r="A1087" s="56" t="inlineStr">
        <is>
          <t>CR-0167</t>
        </is>
      </c>
      <c r="B1087" s="56">
        <f>IFERROR(INDEX(Raw_Articles!$F:$F,MATCH(A1087,Raw_Articles!$A:$A,0)),"")</f>
        <v/>
      </c>
      <c r="C1087" s="56" t="inlineStr">
        <is>
          <t>No</t>
        </is>
      </c>
      <c r="D1087" s="56" t="inlineStr">
        <is>
          <t>No</t>
        </is>
      </c>
      <c r="E1087" s="56" t="inlineStr">
        <is>
          <t>No</t>
        </is>
      </c>
      <c r="F1087" s="56" t="inlineStr">
        <is>
          <t>No</t>
        </is>
      </c>
      <c r="G1087" s="56" t="inlineStr">
        <is>
          <t>No</t>
        </is>
      </c>
      <c r="H1087" s="56" t="inlineStr">
        <is>
          <t>No</t>
        </is>
      </c>
      <c r="I1087" s="56" t="inlineStr">
        <is>
          <t>No</t>
        </is>
      </c>
      <c r="J1087" s="56" t="inlineStr">
        <is>
          <t>No</t>
        </is>
      </c>
      <c r="K1087" s="56" t="inlineStr">
        <is>
          <t>Yes</t>
        </is>
      </c>
      <c r="L1087" s="56" t="inlineStr">
        <is>
          <t>No</t>
        </is>
      </c>
      <c r="M1087" s="56" t="inlineStr">
        <is>
          <t>No</t>
        </is>
      </c>
      <c r="N1087" s="56">
        <f>IF(COUNTA(C1087:G1087)=0,"",COUNTIF(C1087:G1087,"Yes"))</f>
        <v/>
      </c>
      <c r="O1087" s="56">
        <f>IF(COUNTA(H1087:M1087)=0,"",IF(COUNTIF(H1087:M1087,"Yes")&gt;0,"YES","NO"))</f>
        <v/>
      </c>
      <c r="P1087" s="56">
        <f>IF(A1087="","",IF(O1087="YES","Exclude",IF(N1087=5,"Candidate","Review")))</f>
        <v/>
      </c>
      <c r="Q1087" s="56" t="inlineStr">
        <is>
          <t>EC4: Bukan domain observasi video / visual sekuensial (data teks/tabular/graf statis)</t>
        </is>
      </c>
      <c r="R1087" s="56" t="inlineStr">
        <is>
          <t>Tidak memuat dinamika temporal observasi video</t>
        </is>
      </c>
    </row>
    <row r="1088" ht="15.75" customHeight="1" s="57">
      <c r="A1088" s="56" t="inlineStr">
        <is>
          <t>CR-0168</t>
        </is>
      </c>
      <c r="B1088" s="56">
        <f>IFERROR(INDEX(Raw_Articles!$F:$F,MATCH(A1088,Raw_Articles!$A:$A,0)),"")</f>
        <v/>
      </c>
      <c r="C1088" s="56" t="inlineStr">
        <is>
          <t>No</t>
        </is>
      </c>
      <c r="D1088" s="56" t="inlineStr">
        <is>
          <t>No</t>
        </is>
      </c>
      <c r="E1088" s="56" t="inlineStr">
        <is>
          <t>No</t>
        </is>
      </c>
      <c r="F1088" s="56" t="inlineStr">
        <is>
          <t>No</t>
        </is>
      </c>
      <c r="G1088" s="56" t="inlineStr">
        <is>
          <t>No</t>
        </is>
      </c>
      <c r="H1088" s="56" t="inlineStr">
        <is>
          <t>No</t>
        </is>
      </c>
      <c r="I1088" s="56" t="inlineStr">
        <is>
          <t>No</t>
        </is>
      </c>
      <c r="J1088" s="56" t="inlineStr">
        <is>
          <t>No</t>
        </is>
      </c>
      <c r="K1088" s="56" t="inlineStr">
        <is>
          <t>Yes</t>
        </is>
      </c>
      <c r="L1088" s="56" t="inlineStr">
        <is>
          <t>No</t>
        </is>
      </c>
      <c r="M1088" s="56" t="inlineStr">
        <is>
          <t>No</t>
        </is>
      </c>
      <c r="N1088" s="56">
        <f>IF(COUNTA(C1088:G1088)=0,"",COUNTIF(C1088:G1088,"Yes"))</f>
        <v/>
      </c>
      <c r="O1088" s="56">
        <f>IF(COUNTA(H1088:M1088)=0,"",IF(COUNTIF(H1088:M1088,"Yes")&gt;0,"YES","NO"))</f>
        <v/>
      </c>
      <c r="P1088" s="56">
        <f>IF(A1088="","",IF(O1088="YES","Exclude",IF(N1088=5,"Candidate","Review")))</f>
        <v/>
      </c>
      <c r="Q1088" s="56" t="inlineStr">
        <is>
          <t>EC4: Bukan domain observasi video / visual sekuensial (data teks/tabular/graf statis)</t>
        </is>
      </c>
      <c r="R1088" s="56" t="inlineStr">
        <is>
          <t>Tidak memuat dinamika temporal observasi video</t>
        </is>
      </c>
    </row>
    <row r="1089" ht="15.75" customHeight="1" s="57">
      <c r="A1089" s="56" t="inlineStr">
        <is>
          <t>CR-0169</t>
        </is>
      </c>
      <c r="B1089" s="56">
        <f>IFERROR(INDEX(Raw_Articles!$F:$F,MATCH(A1089,Raw_Articles!$A:$A,0)),"")</f>
        <v/>
      </c>
      <c r="C1089" s="56" t="inlineStr">
        <is>
          <t>No</t>
        </is>
      </c>
      <c r="D1089" s="56" t="inlineStr">
        <is>
          <t>No</t>
        </is>
      </c>
      <c r="E1089" s="56" t="inlineStr">
        <is>
          <t>No</t>
        </is>
      </c>
      <c r="F1089" s="56" t="inlineStr">
        <is>
          <t>No</t>
        </is>
      </c>
      <c r="G1089" s="56" t="inlineStr">
        <is>
          <t>No</t>
        </is>
      </c>
      <c r="H1089" s="56" t="inlineStr">
        <is>
          <t>No</t>
        </is>
      </c>
      <c r="I1089" s="56" t="inlineStr">
        <is>
          <t>No</t>
        </is>
      </c>
      <c r="J1089" s="56" t="inlineStr">
        <is>
          <t>Yes</t>
        </is>
      </c>
      <c r="K1089" s="56" t="inlineStr">
        <is>
          <t>No</t>
        </is>
      </c>
      <c r="L1089" s="56" t="inlineStr">
        <is>
          <t>No</t>
        </is>
      </c>
      <c r="M1089" s="56" t="inlineStr">
        <is>
          <t>No</t>
        </is>
      </c>
      <c r="N1089" s="56">
        <f>IF(COUNTA(C1089:G1089)=0,"",COUNTIF(C1089:G1089,"Yes"))</f>
        <v/>
      </c>
      <c r="O1089" s="56">
        <f>IF(COUNTA(H1089:M1089)=0,"",IF(COUNTIF(H1089:M1089,"Yes")&gt;0,"YES","NO"))</f>
        <v/>
      </c>
      <c r="P1089" s="56">
        <f>IF(A1089="","",IF(O1089="YES","Exclude",IF(N1089=5,"Candidate","Review")))</f>
        <v/>
      </c>
      <c r="Q1089" s="56" t="inlineStr">
        <is>
          <t>EC3: Topik tidak relevan (Bukan arsitektur world model / out of scope)</t>
        </is>
      </c>
      <c r="R1089" s="56" t="inlineStr">
        <is>
          <t>Fokus pada AI umum / klasifikasi konvensional tanpa pemodelan world dynamics</t>
        </is>
      </c>
    </row>
    <row r="1090" ht="15.75" customHeight="1" s="57">
      <c r="A1090" s="56" t="inlineStr">
        <is>
          <t>CR-0170</t>
        </is>
      </c>
      <c r="B1090" s="56">
        <f>IFERROR(INDEX(Raw_Articles!$F:$F,MATCH(A1090,Raw_Articles!$A:$A,0)),"")</f>
        <v/>
      </c>
      <c r="C1090" s="56" t="inlineStr">
        <is>
          <t>No</t>
        </is>
      </c>
      <c r="D1090" s="56" t="inlineStr">
        <is>
          <t>No</t>
        </is>
      </c>
      <c r="E1090" s="56" t="inlineStr">
        <is>
          <t>No</t>
        </is>
      </c>
      <c r="F1090" s="56" t="inlineStr">
        <is>
          <t>No</t>
        </is>
      </c>
      <c r="G1090" s="56" t="inlineStr">
        <is>
          <t>No</t>
        </is>
      </c>
      <c r="H1090" s="56" t="inlineStr">
        <is>
          <t>No</t>
        </is>
      </c>
      <c r="I1090" s="56" t="inlineStr">
        <is>
          <t>No</t>
        </is>
      </c>
      <c r="J1090" s="56" t="inlineStr">
        <is>
          <t>Yes</t>
        </is>
      </c>
      <c r="K1090" s="56" t="inlineStr">
        <is>
          <t>No</t>
        </is>
      </c>
      <c r="L1090" s="56" t="inlineStr">
        <is>
          <t>No</t>
        </is>
      </c>
      <c r="M1090" s="56" t="inlineStr">
        <is>
          <t>No</t>
        </is>
      </c>
      <c r="N1090" s="56">
        <f>IF(COUNTA(C1090:G1090)=0,"",COUNTIF(C1090:G1090,"Yes"))</f>
        <v/>
      </c>
      <c r="O1090" s="56">
        <f>IF(COUNTA(H1090:M1090)=0,"",IF(COUNTIF(H1090:M1090,"Yes")&gt;0,"YES","NO"))</f>
        <v/>
      </c>
      <c r="P1090" s="56">
        <f>IF(A1090="","",IF(O1090="YES","Exclude",IF(N1090=5,"Candidate","Review")))</f>
        <v/>
      </c>
      <c r="Q1090" s="56" t="inlineStr">
        <is>
          <t>EC3: Topik tidak relevan (Bukan arsitektur world model / out of scope)</t>
        </is>
      </c>
      <c r="R1090" s="56" t="inlineStr">
        <is>
          <t>Fokus pada AI umum / klasifikasi konvensional tanpa pemodelan world dynamics</t>
        </is>
      </c>
    </row>
    <row r="1091" ht="15.75" customHeight="1" s="57">
      <c r="A1091" s="56" t="inlineStr">
        <is>
          <t>CR-0171</t>
        </is>
      </c>
      <c r="B1091" s="56">
        <f>IFERROR(INDEX(Raw_Articles!$F:$F,MATCH(A1091,Raw_Articles!$A:$A,0)),"")</f>
        <v/>
      </c>
      <c r="C1091" s="56" t="inlineStr">
        <is>
          <t>No</t>
        </is>
      </c>
      <c r="D1091" s="56" t="inlineStr">
        <is>
          <t>No</t>
        </is>
      </c>
      <c r="E1091" s="56" t="inlineStr">
        <is>
          <t>No</t>
        </is>
      </c>
      <c r="F1091" s="56" t="inlineStr">
        <is>
          <t>No</t>
        </is>
      </c>
      <c r="G1091" s="56" t="inlineStr">
        <is>
          <t>No</t>
        </is>
      </c>
      <c r="H1091" s="56" t="inlineStr">
        <is>
          <t>No</t>
        </is>
      </c>
      <c r="I1091" s="56" t="inlineStr">
        <is>
          <t>No</t>
        </is>
      </c>
      <c r="J1091" s="56" t="inlineStr">
        <is>
          <t>No</t>
        </is>
      </c>
      <c r="K1091" s="56" t="inlineStr">
        <is>
          <t>Yes</t>
        </is>
      </c>
      <c r="L1091" s="56" t="inlineStr">
        <is>
          <t>No</t>
        </is>
      </c>
      <c r="M1091" s="56" t="inlineStr">
        <is>
          <t>No</t>
        </is>
      </c>
      <c r="N1091" s="56">
        <f>IF(COUNTA(C1091:G1091)=0,"",COUNTIF(C1091:G1091,"Yes"))</f>
        <v/>
      </c>
      <c r="O1091" s="56">
        <f>IF(COUNTA(H1091:M1091)=0,"",IF(COUNTIF(H1091:M1091,"Yes")&gt;0,"YES","NO"))</f>
        <v/>
      </c>
      <c r="P1091" s="56">
        <f>IF(A1091="","",IF(O1091="YES","Exclude",IF(N1091=5,"Candidate","Review")))</f>
        <v/>
      </c>
      <c r="Q1091" s="56" t="inlineStr">
        <is>
          <t>EC4: Bukan domain observasi video / visual sekuensial (data teks/tabular/graf statis)</t>
        </is>
      </c>
      <c r="R1091" s="56" t="inlineStr">
        <is>
          <t>Tidak memuat dinamika temporal observasi video</t>
        </is>
      </c>
    </row>
    <row r="1092" ht="15.75" customHeight="1" s="57">
      <c r="A1092" s="56" t="inlineStr">
        <is>
          <t>CR-0172</t>
        </is>
      </c>
      <c r="B1092" s="56">
        <f>IFERROR(INDEX(Raw_Articles!$F:$F,MATCH(A1092,Raw_Articles!$A:$A,0)),"")</f>
        <v/>
      </c>
      <c r="C1092" s="56" t="inlineStr">
        <is>
          <t>No</t>
        </is>
      </c>
      <c r="D1092" s="56" t="inlineStr">
        <is>
          <t>No</t>
        </is>
      </c>
      <c r="E1092" s="56" t="inlineStr">
        <is>
          <t>No</t>
        </is>
      </c>
      <c r="F1092" s="56" t="inlineStr">
        <is>
          <t>No</t>
        </is>
      </c>
      <c r="G1092" s="56" t="inlineStr">
        <is>
          <t>No</t>
        </is>
      </c>
      <c r="H1092" s="56" t="inlineStr">
        <is>
          <t>Yes</t>
        </is>
      </c>
      <c r="I1092" s="56" t="inlineStr">
        <is>
          <t>No</t>
        </is>
      </c>
      <c r="J1092" s="56" t="inlineStr">
        <is>
          <t>No</t>
        </is>
      </c>
      <c r="K1092" s="56" t="inlineStr">
        <is>
          <t>No</t>
        </is>
      </c>
      <c r="L1092" s="56" t="inlineStr">
        <is>
          <t>No</t>
        </is>
      </c>
      <c r="M1092" s="56" t="inlineStr">
        <is>
          <t>No</t>
        </is>
      </c>
      <c r="N1092" s="56">
        <f>IF(COUNTA(C1092:G1092)=0,"",COUNTIF(C1092:G1092,"Yes"))</f>
        <v/>
      </c>
      <c r="O1092" s="56">
        <f>IF(COUNTA(H1092:M1092)=0,"",IF(COUNTIF(H1092:M1092,"Yes")&gt;0,"YES","NO"))</f>
        <v/>
      </c>
      <c r="P1092" s="56">
        <f>IF(A1092="","",IF(O1092="YES","Exclude",IF(N1092=5,"Candidate","Review")))</f>
        <v/>
      </c>
      <c r="Q1092" s="56" t="inlineStr">
        <is>
          <t>EC1: Catatan duplikat lintas basis data (Duplicate record)</t>
        </is>
      </c>
      <c r="R1092" s="56" t="inlineStr">
        <is>
          <t>Duplikat terdeteksi pada fase identifikasi</t>
        </is>
      </c>
    </row>
    <row r="1093" ht="15.75" customHeight="1" s="57">
      <c r="A1093" s="56" t="inlineStr">
        <is>
          <t>CR-0173</t>
        </is>
      </c>
      <c r="B1093" s="56">
        <f>IFERROR(INDEX(Raw_Articles!$F:$F,MATCH(A1093,Raw_Articles!$A:$A,0)),"")</f>
        <v/>
      </c>
      <c r="C1093" s="56" t="inlineStr">
        <is>
          <t>No</t>
        </is>
      </c>
      <c r="D1093" s="56" t="inlineStr">
        <is>
          <t>No</t>
        </is>
      </c>
      <c r="E1093" s="56" t="inlineStr">
        <is>
          <t>No</t>
        </is>
      </c>
      <c r="F1093" s="56" t="inlineStr">
        <is>
          <t>No</t>
        </is>
      </c>
      <c r="G1093" s="56" t="inlineStr">
        <is>
          <t>No</t>
        </is>
      </c>
      <c r="H1093" s="56" t="inlineStr">
        <is>
          <t>No</t>
        </is>
      </c>
      <c r="I1093" s="56" t="inlineStr">
        <is>
          <t>No</t>
        </is>
      </c>
      <c r="J1093" s="56" t="inlineStr">
        <is>
          <t>No</t>
        </is>
      </c>
      <c r="K1093" s="56" t="inlineStr">
        <is>
          <t>Yes</t>
        </is>
      </c>
      <c r="L1093" s="56" t="inlineStr">
        <is>
          <t>No</t>
        </is>
      </c>
      <c r="M1093" s="56" t="inlineStr">
        <is>
          <t>No</t>
        </is>
      </c>
      <c r="N1093" s="56">
        <f>IF(COUNTA(C1093:G1093)=0,"",COUNTIF(C1093:G1093,"Yes"))</f>
        <v/>
      </c>
      <c r="O1093" s="56">
        <f>IF(COUNTA(H1093:M1093)=0,"",IF(COUNTIF(H1093:M1093,"Yes")&gt;0,"YES","NO"))</f>
        <v/>
      </c>
      <c r="P1093" s="56">
        <f>IF(A1093="","",IF(O1093="YES","Exclude",IF(N1093=5,"Candidate","Review")))</f>
        <v/>
      </c>
      <c r="Q1093" s="56" t="inlineStr">
        <is>
          <t>EC4: Bukan domain observasi video / visual sekuensial (data teks/tabular/graf statis)</t>
        </is>
      </c>
      <c r="R1093" s="56" t="inlineStr">
        <is>
          <t>Tidak memuat dinamika temporal observasi video</t>
        </is>
      </c>
    </row>
    <row r="1094" ht="15.75" customHeight="1" s="57">
      <c r="A1094" s="56" t="inlineStr">
        <is>
          <t>CR-0174</t>
        </is>
      </c>
      <c r="B1094" s="56">
        <f>IFERROR(INDEX(Raw_Articles!$F:$F,MATCH(A1094,Raw_Articles!$A:$A,0)),"")</f>
        <v/>
      </c>
      <c r="C1094" s="56" t="inlineStr">
        <is>
          <t>No</t>
        </is>
      </c>
      <c r="D1094" s="56" t="inlineStr">
        <is>
          <t>No</t>
        </is>
      </c>
      <c r="E1094" s="56" t="inlineStr">
        <is>
          <t>No</t>
        </is>
      </c>
      <c r="F1094" s="56" t="inlineStr">
        <is>
          <t>No</t>
        </is>
      </c>
      <c r="G1094" s="56" t="inlineStr">
        <is>
          <t>No</t>
        </is>
      </c>
      <c r="H1094" s="56" t="inlineStr">
        <is>
          <t>No</t>
        </is>
      </c>
      <c r="I1094" s="56" t="inlineStr">
        <is>
          <t>No</t>
        </is>
      </c>
      <c r="J1094" s="56" t="inlineStr">
        <is>
          <t>No</t>
        </is>
      </c>
      <c r="K1094" s="56" t="inlineStr">
        <is>
          <t>Yes</t>
        </is>
      </c>
      <c r="L1094" s="56" t="inlineStr">
        <is>
          <t>No</t>
        </is>
      </c>
      <c r="M1094" s="56" t="inlineStr">
        <is>
          <t>No</t>
        </is>
      </c>
      <c r="N1094" s="56">
        <f>IF(COUNTA(C1094:G1094)=0,"",COUNTIF(C1094:G1094,"Yes"))</f>
        <v/>
      </c>
      <c r="O1094" s="56">
        <f>IF(COUNTA(H1094:M1094)=0,"",IF(COUNTIF(H1094:M1094,"Yes")&gt;0,"YES","NO"))</f>
        <v/>
      </c>
      <c r="P1094" s="56">
        <f>IF(A1094="","",IF(O1094="YES","Exclude",IF(N1094=5,"Candidate","Review")))</f>
        <v/>
      </c>
      <c r="Q1094" s="56" t="inlineStr">
        <is>
          <t>EC4: Bukan domain observasi video / visual sekuensial (data teks/tabular/graf statis)</t>
        </is>
      </c>
      <c r="R1094" s="56" t="inlineStr">
        <is>
          <t>Tidak memuat dinamika temporal observasi video</t>
        </is>
      </c>
    </row>
    <row r="1095" ht="15.75" customHeight="1" s="57">
      <c r="A1095" s="56" t="inlineStr">
        <is>
          <t>CR-0175</t>
        </is>
      </c>
      <c r="B1095" s="56">
        <f>IFERROR(INDEX(Raw_Articles!$F:$F,MATCH(A1095,Raw_Articles!$A:$A,0)),"")</f>
        <v/>
      </c>
      <c r="C1095" s="56" t="inlineStr">
        <is>
          <t>No</t>
        </is>
      </c>
      <c r="D1095" s="56" t="inlineStr">
        <is>
          <t>No</t>
        </is>
      </c>
      <c r="E1095" s="56" t="inlineStr">
        <is>
          <t>No</t>
        </is>
      </c>
      <c r="F1095" s="56" t="inlineStr">
        <is>
          <t>No</t>
        </is>
      </c>
      <c r="G1095" s="56" t="inlineStr">
        <is>
          <t>No</t>
        </is>
      </c>
      <c r="H1095" s="56" t="inlineStr">
        <is>
          <t>No</t>
        </is>
      </c>
      <c r="I1095" s="56" t="inlineStr">
        <is>
          <t>No</t>
        </is>
      </c>
      <c r="J1095" s="56" t="inlineStr">
        <is>
          <t>Yes</t>
        </is>
      </c>
      <c r="K1095" s="56" t="inlineStr">
        <is>
          <t>No</t>
        </is>
      </c>
      <c r="L1095" s="56" t="inlineStr">
        <is>
          <t>No</t>
        </is>
      </c>
      <c r="M1095" s="56" t="inlineStr">
        <is>
          <t>No</t>
        </is>
      </c>
      <c r="N1095" s="56">
        <f>IF(COUNTA(C1095:G1095)=0,"",COUNTIF(C1095:G1095,"Yes"))</f>
        <v/>
      </c>
      <c r="O1095" s="56">
        <f>IF(COUNTA(H1095:M1095)=0,"",IF(COUNTIF(H1095:M1095,"Yes")&gt;0,"YES","NO"))</f>
        <v/>
      </c>
      <c r="P1095" s="56">
        <f>IF(A1095="","",IF(O1095="YES","Exclude",IF(N1095=5,"Candidate","Review")))</f>
        <v/>
      </c>
      <c r="Q1095" s="56" t="inlineStr">
        <is>
          <t>EC3: Topik tidak relevan (Bukan arsitektur world model / out of scope)</t>
        </is>
      </c>
      <c r="R1095" s="56" t="inlineStr">
        <is>
          <t>Fokus pada AI umum / klasifikasi konvensional tanpa pemodelan world dynamics</t>
        </is>
      </c>
    </row>
    <row r="1096" ht="15.75" customHeight="1" s="57">
      <c r="A1096" s="56" t="inlineStr">
        <is>
          <t>CR-0176</t>
        </is>
      </c>
      <c r="B1096" s="56">
        <f>IFERROR(INDEX(Raw_Articles!$F:$F,MATCH(A1096,Raw_Articles!$A:$A,0)),"")</f>
        <v/>
      </c>
      <c r="C1096" s="56" t="inlineStr">
        <is>
          <t>No</t>
        </is>
      </c>
      <c r="D1096" s="56" t="inlineStr">
        <is>
          <t>No</t>
        </is>
      </c>
      <c r="E1096" s="56" t="inlineStr">
        <is>
          <t>No</t>
        </is>
      </c>
      <c r="F1096" s="56" t="inlineStr">
        <is>
          <t>No</t>
        </is>
      </c>
      <c r="G1096" s="56" t="inlineStr">
        <is>
          <t>No</t>
        </is>
      </c>
      <c r="H1096" s="56" t="inlineStr">
        <is>
          <t>No</t>
        </is>
      </c>
      <c r="I1096" s="56" t="inlineStr">
        <is>
          <t>No</t>
        </is>
      </c>
      <c r="J1096" s="56" t="inlineStr">
        <is>
          <t>No</t>
        </is>
      </c>
      <c r="K1096" s="56" t="inlineStr">
        <is>
          <t>Yes</t>
        </is>
      </c>
      <c r="L1096" s="56" t="inlineStr">
        <is>
          <t>No</t>
        </is>
      </c>
      <c r="M1096" s="56" t="inlineStr">
        <is>
          <t>No</t>
        </is>
      </c>
      <c r="N1096" s="56">
        <f>IF(COUNTA(C1096:G1096)=0,"",COUNTIF(C1096:G1096,"Yes"))</f>
        <v/>
      </c>
      <c r="O1096" s="56">
        <f>IF(COUNTA(H1096:M1096)=0,"",IF(COUNTIF(H1096:M1096,"Yes")&gt;0,"YES","NO"))</f>
        <v/>
      </c>
      <c r="P1096" s="56">
        <f>IF(A1096="","",IF(O1096="YES","Exclude",IF(N1096=5,"Candidate","Review")))</f>
        <v/>
      </c>
      <c r="Q1096" s="56" t="inlineStr">
        <is>
          <t>EC4: Bukan domain observasi video / visual sekuensial (data teks/tabular/graf statis)</t>
        </is>
      </c>
      <c r="R1096" s="56" t="inlineStr">
        <is>
          <t>Tidak memuat dinamika temporal observasi video</t>
        </is>
      </c>
    </row>
    <row r="1097" ht="15.75" customHeight="1" s="57">
      <c r="A1097" s="56" t="inlineStr">
        <is>
          <t>CR-0177</t>
        </is>
      </c>
      <c r="B1097" s="56">
        <f>IFERROR(INDEX(Raw_Articles!$F:$F,MATCH(A1097,Raw_Articles!$A:$A,0)),"")</f>
        <v/>
      </c>
      <c r="C1097" s="56" t="inlineStr">
        <is>
          <t>No</t>
        </is>
      </c>
      <c r="D1097" s="56" t="inlineStr">
        <is>
          <t>No</t>
        </is>
      </c>
      <c r="E1097" s="56" t="inlineStr">
        <is>
          <t>No</t>
        </is>
      </c>
      <c r="F1097" s="56" t="inlineStr">
        <is>
          <t>No</t>
        </is>
      </c>
      <c r="G1097" s="56" t="inlineStr">
        <is>
          <t>No</t>
        </is>
      </c>
      <c r="H1097" s="56" t="inlineStr">
        <is>
          <t>No</t>
        </is>
      </c>
      <c r="I1097" s="56" t="inlineStr">
        <is>
          <t>No</t>
        </is>
      </c>
      <c r="J1097" s="56" t="inlineStr">
        <is>
          <t>No</t>
        </is>
      </c>
      <c r="K1097" s="56" t="inlineStr">
        <is>
          <t>Yes</t>
        </is>
      </c>
      <c r="L1097" s="56" t="inlineStr">
        <is>
          <t>No</t>
        </is>
      </c>
      <c r="M1097" s="56" t="inlineStr">
        <is>
          <t>No</t>
        </is>
      </c>
      <c r="N1097" s="56">
        <f>IF(COUNTA(C1097:G1097)=0,"",COUNTIF(C1097:G1097,"Yes"))</f>
        <v/>
      </c>
      <c r="O1097" s="56">
        <f>IF(COUNTA(H1097:M1097)=0,"",IF(COUNTIF(H1097:M1097,"Yes")&gt;0,"YES","NO"))</f>
        <v/>
      </c>
      <c r="P1097" s="56">
        <f>IF(A1097="","",IF(O1097="YES","Exclude",IF(N1097=5,"Candidate","Review")))</f>
        <v/>
      </c>
      <c r="Q1097" s="56" t="inlineStr">
        <is>
          <t>EC4: Bukan domain observasi video / visual sekuensial (data teks/tabular/graf statis)</t>
        </is>
      </c>
      <c r="R1097" s="56" t="inlineStr">
        <is>
          <t>Tidak memuat dinamika temporal observasi video</t>
        </is>
      </c>
    </row>
    <row r="1098" ht="15.75" customHeight="1" s="57">
      <c r="A1098" s="56" t="inlineStr">
        <is>
          <t>CR-0178</t>
        </is>
      </c>
      <c r="B1098" s="56">
        <f>IFERROR(INDEX(Raw_Articles!$F:$F,MATCH(A1098,Raw_Articles!$A:$A,0)),"")</f>
        <v/>
      </c>
      <c r="C1098" s="56" t="inlineStr">
        <is>
          <t>No</t>
        </is>
      </c>
      <c r="D1098" s="56" t="inlineStr">
        <is>
          <t>No</t>
        </is>
      </c>
      <c r="E1098" s="56" t="inlineStr">
        <is>
          <t>No</t>
        </is>
      </c>
      <c r="F1098" s="56" t="inlineStr">
        <is>
          <t>No</t>
        </is>
      </c>
      <c r="G1098" s="56" t="inlineStr">
        <is>
          <t>No</t>
        </is>
      </c>
      <c r="H1098" s="56" t="inlineStr">
        <is>
          <t>No</t>
        </is>
      </c>
      <c r="I1098" s="56" t="inlineStr">
        <is>
          <t>No</t>
        </is>
      </c>
      <c r="J1098" s="56" t="inlineStr">
        <is>
          <t>Yes</t>
        </is>
      </c>
      <c r="K1098" s="56" t="inlineStr">
        <is>
          <t>No</t>
        </is>
      </c>
      <c r="L1098" s="56" t="inlineStr">
        <is>
          <t>No</t>
        </is>
      </c>
      <c r="M1098" s="56" t="inlineStr">
        <is>
          <t>No</t>
        </is>
      </c>
      <c r="N1098" s="56">
        <f>IF(COUNTA(C1098:G1098)=0,"",COUNTIF(C1098:G1098,"Yes"))</f>
        <v/>
      </c>
      <c r="O1098" s="56">
        <f>IF(COUNTA(H1098:M1098)=0,"",IF(COUNTIF(H1098:M1098,"Yes")&gt;0,"YES","NO"))</f>
        <v/>
      </c>
      <c r="P1098" s="56">
        <f>IF(A1098="","",IF(O1098="YES","Exclude",IF(N1098=5,"Candidate","Review")))</f>
        <v/>
      </c>
      <c r="Q1098" s="56" t="inlineStr">
        <is>
          <t>EC3: Topik tidak relevan (Bukan arsitektur world model / out of scope)</t>
        </is>
      </c>
      <c r="R1098" s="56" t="inlineStr">
        <is>
          <t>Fokus pada AI umum / klasifikasi konvensional tanpa pemodelan world dynamics</t>
        </is>
      </c>
    </row>
    <row r="1099" ht="15.75" customHeight="1" s="57">
      <c r="A1099" s="56" t="inlineStr">
        <is>
          <t>CR-0179</t>
        </is>
      </c>
      <c r="B1099" s="56">
        <f>IFERROR(INDEX(Raw_Articles!$F:$F,MATCH(A1099,Raw_Articles!$A:$A,0)),"")</f>
        <v/>
      </c>
      <c r="C1099" s="56" t="inlineStr">
        <is>
          <t>No</t>
        </is>
      </c>
      <c r="D1099" s="56" t="inlineStr">
        <is>
          <t>No</t>
        </is>
      </c>
      <c r="E1099" s="56" t="inlineStr">
        <is>
          <t>No</t>
        </is>
      </c>
      <c r="F1099" s="56" t="inlineStr">
        <is>
          <t>No</t>
        </is>
      </c>
      <c r="G1099" s="56" t="inlineStr">
        <is>
          <t>No</t>
        </is>
      </c>
      <c r="H1099" s="56" t="inlineStr">
        <is>
          <t>No</t>
        </is>
      </c>
      <c r="I1099" s="56" t="inlineStr">
        <is>
          <t>No</t>
        </is>
      </c>
      <c r="J1099" s="56" t="inlineStr">
        <is>
          <t>No</t>
        </is>
      </c>
      <c r="K1099" s="56" t="inlineStr">
        <is>
          <t>Yes</t>
        </is>
      </c>
      <c r="L1099" s="56" t="inlineStr">
        <is>
          <t>No</t>
        </is>
      </c>
      <c r="M1099" s="56" t="inlineStr">
        <is>
          <t>No</t>
        </is>
      </c>
      <c r="N1099" s="56">
        <f>IF(COUNTA(C1099:G1099)=0,"",COUNTIF(C1099:G1099,"Yes"))</f>
        <v/>
      </c>
      <c r="O1099" s="56">
        <f>IF(COUNTA(H1099:M1099)=0,"",IF(COUNTIF(H1099:M1099,"Yes")&gt;0,"YES","NO"))</f>
        <v/>
      </c>
      <c r="P1099" s="56">
        <f>IF(A1099="","",IF(O1099="YES","Exclude",IF(N1099=5,"Candidate","Review")))</f>
        <v/>
      </c>
      <c r="Q1099" s="56" t="inlineStr">
        <is>
          <t>EC4: Bukan domain observasi video / visual sekuensial (data teks/tabular/graf statis)</t>
        </is>
      </c>
      <c r="R1099" s="56" t="inlineStr">
        <is>
          <t>Tidak memuat dinamika temporal observasi video</t>
        </is>
      </c>
    </row>
    <row r="1100" ht="15.75" customHeight="1" s="57">
      <c r="A1100" s="56" t="inlineStr">
        <is>
          <t>CR-0180</t>
        </is>
      </c>
      <c r="B1100" s="56">
        <f>IFERROR(INDEX(Raw_Articles!$F:$F,MATCH(A1100,Raw_Articles!$A:$A,0)),"")</f>
        <v/>
      </c>
      <c r="C1100" s="56" t="inlineStr">
        <is>
          <t>No</t>
        </is>
      </c>
      <c r="D1100" s="56" t="inlineStr">
        <is>
          <t>No</t>
        </is>
      </c>
      <c r="E1100" s="56" t="inlineStr">
        <is>
          <t>No</t>
        </is>
      </c>
      <c r="F1100" s="56" t="inlineStr">
        <is>
          <t>No</t>
        </is>
      </c>
      <c r="G1100" s="56" t="inlineStr">
        <is>
          <t>No</t>
        </is>
      </c>
      <c r="H1100" s="56" t="inlineStr">
        <is>
          <t>No</t>
        </is>
      </c>
      <c r="I1100" s="56" t="inlineStr">
        <is>
          <t>No</t>
        </is>
      </c>
      <c r="J1100" s="56" t="inlineStr">
        <is>
          <t>Yes</t>
        </is>
      </c>
      <c r="K1100" s="56" t="inlineStr">
        <is>
          <t>No</t>
        </is>
      </c>
      <c r="L1100" s="56" t="inlineStr">
        <is>
          <t>No</t>
        </is>
      </c>
      <c r="M1100" s="56" t="inlineStr">
        <is>
          <t>No</t>
        </is>
      </c>
      <c r="N1100" s="56">
        <f>IF(COUNTA(C1100:G1100)=0,"",COUNTIF(C1100:G1100,"Yes"))</f>
        <v/>
      </c>
      <c r="O1100" s="56">
        <f>IF(COUNTA(H1100:M1100)=0,"",IF(COUNTIF(H1100:M1100,"Yes")&gt;0,"YES","NO"))</f>
        <v/>
      </c>
      <c r="P1100" s="56">
        <f>IF(A1100="","",IF(O1100="YES","Exclude",IF(N1100=5,"Candidate","Review")))</f>
        <v/>
      </c>
      <c r="Q1100" s="56" t="inlineStr">
        <is>
          <t>EC3: Topik tidak relevan (Bukan arsitektur world model / out of scope)</t>
        </is>
      </c>
      <c r="R1100" s="56" t="inlineStr">
        <is>
          <t>Fokus pada AI umum / klasifikasi konvensional tanpa pemodelan world dynamics</t>
        </is>
      </c>
    </row>
    <row r="1101" ht="15.75" customHeight="1" s="57">
      <c r="A1101" s="56" t="inlineStr">
        <is>
          <t>CR-0181</t>
        </is>
      </c>
      <c r="B1101" s="56">
        <f>IFERROR(INDEX(Raw_Articles!$F:$F,MATCH(A1101,Raw_Articles!$A:$A,0)),"")</f>
        <v/>
      </c>
      <c r="C1101" s="56" t="inlineStr">
        <is>
          <t>No</t>
        </is>
      </c>
      <c r="D1101" s="56" t="inlineStr">
        <is>
          <t>No</t>
        </is>
      </c>
      <c r="E1101" s="56" t="inlineStr">
        <is>
          <t>No</t>
        </is>
      </c>
      <c r="F1101" s="56" t="inlineStr">
        <is>
          <t>No</t>
        </is>
      </c>
      <c r="G1101" s="56" t="inlineStr">
        <is>
          <t>No</t>
        </is>
      </c>
      <c r="H1101" s="56" t="inlineStr">
        <is>
          <t>No</t>
        </is>
      </c>
      <c r="I1101" s="56" t="inlineStr">
        <is>
          <t>No</t>
        </is>
      </c>
      <c r="J1101" s="56" t="inlineStr">
        <is>
          <t>Yes</t>
        </is>
      </c>
      <c r="K1101" s="56" t="inlineStr">
        <is>
          <t>No</t>
        </is>
      </c>
      <c r="L1101" s="56" t="inlineStr">
        <is>
          <t>No</t>
        </is>
      </c>
      <c r="M1101" s="56" t="inlineStr">
        <is>
          <t>No</t>
        </is>
      </c>
      <c r="N1101" s="56">
        <f>IF(COUNTA(C1101:G1101)=0,"",COUNTIF(C1101:G1101,"Yes"))</f>
        <v/>
      </c>
      <c r="O1101" s="56">
        <f>IF(COUNTA(H1101:M1101)=0,"",IF(COUNTIF(H1101:M1101,"Yes")&gt;0,"YES","NO"))</f>
        <v/>
      </c>
      <c r="P1101" s="56">
        <f>IF(A1101="","",IF(O1101="YES","Exclude",IF(N1101=5,"Candidate","Review")))</f>
        <v/>
      </c>
      <c r="Q1101" s="56" t="inlineStr">
        <is>
          <t>EC3: Topik tidak relevan (Bukan arsitektur world model / out of scope)</t>
        </is>
      </c>
      <c r="R1101" s="56" t="inlineStr">
        <is>
          <t>Fokus pada AI umum / klasifikasi konvensional tanpa pemodelan world dynamics</t>
        </is>
      </c>
    </row>
    <row r="1102" ht="15.75" customHeight="1" s="57">
      <c r="A1102" s="56" t="inlineStr">
        <is>
          <t>CR-0182</t>
        </is>
      </c>
      <c r="B1102" s="56">
        <f>IFERROR(INDEX(Raw_Articles!$F:$F,MATCH(A1102,Raw_Articles!$A:$A,0)),"")</f>
        <v/>
      </c>
      <c r="C1102" s="56" t="inlineStr">
        <is>
          <t>No</t>
        </is>
      </c>
      <c r="D1102" s="56" t="inlineStr">
        <is>
          <t>No</t>
        </is>
      </c>
      <c r="E1102" s="56" t="inlineStr">
        <is>
          <t>No</t>
        </is>
      </c>
      <c r="F1102" s="56" t="inlineStr">
        <is>
          <t>No</t>
        </is>
      </c>
      <c r="G1102" s="56" t="inlineStr">
        <is>
          <t>No</t>
        </is>
      </c>
      <c r="H1102" s="56" t="inlineStr">
        <is>
          <t>No</t>
        </is>
      </c>
      <c r="I1102" s="56" t="inlineStr">
        <is>
          <t>No</t>
        </is>
      </c>
      <c r="J1102" s="56" t="inlineStr">
        <is>
          <t>Yes</t>
        </is>
      </c>
      <c r="K1102" s="56" t="inlineStr">
        <is>
          <t>No</t>
        </is>
      </c>
      <c r="L1102" s="56" t="inlineStr">
        <is>
          <t>No</t>
        </is>
      </c>
      <c r="M1102" s="56" t="inlineStr">
        <is>
          <t>No</t>
        </is>
      </c>
      <c r="N1102" s="56">
        <f>IF(COUNTA(C1102:G1102)=0,"",COUNTIF(C1102:G1102,"Yes"))</f>
        <v/>
      </c>
      <c r="O1102" s="56">
        <f>IF(COUNTA(H1102:M1102)=0,"",IF(COUNTIF(H1102:M1102,"Yes")&gt;0,"YES","NO"))</f>
        <v/>
      </c>
      <c r="P1102" s="56">
        <f>IF(A1102="","",IF(O1102="YES","Exclude",IF(N1102=5,"Candidate","Review")))</f>
        <v/>
      </c>
      <c r="Q1102" s="56" t="inlineStr">
        <is>
          <t>EC3: Topik tidak relevan (Bukan arsitektur world model / out of scope)</t>
        </is>
      </c>
      <c r="R1102" s="56" t="inlineStr">
        <is>
          <t>Fokus pada AI umum / klasifikasi konvensional tanpa pemodelan world dynamics</t>
        </is>
      </c>
    </row>
    <row r="1103" ht="15.75" customHeight="1" s="57">
      <c r="A1103" s="56" t="inlineStr">
        <is>
          <t>CR-0183</t>
        </is>
      </c>
      <c r="B1103" s="56">
        <f>IFERROR(INDEX(Raw_Articles!$F:$F,MATCH(A1103,Raw_Articles!$A:$A,0)),"")</f>
        <v/>
      </c>
      <c r="C1103" s="56" t="inlineStr">
        <is>
          <t>No</t>
        </is>
      </c>
      <c r="D1103" s="56" t="inlineStr">
        <is>
          <t>No</t>
        </is>
      </c>
      <c r="E1103" s="56" t="inlineStr">
        <is>
          <t>No</t>
        </is>
      </c>
      <c r="F1103" s="56" t="inlineStr">
        <is>
          <t>No</t>
        </is>
      </c>
      <c r="G1103" s="56" t="inlineStr">
        <is>
          <t>No</t>
        </is>
      </c>
      <c r="H1103" s="56" t="inlineStr">
        <is>
          <t>No</t>
        </is>
      </c>
      <c r="I1103" s="56" t="inlineStr">
        <is>
          <t>No</t>
        </is>
      </c>
      <c r="J1103" s="56" t="inlineStr">
        <is>
          <t>Yes</t>
        </is>
      </c>
      <c r="K1103" s="56" t="inlineStr">
        <is>
          <t>No</t>
        </is>
      </c>
      <c r="L1103" s="56" t="inlineStr">
        <is>
          <t>No</t>
        </is>
      </c>
      <c r="M1103" s="56" t="inlineStr">
        <is>
          <t>No</t>
        </is>
      </c>
      <c r="N1103" s="56">
        <f>IF(COUNTA(C1103:G1103)=0,"",COUNTIF(C1103:G1103,"Yes"))</f>
        <v/>
      </c>
      <c r="O1103" s="56">
        <f>IF(COUNTA(H1103:M1103)=0,"",IF(COUNTIF(H1103:M1103,"Yes")&gt;0,"YES","NO"))</f>
        <v/>
      </c>
      <c r="P1103" s="56">
        <f>IF(A1103="","",IF(O1103="YES","Exclude",IF(N1103=5,"Candidate","Review")))</f>
        <v/>
      </c>
      <c r="Q1103" s="56" t="inlineStr">
        <is>
          <t>EC3: Topik tidak relevan (Bukan arsitektur world model / out of scope)</t>
        </is>
      </c>
      <c r="R1103" s="56" t="inlineStr">
        <is>
          <t>Fokus pada AI umum / klasifikasi konvensional tanpa pemodelan world dynamics</t>
        </is>
      </c>
    </row>
    <row r="1104" ht="15.75" customHeight="1" s="57">
      <c r="A1104" s="56" t="inlineStr">
        <is>
          <t>CR-0184</t>
        </is>
      </c>
      <c r="B1104" s="56">
        <f>IFERROR(INDEX(Raw_Articles!$F:$F,MATCH(A1104,Raw_Articles!$A:$A,0)),"")</f>
        <v/>
      </c>
      <c r="C1104" s="56" t="inlineStr">
        <is>
          <t>No</t>
        </is>
      </c>
      <c r="D1104" s="56" t="inlineStr">
        <is>
          <t>No</t>
        </is>
      </c>
      <c r="E1104" s="56" t="inlineStr">
        <is>
          <t>No</t>
        </is>
      </c>
      <c r="F1104" s="56" t="inlineStr">
        <is>
          <t>No</t>
        </is>
      </c>
      <c r="G1104" s="56" t="inlineStr">
        <is>
          <t>No</t>
        </is>
      </c>
      <c r="H1104" s="56" t="inlineStr">
        <is>
          <t>No</t>
        </is>
      </c>
      <c r="I1104" s="56" t="inlineStr">
        <is>
          <t>No</t>
        </is>
      </c>
      <c r="J1104" s="56" t="inlineStr">
        <is>
          <t>Yes</t>
        </is>
      </c>
      <c r="K1104" s="56" t="inlineStr">
        <is>
          <t>No</t>
        </is>
      </c>
      <c r="L1104" s="56" t="inlineStr">
        <is>
          <t>No</t>
        </is>
      </c>
      <c r="M1104" s="56" t="inlineStr">
        <is>
          <t>No</t>
        </is>
      </c>
      <c r="N1104" s="56">
        <f>IF(COUNTA(C1104:G1104)=0,"",COUNTIF(C1104:G1104,"Yes"))</f>
        <v/>
      </c>
      <c r="O1104" s="56">
        <f>IF(COUNTA(H1104:M1104)=0,"",IF(COUNTIF(H1104:M1104,"Yes")&gt;0,"YES","NO"))</f>
        <v/>
      </c>
      <c r="P1104" s="56">
        <f>IF(A1104="","",IF(O1104="YES","Exclude",IF(N1104=5,"Candidate","Review")))</f>
        <v/>
      </c>
      <c r="Q1104" s="56" t="inlineStr">
        <is>
          <t>EC3: Topik tidak relevan (Bukan arsitektur world model / out of scope)</t>
        </is>
      </c>
      <c r="R1104" s="56" t="inlineStr">
        <is>
          <t>Fokus pada AI umum / klasifikasi konvensional tanpa pemodelan world dynamics</t>
        </is>
      </c>
    </row>
    <row r="1105" ht="15.75" customHeight="1" s="57">
      <c r="A1105" s="56" t="inlineStr">
        <is>
          <t>CR-0185</t>
        </is>
      </c>
      <c r="B1105" s="56">
        <f>IFERROR(INDEX(Raw_Articles!$F:$F,MATCH(A1105,Raw_Articles!$A:$A,0)),"")</f>
        <v/>
      </c>
      <c r="C1105" s="56" t="inlineStr">
        <is>
          <t>No</t>
        </is>
      </c>
      <c r="D1105" s="56" t="inlineStr">
        <is>
          <t>No</t>
        </is>
      </c>
      <c r="E1105" s="56" t="inlineStr">
        <is>
          <t>No</t>
        </is>
      </c>
      <c r="F1105" s="56" t="inlineStr">
        <is>
          <t>No</t>
        </is>
      </c>
      <c r="G1105" s="56" t="inlineStr">
        <is>
          <t>No</t>
        </is>
      </c>
      <c r="H1105" s="56" t="inlineStr">
        <is>
          <t>No</t>
        </is>
      </c>
      <c r="I1105" s="56" t="inlineStr">
        <is>
          <t>No</t>
        </is>
      </c>
      <c r="J1105" s="56" t="inlineStr">
        <is>
          <t>Yes</t>
        </is>
      </c>
      <c r="K1105" s="56" t="inlineStr">
        <is>
          <t>No</t>
        </is>
      </c>
      <c r="L1105" s="56" t="inlineStr">
        <is>
          <t>No</t>
        </is>
      </c>
      <c r="M1105" s="56" t="inlineStr">
        <is>
          <t>No</t>
        </is>
      </c>
      <c r="N1105" s="56">
        <f>IF(COUNTA(C1105:G1105)=0,"",COUNTIF(C1105:G1105,"Yes"))</f>
        <v/>
      </c>
      <c r="O1105" s="56">
        <f>IF(COUNTA(H1105:M1105)=0,"",IF(COUNTIF(H1105:M1105,"Yes")&gt;0,"YES","NO"))</f>
        <v/>
      </c>
      <c r="P1105" s="56">
        <f>IF(A1105="","",IF(O1105="YES","Exclude",IF(N1105=5,"Candidate","Review")))</f>
        <v/>
      </c>
      <c r="Q1105" s="56" t="inlineStr">
        <is>
          <t>EC3: Topik tidak relevan (Bukan arsitektur world model / out of scope)</t>
        </is>
      </c>
      <c r="R1105" s="56" t="inlineStr">
        <is>
          <t>Fokus pada AI umum / klasifikasi konvensional tanpa pemodelan world dynamics</t>
        </is>
      </c>
    </row>
    <row r="1106" ht="15.75" customHeight="1" s="57">
      <c r="A1106" s="56" t="inlineStr">
        <is>
          <t>CR-0186</t>
        </is>
      </c>
      <c r="B1106" s="56">
        <f>IFERROR(INDEX(Raw_Articles!$F:$F,MATCH(A1106,Raw_Articles!$A:$A,0)),"")</f>
        <v/>
      </c>
      <c r="C1106" s="56" t="inlineStr">
        <is>
          <t>No</t>
        </is>
      </c>
      <c r="D1106" s="56" t="inlineStr">
        <is>
          <t>No</t>
        </is>
      </c>
      <c r="E1106" s="56" t="inlineStr">
        <is>
          <t>No</t>
        </is>
      </c>
      <c r="F1106" s="56" t="inlineStr">
        <is>
          <t>No</t>
        </is>
      </c>
      <c r="G1106" s="56" t="inlineStr">
        <is>
          <t>No</t>
        </is>
      </c>
      <c r="H1106" s="56" t="inlineStr">
        <is>
          <t>No</t>
        </is>
      </c>
      <c r="I1106" s="56" t="inlineStr">
        <is>
          <t>No</t>
        </is>
      </c>
      <c r="J1106" s="56" t="inlineStr">
        <is>
          <t>No</t>
        </is>
      </c>
      <c r="K1106" s="56" t="inlineStr">
        <is>
          <t>Yes</t>
        </is>
      </c>
      <c r="L1106" s="56" t="inlineStr">
        <is>
          <t>No</t>
        </is>
      </c>
      <c r="M1106" s="56" t="inlineStr">
        <is>
          <t>No</t>
        </is>
      </c>
      <c r="N1106" s="56">
        <f>IF(COUNTA(C1106:G1106)=0,"",COUNTIF(C1106:G1106,"Yes"))</f>
        <v/>
      </c>
      <c r="O1106" s="56">
        <f>IF(COUNTA(H1106:M1106)=0,"",IF(COUNTIF(H1106:M1106,"Yes")&gt;0,"YES","NO"))</f>
        <v/>
      </c>
      <c r="P1106" s="56">
        <f>IF(A1106="","",IF(O1106="YES","Exclude",IF(N1106=5,"Candidate","Review")))</f>
        <v/>
      </c>
      <c r="Q1106" s="56" t="inlineStr">
        <is>
          <t>EC4: Bukan domain observasi video / visual sekuensial (data teks/tabular/graf statis)</t>
        </is>
      </c>
      <c r="R1106" s="56" t="inlineStr">
        <is>
          <t>Tidak memuat dinamika temporal observasi video</t>
        </is>
      </c>
    </row>
    <row r="1107" ht="15.75" customHeight="1" s="57">
      <c r="A1107" s="56" t="inlineStr">
        <is>
          <t>CR-0187</t>
        </is>
      </c>
      <c r="B1107" s="56">
        <f>IFERROR(INDEX(Raw_Articles!$F:$F,MATCH(A1107,Raw_Articles!$A:$A,0)),"")</f>
        <v/>
      </c>
      <c r="C1107" s="56" t="inlineStr">
        <is>
          <t>No</t>
        </is>
      </c>
      <c r="D1107" s="56" t="inlineStr">
        <is>
          <t>No</t>
        </is>
      </c>
      <c r="E1107" s="56" t="inlineStr">
        <is>
          <t>No</t>
        </is>
      </c>
      <c r="F1107" s="56" t="inlineStr">
        <is>
          <t>No</t>
        </is>
      </c>
      <c r="G1107" s="56" t="inlineStr">
        <is>
          <t>No</t>
        </is>
      </c>
      <c r="H1107" s="56" t="inlineStr">
        <is>
          <t>No</t>
        </is>
      </c>
      <c r="I1107" s="56" t="inlineStr">
        <is>
          <t>No</t>
        </is>
      </c>
      <c r="J1107" s="56" t="inlineStr">
        <is>
          <t>No</t>
        </is>
      </c>
      <c r="K1107" s="56" t="inlineStr">
        <is>
          <t>Yes</t>
        </is>
      </c>
      <c r="L1107" s="56" t="inlineStr">
        <is>
          <t>No</t>
        </is>
      </c>
      <c r="M1107" s="56" t="inlineStr">
        <is>
          <t>No</t>
        </is>
      </c>
      <c r="N1107" s="56">
        <f>IF(COUNTA(C1107:G1107)=0,"",COUNTIF(C1107:G1107,"Yes"))</f>
        <v/>
      </c>
      <c r="O1107" s="56">
        <f>IF(COUNTA(H1107:M1107)=0,"",IF(COUNTIF(H1107:M1107,"Yes")&gt;0,"YES","NO"))</f>
        <v/>
      </c>
      <c r="P1107" s="56">
        <f>IF(A1107="","",IF(O1107="YES","Exclude",IF(N1107=5,"Candidate","Review")))</f>
        <v/>
      </c>
      <c r="Q1107" s="56" t="inlineStr">
        <is>
          <t>EC4: Bukan domain observasi video / visual sekuensial (data teks/tabular/graf statis)</t>
        </is>
      </c>
      <c r="R1107" s="56" t="inlineStr">
        <is>
          <t>Tidak memuat dinamika temporal observasi video</t>
        </is>
      </c>
    </row>
    <row r="1108" ht="15.75" customHeight="1" s="57">
      <c r="A1108" s="56" t="inlineStr">
        <is>
          <t>CR-0188</t>
        </is>
      </c>
      <c r="B1108" s="56">
        <f>IFERROR(INDEX(Raw_Articles!$F:$F,MATCH(A1108,Raw_Articles!$A:$A,0)),"")</f>
        <v/>
      </c>
      <c r="C1108" s="56" t="inlineStr">
        <is>
          <t>No</t>
        </is>
      </c>
      <c r="D1108" s="56" t="inlineStr">
        <is>
          <t>No</t>
        </is>
      </c>
      <c r="E1108" s="56" t="inlineStr">
        <is>
          <t>No</t>
        </is>
      </c>
      <c r="F1108" s="56" t="inlineStr">
        <is>
          <t>No</t>
        </is>
      </c>
      <c r="G1108" s="56" t="inlineStr">
        <is>
          <t>No</t>
        </is>
      </c>
      <c r="H1108" s="56" t="inlineStr">
        <is>
          <t>No</t>
        </is>
      </c>
      <c r="I1108" s="56" t="inlineStr">
        <is>
          <t>No</t>
        </is>
      </c>
      <c r="J1108" s="56" t="inlineStr">
        <is>
          <t>No</t>
        </is>
      </c>
      <c r="K1108" s="56" t="inlineStr">
        <is>
          <t>Yes</t>
        </is>
      </c>
      <c r="L1108" s="56" t="inlineStr">
        <is>
          <t>No</t>
        </is>
      </c>
      <c r="M1108" s="56" t="inlineStr">
        <is>
          <t>No</t>
        </is>
      </c>
      <c r="N1108" s="56">
        <f>IF(COUNTA(C1108:G1108)=0,"",COUNTIF(C1108:G1108,"Yes"))</f>
        <v/>
      </c>
      <c r="O1108" s="56">
        <f>IF(COUNTA(H1108:M1108)=0,"",IF(COUNTIF(H1108:M1108,"Yes")&gt;0,"YES","NO"))</f>
        <v/>
      </c>
      <c r="P1108" s="56">
        <f>IF(A1108="","",IF(O1108="YES","Exclude",IF(N1108=5,"Candidate","Review")))</f>
        <v/>
      </c>
      <c r="Q1108" s="56" t="inlineStr">
        <is>
          <t>EC4: Bukan domain observasi video / visual sekuensial (data teks/tabular/graf statis)</t>
        </is>
      </c>
      <c r="R1108" s="56" t="inlineStr">
        <is>
          <t>Tidak memuat dinamika temporal observasi video</t>
        </is>
      </c>
    </row>
    <row r="1109" ht="15.75" customHeight="1" s="57">
      <c r="A1109" s="56" t="inlineStr">
        <is>
          <t>CR-0189</t>
        </is>
      </c>
      <c r="B1109" s="56">
        <f>IFERROR(INDEX(Raw_Articles!$F:$F,MATCH(A1109,Raw_Articles!$A:$A,0)),"")</f>
        <v/>
      </c>
      <c r="C1109" s="56" t="inlineStr">
        <is>
          <t>No</t>
        </is>
      </c>
      <c r="D1109" s="56" t="inlineStr">
        <is>
          <t>No</t>
        </is>
      </c>
      <c r="E1109" s="56" t="inlineStr">
        <is>
          <t>No</t>
        </is>
      </c>
      <c r="F1109" s="56" t="inlineStr">
        <is>
          <t>No</t>
        </is>
      </c>
      <c r="G1109" s="56" t="inlineStr">
        <is>
          <t>No</t>
        </is>
      </c>
      <c r="H1109" s="56" t="inlineStr">
        <is>
          <t>No</t>
        </is>
      </c>
      <c r="I1109" s="56" t="inlineStr">
        <is>
          <t>No</t>
        </is>
      </c>
      <c r="J1109" s="56" t="inlineStr">
        <is>
          <t>Yes</t>
        </is>
      </c>
      <c r="K1109" s="56" t="inlineStr">
        <is>
          <t>No</t>
        </is>
      </c>
      <c r="L1109" s="56" t="inlineStr">
        <is>
          <t>No</t>
        </is>
      </c>
      <c r="M1109" s="56" t="inlineStr">
        <is>
          <t>No</t>
        </is>
      </c>
      <c r="N1109" s="56">
        <f>IF(COUNTA(C1109:G1109)=0,"",COUNTIF(C1109:G1109,"Yes"))</f>
        <v/>
      </c>
      <c r="O1109" s="56">
        <f>IF(COUNTA(H1109:M1109)=0,"",IF(COUNTIF(H1109:M1109,"Yes")&gt;0,"YES","NO"))</f>
        <v/>
      </c>
      <c r="P1109" s="56">
        <f>IF(A1109="","",IF(O1109="YES","Exclude",IF(N1109=5,"Candidate","Review")))</f>
        <v/>
      </c>
      <c r="Q1109" s="56" t="inlineStr">
        <is>
          <t>EC3: Topik tidak relevan (Bukan arsitektur world model / out of scope)</t>
        </is>
      </c>
      <c r="R1109" s="56" t="inlineStr">
        <is>
          <t>Fokus pada AI umum / klasifikasi konvensional tanpa pemodelan world dynamics</t>
        </is>
      </c>
    </row>
    <row r="1110" ht="15.75" customHeight="1" s="57">
      <c r="A1110" s="56" t="inlineStr">
        <is>
          <t>CR-0190</t>
        </is>
      </c>
      <c r="B1110" s="56">
        <f>IFERROR(INDEX(Raw_Articles!$F:$F,MATCH(A1110,Raw_Articles!$A:$A,0)),"")</f>
        <v/>
      </c>
      <c r="C1110" s="56" t="inlineStr">
        <is>
          <t>No</t>
        </is>
      </c>
      <c r="D1110" s="56" t="inlineStr">
        <is>
          <t>No</t>
        </is>
      </c>
      <c r="E1110" s="56" t="inlineStr">
        <is>
          <t>No</t>
        </is>
      </c>
      <c r="F1110" s="56" t="inlineStr">
        <is>
          <t>No</t>
        </is>
      </c>
      <c r="G1110" s="56" t="inlineStr">
        <is>
          <t>No</t>
        </is>
      </c>
      <c r="H1110" s="56" t="inlineStr">
        <is>
          <t>No</t>
        </is>
      </c>
      <c r="I1110" s="56" t="inlineStr">
        <is>
          <t>No</t>
        </is>
      </c>
      <c r="J1110" s="56" t="inlineStr">
        <is>
          <t>Yes</t>
        </is>
      </c>
      <c r="K1110" s="56" t="inlineStr">
        <is>
          <t>No</t>
        </is>
      </c>
      <c r="L1110" s="56" t="inlineStr">
        <is>
          <t>No</t>
        </is>
      </c>
      <c r="M1110" s="56" t="inlineStr">
        <is>
          <t>No</t>
        </is>
      </c>
      <c r="N1110" s="56">
        <f>IF(COUNTA(C1110:G1110)=0,"",COUNTIF(C1110:G1110,"Yes"))</f>
        <v/>
      </c>
      <c r="O1110" s="56">
        <f>IF(COUNTA(H1110:M1110)=0,"",IF(COUNTIF(H1110:M1110,"Yes")&gt;0,"YES","NO"))</f>
        <v/>
      </c>
      <c r="P1110" s="56">
        <f>IF(A1110="","",IF(O1110="YES","Exclude",IF(N1110=5,"Candidate","Review")))</f>
        <v/>
      </c>
      <c r="Q1110" s="56" t="inlineStr">
        <is>
          <t>EC3: Topik tidak relevan (Bukan arsitektur world model / out of scope)</t>
        </is>
      </c>
      <c r="R1110" s="56" t="inlineStr">
        <is>
          <t>Fokus pada AI umum / klasifikasi konvensional tanpa pemodelan world dynamics</t>
        </is>
      </c>
    </row>
    <row r="1111" ht="15.75" customHeight="1" s="57">
      <c r="A1111" s="56" t="inlineStr">
        <is>
          <t>CR-0191</t>
        </is>
      </c>
      <c r="B1111" s="56">
        <f>IFERROR(INDEX(Raw_Articles!$F:$F,MATCH(A1111,Raw_Articles!$A:$A,0)),"")</f>
        <v/>
      </c>
      <c r="C1111" s="56" t="inlineStr">
        <is>
          <t>No</t>
        </is>
      </c>
      <c r="D1111" s="56" t="inlineStr">
        <is>
          <t>No</t>
        </is>
      </c>
      <c r="E1111" s="56" t="inlineStr">
        <is>
          <t>No</t>
        </is>
      </c>
      <c r="F1111" s="56" t="inlineStr">
        <is>
          <t>No</t>
        </is>
      </c>
      <c r="G1111" s="56" t="inlineStr">
        <is>
          <t>No</t>
        </is>
      </c>
      <c r="H1111" s="56" t="inlineStr">
        <is>
          <t>No</t>
        </is>
      </c>
      <c r="I1111" s="56" t="inlineStr">
        <is>
          <t>No</t>
        </is>
      </c>
      <c r="J1111" s="56" t="inlineStr">
        <is>
          <t>No</t>
        </is>
      </c>
      <c r="K1111" s="56" t="inlineStr">
        <is>
          <t>Yes</t>
        </is>
      </c>
      <c r="L1111" s="56" t="inlineStr">
        <is>
          <t>No</t>
        </is>
      </c>
      <c r="M1111" s="56" t="inlineStr">
        <is>
          <t>No</t>
        </is>
      </c>
      <c r="N1111" s="56">
        <f>IF(COUNTA(C1111:G1111)=0,"",COUNTIF(C1111:G1111,"Yes"))</f>
        <v/>
      </c>
      <c r="O1111" s="56">
        <f>IF(COUNTA(H1111:M1111)=0,"",IF(COUNTIF(H1111:M1111,"Yes")&gt;0,"YES","NO"))</f>
        <v/>
      </c>
      <c r="P1111" s="56">
        <f>IF(A1111="","",IF(O1111="YES","Exclude",IF(N1111=5,"Candidate","Review")))</f>
        <v/>
      </c>
      <c r="Q1111" s="56" t="inlineStr">
        <is>
          <t>EC4: Bukan domain observasi video / visual sekuensial (data teks/tabular/graf statis)</t>
        </is>
      </c>
      <c r="R1111" s="56" t="inlineStr">
        <is>
          <t>Tidak memuat dinamika temporal observasi video</t>
        </is>
      </c>
    </row>
    <row r="1112" ht="15.75" customHeight="1" s="57">
      <c r="A1112" s="56" t="inlineStr">
        <is>
          <t>CR-0192</t>
        </is>
      </c>
      <c r="B1112" s="56">
        <f>IFERROR(INDEX(Raw_Articles!$F:$F,MATCH(A1112,Raw_Articles!$A:$A,0)),"")</f>
        <v/>
      </c>
      <c r="C1112" s="56" t="inlineStr">
        <is>
          <t>No</t>
        </is>
      </c>
      <c r="D1112" s="56" t="inlineStr">
        <is>
          <t>No</t>
        </is>
      </c>
      <c r="E1112" s="56" t="inlineStr">
        <is>
          <t>No</t>
        </is>
      </c>
      <c r="F1112" s="56" t="inlineStr">
        <is>
          <t>No</t>
        </is>
      </c>
      <c r="G1112" s="56" t="inlineStr">
        <is>
          <t>No</t>
        </is>
      </c>
      <c r="H1112" s="56" t="inlineStr">
        <is>
          <t>No</t>
        </is>
      </c>
      <c r="I1112" s="56" t="inlineStr">
        <is>
          <t>No</t>
        </is>
      </c>
      <c r="J1112" s="56" t="inlineStr">
        <is>
          <t>Yes</t>
        </is>
      </c>
      <c r="K1112" s="56" t="inlineStr">
        <is>
          <t>No</t>
        </is>
      </c>
      <c r="L1112" s="56" t="inlineStr">
        <is>
          <t>No</t>
        </is>
      </c>
      <c r="M1112" s="56" t="inlineStr">
        <is>
          <t>No</t>
        </is>
      </c>
      <c r="N1112" s="56">
        <f>IF(COUNTA(C1112:G1112)=0,"",COUNTIF(C1112:G1112,"Yes"))</f>
        <v/>
      </c>
      <c r="O1112" s="56">
        <f>IF(COUNTA(H1112:M1112)=0,"",IF(COUNTIF(H1112:M1112,"Yes")&gt;0,"YES","NO"))</f>
        <v/>
      </c>
      <c r="P1112" s="56">
        <f>IF(A1112="","",IF(O1112="YES","Exclude",IF(N1112=5,"Candidate","Review")))</f>
        <v/>
      </c>
      <c r="Q1112" s="56" t="inlineStr">
        <is>
          <t>EC3: Topik tidak relevan (Bukan arsitektur world model / out of scope)</t>
        </is>
      </c>
      <c r="R1112" s="56" t="inlineStr">
        <is>
          <t>Fokus pada AI umum / klasifikasi konvensional tanpa pemodelan world dynamics</t>
        </is>
      </c>
    </row>
    <row r="1113" ht="15.75" customHeight="1" s="57">
      <c r="A1113" s="56" t="inlineStr">
        <is>
          <t>CR-0193</t>
        </is>
      </c>
      <c r="B1113" s="56">
        <f>IFERROR(INDEX(Raw_Articles!$F:$F,MATCH(A1113,Raw_Articles!$A:$A,0)),"")</f>
        <v/>
      </c>
      <c r="C1113" s="56" t="inlineStr">
        <is>
          <t>No</t>
        </is>
      </c>
      <c r="D1113" s="56" t="inlineStr">
        <is>
          <t>No</t>
        </is>
      </c>
      <c r="E1113" s="56" t="inlineStr">
        <is>
          <t>No</t>
        </is>
      </c>
      <c r="F1113" s="56" t="inlineStr">
        <is>
          <t>No</t>
        </is>
      </c>
      <c r="G1113" s="56" t="inlineStr">
        <is>
          <t>No</t>
        </is>
      </c>
      <c r="H1113" s="56" t="inlineStr">
        <is>
          <t>No</t>
        </is>
      </c>
      <c r="I1113" s="56" t="inlineStr">
        <is>
          <t>No</t>
        </is>
      </c>
      <c r="J1113" s="56" t="inlineStr">
        <is>
          <t>No</t>
        </is>
      </c>
      <c r="K1113" s="56" t="inlineStr">
        <is>
          <t>Yes</t>
        </is>
      </c>
      <c r="L1113" s="56" t="inlineStr">
        <is>
          <t>No</t>
        </is>
      </c>
      <c r="M1113" s="56" t="inlineStr">
        <is>
          <t>No</t>
        </is>
      </c>
      <c r="N1113" s="56">
        <f>IF(COUNTA(C1113:G1113)=0,"",COUNTIF(C1113:G1113,"Yes"))</f>
        <v/>
      </c>
      <c r="O1113" s="56">
        <f>IF(COUNTA(H1113:M1113)=0,"",IF(COUNTIF(H1113:M1113,"Yes")&gt;0,"YES","NO"))</f>
        <v/>
      </c>
      <c r="P1113" s="56">
        <f>IF(A1113="","",IF(O1113="YES","Exclude",IF(N1113=5,"Candidate","Review")))</f>
        <v/>
      </c>
      <c r="Q1113" s="56" t="inlineStr">
        <is>
          <t>EC4: Bukan domain observasi video / visual sekuensial (data teks/tabular/graf statis)</t>
        </is>
      </c>
      <c r="R1113" s="56" t="inlineStr">
        <is>
          <t>Tidak memuat dinamika temporal observasi video</t>
        </is>
      </c>
    </row>
    <row r="1114" ht="15.75" customHeight="1" s="57">
      <c r="A1114" s="56" t="inlineStr">
        <is>
          <t>CR-0194</t>
        </is>
      </c>
      <c r="B1114" s="56">
        <f>IFERROR(INDEX(Raw_Articles!$F:$F,MATCH(A1114,Raw_Articles!$A:$A,0)),"")</f>
        <v/>
      </c>
      <c r="C1114" s="56" t="inlineStr">
        <is>
          <t>No</t>
        </is>
      </c>
      <c r="D1114" s="56" t="inlineStr">
        <is>
          <t>No</t>
        </is>
      </c>
      <c r="E1114" s="56" t="inlineStr">
        <is>
          <t>No</t>
        </is>
      </c>
      <c r="F1114" s="56" t="inlineStr">
        <is>
          <t>No</t>
        </is>
      </c>
      <c r="G1114" s="56" t="inlineStr">
        <is>
          <t>No</t>
        </is>
      </c>
      <c r="H1114" s="56" t="inlineStr">
        <is>
          <t>No</t>
        </is>
      </c>
      <c r="I1114" s="56" t="inlineStr">
        <is>
          <t>No</t>
        </is>
      </c>
      <c r="J1114" s="56" t="inlineStr">
        <is>
          <t>No</t>
        </is>
      </c>
      <c r="K1114" s="56" t="inlineStr">
        <is>
          <t>Yes</t>
        </is>
      </c>
      <c r="L1114" s="56" t="inlineStr">
        <is>
          <t>No</t>
        </is>
      </c>
      <c r="M1114" s="56" t="inlineStr">
        <is>
          <t>No</t>
        </is>
      </c>
      <c r="N1114" s="56">
        <f>IF(COUNTA(C1114:G1114)=0,"",COUNTIF(C1114:G1114,"Yes"))</f>
        <v/>
      </c>
      <c r="O1114" s="56">
        <f>IF(COUNTA(H1114:M1114)=0,"",IF(COUNTIF(H1114:M1114,"Yes")&gt;0,"YES","NO"))</f>
        <v/>
      </c>
      <c r="P1114" s="56">
        <f>IF(A1114="","",IF(O1114="YES","Exclude",IF(N1114=5,"Candidate","Review")))</f>
        <v/>
      </c>
      <c r="Q1114" s="56" t="inlineStr">
        <is>
          <t>EC4: Bukan domain observasi video / visual sekuensial (data teks/tabular/graf statis)</t>
        </is>
      </c>
      <c r="R1114" s="56" t="inlineStr">
        <is>
          <t>Tidak memuat dinamika temporal observasi video</t>
        </is>
      </c>
    </row>
    <row r="1115" ht="15.75" customHeight="1" s="57">
      <c r="A1115" s="56" t="inlineStr">
        <is>
          <t>CR-0195</t>
        </is>
      </c>
      <c r="B1115" s="56">
        <f>IFERROR(INDEX(Raw_Articles!$F:$F,MATCH(A1115,Raw_Articles!$A:$A,0)),"")</f>
        <v/>
      </c>
      <c r="C1115" s="56" t="inlineStr">
        <is>
          <t>No</t>
        </is>
      </c>
      <c r="D1115" s="56" t="inlineStr">
        <is>
          <t>No</t>
        </is>
      </c>
      <c r="E1115" s="56" t="inlineStr">
        <is>
          <t>No</t>
        </is>
      </c>
      <c r="F1115" s="56" t="inlineStr">
        <is>
          <t>No</t>
        </is>
      </c>
      <c r="G1115" s="56" t="inlineStr">
        <is>
          <t>No</t>
        </is>
      </c>
      <c r="H1115" s="56" t="inlineStr">
        <is>
          <t>No</t>
        </is>
      </c>
      <c r="I1115" s="56" t="inlineStr">
        <is>
          <t>No</t>
        </is>
      </c>
      <c r="J1115" s="56" t="inlineStr">
        <is>
          <t>No</t>
        </is>
      </c>
      <c r="K1115" s="56" t="inlineStr">
        <is>
          <t>Yes</t>
        </is>
      </c>
      <c r="L1115" s="56" t="inlineStr">
        <is>
          <t>No</t>
        </is>
      </c>
      <c r="M1115" s="56" t="inlineStr">
        <is>
          <t>No</t>
        </is>
      </c>
      <c r="N1115" s="56">
        <f>IF(COUNTA(C1115:G1115)=0,"",COUNTIF(C1115:G1115,"Yes"))</f>
        <v/>
      </c>
      <c r="O1115" s="56">
        <f>IF(COUNTA(H1115:M1115)=0,"",IF(COUNTIF(H1115:M1115,"Yes")&gt;0,"YES","NO"))</f>
        <v/>
      </c>
      <c r="P1115" s="56">
        <f>IF(A1115="","",IF(O1115="YES","Exclude",IF(N1115=5,"Candidate","Review")))</f>
        <v/>
      </c>
      <c r="Q1115" s="56" t="inlineStr">
        <is>
          <t>EC4: Bukan domain observasi video / visual sekuensial (data teks/tabular/graf statis)</t>
        </is>
      </c>
      <c r="R1115" s="56" t="inlineStr">
        <is>
          <t>Tidak memuat dinamika temporal observasi video</t>
        </is>
      </c>
    </row>
    <row r="1116" ht="15.75" customHeight="1" s="57">
      <c r="A1116" s="56" t="inlineStr">
        <is>
          <t>CR-0196</t>
        </is>
      </c>
      <c r="B1116" s="56">
        <f>IFERROR(INDEX(Raw_Articles!$F:$F,MATCH(A1116,Raw_Articles!$A:$A,0)),"")</f>
        <v/>
      </c>
      <c r="C1116" s="56" t="inlineStr">
        <is>
          <t>No</t>
        </is>
      </c>
      <c r="D1116" s="56" t="inlineStr">
        <is>
          <t>No</t>
        </is>
      </c>
      <c r="E1116" s="56" t="inlineStr">
        <is>
          <t>No</t>
        </is>
      </c>
      <c r="F1116" s="56" t="inlineStr">
        <is>
          <t>No</t>
        </is>
      </c>
      <c r="G1116" s="56" t="inlineStr">
        <is>
          <t>No</t>
        </is>
      </c>
      <c r="H1116" s="56" t="inlineStr">
        <is>
          <t>No</t>
        </is>
      </c>
      <c r="I1116" s="56" t="inlineStr">
        <is>
          <t>No</t>
        </is>
      </c>
      <c r="J1116" s="56" t="inlineStr">
        <is>
          <t>No</t>
        </is>
      </c>
      <c r="K1116" s="56" t="inlineStr">
        <is>
          <t>Yes</t>
        </is>
      </c>
      <c r="L1116" s="56" t="inlineStr">
        <is>
          <t>No</t>
        </is>
      </c>
      <c r="M1116" s="56" t="inlineStr">
        <is>
          <t>No</t>
        </is>
      </c>
      <c r="N1116" s="56">
        <f>IF(COUNTA(C1116:G1116)=0,"",COUNTIF(C1116:G1116,"Yes"))</f>
        <v/>
      </c>
      <c r="O1116" s="56">
        <f>IF(COUNTA(H1116:M1116)=0,"",IF(COUNTIF(H1116:M1116,"Yes")&gt;0,"YES","NO"))</f>
        <v/>
      </c>
      <c r="P1116" s="56">
        <f>IF(A1116="","",IF(O1116="YES","Exclude",IF(N1116=5,"Candidate","Review")))</f>
        <v/>
      </c>
      <c r="Q1116" s="56" t="inlineStr">
        <is>
          <t>EC4: Bukan domain observasi video / visual sekuensial (data teks/tabular/graf statis)</t>
        </is>
      </c>
      <c r="R1116" s="56" t="inlineStr">
        <is>
          <t>Tidak memuat dinamika temporal observasi video</t>
        </is>
      </c>
    </row>
    <row r="1117" ht="15.75" customHeight="1" s="57">
      <c r="A1117" s="56" t="inlineStr">
        <is>
          <t>CR-0197</t>
        </is>
      </c>
      <c r="B1117" s="56">
        <f>IFERROR(INDEX(Raw_Articles!$F:$F,MATCH(A1117,Raw_Articles!$A:$A,0)),"")</f>
        <v/>
      </c>
      <c r="C1117" s="56" t="inlineStr">
        <is>
          <t>No</t>
        </is>
      </c>
      <c r="D1117" s="56" t="inlineStr">
        <is>
          <t>No</t>
        </is>
      </c>
      <c r="E1117" s="56" t="inlineStr">
        <is>
          <t>No</t>
        </is>
      </c>
      <c r="F1117" s="56" t="inlineStr">
        <is>
          <t>No</t>
        </is>
      </c>
      <c r="G1117" s="56" t="inlineStr">
        <is>
          <t>No</t>
        </is>
      </c>
      <c r="H1117" s="56" t="inlineStr">
        <is>
          <t>No</t>
        </is>
      </c>
      <c r="I1117" s="56" t="inlineStr">
        <is>
          <t>No</t>
        </is>
      </c>
      <c r="J1117" s="56" t="inlineStr">
        <is>
          <t>No</t>
        </is>
      </c>
      <c r="K1117" s="56" t="inlineStr">
        <is>
          <t>Yes</t>
        </is>
      </c>
      <c r="L1117" s="56" t="inlineStr">
        <is>
          <t>No</t>
        </is>
      </c>
      <c r="M1117" s="56" t="inlineStr">
        <is>
          <t>No</t>
        </is>
      </c>
      <c r="N1117" s="56">
        <f>IF(COUNTA(C1117:G1117)=0,"",COUNTIF(C1117:G1117,"Yes"))</f>
        <v/>
      </c>
      <c r="O1117" s="56">
        <f>IF(COUNTA(H1117:M1117)=0,"",IF(COUNTIF(H1117:M1117,"Yes")&gt;0,"YES","NO"))</f>
        <v/>
      </c>
      <c r="P1117" s="56">
        <f>IF(A1117="","",IF(O1117="YES","Exclude",IF(N1117=5,"Candidate","Review")))</f>
        <v/>
      </c>
      <c r="Q1117" s="56" t="inlineStr">
        <is>
          <t>EC4: Bukan domain observasi video / visual sekuensial (data teks/tabular/graf statis)</t>
        </is>
      </c>
      <c r="R1117" s="56" t="inlineStr">
        <is>
          <t>Tidak memuat dinamika temporal observasi video</t>
        </is>
      </c>
    </row>
    <row r="1118" ht="15.75" customHeight="1" s="57">
      <c r="A1118" s="56" t="inlineStr">
        <is>
          <t>CR-0198</t>
        </is>
      </c>
      <c r="B1118" s="56">
        <f>IFERROR(INDEX(Raw_Articles!$F:$F,MATCH(A1118,Raw_Articles!$A:$A,0)),"")</f>
        <v/>
      </c>
      <c r="C1118" s="56" t="inlineStr">
        <is>
          <t>No</t>
        </is>
      </c>
      <c r="D1118" s="56" t="inlineStr">
        <is>
          <t>No</t>
        </is>
      </c>
      <c r="E1118" s="56" t="inlineStr">
        <is>
          <t>No</t>
        </is>
      </c>
      <c r="F1118" s="56" t="inlineStr">
        <is>
          <t>No</t>
        </is>
      </c>
      <c r="G1118" s="56" t="inlineStr">
        <is>
          <t>No</t>
        </is>
      </c>
      <c r="H1118" s="56" t="inlineStr">
        <is>
          <t>No</t>
        </is>
      </c>
      <c r="I1118" s="56" t="inlineStr">
        <is>
          <t>No</t>
        </is>
      </c>
      <c r="J1118" s="56" t="inlineStr">
        <is>
          <t>Yes</t>
        </is>
      </c>
      <c r="K1118" s="56" t="inlineStr">
        <is>
          <t>No</t>
        </is>
      </c>
      <c r="L1118" s="56" t="inlineStr">
        <is>
          <t>No</t>
        </is>
      </c>
      <c r="M1118" s="56" t="inlineStr">
        <is>
          <t>No</t>
        </is>
      </c>
      <c r="N1118" s="56">
        <f>IF(COUNTA(C1118:G1118)=0,"",COUNTIF(C1118:G1118,"Yes"))</f>
        <v/>
      </c>
      <c r="O1118" s="56">
        <f>IF(COUNTA(H1118:M1118)=0,"",IF(COUNTIF(H1118:M1118,"Yes")&gt;0,"YES","NO"))</f>
        <v/>
      </c>
      <c r="P1118" s="56">
        <f>IF(A1118="","",IF(O1118="YES","Exclude",IF(N1118=5,"Candidate","Review")))</f>
        <v/>
      </c>
      <c r="Q1118" s="56" t="inlineStr">
        <is>
          <t>EC3: Topik tidak relevan (Bukan arsitektur world model / out of scope)</t>
        </is>
      </c>
      <c r="R1118" s="56" t="inlineStr">
        <is>
          <t>Fokus pada AI umum / klasifikasi konvensional tanpa pemodelan world dynamics</t>
        </is>
      </c>
    </row>
    <row r="1119" ht="15.75" customHeight="1" s="57">
      <c r="A1119" s="56" t="inlineStr">
        <is>
          <t>CR-0199</t>
        </is>
      </c>
      <c r="B1119" s="56">
        <f>IFERROR(INDEX(Raw_Articles!$F:$F,MATCH(A1119,Raw_Articles!$A:$A,0)),"")</f>
        <v/>
      </c>
      <c r="C1119" s="56" t="inlineStr">
        <is>
          <t>No</t>
        </is>
      </c>
      <c r="D1119" s="56" t="inlineStr">
        <is>
          <t>No</t>
        </is>
      </c>
      <c r="E1119" s="56" t="inlineStr">
        <is>
          <t>No</t>
        </is>
      </c>
      <c r="F1119" s="56" t="inlineStr">
        <is>
          <t>No</t>
        </is>
      </c>
      <c r="G1119" s="56" t="inlineStr">
        <is>
          <t>No</t>
        </is>
      </c>
      <c r="H1119" s="56" t="inlineStr">
        <is>
          <t>No</t>
        </is>
      </c>
      <c r="I1119" s="56" t="inlineStr">
        <is>
          <t>No</t>
        </is>
      </c>
      <c r="J1119" s="56" t="inlineStr">
        <is>
          <t>No</t>
        </is>
      </c>
      <c r="K1119" s="56" t="inlineStr">
        <is>
          <t>Yes</t>
        </is>
      </c>
      <c r="L1119" s="56" t="inlineStr">
        <is>
          <t>No</t>
        </is>
      </c>
      <c r="M1119" s="56" t="inlineStr">
        <is>
          <t>No</t>
        </is>
      </c>
      <c r="N1119" s="56">
        <f>IF(COUNTA(C1119:G1119)=0,"",COUNTIF(C1119:G1119,"Yes"))</f>
        <v/>
      </c>
      <c r="O1119" s="56">
        <f>IF(COUNTA(H1119:M1119)=0,"",IF(COUNTIF(H1119:M1119,"Yes")&gt;0,"YES","NO"))</f>
        <v/>
      </c>
      <c r="P1119" s="56">
        <f>IF(A1119="","",IF(O1119="YES","Exclude",IF(N1119=5,"Candidate","Review")))</f>
        <v/>
      </c>
      <c r="Q1119" s="56" t="inlineStr">
        <is>
          <t>EC4: Bukan domain observasi video / visual sekuensial (data teks/tabular/graf statis)</t>
        </is>
      </c>
      <c r="R1119" s="56" t="inlineStr">
        <is>
          <t>Tidak memuat dinamika temporal observasi video</t>
        </is>
      </c>
    </row>
    <row r="1120" ht="15.75" customHeight="1" s="57">
      <c r="A1120" s="56" t="inlineStr">
        <is>
          <t>CR-0200</t>
        </is>
      </c>
      <c r="B1120" s="56">
        <f>IFERROR(INDEX(Raw_Articles!$F:$F,MATCH(A1120,Raw_Articles!$A:$A,0)),"")</f>
        <v/>
      </c>
      <c r="C1120" s="56" t="inlineStr">
        <is>
          <t>No</t>
        </is>
      </c>
      <c r="D1120" s="56" t="inlineStr">
        <is>
          <t>No</t>
        </is>
      </c>
      <c r="E1120" s="56" t="inlineStr">
        <is>
          <t>No</t>
        </is>
      </c>
      <c r="F1120" s="56" t="inlineStr">
        <is>
          <t>No</t>
        </is>
      </c>
      <c r="G1120" s="56" t="inlineStr">
        <is>
          <t>No</t>
        </is>
      </c>
      <c r="H1120" s="56" t="inlineStr">
        <is>
          <t>No</t>
        </is>
      </c>
      <c r="I1120" s="56" t="inlineStr">
        <is>
          <t>No</t>
        </is>
      </c>
      <c r="J1120" s="56" t="inlineStr">
        <is>
          <t>No</t>
        </is>
      </c>
      <c r="K1120" s="56" t="inlineStr">
        <is>
          <t>Yes</t>
        </is>
      </c>
      <c r="L1120" s="56" t="inlineStr">
        <is>
          <t>No</t>
        </is>
      </c>
      <c r="M1120" s="56" t="inlineStr">
        <is>
          <t>No</t>
        </is>
      </c>
      <c r="N1120" s="56">
        <f>IF(COUNTA(C1120:G1120)=0,"",COUNTIF(C1120:G1120,"Yes"))</f>
        <v/>
      </c>
      <c r="O1120" s="56">
        <f>IF(COUNTA(H1120:M1120)=0,"",IF(COUNTIF(H1120:M1120,"Yes")&gt;0,"YES","NO"))</f>
        <v/>
      </c>
      <c r="P1120" s="56">
        <f>IF(A1120="","",IF(O1120="YES","Exclude",IF(N1120=5,"Candidate","Review")))</f>
        <v/>
      </c>
      <c r="Q1120" s="56" t="inlineStr">
        <is>
          <t>EC4: Bukan domain observasi video / visual sekuensial (data teks/tabular/graf statis)</t>
        </is>
      </c>
      <c r="R1120" s="56" t="inlineStr">
        <is>
          <t>Tidak memuat dinamika temporal observasi video</t>
        </is>
      </c>
    </row>
    <row r="1121" ht="15.75" customHeight="1" s="57">
      <c r="A1121" s="56" t="inlineStr">
        <is>
          <t>CR-0201</t>
        </is>
      </c>
      <c r="B1121" s="56">
        <f>IFERROR(INDEX(Raw_Articles!$F:$F,MATCH(A1121,Raw_Articles!$A:$A,0)),"")</f>
        <v/>
      </c>
      <c r="C1121" s="56" t="inlineStr">
        <is>
          <t>No</t>
        </is>
      </c>
      <c r="D1121" s="56" t="inlineStr">
        <is>
          <t>No</t>
        </is>
      </c>
      <c r="E1121" s="56" t="inlineStr">
        <is>
          <t>No</t>
        </is>
      </c>
      <c r="F1121" s="56" t="inlineStr">
        <is>
          <t>No</t>
        </is>
      </c>
      <c r="G1121" s="56" t="inlineStr">
        <is>
          <t>No</t>
        </is>
      </c>
      <c r="H1121" s="56" t="inlineStr">
        <is>
          <t>No</t>
        </is>
      </c>
      <c r="I1121" s="56" t="inlineStr">
        <is>
          <t>No</t>
        </is>
      </c>
      <c r="J1121" s="56" t="inlineStr">
        <is>
          <t>Yes</t>
        </is>
      </c>
      <c r="K1121" s="56" t="inlineStr">
        <is>
          <t>No</t>
        </is>
      </c>
      <c r="L1121" s="56" t="inlineStr">
        <is>
          <t>No</t>
        </is>
      </c>
      <c r="M1121" s="56" t="inlineStr">
        <is>
          <t>No</t>
        </is>
      </c>
      <c r="N1121" s="56">
        <f>IF(COUNTA(C1121:G1121)=0,"",COUNTIF(C1121:G1121,"Yes"))</f>
        <v/>
      </c>
      <c r="O1121" s="56">
        <f>IF(COUNTA(H1121:M1121)=0,"",IF(COUNTIF(H1121:M1121,"Yes")&gt;0,"YES","NO"))</f>
        <v/>
      </c>
      <c r="P1121" s="56">
        <f>IF(A1121="","",IF(O1121="YES","Exclude",IF(N1121=5,"Candidate","Review")))</f>
        <v/>
      </c>
      <c r="Q1121" s="56" t="inlineStr">
        <is>
          <t>EC3: Topik tidak relevan (Bukan arsitektur world model / out of scope)</t>
        </is>
      </c>
      <c r="R1121" s="56" t="inlineStr">
        <is>
          <t>Fokus pada AI umum / klasifikasi konvensional tanpa pemodelan world dynamics</t>
        </is>
      </c>
    </row>
    <row r="1122" ht="15.75" customHeight="1" s="57">
      <c r="A1122" s="56" t="inlineStr">
        <is>
          <t>CR-0202</t>
        </is>
      </c>
      <c r="B1122" s="56">
        <f>IFERROR(INDEX(Raw_Articles!$F:$F,MATCH(A1122,Raw_Articles!$A:$A,0)),"")</f>
        <v/>
      </c>
      <c r="C1122" s="56" t="inlineStr">
        <is>
          <t>No</t>
        </is>
      </c>
      <c r="D1122" s="56" t="inlineStr">
        <is>
          <t>No</t>
        </is>
      </c>
      <c r="E1122" s="56" t="inlineStr">
        <is>
          <t>No</t>
        </is>
      </c>
      <c r="F1122" s="56" t="inlineStr">
        <is>
          <t>No</t>
        </is>
      </c>
      <c r="G1122" s="56" t="inlineStr">
        <is>
          <t>No</t>
        </is>
      </c>
      <c r="H1122" s="56" t="inlineStr">
        <is>
          <t>No</t>
        </is>
      </c>
      <c r="I1122" s="56" t="inlineStr">
        <is>
          <t>No</t>
        </is>
      </c>
      <c r="J1122" s="56" t="inlineStr">
        <is>
          <t>Yes</t>
        </is>
      </c>
      <c r="K1122" s="56" t="inlineStr">
        <is>
          <t>No</t>
        </is>
      </c>
      <c r="L1122" s="56" t="inlineStr">
        <is>
          <t>No</t>
        </is>
      </c>
      <c r="M1122" s="56" t="inlineStr">
        <is>
          <t>No</t>
        </is>
      </c>
      <c r="N1122" s="56">
        <f>IF(COUNTA(C1122:G1122)=0,"",COUNTIF(C1122:G1122,"Yes"))</f>
        <v/>
      </c>
      <c r="O1122" s="56">
        <f>IF(COUNTA(H1122:M1122)=0,"",IF(COUNTIF(H1122:M1122,"Yes")&gt;0,"YES","NO"))</f>
        <v/>
      </c>
      <c r="P1122" s="56">
        <f>IF(A1122="","",IF(O1122="YES","Exclude",IF(N1122=5,"Candidate","Review")))</f>
        <v/>
      </c>
      <c r="Q1122" s="56" t="inlineStr">
        <is>
          <t>EC3: Topik tidak relevan (Bukan arsitektur world model / out of scope)</t>
        </is>
      </c>
      <c r="R1122" s="56" t="inlineStr">
        <is>
          <t>Fokus pada AI umum / klasifikasi konvensional tanpa pemodelan world dynamics</t>
        </is>
      </c>
    </row>
    <row r="1123" ht="15.75" customHeight="1" s="57">
      <c r="A1123" s="56" t="inlineStr">
        <is>
          <t>CR-0203</t>
        </is>
      </c>
      <c r="B1123" s="56">
        <f>IFERROR(INDEX(Raw_Articles!$F:$F,MATCH(A1123,Raw_Articles!$A:$A,0)),"")</f>
        <v/>
      </c>
      <c r="C1123" s="56" t="inlineStr">
        <is>
          <t>No</t>
        </is>
      </c>
      <c r="D1123" s="56" t="inlineStr">
        <is>
          <t>No</t>
        </is>
      </c>
      <c r="E1123" s="56" t="inlineStr">
        <is>
          <t>No</t>
        </is>
      </c>
      <c r="F1123" s="56" t="inlineStr">
        <is>
          <t>No</t>
        </is>
      </c>
      <c r="G1123" s="56" t="inlineStr">
        <is>
          <t>No</t>
        </is>
      </c>
      <c r="H1123" s="56" t="inlineStr">
        <is>
          <t>No</t>
        </is>
      </c>
      <c r="I1123" s="56" t="inlineStr">
        <is>
          <t>No</t>
        </is>
      </c>
      <c r="J1123" s="56" t="inlineStr">
        <is>
          <t>Yes</t>
        </is>
      </c>
      <c r="K1123" s="56" t="inlineStr">
        <is>
          <t>No</t>
        </is>
      </c>
      <c r="L1123" s="56" t="inlineStr">
        <is>
          <t>No</t>
        </is>
      </c>
      <c r="M1123" s="56" t="inlineStr">
        <is>
          <t>No</t>
        </is>
      </c>
      <c r="N1123" s="56">
        <f>IF(COUNTA(C1123:G1123)=0,"",COUNTIF(C1123:G1123,"Yes"))</f>
        <v/>
      </c>
      <c r="O1123" s="56">
        <f>IF(COUNTA(H1123:M1123)=0,"",IF(COUNTIF(H1123:M1123,"Yes")&gt;0,"YES","NO"))</f>
        <v/>
      </c>
      <c r="P1123" s="56">
        <f>IF(A1123="","",IF(O1123="YES","Exclude",IF(N1123=5,"Candidate","Review")))</f>
        <v/>
      </c>
      <c r="Q1123" s="56" t="inlineStr">
        <is>
          <t>EC3: Topik tidak relevan (Bukan arsitektur world model / out of scope)</t>
        </is>
      </c>
      <c r="R1123" s="56" t="inlineStr">
        <is>
          <t>Fokus pada AI umum / klasifikasi konvensional tanpa pemodelan world dynamics</t>
        </is>
      </c>
    </row>
    <row r="1124" ht="15.75" customHeight="1" s="57">
      <c r="A1124" s="56" t="inlineStr">
        <is>
          <t>CR-0204</t>
        </is>
      </c>
      <c r="B1124" s="56">
        <f>IFERROR(INDEX(Raw_Articles!$F:$F,MATCH(A1124,Raw_Articles!$A:$A,0)),"")</f>
        <v/>
      </c>
      <c r="C1124" s="56" t="inlineStr">
        <is>
          <t>No</t>
        </is>
      </c>
      <c r="D1124" s="56" t="inlineStr">
        <is>
          <t>No</t>
        </is>
      </c>
      <c r="E1124" s="56" t="inlineStr">
        <is>
          <t>No</t>
        </is>
      </c>
      <c r="F1124" s="56" t="inlineStr">
        <is>
          <t>No</t>
        </is>
      </c>
      <c r="G1124" s="56" t="inlineStr">
        <is>
          <t>No</t>
        </is>
      </c>
      <c r="H1124" s="56" t="inlineStr">
        <is>
          <t>No</t>
        </is>
      </c>
      <c r="I1124" s="56" t="inlineStr">
        <is>
          <t>No</t>
        </is>
      </c>
      <c r="J1124" s="56" t="inlineStr">
        <is>
          <t>No</t>
        </is>
      </c>
      <c r="K1124" s="56" t="inlineStr">
        <is>
          <t>Yes</t>
        </is>
      </c>
      <c r="L1124" s="56" t="inlineStr">
        <is>
          <t>No</t>
        </is>
      </c>
      <c r="M1124" s="56" t="inlineStr">
        <is>
          <t>No</t>
        </is>
      </c>
      <c r="N1124" s="56">
        <f>IF(COUNTA(C1124:G1124)=0,"",COUNTIF(C1124:G1124,"Yes"))</f>
        <v/>
      </c>
      <c r="O1124" s="56">
        <f>IF(COUNTA(H1124:M1124)=0,"",IF(COUNTIF(H1124:M1124,"Yes")&gt;0,"YES","NO"))</f>
        <v/>
      </c>
      <c r="P1124" s="56">
        <f>IF(A1124="","",IF(O1124="YES","Exclude",IF(N1124=5,"Candidate","Review")))</f>
        <v/>
      </c>
      <c r="Q1124" s="56" t="inlineStr">
        <is>
          <t>EC4: Bukan domain observasi video / visual sekuensial (data teks/tabular/graf statis)</t>
        </is>
      </c>
      <c r="R1124" s="56" t="inlineStr">
        <is>
          <t>Tidak memuat dinamika temporal observasi video</t>
        </is>
      </c>
    </row>
    <row r="1125" ht="15.75" customHeight="1" s="57">
      <c r="A1125" s="56" t="inlineStr">
        <is>
          <t>CR-0205</t>
        </is>
      </c>
      <c r="B1125" s="56">
        <f>IFERROR(INDEX(Raw_Articles!$F:$F,MATCH(A1125,Raw_Articles!$A:$A,0)),"")</f>
        <v/>
      </c>
      <c r="C1125" s="56" t="inlineStr">
        <is>
          <t>No</t>
        </is>
      </c>
      <c r="D1125" s="56" t="inlineStr">
        <is>
          <t>No</t>
        </is>
      </c>
      <c r="E1125" s="56" t="inlineStr">
        <is>
          <t>No</t>
        </is>
      </c>
      <c r="F1125" s="56" t="inlineStr">
        <is>
          <t>No</t>
        </is>
      </c>
      <c r="G1125" s="56" t="inlineStr">
        <is>
          <t>No</t>
        </is>
      </c>
      <c r="H1125" s="56" t="inlineStr">
        <is>
          <t>No</t>
        </is>
      </c>
      <c r="I1125" s="56" t="inlineStr">
        <is>
          <t>No</t>
        </is>
      </c>
      <c r="J1125" s="56" t="inlineStr">
        <is>
          <t>Yes</t>
        </is>
      </c>
      <c r="K1125" s="56" t="inlineStr">
        <is>
          <t>No</t>
        </is>
      </c>
      <c r="L1125" s="56" t="inlineStr">
        <is>
          <t>No</t>
        </is>
      </c>
      <c r="M1125" s="56" t="inlineStr">
        <is>
          <t>No</t>
        </is>
      </c>
      <c r="N1125" s="56">
        <f>IF(COUNTA(C1125:G1125)=0,"",COUNTIF(C1125:G1125,"Yes"))</f>
        <v/>
      </c>
      <c r="O1125" s="56">
        <f>IF(COUNTA(H1125:M1125)=0,"",IF(COUNTIF(H1125:M1125,"Yes")&gt;0,"YES","NO"))</f>
        <v/>
      </c>
      <c r="P1125" s="56">
        <f>IF(A1125="","",IF(O1125="YES","Exclude",IF(N1125=5,"Candidate","Review")))</f>
        <v/>
      </c>
      <c r="Q1125" s="56" t="inlineStr">
        <is>
          <t>EC3: Topik tidak relevan (Bukan arsitektur world model / out of scope)</t>
        </is>
      </c>
      <c r="R1125" s="56" t="inlineStr">
        <is>
          <t>Fokus pada AI umum / klasifikasi konvensional tanpa pemodelan world dynamics</t>
        </is>
      </c>
    </row>
    <row r="1126" ht="15.75" customHeight="1" s="57">
      <c r="A1126" s="56" t="inlineStr">
        <is>
          <t>CR-0206</t>
        </is>
      </c>
      <c r="B1126" s="56">
        <f>IFERROR(INDEX(Raw_Articles!$F:$F,MATCH(A1126,Raw_Articles!$A:$A,0)),"")</f>
        <v/>
      </c>
      <c r="C1126" s="56" t="inlineStr">
        <is>
          <t>No</t>
        </is>
      </c>
      <c r="D1126" s="56" t="inlineStr">
        <is>
          <t>No</t>
        </is>
      </c>
      <c r="E1126" s="56" t="inlineStr">
        <is>
          <t>No</t>
        </is>
      </c>
      <c r="F1126" s="56" t="inlineStr">
        <is>
          <t>No</t>
        </is>
      </c>
      <c r="G1126" s="56" t="inlineStr">
        <is>
          <t>No</t>
        </is>
      </c>
      <c r="H1126" s="56" t="inlineStr">
        <is>
          <t>No</t>
        </is>
      </c>
      <c r="I1126" s="56" t="inlineStr">
        <is>
          <t>No</t>
        </is>
      </c>
      <c r="J1126" s="56" t="inlineStr">
        <is>
          <t>No</t>
        </is>
      </c>
      <c r="K1126" s="56" t="inlineStr">
        <is>
          <t>Yes</t>
        </is>
      </c>
      <c r="L1126" s="56" t="inlineStr">
        <is>
          <t>No</t>
        </is>
      </c>
      <c r="M1126" s="56" t="inlineStr">
        <is>
          <t>No</t>
        </is>
      </c>
      <c r="N1126" s="56">
        <f>IF(COUNTA(C1126:G1126)=0,"",COUNTIF(C1126:G1126,"Yes"))</f>
        <v/>
      </c>
      <c r="O1126" s="56">
        <f>IF(COUNTA(H1126:M1126)=0,"",IF(COUNTIF(H1126:M1126,"Yes")&gt;0,"YES","NO"))</f>
        <v/>
      </c>
      <c r="P1126" s="56">
        <f>IF(A1126="","",IF(O1126="YES","Exclude",IF(N1126=5,"Candidate","Review")))</f>
        <v/>
      </c>
      <c r="Q1126" s="56" t="inlineStr">
        <is>
          <t>EC4: Bukan domain observasi video / visual sekuensial (data teks/tabular/graf statis)</t>
        </is>
      </c>
      <c r="R1126" s="56" t="inlineStr">
        <is>
          <t>Tidak memuat dinamika temporal observasi video</t>
        </is>
      </c>
    </row>
    <row r="1127" ht="15.75" customHeight="1" s="57">
      <c r="A1127" s="56" t="inlineStr">
        <is>
          <t>CR-0207</t>
        </is>
      </c>
      <c r="B1127" s="56">
        <f>IFERROR(INDEX(Raw_Articles!$F:$F,MATCH(A1127,Raw_Articles!$A:$A,0)),"")</f>
        <v/>
      </c>
      <c r="C1127" s="56" t="inlineStr">
        <is>
          <t>No</t>
        </is>
      </c>
      <c r="D1127" s="56" t="inlineStr">
        <is>
          <t>No</t>
        </is>
      </c>
      <c r="E1127" s="56" t="inlineStr">
        <is>
          <t>No</t>
        </is>
      </c>
      <c r="F1127" s="56" t="inlineStr">
        <is>
          <t>No</t>
        </is>
      </c>
      <c r="G1127" s="56" t="inlineStr">
        <is>
          <t>No</t>
        </is>
      </c>
      <c r="H1127" s="56" t="inlineStr">
        <is>
          <t>No</t>
        </is>
      </c>
      <c r="I1127" s="56" t="inlineStr">
        <is>
          <t>No</t>
        </is>
      </c>
      <c r="J1127" s="56" t="inlineStr">
        <is>
          <t>Yes</t>
        </is>
      </c>
      <c r="K1127" s="56" t="inlineStr">
        <is>
          <t>No</t>
        </is>
      </c>
      <c r="L1127" s="56" t="inlineStr">
        <is>
          <t>No</t>
        </is>
      </c>
      <c r="M1127" s="56" t="inlineStr">
        <is>
          <t>No</t>
        </is>
      </c>
      <c r="N1127" s="56">
        <f>IF(COUNTA(C1127:G1127)=0,"",COUNTIF(C1127:G1127,"Yes"))</f>
        <v/>
      </c>
      <c r="O1127" s="56">
        <f>IF(COUNTA(H1127:M1127)=0,"",IF(COUNTIF(H1127:M1127,"Yes")&gt;0,"YES","NO"))</f>
        <v/>
      </c>
      <c r="P1127" s="56">
        <f>IF(A1127="","",IF(O1127="YES","Exclude",IF(N1127=5,"Candidate","Review")))</f>
        <v/>
      </c>
      <c r="Q1127" s="56" t="inlineStr">
        <is>
          <t>EC3: Topik tidak relevan (Bukan arsitektur world model / out of scope)</t>
        </is>
      </c>
      <c r="R1127" s="56" t="inlineStr">
        <is>
          <t>Fokus pada AI umum / klasifikasi konvensional tanpa pemodelan world dynamics</t>
        </is>
      </c>
    </row>
    <row r="1128" ht="15.75" customHeight="1" s="57">
      <c r="A1128" s="56" t="inlineStr">
        <is>
          <t>CR-0208</t>
        </is>
      </c>
      <c r="B1128" s="56">
        <f>IFERROR(INDEX(Raw_Articles!$F:$F,MATCH(A1128,Raw_Articles!$A:$A,0)),"")</f>
        <v/>
      </c>
      <c r="C1128" s="56" t="inlineStr">
        <is>
          <t>No</t>
        </is>
      </c>
      <c r="D1128" s="56" t="inlineStr">
        <is>
          <t>No</t>
        </is>
      </c>
      <c r="E1128" s="56" t="inlineStr">
        <is>
          <t>No</t>
        </is>
      </c>
      <c r="F1128" s="56" t="inlineStr">
        <is>
          <t>No</t>
        </is>
      </c>
      <c r="G1128" s="56" t="inlineStr">
        <is>
          <t>No</t>
        </is>
      </c>
      <c r="H1128" s="56" t="inlineStr">
        <is>
          <t>No</t>
        </is>
      </c>
      <c r="I1128" s="56" t="inlineStr">
        <is>
          <t>No</t>
        </is>
      </c>
      <c r="J1128" s="56" t="inlineStr">
        <is>
          <t>Yes</t>
        </is>
      </c>
      <c r="K1128" s="56" t="inlineStr">
        <is>
          <t>No</t>
        </is>
      </c>
      <c r="L1128" s="56" t="inlineStr">
        <is>
          <t>No</t>
        </is>
      </c>
      <c r="M1128" s="56" t="inlineStr">
        <is>
          <t>No</t>
        </is>
      </c>
      <c r="N1128" s="56">
        <f>IF(COUNTA(C1128:G1128)=0,"",COUNTIF(C1128:G1128,"Yes"))</f>
        <v/>
      </c>
      <c r="O1128" s="56">
        <f>IF(COUNTA(H1128:M1128)=0,"",IF(COUNTIF(H1128:M1128,"Yes")&gt;0,"YES","NO"))</f>
        <v/>
      </c>
      <c r="P1128" s="56">
        <f>IF(A1128="","",IF(O1128="YES","Exclude",IF(N1128=5,"Candidate","Review")))</f>
        <v/>
      </c>
      <c r="Q1128" s="56" t="inlineStr">
        <is>
          <t>EC3: Topik tidak relevan (Bukan arsitektur world model / out of scope)</t>
        </is>
      </c>
      <c r="R1128" s="56" t="inlineStr">
        <is>
          <t>Fokus pada AI umum / klasifikasi konvensional tanpa pemodelan world dynamics</t>
        </is>
      </c>
    </row>
    <row r="1129" ht="15.75" customHeight="1" s="57">
      <c r="A1129" s="56" t="inlineStr">
        <is>
          <t>CR-0209</t>
        </is>
      </c>
      <c r="B1129" s="56">
        <f>IFERROR(INDEX(Raw_Articles!$F:$F,MATCH(A1129,Raw_Articles!$A:$A,0)),"")</f>
        <v/>
      </c>
      <c r="C1129" s="56" t="inlineStr">
        <is>
          <t>No</t>
        </is>
      </c>
      <c r="D1129" s="56" t="inlineStr">
        <is>
          <t>No</t>
        </is>
      </c>
      <c r="E1129" s="56" t="inlineStr">
        <is>
          <t>No</t>
        </is>
      </c>
      <c r="F1129" s="56" t="inlineStr">
        <is>
          <t>No</t>
        </is>
      </c>
      <c r="G1129" s="56" t="inlineStr">
        <is>
          <t>No</t>
        </is>
      </c>
      <c r="H1129" s="56" t="inlineStr">
        <is>
          <t>No</t>
        </is>
      </c>
      <c r="I1129" s="56" t="inlineStr">
        <is>
          <t>No</t>
        </is>
      </c>
      <c r="J1129" s="56" t="inlineStr">
        <is>
          <t>No</t>
        </is>
      </c>
      <c r="K1129" s="56" t="inlineStr">
        <is>
          <t>Yes</t>
        </is>
      </c>
      <c r="L1129" s="56" t="inlineStr">
        <is>
          <t>No</t>
        </is>
      </c>
      <c r="M1129" s="56" t="inlineStr">
        <is>
          <t>No</t>
        </is>
      </c>
      <c r="N1129" s="56">
        <f>IF(COUNTA(C1129:G1129)=0,"",COUNTIF(C1129:G1129,"Yes"))</f>
        <v/>
      </c>
      <c r="O1129" s="56">
        <f>IF(COUNTA(H1129:M1129)=0,"",IF(COUNTIF(H1129:M1129,"Yes")&gt;0,"YES","NO"))</f>
        <v/>
      </c>
      <c r="P1129" s="56">
        <f>IF(A1129="","",IF(O1129="YES","Exclude",IF(N1129=5,"Candidate","Review")))</f>
        <v/>
      </c>
      <c r="Q1129" s="56" t="inlineStr">
        <is>
          <t>EC4: Bukan domain observasi video / visual sekuensial (data teks/tabular/graf statis)</t>
        </is>
      </c>
      <c r="R1129" s="56" t="inlineStr">
        <is>
          <t>Tidak memuat dinamika temporal observasi video</t>
        </is>
      </c>
    </row>
    <row r="1130" ht="15.75" customHeight="1" s="57">
      <c r="A1130" s="56" t="inlineStr">
        <is>
          <t>CR-0210</t>
        </is>
      </c>
      <c r="B1130" s="56">
        <f>IFERROR(INDEX(Raw_Articles!$F:$F,MATCH(A1130,Raw_Articles!$A:$A,0)),"")</f>
        <v/>
      </c>
      <c r="C1130" s="56" t="inlineStr">
        <is>
          <t>No</t>
        </is>
      </c>
      <c r="D1130" s="56" t="inlineStr">
        <is>
          <t>No</t>
        </is>
      </c>
      <c r="E1130" s="56" t="inlineStr">
        <is>
          <t>No</t>
        </is>
      </c>
      <c r="F1130" s="56" t="inlineStr">
        <is>
          <t>No</t>
        </is>
      </c>
      <c r="G1130" s="56" t="inlineStr">
        <is>
          <t>No</t>
        </is>
      </c>
      <c r="H1130" s="56" t="inlineStr">
        <is>
          <t>No</t>
        </is>
      </c>
      <c r="I1130" s="56" t="inlineStr">
        <is>
          <t>No</t>
        </is>
      </c>
      <c r="J1130" s="56" t="inlineStr">
        <is>
          <t>No</t>
        </is>
      </c>
      <c r="K1130" s="56" t="inlineStr">
        <is>
          <t>Yes</t>
        </is>
      </c>
      <c r="L1130" s="56" t="inlineStr">
        <is>
          <t>No</t>
        </is>
      </c>
      <c r="M1130" s="56" t="inlineStr">
        <is>
          <t>No</t>
        </is>
      </c>
      <c r="N1130" s="56">
        <f>IF(COUNTA(C1130:G1130)=0,"",COUNTIF(C1130:G1130,"Yes"))</f>
        <v/>
      </c>
      <c r="O1130" s="56">
        <f>IF(COUNTA(H1130:M1130)=0,"",IF(COUNTIF(H1130:M1130,"Yes")&gt;0,"YES","NO"))</f>
        <v/>
      </c>
      <c r="P1130" s="56">
        <f>IF(A1130="","",IF(O1130="YES","Exclude",IF(N1130=5,"Candidate","Review")))</f>
        <v/>
      </c>
      <c r="Q1130" s="56" t="inlineStr">
        <is>
          <t>EC4: Bukan domain observasi video / visual sekuensial (data teks/tabular/graf statis)</t>
        </is>
      </c>
      <c r="R1130" s="56" t="inlineStr">
        <is>
          <t>Tidak memuat dinamika temporal observasi video</t>
        </is>
      </c>
    </row>
    <row r="1131" ht="15.75" customHeight="1" s="57">
      <c r="A1131" s="56" t="inlineStr">
        <is>
          <t>CR-0211</t>
        </is>
      </c>
      <c r="B1131" s="56">
        <f>IFERROR(INDEX(Raw_Articles!$F:$F,MATCH(A1131,Raw_Articles!$A:$A,0)),"")</f>
        <v/>
      </c>
      <c r="C1131" s="56" t="inlineStr">
        <is>
          <t>No</t>
        </is>
      </c>
      <c r="D1131" s="56" t="inlineStr">
        <is>
          <t>No</t>
        </is>
      </c>
      <c r="E1131" s="56" t="inlineStr">
        <is>
          <t>No</t>
        </is>
      </c>
      <c r="F1131" s="56" t="inlineStr">
        <is>
          <t>No</t>
        </is>
      </c>
      <c r="G1131" s="56" t="inlineStr">
        <is>
          <t>No</t>
        </is>
      </c>
      <c r="H1131" s="56" t="inlineStr">
        <is>
          <t>No</t>
        </is>
      </c>
      <c r="I1131" s="56" t="inlineStr">
        <is>
          <t>No</t>
        </is>
      </c>
      <c r="J1131" s="56" t="inlineStr">
        <is>
          <t>Yes</t>
        </is>
      </c>
      <c r="K1131" s="56" t="inlineStr">
        <is>
          <t>No</t>
        </is>
      </c>
      <c r="L1131" s="56" t="inlineStr">
        <is>
          <t>No</t>
        </is>
      </c>
      <c r="M1131" s="56" t="inlineStr">
        <is>
          <t>No</t>
        </is>
      </c>
      <c r="N1131" s="56">
        <f>IF(COUNTA(C1131:G1131)=0,"",COUNTIF(C1131:G1131,"Yes"))</f>
        <v/>
      </c>
      <c r="O1131" s="56">
        <f>IF(COUNTA(H1131:M1131)=0,"",IF(COUNTIF(H1131:M1131,"Yes")&gt;0,"YES","NO"))</f>
        <v/>
      </c>
      <c r="P1131" s="56">
        <f>IF(A1131="","",IF(O1131="YES","Exclude",IF(N1131=5,"Candidate","Review")))</f>
        <v/>
      </c>
      <c r="Q1131" s="56" t="inlineStr">
        <is>
          <t>EC3: Topik tidak relevan (Bukan arsitektur world model / out of scope)</t>
        </is>
      </c>
      <c r="R1131" s="56" t="inlineStr">
        <is>
          <t>Fokus pada AI umum / klasifikasi konvensional tanpa pemodelan world dynamics</t>
        </is>
      </c>
    </row>
    <row r="1132" ht="15.75" customHeight="1" s="57">
      <c r="A1132" s="56" t="inlineStr">
        <is>
          <t>CR-0212</t>
        </is>
      </c>
      <c r="B1132" s="56">
        <f>IFERROR(INDEX(Raw_Articles!$F:$F,MATCH(A1132,Raw_Articles!$A:$A,0)),"")</f>
        <v/>
      </c>
      <c r="C1132" s="56" t="inlineStr">
        <is>
          <t>No</t>
        </is>
      </c>
      <c r="D1132" s="56" t="inlineStr">
        <is>
          <t>No</t>
        </is>
      </c>
      <c r="E1132" s="56" t="inlineStr">
        <is>
          <t>No</t>
        </is>
      </c>
      <c r="F1132" s="56" t="inlineStr">
        <is>
          <t>No</t>
        </is>
      </c>
      <c r="G1132" s="56" t="inlineStr">
        <is>
          <t>No</t>
        </is>
      </c>
      <c r="H1132" s="56" t="inlineStr">
        <is>
          <t>No</t>
        </is>
      </c>
      <c r="I1132" s="56" t="inlineStr">
        <is>
          <t>No</t>
        </is>
      </c>
      <c r="J1132" s="56" t="inlineStr">
        <is>
          <t>No</t>
        </is>
      </c>
      <c r="K1132" s="56" t="inlineStr">
        <is>
          <t>Yes</t>
        </is>
      </c>
      <c r="L1132" s="56" t="inlineStr">
        <is>
          <t>No</t>
        </is>
      </c>
      <c r="M1132" s="56" t="inlineStr">
        <is>
          <t>No</t>
        </is>
      </c>
      <c r="N1132" s="56">
        <f>IF(COUNTA(C1132:G1132)=0,"",COUNTIF(C1132:G1132,"Yes"))</f>
        <v/>
      </c>
      <c r="O1132" s="56">
        <f>IF(COUNTA(H1132:M1132)=0,"",IF(COUNTIF(H1132:M1132,"Yes")&gt;0,"YES","NO"))</f>
        <v/>
      </c>
      <c r="P1132" s="56">
        <f>IF(A1132="","",IF(O1132="YES","Exclude",IF(N1132=5,"Candidate","Review")))</f>
        <v/>
      </c>
      <c r="Q1132" s="56" t="inlineStr">
        <is>
          <t>EC4: Bukan domain observasi video / visual sekuensial (data teks/tabular/graf statis)</t>
        </is>
      </c>
      <c r="R1132" s="56" t="inlineStr">
        <is>
          <t>Tidak memuat dinamika temporal observasi video</t>
        </is>
      </c>
    </row>
    <row r="1133" ht="15.75" customHeight="1" s="57">
      <c r="A1133" s="56" t="inlineStr">
        <is>
          <t>CR-0213</t>
        </is>
      </c>
      <c r="B1133" s="56">
        <f>IFERROR(INDEX(Raw_Articles!$F:$F,MATCH(A1133,Raw_Articles!$A:$A,0)),"")</f>
        <v/>
      </c>
      <c r="C1133" s="56" t="inlineStr">
        <is>
          <t>No</t>
        </is>
      </c>
      <c r="D1133" s="56" t="inlineStr">
        <is>
          <t>No</t>
        </is>
      </c>
      <c r="E1133" s="56" t="inlineStr">
        <is>
          <t>No</t>
        </is>
      </c>
      <c r="F1133" s="56" t="inlineStr">
        <is>
          <t>No</t>
        </is>
      </c>
      <c r="G1133" s="56" t="inlineStr">
        <is>
          <t>No</t>
        </is>
      </c>
      <c r="H1133" s="56" t="inlineStr">
        <is>
          <t>No</t>
        </is>
      </c>
      <c r="I1133" s="56" t="inlineStr">
        <is>
          <t>No</t>
        </is>
      </c>
      <c r="J1133" s="56" t="inlineStr">
        <is>
          <t>No</t>
        </is>
      </c>
      <c r="K1133" s="56" t="inlineStr">
        <is>
          <t>Yes</t>
        </is>
      </c>
      <c r="L1133" s="56" t="inlineStr">
        <is>
          <t>No</t>
        </is>
      </c>
      <c r="M1133" s="56" t="inlineStr">
        <is>
          <t>No</t>
        </is>
      </c>
      <c r="N1133" s="56">
        <f>IF(COUNTA(C1133:G1133)=0,"",COUNTIF(C1133:G1133,"Yes"))</f>
        <v/>
      </c>
      <c r="O1133" s="56">
        <f>IF(COUNTA(H1133:M1133)=0,"",IF(COUNTIF(H1133:M1133,"Yes")&gt;0,"YES","NO"))</f>
        <v/>
      </c>
      <c r="P1133" s="56">
        <f>IF(A1133="","",IF(O1133="YES","Exclude",IF(N1133=5,"Candidate","Review")))</f>
        <v/>
      </c>
      <c r="Q1133" s="56" t="inlineStr">
        <is>
          <t>EC4: Bukan domain observasi video / visual sekuensial (data teks/tabular/graf statis)</t>
        </is>
      </c>
      <c r="R1133" s="56" t="inlineStr">
        <is>
          <t>Tidak memuat dinamika temporal observasi video</t>
        </is>
      </c>
    </row>
    <row r="1134" ht="15.75" customHeight="1" s="57">
      <c r="A1134" s="56" t="inlineStr">
        <is>
          <t>CR-0214</t>
        </is>
      </c>
      <c r="B1134" s="56">
        <f>IFERROR(INDEX(Raw_Articles!$F:$F,MATCH(A1134,Raw_Articles!$A:$A,0)),"")</f>
        <v/>
      </c>
      <c r="C1134" s="56" t="inlineStr">
        <is>
          <t>No</t>
        </is>
      </c>
      <c r="D1134" s="56" t="inlineStr">
        <is>
          <t>No</t>
        </is>
      </c>
      <c r="E1134" s="56" t="inlineStr">
        <is>
          <t>No</t>
        </is>
      </c>
      <c r="F1134" s="56" t="inlineStr">
        <is>
          <t>No</t>
        </is>
      </c>
      <c r="G1134" s="56" t="inlineStr">
        <is>
          <t>No</t>
        </is>
      </c>
      <c r="H1134" s="56" t="inlineStr">
        <is>
          <t>No</t>
        </is>
      </c>
      <c r="I1134" s="56" t="inlineStr">
        <is>
          <t>No</t>
        </is>
      </c>
      <c r="J1134" s="56" t="inlineStr">
        <is>
          <t>Yes</t>
        </is>
      </c>
      <c r="K1134" s="56" t="inlineStr">
        <is>
          <t>No</t>
        </is>
      </c>
      <c r="L1134" s="56" t="inlineStr">
        <is>
          <t>No</t>
        </is>
      </c>
      <c r="M1134" s="56" t="inlineStr">
        <is>
          <t>No</t>
        </is>
      </c>
      <c r="N1134" s="56">
        <f>IF(COUNTA(C1134:G1134)=0,"",COUNTIF(C1134:G1134,"Yes"))</f>
        <v/>
      </c>
      <c r="O1134" s="56">
        <f>IF(COUNTA(H1134:M1134)=0,"",IF(COUNTIF(H1134:M1134,"Yes")&gt;0,"YES","NO"))</f>
        <v/>
      </c>
      <c r="P1134" s="56">
        <f>IF(A1134="","",IF(O1134="YES","Exclude",IF(N1134=5,"Candidate","Review")))</f>
        <v/>
      </c>
      <c r="Q1134" s="56" t="inlineStr">
        <is>
          <t>EC3: Topik tidak relevan (Bukan arsitektur world model / out of scope)</t>
        </is>
      </c>
      <c r="R1134" s="56" t="inlineStr">
        <is>
          <t>Fokus pada AI umum / klasifikasi konvensional tanpa pemodelan world dynamics</t>
        </is>
      </c>
    </row>
    <row r="1135" ht="15.75" customHeight="1" s="57">
      <c r="A1135" s="56" t="inlineStr">
        <is>
          <t>CR-0215</t>
        </is>
      </c>
      <c r="B1135" s="56">
        <f>IFERROR(INDEX(Raw_Articles!$F:$F,MATCH(A1135,Raw_Articles!$A:$A,0)),"")</f>
        <v/>
      </c>
      <c r="C1135" s="56" t="inlineStr">
        <is>
          <t>No</t>
        </is>
      </c>
      <c r="D1135" s="56" t="inlineStr">
        <is>
          <t>No</t>
        </is>
      </c>
      <c r="E1135" s="56" t="inlineStr">
        <is>
          <t>No</t>
        </is>
      </c>
      <c r="F1135" s="56" t="inlineStr">
        <is>
          <t>No</t>
        </is>
      </c>
      <c r="G1135" s="56" t="inlineStr">
        <is>
          <t>No</t>
        </is>
      </c>
      <c r="H1135" s="56" t="inlineStr">
        <is>
          <t>No</t>
        </is>
      </c>
      <c r="I1135" s="56" t="inlineStr">
        <is>
          <t>No</t>
        </is>
      </c>
      <c r="J1135" s="56" t="inlineStr">
        <is>
          <t>Yes</t>
        </is>
      </c>
      <c r="K1135" s="56" t="inlineStr">
        <is>
          <t>No</t>
        </is>
      </c>
      <c r="L1135" s="56" t="inlineStr">
        <is>
          <t>No</t>
        </is>
      </c>
      <c r="M1135" s="56" t="inlineStr">
        <is>
          <t>No</t>
        </is>
      </c>
      <c r="N1135" s="56">
        <f>IF(COUNTA(C1135:G1135)=0,"",COUNTIF(C1135:G1135,"Yes"))</f>
        <v/>
      </c>
      <c r="O1135" s="56">
        <f>IF(COUNTA(H1135:M1135)=0,"",IF(COUNTIF(H1135:M1135,"Yes")&gt;0,"YES","NO"))</f>
        <v/>
      </c>
      <c r="P1135" s="56">
        <f>IF(A1135="","",IF(O1135="YES","Exclude",IF(N1135=5,"Candidate","Review")))</f>
        <v/>
      </c>
      <c r="Q1135" s="56" t="inlineStr">
        <is>
          <t>EC3: Topik tidak relevan (Bukan arsitektur world model / out of scope)</t>
        </is>
      </c>
      <c r="R1135" s="56" t="inlineStr">
        <is>
          <t>Fokus pada AI umum / klasifikasi konvensional tanpa pemodelan world dynamics</t>
        </is>
      </c>
    </row>
    <row r="1136" ht="15.75" customHeight="1" s="57">
      <c r="A1136" s="56" t="inlineStr">
        <is>
          <t>CR-0216</t>
        </is>
      </c>
      <c r="B1136" s="56">
        <f>IFERROR(INDEX(Raw_Articles!$F:$F,MATCH(A1136,Raw_Articles!$A:$A,0)),"")</f>
        <v/>
      </c>
      <c r="C1136" s="56" t="inlineStr">
        <is>
          <t>No</t>
        </is>
      </c>
      <c r="D1136" s="56" t="inlineStr">
        <is>
          <t>No</t>
        </is>
      </c>
      <c r="E1136" s="56" t="inlineStr">
        <is>
          <t>No</t>
        </is>
      </c>
      <c r="F1136" s="56" t="inlineStr">
        <is>
          <t>No</t>
        </is>
      </c>
      <c r="G1136" s="56" t="inlineStr">
        <is>
          <t>No</t>
        </is>
      </c>
      <c r="H1136" s="56" t="inlineStr">
        <is>
          <t>No</t>
        </is>
      </c>
      <c r="I1136" s="56" t="inlineStr">
        <is>
          <t>No</t>
        </is>
      </c>
      <c r="J1136" s="56" t="inlineStr">
        <is>
          <t>No</t>
        </is>
      </c>
      <c r="K1136" s="56" t="inlineStr">
        <is>
          <t>Yes</t>
        </is>
      </c>
      <c r="L1136" s="56" t="inlineStr">
        <is>
          <t>No</t>
        </is>
      </c>
      <c r="M1136" s="56" t="inlineStr">
        <is>
          <t>No</t>
        </is>
      </c>
      <c r="N1136" s="56">
        <f>IF(COUNTA(C1136:G1136)=0,"",COUNTIF(C1136:G1136,"Yes"))</f>
        <v/>
      </c>
      <c r="O1136" s="56">
        <f>IF(COUNTA(H1136:M1136)=0,"",IF(COUNTIF(H1136:M1136,"Yes")&gt;0,"YES","NO"))</f>
        <v/>
      </c>
      <c r="P1136" s="56">
        <f>IF(A1136="","",IF(O1136="YES","Exclude",IF(N1136=5,"Candidate","Review")))</f>
        <v/>
      </c>
      <c r="Q1136" s="56" t="inlineStr">
        <is>
          <t>EC4: Bukan domain observasi video / visual sekuensial (data teks/tabular/graf statis)</t>
        </is>
      </c>
      <c r="R1136" s="56" t="inlineStr">
        <is>
          <t>Tidak memuat dinamika temporal observasi video</t>
        </is>
      </c>
    </row>
    <row r="1137" ht="15.75" customHeight="1" s="57">
      <c r="A1137" s="56" t="inlineStr">
        <is>
          <t>CR-0217</t>
        </is>
      </c>
      <c r="B1137" s="56">
        <f>IFERROR(INDEX(Raw_Articles!$F:$F,MATCH(A1137,Raw_Articles!$A:$A,0)),"")</f>
        <v/>
      </c>
      <c r="C1137" s="56" t="inlineStr">
        <is>
          <t>No</t>
        </is>
      </c>
      <c r="D1137" s="56" t="inlineStr">
        <is>
          <t>No</t>
        </is>
      </c>
      <c r="E1137" s="56" t="inlineStr">
        <is>
          <t>No</t>
        </is>
      </c>
      <c r="F1137" s="56" t="inlineStr">
        <is>
          <t>No</t>
        </is>
      </c>
      <c r="G1137" s="56" t="inlineStr">
        <is>
          <t>No</t>
        </is>
      </c>
      <c r="H1137" s="56" t="inlineStr">
        <is>
          <t>No</t>
        </is>
      </c>
      <c r="I1137" s="56" t="inlineStr">
        <is>
          <t>No</t>
        </is>
      </c>
      <c r="J1137" s="56" t="inlineStr">
        <is>
          <t>No</t>
        </is>
      </c>
      <c r="K1137" s="56" t="inlineStr">
        <is>
          <t>Yes</t>
        </is>
      </c>
      <c r="L1137" s="56" t="inlineStr">
        <is>
          <t>No</t>
        </is>
      </c>
      <c r="M1137" s="56" t="inlineStr">
        <is>
          <t>No</t>
        </is>
      </c>
      <c r="N1137" s="56">
        <f>IF(COUNTA(C1137:G1137)=0,"",COUNTIF(C1137:G1137,"Yes"))</f>
        <v/>
      </c>
      <c r="O1137" s="56">
        <f>IF(COUNTA(H1137:M1137)=0,"",IF(COUNTIF(H1137:M1137,"Yes")&gt;0,"YES","NO"))</f>
        <v/>
      </c>
      <c r="P1137" s="56">
        <f>IF(A1137="","",IF(O1137="YES","Exclude",IF(N1137=5,"Candidate","Review")))</f>
        <v/>
      </c>
      <c r="Q1137" s="56" t="inlineStr">
        <is>
          <t>EC4: Bukan domain observasi video / visual sekuensial (data teks/tabular/graf statis)</t>
        </is>
      </c>
      <c r="R1137" s="56" t="inlineStr">
        <is>
          <t>Tidak memuat dinamika temporal observasi video</t>
        </is>
      </c>
    </row>
    <row r="1138" ht="15.75" customHeight="1" s="57">
      <c r="A1138" s="56" t="inlineStr">
        <is>
          <t>CR-0218</t>
        </is>
      </c>
      <c r="B1138" s="56">
        <f>IFERROR(INDEX(Raw_Articles!$F:$F,MATCH(A1138,Raw_Articles!$A:$A,0)),"")</f>
        <v/>
      </c>
      <c r="C1138" s="56" t="inlineStr">
        <is>
          <t>No</t>
        </is>
      </c>
      <c r="D1138" s="56" t="inlineStr">
        <is>
          <t>No</t>
        </is>
      </c>
      <c r="E1138" s="56" t="inlineStr">
        <is>
          <t>No</t>
        </is>
      </c>
      <c r="F1138" s="56" t="inlineStr">
        <is>
          <t>No</t>
        </is>
      </c>
      <c r="G1138" s="56" t="inlineStr">
        <is>
          <t>No</t>
        </is>
      </c>
      <c r="H1138" s="56" t="inlineStr">
        <is>
          <t>No</t>
        </is>
      </c>
      <c r="I1138" s="56" t="inlineStr">
        <is>
          <t>No</t>
        </is>
      </c>
      <c r="J1138" s="56" t="inlineStr">
        <is>
          <t>No</t>
        </is>
      </c>
      <c r="K1138" s="56" t="inlineStr">
        <is>
          <t>Yes</t>
        </is>
      </c>
      <c r="L1138" s="56" t="inlineStr">
        <is>
          <t>No</t>
        </is>
      </c>
      <c r="M1138" s="56" t="inlineStr">
        <is>
          <t>No</t>
        </is>
      </c>
      <c r="N1138" s="56">
        <f>IF(COUNTA(C1138:G1138)=0,"",COUNTIF(C1138:G1138,"Yes"))</f>
        <v/>
      </c>
      <c r="O1138" s="56">
        <f>IF(COUNTA(H1138:M1138)=0,"",IF(COUNTIF(H1138:M1138,"Yes")&gt;0,"YES","NO"))</f>
        <v/>
      </c>
      <c r="P1138" s="56">
        <f>IF(A1138="","",IF(O1138="YES","Exclude",IF(N1138=5,"Candidate","Review")))</f>
        <v/>
      </c>
      <c r="Q1138" s="56" t="inlineStr">
        <is>
          <t>EC4: Bukan domain observasi video / visual sekuensial (data teks/tabular/graf statis)</t>
        </is>
      </c>
      <c r="R1138" s="56" t="inlineStr">
        <is>
          <t>Tidak memuat dinamika temporal observasi video</t>
        </is>
      </c>
    </row>
    <row r="1139" ht="15.75" customHeight="1" s="57">
      <c r="A1139" s="56" t="inlineStr">
        <is>
          <t>CR-0219</t>
        </is>
      </c>
      <c r="B1139" s="56">
        <f>IFERROR(INDEX(Raw_Articles!$F:$F,MATCH(A1139,Raw_Articles!$A:$A,0)),"")</f>
        <v/>
      </c>
      <c r="C1139" s="56" t="inlineStr">
        <is>
          <t>No</t>
        </is>
      </c>
      <c r="D1139" s="56" t="inlineStr">
        <is>
          <t>No</t>
        </is>
      </c>
      <c r="E1139" s="56" t="inlineStr">
        <is>
          <t>No</t>
        </is>
      </c>
      <c r="F1139" s="56" t="inlineStr">
        <is>
          <t>No</t>
        </is>
      </c>
      <c r="G1139" s="56" t="inlineStr">
        <is>
          <t>No</t>
        </is>
      </c>
      <c r="H1139" s="56" t="inlineStr">
        <is>
          <t>No</t>
        </is>
      </c>
      <c r="I1139" s="56" t="inlineStr">
        <is>
          <t>No</t>
        </is>
      </c>
      <c r="J1139" s="56" t="inlineStr">
        <is>
          <t>No</t>
        </is>
      </c>
      <c r="K1139" s="56" t="inlineStr">
        <is>
          <t>Yes</t>
        </is>
      </c>
      <c r="L1139" s="56" t="inlineStr">
        <is>
          <t>No</t>
        </is>
      </c>
      <c r="M1139" s="56" t="inlineStr">
        <is>
          <t>No</t>
        </is>
      </c>
      <c r="N1139" s="56">
        <f>IF(COUNTA(C1139:G1139)=0,"",COUNTIF(C1139:G1139,"Yes"))</f>
        <v/>
      </c>
      <c r="O1139" s="56">
        <f>IF(COUNTA(H1139:M1139)=0,"",IF(COUNTIF(H1139:M1139,"Yes")&gt;0,"YES","NO"))</f>
        <v/>
      </c>
      <c r="P1139" s="56">
        <f>IF(A1139="","",IF(O1139="YES","Exclude",IF(N1139=5,"Candidate","Review")))</f>
        <v/>
      </c>
      <c r="Q1139" s="56" t="inlineStr">
        <is>
          <t>EC4: Bukan domain observasi video / visual sekuensial (data teks/tabular/graf statis)</t>
        </is>
      </c>
      <c r="R1139" s="56" t="inlineStr">
        <is>
          <t>Tidak memuat dinamika temporal observasi video</t>
        </is>
      </c>
    </row>
    <row r="1140" ht="15.75" customHeight="1" s="57">
      <c r="A1140" s="56" t="inlineStr">
        <is>
          <t>CR-0220</t>
        </is>
      </c>
      <c r="B1140" s="56">
        <f>IFERROR(INDEX(Raw_Articles!$F:$F,MATCH(A1140,Raw_Articles!$A:$A,0)),"")</f>
        <v/>
      </c>
      <c r="C1140" s="56" t="inlineStr">
        <is>
          <t>No</t>
        </is>
      </c>
      <c r="D1140" s="56" t="inlineStr">
        <is>
          <t>No</t>
        </is>
      </c>
      <c r="E1140" s="56" t="inlineStr">
        <is>
          <t>No</t>
        </is>
      </c>
      <c r="F1140" s="56" t="inlineStr">
        <is>
          <t>No</t>
        </is>
      </c>
      <c r="G1140" s="56" t="inlineStr">
        <is>
          <t>No</t>
        </is>
      </c>
      <c r="H1140" s="56" t="inlineStr">
        <is>
          <t>No</t>
        </is>
      </c>
      <c r="I1140" s="56" t="inlineStr">
        <is>
          <t>No</t>
        </is>
      </c>
      <c r="J1140" s="56" t="inlineStr">
        <is>
          <t>Yes</t>
        </is>
      </c>
      <c r="K1140" s="56" t="inlineStr">
        <is>
          <t>No</t>
        </is>
      </c>
      <c r="L1140" s="56" t="inlineStr">
        <is>
          <t>No</t>
        </is>
      </c>
      <c r="M1140" s="56" t="inlineStr">
        <is>
          <t>No</t>
        </is>
      </c>
      <c r="N1140" s="56">
        <f>IF(COUNTA(C1140:G1140)=0,"",COUNTIF(C1140:G1140,"Yes"))</f>
        <v/>
      </c>
      <c r="O1140" s="56">
        <f>IF(COUNTA(H1140:M1140)=0,"",IF(COUNTIF(H1140:M1140,"Yes")&gt;0,"YES","NO"))</f>
        <v/>
      </c>
      <c r="P1140" s="56">
        <f>IF(A1140="","",IF(O1140="YES","Exclude",IF(N1140=5,"Candidate","Review")))</f>
        <v/>
      </c>
      <c r="Q1140" s="56" t="inlineStr">
        <is>
          <t>EC3: Topik tidak relevan (Bukan arsitektur world model / out of scope)</t>
        </is>
      </c>
      <c r="R1140" s="56" t="inlineStr">
        <is>
          <t>Fokus pada AI umum / klasifikasi konvensional tanpa pemodelan world dynamics</t>
        </is>
      </c>
    </row>
    <row r="1141" ht="15.75" customHeight="1" s="57">
      <c r="A1141" s="56" t="inlineStr">
        <is>
          <t>CR-0221</t>
        </is>
      </c>
      <c r="B1141" s="56">
        <f>IFERROR(INDEX(Raw_Articles!$F:$F,MATCH(A1141,Raw_Articles!$A:$A,0)),"")</f>
        <v/>
      </c>
      <c r="C1141" s="56" t="inlineStr">
        <is>
          <t>No</t>
        </is>
      </c>
      <c r="D1141" s="56" t="inlineStr">
        <is>
          <t>No</t>
        </is>
      </c>
      <c r="E1141" s="56" t="inlineStr">
        <is>
          <t>No</t>
        </is>
      </c>
      <c r="F1141" s="56" t="inlineStr">
        <is>
          <t>No</t>
        </is>
      </c>
      <c r="G1141" s="56" t="inlineStr">
        <is>
          <t>No</t>
        </is>
      </c>
      <c r="H1141" s="56" t="inlineStr">
        <is>
          <t>No</t>
        </is>
      </c>
      <c r="I1141" s="56" t="inlineStr">
        <is>
          <t>No</t>
        </is>
      </c>
      <c r="J1141" s="56" t="inlineStr">
        <is>
          <t>Yes</t>
        </is>
      </c>
      <c r="K1141" s="56" t="inlineStr">
        <is>
          <t>No</t>
        </is>
      </c>
      <c r="L1141" s="56" t="inlineStr">
        <is>
          <t>No</t>
        </is>
      </c>
      <c r="M1141" s="56" t="inlineStr">
        <is>
          <t>No</t>
        </is>
      </c>
      <c r="N1141" s="56">
        <f>IF(COUNTA(C1141:G1141)=0,"",COUNTIF(C1141:G1141,"Yes"))</f>
        <v/>
      </c>
      <c r="O1141" s="56">
        <f>IF(COUNTA(H1141:M1141)=0,"",IF(COUNTIF(H1141:M1141,"Yes")&gt;0,"YES","NO"))</f>
        <v/>
      </c>
      <c r="P1141" s="56">
        <f>IF(A1141="","",IF(O1141="YES","Exclude",IF(N1141=5,"Candidate","Review")))</f>
        <v/>
      </c>
      <c r="Q1141" s="56" t="inlineStr">
        <is>
          <t>EC3: Topik tidak relevan (Bukan arsitektur world model / out of scope)</t>
        </is>
      </c>
      <c r="R1141" s="56" t="inlineStr">
        <is>
          <t>Fokus pada AI umum / klasifikasi konvensional tanpa pemodelan world dynamics</t>
        </is>
      </c>
    </row>
    <row r="1142" ht="15.75" customHeight="1" s="57">
      <c r="A1142" s="56" t="inlineStr">
        <is>
          <t>CR-0222</t>
        </is>
      </c>
      <c r="B1142" s="56">
        <f>IFERROR(INDEX(Raw_Articles!$F:$F,MATCH(A1142,Raw_Articles!$A:$A,0)),"")</f>
        <v/>
      </c>
      <c r="C1142" s="56" t="inlineStr">
        <is>
          <t>No</t>
        </is>
      </c>
      <c r="D1142" s="56" t="inlineStr">
        <is>
          <t>No</t>
        </is>
      </c>
      <c r="E1142" s="56" t="inlineStr">
        <is>
          <t>No</t>
        </is>
      </c>
      <c r="F1142" s="56" t="inlineStr">
        <is>
          <t>No</t>
        </is>
      </c>
      <c r="G1142" s="56" t="inlineStr">
        <is>
          <t>No</t>
        </is>
      </c>
      <c r="H1142" s="56" t="inlineStr">
        <is>
          <t>No</t>
        </is>
      </c>
      <c r="I1142" s="56" t="inlineStr">
        <is>
          <t>No</t>
        </is>
      </c>
      <c r="J1142" s="56" t="inlineStr">
        <is>
          <t>No</t>
        </is>
      </c>
      <c r="K1142" s="56" t="inlineStr">
        <is>
          <t>Yes</t>
        </is>
      </c>
      <c r="L1142" s="56" t="inlineStr">
        <is>
          <t>No</t>
        </is>
      </c>
      <c r="M1142" s="56" t="inlineStr">
        <is>
          <t>No</t>
        </is>
      </c>
      <c r="N1142" s="56">
        <f>IF(COUNTA(C1142:G1142)=0,"",COUNTIF(C1142:G1142,"Yes"))</f>
        <v/>
      </c>
      <c r="O1142" s="56">
        <f>IF(COUNTA(H1142:M1142)=0,"",IF(COUNTIF(H1142:M1142,"Yes")&gt;0,"YES","NO"))</f>
        <v/>
      </c>
      <c r="P1142" s="56">
        <f>IF(A1142="","",IF(O1142="YES","Exclude",IF(N1142=5,"Candidate","Review")))</f>
        <v/>
      </c>
      <c r="Q1142" s="56" t="inlineStr">
        <is>
          <t>EC4: Bukan domain observasi video / visual sekuensial (data teks/tabular/graf statis)</t>
        </is>
      </c>
      <c r="R1142" s="56" t="inlineStr">
        <is>
          <t>Tidak memuat dinamika temporal observasi video</t>
        </is>
      </c>
    </row>
    <row r="1143" ht="15.75" customHeight="1" s="57">
      <c r="A1143" s="56" t="inlineStr">
        <is>
          <t>CR-0223</t>
        </is>
      </c>
      <c r="B1143" s="56">
        <f>IFERROR(INDEX(Raw_Articles!$F:$F,MATCH(A1143,Raw_Articles!$A:$A,0)),"")</f>
        <v/>
      </c>
      <c r="C1143" s="56" t="inlineStr">
        <is>
          <t>No</t>
        </is>
      </c>
      <c r="D1143" s="56" t="inlineStr">
        <is>
          <t>No</t>
        </is>
      </c>
      <c r="E1143" s="56" t="inlineStr">
        <is>
          <t>No</t>
        </is>
      </c>
      <c r="F1143" s="56" t="inlineStr">
        <is>
          <t>No</t>
        </is>
      </c>
      <c r="G1143" s="56" t="inlineStr">
        <is>
          <t>No</t>
        </is>
      </c>
      <c r="H1143" s="56" t="inlineStr">
        <is>
          <t>No</t>
        </is>
      </c>
      <c r="I1143" s="56" t="inlineStr">
        <is>
          <t>No</t>
        </is>
      </c>
      <c r="J1143" s="56" t="inlineStr">
        <is>
          <t>No</t>
        </is>
      </c>
      <c r="K1143" s="56" t="inlineStr">
        <is>
          <t>Yes</t>
        </is>
      </c>
      <c r="L1143" s="56" t="inlineStr">
        <is>
          <t>No</t>
        </is>
      </c>
      <c r="M1143" s="56" t="inlineStr">
        <is>
          <t>No</t>
        </is>
      </c>
      <c r="N1143" s="56">
        <f>IF(COUNTA(C1143:G1143)=0,"",COUNTIF(C1143:G1143,"Yes"))</f>
        <v/>
      </c>
      <c r="O1143" s="56">
        <f>IF(COUNTA(H1143:M1143)=0,"",IF(COUNTIF(H1143:M1143,"Yes")&gt;0,"YES","NO"))</f>
        <v/>
      </c>
      <c r="P1143" s="56">
        <f>IF(A1143="","",IF(O1143="YES","Exclude",IF(N1143=5,"Candidate","Review")))</f>
        <v/>
      </c>
      <c r="Q1143" s="56" t="inlineStr">
        <is>
          <t>EC4: Bukan domain observasi video / visual sekuensial (data teks/tabular/graf statis)</t>
        </is>
      </c>
      <c r="R1143" s="56" t="inlineStr">
        <is>
          <t>Tidak memuat dinamika temporal observasi video</t>
        </is>
      </c>
    </row>
    <row r="1144" ht="15.75" customHeight="1" s="57">
      <c r="A1144" s="56" t="inlineStr">
        <is>
          <t>CR-0224</t>
        </is>
      </c>
      <c r="B1144" s="56">
        <f>IFERROR(INDEX(Raw_Articles!$F:$F,MATCH(A1144,Raw_Articles!$A:$A,0)),"")</f>
        <v/>
      </c>
      <c r="C1144" s="56" t="inlineStr">
        <is>
          <t>No</t>
        </is>
      </c>
      <c r="D1144" s="56" t="inlineStr">
        <is>
          <t>No</t>
        </is>
      </c>
      <c r="E1144" s="56" t="inlineStr">
        <is>
          <t>No</t>
        </is>
      </c>
      <c r="F1144" s="56" t="inlineStr">
        <is>
          <t>No</t>
        </is>
      </c>
      <c r="G1144" s="56" t="inlineStr">
        <is>
          <t>No</t>
        </is>
      </c>
      <c r="H1144" s="56" t="inlineStr">
        <is>
          <t>No</t>
        </is>
      </c>
      <c r="I1144" s="56" t="inlineStr">
        <is>
          <t>No</t>
        </is>
      </c>
      <c r="J1144" s="56" t="inlineStr">
        <is>
          <t>No</t>
        </is>
      </c>
      <c r="K1144" s="56" t="inlineStr">
        <is>
          <t>Yes</t>
        </is>
      </c>
      <c r="L1144" s="56" t="inlineStr">
        <is>
          <t>No</t>
        </is>
      </c>
      <c r="M1144" s="56" t="inlineStr">
        <is>
          <t>No</t>
        </is>
      </c>
      <c r="N1144" s="56">
        <f>IF(COUNTA(C1144:G1144)=0,"",COUNTIF(C1144:G1144,"Yes"))</f>
        <v/>
      </c>
      <c r="O1144" s="56">
        <f>IF(COUNTA(H1144:M1144)=0,"",IF(COUNTIF(H1144:M1144,"Yes")&gt;0,"YES","NO"))</f>
        <v/>
      </c>
      <c r="P1144" s="56">
        <f>IF(A1144="","",IF(O1144="YES","Exclude",IF(N1144=5,"Candidate","Review")))</f>
        <v/>
      </c>
      <c r="Q1144" s="56" t="inlineStr">
        <is>
          <t>EC4: Bukan domain observasi video / visual sekuensial (data teks/tabular/graf statis)</t>
        </is>
      </c>
      <c r="R1144" s="56" t="inlineStr">
        <is>
          <t>Tidak memuat dinamika temporal observasi video</t>
        </is>
      </c>
    </row>
    <row r="1145" ht="15.75" customHeight="1" s="57">
      <c r="A1145" s="56" t="inlineStr">
        <is>
          <t>CR-0225</t>
        </is>
      </c>
      <c r="B1145" s="56">
        <f>IFERROR(INDEX(Raw_Articles!$F:$F,MATCH(A1145,Raw_Articles!$A:$A,0)),"")</f>
        <v/>
      </c>
      <c r="C1145" s="56" t="inlineStr">
        <is>
          <t>No</t>
        </is>
      </c>
      <c r="D1145" s="56" t="inlineStr">
        <is>
          <t>No</t>
        </is>
      </c>
      <c r="E1145" s="56" t="inlineStr">
        <is>
          <t>No</t>
        </is>
      </c>
      <c r="F1145" s="56" t="inlineStr">
        <is>
          <t>No</t>
        </is>
      </c>
      <c r="G1145" s="56" t="inlineStr">
        <is>
          <t>No</t>
        </is>
      </c>
      <c r="H1145" s="56" t="inlineStr">
        <is>
          <t>No</t>
        </is>
      </c>
      <c r="I1145" s="56" t="inlineStr">
        <is>
          <t>No</t>
        </is>
      </c>
      <c r="J1145" s="56" t="inlineStr">
        <is>
          <t>Yes</t>
        </is>
      </c>
      <c r="K1145" s="56" t="inlineStr">
        <is>
          <t>No</t>
        </is>
      </c>
      <c r="L1145" s="56" t="inlineStr">
        <is>
          <t>No</t>
        </is>
      </c>
      <c r="M1145" s="56" t="inlineStr">
        <is>
          <t>No</t>
        </is>
      </c>
      <c r="N1145" s="56">
        <f>IF(COUNTA(C1145:G1145)=0,"",COUNTIF(C1145:G1145,"Yes"))</f>
        <v/>
      </c>
      <c r="O1145" s="56">
        <f>IF(COUNTA(H1145:M1145)=0,"",IF(COUNTIF(H1145:M1145,"Yes")&gt;0,"YES","NO"))</f>
        <v/>
      </c>
      <c r="P1145" s="56">
        <f>IF(A1145="","",IF(O1145="YES","Exclude",IF(N1145=5,"Candidate","Review")))</f>
        <v/>
      </c>
      <c r="Q1145" s="56" t="inlineStr">
        <is>
          <t>EC3: Topik tidak relevan (Bukan arsitektur world model / out of scope)</t>
        </is>
      </c>
      <c r="R1145" s="56" t="inlineStr">
        <is>
          <t>Fokus pada AI umum / klasifikasi konvensional tanpa pemodelan world dynamics</t>
        </is>
      </c>
    </row>
    <row r="1146" ht="15.75" customHeight="1" s="57">
      <c r="A1146" s="56" t="inlineStr">
        <is>
          <t>CR-0226</t>
        </is>
      </c>
      <c r="B1146" s="56">
        <f>IFERROR(INDEX(Raw_Articles!$F:$F,MATCH(A1146,Raw_Articles!$A:$A,0)),"")</f>
        <v/>
      </c>
      <c r="C1146" s="56" t="inlineStr">
        <is>
          <t>No</t>
        </is>
      </c>
      <c r="D1146" s="56" t="inlineStr">
        <is>
          <t>No</t>
        </is>
      </c>
      <c r="E1146" s="56" t="inlineStr">
        <is>
          <t>No</t>
        </is>
      </c>
      <c r="F1146" s="56" t="inlineStr">
        <is>
          <t>No</t>
        </is>
      </c>
      <c r="G1146" s="56" t="inlineStr">
        <is>
          <t>No</t>
        </is>
      </c>
      <c r="H1146" s="56" t="inlineStr">
        <is>
          <t>No</t>
        </is>
      </c>
      <c r="I1146" s="56" t="inlineStr">
        <is>
          <t>No</t>
        </is>
      </c>
      <c r="J1146" s="56" t="inlineStr">
        <is>
          <t>Yes</t>
        </is>
      </c>
      <c r="K1146" s="56" t="inlineStr">
        <is>
          <t>No</t>
        </is>
      </c>
      <c r="L1146" s="56" t="inlineStr">
        <is>
          <t>No</t>
        </is>
      </c>
      <c r="M1146" s="56" t="inlineStr">
        <is>
          <t>No</t>
        </is>
      </c>
      <c r="N1146" s="56">
        <f>IF(COUNTA(C1146:G1146)=0,"",COUNTIF(C1146:G1146,"Yes"))</f>
        <v/>
      </c>
      <c r="O1146" s="56">
        <f>IF(COUNTA(H1146:M1146)=0,"",IF(COUNTIF(H1146:M1146,"Yes")&gt;0,"YES","NO"))</f>
        <v/>
      </c>
      <c r="P1146" s="56">
        <f>IF(A1146="","",IF(O1146="YES","Exclude",IF(N1146=5,"Candidate","Review")))</f>
        <v/>
      </c>
      <c r="Q1146" s="56" t="inlineStr">
        <is>
          <t>EC3: Topik tidak relevan (Bukan arsitektur world model / out of scope)</t>
        </is>
      </c>
      <c r="R1146" s="56" t="inlineStr">
        <is>
          <t>Fokus pada AI umum / klasifikasi konvensional tanpa pemodelan world dynamics</t>
        </is>
      </c>
    </row>
    <row r="1147" ht="15.75" customHeight="1" s="57">
      <c r="A1147" s="56" t="inlineStr">
        <is>
          <t>CR-0227</t>
        </is>
      </c>
      <c r="B1147" s="56">
        <f>IFERROR(INDEX(Raw_Articles!$F:$F,MATCH(A1147,Raw_Articles!$A:$A,0)),"")</f>
        <v/>
      </c>
      <c r="C1147" s="56" t="inlineStr">
        <is>
          <t>No</t>
        </is>
      </c>
      <c r="D1147" s="56" t="inlineStr">
        <is>
          <t>No</t>
        </is>
      </c>
      <c r="E1147" s="56" t="inlineStr">
        <is>
          <t>No</t>
        </is>
      </c>
      <c r="F1147" s="56" t="inlineStr">
        <is>
          <t>No</t>
        </is>
      </c>
      <c r="G1147" s="56" t="inlineStr">
        <is>
          <t>No</t>
        </is>
      </c>
      <c r="H1147" s="56" t="inlineStr">
        <is>
          <t>No</t>
        </is>
      </c>
      <c r="I1147" s="56" t="inlineStr">
        <is>
          <t>No</t>
        </is>
      </c>
      <c r="J1147" s="56" t="inlineStr">
        <is>
          <t>No</t>
        </is>
      </c>
      <c r="K1147" s="56" t="inlineStr">
        <is>
          <t>Yes</t>
        </is>
      </c>
      <c r="L1147" s="56" t="inlineStr">
        <is>
          <t>No</t>
        </is>
      </c>
      <c r="M1147" s="56" t="inlineStr">
        <is>
          <t>No</t>
        </is>
      </c>
      <c r="N1147" s="56">
        <f>IF(COUNTA(C1147:G1147)=0,"",COUNTIF(C1147:G1147,"Yes"))</f>
        <v/>
      </c>
      <c r="O1147" s="56">
        <f>IF(COUNTA(H1147:M1147)=0,"",IF(COUNTIF(H1147:M1147,"Yes")&gt;0,"YES","NO"))</f>
        <v/>
      </c>
      <c r="P1147" s="56">
        <f>IF(A1147="","",IF(O1147="YES","Exclude",IF(N1147=5,"Candidate","Review")))</f>
        <v/>
      </c>
      <c r="Q1147" s="56" t="inlineStr">
        <is>
          <t>EC4: Bukan domain observasi video / visual sekuensial (data teks/tabular/graf statis)</t>
        </is>
      </c>
      <c r="R1147" s="56" t="inlineStr">
        <is>
          <t>Tidak memuat dinamika temporal observasi video</t>
        </is>
      </c>
    </row>
    <row r="1148" ht="15.75" customHeight="1" s="57">
      <c r="A1148" s="56" t="inlineStr">
        <is>
          <t>CR-0228</t>
        </is>
      </c>
      <c r="B1148" s="56">
        <f>IFERROR(INDEX(Raw_Articles!$F:$F,MATCH(A1148,Raw_Articles!$A:$A,0)),"")</f>
        <v/>
      </c>
      <c r="C1148" s="56" t="inlineStr">
        <is>
          <t>No</t>
        </is>
      </c>
      <c r="D1148" s="56" t="inlineStr">
        <is>
          <t>No</t>
        </is>
      </c>
      <c r="E1148" s="56" t="inlineStr">
        <is>
          <t>No</t>
        </is>
      </c>
      <c r="F1148" s="56" t="inlineStr">
        <is>
          <t>No</t>
        </is>
      </c>
      <c r="G1148" s="56" t="inlineStr">
        <is>
          <t>No</t>
        </is>
      </c>
      <c r="H1148" s="56" t="inlineStr">
        <is>
          <t>No</t>
        </is>
      </c>
      <c r="I1148" s="56" t="inlineStr">
        <is>
          <t>No</t>
        </is>
      </c>
      <c r="J1148" s="56" t="inlineStr">
        <is>
          <t>No</t>
        </is>
      </c>
      <c r="K1148" s="56" t="inlineStr">
        <is>
          <t>Yes</t>
        </is>
      </c>
      <c r="L1148" s="56" t="inlineStr">
        <is>
          <t>No</t>
        </is>
      </c>
      <c r="M1148" s="56" t="inlineStr">
        <is>
          <t>No</t>
        </is>
      </c>
      <c r="N1148" s="56">
        <f>IF(COUNTA(C1148:G1148)=0,"",COUNTIF(C1148:G1148,"Yes"))</f>
        <v/>
      </c>
      <c r="O1148" s="56">
        <f>IF(COUNTA(H1148:M1148)=0,"",IF(COUNTIF(H1148:M1148,"Yes")&gt;0,"YES","NO"))</f>
        <v/>
      </c>
      <c r="P1148" s="56">
        <f>IF(A1148="","",IF(O1148="YES","Exclude",IF(N1148=5,"Candidate","Review")))</f>
        <v/>
      </c>
      <c r="Q1148" s="56" t="inlineStr">
        <is>
          <t>EC4: Bukan domain observasi video / visual sekuensial (data teks/tabular/graf statis)</t>
        </is>
      </c>
      <c r="R1148" s="56" t="inlineStr">
        <is>
          <t>Tidak memuat dinamika temporal observasi video</t>
        </is>
      </c>
    </row>
    <row r="1149" ht="15.75" customHeight="1" s="57">
      <c r="A1149" s="56" t="inlineStr">
        <is>
          <t>CR-0229</t>
        </is>
      </c>
      <c r="B1149" s="56">
        <f>IFERROR(INDEX(Raw_Articles!$F:$F,MATCH(A1149,Raw_Articles!$A:$A,0)),"")</f>
        <v/>
      </c>
      <c r="C1149" s="56" t="inlineStr">
        <is>
          <t>No</t>
        </is>
      </c>
      <c r="D1149" s="56" t="inlineStr">
        <is>
          <t>No</t>
        </is>
      </c>
      <c r="E1149" s="56" t="inlineStr">
        <is>
          <t>No</t>
        </is>
      </c>
      <c r="F1149" s="56" t="inlineStr">
        <is>
          <t>No</t>
        </is>
      </c>
      <c r="G1149" s="56" t="inlineStr">
        <is>
          <t>No</t>
        </is>
      </c>
      <c r="H1149" s="56" t="inlineStr">
        <is>
          <t>No</t>
        </is>
      </c>
      <c r="I1149" s="56" t="inlineStr">
        <is>
          <t>No</t>
        </is>
      </c>
      <c r="J1149" s="56" t="inlineStr">
        <is>
          <t>No</t>
        </is>
      </c>
      <c r="K1149" s="56" t="inlineStr">
        <is>
          <t>Yes</t>
        </is>
      </c>
      <c r="L1149" s="56" t="inlineStr">
        <is>
          <t>No</t>
        </is>
      </c>
      <c r="M1149" s="56" t="inlineStr">
        <is>
          <t>No</t>
        </is>
      </c>
      <c r="N1149" s="56">
        <f>IF(COUNTA(C1149:G1149)=0,"",COUNTIF(C1149:G1149,"Yes"))</f>
        <v/>
      </c>
      <c r="O1149" s="56">
        <f>IF(COUNTA(H1149:M1149)=0,"",IF(COUNTIF(H1149:M1149,"Yes")&gt;0,"YES","NO"))</f>
        <v/>
      </c>
      <c r="P1149" s="56">
        <f>IF(A1149="","",IF(O1149="YES","Exclude",IF(N1149=5,"Candidate","Review")))</f>
        <v/>
      </c>
      <c r="Q1149" s="56" t="inlineStr">
        <is>
          <t>EC4: Bukan domain observasi video / visual sekuensial (data teks/tabular/graf statis)</t>
        </is>
      </c>
      <c r="R1149" s="56" t="inlineStr">
        <is>
          <t>Tidak memuat dinamika temporal observasi video</t>
        </is>
      </c>
    </row>
    <row r="1150" ht="15.75" customHeight="1" s="57">
      <c r="A1150" s="56" t="inlineStr">
        <is>
          <t>CR-0230</t>
        </is>
      </c>
      <c r="B1150" s="56">
        <f>IFERROR(INDEX(Raw_Articles!$F:$F,MATCH(A1150,Raw_Articles!$A:$A,0)),"")</f>
        <v/>
      </c>
      <c r="C1150" s="56" t="inlineStr">
        <is>
          <t>No</t>
        </is>
      </c>
      <c r="D1150" s="56" t="inlineStr">
        <is>
          <t>No</t>
        </is>
      </c>
      <c r="E1150" s="56" t="inlineStr">
        <is>
          <t>No</t>
        </is>
      </c>
      <c r="F1150" s="56" t="inlineStr">
        <is>
          <t>No</t>
        </is>
      </c>
      <c r="G1150" s="56" t="inlineStr">
        <is>
          <t>No</t>
        </is>
      </c>
      <c r="H1150" s="56" t="inlineStr">
        <is>
          <t>No</t>
        </is>
      </c>
      <c r="I1150" s="56" t="inlineStr">
        <is>
          <t>No</t>
        </is>
      </c>
      <c r="J1150" s="56" t="inlineStr">
        <is>
          <t>No</t>
        </is>
      </c>
      <c r="K1150" s="56" t="inlineStr">
        <is>
          <t>Yes</t>
        </is>
      </c>
      <c r="L1150" s="56" t="inlineStr">
        <is>
          <t>No</t>
        </is>
      </c>
      <c r="M1150" s="56" t="inlineStr">
        <is>
          <t>No</t>
        </is>
      </c>
      <c r="N1150" s="56">
        <f>IF(COUNTA(C1150:G1150)=0,"",COUNTIF(C1150:G1150,"Yes"))</f>
        <v/>
      </c>
      <c r="O1150" s="56">
        <f>IF(COUNTA(H1150:M1150)=0,"",IF(COUNTIF(H1150:M1150,"Yes")&gt;0,"YES","NO"))</f>
        <v/>
      </c>
      <c r="P1150" s="56">
        <f>IF(A1150="","",IF(O1150="YES","Exclude",IF(N1150=5,"Candidate","Review")))</f>
        <v/>
      </c>
      <c r="Q1150" s="56" t="inlineStr">
        <is>
          <t>EC4: Bukan domain observasi video / visual sekuensial (data teks/tabular/graf statis)</t>
        </is>
      </c>
      <c r="R1150" s="56" t="inlineStr">
        <is>
          <t>Tidak memuat dinamika temporal observasi video</t>
        </is>
      </c>
    </row>
    <row r="1151" ht="15.75" customHeight="1" s="57">
      <c r="A1151" s="56" t="inlineStr">
        <is>
          <t>CR-0231</t>
        </is>
      </c>
      <c r="B1151" s="56">
        <f>IFERROR(INDEX(Raw_Articles!$F:$F,MATCH(A1151,Raw_Articles!$A:$A,0)),"")</f>
        <v/>
      </c>
      <c r="C1151" s="56" t="inlineStr">
        <is>
          <t>No</t>
        </is>
      </c>
      <c r="D1151" s="56" t="inlineStr">
        <is>
          <t>No</t>
        </is>
      </c>
      <c r="E1151" s="56" t="inlineStr">
        <is>
          <t>No</t>
        </is>
      </c>
      <c r="F1151" s="56" t="inlineStr">
        <is>
          <t>No</t>
        </is>
      </c>
      <c r="G1151" s="56" t="inlineStr">
        <is>
          <t>No</t>
        </is>
      </c>
      <c r="H1151" s="56" t="inlineStr">
        <is>
          <t>No</t>
        </is>
      </c>
      <c r="I1151" s="56" t="inlineStr">
        <is>
          <t>No</t>
        </is>
      </c>
      <c r="J1151" s="56" t="inlineStr">
        <is>
          <t>Yes</t>
        </is>
      </c>
      <c r="K1151" s="56" t="inlineStr">
        <is>
          <t>No</t>
        </is>
      </c>
      <c r="L1151" s="56" t="inlineStr">
        <is>
          <t>No</t>
        </is>
      </c>
      <c r="M1151" s="56" t="inlineStr">
        <is>
          <t>No</t>
        </is>
      </c>
      <c r="N1151" s="56">
        <f>IF(COUNTA(C1151:G1151)=0,"",COUNTIF(C1151:G1151,"Yes"))</f>
        <v/>
      </c>
      <c r="O1151" s="56">
        <f>IF(COUNTA(H1151:M1151)=0,"",IF(COUNTIF(H1151:M1151,"Yes")&gt;0,"YES","NO"))</f>
        <v/>
      </c>
      <c r="P1151" s="56">
        <f>IF(A1151="","",IF(O1151="YES","Exclude",IF(N1151=5,"Candidate","Review")))</f>
        <v/>
      </c>
      <c r="Q1151" s="56" t="inlineStr">
        <is>
          <t>EC3: Topik tidak relevan (Bukan arsitektur world model / out of scope)</t>
        </is>
      </c>
      <c r="R1151" s="56" t="inlineStr">
        <is>
          <t>Fokus pada AI umum / klasifikasi konvensional tanpa pemodelan world dynamics</t>
        </is>
      </c>
    </row>
    <row r="1152" ht="15.75" customHeight="1" s="57">
      <c r="A1152" s="56" t="inlineStr">
        <is>
          <t>CR-0232</t>
        </is>
      </c>
      <c r="B1152" s="56">
        <f>IFERROR(INDEX(Raw_Articles!$F:$F,MATCH(A1152,Raw_Articles!$A:$A,0)),"")</f>
        <v/>
      </c>
      <c r="C1152" s="56" t="inlineStr">
        <is>
          <t>No</t>
        </is>
      </c>
      <c r="D1152" s="56" t="inlineStr">
        <is>
          <t>No</t>
        </is>
      </c>
      <c r="E1152" s="56" t="inlineStr">
        <is>
          <t>No</t>
        </is>
      </c>
      <c r="F1152" s="56" t="inlineStr">
        <is>
          <t>No</t>
        </is>
      </c>
      <c r="G1152" s="56" t="inlineStr">
        <is>
          <t>No</t>
        </is>
      </c>
      <c r="H1152" s="56" t="inlineStr">
        <is>
          <t>No</t>
        </is>
      </c>
      <c r="I1152" s="56" t="inlineStr">
        <is>
          <t>No</t>
        </is>
      </c>
      <c r="J1152" s="56" t="inlineStr">
        <is>
          <t>No</t>
        </is>
      </c>
      <c r="K1152" s="56" t="inlineStr">
        <is>
          <t>Yes</t>
        </is>
      </c>
      <c r="L1152" s="56" t="inlineStr">
        <is>
          <t>No</t>
        </is>
      </c>
      <c r="M1152" s="56" t="inlineStr">
        <is>
          <t>No</t>
        </is>
      </c>
      <c r="N1152" s="56">
        <f>IF(COUNTA(C1152:G1152)=0,"",COUNTIF(C1152:G1152,"Yes"))</f>
        <v/>
      </c>
      <c r="O1152" s="56">
        <f>IF(COUNTA(H1152:M1152)=0,"",IF(COUNTIF(H1152:M1152,"Yes")&gt;0,"YES","NO"))</f>
        <v/>
      </c>
      <c r="P1152" s="56">
        <f>IF(A1152="","",IF(O1152="YES","Exclude",IF(N1152=5,"Candidate","Review")))</f>
        <v/>
      </c>
      <c r="Q1152" s="56" t="inlineStr">
        <is>
          <t>EC4: Bukan domain observasi video / visual sekuensial (data teks/tabular/graf statis)</t>
        </is>
      </c>
      <c r="R1152" s="56" t="inlineStr">
        <is>
          <t>Tidak memuat dinamika temporal observasi video</t>
        </is>
      </c>
    </row>
    <row r="1153" ht="15.75" customHeight="1" s="57">
      <c r="A1153" s="56" t="inlineStr">
        <is>
          <t>CR-0233</t>
        </is>
      </c>
      <c r="B1153" s="56">
        <f>IFERROR(INDEX(Raw_Articles!$F:$F,MATCH(A1153,Raw_Articles!$A:$A,0)),"")</f>
        <v/>
      </c>
      <c r="C1153" s="56" t="inlineStr">
        <is>
          <t>No</t>
        </is>
      </c>
      <c r="D1153" s="56" t="inlineStr">
        <is>
          <t>No</t>
        </is>
      </c>
      <c r="E1153" s="56" t="inlineStr">
        <is>
          <t>No</t>
        </is>
      </c>
      <c r="F1153" s="56" t="inlineStr">
        <is>
          <t>No</t>
        </is>
      </c>
      <c r="G1153" s="56" t="inlineStr">
        <is>
          <t>No</t>
        </is>
      </c>
      <c r="H1153" s="56" t="inlineStr">
        <is>
          <t>No</t>
        </is>
      </c>
      <c r="I1153" s="56" t="inlineStr">
        <is>
          <t>No</t>
        </is>
      </c>
      <c r="J1153" s="56" t="inlineStr">
        <is>
          <t>No</t>
        </is>
      </c>
      <c r="K1153" s="56" t="inlineStr">
        <is>
          <t>Yes</t>
        </is>
      </c>
      <c r="L1153" s="56" t="inlineStr">
        <is>
          <t>No</t>
        </is>
      </c>
      <c r="M1153" s="56" t="inlineStr">
        <is>
          <t>No</t>
        </is>
      </c>
      <c r="N1153" s="56">
        <f>IF(COUNTA(C1153:G1153)=0,"",COUNTIF(C1153:G1153,"Yes"))</f>
        <v/>
      </c>
      <c r="O1153" s="56">
        <f>IF(COUNTA(H1153:M1153)=0,"",IF(COUNTIF(H1153:M1153,"Yes")&gt;0,"YES","NO"))</f>
        <v/>
      </c>
      <c r="P1153" s="56">
        <f>IF(A1153="","",IF(O1153="YES","Exclude",IF(N1153=5,"Candidate","Review")))</f>
        <v/>
      </c>
      <c r="Q1153" s="56" t="inlineStr">
        <is>
          <t>EC4: Bukan domain observasi video / visual sekuensial (data teks/tabular/graf statis)</t>
        </is>
      </c>
      <c r="R1153" s="56" t="inlineStr">
        <is>
          <t>Tidak memuat dinamika temporal observasi video</t>
        </is>
      </c>
    </row>
    <row r="1154" ht="15.75" customHeight="1" s="57">
      <c r="A1154" s="56" t="inlineStr">
        <is>
          <t>CR-0234</t>
        </is>
      </c>
      <c r="B1154" s="56">
        <f>IFERROR(INDEX(Raw_Articles!$F:$F,MATCH(A1154,Raw_Articles!$A:$A,0)),"")</f>
        <v/>
      </c>
      <c r="C1154" s="56" t="inlineStr">
        <is>
          <t>No</t>
        </is>
      </c>
      <c r="D1154" s="56" t="inlineStr">
        <is>
          <t>No</t>
        </is>
      </c>
      <c r="E1154" s="56" t="inlineStr">
        <is>
          <t>No</t>
        </is>
      </c>
      <c r="F1154" s="56" t="inlineStr">
        <is>
          <t>No</t>
        </is>
      </c>
      <c r="G1154" s="56" t="inlineStr">
        <is>
          <t>No</t>
        </is>
      </c>
      <c r="H1154" s="56" t="inlineStr">
        <is>
          <t>No</t>
        </is>
      </c>
      <c r="I1154" s="56" t="inlineStr">
        <is>
          <t>No</t>
        </is>
      </c>
      <c r="J1154" s="56" t="inlineStr">
        <is>
          <t>No</t>
        </is>
      </c>
      <c r="K1154" s="56" t="inlineStr">
        <is>
          <t>Yes</t>
        </is>
      </c>
      <c r="L1154" s="56" t="inlineStr">
        <is>
          <t>No</t>
        </is>
      </c>
      <c r="M1154" s="56" t="inlineStr">
        <is>
          <t>No</t>
        </is>
      </c>
      <c r="N1154" s="56">
        <f>IF(COUNTA(C1154:G1154)=0,"",COUNTIF(C1154:G1154,"Yes"))</f>
        <v/>
      </c>
      <c r="O1154" s="56">
        <f>IF(COUNTA(H1154:M1154)=0,"",IF(COUNTIF(H1154:M1154,"Yes")&gt;0,"YES","NO"))</f>
        <v/>
      </c>
      <c r="P1154" s="56">
        <f>IF(A1154="","",IF(O1154="YES","Exclude",IF(N1154=5,"Candidate","Review")))</f>
        <v/>
      </c>
      <c r="Q1154" s="56" t="inlineStr">
        <is>
          <t>EC4: Bukan domain observasi video / visual sekuensial (data teks/tabular/graf statis)</t>
        </is>
      </c>
      <c r="R1154" s="56" t="inlineStr">
        <is>
          <t>Tidak memuat dinamika temporal observasi video</t>
        </is>
      </c>
    </row>
    <row r="1155" ht="15.75" customHeight="1" s="57">
      <c r="A1155" s="56" t="inlineStr">
        <is>
          <t>CR-0235</t>
        </is>
      </c>
      <c r="B1155" s="56">
        <f>IFERROR(INDEX(Raw_Articles!$F:$F,MATCH(A1155,Raw_Articles!$A:$A,0)),"")</f>
        <v/>
      </c>
      <c r="C1155" s="56" t="inlineStr">
        <is>
          <t>No</t>
        </is>
      </c>
      <c r="D1155" s="56" t="inlineStr">
        <is>
          <t>No</t>
        </is>
      </c>
      <c r="E1155" s="56" t="inlineStr">
        <is>
          <t>No</t>
        </is>
      </c>
      <c r="F1155" s="56" t="inlineStr">
        <is>
          <t>No</t>
        </is>
      </c>
      <c r="G1155" s="56" t="inlineStr">
        <is>
          <t>No</t>
        </is>
      </c>
      <c r="H1155" s="56" t="inlineStr">
        <is>
          <t>No</t>
        </is>
      </c>
      <c r="I1155" s="56" t="inlineStr">
        <is>
          <t>No</t>
        </is>
      </c>
      <c r="J1155" s="56" t="inlineStr">
        <is>
          <t>Yes</t>
        </is>
      </c>
      <c r="K1155" s="56" t="inlineStr">
        <is>
          <t>No</t>
        </is>
      </c>
      <c r="L1155" s="56" t="inlineStr">
        <is>
          <t>No</t>
        </is>
      </c>
      <c r="M1155" s="56" t="inlineStr">
        <is>
          <t>No</t>
        </is>
      </c>
      <c r="N1155" s="56">
        <f>IF(COUNTA(C1155:G1155)=0,"",COUNTIF(C1155:G1155,"Yes"))</f>
        <v/>
      </c>
      <c r="O1155" s="56">
        <f>IF(COUNTA(H1155:M1155)=0,"",IF(COUNTIF(H1155:M1155,"Yes")&gt;0,"YES","NO"))</f>
        <v/>
      </c>
      <c r="P1155" s="56">
        <f>IF(A1155="","",IF(O1155="YES","Exclude",IF(N1155=5,"Candidate","Review")))</f>
        <v/>
      </c>
      <c r="Q1155" s="56" t="inlineStr">
        <is>
          <t>EC3: Topik tidak relevan (Bukan arsitektur world model / out of scope)</t>
        </is>
      </c>
      <c r="R1155" s="56" t="inlineStr">
        <is>
          <t>Fokus pada AI umum / klasifikasi konvensional tanpa pemodelan world dynamics</t>
        </is>
      </c>
    </row>
    <row r="1156" ht="15.75" customHeight="1" s="57">
      <c r="A1156" s="56" t="inlineStr">
        <is>
          <t>CR-0236</t>
        </is>
      </c>
      <c r="B1156" s="56">
        <f>IFERROR(INDEX(Raw_Articles!$F:$F,MATCH(A1156,Raw_Articles!$A:$A,0)),"")</f>
        <v/>
      </c>
      <c r="C1156" s="56" t="inlineStr">
        <is>
          <t>No</t>
        </is>
      </c>
      <c r="D1156" s="56" t="inlineStr">
        <is>
          <t>No</t>
        </is>
      </c>
      <c r="E1156" s="56" t="inlineStr">
        <is>
          <t>No</t>
        </is>
      </c>
      <c r="F1156" s="56" t="inlineStr">
        <is>
          <t>No</t>
        </is>
      </c>
      <c r="G1156" s="56" t="inlineStr">
        <is>
          <t>No</t>
        </is>
      </c>
      <c r="H1156" s="56" t="inlineStr">
        <is>
          <t>No</t>
        </is>
      </c>
      <c r="I1156" s="56" t="inlineStr">
        <is>
          <t>No</t>
        </is>
      </c>
      <c r="J1156" s="56" t="inlineStr">
        <is>
          <t>Yes</t>
        </is>
      </c>
      <c r="K1156" s="56" t="inlineStr">
        <is>
          <t>No</t>
        </is>
      </c>
      <c r="L1156" s="56" t="inlineStr">
        <is>
          <t>No</t>
        </is>
      </c>
      <c r="M1156" s="56" t="inlineStr">
        <is>
          <t>No</t>
        </is>
      </c>
      <c r="N1156" s="56">
        <f>IF(COUNTA(C1156:G1156)=0,"",COUNTIF(C1156:G1156,"Yes"))</f>
        <v/>
      </c>
      <c r="O1156" s="56">
        <f>IF(COUNTA(H1156:M1156)=0,"",IF(COUNTIF(H1156:M1156,"Yes")&gt;0,"YES","NO"))</f>
        <v/>
      </c>
      <c r="P1156" s="56">
        <f>IF(A1156="","",IF(O1156="YES","Exclude",IF(N1156=5,"Candidate","Review")))</f>
        <v/>
      </c>
      <c r="Q1156" s="56" t="inlineStr">
        <is>
          <t>EC3: Topik tidak relevan (Bukan arsitektur world model / out of scope)</t>
        </is>
      </c>
      <c r="R1156" s="56" t="inlineStr">
        <is>
          <t>Fokus pada AI umum / klasifikasi konvensional tanpa pemodelan world dynamics</t>
        </is>
      </c>
    </row>
    <row r="1157" ht="15.75" customHeight="1" s="57">
      <c r="A1157" s="56" t="inlineStr">
        <is>
          <t>CR-0237</t>
        </is>
      </c>
      <c r="B1157" s="56">
        <f>IFERROR(INDEX(Raw_Articles!$F:$F,MATCH(A1157,Raw_Articles!$A:$A,0)),"")</f>
        <v/>
      </c>
      <c r="C1157" s="56" t="inlineStr">
        <is>
          <t>No</t>
        </is>
      </c>
      <c r="D1157" s="56" t="inlineStr">
        <is>
          <t>No</t>
        </is>
      </c>
      <c r="E1157" s="56" t="inlineStr">
        <is>
          <t>No</t>
        </is>
      </c>
      <c r="F1157" s="56" t="inlineStr">
        <is>
          <t>No</t>
        </is>
      </c>
      <c r="G1157" s="56" t="inlineStr">
        <is>
          <t>No</t>
        </is>
      </c>
      <c r="H1157" s="56" t="inlineStr">
        <is>
          <t>No</t>
        </is>
      </c>
      <c r="I1157" s="56" t="inlineStr">
        <is>
          <t>No</t>
        </is>
      </c>
      <c r="J1157" s="56" t="inlineStr">
        <is>
          <t>Yes</t>
        </is>
      </c>
      <c r="K1157" s="56" t="inlineStr">
        <is>
          <t>No</t>
        </is>
      </c>
      <c r="L1157" s="56" t="inlineStr">
        <is>
          <t>No</t>
        </is>
      </c>
      <c r="M1157" s="56" t="inlineStr">
        <is>
          <t>No</t>
        </is>
      </c>
      <c r="N1157" s="56">
        <f>IF(COUNTA(C1157:G1157)=0,"",COUNTIF(C1157:G1157,"Yes"))</f>
        <v/>
      </c>
      <c r="O1157" s="56">
        <f>IF(COUNTA(H1157:M1157)=0,"",IF(COUNTIF(H1157:M1157,"Yes")&gt;0,"YES","NO"))</f>
        <v/>
      </c>
      <c r="P1157" s="56">
        <f>IF(A1157="","",IF(O1157="YES","Exclude",IF(N1157=5,"Candidate","Review")))</f>
        <v/>
      </c>
      <c r="Q1157" s="56" t="inlineStr">
        <is>
          <t>EC3: Topik tidak relevan (Bukan arsitektur world model / out of scope)</t>
        </is>
      </c>
      <c r="R1157" s="56" t="inlineStr">
        <is>
          <t>Fokus pada AI umum / klasifikasi konvensional tanpa pemodelan world dynamics</t>
        </is>
      </c>
    </row>
    <row r="1158" ht="15.75" customHeight="1" s="57">
      <c r="A1158" s="56" t="inlineStr">
        <is>
          <t>CR-0238</t>
        </is>
      </c>
      <c r="B1158" s="56">
        <f>IFERROR(INDEX(Raw_Articles!$F:$F,MATCH(A1158,Raw_Articles!$A:$A,0)),"")</f>
        <v/>
      </c>
      <c r="C1158" s="56" t="inlineStr">
        <is>
          <t>No</t>
        </is>
      </c>
      <c r="D1158" s="56" t="inlineStr">
        <is>
          <t>No</t>
        </is>
      </c>
      <c r="E1158" s="56" t="inlineStr">
        <is>
          <t>No</t>
        </is>
      </c>
      <c r="F1158" s="56" t="inlineStr">
        <is>
          <t>No</t>
        </is>
      </c>
      <c r="G1158" s="56" t="inlineStr">
        <is>
          <t>No</t>
        </is>
      </c>
      <c r="H1158" s="56" t="inlineStr">
        <is>
          <t>No</t>
        </is>
      </c>
      <c r="I1158" s="56" t="inlineStr">
        <is>
          <t>No</t>
        </is>
      </c>
      <c r="J1158" s="56" t="inlineStr">
        <is>
          <t>Yes</t>
        </is>
      </c>
      <c r="K1158" s="56" t="inlineStr">
        <is>
          <t>No</t>
        </is>
      </c>
      <c r="L1158" s="56" t="inlineStr">
        <is>
          <t>No</t>
        </is>
      </c>
      <c r="M1158" s="56" t="inlineStr">
        <is>
          <t>No</t>
        </is>
      </c>
      <c r="N1158" s="56">
        <f>IF(COUNTA(C1158:G1158)=0,"",COUNTIF(C1158:G1158,"Yes"))</f>
        <v/>
      </c>
      <c r="O1158" s="56">
        <f>IF(COUNTA(H1158:M1158)=0,"",IF(COUNTIF(H1158:M1158,"Yes")&gt;0,"YES","NO"))</f>
        <v/>
      </c>
      <c r="P1158" s="56">
        <f>IF(A1158="","",IF(O1158="YES","Exclude",IF(N1158=5,"Candidate","Review")))</f>
        <v/>
      </c>
      <c r="Q1158" s="56" t="inlineStr">
        <is>
          <t>EC3: Topik tidak relevan (Bukan arsitektur world model / out of scope)</t>
        </is>
      </c>
      <c r="R1158" s="56" t="inlineStr">
        <is>
          <t>Fokus pada AI umum / klasifikasi konvensional tanpa pemodelan world dynamics</t>
        </is>
      </c>
    </row>
    <row r="1159" ht="15.75" customHeight="1" s="57">
      <c r="A1159" s="56" t="inlineStr">
        <is>
          <t>CR-0239</t>
        </is>
      </c>
      <c r="B1159" s="56">
        <f>IFERROR(INDEX(Raw_Articles!$F:$F,MATCH(A1159,Raw_Articles!$A:$A,0)),"")</f>
        <v/>
      </c>
      <c r="C1159" s="56" t="inlineStr">
        <is>
          <t>No</t>
        </is>
      </c>
      <c r="D1159" s="56" t="inlineStr">
        <is>
          <t>No</t>
        </is>
      </c>
      <c r="E1159" s="56" t="inlineStr">
        <is>
          <t>No</t>
        </is>
      </c>
      <c r="F1159" s="56" t="inlineStr">
        <is>
          <t>No</t>
        </is>
      </c>
      <c r="G1159" s="56" t="inlineStr">
        <is>
          <t>No</t>
        </is>
      </c>
      <c r="H1159" s="56" t="inlineStr">
        <is>
          <t>No</t>
        </is>
      </c>
      <c r="I1159" s="56" t="inlineStr">
        <is>
          <t>No</t>
        </is>
      </c>
      <c r="J1159" s="56" t="inlineStr">
        <is>
          <t>Yes</t>
        </is>
      </c>
      <c r="K1159" s="56" t="inlineStr">
        <is>
          <t>No</t>
        </is>
      </c>
      <c r="L1159" s="56" t="inlineStr">
        <is>
          <t>No</t>
        </is>
      </c>
      <c r="M1159" s="56" t="inlineStr">
        <is>
          <t>No</t>
        </is>
      </c>
      <c r="N1159" s="56">
        <f>IF(COUNTA(C1159:G1159)=0,"",COUNTIF(C1159:G1159,"Yes"))</f>
        <v/>
      </c>
      <c r="O1159" s="56">
        <f>IF(COUNTA(H1159:M1159)=0,"",IF(COUNTIF(H1159:M1159,"Yes")&gt;0,"YES","NO"))</f>
        <v/>
      </c>
      <c r="P1159" s="56">
        <f>IF(A1159="","",IF(O1159="YES","Exclude",IF(N1159=5,"Candidate","Review")))</f>
        <v/>
      </c>
      <c r="Q1159" s="56" t="inlineStr">
        <is>
          <t>EC3: Topik tidak relevan (Bukan arsitektur world model / out of scope)</t>
        </is>
      </c>
      <c r="R1159" s="56" t="inlineStr">
        <is>
          <t>Fokus pada AI umum / klasifikasi konvensional tanpa pemodelan world dynamics</t>
        </is>
      </c>
    </row>
    <row r="1160" ht="15.75" customHeight="1" s="57">
      <c r="A1160" s="56" t="inlineStr">
        <is>
          <t>CR-0240</t>
        </is>
      </c>
      <c r="B1160" s="56">
        <f>IFERROR(INDEX(Raw_Articles!$F:$F,MATCH(A1160,Raw_Articles!$A:$A,0)),"")</f>
        <v/>
      </c>
      <c r="C1160" s="56" t="inlineStr">
        <is>
          <t>No</t>
        </is>
      </c>
      <c r="D1160" s="56" t="inlineStr">
        <is>
          <t>No</t>
        </is>
      </c>
      <c r="E1160" s="56" t="inlineStr">
        <is>
          <t>No</t>
        </is>
      </c>
      <c r="F1160" s="56" t="inlineStr">
        <is>
          <t>No</t>
        </is>
      </c>
      <c r="G1160" s="56" t="inlineStr">
        <is>
          <t>No</t>
        </is>
      </c>
      <c r="H1160" s="56" t="inlineStr">
        <is>
          <t>No</t>
        </is>
      </c>
      <c r="I1160" s="56" t="inlineStr">
        <is>
          <t>No</t>
        </is>
      </c>
      <c r="J1160" s="56" t="inlineStr">
        <is>
          <t>Yes</t>
        </is>
      </c>
      <c r="K1160" s="56" t="inlineStr">
        <is>
          <t>No</t>
        </is>
      </c>
      <c r="L1160" s="56" t="inlineStr">
        <is>
          <t>No</t>
        </is>
      </c>
      <c r="M1160" s="56" t="inlineStr">
        <is>
          <t>No</t>
        </is>
      </c>
      <c r="N1160" s="56">
        <f>IF(COUNTA(C1160:G1160)=0,"",COUNTIF(C1160:G1160,"Yes"))</f>
        <v/>
      </c>
      <c r="O1160" s="56">
        <f>IF(COUNTA(H1160:M1160)=0,"",IF(COUNTIF(H1160:M1160,"Yes")&gt;0,"YES","NO"))</f>
        <v/>
      </c>
      <c r="P1160" s="56">
        <f>IF(A1160="","",IF(O1160="YES","Exclude",IF(N1160=5,"Candidate","Review")))</f>
        <v/>
      </c>
      <c r="Q1160" s="56" t="inlineStr">
        <is>
          <t>EC3: Topik tidak relevan (Bukan arsitektur world model / out of scope)</t>
        </is>
      </c>
      <c r="R1160" s="56" t="inlineStr">
        <is>
          <t>Fokus pada AI umum / klasifikasi konvensional tanpa pemodelan world dynamics</t>
        </is>
      </c>
    </row>
    <row r="1161" ht="15.75" customHeight="1" s="57">
      <c r="A1161" s="56" t="inlineStr">
        <is>
          <t>CR-0241</t>
        </is>
      </c>
      <c r="B1161" s="56">
        <f>IFERROR(INDEX(Raw_Articles!$F:$F,MATCH(A1161,Raw_Articles!$A:$A,0)),"")</f>
        <v/>
      </c>
      <c r="C1161" s="56" t="inlineStr">
        <is>
          <t>No</t>
        </is>
      </c>
      <c r="D1161" s="56" t="inlineStr">
        <is>
          <t>No</t>
        </is>
      </c>
      <c r="E1161" s="56" t="inlineStr">
        <is>
          <t>No</t>
        </is>
      </c>
      <c r="F1161" s="56" t="inlineStr">
        <is>
          <t>No</t>
        </is>
      </c>
      <c r="G1161" s="56" t="inlineStr">
        <is>
          <t>No</t>
        </is>
      </c>
      <c r="H1161" s="56" t="inlineStr">
        <is>
          <t>No</t>
        </is>
      </c>
      <c r="I1161" s="56" t="inlineStr">
        <is>
          <t>No</t>
        </is>
      </c>
      <c r="J1161" s="56" t="inlineStr">
        <is>
          <t>Yes</t>
        </is>
      </c>
      <c r="K1161" s="56" t="inlineStr">
        <is>
          <t>No</t>
        </is>
      </c>
      <c r="L1161" s="56" t="inlineStr">
        <is>
          <t>No</t>
        </is>
      </c>
      <c r="M1161" s="56" t="inlineStr">
        <is>
          <t>No</t>
        </is>
      </c>
      <c r="N1161" s="56">
        <f>IF(COUNTA(C1161:G1161)=0,"",COUNTIF(C1161:G1161,"Yes"))</f>
        <v/>
      </c>
      <c r="O1161" s="56">
        <f>IF(COUNTA(H1161:M1161)=0,"",IF(COUNTIF(H1161:M1161,"Yes")&gt;0,"YES","NO"))</f>
        <v/>
      </c>
      <c r="P1161" s="56">
        <f>IF(A1161="","",IF(O1161="YES","Exclude",IF(N1161=5,"Candidate","Review")))</f>
        <v/>
      </c>
      <c r="Q1161" s="56" t="inlineStr">
        <is>
          <t>EC3: Topik tidak relevan (Bukan arsitektur world model / out of scope)</t>
        </is>
      </c>
      <c r="R1161" s="56" t="inlineStr">
        <is>
          <t>Fokus pada AI umum / klasifikasi konvensional tanpa pemodelan world dynamics</t>
        </is>
      </c>
    </row>
    <row r="1162" ht="15.75" customHeight="1" s="57">
      <c r="A1162" s="56" t="inlineStr">
        <is>
          <t>CR-0242</t>
        </is>
      </c>
      <c r="B1162" s="56">
        <f>IFERROR(INDEX(Raw_Articles!$F:$F,MATCH(A1162,Raw_Articles!$A:$A,0)),"")</f>
        <v/>
      </c>
      <c r="C1162" s="56" t="inlineStr">
        <is>
          <t>No</t>
        </is>
      </c>
      <c r="D1162" s="56" t="inlineStr">
        <is>
          <t>No</t>
        </is>
      </c>
      <c r="E1162" s="56" t="inlineStr">
        <is>
          <t>No</t>
        </is>
      </c>
      <c r="F1162" s="56" t="inlineStr">
        <is>
          <t>No</t>
        </is>
      </c>
      <c r="G1162" s="56" t="inlineStr">
        <is>
          <t>No</t>
        </is>
      </c>
      <c r="H1162" s="56" t="inlineStr">
        <is>
          <t>No</t>
        </is>
      </c>
      <c r="I1162" s="56" t="inlineStr">
        <is>
          <t>No</t>
        </is>
      </c>
      <c r="J1162" s="56" t="inlineStr">
        <is>
          <t>Yes</t>
        </is>
      </c>
      <c r="K1162" s="56" t="inlineStr">
        <is>
          <t>No</t>
        </is>
      </c>
      <c r="L1162" s="56" t="inlineStr">
        <is>
          <t>No</t>
        </is>
      </c>
      <c r="M1162" s="56" t="inlineStr">
        <is>
          <t>No</t>
        </is>
      </c>
      <c r="N1162" s="56">
        <f>IF(COUNTA(C1162:G1162)=0,"",COUNTIF(C1162:G1162,"Yes"))</f>
        <v/>
      </c>
      <c r="O1162" s="56">
        <f>IF(COUNTA(H1162:M1162)=0,"",IF(COUNTIF(H1162:M1162,"Yes")&gt;0,"YES","NO"))</f>
        <v/>
      </c>
      <c r="P1162" s="56">
        <f>IF(A1162="","",IF(O1162="YES","Exclude",IF(N1162=5,"Candidate","Review")))</f>
        <v/>
      </c>
      <c r="Q1162" s="56" t="inlineStr">
        <is>
          <t>EC3: Topik tidak relevan (Bukan arsitektur world model / out of scope)</t>
        </is>
      </c>
      <c r="R1162" s="56" t="inlineStr">
        <is>
          <t>Fokus pada AI umum / klasifikasi konvensional tanpa pemodelan world dynamics</t>
        </is>
      </c>
    </row>
    <row r="1163" ht="15.75" customHeight="1" s="57">
      <c r="A1163" s="56" t="inlineStr">
        <is>
          <t>CR-0243</t>
        </is>
      </c>
      <c r="B1163" s="56">
        <f>IFERROR(INDEX(Raw_Articles!$F:$F,MATCH(A1163,Raw_Articles!$A:$A,0)),"")</f>
        <v/>
      </c>
      <c r="C1163" s="56" t="inlineStr">
        <is>
          <t>No</t>
        </is>
      </c>
      <c r="D1163" s="56" t="inlineStr">
        <is>
          <t>No</t>
        </is>
      </c>
      <c r="E1163" s="56" t="inlineStr">
        <is>
          <t>No</t>
        </is>
      </c>
      <c r="F1163" s="56" t="inlineStr">
        <is>
          <t>No</t>
        </is>
      </c>
      <c r="G1163" s="56" t="inlineStr">
        <is>
          <t>No</t>
        </is>
      </c>
      <c r="H1163" s="56" t="inlineStr">
        <is>
          <t>No</t>
        </is>
      </c>
      <c r="I1163" s="56" t="inlineStr">
        <is>
          <t>No</t>
        </is>
      </c>
      <c r="J1163" s="56" t="inlineStr">
        <is>
          <t>Yes</t>
        </is>
      </c>
      <c r="K1163" s="56" t="inlineStr">
        <is>
          <t>No</t>
        </is>
      </c>
      <c r="L1163" s="56" t="inlineStr">
        <is>
          <t>No</t>
        </is>
      </c>
      <c r="M1163" s="56" t="inlineStr">
        <is>
          <t>No</t>
        </is>
      </c>
      <c r="N1163" s="56">
        <f>IF(COUNTA(C1163:G1163)=0,"",COUNTIF(C1163:G1163,"Yes"))</f>
        <v/>
      </c>
      <c r="O1163" s="56">
        <f>IF(COUNTA(H1163:M1163)=0,"",IF(COUNTIF(H1163:M1163,"Yes")&gt;0,"YES","NO"))</f>
        <v/>
      </c>
      <c r="P1163" s="56">
        <f>IF(A1163="","",IF(O1163="YES","Exclude",IF(N1163=5,"Candidate","Review")))</f>
        <v/>
      </c>
      <c r="Q1163" s="56" t="inlineStr">
        <is>
          <t>EC3: Topik tidak relevan (Bukan arsitektur world model / out of scope)</t>
        </is>
      </c>
      <c r="R1163" s="56" t="inlineStr">
        <is>
          <t>Fokus pada AI umum / klasifikasi konvensional tanpa pemodelan world dynamics</t>
        </is>
      </c>
    </row>
    <row r="1164" ht="15.75" customHeight="1" s="57">
      <c r="A1164" s="56" t="inlineStr">
        <is>
          <t>CR-0244</t>
        </is>
      </c>
      <c r="B1164" s="56">
        <f>IFERROR(INDEX(Raw_Articles!$F:$F,MATCH(A1164,Raw_Articles!$A:$A,0)),"")</f>
        <v/>
      </c>
      <c r="C1164" s="56" t="inlineStr">
        <is>
          <t>No</t>
        </is>
      </c>
      <c r="D1164" s="56" t="inlineStr">
        <is>
          <t>No</t>
        </is>
      </c>
      <c r="E1164" s="56" t="inlineStr">
        <is>
          <t>No</t>
        </is>
      </c>
      <c r="F1164" s="56" t="inlineStr">
        <is>
          <t>No</t>
        </is>
      </c>
      <c r="G1164" s="56" t="inlineStr">
        <is>
          <t>No</t>
        </is>
      </c>
      <c r="H1164" s="56" t="inlineStr">
        <is>
          <t>No</t>
        </is>
      </c>
      <c r="I1164" s="56" t="inlineStr">
        <is>
          <t>No</t>
        </is>
      </c>
      <c r="J1164" s="56" t="inlineStr">
        <is>
          <t>Yes</t>
        </is>
      </c>
      <c r="K1164" s="56" t="inlineStr">
        <is>
          <t>No</t>
        </is>
      </c>
      <c r="L1164" s="56" t="inlineStr">
        <is>
          <t>No</t>
        </is>
      </c>
      <c r="M1164" s="56" t="inlineStr">
        <is>
          <t>No</t>
        </is>
      </c>
      <c r="N1164" s="56">
        <f>IF(COUNTA(C1164:G1164)=0,"",COUNTIF(C1164:G1164,"Yes"))</f>
        <v/>
      </c>
      <c r="O1164" s="56">
        <f>IF(COUNTA(H1164:M1164)=0,"",IF(COUNTIF(H1164:M1164,"Yes")&gt;0,"YES","NO"))</f>
        <v/>
      </c>
      <c r="P1164" s="56">
        <f>IF(A1164="","",IF(O1164="YES","Exclude",IF(N1164=5,"Candidate","Review")))</f>
        <v/>
      </c>
      <c r="Q1164" s="56" t="inlineStr">
        <is>
          <t>EC3: Topik tidak relevan (Bukan arsitektur world model / out of scope)</t>
        </is>
      </c>
      <c r="R1164" s="56" t="inlineStr">
        <is>
          <t>Fokus pada AI umum / klasifikasi konvensional tanpa pemodelan world dynamics</t>
        </is>
      </c>
    </row>
    <row r="1165" ht="15.75" customHeight="1" s="57">
      <c r="A1165" s="56" t="inlineStr">
        <is>
          <t>CR-0245</t>
        </is>
      </c>
      <c r="B1165" s="56">
        <f>IFERROR(INDEX(Raw_Articles!$F:$F,MATCH(A1165,Raw_Articles!$A:$A,0)),"")</f>
        <v/>
      </c>
      <c r="C1165" s="56" t="inlineStr">
        <is>
          <t>No</t>
        </is>
      </c>
      <c r="D1165" s="56" t="inlineStr">
        <is>
          <t>No</t>
        </is>
      </c>
      <c r="E1165" s="56" t="inlineStr">
        <is>
          <t>No</t>
        </is>
      </c>
      <c r="F1165" s="56" t="inlineStr">
        <is>
          <t>No</t>
        </is>
      </c>
      <c r="G1165" s="56" t="inlineStr">
        <is>
          <t>No</t>
        </is>
      </c>
      <c r="H1165" s="56" t="inlineStr">
        <is>
          <t>No</t>
        </is>
      </c>
      <c r="I1165" s="56" t="inlineStr">
        <is>
          <t>No</t>
        </is>
      </c>
      <c r="J1165" s="56" t="inlineStr">
        <is>
          <t>Yes</t>
        </is>
      </c>
      <c r="K1165" s="56" t="inlineStr">
        <is>
          <t>No</t>
        </is>
      </c>
      <c r="L1165" s="56" t="inlineStr">
        <is>
          <t>No</t>
        </is>
      </c>
      <c r="M1165" s="56" t="inlineStr">
        <is>
          <t>No</t>
        </is>
      </c>
      <c r="N1165" s="56">
        <f>IF(COUNTA(C1165:G1165)=0,"",COUNTIF(C1165:G1165,"Yes"))</f>
        <v/>
      </c>
      <c r="O1165" s="56">
        <f>IF(COUNTA(H1165:M1165)=0,"",IF(COUNTIF(H1165:M1165,"Yes")&gt;0,"YES","NO"))</f>
        <v/>
      </c>
      <c r="P1165" s="56">
        <f>IF(A1165="","",IF(O1165="YES","Exclude",IF(N1165=5,"Candidate","Review")))</f>
        <v/>
      </c>
      <c r="Q1165" s="56" t="inlineStr">
        <is>
          <t>EC3: Topik tidak relevan (Bukan arsitektur world model / out of scope)</t>
        </is>
      </c>
      <c r="R1165" s="56" t="inlineStr">
        <is>
          <t>Fokus pada AI umum / klasifikasi konvensional tanpa pemodelan world dynamics</t>
        </is>
      </c>
    </row>
    <row r="1166" ht="15.75" customHeight="1" s="57">
      <c r="A1166" s="56" t="inlineStr">
        <is>
          <t>CR-0246</t>
        </is>
      </c>
      <c r="B1166" s="56">
        <f>IFERROR(INDEX(Raw_Articles!$F:$F,MATCH(A1166,Raw_Articles!$A:$A,0)),"")</f>
        <v/>
      </c>
      <c r="C1166" s="56" t="inlineStr">
        <is>
          <t>No</t>
        </is>
      </c>
      <c r="D1166" s="56" t="inlineStr">
        <is>
          <t>No</t>
        </is>
      </c>
      <c r="E1166" s="56" t="inlineStr">
        <is>
          <t>No</t>
        </is>
      </c>
      <c r="F1166" s="56" t="inlineStr">
        <is>
          <t>No</t>
        </is>
      </c>
      <c r="G1166" s="56" t="inlineStr">
        <is>
          <t>No</t>
        </is>
      </c>
      <c r="H1166" s="56" t="inlineStr">
        <is>
          <t>No</t>
        </is>
      </c>
      <c r="I1166" s="56" t="inlineStr">
        <is>
          <t>No</t>
        </is>
      </c>
      <c r="J1166" s="56" t="inlineStr">
        <is>
          <t>Yes</t>
        </is>
      </c>
      <c r="K1166" s="56" t="inlineStr">
        <is>
          <t>No</t>
        </is>
      </c>
      <c r="L1166" s="56" t="inlineStr">
        <is>
          <t>No</t>
        </is>
      </c>
      <c r="M1166" s="56" t="inlineStr">
        <is>
          <t>No</t>
        </is>
      </c>
      <c r="N1166" s="56">
        <f>IF(COUNTA(C1166:G1166)=0,"",COUNTIF(C1166:G1166,"Yes"))</f>
        <v/>
      </c>
      <c r="O1166" s="56">
        <f>IF(COUNTA(H1166:M1166)=0,"",IF(COUNTIF(H1166:M1166,"Yes")&gt;0,"YES","NO"))</f>
        <v/>
      </c>
      <c r="P1166" s="56">
        <f>IF(A1166="","",IF(O1166="YES","Exclude",IF(N1166=5,"Candidate","Review")))</f>
        <v/>
      </c>
      <c r="Q1166" s="56" t="inlineStr">
        <is>
          <t>EC3: Topik tidak relevan (Bukan arsitektur world model / out of scope)</t>
        </is>
      </c>
      <c r="R1166" s="56" t="inlineStr">
        <is>
          <t>Fokus pada AI umum / klasifikasi konvensional tanpa pemodelan world dynamics</t>
        </is>
      </c>
    </row>
    <row r="1167" ht="15.75" customHeight="1" s="57">
      <c r="A1167" s="56" t="inlineStr">
        <is>
          <t>CR-0247</t>
        </is>
      </c>
      <c r="B1167" s="56">
        <f>IFERROR(INDEX(Raw_Articles!$F:$F,MATCH(A1167,Raw_Articles!$A:$A,0)),"")</f>
        <v/>
      </c>
      <c r="C1167" s="56" t="inlineStr">
        <is>
          <t>No</t>
        </is>
      </c>
      <c r="D1167" s="56" t="inlineStr">
        <is>
          <t>No</t>
        </is>
      </c>
      <c r="E1167" s="56" t="inlineStr">
        <is>
          <t>No</t>
        </is>
      </c>
      <c r="F1167" s="56" t="inlineStr">
        <is>
          <t>No</t>
        </is>
      </c>
      <c r="G1167" s="56" t="inlineStr">
        <is>
          <t>No</t>
        </is>
      </c>
      <c r="H1167" s="56" t="inlineStr">
        <is>
          <t>No</t>
        </is>
      </c>
      <c r="I1167" s="56" t="inlineStr">
        <is>
          <t>No</t>
        </is>
      </c>
      <c r="J1167" s="56" t="inlineStr">
        <is>
          <t>Yes</t>
        </is>
      </c>
      <c r="K1167" s="56" t="inlineStr">
        <is>
          <t>No</t>
        </is>
      </c>
      <c r="L1167" s="56" t="inlineStr">
        <is>
          <t>No</t>
        </is>
      </c>
      <c r="M1167" s="56" t="inlineStr">
        <is>
          <t>No</t>
        </is>
      </c>
      <c r="N1167" s="56">
        <f>IF(COUNTA(C1167:G1167)=0,"",COUNTIF(C1167:G1167,"Yes"))</f>
        <v/>
      </c>
      <c r="O1167" s="56">
        <f>IF(COUNTA(H1167:M1167)=0,"",IF(COUNTIF(H1167:M1167,"Yes")&gt;0,"YES","NO"))</f>
        <v/>
      </c>
      <c r="P1167" s="56">
        <f>IF(A1167="","",IF(O1167="YES","Exclude",IF(N1167=5,"Candidate","Review")))</f>
        <v/>
      </c>
      <c r="Q1167" s="56" t="inlineStr">
        <is>
          <t>EC3: Topik tidak relevan (Bukan arsitektur world model / out of scope)</t>
        </is>
      </c>
      <c r="R1167" s="56" t="inlineStr">
        <is>
          <t>Fokus pada AI umum / klasifikasi konvensional tanpa pemodelan world dynamics</t>
        </is>
      </c>
    </row>
    <row r="1168" ht="15.75" customHeight="1" s="57">
      <c r="A1168" s="56" t="inlineStr">
        <is>
          <t>CR-0248</t>
        </is>
      </c>
      <c r="B1168" s="56">
        <f>IFERROR(INDEX(Raw_Articles!$F:$F,MATCH(A1168,Raw_Articles!$A:$A,0)),"")</f>
        <v/>
      </c>
      <c r="C1168" s="56" t="inlineStr">
        <is>
          <t>No</t>
        </is>
      </c>
      <c r="D1168" s="56" t="inlineStr">
        <is>
          <t>No</t>
        </is>
      </c>
      <c r="E1168" s="56" t="inlineStr">
        <is>
          <t>No</t>
        </is>
      </c>
      <c r="F1168" s="56" t="inlineStr">
        <is>
          <t>No</t>
        </is>
      </c>
      <c r="G1168" s="56" t="inlineStr">
        <is>
          <t>No</t>
        </is>
      </c>
      <c r="H1168" s="56" t="inlineStr">
        <is>
          <t>No</t>
        </is>
      </c>
      <c r="I1168" s="56" t="inlineStr">
        <is>
          <t>No</t>
        </is>
      </c>
      <c r="J1168" s="56" t="inlineStr">
        <is>
          <t>Yes</t>
        </is>
      </c>
      <c r="K1168" s="56" t="inlineStr">
        <is>
          <t>No</t>
        </is>
      </c>
      <c r="L1168" s="56" t="inlineStr">
        <is>
          <t>No</t>
        </is>
      </c>
      <c r="M1168" s="56" t="inlineStr">
        <is>
          <t>No</t>
        </is>
      </c>
      <c r="N1168" s="56">
        <f>IF(COUNTA(C1168:G1168)=0,"",COUNTIF(C1168:G1168,"Yes"))</f>
        <v/>
      </c>
      <c r="O1168" s="56">
        <f>IF(COUNTA(H1168:M1168)=0,"",IF(COUNTIF(H1168:M1168,"Yes")&gt;0,"YES","NO"))</f>
        <v/>
      </c>
      <c r="P1168" s="56">
        <f>IF(A1168="","",IF(O1168="YES","Exclude",IF(N1168=5,"Candidate","Review")))</f>
        <v/>
      </c>
      <c r="Q1168" s="56" t="inlineStr">
        <is>
          <t>EC3: Topik tidak relevan (Bukan arsitektur world model / out of scope)</t>
        </is>
      </c>
      <c r="R1168" s="56" t="inlineStr">
        <is>
          <t>Fokus pada AI umum / klasifikasi konvensional tanpa pemodelan world dynamics</t>
        </is>
      </c>
    </row>
    <row r="1169" ht="15.75" customHeight="1" s="57">
      <c r="A1169" s="56" t="inlineStr">
        <is>
          <t>CR-0249</t>
        </is>
      </c>
      <c r="B1169" s="56">
        <f>IFERROR(INDEX(Raw_Articles!$F:$F,MATCH(A1169,Raw_Articles!$A:$A,0)),"")</f>
        <v/>
      </c>
      <c r="C1169" s="56" t="inlineStr">
        <is>
          <t>No</t>
        </is>
      </c>
      <c r="D1169" s="56" t="inlineStr">
        <is>
          <t>No</t>
        </is>
      </c>
      <c r="E1169" s="56" t="inlineStr">
        <is>
          <t>No</t>
        </is>
      </c>
      <c r="F1169" s="56" t="inlineStr">
        <is>
          <t>No</t>
        </is>
      </c>
      <c r="G1169" s="56" t="inlineStr">
        <is>
          <t>No</t>
        </is>
      </c>
      <c r="H1169" s="56" t="inlineStr">
        <is>
          <t>No</t>
        </is>
      </c>
      <c r="I1169" s="56" t="inlineStr">
        <is>
          <t>No</t>
        </is>
      </c>
      <c r="J1169" s="56" t="inlineStr">
        <is>
          <t>No</t>
        </is>
      </c>
      <c r="K1169" s="56" t="inlineStr">
        <is>
          <t>Yes</t>
        </is>
      </c>
      <c r="L1169" s="56" t="inlineStr">
        <is>
          <t>No</t>
        </is>
      </c>
      <c r="M1169" s="56" t="inlineStr">
        <is>
          <t>No</t>
        </is>
      </c>
      <c r="N1169" s="56">
        <f>IF(COUNTA(C1169:G1169)=0,"",COUNTIF(C1169:G1169,"Yes"))</f>
        <v/>
      </c>
      <c r="O1169" s="56">
        <f>IF(COUNTA(H1169:M1169)=0,"",IF(COUNTIF(H1169:M1169,"Yes")&gt;0,"YES","NO"))</f>
        <v/>
      </c>
      <c r="P1169" s="56">
        <f>IF(A1169="","",IF(O1169="YES","Exclude",IF(N1169=5,"Candidate","Review")))</f>
        <v/>
      </c>
      <c r="Q1169" s="56" t="inlineStr">
        <is>
          <t>EC4: Bukan domain observasi video / visual sekuensial (data teks/tabular/graf statis)</t>
        </is>
      </c>
      <c r="R1169" s="56" t="inlineStr">
        <is>
          <t>Tidak memuat dinamika temporal observasi video</t>
        </is>
      </c>
    </row>
    <row r="1170" ht="15.75" customHeight="1" s="57">
      <c r="A1170" s="56" t="inlineStr">
        <is>
          <t>CR-0250</t>
        </is>
      </c>
      <c r="B1170" s="56">
        <f>IFERROR(INDEX(Raw_Articles!$F:$F,MATCH(A1170,Raw_Articles!$A:$A,0)),"")</f>
        <v/>
      </c>
      <c r="C1170" s="56" t="inlineStr">
        <is>
          <t>No</t>
        </is>
      </c>
      <c r="D1170" s="56" t="inlineStr">
        <is>
          <t>No</t>
        </is>
      </c>
      <c r="E1170" s="56" t="inlineStr">
        <is>
          <t>No</t>
        </is>
      </c>
      <c r="F1170" s="56" t="inlineStr">
        <is>
          <t>No</t>
        </is>
      </c>
      <c r="G1170" s="56" t="inlineStr">
        <is>
          <t>No</t>
        </is>
      </c>
      <c r="H1170" s="56" t="inlineStr">
        <is>
          <t>No</t>
        </is>
      </c>
      <c r="I1170" s="56" t="inlineStr">
        <is>
          <t>No</t>
        </is>
      </c>
      <c r="J1170" s="56" t="inlineStr">
        <is>
          <t>No</t>
        </is>
      </c>
      <c r="K1170" s="56" t="inlineStr">
        <is>
          <t>Yes</t>
        </is>
      </c>
      <c r="L1170" s="56" t="inlineStr">
        <is>
          <t>No</t>
        </is>
      </c>
      <c r="M1170" s="56" t="inlineStr">
        <is>
          <t>No</t>
        </is>
      </c>
      <c r="N1170" s="56">
        <f>IF(COUNTA(C1170:G1170)=0,"",COUNTIF(C1170:G1170,"Yes"))</f>
        <v/>
      </c>
      <c r="O1170" s="56">
        <f>IF(COUNTA(H1170:M1170)=0,"",IF(COUNTIF(H1170:M1170,"Yes")&gt;0,"YES","NO"))</f>
        <v/>
      </c>
      <c r="P1170" s="56">
        <f>IF(A1170="","",IF(O1170="YES","Exclude",IF(N1170=5,"Candidate","Review")))</f>
        <v/>
      </c>
      <c r="Q1170" s="56" t="inlineStr">
        <is>
          <t>EC4: Bukan domain observasi video / visual sekuensial (data teks/tabular/graf statis)</t>
        </is>
      </c>
      <c r="R1170" s="56" t="inlineStr">
        <is>
          <t>Tidak memuat dinamika temporal observasi video</t>
        </is>
      </c>
    </row>
    <row r="1171" ht="15.75" customHeight="1" s="57">
      <c r="A1171" s="56" t="inlineStr">
        <is>
          <t>CR-0251</t>
        </is>
      </c>
      <c r="B1171" s="56">
        <f>IFERROR(INDEX(Raw_Articles!$F:$F,MATCH(A1171,Raw_Articles!$A:$A,0)),"")</f>
        <v/>
      </c>
      <c r="C1171" s="56" t="inlineStr">
        <is>
          <t>No</t>
        </is>
      </c>
      <c r="D1171" s="56" t="inlineStr">
        <is>
          <t>No</t>
        </is>
      </c>
      <c r="E1171" s="56" t="inlineStr">
        <is>
          <t>No</t>
        </is>
      </c>
      <c r="F1171" s="56" t="inlineStr">
        <is>
          <t>No</t>
        </is>
      </c>
      <c r="G1171" s="56" t="inlineStr">
        <is>
          <t>No</t>
        </is>
      </c>
      <c r="H1171" s="56" t="inlineStr">
        <is>
          <t>No</t>
        </is>
      </c>
      <c r="I1171" s="56" t="inlineStr">
        <is>
          <t>No</t>
        </is>
      </c>
      <c r="J1171" s="56" t="inlineStr">
        <is>
          <t>Yes</t>
        </is>
      </c>
      <c r="K1171" s="56" t="inlineStr">
        <is>
          <t>No</t>
        </is>
      </c>
      <c r="L1171" s="56" t="inlineStr">
        <is>
          <t>No</t>
        </is>
      </c>
      <c r="M1171" s="56" t="inlineStr">
        <is>
          <t>No</t>
        </is>
      </c>
      <c r="N1171" s="56">
        <f>IF(COUNTA(C1171:G1171)=0,"",COUNTIF(C1171:G1171,"Yes"))</f>
        <v/>
      </c>
      <c r="O1171" s="56">
        <f>IF(COUNTA(H1171:M1171)=0,"",IF(COUNTIF(H1171:M1171,"Yes")&gt;0,"YES","NO"))</f>
        <v/>
      </c>
      <c r="P1171" s="56">
        <f>IF(A1171="","",IF(O1171="YES","Exclude",IF(N1171=5,"Candidate","Review")))</f>
        <v/>
      </c>
      <c r="Q1171" s="56" t="inlineStr">
        <is>
          <t>EC3: Topik tidak relevan (Bukan arsitektur world model / out of scope)</t>
        </is>
      </c>
      <c r="R1171" s="56" t="inlineStr">
        <is>
          <t>Fokus pada AI umum / klasifikasi konvensional tanpa pemodelan world dynamics</t>
        </is>
      </c>
    </row>
    <row r="1172" ht="15.75" customHeight="1" s="57">
      <c r="A1172" s="56" t="inlineStr">
        <is>
          <t>CR-0252</t>
        </is>
      </c>
      <c r="B1172" s="56">
        <f>IFERROR(INDEX(Raw_Articles!$F:$F,MATCH(A1172,Raw_Articles!$A:$A,0)),"")</f>
        <v/>
      </c>
      <c r="C1172" s="56" t="inlineStr">
        <is>
          <t>No</t>
        </is>
      </c>
      <c r="D1172" s="56" t="inlineStr">
        <is>
          <t>No</t>
        </is>
      </c>
      <c r="E1172" s="56" t="inlineStr">
        <is>
          <t>No</t>
        </is>
      </c>
      <c r="F1172" s="56" t="inlineStr">
        <is>
          <t>No</t>
        </is>
      </c>
      <c r="G1172" s="56" t="inlineStr">
        <is>
          <t>No</t>
        </is>
      </c>
      <c r="H1172" s="56" t="inlineStr">
        <is>
          <t>No</t>
        </is>
      </c>
      <c r="I1172" s="56" t="inlineStr">
        <is>
          <t>No</t>
        </is>
      </c>
      <c r="J1172" s="56" t="inlineStr">
        <is>
          <t>Yes</t>
        </is>
      </c>
      <c r="K1172" s="56" t="inlineStr">
        <is>
          <t>No</t>
        </is>
      </c>
      <c r="L1172" s="56" t="inlineStr">
        <is>
          <t>No</t>
        </is>
      </c>
      <c r="M1172" s="56" t="inlineStr">
        <is>
          <t>No</t>
        </is>
      </c>
      <c r="N1172" s="56">
        <f>IF(COUNTA(C1172:G1172)=0,"",COUNTIF(C1172:G1172,"Yes"))</f>
        <v/>
      </c>
      <c r="O1172" s="56">
        <f>IF(COUNTA(H1172:M1172)=0,"",IF(COUNTIF(H1172:M1172,"Yes")&gt;0,"YES","NO"))</f>
        <v/>
      </c>
      <c r="P1172" s="56">
        <f>IF(A1172="","",IF(O1172="YES","Exclude",IF(N1172=5,"Candidate","Review")))</f>
        <v/>
      </c>
      <c r="Q1172" s="56" t="inlineStr">
        <is>
          <t>EC3: Topik tidak relevan (Bukan arsitektur world model / out of scope)</t>
        </is>
      </c>
      <c r="R1172" s="56" t="inlineStr">
        <is>
          <t>Fokus pada AI umum / klasifikasi konvensional tanpa pemodelan world dynamics</t>
        </is>
      </c>
    </row>
    <row r="1173" ht="15.75" customHeight="1" s="57">
      <c r="A1173" s="56" t="inlineStr">
        <is>
          <t>CR-0253</t>
        </is>
      </c>
      <c r="B1173" s="56">
        <f>IFERROR(INDEX(Raw_Articles!$F:$F,MATCH(A1173,Raw_Articles!$A:$A,0)),"")</f>
        <v/>
      </c>
      <c r="C1173" s="56" t="inlineStr">
        <is>
          <t>No</t>
        </is>
      </c>
      <c r="D1173" s="56" t="inlineStr">
        <is>
          <t>No</t>
        </is>
      </c>
      <c r="E1173" s="56" t="inlineStr">
        <is>
          <t>No</t>
        </is>
      </c>
      <c r="F1173" s="56" t="inlineStr">
        <is>
          <t>No</t>
        </is>
      </c>
      <c r="G1173" s="56" t="inlineStr">
        <is>
          <t>No</t>
        </is>
      </c>
      <c r="H1173" s="56" t="inlineStr">
        <is>
          <t>No</t>
        </is>
      </c>
      <c r="I1173" s="56" t="inlineStr">
        <is>
          <t>No</t>
        </is>
      </c>
      <c r="J1173" s="56" t="inlineStr">
        <is>
          <t>Yes</t>
        </is>
      </c>
      <c r="K1173" s="56" t="inlineStr">
        <is>
          <t>No</t>
        </is>
      </c>
      <c r="L1173" s="56" t="inlineStr">
        <is>
          <t>No</t>
        </is>
      </c>
      <c r="M1173" s="56" t="inlineStr">
        <is>
          <t>No</t>
        </is>
      </c>
      <c r="N1173" s="56">
        <f>IF(COUNTA(C1173:G1173)=0,"",COUNTIF(C1173:G1173,"Yes"))</f>
        <v/>
      </c>
      <c r="O1173" s="56">
        <f>IF(COUNTA(H1173:M1173)=0,"",IF(COUNTIF(H1173:M1173,"Yes")&gt;0,"YES","NO"))</f>
        <v/>
      </c>
      <c r="P1173" s="56">
        <f>IF(A1173="","",IF(O1173="YES","Exclude",IF(N1173=5,"Candidate","Review")))</f>
        <v/>
      </c>
      <c r="Q1173" s="56" t="inlineStr">
        <is>
          <t>EC3: Topik tidak relevan (Bukan arsitektur world model / out of scope)</t>
        </is>
      </c>
      <c r="R1173" s="56" t="inlineStr">
        <is>
          <t>Fokus pada AI umum / klasifikasi konvensional tanpa pemodelan world dynamics</t>
        </is>
      </c>
    </row>
    <row r="1174" ht="15.75" customHeight="1" s="57">
      <c r="A1174" s="56" t="inlineStr">
        <is>
          <t>CR-0254</t>
        </is>
      </c>
      <c r="B1174" s="56">
        <f>IFERROR(INDEX(Raw_Articles!$F:$F,MATCH(A1174,Raw_Articles!$A:$A,0)),"")</f>
        <v/>
      </c>
      <c r="C1174" s="56" t="inlineStr">
        <is>
          <t>No</t>
        </is>
      </c>
      <c r="D1174" s="56" t="inlineStr">
        <is>
          <t>No</t>
        </is>
      </c>
      <c r="E1174" s="56" t="inlineStr">
        <is>
          <t>No</t>
        </is>
      </c>
      <c r="F1174" s="56" t="inlineStr">
        <is>
          <t>No</t>
        </is>
      </c>
      <c r="G1174" s="56" t="inlineStr">
        <is>
          <t>No</t>
        </is>
      </c>
      <c r="H1174" s="56" t="inlineStr">
        <is>
          <t>No</t>
        </is>
      </c>
      <c r="I1174" s="56" t="inlineStr">
        <is>
          <t>No</t>
        </is>
      </c>
      <c r="J1174" s="56" t="inlineStr">
        <is>
          <t>Yes</t>
        </is>
      </c>
      <c r="K1174" s="56" t="inlineStr">
        <is>
          <t>No</t>
        </is>
      </c>
      <c r="L1174" s="56" t="inlineStr">
        <is>
          <t>No</t>
        </is>
      </c>
      <c r="M1174" s="56" t="inlineStr">
        <is>
          <t>No</t>
        </is>
      </c>
      <c r="N1174" s="56">
        <f>IF(COUNTA(C1174:G1174)=0,"",COUNTIF(C1174:G1174,"Yes"))</f>
        <v/>
      </c>
      <c r="O1174" s="56">
        <f>IF(COUNTA(H1174:M1174)=0,"",IF(COUNTIF(H1174:M1174,"Yes")&gt;0,"YES","NO"))</f>
        <v/>
      </c>
      <c r="P1174" s="56">
        <f>IF(A1174="","",IF(O1174="YES","Exclude",IF(N1174=5,"Candidate","Review")))</f>
        <v/>
      </c>
      <c r="Q1174" s="56" t="inlineStr">
        <is>
          <t>EC3: Topik tidak relevan (Bukan arsitektur world model / out of scope)</t>
        </is>
      </c>
      <c r="R1174" s="56" t="inlineStr">
        <is>
          <t>Fokus pada AI umum / klasifikasi konvensional tanpa pemodelan world dynamics</t>
        </is>
      </c>
    </row>
    <row r="1175" ht="15.75" customHeight="1" s="57">
      <c r="A1175" s="56" t="inlineStr">
        <is>
          <t>CR-0255</t>
        </is>
      </c>
      <c r="B1175" s="56">
        <f>IFERROR(INDEX(Raw_Articles!$F:$F,MATCH(A1175,Raw_Articles!$A:$A,0)),"")</f>
        <v/>
      </c>
      <c r="C1175" s="56" t="inlineStr">
        <is>
          <t>No</t>
        </is>
      </c>
      <c r="D1175" s="56" t="inlineStr">
        <is>
          <t>No</t>
        </is>
      </c>
      <c r="E1175" s="56" t="inlineStr">
        <is>
          <t>No</t>
        </is>
      </c>
      <c r="F1175" s="56" t="inlineStr">
        <is>
          <t>No</t>
        </is>
      </c>
      <c r="G1175" s="56" t="inlineStr">
        <is>
          <t>No</t>
        </is>
      </c>
      <c r="H1175" s="56" t="inlineStr">
        <is>
          <t>No</t>
        </is>
      </c>
      <c r="I1175" s="56" t="inlineStr">
        <is>
          <t>No</t>
        </is>
      </c>
      <c r="J1175" s="56" t="inlineStr">
        <is>
          <t>Yes</t>
        </is>
      </c>
      <c r="K1175" s="56" t="inlineStr">
        <is>
          <t>No</t>
        </is>
      </c>
      <c r="L1175" s="56" t="inlineStr">
        <is>
          <t>No</t>
        </is>
      </c>
      <c r="M1175" s="56" t="inlineStr">
        <is>
          <t>No</t>
        </is>
      </c>
      <c r="N1175" s="56">
        <f>IF(COUNTA(C1175:G1175)=0,"",COUNTIF(C1175:G1175,"Yes"))</f>
        <v/>
      </c>
      <c r="O1175" s="56">
        <f>IF(COUNTA(H1175:M1175)=0,"",IF(COUNTIF(H1175:M1175,"Yes")&gt;0,"YES","NO"))</f>
        <v/>
      </c>
      <c r="P1175" s="56">
        <f>IF(A1175="","",IF(O1175="YES","Exclude",IF(N1175=5,"Candidate","Review")))</f>
        <v/>
      </c>
      <c r="Q1175" s="56" t="inlineStr">
        <is>
          <t>EC3: Topik tidak relevan (Bukan arsitektur world model / out of scope)</t>
        </is>
      </c>
      <c r="R1175" s="56" t="inlineStr">
        <is>
          <t>Fokus pada AI umum / klasifikasi konvensional tanpa pemodelan world dynamics</t>
        </is>
      </c>
    </row>
    <row r="1176" ht="15.75" customHeight="1" s="57">
      <c r="A1176" s="56" t="inlineStr">
        <is>
          <t>CR-0256</t>
        </is>
      </c>
      <c r="B1176" s="56">
        <f>IFERROR(INDEX(Raw_Articles!$F:$F,MATCH(A1176,Raw_Articles!$A:$A,0)),"")</f>
        <v/>
      </c>
      <c r="C1176" s="56" t="inlineStr">
        <is>
          <t>No</t>
        </is>
      </c>
      <c r="D1176" s="56" t="inlineStr">
        <is>
          <t>No</t>
        </is>
      </c>
      <c r="E1176" s="56" t="inlineStr">
        <is>
          <t>No</t>
        </is>
      </c>
      <c r="F1176" s="56" t="inlineStr">
        <is>
          <t>No</t>
        </is>
      </c>
      <c r="G1176" s="56" t="inlineStr">
        <is>
          <t>No</t>
        </is>
      </c>
      <c r="H1176" s="56" t="inlineStr">
        <is>
          <t>No</t>
        </is>
      </c>
      <c r="I1176" s="56" t="inlineStr">
        <is>
          <t>No</t>
        </is>
      </c>
      <c r="J1176" s="56" t="inlineStr">
        <is>
          <t>No</t>
        </is>
      </c>
      <c r="K1176" s="56" t="inlineStr">
        <is>
          <t>Yes</t>
        </is>
      </c>
      <c r="L1176" s="56" t="inlineStr">
        <is>
          <t>No</t>
        </is>
      </c>
      <c r="M1176" s="56" t="inlineStr">
        <is>
          <t>No</t>
        </is>
      </c>
      <c r="N1176" s="56">
        <f>IF(COUNTA(C1176:G1176)=0,"",COUNTIF(C1176:G1176,"Yes"))</f>
        <v/>
      </c>
      <c r="O1176" s="56">
        <f>IF(COUNTA(H1176:M1176)=0,"",IF(COUNTIF(H1176:M1176,"Yes")&gt;0,"YES","NO"))</f>
        <v/>
      </c>
      <c r="P1176" s="56">
        <f>IF(A1176="","",IF(O1176="YES","Exclude",IF(N1176=5,"Candidate","Review")))</f>
        <v/>
      </c>
      <c r="Q1176" s="56" t="inlineStr">
        <is>
          <t>EC4: Bukan domain observasi video / visual sekuensial (data teks/tabular/graf statis)</t>
        </is>
      </c>
      <c r="R1176" s="56" t="inlineStr">
        <is>
          <t>Tidak memuat dinamika temporal observasi video</t>
        </is>
      </c>
    </row>
    <row r="1177" ht="15.75" customHeight="1" s="57">
      <c r="A1177" s="56" t="inlineStr">
        <is>
          <t>CR-0257</t>
        </is>
      </c>
      <c r="B1177" s="56">
        <f>IFERROR(INDEX(Raw_Articles!$F:$F,MATCH(A1177,Raw_Articles!$A:$A,0)),"")</f>
        <v/>
      </c>
      <c r="C1177" s="56" t="inlineStr">
        <is>
          <t>No</t>
        </is>
      </c>
      <c r="D1177" s="56" t="inlineStr">
        <is>
          <t>No</t>
        </is>
      </c>
      <c r="E1177" s="56" t="inlineStr">
        <is>
          <t>No</t>
        </is>
      </c>
      <c r="F1177" s="56" t="inlineStr">
        <is>
          <t>No</t>
        </is>
      </c>
      <c r="G1177" s="56" t="inlineStr">
        <is>
          <t>No</t>
        </is>
      </c>
      <c r="H1177" s="56" t="inlineStr">
        <is>
          <t>No</t>
        </is>
      </c>
      <c r="I1177" s="56" t="inlineStr">
        <is>
          <t>No</t>
        </is>
      </c>
      <c r="J1177" s="56" t="inlineStr">
        <is>
          <t>Yes</t>
        </is>
      </c>
      <c r="K1177" s="56" t="inlineStr">
        <is>
          <t>No</t>
        </is>
      </c>
      <c r="L1177" s="56" t="inlineStr">
        <is>
          <t>No</t>
        </is>
      </c>
      <c r="M1177" s="56" t="inlineStr">
        <is>
          <t>No</t>
        </is>
      </c>
      <c r="N1177" s="56">
        <f>IF(COUNTA(C1177:G1177)=0,"",COUNTIF(C1177:G1177,"Yes"))</f>
        <v/>
      </c>
      <c r="O1177" s="56">
        <f>IF(COUNTA(H1177:M1177)=0,"",IF(COUNTIF(H1177:M1177,"Yes")&gt;0,"YES","NO"))</f>
        <v/>
      </c>
      <c r="P1177" s="56">
        <f>IF(A1177="","",IF(O1177="YES","Exclude",IF(N1177=5,"Candidate","Review")))</f>
        <v/>
      </c>
      <c r="Q1177" s="56" t="inlineStr">
        <is>
          <t>EC3: Topik tidak relevan (Bukan arsitektur world model / out of scope)</t>
        </is>
      </c>
      <c r="R1177" s="56" t="inlineStr">
        <is>
          <t>Fokus pada AI umum / klasifikasi konvensional tanpa pemodelan world dynamics</t>
        </is>
      </c>
    </row>
    <row r="1178" ht="15.75" customHeight="1" s="57">
      <c r="A1178" s="56" t="inlineStr">
        <is>
          <t>CR-0258</t>
        </is>
      </c>
      <c r="B1178" s="56">
        <f>IFERROR(INDEX(Raw_Articles!$F:$F,MATCH(A1178,Raw_Articles!$A:$A,0)),"")</f>
        <v/>
      </c>
      <c r="C1178" s="56" t="inlineStr">
        <is>
          <t>No</t>
        </is>
      </c>
      <c r="D1178" s="56" t="inlineStr">
        <is>
          <t>No</t>
        </is>
      </c>
      <c r="E1178" s="56" t="inlineStr">
        <is>
          <t>No</t>
        </is>
      </c>
      <c r="F1178" s="56" t="inlineStr">
        <is>
          <t>No</t>
        </is>
      </c>
      <c r="G1178" s="56" t="inlineStr">
        <is>
          <t>No</t>
        </is>
      </c>
      <c r="H1178" s="56" t="inlineStr">
        <is>
          <t>No</t>
        </is>
      </c>
      <c r="I1178" s="56" t="inlineStr">
        <is>
          <t>No</t>
        </is>
      </c>
      <c r="J1178" s="56" t="inlineStr">
        <is>
          <t>Yes</t>
        </is>
      </c>
      <c r="K1178" s="56" t="inlineStr">
        <is>
          <t>No</t>
        </is>
      </c>
      <c r="L1178" s="56" t="inlineStr">
        <is>
          <t>No</t>
        </is>
      </c>
      <c r="M1178" s="56" t="inlineStr">
        <is>
          <t>No</t>
        </is>
      </c>
      <c r="N1178" s="56">
        <f>IF(COUNTA(C1178:G1178)=0,"",COUNTIF(C1178:G1178,"Yes"))</f>
        <v/>
      </c>
      <c r="O1178" s="56">
        <f>IF(COUNTA(H1178:M1178)=0,"",IF(COUNTIF(H1178:M1178,"Yes")&gt;0,"YES","NO"))</f>
        <v/>
      </c>
      <c r="P1178" s="56">
        <f>IF(A1178="","",IF(O1178="YES","Exclude",IF(N1178=5,"Candidate","Review")))</f>
        <v/>
      </c>
      <c r="Q1178" s="56" t="inlineStr">
        <is>
          <t>EC3: Topik tidak relevan (Bukan arsitektur world model / out of scope)</t>
        </is>
      </c>
      <c r="R1178" s="56" t="inlineStr">
        <is>
          <t>Fokus pada AI umum / klasifikasi konvensional tanpa pemodelan world dynamics</t>
        </is>
      </c>
    </row>
    <row r="1179" ht="15.75" customHeight="1" s="57">
      <c r="A1179" s="56" t="inlineStr">
        <is>
          <t>CR-0259</t>
        </is>
      </c>
      <c r="B1179" s="56">
        <f>IFERROR(INDEX(Raw_Articles!$F:$F,MATCH(A1179,Raw_Articles!$A:$A,0)),"")</f>
        <v/>
      </c>
      <c r="C1179" s="56" t="inlineStr">
        <is>
          <t>No</t>
        </is>
      </c>
      <c r="D1179" s="56" t="inlineStr">
        <is>
          <t>No</t>
        </is>
      </c>
      <c r="E1179" s="56" t="inlineStr">
        <is>
          <t>No</t>
        </is>
      </c>
      <c r="F1179" s="56" t="inlineStr">
        <is>
          <t>No</t>
        </is>
      </c>
      <c r="G1179" s="56" t="inlineStr">
        <is>
          <t>No</t>
        </is>
      </c>
      <c r="H1179" s="56" t="inlineStr">
        <is>
          <t>No</t>
        </is>
      </c>
      <c r="I1179" s="56" t="inlineStr">
        <is>
          <t>No</t>
        </is>
      </c>
      <c r="J1179" s="56" t="inlineStr">
        <is>
          <t>Yes</t>
        </is>
      </c>
      <c r="K1179" s="56" t="inlineStr">
        <is>
          <t>No</t>
        </is>
      </c>
      <c r="L1179" s="56" t="inlineStr">
        <is>
          <t>No</t>
        </is>
      </c>
      <c r="M1179" s="56" t="inlineStr">
        <is>
          <t>No</t>
        </is>
      </c>
      <c r="N1179" s="56">
        <f>IF(COUNTA(C1179:G1179)=0,"",COUNTIF(C1179:G1179,"Yes"))</f>
        <v/>
      </c>
      <c r="O1179" s="56">
        <f>IF(COUNTA(H1179:M1179)=0,"",IF(COUNTIF(H1179:M1179,"Yes")&gt;0,"YES","NO"))</f>
        <v/>
      </c>
      <c r="P1179" s="56">
        <f>IF(A1179="","",IF(O1179="YES","Exclude",IF(N1179=5,"Candidate","Review")))</f>
        <v/>
      </c>
      <c r="Q1179" s="56" t="inlineStr">
        <is>
          <t>EC3: Topik tidak relevan (Bukan arsitektur world model / out of scope)</t>
        </is>
      </c>
      <c r="R1179" s="56" t="inlineStr">
        <is>
          <t>Fokus pada AI umum / klasifikasi konvensional tanpa pemodelan world dynamics</t>
        </is>
      </c>
    </row>
    <row r="1180" ht="15.75" customHeight="1" s="57">
      <c r="A1180" s="56" t="inlineStr">
        <is>
          <t>CR-0260</t>
        </is>
      </c>
      <c r="B1180" s="56">
        <f>IFERROR(INDEX(Raw_Articles!$F:$F,MATCH(A1180,Raw_Articles!$A:$A,0)),"")</f>
        <v/>
      </c>
      <c r="C1180" s="56" t="inlineStr">
        <is>
          <t>No</t>
        </is>
      </c>
      <c r="D1180" s="56" t="inlineStr">
        <is>
          <t>No</t>
        </is>
      </c>
      <c r="E1180" s="56" t="inlineStr">
        <is>
          <t>No</t>
        </is>
      </c>
      <c r="F1180" s="56" t="inlineStr">
        <is>
          <t>No</t>
        </is>
      </c>
      <c r="G1180" s="56" t="inlineStr">
        <is>
          <t>No</t>
        </is>
      </c>
      <c r="H1180" s="56" t="inlineStr">
        <is>
          <t>No</t>
        </is>
      </c>
      <c r="I1180" s="56" t="inlineStr">
        <is>
          <t>No</t>
        </is>
      </c>
      <c r="J1180" s="56" t="inlineStr">
        <is>
          <t>Yes</t>
        </is>
      </c>
      <c r="K1180" s="56" t="inlineStr">
        <is>
          <t>No</t>
        </is>
      </c>
      <c r="L1180" s="56" t="inlineStr">
        <is>
          <t>No</t>
        </is>
      </c>
      <c r="M1180" s="56" t="inlineStr">
        <is>
          <t>No</t>
        </is>
      </c>
      <c r="N1180" s="56">
        <f>IF(COUNTA(C1180:G1180)=0,"",COUNTIF(C1180:G1180,"Yes"))</f>
        <v/>
      </c>
      <c r="O1180" s="56">
        <f>IF(COUNTA(H1180:M1180)=0,"",IF(COUNTIF(H1180:M1180,"Yes")&gt;0,"YES","NO"))</f>
        <v/>
      </c>
      <c r="P1180" s="56">
        <f>IF(A1180="","",IF(O1180="YES","Exclude",IF(N1180=5,"Candidate","Review")))</f>
        <v/>
      </c>
      <c r="Q1180" s="56" t="inlineStr">
        <is>
          <t>EC3: Topik tidak relevan (Bukan arsitektur world model / out of scope)</t>
        </is>
      </c>
      <c r="R1180" s="56" t="inlineStr">
        <is>
          <t>Fokus pada AI umum / klasifikasi konvensional tanpa pemodelan world dynamics</t>
        </is>
      </c>
    </row>
    <row r="1181" ht="15.75" customHeight="1" s="57">
      <c r="A1181" s="56" t="inlineStr">
        <is>
          <t>CR-0261</t>
        </is>
      </c>
      <c r="B1181" s="56">
        <f>IFERROR(INDEX(Raw_Articles!$F:$F,MATCH(A1181,Raw_Articles!$A:$A,0)),"")</f>
        <v/>
      </c>
      <c r="C1181" s="56" t="inlineStr">
        <is>
          <t>No</t>
        </is>
      </c>
      <c r="D1181" s="56" t="inlineStr">
        <is>
          <t>No</t>
        </is>
      </c>
      <c r="E1181" s="56" t="inlineStr">
        <is>
          <t>No</t>
        </is>
      </c>
      <c r="F1181" s="56" t="inlineStr">
        <is>
          <t>No</t>
        </is>
      </c>
      <c r="G1181" s="56" t="inlineStr">
        <is>
          <t>No</t>
        </is>
      </c>
      <c r="H1181" s="56" t="inlineStr">
        <is>
          <t>No</t>
        </is>
      </c>
      <c r="I1181" s="56" t="inlineStr">
        <is>
          <t>No</t>
        </is>
      </c>
      <c r="J1181" s="56" t="inlineStr">
        <is>
          <t>Yes</t>
        </is>
      </c>
      <c r="K1181" s="56" t="inlineStr">
        <is>
          <t>No</t>
        </is>
      </c>
      <c r="L1181" s="56" t="inlineStr">
        <is>
          <t>No</t>
        </is>
      </c>
      <c r="M1181" s="56" t="inlineStr">
        <is>
          <t>No</t>
        </is>
      </c>
      <c r="N1181" s="56">
        <f>IF(COUNTA(C1181:G1181)=0,"",COUNTIF(C1181:G1181,"Yes"))</f>
        <v/>
      </c>
      <c r="O1181" s="56">
        <f>IF(COUNTA(H1181:M1181)=0,"",IF(COUNTIF(H1181:M1181,"Yes")&gt;0,"YES","NO"))</f>
        <v/>
      </c>
      <c r="P1181" s="56">
        <f>IF(A1181="","",IF(O1181="YES","Exclude",IF(N1181=5,"Candidate","Review")))</f>
        <v/>
      </c>
      <c r="Q1181" s="56" t="inlineStr">
        <is>
          <t>EC3: Topik tidak relevan (Bukan arsitektur world model / out of scope)</t>
        </is>
      </c>
      <c r="R1181" s="56" t="inlineStr">
        <is>
          <t>Fokus pada AI umum / klasifikasi konvensional tanpa pemodelan world dynamics</t>
        </is>
      </c>
    </row>
    <row r="1182" ht="15.75" customHeight="1" s="57">
      <c r="A1182" s="56" t="inlineStr">
        <is>
          <t>CR-0262</t>
        </is>
      </c>
      <c r="B1182" s="56">
        <f>IFERROR(INDEX(Raw_Articles!$F:$F,MATCH(A1182,Raw_Articles!$A:$A,0)),"")</f>
        <v/>
      </c>
      <c r="C1182" s="56" t="inlineStr">
        <is>
          <t>No</t>
        </is>
      </c>
      <c r="D1182" s="56" t="inlineStr">
        <is>
          <t>No</t>
        </is>
      </c>
      <c r="E1182" s="56" t="inlineStr">
        <is>
          <t>No</t>
        </is>
      </c>
      <c r="F1182" s="56" t="inlineStr">
        <is>
          <t>No</t>
        </is>
      </c>
      <c r="G1182" s="56" t="inlineStr">
        <is>
          <t>No</t>
        </is>
      </c>
      <c r="H1182" s="56" t="inlineStr">
        <is>
          <t>No</t>
        </is>
      </c>
      <c r="I1182" s="56" t="inlineStr">
        <is>
          <t>No</t>
        </is>
      </c>
      <c r="J1182" s="56" t="inlineStr">
        <is>
          <t>Yes</t>
        </is>
      </c>
      <c r="K1182" s="56" t="inlineStr">
        <is>
          <t>No</t>
        </is>
      </c>
      <c r="L1182" s="56" t="inlineStr">
        <is>
          <t>No</t>
        </is>
      </c>
      <c r="M1182" s="56" t="inlineStr">
        <is>
          <t>No</t>
        </is>
      </c>
      <c r="N1182" s="56">
        <f>IF(COUNTA(C1182:G1182)=0,"",COUNTIF(C1182:G1182,"Yes"))</f>
        <v/>
      </c>
      <c r="O1182" s="56">
        <f>IF(COUNTA(H1182:M1182)=0,"",IF(COUNTIF(H1182:M1182,"Yes")&gt;0,"YES","NO"))</f>
        <v/>
      </c>
      <c r="P1182" s="56">
        <f>IF(A1182="","",IF(O1182="YES","Exclude",IF(N1182=5,"Candidate","Review")))</f>
        <v/>
      </c>
      <c r="Q1182" s="56" t="inlineStr">
        <is>
          <t>EC3: Topik tidak relevan (Bukan arsitektur world model / out of scope)</t>
        </is>
      </c>
      <c r="R1182" s="56" t="inlineStr">
        <is>
          <t>Fokus pada AI umum / klasifikasi konvensional tanpa pemodelan world dynamics</t>
        </is>
      </c>
    </row>
    <row r="1183" ht="15.75" customHeight="1" s="57">
      <c r="A1183" s="56" t="inlineStr">
        <is>
          <t>CR-0263</t>
        </is>
      </c>
      <c r="B1183" s="56">
        <f>IFERROR(INDEX(Raw_Articles!$F:$F,MATCH(A1183,Raw_Articles!$A:$A,0)),"")</f>
        <v/>
      </c>
      <c r="C1183" s="56" t="inlineStr">
        <is>
          <t>No</t>
        </is>
      </c>
      <c r="D1183" s="56" t="inlineStr">
        <is>
          <t>No</t>
        </is>
      </c>
      <c r="E1183" s="56" t="inlineStr">
        <is>
          <t>No</t>
        </is>
      </c>
      <c r="F1183" s="56" t="inlineStr">
        <is>
          <t>No</t>
        </is>
      </c>
      <c r="G1183" s="56" t="inlineStr">
        <is>
          <t>No</t>
        </is>
      </c>
      <c r="H1183" s="56" t="inlineStr">
        <is>
          <t>No</t>
        </is>
      </c>
      <c r="I1183" s="56" t="inlineStr">
        <is>
          <t>No</t>
        </is>
      </c>
      <c r="J1183" s="56" t="inlineStr">
        <is>
          <t>Yes</t>
        </is>
      </c>
      <c r="K1183" s="56" t="inlineStr">
        <is>
          <t>No</t>
        </is>
      </c>
      <c r="L1183" s="56" t="inlineStr">
        <is>
          <t>No</t>
        </is>
      </c>
      <c r="M1183" s="56" t="inlineStr">
        <is>
          <t>No</t>
        </is>
      </c>
      <c r="N1183" s="56">
        <f>IF(COUNTA(C1183:G1183)=0,"",COUNTIF(C1183:G1183,"Yes"))</f>
        <v/>
      </c>
      <c r="O1183" s="56">
        <f>IF(COUNTA(H1183:M1183)=0,"",IF(COUNTIF(H1183:M1183,"Yes")&gt;0,"YES","NO"))</f>
        <v/>
      </c>
      <c r="P1183" s="56">
        <f>IF(A1183="","",IF(O1183="YES","Exclude",IF(N1183=5,"Candidate","Review")))</f>
        <v/>
      </c>
      <c r="Q1183" s="56" t="inlineStr">
        <is>
          <t>EC3: Topik tidak relevan (Bukan arsitektur world model / out of scope)</t>
        </is>
      </c>
      <c r="R1183" s="56" t="inlineStr">
        <is>
          <t>Fokus pada AI umum / klasifikasi konvensional tanpa pemodelan world dynamics</t>
        </is>
      </c>
    </row>
    <row r="1184" ht="15.75" customHeight="1" s="57">
      <c r="A1184" s="56" t="inlineStr">
        <is>
          <t>CR-0264</t>
        </is>
      </c>
      <c r="B1184" s="56">
        <f>IFERROR(INDEX(Raw_Articles!$F:$F,MATCH(A1184,Raw_Articles!$A:$A,0)),"")</f>
        <v/>
      </c>
      <c r="C1184" s="56" t="inlineStr">
        <is>
          <t>No</t>
        </is>
      </c>
      <c r="D1184" s="56" t="inlineStr">
        <is>
          <t>No</t>
        </is>
      </c>
      <c r="E1184" s="56" t="inlineStr">
        <is>
          <t>No</t>
        </is>
      </c>
      <c r="F1184" s="56" t="inlineStr">
        <is>
          <t>No</t>
        </is>
      </c>
      <c r="G1184" s="56" t="inlineStr">
        <is>
          <t>No</t>
        </is>
      </c>
      <c r="H1184" s="56" t="inlineStr">
        <is>
          <t>No</t>
        </is>
      </c>
      <c r="I1184" s="56" t="inlineStr">
        <is>
          <t>No</t>
        </is>
      </c>
      <c r="J1184" s="56" t="inlineStr">
        <is>
          <t>Yes</t>
        </is>
      </c>
      <c r="K1184" s="56" t="inlineStr">
        <is>
          <t>No</t>
        </is>
      </c>
      <c r="L1184" s="56" t="inlineStr">
        <is>
          <t>No</t>
        </is>
      </c>
      <c r="M1184" s="56" t="inlineStr">
        <is>
          <t>No</t>
        </is>
      </c>
      <c r="N1184" s="56">
        <f>IF(COUNTA(C1184:G1184)=0,"",COUNTIF(C1184:G1184,"Yes"))</f>
        <v/>
      </c>
      <c r="O1184" s="56">
        <f>IF(COUNTA(H1184:M1184)=0,"",IF(COUNTIF(H1184:M1184,"Yes")&gt;0,"YES","NO"))</f>
        <v/>
      </c>
      <c r="P1184" s="56">
        <f>IF(A1184="","",IF(O1184="YES","Exclude",IF(N1184=5,"Candidate","Review")))</f>
        <v/>
      </c>
      <c r="Q1184" s="56" t="inlineStr">
        <is>
          <t>EC3: Topik tidak relevan (Bukan arsitektur world model / out of scope)</t>
        </is>
      </c>
      <c r="R1184" s="56" t="inlineStr">
        <is>
          <t>Fokus pada AI umum / klasifikasi konvensional tanpa pemodelan world dynamics</t>
        </is>
      </c>
    </row>
    <row r="1185" ht="15.75" customHeight="1" s="57">
      <c r="A1185" s="56" t="inlineStr">
        <is>
          <t>CR-0265</t>
        </is>
      </c>
      <c r="B1185" s="56">
        <f>IFERROR(INDEX(Raw_Articles!$F:$F,MATCH(A1185,Raw_Articles!$A:$A,0)),"")</f>
        <v/>
      </c>
      <c r="C1185" s="56" t="inlineStr">
        <is>
          <t>No</t>
        </is>
      </c>
      <c r="D1185" s="56" t="inlineStr">
        <is>
          <t>No</t>
        </is>
      </c>
      <c r="E1185" s="56" t="inlineStr">
        <is>
          <t>No</t>
        </is>
      </c>
      <c r="F1185" s="56" t="inlineStr">
        <is>
          <t>No</t>
        </is>
      </c>
      <c r="G1185" s="56" t="inlineStr">
        <is>
          <t>No</t>
        </is>
      </c>
      <c r="H1185" s="56" t="inlineStr">
        <is>
          <t>No</t>
        </is>
      </c>
      <c r="I1185" s="56" t="inlineStr">
        <is>
          <t>No</t>
        </is>
      </c>
      <c r="J1185" s="56" t="inlineStr">
        <is>
          <t>Yes</t>
        </is>
      </c>
      <c r="K1185" s="56" t="inlineStr">
        <is>
          <t>No</t>
        </is>
      </c>
      <c r="L1185" s="56" t="inlineStr">
        <is>
          <t>No</t>
        </is>
      </c>
      <c r="M1185" s="56" t="inlineStr">
        <is>
          <t>No</t>
        </is>
      </c>
      <c r="N1185" s="56">
        <f>IF(COUNTA(C1185:G1185)=0,"",COUNTIF(C1185:G1185,"Yes"))</f>
        <v/>
      </c>
      <c r="O1185" s="56">
        <f>IF(COUNTA(H1185:M1185)=0,"",IF(COUNTIF(H1185:M1185,"Yes")&gt;0,"YES","NO"))</f>
        <v/>
      </c>
      <c r="P1185" s="56">
        <f>IF(A1185="","",IF(O1185="YES","Exclude",IF(N1185=5,"Candidate","Review")))</f>
        <v/>
      </c>
      <c r="Q1185" s="56" t="inlineStr">
        <is>
          <t>EC3: Topik tidak relevan (Bukan arsitektur world model / out of scope)</t>
        </is>
      </c>
      <c r="R1185" s="56" t="inlineStr">
        <is>
          <t>Fokus pada AI umum / klasifikasi konvensional tanpa pemodelan world dynamics</t>
        </is>
      </c>
    </row>
    <row r="1186" ht="15.75" customHeight="1" s="57">
      <c r="A1186" s="56" t="inlineStr">
        <is>
          <t>CR-0266</t>
        </is>
      </c>
      <c r="B1186" s="56">
        <f>IFERROR(INDEX(Raw_Articles!$F:$F,MATCH(A1186,Raw_Articles!$A:$A,0)),"")</f>
        <v/>
      </c>
      <c r="C1186" s="56" t="inlineStr">
        <is>
          <t>No</t>
        </is>
      </c>
      <c r="D1186" s="56" t="inlineStr">
        <is>
          <t>No</t>
        </is>
      </c>
      <c r="E1186" s="56" t="inlineStr">
        <is>
          <t>No</t>
        </is>
      </c>
      <c r="F1186" s="56" t="inlineStr">
        <is>
          <t>No</t>
        </is>
      </c>
      <c r="G1186" s="56" t="inlineStr">
        <is>
          <t>No</t>
        </is>
      </c>
      <c r="H1186" s="56" t="inlineStr">
        <is>
          <t>No</t>
        </is>
      </c>
      <c r="I1186" s="56" t="inlineStr">
        <is>
          <t>No</t>
        </is>
      </c>
      <c r="J1186" s="56" t="inlineStr">
        <is>
          <t>Yes</t>
        </is>
      </c>
      <c r="K1186" s="56" t="inlineStr">
        <is>
          <t>No</t>
        </is>
      </c>
      <c r="L1186" s="56" t="inlineStr">
        <is>
          <t>No</t>
        </is>
      </c>
      <c r="M1186" s="56" t="inlineStr">
        <is>
          <t>No</t>
        </is>
      </c>
      <c r="N1186" s="56">
        <f>IF(COUNTA(C1186:G1186)=0,"",COUNTIF(C1186:G1186,"Yes"))</f>
        <v/>
      </c>
      <c r="O1186" s="56">
        <f>IF(COUNTA(H1186:M1186)=0,"",IF(COUNTIF(H1186:M1186,"Yes")&gt;0,"YES","NO"))</f>
        <v/>
      </c>
      <c r="P1186" s="56">
        <f>IF(A1186="","",IF(O1186="YES","Exclude",IF(N1186=5,"Candidate","Review")))</f>
        <v/>
      </c>
      <c r="Q1186" s="56" t="inlineStr">
        <is>
          <t>EC3: Topik tidak relevan (Bukan arsitektur world model / out of scope)</t>
        </is>
      </c>
      <c r="R1186" s="56" t="inlineStr">
        <is>
          <t>Fokus pada AI umum / klasifikasi konvensional tanpa pemodelan world dynamics</t>
        </is>
      </c>
    </row>
    <row r="1187" ht="15.75" customHeight="1" s="57">
      <c r="A1187" s="56" t="inlineStr">
        <is>
          <t>CR-0267</t>
        </is>
      </c>
      <c r="B1187" s="56">
        <f>IFERROR(INDEX(Raw_Articles!$F:$F,MATCH(A1187,Raw_Articles!$A:$A,0)),"")</f>
        <v/>
      </c>
      <c r="C1187" s="56" t="inlineStr">
        <is>
          <t>No</t>
        </is>
      </c>
      <c r="D1187" s="56" t="inlineStr">
        <is>
          <t>No</t>
        </is>
      </c>
      <c r="E1187" s="56" t="inlineStr">
        <is>
          <t>No</t>
        </is>
      </c>
      <c r="F1187" s="56" t="inlineStr">
        <is>
          <t>No</t>
        </is>
      </c>
      <c r="G1187" s="56" t="inlineStr">
        <is>
          <t>No</t>
        </is>
      </c>
      <c r="H1187" s="56" t="inlineStr">
        <is>
          <t>No</t>
        </is>
      </c>
      <c r="I1187" s="56" t="inlineStr">
        <is>
          <t>No</t>
        </is>
      </c>
      <c r="J1187" s="56" t="inlineStr">
        <is>
          <t>Yes</t>
        </is>
      </c>
      <c r="K1187" s="56" t="inlineStr">
        <is>
          <t>No</t>
        </is>
      </c>
      <c r="L1187" s="56" t="inlineStr">
        <is>
          <t>No</t>
        </is>
      </c>
      <c r="M1187" s="56" t="inlineStr">
        <is>
          <t>No</t>
        </is>
      </c>
      <c r="N1187" s="56">
        <f>IF(COUNTA(C1187:G1187)=0,"",COUNTIF(C1187:G1187,"Yes"))</f>
        <v/>
      </c>
      <c r="O1187" s="56">
        <f>IF(COUNTA(H1187:M1187)=0,"",IF(COUNTIF(H1187:M1187,"Yes")&gt;0,"YES","NO"))</f>
        <v/>
      </c>
      <c r="P1187" s="56">
        <f>IF(A1187="","",IF(O1187="YES","Exclude",IF(N1187=5,"Candidate","Review")))</f>
        <v/>
      </c>
      <c r="Q1187" s="56" t="inlineStr">
        <is>
          <t>EC3: Topik tidak relevan (Bukan arsitektur world model / out of scope)</t>
        </is>
      </c>
      <c r="R1187" s="56" t="inlineStr">
        <is>
          <t>Fokus pada AI umum / klasifikasi konvensional tanpa pemodelan world dynamics</t>
        </is>
      </c>
    </row>
    <row r="1188" ht="15.75" customHeight="1" s="57">
      <c r="A1188" s="56" t="inlineStr">
        <is>
          <t>CR-0268</t>
        </is>
      </c>
      <c r="B1188" s="56">
        <f>IFERROR(INDEX(Raw_Articles!$F:$F,MATCH(A1188,Raw_Articles!$A:$A,0)),"")</f>
        <v/>
      </c>
      <c r="C1188" s="56" t="inlineStr">
        <is>
          <t>No</t>
        </is>
      </c>
      <c r="D1188" s="56" t="inlineStr">
        <is>
          <t>No</t>
        </is>
      </c>
      <c r="E1188" s="56" t="inlineStr">
        <is>
          <t>No</t>
        </is>
      </c>
      <c r="F1188" s="56" t="inlineStr">
        <is>
          <t>No</t>
        </is>
      </c>
      <c r="G1188" s="56" t="inlineStr">
        <is>
          <t>No</t>
        </is>
      </c>
      <c r="H1188" s="56" t="inlineStr">
        <is>
          <t>No</t>
        </is>
      </c>
      <c r="I1188" s="56" t="inlineStr">
        <is>
          <t>No</t>
        </is>
      </c>
      <c r="J1188" s="56" t="inlineStr">
        <is>
          <t>Yes</t>
        </is>
      </c>
      <c r="K1188" s="56" t="inlineStr">
        <is>
          <t>No</t>
        </is>
      </c>
      <c r="L1188" s="56" t="inlineStr">
        <is>
          <t>No</t>
        </is>
      </c>
      <c r="M1188" s="56" t="inlineStr">
        <is>
          <t>No</t>
        </is>
      </c>
      <c r="N1188" s="56">
        <f>IF(COUNTA(C1188:G1188)=0,"",COUNTIF(C1188:G1188,"Yes"))</f>
        <v/>
      </c>
      <c r="O1188" s="56">
        <f>IF(COUNTA(H1188:M1188)=0,"",IF(COUNTIF(H1188:M1188,"Yes")&gt;0,"YES","NO"))</f>
        <v/>
      </c>
      <c r="P1188" s="56">
        <f>IF(A1188="","",IF(O1188="YES","Exclude",IF(N1188=5,"Candidate","Review")))</f>
        <v/>
      </c>
      <c r="Q1188" s="56" t="inlineStr">
        <is>
          <t>EC3: Topik tidak relevan (Bukan arsitektur world model / out of scope)</t>
        </is>
      </c>
      <c r="R1188" s="56" t="inlineStr">
        <is>
          <t>Fokus pada AI umum / klasifikasi konvensional tanpa pemodelan world dynamics</t>
        </is>
      </c>
    </row>
    <row r="1189" ht="15.75" customHeight="1" s="57">
      <c r="A1189" s="56" t="inlineStr">
        <is>
          <t>CR-0269</t>
        </is>
      </c>
      <c r="B1189" s="56">
        <f>IFERROR(INDEX(Raw_Articles!$F:$F,MATCH(A1189,Raw_Articles!$A:$A,0)),"")</f>
        <v/>
      </c>
      <c r="C1189" s="56" t="inlineStr">
        <is>
          <t>No</t>
        </is>
      </c>
      <c r="D1189" s="56" t="inlineStr">
        <is>
          <t>No</t>
        </is>
      </c>
      <c r="E1189" s="56" t="inlineStr">
        <is>
          <t>No</t>
        </is>
      </c>
      <c r="F1189" s="56" t="inlineStr">
        <is>
          <t>No</t>
        </is>
      </c>
      <c r="G1189" s="56" t="inlineStr">
        <is>
          <t>No</t>
        </is>
      </c>
      <c r="H1189" s="56" t="inlineStr">
        <is>
          <t>No</t>
        </is>
      </c>
      <c r="I1189" s="56" t="inlineStr">
        <is>
          <t>No</t>
        </is>
      </c>
      <c r="J1189" s="56" t="inlineStr">
        <is>
          <t>Yes</t>
        </is>
      </c>
      <c r="K1189" s="56" t="inlineStr">
        <is>
          <t>No</t>
        </is>
      </c>
      <c r="L1189" s="56" t="inlineStr">
        <is>
          <t>No</t>
        </is>
      </c>
      <c r="M1189" s="56" t="inlineStr">
        <is>
          <t>No</t>
        </is>
      </c>
      <c r="N1189" s="56">
        <f>IF(COUNTA(C1189:G1189)=0,"",COUNTIF(C1189:G1189,"Yes"))</f>
        <v/>
      </c>
      <c r="O1189" s="56">
        <f>IF(COUNTA(H1189:M1189)=0,"",IF(COUNTIF(H1189:M1189,"Yes")&gt;0,"YES","NO"))</f>
        <v/>
      </c>
      <c r="P1189" s="56">
        <f>IF(A1189="","",IF(O1189="YES","Exclude",IF(N1189=5,"Candidate","Review")))</f>
        <v/>
      </c>
      <c r="Q1189" s="56" t="inlineStr">
        <is>
          <t>EC3: Topik tidak relevan (Bukan arsitektur world model / out of scope)</t>
        </is>
      </c>
      <c r="R1189" s="56" t="inlineStr">
        <is>
          <t>Fokus pada AI umum / klasifikasi konvensional tanpa pemodelan world dynamics</t>
        </is>
      </c>
    </row>
    <row r="1190" ht="15.75" customHeight="1" s="57">
      <c r="A1190" s="56" t="inlineStr">
        <is>
          <t>CR-0270</t>
        </is>
      </c>
      <c r="B1190" s="56">
        <f>IFERROR(INDEX(Raw_Articles!$F:$F,MATCH(A1190,Raw_Articles!$A:$A,0)),"")</f>
        <v/>
      </c>
      <c r="C1190" s="56" t="inlineStr">
        <is>
          <t>No</t>
        </is>
      </c>
      <c r="D1190" s="56" t="inlineStr">
        <is>
          <t>No</t>
        </is>
      </c>
      <c r="E1190" s="56" t="inlineStr">
        <is>
          <t>No</t>
        </is>
      </c>
      <c r="F1190" s="56" t="inlineStr">
        <is>
          <t>No</t>
        </is>
      </c>
      <c r="G1190" s="56" t="inlineStr">
        <is>
          <t>No</t>
        </is>
      </c>
      <c r="H1190" s="56" t="inlineStr">
        <is>
          <t>No</t>
        </is>
      </c>
      <c r="I1190" s="56" t="inlineStr">
        <is>
          <t>No</t>
        </is>
      </c>
      <c r="J1190" s="56" t="inlineStr">
        <is>
          <t>No</t>
        </is>
      </c>
      <c r="K1190" s="56" t="inlineStr">
        <is>
          <t>Yes</t>
        </is>
      </c>
      <c r="L1190" s="56" t="inlineStr">
        <is>
          <t>No</t>
        </is>
      </c>
      <c r="M1190" s="56" t="inlineStr">
        <is>
          <t>No</t>
        </is>
      </c>
      <c r="N1190" s="56">
        <f>IF(COUNTA(C1190:G1190)=0,"",COUNTIF(C1190:G1190,"Yes"))</f>
        <v/>
      </c>
      <c r="O1190" s="56">
        <f>IF(COUNTA(H1190:M1190)=0,"",IF(COUNTIF(H1190:M1190,"Yes")&gt;0,"YES","NO"))</f>
        <v/>
      </c>
      <c r="P1190" s="56">
        <f>IF(A1190="","",IF(O1190="YES","Exclude",IF(N1190=5,"Candidate","Review")))</f>
        <v/>
      </c>
      <c r="Q1190" s="56" t="inlineStr">
        <is>
          <t>EC4: Bukan domain observasi video / visual sekuensial (data teks/tabular/graf statis)</t>
        </is>
      </c>
      <c r="R1190" s="56" t="inlineStr">
        <is>
          <t>Tidak memuat dinamika temporal observasi video</t>
        </is>
      </c>
    </row>
    <row r="1191" ht="15.75" customHeight="1" s="57">
      <c r="A1191" s="56" t="inlineStr">
        <is>
          <t>CR-0271</t>
        </is>
      </c>
      <c r="B1191" s="56">
        <f>IFERROR(INDEX(Raw_Articles!$F:$F,MATCH(A1191,Raw_Articles!$A:$A,0)),"")</f>
        <v/>
      </c>
      <c r="C1191" s="56" t="inlineStr">
        <is>
          <t>No</t>
        </is>
      </c>
      <c r="D1191" s="56" t="inlineStr">
        <is>
          <t>No</t>
        </is>
      </c>
      <c r="E1191" s="56" t="inlineStr">
        <is>
          <t>No</t>
        </is>
      </c>
      <c r="F1191" s="56" t="inlineStr">
        <is>
          <t>No</t>
        </is>
      </c>
      <c r="G1191" s="56" t="inlineStr">
        <is>
          <t>No</t>
        </is>
      </c>
      <c r="H1191" s="56" t="inlineStr">
        <is>
          <t>No</t>
        </is>
      </c>
      <c r="I1191" s="56" t="inlineStr">
        <is>
          <t>No</t>
        </is>
      </c>
      <c r="J1191" s="56" t="inlineStr">
        <is>
          <t>Yes</t>
        </is>
      </c>
      <c r="K1191" s="56" t="inlineStr">
        <is>
          <t>No</t>
        </is>
      </c>
      <c r="L1191" s="56" t="inlineStr">
        <is>
          <t>No</t>
        </is>
      </c>
      <c r="M1191" s="56" t="inlineStr">
        <is>
          <t>No</t>
        </is>
      </c>
      <c r="N1191" s="56">
        <f>IF(COUNTA(C1191:G1191)=0,"",COUNTIF(C1191:G1191,"Yes"))</f>
        <v/>
      </c>
      <c r="O1191" s="56">
        <f>IF(COUNTA(H1191:M1191)=0,"",IF(COUNTIF(H1191:M1191,"Yes")&gt;0,"YES","NO"))</f>
        <v/>
      </c>
      <c r="P1191" s="56">
        <f>IF(A1191="","",IF(O1191="YES","Exclude",IF(N1191=5,"Candidate","Review")))</f>
        <v/>
      </c>
      <c r="Q1191" s="56" t="inlineStr">
        <is>
          <t>EC3: Topik tidak relevan (Bukan arsitektur world model / out of scope)</t>
        </is>
      </c>
      <c r="R1191" s="56" t="inlineStr">
        <is>
          <t>Fokus pada AI umum / klasifikasi konvensional tanpa pemodelan world dynamics</t>
        </is>
      </c>
    </row>
    <row r="1192" ht="15.75" customHeight="1" s="57">
      <c r="A1192" s="56" t="inlineStr">
        <is>
          <t>CR-0272</t>
        </is>
      </c>
      <c r="B1192" s="56">
        <f>IFERROR(INDEX(Raw_Articles!$F:$F,MATCH(A1192,Raw_Articles!$A:$A,0)),"")</f>
        <v/>
      </c>
      <c r="C1192" s="56" t="inlineStr">
        <is>
          <t>No</t>
        </is>
      </c>
      <c r="D1192" s="56" t="inlineStr">
        <is>
          <t>No</t>
        </is>
      </c>
      <c r="E1192" s="56" t="inlineStr">
        <is>
          <t>No</t>
        </is>
      </c>
      <c r="F1192" s="56" t="inlineStr">
        <is>
          <t>No</t>
        </is>
      </c>
      <c r="G1192" s="56" t="inlineStr">
        <is>
          <t>No</t>
        </is>
      </c>
      <c r="H1192" s="56" t="inlineStr">
        <is>
          <t>No</t>
        </is>
      </c>
      <c r="I1192" s="56" t="inlineStr">
        <is>
          <t>No</t>
        </is>
      </c>
      <c r="J1192" s="56" t="inlineStr">
        <is>
          <t>Yes</t>
        </is>
      </c>
      <c r="K1192" s="56" t="inlineStr">
        <is>
          <t>No</t>
        </is>
      </c>
      <c r="L1192" s="56" t="inlineStr">
        <is>
          <t>No</t>
        </is>
      </c>
      <c r="M1192" s="56" t="inlineStr">
        <is>
          <t>No</t>
        </is>
      </c>
      <c r="N1192" s="56">
        <f>IF(COUNTA(C1192:G1192)=0,"",COUNTIF(C1192:G1192,"Yes"))</f>
        <v/>
      </c>
      <c r="O1192" s="56">
        <f>IF(COUNTA(H1192:M1192)=0,"",IF(COUNTIF(H1192:M1192,"Yes")&gt;0,"YES","NO"))</f>
        <v/>
      </c>
      <c r="P1192" s="56">
        <f>IF(A1192="","",IF(O1192="YES","Exclude",IF(N1192=5,"Candidate","Review")))</f>
        <v/>
      </c>
      <c r="Q1192" s="56" t="inlineStr">
        <is>
          <t>EC3: Topik tidak relevan (Bukan arsitektur world model / out of scope)</t>
        </is>
      </c>
      <c r="R1192" s="56" t="inlineStr">
        <is>
          <t>Fokus pada AI umum / klasifikasi konvensional tanpa pemodelan world dynamics</t>
        </is>
      </c>
    </row>
    <row r="1193" ht="15.75" customHeight="1" s="57">
      <c r="A1193" s="56" t="inlineStr">
        <is>
          <t>CR-0273</t>
        </is>
      </c>
      <c r="B1193" s="56">
        <f>IFERROR(INDEX(Raw_Articles!$F:$F,MATCH(A1193,Raw_Articles!$A:$A,0)),"")</f>
        <v/>
      </c>
      <c r="C1193" s="56" t="inlineStr">
        <is>
          <t>No</t>
        </is>
      </c>
      <c r="D1193" s="56" t="inlineStr">
        <is>
          <t>No</t>
        </is>
      </c>
      <c r="E1193" s="56" t="inlineStr">
        <is>
          <t>No</t>
        </is>
      </c>
      <c r="F1193" s="56" t="inlineStr">
        <is>
          <t>No</t>
        </is>
      </c>
      <c r="G1193" s="56" t="inlineStr">
        <is>
          <t>No</t>
        </is>
      </c>
      <c r="H1193" s="56" t="inlineStr">
        <is>
          <t>No</t>
        </is>
      </c>
      <c r="I1193" s="56" t="inlineStr">
        <is>
          <t>No</t>
        </is>
      </c>
      <c r="J1193" s="56" t="inlineStr">
        <is>
          <t>Yes</t>
        </is>
      </c>
      <c r="K1193" s="56" t="inlineStr">
        <is>
          <t>No</t>
        </is>
      </c>
      <c r="L1193" s="56" t="inlineStr">
        <is>
          <t>No</t>
        </is>
      </c>
      <c r="M1193" s="56" t="inlineStr">
        <is>
          <t>No</t>
        </is>
      </c>
      <c r="N1193" s="56">
        <f>IF(COUNTA(C1193:G1193)=0,"",COUNTIF(C1193:G1193,"Yes"))</f>
        <v/>
      </c>
      <c r="O1193" s="56">
        <f>IF(COUNTA(H1193:M1193)=0,"",IF(COUNTIF(H1193:M1193,"Yes")&gt;0,"YES","NO"))</f>
        <v/>
      </c>
      <c r="P1193" s="56">
        <f>IF(A1193="","",IF(O1193="YES","Exclude",IF(N1193=5,"Candidate","Review")))</f>
        <v/>
      </c>
      <c r="Q1193" s="56" t="inlineStr">
        <is>
          <t>EC3: Topik tidak relevan (Bukan arsitektur world model / out of scope)</t>
        </is>
      </c>
      <c r="R1193" s="56" t="inlineStr">
        <is>
          <t>Fokus pada AI umum / klasifikasi konvensional tanpa pemodelan world dynamics</t>
        </is>
      </c>
    </row>
    <row r="1194" ht="15.75" customHeight="1" s="57">
      <c r="A1194" s="56" t="inlineStr">
        <is>
          <t>CR-0274</t>
        </is>
      </c>
      <c r="B1194" s="56">
        <f>IFERROR(INDEX(Raw_Articles!$F:$F,MATCH(A1194,Raw_Articles!$A:$A,0)),"")</f>
        <v/>
      </c>
      <c r="C1194" s="56" t="inlineStr">
        <is>
          <t>No</t>
        </is>
      </c>
      <c r="D1194" s="56" t="inlineStr">
        <is>
          <t>No</t>
        </is>
      </c>
      <c r="E1194" s="56" t="inlineStr">
        <is>
          <t>No</t>
        </is>
      </c>
      <c r="F1194" s="56" t="inlineStr">
        <is>
          <t>No</t>
        </is>
      </c>
      <c r="G1194" s="56" t="inlineStr">
        <is>
          <t>No</t>
        </is>
      </c>
      <c r="H1194" s="56" t="inlineStr">
        <is>
          <t>No</t>
        </is>
      </c>
      <c r="I1194" s="56" t="inlineStr">
        <is>
          <t>No</t>
        </is>
      </c>
      <c r="J1194" s="56" t="inlineStr">
        <is>
          <t>Yes</t>
        </is>
      </c>
      <c r="K1194" s="56" t="inlineStr">
        <is>
          <t>No</t>
        </is>
      </c>
      <c r="L1194" s="56" t="inlineStr">
        <is>
          <t>No</t>
        </is>
      </c>
      <c r="M1194" s="56" t="inlineStr">
        <is>
          <t>No</t>
        </is>
      </c>
      <c r="N1194" s="56">
        <f>IF(COUNTA(C1194:G1194)=0,"",COUNTIF(C1194:G1194,"Yes"))</f>
        <v/>
      </c>
      <c r="O1194" s="56">
        <f>IF(COUNTA(H1194:M1194)=0,"",IF(COUNTIF(H1194:M1194,"Yes")&gt;0,"YES","NO"))</f>
        <v/>
      </c>
      <c r="P1194" s="56">
        <f>IF(A1194="","",IF(O1194="YES","Exclude",IF(N1194=5,"Candidate","Review")))</f>
        <v/>
      </c>
      <c r="Q1194" s="56" t="inlineStr">
        <is>
          <t>EC3: Topik tidak relevan (Bukan arsitektur world model / out of scope)</t>
        </is>
      </c>
      <c r="R1194" s="56" t="inlineStr">
        <is>
          <t>Fokus pada AI umum / klasifikasi konvensional tanpa pemodelan world dynamics</t>
        </is>
      </c>
    </row>
    <row r="1195" ht="15.75" customHeight="1" s="57">
      <c r="A1195" s="56" t="inlineStr">
        <is>
          <t>CR-0275</t>
        </is>
      </c>
      <c r="B1195" s="56">
        <f>IFERROR(INDEX(Raw_Articles!$F:$F,MATCH(A1195,Raw_Articles!$A:$A,0)),"")</f>
        <v/>
      </c>
      <c r="C1195" s="56" t="inlineStr">
        <is>
          <t>No</t>
        </is>
      </c>
      <c r="D1195" s="56" t="inlineStr">
        <is>
          <t>No</t>
        </is>
      </c>
      <c r="E1195" s="56" t="inlineStr">
        <is>
          <t>No</t>
        </is>
      </c>
      <c r="F1195" s="56" t="inlineStr">
        <is>
          <t>No</t>
        </is>
      </c>
      <c r="G1195" s="56" t="inlineStr">
        <is>
          <t>No</t>
        </is>
      </c>
      <c r="H1195" s="56" t="inlineStr">
        <is>
          <t>No</t>
        </is>
      </c>
      <c r="I1195" s="56" t="inlineStr">
        <is>
          <t>No</t>
        </is>
      </c>
      <c r="J1195" s="56" t="inlineStr">
        <is>
          <t>No</t>
        </is>
      </c>
      <c r="K1195" s="56" t="inlineStr">
        <is>
          <t>Yes</t>
        </is>
      </c>
      <c r="L1195" s="56" t="inlineStr">
        <is>
          <t>No</t>
        </is>
      </c>
      <c r="M1195" s="56" t="inlineStr">
        <is>
          <t>No</t>
        </is>
      </c>
      <c r="N1195" s="56">
        <f>IF(COUNTA(C1195:G1195)=0,"",COUNTIF(C1195:G1195,"Yes"))</f>
        <v/>
      </c>
      <c r="O1195" s="56">
        <f>IF(COUNTA(H1195:M1195)=0,"",IF(COUNTIF(H1195:M1195,"Yes")&gt;0,"YES","NO"))</f>
        <v/>
      </c>
      <c r="P1195" s="56">
        <f>IF(A1195="","",IF(O1195="YES","Exclude",IF(N1195=5,"Candidate","Review")))</f>
        <v/>
      </c>
      <c r="Q1195" s="56" t="inlineStr">
        <is>
          <t>EC4: Bukan domain observasi video / visual sekuensial (data teks/tabular/graf statis)</t>
        </is>
      </c>
      <c r="R1195" s="56" t="inlineStr">
        <is>
          <t>Tidak memuat dinamika temporal observasi video</t>
        </is>
      </c>
    </row>
    <row r="1196" ht="15.75" customHeight="1" s="57">
      <c r="A1196" s="56" t="inlineStr">
        <is>
          <t>CR-0276</t>
        </is>
      </c>
      <c r="B1196" s="56">
        <f>IFERROR(INDEX(Raw_Articles!$F:$F,MATCH(A1196,Raw_Articles!$A:$A,0)),"")</f>
        <v/>
      </c>
      <c r="C1196" s="56" t="inlineStr">
        <is>
          <t>No</t>
        </is>
      </c>
      <c r="D1196" s="56" t="inlineStr">
        <is>
          <t>No</t>
        </is>
      </c>
      <c r="E1196" s="56" t="inlineStr">
        <is>
          <t>No</t>
        </is>
      </c>
      <c r="F1196" s="56" t="inlineStr">
        <is>
          <t>No</t>
        </is>
      </c>
      <c r="G1196" s="56" t="inlineStr">
        <is>
          <t>No</t>
        </is>
      </c>
      <c r="H1196" s="56" t="inlineStr">
        <is>
          <t>No</t>
        </is>
      </c>
      <c r="I1196" s="56" t="inlineStr">
        <is>
          <t>No</t>
        </is>
      </c>
      <c r="J1196" s="56" t="inlineStr">
        <is>
          <t>Yes</t>
        </is>
      </c>
      <c r="K1196" s="56" t="inlineStr">
        <is>
          <t>No</t>
        </is>
      </c>
      <c r="L1196" s="56" t="inlineStr">
        <is>
          <t>No</t>
        </is>
      </c>
      <c r="M1196" s="56" t="inlineStr">
        <is>
          <t>No</t>
        </is>
      </c>
      <c r="N1196" s="56">
        <f>IF(COUNTA(C1196:G1196)=0,"",COUNTIF(C1196:G1196,"Yes"))</f>
        <v/>
      </c>
      <c r="O1196" s="56">
        <f>IF(COUNTA(H1196:M1196)=0,"",IF(COUNTIF(H1196:M1196,"Yes")&gt;0,"YES","NO"))</f>
        <v/>
      </c>
      <c r="P1196" s="56">
        <f>IF(A1196="","",IF(O1196="YES","Exclude",IF(N1196=5,"Candidate","Review")))</f>
        <v/>
      </c>
      <c r="Q1196" s="56" t="inlineStr">
        <is>
          <t>EC3: Topik tidak relevan (Bukan arsitektur world model / out of scope)</t>
        </is>
      </c>
      <c r="R1196" s="56" t="inlineStr">
        <is>
          <t>Fokus pada AI umum / klasifikasi konvensional tanpa pemodelan world dynamics</t>
        </is>
      </c>
    </row>
    <row r="1197" ht="15.75" customHeight="1" s="57">
      <c r="A1197" s="56" t="inlineStr">
        <is>
          <t>CR-0277</t>
        </is>
      </c>
      <c r="B1197" s="56">
        <f>IFERROR(INDEX(Raw_Articles!$F:$F,MATCH(A1197,Raw_Articles!$A:$A,0)),"")</f>
        <v/>
      </c>
      <c r="C1197" s="56" t="inlineStr">
        <is>
          <t>No</t>
        </is>
      </c>
      <c r="D1197" s="56" t="inlineStr">
        <is>
          <t>No</t>
        </is>
      </c>
      <c r="E1197" s="56" t="inlineStr">
        <is>
          <t>No</t>
        </is>
      </c>
      <c r="F1197" s="56" t="inlineStr">
        <is>
          <t>No</t>
        </is>
      </c>
      <c r="G1197" s="56" t="inlineStr">
        <is>
          <t>No</t>
        </is>
      </c>
      <c r="H1197" s="56" t="inlineStr">
        <is>
          <t>No</t>
        </is>
      </c>
      <c r="I1197" s="56" t="inlineStr">
        <is>
          <t>No</t>
        </is>
      </c>
      <c r="J1197" s="56" t="inlineStr">
        <is>
          <t>Yes</t>
        </is>
      </c>
      <c r="K1197" s="56" t="inlineStr">
        <is>
          <t>No</t>
        </is>
      </c>
      <c r="L1197" s="56" t="inlineStr">
        <is>
          <t>No</t>
        </is>
      </c>
      <c r="M1197" s="56" t="inlineStr">
        <is>
          <t>No</t>
        </is>
      </c>
      <c r="N1197" s="56">
        <f>IF(COUNTA(C1197:G1197)=0,"",COUNTIF(C1197:G1197,"Yes"))</f>
        <v/>
      </c>
      <c r="O1197" s="56">
        <f>IF(COUNTA(H1197:M1197)=0,"",IF(COUNTIF(H1197:M1197,"Yes")&gt;0,"YES","NO"))</f>
        <v/>
      </c>
      <c r="P1197" s="56">
        <f>IF(A1197="","",IF(O1197="YES","Exclude",IF(N1197=5,"Candidate","Review")))</f>
        <v/>
      </c>
      <c r="Q1197" s="56" t="inlineStr">
        <is>
          <t>EC3: Topik tidak relevan (Bukan arsitektur world model / out of scope)</t>
        </is>
      </c>
      <c r="R1197" s="56" t="inlineStr">
        <is>
          <t>Fokus pada AI umum / klasifikasi konvensional tanpa pemodelan world dynamics</t>
        </is>
      </c>
    </row>
    <row r="1198" ht="15.75" customHeight="1" s="57">
      <c r="A1198" s="56" t="inlineStr">
        <is>
          <t>CR-0278</t>
        </is>
      </c>
      <c r="B1198" s="56">
        <f>IFERROR(INDEX(Raw_Articles!$F:$F,MATCH(A1198,Raw_Articles!$A:$A,0)),"")</f>
        <v/>
      </c>
      <c r="C1198" s="56" t="inlineStr">
        <is>
          <t>No</t>
        </is>
      </c>
      <c r="D1198" s="56" t="inlineStr">
        <is>
          <t>No</t>
        </is>
      </c>
      <c r="E1198" s="56" t="inlineStr">
        <is>
          <t>No</t>
        </is>
      </c>
      <c r="F1198" s="56" t="inlineStr">
        <is>
          <t>No</t>
        </is>
      </c>
      <c r="G1198" s="56" t="inlineStr">
        <is>
          <t>No</t>
        </is>
      </c>
      <c r="H1198" s="56" t="inlineStr">
        <is>
          <t>No</t>
        </is>
      </c>
      <c r="I1198" s="56" t="inlineStr">
        <is>
          <t>No</t>
        </is>
      </c>
      <c r="J1198" s="56" t="inlineStr">
        <is>
          <t>Yes</t>
        </is>
      </c>
      <c r="K1198" s="56" t="inlineStr">
        <is>
          <t>No</t>
        </is>
      </c>
      <c r="L1198" s="56" t="inlineStr">
        <is>
          <t>No</t>
        </is>
      </c>
      <c r="M1198" s="56" t="inlineStr">
        <is>
          <t>No</t>
        </is>
      </c>
      <c r="N1198" s="56">
        <f>IF(COUNTA(C1198:G1198)=0,"",COUNTIF(C1198:G1198,"Yes"))</f>
        <v/>
      </c>
      <c r="O1198" s="56">
        <f>IF(COUNTA(H1198:M1198)=0,"",IF(COUNTIF(H1198:M1198,"Yes")&gt;0,"YES","NO"))</f>
        <v/>
      </c>
      <c r="P1198" s="56">
        <f>IF(A1198="","",IF(O1198="YES","Exclude",IF(N1198=5,"Candidate","Review")))</f>
        <v/>
      </c>
      <c r="Q1198" s="56" t="inlineStr">
        <is>
          <t>EC3: Topik tidak relevan (Bukan arsitektur world model / out of scope)</t>
        </is>
      </c>
      <c r="R1198" s="56" t="inlineStr">
        <is>
          <t>Fokus pada AI umum / klasifikasi konvensional tanpa pemodelan world dynamics</t>
        </is>
      </c>
    </row>
    <row r="1199" ht="15.75" customHeight="1" s="57">
      <c r="A1199" s="56" t="inlineStr">
        <is>
          <t>CR-0279</t>
        </is>
      </c>
      <c r="B1199" s="56">
        <f>IFERROR(INDEX(Raw_Articles!$F:$F,MATCH(A1199,Raw_Articles!$A:$A,0)),"")</f>
        <v/>
      </c>
      <c r="C1199" s="56" t="inlineStr">
        <is>
          <t>No</t>
        </is>
      </c>
      <c r="D1199" s="56" t="inlineStr">
        <is>
          <t>No</t>
        </is>
      </c>
      <c r="E1199" s="56" t="inlineStr">
        <is>
          <t>No</t>
        </is>
      </c>
      <c r="F1199" s="56" t="inlineStr">
        <is>
          <t>No</t>
        </is>
      </c>
      <c r="G1199" s="56" t="inlineStr">
        <is>
          <t>No</t>
        </is>
      </c>
      <c r="H1199" s="56" t="inlineStr">
        <is>
          <t>No</t>
        </is>
      </c>
      <c r="I1199" s="56" t="inlineStr">
        <is>
          <t>No</t>
        </is>
      </c>
      <c r="J1199" s="56" t="inlineStr">
        <is>
          <t>Yes</t>
        </is>
      </c>
      <c r="K1199" s="56" t="inlineStr">
        <is>
          <t>No</t>
        </is>
      </c>
      <c r="L1199" s="56" t="inlineStr">
        <is>
          <t>No</t>
        </is>
      </c>
      <c r="M1199" s="56" t="inlineStr">
        <is>
          <t>No</t>
        </is>
      </c>
      <c r="N1199" s="56">
        <f>IF(COUNTA(C1199:G1199)=0,"",COUNTIF(C1199:G1199,"Yes"))</f>
        <v/>
      </c>
      <c r="O1199" s="56">
        <f>IF(COUNTA(H1199:M1199)=0,"",IF(COUNTIF(H1199:M1199,"Yes")&gt;0,"YES","NO"))</f>
        <v/>
      </c>
      <c r="P1199" s="56">
        <f>IF(A1199="","",IF(O1199="YES","Exclude",IF(N1199=5,"Candidate","Review")))</f>
        <v/>
      </c>
      <c r="Q1199" s="56" t="inlineStr">
        <is>
          <t>EC3: Topik tidak relevan (Bukan arsitektur world model / out of scope)</t>
        </is>
      </c>
      <c r="R1199" s="56" t="inlineStr">
        <is>
          <t>Fokus pada AI umum / klasifikasi konvensional tanpa pemodelan world dynamics</t>
        </is>
      </c>
    </row>
    <row r="1200" ht="15.75" customHeight="1" s="57">
      <c r="A1200" s="56" t="inlineStr">
        <is>
          <t>CR-0280</t>
        </is>
      </c>
      <c r="B1200" s="56">
        <f>IFERROR(INDEX(Raw_Articles!$F:$F,MATCH(A1200,Raw_Articles!$A:$A,0)),"")</f>
        <v/>
      </c>
      <c r="C1200" s="56" t="inlineStr">
        <is>
          <t>No</t>
        </is>
      </c>
      <c r="D1200" s="56" t="inlineStr">
        <is>
          <t>No</t>
        </is>
      </c>
      <c r="E1200" s="56" t="inlineStr">
        <is>
          <t>No</t>
        </is>
      </c>
      <c r="F1200" s="56" t="inlineStr">
        <is>
          <t>No</t>
        </is>
      </c>
      <c r="G1200" s="56" t="inlineStr">
        <is>
          <t>No</t>
        </is>
      </c>
      <c r="H1200" s="56" t="inlineStr">
        <is>
          <t>No</t>
        </is>
      </c>
      <c r="I1200" s="56" t="inlineStr">
        <is>
          <t>No</t>
        </is>
      </c>
      <c r="J1200" s="56" t="inlineStr">
        <is>
          <t>Yes</t>
        </is>
      </c>
      <c r="K1200" s="56" t="inlineStr">
        <is>
          <t>No</t>
        </is>
      </c>
      <c r="L1200" s="56" t="inlineStr">
        <is>
          <t>No</t>
        </is>
      </c>
      <c r="M1200" s="56" t="inlineStr">
        <is>
          <t>No</t>
        </is>
      </c>
      <c r="N1200" s="56">
        <f>IF(COUNTA(C1200:G1200)=0,"",COUNTIF(C1200:G1200,"Yes"))</f>
        <v/>
      </c>
      <c r="O1200" s="56">
        <f>IF(COUNTA(H1200:M1200)=0,"",IF(COUNTIF(H1200:M1200,"Yes")&gt;0,"YES","NO"))</f>
        <v/>
      </c>
      <c r="P1200" s="56">
        <f>IF(A1200="","",IF(O1200="YES","Exclude",IF(N1200=5,"Candidate","Review")))</f>
        <v/>
      </c>
      <c r="Q1200" s="56" t="inlineStr">
        <is>
          <t>EC3: Topik tidak relevan (Bukan arsitektur world model / out of scope)</t>
        </is>
      </c>
      <c r="R1200" s="56" t="inlineStr">
        <is>
          <t>Fokus pada AI umum / klasifikasi konvensional tanpa pemodelan world dynamics</t>
        </is>
      </c>
    </row>
    <row r="1201" ht="15.75" customHeight="1" s="57">
      <c r="A1201" s="56" t="inlineStr">
        <is>
          <t>CR-0281</t>
        </is>
      </c>
      <c r="B1201" s="56">
        <f>IFERROR(INDEX(Raw_Articles!$F:$F,MATCH(A1201,Raw_Articles!$A:$A,0)),"")</f>
        <v/>
      </c>
      <c r="C1201" s="56" t="inlineStr">
        <is>
          <t>No</t>
        </is>
      </c>
      <c r="D1201" s="56" t="inlineStr">
        <is>
          <t>No</t>
        </is>
      </c>
      <c r="E1201" s="56" t="inlineStr">
        <is>
          <t>No</t>
        </is>
      </c>
      <c r="F1201" s="56" t="inlineStr">
        <is>
          <t>No</t>
        </is>
      </c>
      <c r="G1201" s="56" t="inlineStr">
        <is>
          <t>No</t>
        </is>
      </c>
      <c r="H1201" s="56" t="inlineStr">
        <is>
          <t>No</t>
        </is>
      </c>
      <c r="I1201" s="56" t="inlineStr">
        <is>
          <t>No</t>
        </is>
      </c>
      <c r="J1201" s="56" t="inlineStr">
        <is>
          <t>Yes</t>
        </is>
      </c>
      <c r="K1201" s="56" t="inlineStr">
        <is>
          <t>No</t>
        </is>
      </c>
      <c r="L1201" s="56" t="inlineStr">
        <is>
          <t>No</t>
        </is>
      </c>
      <c r="M1201" s="56" t="inlineStr">
        <is>
          <t>No</t>
        </is>
      </c>
      <c r="N1201" s="56">
        <f>IF(COUNTA(C1201:G1201)=0,"",COUNTIF(C1201:G1201,"Yes"))</f>
        <v/>
      </c>
      <c r="O1201" s="56">
        <f>IF(COUNTA(H1201:M1201)=0,"",IF(COUNTIF(H1201:M1201,"Yes")&gt;0,"YES","NO"))</f>
        <v/>
      </c>
      <c r="P1201" s="56">
        <f>IF(A1201="","",IF(O1201="YES","Exclude",IF(N1201=5,"Candidate","Review")))</f>
        <v/>
      </c>
      <c r="Q1201" s="56" t="inlineStr">
        <is>
          <t>EC3: Topik tidak relevan (Bukan arsitektur world model / out of scope)</t>
        </is>
      </c>
      <c r="R1201" s="56" t="inlineStr">
        <is>
          <t>Fokus pada AI umum / klasifikasi konvensional tanpa pemodelan world dynamics</t>
        </is>
      </c>
    </row>
    <row r="1202" ht="15.75" customHeight="1" s="57">
      <c r="A1202" s="56" t="inlineStr">
        <is>
          <t>CR-0282</t>
        </is>
      </c>
      <c r="B1202" s="56">
        <f>IFERROR(INDEX(Raw_Articles!$F:$F,MATCH(A1202,Raw_Articles!$A:$A,0)),"")</f>
        <v/>
      </c>
      <c r="C1202" s="56" t="inlineStr">
        <is>
          <t>No</t>
        </is>
      </c>
      <c r="D1202" s="56" t="inlineStr">
        <is>
          <t>No</t>
        </is>
      </c>
      <c r="E1202" s="56" t="inlineStr">
        <is>
          <t>No</t>
        </is>
      </c>
      <c r="F1202" s="56" t="inlineStr">
        <is>
          <t>No</t>
        </is>
      </c>
      <c r="G1202" s="56" t="inlineStr">
        <is>
          <t>No</t>
        </is>
      </c>
      <c r="H1202" s="56" t="inlineStr">
        <is>
          <t>No</t>
        </is>
      </c>
      <c r="I1202" s="56" t="inlineStr">
        <is>
          <t>No</t>
        </is>
      </c>
      <c r="J1202" s="56" t="inlineStr">
        <is>
          <t>No</t>
        </is>
      </c>
      <c r="K1202" s="56" t="inlineStr">
        <is>
          <t>Yes</t>
        </is>
      </c>
      <c r="L1202" s="56" t="inlineStr">
        <is>
          <t>No</t>
        </is>
      </c>
      <c r="M1202" s="56" t="inlineStr">
        <is>
          <t>No</t>
        </is>
      </c>
      <c r="N1202" s="56">
        <f>IF(COUNTA(C1202:G1202)=0,"",COUNTIF(C1202:G1202,"Yes"))</f>
        <v/>
      </c>
      <c r="O1202" s="56">
        <f>IF(COUNTA(H1202:M1202)=0,"",IF(COUNTIF(H1202:M1202,"Yes")&gt;0,"YES","NO"))</f>
        <v/>
      </c>
      <c r="P1202" s="56">
        <f>IF(A1202="","",IF(O1202="YES","Exclude",IF(N1202=5,"Candidate","Review")))</f>
        <v/>
      </c>
      <c r="Q1202" s="56" t="inlineStr">
        <is>
          <t>EC4: Bukan domain observasi video / visual sekuensial (data teks/tabular/graf statis)</t>
        </is>
      </c>
      <c r="R1202" s="56" t="inlineStr">
        <is>
          <t>Tidak memuat dinamika temporal observasi video</t>
        </is>
      </c>
    </row>
    <row r="1203" ht="15.75" customHeight="1" s="57">
      <c r="A1203" s="56" t="inlineStr">
        <is>
          <t>CR-0283</t>
        </is>
      </c>
      <c r="B1203" s="56">
        <f>IFERROR(INDEX(Raw_Articles!$F:$F,MATCH(A1203,Raw_Articles!$A:$A,0)),"")</f>
        <v/>
      </c>
      <c r="C1203" s="56" t="inlineStr">
        <is>
          <t>No</t>
        </is>
      </c>
      <c r="D1203" s="56" t="inlineStr">
        <is>
          <t>No</t>
        </is>
      </c>
      <c r="E1203" s="56" t="inlineStr">
        <is>
          <t>No</t>
        </is>
      </c>
      <c r="F1203" s="56" t="inlineStr">
        <is>
          <t>No</t>
        </is>
      </c>
      <c r="G1203" s="56" t="inlineStr">
        <is>
          <t>No</t>
        </is>
      </c>
      <c r="H1203" s="56" t="inlineStr">
        <is>
          <t>No</t>
        </is>
      </c>
      <c r="I1203" s="56" t="inlineStr">
        <is>
          <t>No</t>
        </is>
      </c>
      <c r="J1203" s="56" t="inlineStr">
        <is>
          <t>No</t>
        </is>
      </c>
      <c r="K1203" s="56" t="inlineStr">
        <is>
          <t>Yes</t>
        </is>
      </c>
      <c r="L1203" s="56" t="inlineStr">
        <is>
          <t>No</t>
        </is>
      </c>
      <c r="M1203" s="56" t="inlineStr">
        <is>
          <t>No</t>
        </is>
      </c>
      <c r="N1203" s="56">
        <f>IF(COUNTA(C1203:G1203)=0,"",COUNTIF(C1203:G1203,"Yes"))</f>
        <v/>
      </c>
      <c r="O1203" s="56">
        <f>IF(COUNTA(H1203:M1203)=0,"",IF(COUNTIF(H1203:M1203,"Yes")&gt;0,"YES","NO"))</f>
        <v/>
      </c>
      <c r="P1203" s="56">
        <f>IF(A1203="","",IF(O1203="YES","Exclude",IF(N1203=5,"Candidate","Review")))</f>
        <v/>
      </c>
      <c r="Q1203" s="56" t="inlineStr">
        <is>
          <t>EC4: Bukan domain observasi video / visual sekuensial (data teks/tabular/graf statis)</t>
        </is>
      </c>
      <c r="R1203" s="56" t="inlineStr">
        <is>
          <t>Tidak memuat dinamika temporal observasi video</t>
        </is>
      </c>
    </row>
    <row r="1204" ht="15.75" customHeight="1" s="57">
      <c r="A1204" s="56" t="inlineStr">
        <is>
          <t>CR-0284</t>
        </is>
      </c>
      <c r="B1204" s="56">
        <f>IFERROR(INDEX(Raw_Articles!$F:$F,MATCH(A1204,Raw_Articles!$A:$A,0)),"")</f>
        <v/>
      </c>
      <c r="C1204" s="56" t="inlineStr">
        <is>
          <t>No</t>
        </is>
      </c>
      <c r="D1204" s="56" t="inlineStr">
        <is>
          <t>No</t>
        </is>
      </c>
      <c r="E1204" s="56" t="inlineStr">
        <is>
          <t>No</t>
        </is>
      </c>
      <c r="F1204" s="56" t="inlineStr">
        <is>
          <t>No</t>
        </is>
      </c>
      <c r="G1204" s="56" t="inlineStr">
        <is>
          <t>No</t>
        </is>
      </c>
      <c r="H1204" s="56" t="inlineStr">
        <is>
          <t>No</t>
        </is>
      </c>
      <c r="I1204" s="56" t="inlineStr">
        <is>
          <t>No</t>
        </is>
      </c>
      <c r="J1204" s="56" t="inlineStr">
        <is>
          <t>Yes</t>
        </is>
      </c>
      <c r="K1204" s="56" t="inlineStr">
        <is>
          <t>No</t>
        </is>
      </c>
      <c r="L1204" s="56" t="inlineStr">
        <is>
          <t>No</t>
        </is>
      </c>
      <c r="M1204" s="56" t="inlineStr">
        <is>
          <t>No</t>
        </is>
      </c>
      <c r="N1204" s="56">
        <f>IF(COUNTA(C1204:G1204)=0,"",COUNTIF(C1204:G1204,"Yes"))</f>
        <v/>
      </c>
      <c r="O1204" s="56">
        <f>IF(COUNTA(H1204:M1204)=0,"",IF(COUNTIF(H1204:M1204,"Yes")&gt;0,"YES","NO"))</f>
        <v/>
      </c>
      <c r="P1204" s="56">
        <f>IF(A1204="","",IF(O1204="YES","Exclude",IF(N1204=5,"Candidate","Review")))</f>
        <v/>
      </c>
      <c r="Q1204" s="56" t="inlineStr">
        <is>
          <t>EC3: Topik tidak relevan (Bukan arsitektur world model / out of scope)</t>
        </is>
      </c>
      <c r="R1204" s="56" t="inlineStr">
        <is>
          <t>Fokus pada AI umum / klasifikasi konvensional tanpa pemodelan world dynamics</t>
        </is>
      </c>
    </row>
    <row r="1205" ht="15.75" customHeight="1" s="57">
      <c r="A1205" s="56" t="inlineStr">
        <is>
          <t>CR-0285</t>
        </is>
      </c>
      <c r="B1205" s="56">
        <f>IFERROR(INDEX(Raw_Articles!$F:$F,MATCH(A1205,Raw_Articles!$A:$A,0)),"")</f>
        <v/>
      </c>
      <c r="C1205" s="56" t="inlineStr">
        <is>
          <t>No</t>
        </is>
      </c>
      <c r="D1205" s="56" t="inlineStr">
        <is>
          <t>No</t>
        </is>
      </c>
      <c r="E1205" s="56" t="inlineStr">
        <is>
          <t>No</t>
        </is>
      </c>
      <c r="F1205" s="56" t="inlineStr">
        <is>
          <t>No</t>
        </is>
      </c>
      <c r="G1205" s="56" t="inlineStr">
        <is>
          <t>No</t>
        </is>
      </c>
      <c r="H1205" s="56" t="inlineStr">
        <is>
          <t>No</t>
        </is>
      </c>
      <c r="I1205" s="56" t="inlineStr">
        <is>
          <t>No</t>
        </is>
      </c>
      <c r="J1205" s="56" t="inlineStr">
        <is>
          <t>Yes</t>
        </is>
      </c>
      <c r="K1205" s="56" t="inlineStr">
        <is>
          <t>No</t>
        </is>
      </c>
      <c r="L1205" s="56" t="inlineStr">
        <is>
          <t>No</t>
        </is>
      </c>
      <c r="M1205" s="56" t="inlineStr">
        <is>
          <t>No</t>
        </is>
      </c>
      <c r="N1205" s="56">
        <f>IF(COUNTA(C1205:G1205)=0,"",COUNTIF(C1205:G1205,"Yes"))</f>
        <v/>
      </c>
      <c r="O1205" s="56">
        <f>IF(COUNTA(H1205:M1205)=0,"",IF(COUNTIF(H1205:M1205,"Yes")&gt;0,"YES","NO"))</f>
        <v/>
      </c>
      <c r="P1205" s="56">
        <f>IF(A1205="","",IF(O1205="YES","Exclude",IF(N1205=5,"Candidate","Review")))</f>
        <v/>
      </c>
      <c r="Q1205" s="56" t="inlineStr">
        <is>
          <t>EC3: Topik tidak relevan (Bukan arsitektur world model / out of scope)</t>
        </is>
      </c>
      <c r="R1205" s="56" t="inlineStr">
        <is>
          <t>Fokus pada AI umum / klasifikasi konvensional tanpa pemodelan world dynamics</t>
        </is>
      </c>
    </row>
    <row r="1206" ht="15.75" customHeight="1" s="57">
      <c r="A1206" s="56" t="inlineStr">
        <is>
          <t>CR-0286</t>
        </is>
      </c>
      <c r="B1206" s="56">
        <f>IFERROR(INDEX(Raw_Articles!$F:$F,MATCH(A1206,Raw_Articles!$A:$A,0)),"")</f>
        <v/>
      </c>
      <c r="C1206" s="56" t="inlineStr">
        <is>
          <t>No</t>
        </is>
      </c>
      <c r="D1206" s="56" t="inlineStr">
        <is>
          <t>No</t>
        </is>
      </c>
      <c r="E1206" s="56" t="inlineStr">
        <is>
          <t>No</t>
        </is>
      </c>
      <c r="F1206" s="56" t="inlineStr">
        <is>
          <t>No</t>
        </is>
      </c>
      <c r="G1206" s="56" t="inlineStr">
        <is>
          <t>No</t>
        </is>
      </c>
      <c r="H1206" s="56" t="inlineStr">
        <is>
          <t>No</t>
        </is>
      </c>
      <c r="I1206" s="56" t="inlineStr">
        <is>
          <t>No</t>
        </is>
      </c>
      <c r="J1206" s="56" t="inlineStr">
        <is>
          <t>Yes</t>
        </is>
      </c>
      <c r="K1206" s="56" t="inlineStr">
        <is>
          <t>No</t>
        </is>
      </c>
      <c r="L1206" s="56" t="inlineStr">
        <is>
          <t>No</t>
        </is>
      </c>
      <c r="M1206" s="56" t="inlineStr">
        <is>
          <t>No</t>
        </is>
      </c>
      <c r="N1206" s="56">
        <f>IF(COUNTA(C1206:G1206)=0,"",COUNTIF(C1206:G1206,"Yes"))</f>
        <v/>
      </c>
      <c r="O1206" s="56">
        <f>IF(COUNTA(H1206:M1206)=0,"",IF(COUNTIF(H1206:M1206,"Yes")&gt;0,"YES","NO"))</f>
        <v/>
      </c>
      <c r="P1206" s="56">
        <f>IF(A1206="","",IF(O1206="YES","Exclude",IF(N1206=5,"Candidate","Review")))</f>
        <v/>
      </c>
      <c r="Q1206" s="56" t="inlineStr">
        <is>
          <t>EC3: Topik tidak relevan (Bukan arsitektur world model / out of scope)</t>
        </is>
      </c>
      <c r="R1206" s="56" t="inlineStr">
        <is>
          <t>Fokus pada AI umum / klasifikasi konvensional tanpa pemodelan world dynamics</t>
        </is>
      </c>
    </row>
    <row r="1207" ht="15.75" customHeight="1" s="57">
      <c r="A1207" s="56" t="inlineStr">
        <is>
          <t>CR-0287</t>
        </is>
      </c>
      <c r="B1207" s="56">
        <f>IFERROR(INDEX(Raw_Articles!$F:$F,MATCH(A1207,Raw_Articles!$A:$A,0)),"")</f>
        <v/>
      </c>
      <c r="C1207" s="56" t="inlineStr">
        <is>
          <t>No</t>
        </is>
      </c>
      <c r="D1207" s="56" t="inlineStr">
        <is>
          <t>No</t>
        </is>
      </c>
      <c r="E1207" s="56" t="inlineStr">
        <is>
          <t>No</t>
        </is>
      </c>
      <c r="F1207" s="56" t="inlineStr">
        <is>
          <t>No</t>
        </is>
      </c>
      <c r="G1207" s="56" t="inlineStr">
        <is>
          <t>No</t>
        </is>
      </c>
      <c r="H1207" s="56" t="inlineStr">
        <is>
          <t>No</t>
        </is>
      </c>
      <c r="I1207" s="56" t="inlineStr">
        <is>
          <t>No</t>
        </is>
      </c>
      <c r="J1207" s="56" t="inlineStr">
        <is>
          <t>Yes</t>
        </is>
      </c>
      <c r="K1207" s="56" t="inlineStr">
        <is>
          <t>No</t>
        </is>
      </c>
      <c r="L1207" s="56" t="inlineStr">
        <is>
          <t>No</t>
        </is>
      </c>
      <c r="M1207" s="56" t="inlineStr">
        <is>
          <t>No</t>
        </is>
      </c>
      <c r="N1207" s="56">
        <f>IF(COUNTA(C1207:G1207)=0,"",COUNTIF(C1207:G1207,"Yes"))</f>
        <v/>
      </c>
      <c r="O1207" s="56">
        <f>IF(COUNTA(H1207:M1207)=0,"",IF(COUNTIF(H1207:M1207,"Yes")&gt;0,"YES","NO"))</f>
        <v/>
      </c>
      <c r="P1207" s="56">
        <f>IF(A1207="","",IF(O1207="YES","Exclude",IF(N1207=5,"Candidate","Review")))</f>
        <v/>
      </c>
      <c r="Q1207" s="56" t="inlineStr">
        <is>
          <t>EC3: Topik tidak relevan (Bukan arsitektur world model / out of scope)</t>
        </is>
      </c>
      <c r="R1207" s="56" t="inlineStr">
        <is>
          <t>Fokus pada AI umum / klasifikasi konvensional tanpa pemodelan world dynamics</t>
        </is>
      </c>
    </row>
    <row r="1208" ht="15.75" customHeight="1" s="57">
      <c r="A1208" s="56" t="inlineStr">
        <is>
          <t>CR-0288</t>
        </is>
      </c>
      <c r="B1208" s="56">
        <f>IFERROR(INDEX(Raw_Articles!$F:$F,MATCH(A1208,Raw_Articles!$A:$A,0)),"")</f>
        <v/>
      </c>
      <c r="C1208" s="56" t="inlineStr">
        <is>
          <t>No</t>
        </is>
      </c>
      <c r="D1208" s="56" t="inlineStr">
        <is>
          <t>No</t>
        </is>
      </c>
      <c r="E1208" s="56" t="inlineStr">
        <is>
          <t>No</t>
        </is>
      </c>
      <c r="F1208" s="56" t="inlineStr">
        <is>
          <t>No</t>
        </is>
      </c>
      <c r="G1208" s="56" t="inlineStr">
        <is>
          <t>No</t>
        </is>
      </c>
      <c r="H1208" s="56" t="inlineStr">
        <is>
          <t>Yes</t>
        </is>
      </c>
      <c r="I1208" s="56" t="inlineStr">
        <is>
          <t>No</t>
        </is>
      </c>
      <c r="J1208" s="56" t="inlineStr">
        <is>
          <t>No</t>
        </is>
      </c>
      <c r="K1208" s="56" t="inlineStr">
        <is>
          <t>No</t>
        </is>
      </c>
      <c r="L1208" s="56" t="inlineStr">
        <is>
          <t>No</t>
        </is>
      </c>
      <c r="M1208" s="56" t="inlineStr">
        <is>
          <t>No</t>
        </is>
      </c>
      <c r="N1208" s="56">
        <f>IF(COUNTA(C1208:G1208)=0,"",COUNTIF(C1208:G1208,"Yes"))</f>
        <v/>
      </c>
      <c r="O1208" s="56">
        <f>IF(COUNTA(H1208:M1208)=0,"",IF(COUNTIF(H1208:M1208,"Yes")&gt;0,"YES","NO"))</f>
        <v/>
      </c>
      <c r="P1208" s="56">
        <f>IF(A1208="","",IF(O1208="YES","Exclude",IF(N1208=5,"Candidate","Review")))</f>
        <v/>
      </c>
      <c r="Q1208" s="56" t="inlineStr">
        <is>
          <t>EC1: Catatan duplikat lintas basis data (Duplicate record)</t>
        </is>
      </c>
      <c r="R1208" s="56" t="inlineStr">
        <is>
          <t>Duplikat terdeteksi pada fase identifikasi</t>
        </is>
      </c>
    </row>
    <row r="1209" ht="15.75" customHeight="1" s="57">
      <c r="A1209" s="56" t="inlineStr">
        <is>
          <t>CR-0289</t>
        </is>
      </c>
      <c r="B1209" s="56">
        <f>IFERROR(INDEX(Raw_Articles!$F:$F,MATCH(A1209,Raw_Articles!$A:$A,0)),"")</f>
        <v/>
      </c>
      <c r="C1209" s="56" t="inlineStr">
        <is>
          <t>No</t>
        </is>
      </c>
      <c r="D1209" s="56" t="inlineStr">
        <is>
          <t>No</t>
        </is>
      </c>
      <c r="E1209" s="56" t="inlineStr">
        <is>
          <t>No</t>
        </is>
      </c>
      <c r="F1209" s="56" t="inlineStr">
        <is>
          <t>No</t>
        </is>
      </c>
      <c r="G1209" s="56" t="inlineStr">
        <is>
          <t>No</t>
        </is>
      </c>
      <c r="H1209" s="56" t="inlineStr">
        <is>
          <t>No</t>
        </is>
      </c>
      <c r="I1209" s="56" t="inlineStr">
        <is>
          <t>No</t>
        </is>
      </c>
      <c r="J1209" s="56" t="inlineStr">
        <is>
          <t>Yes</t>
        </is>
      </c>
      <c r="K1209" s="56" t="inlineStr">
        <is>
          <t>No</t>
        </is>
      </c>
      <c r="L1209" s="56" t="inlineStr">
        <is>
          <t>No</t>
        </is>
      </c>
      <c r="M1209" s="56" t="inlineStr">
        <is>
          <t>No</t>
        </is>
      </c>
      <c r="N1209" s="56">
        <f>IF(COUNTA(C1209:G1209)=0,"",COUNTIF(C1209:G1209,"Yes"))</f>
        <v/>
      </c>
      <c r="O1209" s="56">
        <f>IF(COUNTA(H1209:M1209)=0,"",IF(COUNTIF(H1209:M1209,"Yes")&gt;0,"YES","NO"))</f>
        <v/>
      </c>
      <c r="P1209" s="56">
        <f>IF(A1209="","",IF(O1209="YES","Exclude",IF(N1209=5,"Candidate","Review")))</f>
        <v/>
      </c>
      <c r="Q1209" s="56" t="inlineStr">
        <is>
          <t>EC3: Topik tidak relevan (Bukan arsitektur world model / out of scope)</t>
        </is>
      </c>
      <c r="R1209" s="56" t="inlineStr">
        <is>
          <t>Fokus pada AI umum / klasifikasi konvensional tanpa pemodelan world dynamics</t>
        </is>
      </c>
    </row>
    <row r="1210" ht="15.75" customHeight="1" s="57">
      <c r="A1210" s="56" t="inlineStr">
        <is>
          <t>CR-0290</t>
        </is>
      </c>
      <c r="B1210" s="56">
        <f>IFERROR(INDEX(Raw_Articles!$F:$F,MATCH(A1210,Raw_Articles!$A:$A,0)),"")</f>
        <v/>
      </c>
      <c r="C1210" s="56" t="inlineStr">
        <is>
          <t>No</t>
        </is>
      </c>
      <c r="D1210" s="56" t="inlineStr">
        <is>
          <t>No</t>
        </is>
      </c>
      <c r="E1210" s="56" t="inlineStr">
        <is>
          <t>No</t>
        </is>
      </c>
      <c r="F1210" s="56" t="inlineStr">
        <is>
          <t>No</t>
        </is>
      </c>
      <c r="G1210" s="56" t="inlineStr">
        <is>
          <t>No</t>
        </is>
      </c>
      <c r="H1210" s="56" t="inlineStr">
        <is>
          <t>No</t>
        </is>
      </c>
      <c r="I1210" s="56" t="inlineStr">
        <is>
          <t>No</t>
        </is>
      </c>
      <c r="J1210" s="56" t="inlineStr">
        <is>
          <t>No</t>
        </is>
      </c>
      <c r="K1210" s="56" t="inlineStr">
        <is>
          <t>Yes</t>
        </is>
      </c>
      <c r="L1210" s="56" t="inlineStr">
        <is>
          <t>No</t>
        </is>
      </c>
      <c r="M1210" s="56" t="inlineStr">
        <is>
          <t>No</t>
        </is>
      </c>
      <c r="N1210" s="56">
        <f>IF(COUNTA(C1210:G1210)=0,"",COUNTIF(C1210:G1210,"Yes"))</f>
        <v/>
      </c>
      <c r="O1210" s="56">
        <f>IF(COUNTA(H1210:M1210)=0,"",IF(COUNTIF(H1210:M1210,"Yes")&gt;0,"YES","NO"))</f>
        <v/>
      </c>
      <c r="P1210" s="56">
        <f>IF(A1210="","",IF(O1210="YES","Exclude",IF(N1210=5,"Candidate","Review")))</f>
        <v/>
      </c>
      <c r="Q1210" s="56" t="inlineStr">
        <is>
          <t>EC4: Bukan domain observasi video / visual sekuensial (data teks/tabular/graf statis)</t>
        </is>
      </c>
      <c r="R1210" s="56" t="inlineStr">
        <is>
          <t>Tidak memuat dinamika temporal observasi video</t>
        </is>
      </c>
    </row>
    <row r="1211" ht="15.75" customHeight="1" s="57">
      <c r="A1211" s="56" t="inlineStr">
        <is>
          <t>CR-0291</t>
        </is>
      </c>
      <c r="B1211" s="56">
        <f>IFERROR(INDEX(Raw_Articles!$F:$F,MATCH(A1211,Raw_Articles!$A:$A,0)),"")</f>
        <v/>
      </c>
      <c r="C1211" s="56" t="inlineStr">
        <is>
          <t>No</t>
        </is>
      </c>
      <c r="D1211" s="56" t="inlineStr">
        <is>
          <t>No</t>
        </is>
      </c>
      <c r="E1211" s="56" t="inlineStr">
        <is>
          <t>No</t>
        </is>
      </c>
      <c r="F1211" s="56" t="inlineStr">
        <is>
          <t>No</t>
        </is>
      </c>
      <c r="G1211" s="56" t="inlineStr">
        <is>
          <t>No</t>
        </is>
      </c>
      <c r="H1211" s="56" t="inlineStr">
        <is>
          <t>No</t>
        </is>
      </c>
      <c r="I1211" s="56" t="inlineStr">
        <is>
          <t>No</t>
        </is>
      </c>
      <c r="J1211" s="56" t="inlineStr">
        <is>
          <t>Yes</t>
        </is>
      </c>
      <c r="K1211" s="56" t="inlineStr">
        <is>
          <t>No</t>
        </is>
      </c>
      <c r="L1211" s="56" t="inlineStr">
        <is>
          <t>No</t>
        </is>
      </c>
      <c r="M1211" s="56" t="inlineStr">
        <is>
          <t>No</t>
        </is>
      </c>
      <c r="N1211" s="56">
        <f>IF(COUNTA(C1211:G1211)=0,"",COUNTIF(C1211:G1211,"Yes"))</f>
        <v/>
      </c>
      <c r="O1211" s="56">
        <f>IF(COUNTA(H1211:M1211)=0,"",IF(COUNTIF(H1211:M1211,"Yes")&gt;0,"YES","NO"))</f>
        <v/>
      </c>
      <c r="P1211" s="56">
        <f>IF(A1211="","",IF(O1211="YES","Exclude",IF(N1211=5,"Candidate","Review")))</f>
        <v/>
      </c>
      <c r="Q1211" s="56" t="inlineStr">
        <is>
          <t>EC3: Topik tidak relevan (Bukan arsitektur world model / out of scope)</t>
        </is>
      </c>
      <c r="R1211" s="56" t="inlineStr">
        <is>
          <t>Fokus pada AI umum / klasifikasi konvensional tanpa pemodelan world dynamics</t>
        </is>
      </c>
    </row>
    <row r="1212" ht="15.75" customHeight="1" s="57">
      <c r="A1212" s="56" t="inlineStr">
        <is>
          <t>CR-0292</t>
        </is>
      </c>
      <c r="B1212" s="56">
        <f>IFERROR(INDEX(Raw_Articles!$F:$F,MATCH(A1212,Raw_Articles!$A:$A,0)),"")</f>
        <v/>
      </c>
      <c r="C1212" s="56" t="inlineStr">
        <is>
          <t>No</t>
        </is>
      </c>
      <c r="D1212" s="56" t="inlineStr">
        <is>
          <t>No</t>
        </is>
      </c>
      <c r="E1212" s="56" t="inlineStr">
        <is>
          <t>No</t>
        </is>
      </c>
      <c r="F1212" s="56" t="inlineStr">
        <is>
          <t>No</t>
        </is>
      </c>
      <c r="G1212" s="56" t="inlineStr">
        <is>
          <t>No</t>
        </is>
      </c>
      <c r="H1212" s="56" t="inlineStr">
        <is>
          <t>No</t>
        </is>
      </c>
      <c r="I1212" s="56" t="inlineStr">
        <is>
          <t>No</t>
        </is>
      </c>
      <c r="J1212" s="56" t="inlineStr">
        <is>
          <t>No</t>
        </is>
      </c>
      <c r="K1212" s="56" t="inlineStr">
        <is>
          <t>Yes</t>
        </is>
      </c>
      <c r="L1212" s="56" t="inlineStr">
        <is>
          <t>No</t>
        </is>
      </c>
      <c r="M1212" s="56" t="inlineStr">
        <is>
          <t>No</t>
        </is>
      </c>
      <c r="N1212" s="56">
        <f>IF(COUNTA(C1212:G1212)=0,"",COUNTIF(C1212:G1212,"Yes"))</f>
        <v/>
      </c>
      <c r="O1212" s="56">
        <f>IF(COUNTA(H1212:M1212)=0,"",IF(COUNTIF(H1212:M1212,"Yes")&gt;0,"YES","NO"))</f>
        <v/>
      </c>
      <c r="P1212" s="56">
        <f>IF(A1212="","",IF(O1212="YES","Exclude",IF(N1212=5,"Candidate","Review")))</f>
        <v/>
      </c>
      <c r="Q1212" s="56" t="inlineStr">
        <is>
          <t>EC4: Bukan domain observasi video / visual sekuensial (data teks/tabular/graf statis)</t>
        </is>
      </c>
      <c r="R1212" s="56" t="inlineStr">
        <is>
          <t>Tidak memuat dinamika temporal observasi video</t>
        </is>
      </c>
    </row>
    <row r="1213" ht="15.75" customHeight="1" s="57">
      <c r="A1213" s="56" t="inlineStr">
        <is>
          <t>CR-0293</t>
        </is>
      </c>
      <c r="B1213" s="56">
        <f>IFERROR(INDEX(Raw_Articles!$F:$F,MATCH(A1213,Raw_Articles!$A:$A,0)),"")</f>
        <v/>
      </c>
      <c r="C1213" s="56" t="inlineStr">
        <is>
          <t>No</t>
        </is>
      </c>
      <c r="D1213" s="56" t="inlineStr">
        <is>
          <t>No</t>
        </is>
      </c>
      <c r="E1213" s="56" t="inlineStr">
        <is>
          <t>No</t>
        </is>
      </c>
      <c r="F1213" s="56" t="inlineStr">
        <is>
          <t>No</t>
        </is>
      </c>
      <c r="G1213" s="56" t="inlineStr">
        <is>
          <t>No</t>
        </is>
      </c>
      <c r="H1213" s="56" t="inlineStr">
        <is>
          <t>No</t>
        </is>
      </c>
      <c r="I1213" s="56" t="inlineStr">
        <is>
          <t>No</t>
        </is>
      </c>
      <c r="J1213" s="56" t="inlineStr">
        <is>
          <t>No</t>
        </is>
      </c>
      <c r="K1213" s="56" t="inlineStr">
        <is>
          <t>Yes</t>
        </is>
      </c>
      <c r="L1213" s="56" t="inlineStr">
        <is>
          <t>No</t>
        </is>
      </c>
      <c r="M1213" s="56" t="inlineStr">
        <is>
          <t>No</t>
        </is>
      </c>
      <c r="N1213" s="56">
        <f>IF(COUNTA(C1213:G1213)=0,"",COUNTIF(C1213:G1213,"Yes"))</f>
        <v/>
      </c>
      <c r="O1213" s="56">
        <f>IF(COUNTA(H1213:M1213)=0,"",IF(COUNTIF(H1213:M1213,"Yes")&gt;0,"YES","NO"))</f>
        <v/>
      </c>
      <c r="P1213" s="56">
        <f>IF(A1213="","",IF(O1213="YES","Exclude",IF(N1213=5,"Candidate","Review")))</f>
        <v/>
      </c>
      <c r="Q1213" s="56" t="inlineStr">
        <is>
          <t>EC4: Bukan domain observasi video / visual sekuensial (data teks/tabular/graf statis)</t>
        </is>
      </c>
      <c r="R1213" s="56" t="inlineStr">
        <is>
          <t>Tidak memuat dinamika temporal observasi video</t>
        </is>
      </c>
    </row>
    <row r="1214" ht="15.75" customHeight="1" s="57">
      <c r="A1214" s="56" t="inlineStr">
        <is>
          <t>CR-0294</t>
        </is>
      </c>
      <c r="B1214" s="56">
        <f>IFERROR(INDEX(Raw_Articles!$F:$F,MATCH(A1214,Raw_Articles!$A:$A,0)),"")</f>
        <v/>
      </c>
      <c r="C1214" s="56" t="inlineStr">
        <is>
          <t>No</t>
        </is>
      </c>
      <c r="D1214" s="56" t="inlineStr">
        <is>
          <t>No</t>
        </is>
      </c>
      <c r="E1214" s="56" t="inlineStr">
        <is>
          <t>No</t>
        </is>
      </c>
      <c r="F1214" s="56" t="inlineStr">
        <is>
          <t>No</t>
        </is>
      </c>
      <c r="G1214" s="56" t="inlineStr">
        <is>
          <t>No</t>
        </is>
      </c>
      <c r="H1214" s="56" t="inlineStr">
        <is>
          <t>No</t>
        </is>
      </c>
      <c r="I1214" s="56" t="inlineStr">
        <is>
          <t>No</t>
        </is>
      </c>
      <c r="J1214" s="56" t="inlineStr">
        <is>
          <t>Yes</t>
        </is>
      </c>
      <c r="K1214" s="56" t="inlineStr">
        <is>
          <t>No</t>
        </is>
      </c>
      <c r="L1214" s="56" t="inlineStr">
        <is>
          <t>No</t>
        </is>
      </c>
      <c r="M1214" s="56" t="inlineStr">
        <is>
          <t>No</t>
        </is>
      </c>
      <c r="N1214" s="56">
        <f>IF(COUNTA(C1214:G1214)=0,"",COUNTIF(C1214:G1214,"Yes"))</f>
        <v/>
      </c>
      <c r="O1214" s="56">
        <f>IF(COUNTA(H1214:M1214)=0,"",IF(COUNTIF(H1214:M1214,"Yes")&gt;0,"YES","NO"))</f>
        <v/>
      </c>
      <c r="P1214" s="56">
        <f>IF(A1214="","",IF(O1214="YES","Exclude",IF(N1214=5,"Candidate","Review")))</f>
        <v/>
      </c>
      <c r="Q1214" s="56" t="inlineStr">
        <is>
          <t>EC3: Topik tidak relevan (Bukan arsitektur world model / out of scope)</t>
        </is>
      </c>
      <c r="R1214" s="56" t="inlineStr">
        <is>
          <t>Fokus pada AI umum / klasifikasi konvensional tanpa pemodelan world dynamics</t>
        </is>
      </c>
    </row>
    <row r="1215" ht="15.75" customHeight="1" s="57">
      <c r="A1215" s="56" t="inlineStr">
        <is>
          <t>CR-0295</t>
        </is>
      </c>
      <c r="B1215" s="56">
        <f>IFERROR(INDEX(Raw_Articles!$F:$F,MATCH(A1215,Raw_Articles!$A:$A,0)),"")</f>
        <v/>
      </c>
      <c r="C1215" s="56" t="inlineStr">
        <is>
          <t>No</t>
        </is>
      </c>
      <c r="D1215" s="56" t="inlineStr">
        <is>
          <t>No</t>
        </is>
      </c>
      <c r="E1215" s="56" t="inlineStr">
        <is>
          <t>No</t>
        </is>
      </c>
      <c r="F1215" s="56" t="inlineStr">
        <is>
          <t>No</t>
        </is>
      </c>
      <c r="G1215" s="56" t="inlineStr">
        <is>
          <t>No</t>
        </is>
      </c>
      <c r="H1215" s="56" t="inlineStr">
        <is>
          <t>No</t>
        </is>
      </c>
      <c r="I1215" s="56" t="inlineStr">
        <is>
          <t>No</t>
        </is>
      </c>
      <c r="J1215" s="56" t="inlineStr">
        <is>
          <t>No</t>
        </is>
      </c>
      <c r="K1215" s="56" t="inlineStr">
        <is>
          <t>Yes</t>
        </is>
      </c>
      <c r="L1215" s="56" t="inlineStr">
        <is>
          <t>No</t>
        </is>
      </c>
      <c r="M1215" s="56" t="inlineStr">
        <is>
          <t>No</t>
        </is>
      </c>
      <c r="N1215" s="56">
        <f>IF(COUNTA(C1215:G1215)=0,"",COUNTIF(C1215:G1215,"Yes"))</f>
        <v/>
      </c>
      <c r="O1215" s="56">
        <f>IF(COUNTA(H1215:M1215)=0,"",IF(COUNTIF(H1215:M1215,"Yes")&gt;0,"YES","NO"))</f>
        <v/>
      </c>
      <c r="P1215" s="56">
        <f>IF(A1215="","",IF(O1215="YES","Exclude",IF(N1215=5,"Candidate","Review")))</f>
        <v/>
      </c>
      <c r="Q1215" s="56" t="inlineStr">
        <is>
          <t>EC4: Bukan domain observasi video / visual sekuensial (data teks/tabular/graf statis)</t>
        </is>
      </c>
      <c r="R1215" s="56" t="inlineStr">
        <is>
          <t>Tidak memuat dinamika temporal observasi video</t>
        </is>
      </c>
    </row>
    <row r="1216" ht="15.75" customHeight="1" s="57">
      <c r="A1216" s="56" t="inlineStr">
        <is>
          <t>CR-0296</t>
        </is>
      </c>
      <c r="B1216" s="56">
        <f>IFERROR(INDEX(Raw_Articles!$F:$F,MATCH(A1216,Raw_Articles!$A:$A,0)),"")</f>
        <v/>
      </c>
      <c r="C1216" s="56" t="inlineStr">
        <is>
          <t>No</t>
        </is>
      </c>
      <c r="D1216" s="56" t="inlineStr">
        <is>
          <t>No</t>
        </is>
      </c>
      <c r="E1216" s="56" t="inlineStr">
        <is>
          <t>No</t>
        </is>
      </c>
      <c r="F1216" s="56" t="inlineStr">
        <is>
          <t>No</t>
        </is>
      </c>
      <c r="G1216" s="56" t="inlineStr">
        <is>
          <t>No</t>
        </is>
      </c>
      <c r="H1216" s="56" t="inlineStr">
        <is>
          <t>No</t>
        </is>
      </c>
      <c r="I1216" s="56" t="inlineStr">
        <is>
          <t>No</t>
        </is>
      </c>
      <c r="J1216" s="56" t="inlineStr">
        <is>
          <t>Yes</t>
        </is>
      </c>
      <c r="K1216" s="56" t="inlineStr">
        <is>
          <t>No</t>
        </is>
      </c>
      <c r="L1216" s="56" t="inlineStr">
        <is>
          <t>No</t>
        </is>
      </c>
      <c r="M1216" s="56" t="inlineStr">
        <is>
          <t>No</t>
        </is>
      </c>
      <c r="N1216" s="56">
        <f>IF(COUNTA(C1216:G1216)=0,"",COUNTIF(C1216:G1216,"Yes"))</f>
        <v/>
      </c>
      <c r="O1216" s="56">
        <f>IF(COUNTA(H1216:M1216)=0,"",IF(COUNTIF(H1216:M1216,"Yes")&gt;0,"YES","NO"))</f>
        <v/>
      </c>
      <c r="P1216" s="56">
        <f>IF(A1216="","",IF(O1216="YES","Exclude",IF(N1216=5,"Candidate","Review")))</f>
        <v/>
      </c>
      <c r="Q1216" s="56" t="inlineStr">
        <is>
          <t>EC3: Topik tidak relevan (Bukan arsitektur world model / out of scope)</t>
        </is>
      </c>
      <c r="R1216" s="56" t="inlineStr">
        <is>
          <t>Fokus pada AI umum / klasifikasi konvensional tanpa pemodelan world dynamics</t>
        </is>
      </c>
    </row>
    <row r="1217" ht="15.75" customHeight="1" s="57">
      <c r="A1217" s="56" t="inlineStr">
        <is>
          <t>CR-0297</t>
        </is>
      </c>
      <c r="B1217" s="56">
        <f>IFERROR(INDEX(Raw_Articles!$F:$F,MATCH(A1217,Raw_Articles!$A:$A,0)),"")</f>
        <v/>
      </c>
      <c r="C1217" s="56" t="inlineStr">
        <is>
          <t>No</t>
        </is>
      </c>
      <c r="D1217" s="56" t="inlineStr">
        <is>
          <t>No</t>
        </is>
      </c>
      <c r="E1217" s="56" t="inlineStr">
        <is>
          <t>No</t>
        </is>
      </c>
      <c r="F1217" s="56" t="inlineStr">
        <is>
          <t>No</t>
        </is>
      </c>
      <c r="G1217" s="56" t="inlineStr">
        <is>
          <t>No</t>
        </is>
      </c>
      <c r="H1217" s="56" t="inlineStr">
        <is>
          <t>No</t>
        </is>
      </c>
      <c r="I1217" s="56" t="inlineStr">
        <is>
          <t>No</t>
        </is>
      </c>
      <c r="J1217" s="56" t="inlineStr">
        <is>
          <t>Yes</t>
        </is>
      </c>
      <c r="K1217" s="56" t="inlineStr">
        <is>
          <t>No</t>
        </is>
      </c>
      <c r="L1217" s="56" t="inlineStr">
        <is>
          <t>No</t>
        </is>
      </c>
      <c r="M1217" s="56" t="inlineStr">
        <is>
          <t>No</t>
        </is>
      </c>
      <c r="N1217" s="56">
        <f>IF(COUNTA(C1217:G1217)=0,"",COUNTIF(C1217:G1217,"Yes"))</f>
        <v/>
      </c>
      <c r="O1217" s="56">
        <f>IF(COUNTA(H1217:M1217)=0,"",IF(COUNTIF(H1217:M1217,"Yes")&gt;0,"YES","NO"))</f>
        <v/>
      </c>
      <c r="P1217" s="56">
        <f>IF(A1217="","",IF(O1217="YES","Exclude",IF(N1217=5,"Candidate","Review")))</f>
        <v/>
      </c>
      <c r="Q1217" s="56" t="inlineStr">
        <is>
          <t>EC3: Topik tidak relevan (Bukan arsitektur world model / out of scope)</t>
        </is>
      </c>
      <c r="R1217" s="56" t="inlineStr">
        <is>
          <t>Fokus pada AI umum / klasifikasi konvensional tanpa pemodelan world dynamics</t>
        </is>
      </c>
    </row>
    <row r="1218" ht="15.75" customHeight="1" s="57">
      <c r="A1218" s="56" t="inlineStr">
        <is>
          <t>CR-0298</t>
        </is>
      </c>
      <c r="B1218" s="56">
        <f>IFERROR(INDEX(Raw_Articles!$F:$F,MATCH(A1218,Raw_Articles!$A:$A,0)),"")</f>
        <v/>
      </c>
      <c r="C1218" s="56" t="inlineStr">
        <is>
          <t>No</t>
        </is>
      </c>
      <c r="D1218" s="56" t="inlineStr">
        <is>
          <t>No</t>
        </is>
      </c>
      <c r="E1218" s="56" t="inlineStr">
        <is>
          <t>No</t>
        </is>
      </c>
      <c r="F1218" s="56" t="inlineStr">
        <is>
          <t>No</t>
        </is>
      </c>
      <c r="G1218" s="56" t="inlineStr">
        <is>
          <t>No</t>
        </is>
      </c>
      <c r="H1218" s="56" t="inlineStr">
        <is>
          <t>No</t>
        </is>
      </c>
      <c r="I1218" s="56" t="inlineStr">
        <is>
          <t>No</t>
        </is>
      </c>
      <c r="J1218" s="56" t="inlineStr">
        <is>
          <t>Yes</t>
        </is>
      </c>
      <c r="K1218" s="56" t="inlineStr">
        <is>
          <t>No</t>
        </is>
      </c>
      <c r="L1218" s="56" t="inlineStr">
        <is>
          <t>No</t>
        </is>
      </c>
      <c r="M1218" s="56" t="inlineStr">
        <is>
          <t>No</t>
        </is>
      </c>
      <c r="N1218" s="56">
        <f>IF(COUNTA(C1218:G1218)=0,"",COUNTIF(C1218:G1218,"Yes"))</f>
        <v/>
      </c>
      <c r="O1218" s="56">
        <f>IF(COUNTA(H1218:M1218)=0,"",IF(COUNTIF(H1218:M1218,"Yes")&gt;0,"YES","NO"))</f>
        <v/>
      </c>
      <c r="P1218" s="56">
        <f>IF(A1218="","",IF(O1218="YES","Exclude",IF(N1218=5,"Candidate","Review")))</f>
        <v/>
      </c>
      <c r="Q1218" s="56" t="inlineStr">
        <is>
          <t>EC3: Topik tidak relevan (Bukan arsitektur world model / out of scope)</t>
        </is>
      </c>
      <c r="R1218" s="56" t="inlineStr">
        <is>
          <t>Fokus pada AI umum / klasifikasi konvensional tanpa pemodelan world dynamics</t>
        </is>
      </c>
    </row>
    <row r="1219" ht="15.75" customHeight="1" s="57">
      <c r="A1219" s="56" t="inlineStr">
        <is>
          <t>CR-0299</t>
        </is>
      </c>
      <c r="B1219" s="56">
        <f>IFERROR(INDEX(Raw_Articles!$F:$F,MATCH(A1219,Raw_Articles!$A:$A,0)),"")</f>
        <v/>
      </c>
      <c r="C1219" s="56" t="inlineStr">
        <is>
          <t>No</t>
        </is>
      </c>
      <c r="D1219" s="56" t="inlineStr">
        <is>
          <t>No</t>
        </is>
      </c>
      <c r="E1219" s="56" t="inlineStr">
        <is>
          <t>No</t>
        </is>
      </c>
      <c r="F1219" s="56" t="inlineStr">
        <is>
          <t>No</t>
        </is>
      </c>
      <c r="G1219" s="56" t="inlineStr">
        <is>
          <t>No</t>
        </is>
      </c>
      <c r="H1219" s="56" t="inlineStr">
        <is>
          <t>No</t>
        </is>
      </c>
      <c r="I1219" s="56" t="inlineStr">
        <is>
          <t>No</t>
        </is>
      </c>
      <c r="J1219" s="56" t="inlineStr">
        <is>
          <t>Yes</t>
        </is>
      </c>
      <c r="K1219" s="56" t="inlineStr">
        <is>
          <t>No</t>
        </is>
      </c>
      <c r="L1219" s="56" t="inlineStr">
        <is>
          <t>No</t>
        </is>
      </c>
      <c r="M1219" s="56" t="inlineStr">
        <is>
          <t>No</t>
        </is>
      </c>
      <c r="N1219" s="56">
        <f>IF(COUNTA(C1219:G1219)=0,"",COUNTIF(C1219:G1219,"Yes"))</f>
        <v/>
      </c>
      <c r="O1219" s="56">
        <f>IF(COUNTA(H1219:M1219)=0,"",IF(COUNTIF(H1219:M1219,"Yes")&gt;0,"YES","NO"))</f>
        <v/>
      </c>
      <c r="P1219" s="56">
        <f>IF(A1219="","",IF(O1219="YES","Exclude",IF(N1219=5,"Candidate","Review")))</f>
        <v/>
      </c>
      <c r="Q1219" s="56" t="inlineStr">
        <is>
          <t>EC3: Topik tidak relevan (Bukan arsitektur world model / out of scope)</t>
        </is>
      </c>
      <c r="R1219" s="56" t="inlineStr">
        <is>
          <t>Fokus pada AI umum / klasifikasi konvensional tanpa pemodelan world dynamics</t>
        </is>
      </c>
    </row>
    <row r="1220" ht="15.75" customHeight="1" s="57">
      <c r="A1220" s="56" t="inlineStr">
        <is>
          <t>CR-0300</t>
        </is>
      </c>
      <c r="B1220" s="56">
        <f>IFERROR(INDEX(Raw_Articles!$F:$F,MATCH(A1220,Raw_Articles!$A:$A,0)),"")</f>
        <v/>
      </c>
      <c r="C1220" s="56" t="inlineStr">
        <is>
          <t>No</t>
        </is>
      </c>
      <c r="D1220" s="56" t="inlineStr">
        <is>
          <t>No</t>
        </is>
      </c>
      <c r="E1220" s="56" t="inlineStr">
        <is>
          <t>No</t>
        </is>
      </c>
      <c r="F1220" s="56" t="inlineStr">
        <is>
          <t>No</t>
        </is>
      </c>
      <c r="G1220" s="56" t="inlineStr">
        <is>
          <t>No</t>
        </is>
      </c>
      <c r="H1220" s="56" t="inlineStr">
        <is>
          <t>No</t>
        </is>
      </c>
      <c r="I1220" s="56" t="inlineStr">
        <is>
          <t>No</t>
        </is>
      </c>
      <c r="J1220" s="56" t="inlineStr">
        <is>
          <t>Yes</t>
        </is>
      </c>
      <c r="K1220" s="56" t="inlineStr">
        <is>
          <t>No</t>
        </is>
      </c>
      <c r="L1220" s="56" t="inlineStr">
        <is>
          <t>No</t>
        </is>
      </c>
      <c r="M1220" s="56" t="inlineStr">
        <is>
          <t>No</t>
        </is>
      </c>
      <c r="N1220" s="56">
        <f>IF(COUNTA(C1220:G1220)=0,"",COUNTIF(C1220:G1220,"Yes"))</f>
        <v/>
      </c>
      <c r="O1220" s="56">
        <f>IF(COUNTA(H1220:M1220)=0,"",IF(COUNTIF(H1220:M1220,"Yes")&gt;0,"YES","NO"))</f>
        <v/>
      </c>
      <c r="P1220" s="56">
        <f>IF(A1220="","",IF(O1220="YES","Exclude",IF(N1220=5,"Candidate","Review")))</f>
        <v/>
      </c>
      <c r="Q1220" s="56" t="inlineStr">
        <is>
          <t>EC3: Topik tidak relevan (Bukan arsitektur world model / out of scope)</t>
        </is>
      </c>
      <c r="R1220" s="56" t="inlineStr">
        <is>
          <t>Fokus pada AI umum / klasifikasi konvensional tanpa pemodelan world dynamics</t>
        </is>
      </c>
    </row>
    <row r="1221" ht="15.75" customHeight="1" s="57">
      <c r="A1221" s="56" t="inlineStr">
        <is>
          <t>CR-0301</t>
        </is>
      </c>
      <c r="B1221" s="56">
        <f>IFERROR(INDEX(Raw_Articles!$F:$F,MATCH(A1221,Raw_Articles!$A:$A,0)),"")</f>
        <v/>
      </c>
      <c r="C1221" s="56" t="inlineStr">
        <is>
          <t>No</t>
        </is>
      </c>
      <c r="D1221" s="56" t="inlineStr">
        <is>
          <t>No</t>
        </is>
      </c>
      <c r="E1221" s="56" t="inlineStr">
        <is>
          <t>No</t>
        </is>
      </c>
      <c r="F1221" s="56" t="inlineStr">
        <is>
          <t>No</t>
        </is>
      </c>
      <c r="G1221" s="56" t="inlineStr">
        <is>
          <t>No</t>
        </is>
      </c>
      <c r="H1221" s="56" t="inlineStr">
        <is>
          <t>No</t>
        </is>
      </c>
      <c r="I1221" s="56" t="inlineStr">
        <is>
          <t>No</t>
        </is>
      </c>
      <c r="J1221" s="56" t="inlineStr">
        <is>
          <t>Yes</t>
        </is>
      </c>
      <c r="K1221" s="56" t="inlineStr">
        <is>
          <t>No</t>
        </is>
      </c>
      <c r="L1221" s="56" t="inlineStr">
        <is>
          <t>No</t>
        </is>
      </c>
      <c r="M1221" s="56" t="inlineStr">
        <is>
          <t>No</t>
        </is>
      </c>
      <c r="N1221" s="56">
        <f>IF(COUNTA(C1221:G1221)=0,"",COUNTIF(C1221:G1221,"Yes"))</f>
        <v/>
      </c>
      <c r="O1221" s="56">
        <f>IF(COUNTA(H1221:M1221)=0,"",IF(COUNTIF(H1221:M1221,"Yes")&gt;0,"YES","NO"))</f>
        <v/>
      </c>
      <c r="P1221" s="56">
        <f>IF(A1221="","",IF(O1221="YES","Exclude",IF(N1221=5,"Candidate","Review")))</f>
        <v/>
      </c>
      <c r="Q1221" s="56" t="inlineStr">
        <is>
          <t>EC3: Topik tidak relevan (Bukan arsitektur world model / out of scope)</t>
        </is>
      </c>
      <c r="R1221" s="56" t="inlineStr">
        <is>
          <t>Fokus pada AI umum / klasifikasi konvensional tanpa pemodelan world dynamics</t>
        </is>
      </c>
    </row>
    <row r="1222" ht="15.75" customHeight="1" s="57">
      <c r="A1222" s="56" t="inlineStr">
        <is>
          <t>CR-0302</t>
        </is>
      </c>
      <c r="B1222" s="56">
        <f>IFERROR(INDEX(Raw_Articles!$F:$F,MATCH(A1222,Raw_Articles!$A:$A,0)),"")</f>
        <v/>
      </c>
      <c r="C1222" s="56" t="inlineStr">
        <is>
          <t>No</t>
        </is>
      </c>
      <c r="D1222" s="56" t="inlineStr">
        <is>
          <t>No</t>
        </is>
      </c>
      <c r="E1222" s="56" t="inlineStr">
        <is>
          <t>No</t>
        </is>
      </c>
      <c r="F1222" s="56" t="inlineStr">
        <is>
          <t>No</t>
        </is>
      </c>
      <c r="G1222" s="56" t="inlineStr">
        <is>
          <t>No</t>
        </is>
      </c>
      <c r="H1222" s="56" t="inlineStr">
        <is>
          <t>No</t>
        </is>
      </c>
      <c r="I1222" s="56" t="inlineStr">
        <is>
          <t>No</t>
        </is>
      </c>
      <c r="J1222" s="56" t="inlineStr">
        <is>
          <t>No</t>
        </is>
      </c>
      <c r="K1222" s="56" t="inlineStr">
        <is>
          <t>Yes</t>
        </is>
      </c>
      <c r="L1222" s="56" t="inlineStr">
        <is>
          <t>No</t>
        </is>
      </c>
      <c r="M1222" s="56" t="inlineStr">
        <is>
          <t>No</t>
        </is>
      </c>
      <c r="N1222" s="56">
        <f>IF(COUNTA(C1222:G1222)=0,"",COUNTIF(C1222:G1222,"Yes"))</f>
        <v/>
      </c>
      <c r="O1222" s="56">
        <f>IF(COUNTA(H1222:M1222)=0,"",IF(COUNTIF(H1222:M1222,"Yes")&gt;0,"YES","NO"))</f>
        <v/>
      </c>
      <c r="P1222" s="56">
        <f>IF(A1222="","",IF(O1222="YES","Exclude",IF(N1222=5,"Candidate","Review")))</f>
        <v/>
      </c>
      <c r="Q1222" s="56" t="inlineStr">
        <is>
          <t>EC4: Bukan domain observasi video / visual sekuensial (data teks/tabular/graf statis)</t>
        </is>
      </c>
      <c r="R1222" s="56" t="inlineStr">
        <is>
          <t>Tidak memuat dinamika temporal observasi video</t>
        </is>
      </c>
    </row>
    <row r="1223" ht="15.75" customHeight="1" s="57">
      <c r="A1223" s="56" t="inlineStr">
        <is>
          <t>CR-0303</t>
        </is>
      </c>
      <c r="B1223" s="56">
        <f>IFERROR(INDEX(Raw_Articles!$F:$F,MATCH(A1223,Raw_Articles!$A:$A,0)),"")</f>
        <v/>
      </c>
      <c r="C1223" s="56" t="inlineStr">
        <is>
          <t>No</t>
        </is>
      </c>
      <c r="D1223" s="56" t="inlineStr">
        <is>
          <t>No</t>
        </is>
      </c>
      <c r="E1223" s="56" t="inlineStr">
        <is>
          <t>No</t>
        </is>
      </c>
      <c r="F1223" s="56" t="inlineStr">
        <is>
          <t>No</t>
        </is>
      </c>
      <c r="G1223" s="56" t="inlineStr">
        <is>
          <t>No</t>
        </is>
      </c>
      <c r="H1223" s="56" t="inlineStr">
        <is>
          <t>No</t>
        </is>
      </c>
      <c r="I1223" s="56" t="inlineStr">
        <is>
          <t>No</t>
        </is>
      </c>
      <c r="J1223" s="56" t="inlineStr">
        <is>
          <t>No</t>
        </is>
      </c>
      <c r="K1223" s="56" t="inlineStr">
        <is>
          <t>Yes</t>
        </is>
      </c>
      <c r="L1223" s="56" t="inlineStr">
        <is>
          <t>No</t>
        </is>
      </c>
      <c r="M1223" s="56" t="inlineStr">
        <is>
          <t>No</t>
        </is>
      </c>
      <c r="N1223" s="56">
        <f>IF(COUNTA(C1223:G1223)=0,"",COUNTIF(C1223:G1223,"Yes"))</f>
        <v/>
      </c>
      <c r="O1223" s="56">
        <f>IF(COUNTA(H1223:M1223)=0,"",IF(COUNTIF(H1223:M1223,"Yes")&gt;0,"YES","NO"))</f>
        <v/>
      </c>
      <c r="P1223" s="56">
        <f>IF(A1223="","",IF(O1223="YES","Exclude",IF(N1223=5,"Candidate","Review")))</f>
        <v/>
      </c>
      <c r="Q1223" s="56" t="inlineStr">
        <is>
          <t>EC4: Bukan domain observasi video / visual sekuensial (data teks/tabular/graf statis)</t>
        </is>
      </c>
      <c r="R1223" s="56" t="inlineStr">
        <is>
          <t>Tidak memuat dinamika temporal observasi video</t>
        </is>
      </c>
    </row>
    <row r="1224" ht="15.75" customHeight="1" s="57">
      <c r="A1224" s="56" t="inlineStr">
        <is>
          <t>CR-0304</t>
        </is>
      </c>
      <c r="B1224" s="56">
        <f>IFERROR(INDEX(Raw_Articles!$F:$F,MATCH(A1224,Raw_Articles!$A:$A,0)),"")</f>
        <v/>
      </c>
      <c r="C1224" s="56" t="inlineStr">
        <is>
          <t>No</t>
        </is>
      </c>
      <c r="D1224" s="56" t="inlineStr">
        <is>
          <t>No</t>
        </is>
      </c>
      <c r="E1224" s="56" t="inlineStr">
        <is>
          <t>No</t>
        </is>
      </c>
      <c r="F1224" s="56" t="inlineStr">
        <is>
          <t>No</t>
        </is>
      </c>
      <c r="G1224" s="56" t="inlineStr">
        <is>
          <t>No</t>
        </is>
      </c>
      <c r="H1224" s="56" t="inlineStr">
        <is>
          <t>No</t>
        </is>
      </c>
      <c r="I1224" s="56" t="inlineStr">
        <is>
          <t>No</t>
        </is>
      </c>
      <c r="J1224" s="56" t="inlineStr">
        <is>
          <t>Yes</t>
        </is>
      </c>
      <c r="K1224" s="56" t="inlineStr">
        <is>
          <t>No</t>
        </is>
      </c>
      <c r="L1224" s="56" t="inlineStr">
        <is>
          <t>No</t>
        </is>
      </c>
      <c r="M1224" s="56" t="inlineStr">
        <is>
          <t>No</t>
        </is>
      </c>
      <c r="N1224" s="56">
        <f>IF(COUNTA(C1224:G1224)=0,"",COUNTIF(C1224:G1224,"Yes"))</f>
        <v/>
      </c>
      <c r="O1224" s="56">
        <f>IF(COUNTA(H1224:M1224)=0,"",IF(COUNTIF(H1224:M1224,"Yes")&gt;0,"YES","NO"))</f>
        <v/>
      </c>
      <c r="P1224" s="56">
        <f>IF(A1224="","",IF(O1224="YES","Exclude",IF(N1224=5,"Candidate","Review")))</f>
        <v/>
      </c>
      <c r="Q1224" s="56" t="inlineStr">
        <is>
          <t>EC3: Topik tidak relevan (Bukan arsitektur world model / out of scope)</t>
        </is>
      </c>
      <c r="R1224" s="56" t="inlineStr">
        <is>
          <t>Fokus pada AI umum / klasifikasi konvensional tanpa pemodelan world dynamics</t>
        </is>
      </c>
    </row>
    <row r="1225" ht="15.75" customHeight="1" s="57">
      <c r="A1225" s="56" t="inlineStr">
        <is>
          <t>CR-0305</t>
        </is>
      </c>
      <c r="B1225" s="56">
        <f>IFERROR(INDEX(Raw_Articles!$F:$F,MATCH(A1225,Raw_Articles!$A:$A,0)),"")</f>
        <v/>
      </c>
      <c r="C1225" s="56" t="inlineStr">
        <is>
          <t>No</t>
        </is>
      </c>
      <c r="D1225" s="56" t="inlineStr">
        <is>
          <t>No</t>
        </is>
      </c>
      <c r="E1225" s="56" t="inlineStr">
        <is>
          <t>No</t>
        </is>
      </c>
      <c r="F1225" s="56" t="inlineStr">
        <is>
          <t>No</t>
        </is>
      </c>
      <c r="G1225" s="56" t="inlineStr">
        <is>
          <t>No</t>
        </is>
      </c>
      <c r="H1225" s="56" t="inlineStr">
        <is>
          <t>No</t>
        </is>
      </c>
      <c r="I1225" s="56" t="inlineStr">
        <is>
          <t>No</t>
        </is>
      </c>
      <c r="J1225" s="56" t="inlineStr">
        <is>
          <t>Yes</t>
        </is>
      </c>
      <c r="K1225" s="56" t="inlineStr">
        <is>
          <t>No</t>
        </is>
      </c>
      <c r="L1225" s="56" t="inlineStr">
        <is>
          <t>No</t>
        </is>
      </c>
      <c r="M1225" s="56" t="inlineStr">
        <is>
          <t>No</t>
        </is>
      </c>
      <c r="N1225" s="56">
        <f>IF(COUNTA(C1225:G1225)=0,"",COUNTIF(C1225:G1225,"Yes"))</f>
        <v/>
      </c>
      <c r="O1225" s="56">
        <f>IF(COUNTA(H1225:M1225)=0,"",IF(COUNTIF(H1225:M1225,"Yes")&gt;0,"YES","NO"))</f>
        <v/>
      </c>
      <c r="P1225" s="56">
        <f>IF(A1225="","",IF(O1225="YES","Exclude",IF(N1225=5,"Candidate","Review")))</f>
        <v/>
      </c>
      <c r="Q1225" s="56" t="inlineStr">
        <is>
          <t>EC3: Topik tidak relevan (Bukan arsitektur world model / out of scope)</t>
        </is>
      </c>
      <c r="R1225" s="56" t="inlineStr">
        <is>
          <t>Fokus pada AI umum / klasifikasi konvensional tanpa pemodelan world dynamics</t>
        </is>
      </c>
    </row>
    <row r="1226" ht="15.75" customHeight="1" s="57">
      <c r="A1226" s="56" t="inlineStr">
        <is>
          <t>CR-0306</t>
        </is>
      </c>
      <c r="B1226" s="56">
        <f>IFERROR(INDEX(Raw_Articles!$F:$F,MATCH(A1226,Raw_Articles!$A:$A,0)),"")</f>
        <v/>
      </c>
      <c r="C1226" s="56" t="inlineStr">
        <is>
          <t>No</t>
        </is>
      </c>
      <c r="D1226" s="56" t="inlineStr">
        <is>
          <t>No</t>
        </is>
      </c>
      <c r="E1226" s="56" t="inlineStr">
        <is>
          <t>No</t>
        </is>
      </c>
      <c r="F1226" s="56" t="inlineStr">
        <is>
          <t>No</t>
        </is>
      </c>
      <c r="G1226" s="56" t="inlineStr">
        <is>
          <t>No</t>
        </is>
      </c>
      <c r="H1226" s="56" t="inlineStr">
        <is>
          <t>No</t>
        </is>
      </c>
      <c r="I1226" s="56" t="inlineStr">
        <is>
          <t>No</t>
        </is>
      </c>
      <c r="J1226" s="56" t="inlineStr">
        <is>
          <t>Yes</t>
        </is>
      </c>
      <c r="K1226" s="56" t="inlineStr">
        <is>
          <t>No</t>
        </is>
      </c>
      <c r="L1226" s="56" t="inlineStr">
        <is>
          <t>No</t>
        </is>
      </c>
      <c r="M1226" s="56" t="inlineStr">
        <is>
          <t>No</t>
        </is>
      </c>
      <c r="N1226" s="56">
        <f>IF(COUNTA(C1226:G1226)=0,"",COUNTIF(C1226:G1226,"Yes"))</f>
        <v/>
      </c>
      <c r="O1226" s="56">
        <f>IF(COUNTA(H1226:M1226)=0,"",IF(COUNTIF(H1226:M1226,"Yes")&gt;0,"YES","NO"))</f>
        <v/>
      </c>
      <c r="P1226" s="56">
        <f>IF(A1226="","",IF(O1226="YES","Exclude",IF(N1226=5,"Candidate","Review")))</f>
        <v/>
      </c>
      <c r="Q1226" s="56" t="inlineStr">
        <is>
          <t>EC3: Topik tidak relevan (Bukan arsitektur world model / out of scope)</t>
        </is>
      </c>
      <c r="R1226" s="56" t="inlineStr">
        <is>
          <t>Fokus pada AI umum / klasifikasi konvensional tanpa pemodelan world dynamics</t>
        </is>
      </c>
    </row>
    <row r="1227" ht="15.75" customHeight="1" s="57">
      <c r="A1227" s="56" t="inlineStr">
        <is>
          <t>CR-0307</t>
        </is>
      </c>
      <c r="B1227" s="56">
        <f>IFERROR(INDEX(Raw_Articles!$F:$F,MATCH(A1227,Raw_Articles!$A:$A,0)),"")</f>
        <v/>
      </c>
      <c r="C1227" s="56" t="inlineStr">
        <is>
          <t>No</t>
        </is>
      </c>
      <c r="D1227" s="56" t="inlineStr">
        <is>
          <t>No</t>
        </is>
      </c>
      <c r="E1227" s="56" t="inlineStr">
        <is>
          <t>No</t>
        </is>
      </c>
      <c r="F1227" s="56" t="inlineStr">
        <is>
          <t>No</t>
        </is>
      </c>
      <c r="G1227" s="56" t="inlineStr">
        <is>
          <t>No</t>
        </is>
      </c>
      <c r="H1227" s="56" t="inlineStr">
        <is>
          <t>No</t>
        </is>
      </c>
      <c r="I1227" s="56" t="inlineStr">
        <is>
          <t>No</t>
        </is>
      </c>
      <c r="J1227" s="56" t="inlineStr">
        <is>
          <t>No</t>
        </is>
      </c>
      <c r="K1227" s="56" t="inlineStr">
        <is>
          <t>Yes</t>
        </is>
      </c>
      <c r="L1227" s="56" t="inlineStr">
        <is>
          <t>No</t>
        </is>
      </c>
      <c r="M1227" s="56" t="inlineStr">
        <is>
          <t>No</t>
        </is>
      </c>
      <c r="N1227" s="56">
        <f>IF(COUNTA(C1227:G1227)=0,"",COUNTIF(C1227:G1227,"Yes"))</f>
        <v/>
      </c>
      <c r="O1227" s="56">
        <f>IF(COUNTA(H1227:M1227)=0,"",IF(COUNTIF(H1227:M1227,"Yes")&gt;0,"YES","NO"))</f>
        <v/>
      </c>
      <c r="P1227" s="56">
        <f>IF(A1227="","",IF(O1227="YES","Exclude",IF(N1227=5,"Candidate","Review")))</f>
        <v/>
      </c>
      <c r="Q1227" s="56" t="inlineStr">
        <is>
          <t>EC4: Bukan domain observasi video / visual sekuensial (data teks/tabular/graf statis)</t>
        </is>
      </c>
      <c r="R1227" s="56" t="inlineStr">
        <is>
          <t>Tidak memuat dinamika temporal observasi video</t>
        </is>
      </c>
    </row>
    <row r="1228" ht="15.75" customHeight="1" s="57">
      <c r="A1228" s="56" t="inlineStr">
        <is>
          <t>CR-0308</t>
        </is>
      </c>
      <c r="B1228" s="56">
        <f>IFERROR(INDEX(Raw_Articles!$F:$F,MATCH(A1228,Raw_Articles!$A:$A,0)),"")</f>
        <v/>
      </c>
      <c r="C1228" s="56" t="inlineStr">
        <is>
          <t>No</t>
        </is>
      </c>
      <c r="D1228" s="56" t="inlineStr">
        <is>
          <t>No</t>
        </is>
      </c>
      <c r="E1228" s="56" t="inlineStr">
        <is>
          <t>No</t>
        </is>
      </c>
      <c r="F1228" s="56" t="inlineStr">
        <is>
          <t>No</t>
        </is>
      </c>
      <c r="G1228" s="56" t="inlineStr">
        <is>
          <t>No</t>
        </is>
      </c>
      <c r="H1228" s="56" t="inlineStr">
        <is>
          <t>No</t>
        </is>
      </c>
      <c r="I1228" s="56" t="inlineStr">
        <is>
          <t>No</t>
        </is>
      </c>
      <c r="J1228" s="56" t="inlineStr">
        <is>
          <t>No</t>
        </is>
      </c>
      <c r="K1228" s="56" t="inlineStr">
        <is>
          <t>Yes</t>
        </is>
      </c>
      <c r="L1228" s="56" t="inlineStr">
        <is>
          <t>No</t>
        </is>
      </c>
      <c r="M1228" s="56" t="inlineStr">
        <is>
          <t>No</t>
        </is>
      </c>
      <c r="N1228" s="56">
        <f>IF(COUNTA(C1228:G1228)=0,"",COUNTIF(C1228:G1228,"Yes"))</f>
        <v/>
      </c>
      <c r="O1228" s="56">
        <f>IF(COUNTA(H1228:M1228)=0,"",IF(COUNTIF(H1228:M1228,"Yes")&gt;0,"YES","NO"))</f>
        <v/>
      </c>
      <c r="P1228" s="56">
        <f>IF(A1228="","",IF(O1228="YES","Exclude",IF(N1228=5,"Candidate","Review")))</f>
        <v/>
      </c>
      <c r="Q1228" s="56" t="inlineStr">
        <is>
          <t>EC4: Bukan domain observasi video / visual sekuensial (data teks/tabular/graf statis)</t>
        </is>
      </c>
      <c r="R1228" s="56" t="inlineStr">
        <is>
          <t>Tidak memuat dinamika temporal observasi video</t>
        </is>
      </c>
    </row>
    <row r="1229" ht="15.75" customHeight="1" s="57">
      <c r="A1229" s="56" t="inlineStr">
        <is>
          <t>CR-0309</t>
        </is>
      </c>
      <c r="B1229" s="56">
        <f>IFERROR(INDEX(Raw_Articles!$F:$F,MATCH(A1229,Raw_Articles!$A:$A,0)),"")</f>
        <v/>
      </c>
      <c r="C1229" s="56" t="inlineStr">
        <is>
          <t>No</t>
        </is>
      </c>
      <c r="D1229" s="56" t="inlineStr">
        <is>
          <t>No</t>
        </is>
      </c>
      <c r="E1229" s="56" t="inlineStr">
        <is>
          <t>No</t>
        </is>
      </c>
      <c r="F1229" s="56" t="inlineStr">
        <is>
          <t>No</t>
        </is>
      </c>
      <c r="G1229" s="56" t="inlineStr">
        <is>
          <t>No</t>
        </is>
      </c>
      <c r="H1229" s="56" t="inlineStr">
        <is>
          <t>No</t>
        </is>
      </c>
      <c r="I1229" s="56" t="inlineStr">
        <is>
          <t>No</t>
        </is>
      </c>
      <c r="J1229" s="56" t="inlineStr">
        <is>
          <t>No</t>
        </is>
      </c>
      <c r="K1229" s="56" t="inlineStr">
        <is>
          <t>Yes</t>
        </is>
      </c>
      <c r="L1229" s="56" t="inlineStr">
        <is>
          <t>No</t>
        </is>
      </c>
      <c r="M1229" s="56" t="inlineStr">
        <is>
          <t>No</t>
        </is>
      </c>
      <c r="N1229" s="56">
        <f>IF(COUNTA(C1229:G1229)=0,"",COUNTIF(C1229:G1229,"Yes"))</f>
        <v/>
      </c>
      <c r="O1229" s="56">
        <f>IF(COUNTA(H1229:M1229)=0,"",IF(COUNTIF(H1229:M1229,"Yes")&gt;0,"YES","NO"))</f>
        <v/>
      </c>
      <c r="P1229" s="56">
        <f>IF(A1229="","",IF(O1229="YES","Exclude",IF(N1229=5,"Candidate","Review")))</f>
        <v/>
      </c>
      <c r="Q1229" s="56" t="inlineStr">
        <is>
          <t>EC4: Bukan domain observasi video / visual sekuensial (data teks/tabular/graf statis)</t>
        </is>
      </c>
      <c r="R1229" s="56" t="inlineStr">
        <is>
          <t>Tidak memuat dinamika temporal observasi video</t>
        </is>
      </c>
    </row>
    <row r="1230" ht="15.75" customHeight="1" s="57">
      <c r="A1230" s="56" t="inlineStr">
        <is>
          <t>CR-0310</t>
        </is>
      </c>
      <c r="B1230" s="56">
        <f>IFERROR(INDEX(Raw_Articles!$F:$F,MATCH(A1230,Raw_Articles!$A:$A,0)),"")</f>
        <v/>
      </c>
      <c r="C1230" s="56" t="inlineStr">
        <is>
          <t>No</t>
        </is>
      </c>
      <c r="D1230" s="56" t="inlineStr">
        <is>
          <t>No</t>
        </is>
      </c>
      <c r="E1230" s="56" t="inlineStr">
        <is>
          <t>No</t>
        </is>
      </c>
      <c r="F1230" s="56" t="inlineStr">
        <is>
          <t>No</t>
        </is>
      </c>
      <c r="G1230" s="56" t="inlineStr">
        <is>
          <t>No</t>
        </is>
      </c>
      <c r="H1230" s="56" t="inlineStr">
        <is>
          <t>No</t>
        </is>
      </c>
      <c r="I1230" s="56" t="inlineStr">
        <is>
          <t>No</t>
        </is>
      </c>
      <c r="J1230" s="56" t="inlineStr">
        <is>
          <t>No</t>
        </is>
      </c>
      <c r="K1230" s="56" t="inlineStr">
        <is>
          <t>Yes</t>
        </is>
      </c>
      <c r="L1230" s="56" t="inlineStr">
        <is>
          <t>No</t>
        </is>
      </c>
      <c r="M1230" s="56" t="inlineStr">
        <is>
          <t>No</t>
        </is>
      </c>
      <c r="N1230" s="56">
        <f>IF(COUNTA(C1230:G1230)=0,"",COUNTIF(C1230:G1230,"Yes"))</f>
        <v/>
      </c>
      <c r="O1230" s="56">
        <f>IF(COUNTA(H1230:M1230)=0,"",IF(COUNTIF(H1230:M1230,"Yes")&gt;0,"YES","NO"))</f>
        <v/>
      </c>
      <c r="P1230" s="56">
        <f>IF(A1230="","",IF(O1230="YES","Exclude",IF(N1230=5,"Candidate","Review")))</f>
        <v/>
      </c>
      <c r="Q1230" s="56" t="inlineStr">
        <is>
          <t>EC4: Bukan domain observasi video / visual sekuensial (data teks/tabular/graf statis)</t>
        </is>
      </c>
      <c r="R1230" s="56" t="inlineStr">
        <is>
          <t>Tidak memuat dinamika temporal observasi video</t>
        </is>
      </c>
    </row>
    <row r="1231" ht="15.75" customHeight="1" s="57">
      <c r="A1231" s="56" t="inlineStr">
        <is>
          <t>CR-0311</t>
        </is>
      </c>
      <c r="B1231" s="56">
        <f>IFERROR(INDEX(Raw_Articles!$F:$F,MATCH(A1231,Raw_Articles!$A:$A,0)),"")</f>
        <v/>
      </c>
      <c r="C1231" s="56" t="inlineStr">
        <is>
          <t>No</t>
        </is>
      </c>
      <c r="D1231" s="56" t="inlineStr">
        <is>
          <t>No</t>
        </is>
      </c>
      <c r="E1231" s="56" t="inlineStr">
        <is>
          <t>No</t>
        </is>
      </c>
      <c r="F1231" s="56" t="inlineStr">
        <is>
          <t>No</t>
        </is>
      </c>
      <c r="G1231" s="56" t="inlineStr">
        <is>
          <t>No</t>
        </is>
      </c>
      <c r="H1231" s="56" t="inlineStr">
        <is>
          <t>No</t>
        </is>
      </c>
      <c r="I1231" s="56" t="inlineStr">
        <is>
          <t>No</t>
        </is>
      </c>
      <c r="J1231" s="56" t="inlineStr">
        <is>
          <t>Yes</t>
        </is>
      </c>
      <c r="K1231" s="56" t="inlineStr">
        <is>
          <t>No</t>
        </is>
      </c>
      <c r="L1231" s="56" t="inlineStr">
        <is>
          <t>No</t>
        </is>
      </c>
      <c r="M1231" s="56" t="inlineStr">
        <is>
          <t>No</t>
        </is>
      </c>
      <c r="N1231" s="56">
        <f>IF(COUNTA(C1231:G1231)=0,"",COUNTIF(C1231:G1231,"Yes"))</f>
        <v/>
      </c>
      <c r="O1231" s="56">
        <f>IF(COUNTA(H1231:M1231)=0,"",IF(COUNTIF(H1231:M1231,"Yes")&gt;0,"YES","NO"))</f>
        <v/>
      </c>
      <c r="P1231" s="56">
        <f>IF(A1231="","",IF(O1231="YES","Exclude",IF(N1231=5,"Candidate","Review")))</f>
        <v/>
      </c>
      <c r="Q1231" s="56" t="inlineStr">
        <is>
          <t>EC3: Topik tidak relevan (Bukan arsitektur world model / out of scope)</t>
        </is>
      </c>
      <c r="R1231" s="56" t="inlineStr">
        <is>
          <t>Fokus pada AI umum / klasifikasi konvensional tanpa pemodelan world dynamics</t>
        </is>
      </c>
    </row>
    <row r="1232" ht="15.75" customHeight="1" s="57">
      <c r="A1232" s="56" t="inlineStr">
        <is>
          <t>CR-0312</t>
        </is>
      </c>
      <c r="B1232" s="56">
        <f>IFERROR(INDEX(Raw_Articles!$F:$F,MATCH(A1232,Raw_Articles!$A:$A,0)),"")</f>
        <v/>
      </c>
      <c r="C1232" s="56" t="inlineStr">
        <is>
          <t>No</t>
        </is>
      </c>
      <c r="D1232" s="56" t="inlineStr">
        <is>
          <t>No</t>
        </is>
      </c>
      <c r="E1232" s="56" t="inlineStr">
        <is>
          <t>No</t>
        </is>
      </c>
      <c r="F1232" s="56" t="inlineStr">
        <is>
          <t>No</t>
        </is>
      </c>
      <c r="G1232" s="56" t="inlineStr">
        <is>
          <t>No</t>
        </is>
      </c>
      <c r="H1232" s="56" t="inlineStr">
        <is>
          <t>No</t>
        </is>
      </c>
      <c r="I1232" s="56" t="inlineStr">
        <is>
          <t>No</t>
        </is>
      </c>
      <c r="J1232" s="56" t="inlineStr">
        <is>
          <t>Yes</t>
        </is>
      </c>
      <c r="K1232" s="56" t="inlineStr">
        <is>
          <t>No</t>
        </is>
      </c>
      <c r="L1232" s="56" t="inlineStr">
        <is>
          <t>No</t>
        </is>
      </c>
      <c r="M1232" s="56" t="inlineStr">
        <is>
          <t>No</t>
        </is>
      </c>
      <c r="N1232" s="56">
        <f>IF(COUNTA(C1232:G1232)=0,"",COUNTIF(C1232:G1232,"Yes"))</f>
        <v/>
      </c>
      <c r="O1232" s="56">
        <f>IF(COUNTA(H1232:M1232)=0,"",IF(COUNTIF(H1232:M1232,"Yes")&gt;0,"YES","NO"))</f>
        <v/>
      </c>
      <c r="P1232" s="56">
        <f>IF(A1232="","",IF(O1232="YES","Exclude",IF(N1232=5,"Candidate","Review")))</f>
        <v/>
      </c>
      <c r="Q1232" s="56" t="inlineStr">
        <is>
          <t>EC3: Topik tidak relevan (Bukan arsitektur world model / out of scope)</t>
        </is>
      </c>
      <c r="R1232" s="56" t="inlineStr">
        <is>
          <t>Fokus pada AI umum / klasifikasi konvensional tanpa pemodelan world dynamics</t>
        </is>
      </c>
    </row>
    <row r="1233" ht="15.75" customHeight="1" s="57">
      <c r="A1233" s="56" t="inlineStr">
        <is>
          <t>CR-0313</t>
        </is>
      </c>
      <c r="B1233" s="56">
        <f>IFERROR(INDEX(Raw_Articles!$F:$F,MATCH(A1233,Raw_Articles!$A:$A,0)),"")</f>
        <v/>
      </c>
      <c r="C1233" s="56" t="inlineStr">
        <is>
          <t>No</t>
        </is>
      </c>
      <c r="D1233" s="56" t="inlineStr">
        <is>
          <t>No</t>
        </is>
      </c>
      <c r="E1233" s="56" t="inlineStr">
        <is>
          <t>No</t>
        </is>
      </c>
      <c r="F1233" s="56" t="inlineStr">
        <is>
          <t>No</t>
        </is>
      </c>
      <c r="G1233" s="56" t="inlineStr">
        <is>
          <t>No</t>
        </is>
      </c>
      <c r="H1233" s="56" t="inlineStr">
        <is>
          <t>No</t>
        </is>
      </c>
      <c r="I1233" s="56" t="inlineStr">
        <is>
          <t>No</t>
        </is>
      </c>
      <c r="J1233" s="56" t="inlineStr">
        <is>
          <t>Yes</t>
        </is>
      </c>
      <c r="K1233" s="56" t="inlineStr">
        <is>
          <t>No</t>
        </is>
      </c>
      <c r="L1233" s="56" t="inlineStr">
        <is>
          <t>No</t>
        </is>
      </c>
      <c r="M1233" s="56" t="inlineStr">
        <is>
          <t>No</t>
        </is>
      </c>
      <c r="N1233" s="56">
        <f>IF(COUNTA(C1233:G1233)=0,"",COUNTIF(C1233:G1233,"Yes"))</f>
        <v/>
      </c>
      <c r="O1233" s="56">
        <f>IF(COUNTA(H1233:M1233)=0,"",IF(COUNTIF(H1233:M1233,"Yes")&gt;0,"YES","NO"))</f>
        <v/>
      </c>
      <c r="P1233" s="56">
        <f>IF(A1233="","",IF(O1233="YES","Exclude",IF(N1233=5,"Candidate","Review")))</f>
        <v/>
      </c>
      <c r="Q1233" s="56" t="inlineStr">
        <is>
          <t>EC3: Topik tidak relevan (Bukan arsitektur world model / out of scope)</t>
        </is>
      </c>
      <c r="R1233" s="56" t="inlineStr">
        <is>
          <t>Fokus pada AI umum / klasifikasi konvensional tanpa pemodelan world dynamics</t>
        </is>
      </c>
    </row>
    <row r="1234" ht="15.75" customHeight="1" s="57">
      <c r="A1234" s="56" t="inlineStr">
        <is>
          <t>CR-0314</t>
        </is>
      </c>
      <c r="B1234" s="56">
        <f>IFERROR(INDEX(Raw_Articles!$F:$F,MATCH(A1234,Raw_Articles!$A:$A,0)),"")</f>
        <v/>
      </c>
      <c r="C1234" s="56" t="inlineStr">
        <is>
          <t>No</t>
        </is>
      </c>
      <c r="D1234" s="56" t="inlineStr">
        <is>
          <t>No</t>
        </is>
      </c>
      <c r="E1234" s="56" t="inlineStr">
        <is>
          <t>No</t>
        </is>
      </c>
      <c r="F1234" s="56" t="inlineStr">
        <is>
          <t>No</t>
        </is>
      </c>
      <c r="G1234" s="56" t="inlineStr">
        <is>
          <t>No</t>
        </is>
      </c>
      <c r="H1234" s="56" t="inlineStr">
        <is>
          <t>No</t>
        </is>
      </c>
      <c r="I1234" s="56" t="inlineStr">
        <is>
          <t>No</t>
        </is>
      </c>
      <c r="J1234" s="56" t="inlineStr">
        <is>
          <t>No</t>
        </is>
      </c>
      <c r="K1234" s="56" t="inlineStr">
        <is>
          <t>Yes</t>
        </is>
      </c>
      <c r="L1234" s="56" t="inlineStr">
        <is>
          <t>No</t>
        </is>
      </c>
      <c r="M1234" s="56" t="inlineStr">
        <is>
          <t>No</t>
        </is>
      </c>
      <c r="N1234" s="56">
        <f>IF(COUNTA(C1234:G1234)=0,"",COUNTIF(C1234:G1234,"Yes"))</f>
        <v/>
      </c>
      <c r="O1234" s="56">
        <f>IF(COUNTA(H1234:M1234)=0,"",IF(COUNTIF(H1234:M1234,"Yes")&gt;0,"YES","NO"))</f>
        <v/>
      </c>
      <c r="P1234" s="56">
        <f>IF(A1234="","",IF(O1234="YES","Exclude",IF(N1234=5,"Candidate","Review")))</f>
        <v/>
      </c>
      <c r="Q1234" s="56" t="inlineStr">
        <is>
          <t>EC4: Bukan domain observasi video / visual sekuensial (data teks/tabular/graf statis)</t>
        </is>
      </c>
      <c r="R1234" s="56" t="inlineStr">
        <is>
          <t>Tidak memuat dinamika temporal observasi video</t>
        </is>
      </c>
    </row>
    <row r="1235" ht="15.75" customHeight="1" s="57">
      <c r="A1235" s="56" t="inlineStr">
        <is>
          <t>CR-0315</t>
        </is>
      </c>
      <c r="B1235" s="56">
        <f>IFERROR(INDEX(Raw_Articles!$F:$F,MATCH(A1235,Raw_Articles!$A:$A,0)),"")</f>
        <v/>
      </c>
      <c r="C1235" s="56" t="inlineStr">
        <is>
          <t>No</t>
        </is>
      </c>
      <c r="D1235" s="56" t="inlineStr">
        <is>
          <t>No</t>
        </is>
      </c>
      <c r="E1235" s="56" t="inlineStr">
        <is>
          <t>No</t>
        </is>
      </c>
      <c r="F1235" s="56" t="inlineStr">
        <is>
          <t>No</t>
        </is>
      </c>
      <c r="G1235" s="56" t="inlineStr">
        <is>
          <t>No</t>
        </is>
      </c>
      <c r="H1235" s="56" t="inlineStr">
        <is>
          <t>No</t>
        </is>
      </c>
      <c r="I1235" s="56" t="inlineStr">
        <is>
          <t>No</t>
        </is>
      </c>
      <c r="J1235" s="56" t="inlineStr">
        <is>
          <t>No</t>
        </is>
      </c>
      <c r="K1235" s="56" t="inlineStr">
        <is>
          <t>Yes</t>
        </is>
      </c>
      <c r="L1235" s="56" t="inlineStr">
        <is>
          <t>No</t>
        </is>
      </c>
      <c r="M1235" s="56" t="inlineStr">
        <is>
          <t>No</t>
        </is>
      </c>
      <c r="N1235" s="56">
        <f>IF(COUNTA(C1235:G1235)=0,"",COUNTIF(C1235:G1235,"Yes"))</f>
        <v/>
      </c>
      <c r="O1235" s="56">
        <f>IF(COUNTA(H1235:M1235)=0,"",IF(COUNTIF(H1235:M1235,"Yes")&gt;0,"YES","NO"))</f>
        <v/>
      </c>
      <c r="P1235" s="56">
        <f>IF(A1235="","",IF(O1235="YES","Exclude",IF(N1235=5,"Candidate","Review")))</f>
        <v/>
      </c>
      <c r="Q1235" s="56" t="inlineStr">
        <is>
          <t>EC4: Bukan domain observasi video / visual sekuensial (data teks/tabular/graf statis)</t>
        </is>
      </c>
      <c r="R1235" s="56" t="inlineStr">
        <is>
          <t>Tidak memuat dinamika temporal observasi video</t>
        </is>
      </c>
    </row>
    <row r="1236" ht="15.75" customHeight="1" s="57">
      <c r="A1236" s="56" t="inlineStr">
        <is>
          <t>CR-0316</t>
        </is>
      </c>
      <c r="B1236" s="56">
        <f>IFERROR(INDEX(Raw_Articles!$F:$F,MATCH(A1236,Raw_Articles!$A:$A,0)),"")</f>
        <v/>
      </c>
      <c r="C1236" s="56" t="inlineStr">
        <is>
          <t>No</t>
        </is>
      </c>
      <c r="D1236" s="56" t="inlineStr">
        <is>
          <t>No</t>
        </is>
      </c>
      <c r="E1236" s="56" t="inlineStr">
        <is>
          <t>No</t>
        </is>
      </c>
      <c r="F1236" s="56" t="inlineStr">
        <is>
          <t>No</t>
        </is>
      </c>
      <c r="G1236" s="56" t="inlineStr">
        <is>
          <t>No</t>
        </is>
      </c>
      <c r="H1236" s="56" t="inlineStr">
        <is>
          <t>No</t>
        </is>
      </c>
      <c r="I1236" s="56" t="inlineStr">
        <is>
          <t>No</t>
        </is>
      </c>
      <c r="J1236" s="56" t="inlineStr">
        <is>
          <t>No</t>
        </is>
      </c>
      <c r="K1236" s="56" t="inlineStr">
        <is>
          <t>Yes</t>
        </is>
      </c>
      <c r="L1236" s="56" t="inlineStr">
        <is>
          <t>No</t>
        </is>
      </c>
      <c r="M1236" s="56" t="inlineStr">
        <is>
          <t>No</t>
        </is>
      </c>
      <c r="N1236" s="56">
        <f>IF(COUNTA(C1236:G1236)=0,"",COUNTIF(C1236:G1236,"Yes"))</f>
        <v/>
      </c>
      <c r="O1236" s="56">
        <f>IF(COUNTA(H1236:M1236)=0,"",IF(COUNTIF(H1236:M1236,"Yes")&gt;0,"YES","NO"))</f>
        <v/>
      </c>
      <c r="P1236" s="56">
        <f>IF(A1236="","",IF(O1236="YES","Exclude",IF(N1236=5,"Candidate","Review")))</f>
        <v/>
      </c>
      <c r="Q1236" s="56" t="inlineStr">
        <is>
          <t>EC4: Bukan domain observasi video / visual sekuensial (data teks/tabular/graf statis)</t>
        </is>
      </c>
      <c r="R1236" s="56" t="inlineStr">
        <is>
          <t>Tidak memuat dinamika temporal observasi video</t>
        </is>
      </c>
    </row>
    <row r="1237" ht="15.75" customHeight="1" s="57">
      <c r="A1237" s="56" t="inlineStr">
        <is>
          <t>CR-0317</t>
        </is>
      </c>
      <c r="B1237" s="56">
        <f>IFERROR(INDEX(Raw_Articles!$F:$F,MATCH(A1237,Raw_Articles!$A:$A,0)),"")</f>
        <v/>
      </c>
      <c r="C1237" s="56" t="inlineStr">
        <is>
          <t>No</t>
        </is>
      </c>
      <c r="D1237" s="56" t="inlineStr">
        <is>
          <t>No</t>
        </is>
      </c>
      <c r="E1237" s="56" t="inlineStr">
        <is>
          <t>No</t>
        </is>
      </c>
      <c r="F1237" s="56" t="inlineStr">
        <is>
          <t>No</t>
        </is>
      </c>
      <c r="G1237" s="56" t="inlineStr">
        <is>
          <t>No</t>
        </is>
      </c>
      <c r="H1237" s="56" t="inlineStr">
        <is>
          <t>No</t>
        </is>
      </c>
      <c r="I1237" s="56" t="inlineStr">
        <is>
          <t>No</t>
        </is>
      </c>
      <c r="J1237" s="56" t="inlineStr">
        <is>
          <t>Yes</t>
        </is>
      </c>
      <c r="K1237" s="56" t="inlineStr">
        <is>
          <t>No</t>
        </is>
      </c>
      <c r="L1237" s="56" t="inlineStr">
        <is>
          <t>No</t>
        </is>
      </c>
      <c r="M1237" s="56" t="inlineStr">
        <is>
          <t>No</t>
        </is>
      </c>
      <c r="N1237" s="56">
        <f>IF(COUNTA(C1237:G1237)=0,"",COUNTIF(C1237:G1237,"Yes"))</f>
        <v/>
      </c>
      <c r="O1237" s="56">
        <f>IF(COUNTA(H1237:M1237)=0,"",IF(COUNTIF(H1237:M1237,"Yes")&gt;0,"YES","NO"))</f>
        <v/>
      </c>
      <c r="P1237" s="56">
        <f>IF(A1237="","",IF(O1237="YES","Exclude",IF(N1237=5,"Candidate","Review")))</f>
        <v/>
      </c>
      <c r="Q1237" s="56" t="inlineStr">
        <is>
          <t>EC3: Topik tidak relevan (Bukan arsitektur world model / out of scope)</t>
        </is>
      </c>
      <c r="R1237" s="56" t="inlineStr">
        <is>
          <t>Fokus pada AI umum / klasifikasi konvensional tanpa pemodelan world dynamics</t>
        </is>
      </c>
    </row>
    <row r="1238" ht="15.75" customHeight="1" s="57">
      <c r="A1238" s="56" t="inlineStr">
        <is>
          <t>CR-0318</t>
        </is>
      </c>
      <c r="B1238" s="56">
        <f>IFERROR(INDEX(Raw_Articles!$F:$F,MATCH(A1238,Raw_Articles!$A:$A,0)),"")</f>
        <v/>
      </c>
      <c r="C1238" s="56" t="inlineStr">
        <is>
          <t>No</t>
        </is>
      </c>
      <c r="D1238" s="56" t="inlineStr">
        <is>
          <t>No</t>
        </is>
      </c>
      <c r="E1238" s="56" t="inlineStr">
        <is>
          <t>No</t>
        </is>
      </c>
      <c r="F1238" s="56" t="inlineStr">
        <is>
          <t>No</t>
        </is>
      </c>
      <c r="G1238" s="56" t="inlineStr">
        <is>
          <t>No</t>
        </is>
      </c>
      <c r="H1238" s="56" t="inlineStr">
        <is>
          <t>No</t>
        </is>
      </c>
      <c r="I1238" s="56" t="inlineStr">
        <is>
          <t>No</t>
        </is>
      </c>
      <c r="J1238" s="56" t="inlineStr">
        <is>
          <t>Yes</t>
        </is>
      </c>
      <c r="K1238" s="56" t="inlineStr">
        <is>
          <t>No</t>
        </is>
      </c>
      <c r="L1238" s="56" t="inlineStr">
        <is>
          <t>No</t>
        </is>
      </c>
      <c r="M1238" s="56" t="inlineStr">
        <is>
          <t>No</t>
        </is>
      </c>
      <c r="N1238" s="56">
        <f>IF(COUNTA(C1238:G1238)=0,"",COUNTIF(C1238:G1238,"Yes"))</f>
        <v/>
      </c>
      <c r="O1238" s="56">
        <f>IF(COUNTA(H1238:M1238)=0,"",IF(COUNTIF(H1238:M1238,"Yes")&gt;0,"YES","NO"))</f>
        <v/>
      </c>
      <c r="P1238" s="56">
        <f>IF(A1238="","",IF(O1238="YES","Exclude",IF(N1238=5,"Candidate","Review")))</f>
        <v/>
      </c>
      <c r="Q1238" s="56" t="inlineStr">
        <is>
          <t>EC3: Topik tidak relevan (Bukan arsitektur world model / out of scope)</t>
        </is>
      </c>
      <c r="R1238" s="56" t="inlineStr">
        <is>
          <t>Fokus pada AI umum / klasifikasi konvensional tanpa pemodelan world dynamics</t>
        </is>
      </c>
    </row>
    <row r="1239" ht="15.75" customHeight="1" s="57">
      <c r="A1239" s="56" t="inlineStr">
        <is>
          <t>CR-0319</t>
        </is>
      </c>
      <c r="B1239" s="56">
        <f>IFERROR(INDEX(Raw_Articles!$F:$F,MATCH(A1239,Raw_Articles!$A:$A,0)),"")</f>
        <v/>
      </c>
      <c r="C1239" s="56" t="inlineStr">
        <is>
          <t>No</t>
        </is>
      </c>
      <c r="D1239" s="56" t="inlineStr">
        <is>
          <t>No</t>
        </is>
      </c>
      <c r="E1239" s="56" t="inlineStr">
        <is>
          <t>No</t>
        </is>
      </c>
      <c r="F1239" s="56" t="inlineStr">
        <is>
          <t>No</t>
        </is>
      </c>
      <c r="G1239" s="56" t="inlineStr">
        <is>
          <t>No</t>
        </is>
      </c>
      <c r="H1239" s="56" t="inlineStr">
        <is>
          <t>No</t>
        </is>
      </c>
      <c r="I1239" s="56" t="inlineStr">
        <is>
          <t>No</t>
        </is>
      </c>
      <c r="J1239" s="56" t="inlineStr">
        <is>
          <t>Yes</t>
        </is>
      </c>
      <c r="K1239" s="56" t="inlineStr">
        <is>
          <t>No</t>
        </is>
      </c>
      <c r="L1239" s="56" t="inlineStr">
        <is>
          <t>No</t>
        </is>
      </c>
      <c r="M1239" s="56" t="inlineStr">
        <is>
          <t>No</t>
        </is>
      </c>
      <c r="N1239" s="56">
        <f>IF(COUNTA(C1239:G1239)=0,"",COUNTIF(C1239:G1239,"Yes"))</f>
        <v/>
      </c>
      <c r="O1239" s="56">
        <f>IF(COUNTA(H1239:M1239)=0,"",IF(COUNTIF(H1239:M1239,"Yes")&gt;0,"YES","NO"))</f>
        <v/>
      </c>
      <c r="P1239" s="56">
        <f>IF(A1239="","",IF(O1239="YES","Exclude",IF(N1239=5,"Candidate","Review")))</f>
        <v/>
      </c>
      <c r="Q1239" s="56" t="inlineStr">
        <is>
          <t>EC3: Topik tidak relevan (Bukan arsitektur world model / out of scope)</t>
        </is>
      </c>
      <c r="R1239" s="56" t="inlineStr">
        <is>
          <t>Fokus pada AI umum / klasifikasi konvensional tanpa pemodelan world dynamics</t>
        </is>
      </c>
    </row>
    <row r="1240" ht="15.75" customHeight="1" s="57">
      <c r="A1240" s="56" t="inlineStr">
        <is>
          <t>CR-0320</t>
        </is>
      </c>
      <c r="B1240" s="56">
        <f>IFERROR(INDEX(Raw_Articles!$F:$F,MATCH(A1240,Raw_Articles!$A:$A,0)),"")</f>
        <v/>
      </c>
      <c r="C1240" s="56" t="inlineStr">
        <is>
          <t>No</t>
        </is>
      </c>
      <c r="D1240" s="56" t="inlineStr">
        <is>
          <t>No</t>
        </is>
      </c>
      <c r="E1240" s="56" t="inlineStr">
        <is>
          <t>No</t>
        </is>
      </c>
      <c r="F1240" s="56" t="inlineStr">
        <is>
          <t>No</t>
        </is>
      </c>
      <c r="G1240" s="56" t="inlineStr">
        <is>
          <t>No</t>
        </is>
      </c>
      <c r="H1240" s="56" t="inlineStr">
        <is>
          <t>No</t>
        </is>
      </c>
      <c r="I1240" s="56" t="inlineStr">
        <is>
          <t>No</t>
        </is>
      </c>
      <c r="J1240" s="56" t="inlineStr">
        <is>
          <t>No</t>
        </is>
      </c>
      <c r="K1240" s="56" t="inlineStr">
        <is>
          <t>Yes</t>
        </is>
      </c>
      <c r="L1240" s="56" t="inlineStr">
        <is>
          <t>No</t>
        </is>
      </c>
      <c r="M1240" s="56" t="inlineStr">
        <is>
          <t>No</t>
        </is>
      </c>
      <c r="N1240" s="56">
        <f>IF(COUNTA(C1240:G1240)=0,"",COUNTIF(C1240:G1240,"Yes"))</f>
        <v/>
      </c>
      <c r="O1240" s="56">
        <f>IF(COUNTA(H1240:M1240)=0,"",IF(COUNTIF(H1240:M1240,"Yes")&gt;0,"YES","NO"))</f>
        <v/>
      </c>
      <c r="P1240" s="56">
        <f>IF(A1240="","",IF(O1240="YES","Exclude",IF(N1240=5,"Candidate","Review")))</f>
        <v/>
      </c>
      <c r="Q1240" s="56" t="inlineStr">
        <is>
          <t>EC4: Bukan domain observasi video / visual sekuensial (data teks/tabular/graf statis)</t>
        </is>
      </c>
      <c r="R1240" s="56" t="inlineStr">
        <is>
          <t>Tidak memuat dinamika temporal observasi video</t>
        </is>
      </c>
    </row>
    <row r="1241" ht="15.75" customHeight="1" s="57">
      <c r="A1241" s="56" t="inlineStr">
        <is>
          <t>CR-0321</t>
        </is>
      </c>
      <c r="B1241" s="56">
        <f>IFERROR(INDEX(Raw_Articles!$F:$F,MATCH(A1241,Raw_Articles!$A:$A,0)),"")</f>
        <v/>
      </c>
      <c r="C1241" s="56" t="inlineStr">
        <is>
          <t>No</t>
        </is>
      </c>
      <c r="D1241" s="56" t="inlineStr">
        <is>
          <t>No</t>
        </is>
      </c>
      <c r="E1241" s="56" t="inlineStr">
        <is>
          <t>No</t>
        </is>
      </c>
      <c r="F1241" s="56" t="inlineStr">
        <is>
          <t>No</t>
        </is>
      </c>
      <c r="G1241" s="56" t="inlineStr">
        <is>
          <t>No</t>
        </is>
      </c>
      <c r="H1241" s="56" t="inlineStr">
        <is>
          <t>No</t>
        </is>
      </c>
      <c r="I1241" s="56" t="inlineStr">
        <is>
          <t>No</t>
        </is>
      </c>
      <c r="J1241" s="56" t="inlineStr">
        <is>
          <t>Yes</t>
        </is>
      </c>
      <c r="K1241" s="56" t="inlineStr">
        <is>
          <t>No</t>
        </is>
      </c>
      <c r="L1241" s="56" t="inlineStr">
        <is>
          <t>No</t>
        </is>
      </c>
      <c r="M1241" s="56" t="inlineStr">
        <is>
          <t>No</t>
        </is>
      </c>
      <c r="N1241" s="56">
        <f>IF(COUNTA(C1241:G1241)=0,"",COUNTIF(C1241:G1241,"Yes"))</f>
        <v/>
      </c>
      <c r="O1241" s="56">
        <f>IF(COUNTA(H1241:M1241)=0,"",IF(COUNTIF(H1241:M1241,"Yes")&gt;0,"YES","NO"))</f>
        <v/>
      </c>
      <c r="P1241" s="56">
        <f>IF(A1241="","",IF(O1241="YES","Exclude",IF(N1241=5,"Candidate","Review")))</f>
        <v/>
      </c>
      <c r="Q1241" s="56" t="inlineStr">
        <is>
          <t>EC3: Topik tidak relevan (Bukan arsitektur world model / out of scope)</t>
        </is>
      </c>
      <c r="R1241" s="56" t="inlineStr">
        <is>
          <t>Fokus pada AI umum / klasifikasi konvensional tanpa pemodelan world dynamics</t>
        </is>
      </c>
    </row>
    <row r="1242" ht="15.75" customHeight="1" s="57">
      <c r="A1242" s="56" t="inlineStr">
        <is>
          <t>CR-0322</t>
        </is>
      </c>
      <c r="B1242" s="56">
        <f>IFERROR(INDEX(Raw_Articles!$F:$F,MATCH(A1242,Raw_Articles!$A:$A,0)),"")</f>
        <v/>
      </c>
      <c r="C1242" s="56" t="inlineStr">
        <is>
          <t>No</t>
        </is>
      </c>
      <c r="D1242" s="56" t="inlineStr">
        <is>
          <t>No</t>
        </is>
      </c>
      <c r="E1242" s="56" t="inlineStr">
        <is>
          <t>No</t>
        </is>
      </c>
      <c r="F1242" s="56" t="inlineStr">
        <is>
          <t>No</t>
        </is>
      </c>
      <c r="G1242" s="56" t="inlineStr">
        <is>
          <t>No</t>
        </is>
      </c>
      <c r="H1242" s="56" t="inlineStr">
        <is>
          <t>No</t>
        </is>
      </c>
      <c r="I1242" s="56" t="inlineStr">
        <is>
          <t>No</t>
        </is>
      </c>
      <c r="J1242" s="56" t="inlineStr">
        <is>
          <t>Yes</t>
        </is>
      </c>
      <c r="K1242" s="56" t="inlineStr">
        <is>
          <t>No</t>
        </is>
      </c>
      <c r="L1242" s="56" t="inlineStr">
        <is>
          <t>No</t>
        </is>
      </c>
      <c r="M1242" s="56" t="inlineStr">
        <is>
          <t>No</t>
        </is>
      </c>
      <c r="N1242" s="56">
        <f>IF(COUNTA(C1242:G1242)=0,"",COUNTIF(C1242:G1242,"Yes"))</f>
        <v/>
      </c>
      <c r="O1242" s="56">
        <f>IF(COUNTA(H1242:M1242)=0,"",IF(COUNTIF(H1242:M1242,"Yes")&gt;0,"YES","NO"))</f>
        <v/>
      </c>
      <c r="P1242" s="56">
        <f>IF(A1242="","",IF(O1242="YES","Exclude",IF(N1242=5,"Candidate","Review")))</f>
        <v/>
      </c>
      <c r="Q1242" s="56" t="inlineStr">
        <is>
          <t>EC3: Topik tidak relevan (Bukan arsitektur world model / out of scope)</t>
        </is>
      </c>
      <c r="R1242" s="56" t="inlineStr">
        <is>
          <t>Fokus pada AI umum / klasifikasi konvensional tanpa pemodelan world dynamics</t>
        </is>
      </c>
    </row>
    <row r="1243" ht="15.75" customHeight="1" s="57">
      <c r="A1243" s="56" t="inlineStr">
        <is>
          <t>CR-0323</t>
        </is>
      </c>
      <c r="B1243" s="56">
        <f>IFERROR(INDEX(Raw_Articles!$F:$F,MATCH(A1243,Raw_Articles!$A:$A,0)),"")</f>
        <v/>
      </c>
      <c r="C1243" s="56" t="inlineStr">
        <is>
          <t>No</t>
        </is>
      </c>
      <c r="D1243" s="56" t="inlineStr">
        <is>
          <t>No</t>
        </is>
      </c>
      <c r="E1243" s="56" t="inlineStr">
        <is>
          <t>No</t>
        </is>
      </c>
      <c r="F1243" s="56" t="inlineStr">
        <is>
          <t>No</t>
        </is>
      </c>
      <c r="G1243" s="56" t="inlineStr">
        <is>
          <t>No</t>
        </is>
      </c>
      <c r="H1243" s="56" t="inlineStr">
        <is>
          <t>No</t>
        </is>
      </c>
      <c r="I1243" s="56" t="inlineStr">
        <is>
          <t>No</t>
        </is>
      </c>
      <c r="J1243" s="56" t="inlineStr">
        <is>
          <t>No</t>
        </is>
      </c>
      <c r="K1243" s="56" t="inlineStr">
        <is>
          <t>Yes</t>
        </is>
      </c>
      <c r="L1243" s="56" t="inlineStr">
        <is>
          <t>No</t>
        </is>
      </c>
      <c r="M1243" s="56" t="inlineStr">
        <is>
          <t>No</t>
        </is>
      </c>
      <c r="N1243" s="56">
        <f>IF(COUNTA(C1243:G1243)=0,"",COUNTIF(C1243:G1243,"Yes"))</f>
        <v/>
      </c>
      <c r="O1243" s="56">
        <f>IF(COUNTA(H1243:M1243)=0,"",IF(COUNTIF(H1243:M1243,"Yes")&gt;0,"YES","NO"))</f>
        <v/>
      </c>
      <c r="P1243" s="56">
        <f>IF(A1243="","",IF(O1243="YES","Exclude",IF(N1243=5,"Candidate","Review")))</f>
        <v/>
      </c>
      <c r="Q1243" s="56" t="inlineStr">
        <is>
          <t>EC4: Bukan domain observasi video / visual sekuensial (data teks/tabular/graf statis)</t>
        </is>
      </c>
      <c r="R1243" s="56" t="inlineStr">
        <is>
          <t>Tidak memuat dinamika temporal observasi video</t>
        </is>
      </c>
    </row>
    <row r="1244" ht="15.75" customHeight="1" s="57">
      <c r="A1244" s="56" t="inlineStr">
        <is>
          <t>CR-0324</t>
        </is>
      </c>
      <c r="B1244" s="56">
        <f>IFERROR(INDEX(Raw_Articles!$F:$F,MATCH(A1244,Raw_Articles!$A:$A,0)),"")</f>
        <v/>
      </c>
      <c r="C1244" s="56" t="inlineStr">
        <is>
          <t>No</t>
        </is>
      </c>
      <c r="D1244" s="56" t="inlineStr">
        <is>
          <t>No</t>
        </is>
      </c>
      <c r="E1244" s="56" t="inlineStr">
        <is>
          <t>No</t>
        </is>
      </c>
      <c r="F1244" s="56" t="inlineStr">
        <is>
          <t>No</t>
        </is>
      </c>
      <c r="G1244" s="56" t="inlineStr">
        <is>
          <t>No</t>
        </is>
      </c>
      <c r="H1244" s="56" t="inlineStr">
        <is>
          <t>No</t>
        </is>
      </c>
      <c r="I1244" s="56" t="inlineStr">
        <is>
          <t>No</t>
        </is>
      </c>
      <c r="J1244" s="56" t="inlineStr">
        <is>
          <t>Yes</t>
        </is>
      </c>
      <c r="K1244" s="56" t="inlineStr">
        <is>
          <t>No</t>
        </is>
      </c>
      <c r="L1244" s="56" t="inlineStr">
        <is>
          <t>No</t>
        </is>
      </c>
      <c r="M1244" s="56" t="inlineStr">
        <is>
          <t>No</t>
        </is>
      </c>
      <c r="N1244" s="56">
        <f>IF(COUNTA(C1244:G1244)=0,"",COUNTIF(C1244:G1244,"Yes"))</f>
        <v/>
      </c>
      <c r="O1244" s="56">
        <f>IF(COUNTA(H1244:M1244)=0,"",IF(COUNTIF(H1244:M1244,"Yes")&gt;0,"YES","NO"))</f>
        <v/>
      </c>
      <c r="P1244" s="56">
        <f>IF(A1244="","",IF(O1244="YES","Exclude",IF(N1244=5,"Candidate","Review")))</f>
        <v/>
      </c>
      <c r="Q1244" s="56" t="inlineStr">
        <is>
          <t>EC3: Topik tidak relevan (Bukan arsitektur world model / out of scope)</t>
        </is>
      </c>
      <c r="R1244" s="56" t="inlineStr">
        <is>
          <t>Fokus pada AI umum / klasifikasi konvensional tanpa pemodelan world dynamics</t>
        </is>
      </c>
    </row>
    <row r="1245" ht="15.75" customHeight="1" s="57">
      <c r="A1245" s="56" t="inlineStr">
        <is>
          <t>CR-0325</t>
        </is>
      </c>
      <c r="B1245" s="56">
        <f>IFERROR(INDEX(Raw_Articles!$F:$F,MATCH(A1245,Raw_Articles!$A:$A,0)),"")</f>
        <v/>
      </c>
      <c r="C1245" s="56" t="inlineStr">
        <is>
          <t>No</t>
        </is>
      </c>
      <c r="D1245" s="56" t="inlineStr">
        <is>
          <t>No</t>
        </is>
      </c>
      <c r="E1245" s="56" t="inlineStr">
        <is>
          <t>No</t>
        </is>
      </c>
      <c r="F1245" s="56" t="inlineStr">
        <is>
          <t>No</t>
        </is>
      </c>
      <c r="G1245" s="56" t="inlineStr">
        <is>
          <t>No</t>
        </is>
      </c>
      <c r="H1245" s="56" t="inlineStr">
        <is>
          <t>No</t>
        </is>
      </c>
      <c r="I1245" s="56" t="inlineStr">
        <is>
          <t>No</t>
        </is>
      </c>
      <c r="J1245" s="56" t="inlineStr">
        <is>
          <t>Yes</t>
        </is>
      </c>
      <c r="K1245" s="56" t="inlineStr">
        <is>
          <t>No</t>
        </is>
      </c>
      <c r="L1245" s="56" t="inlineStr">
        <is>
          <t>No</t>
        </is>
      </c>
      <c r="M1245" s="56" t="inlineStr">
        <is>
          <t>No</t>
        </is>
      </c>
      <c r="N1245" s="56">
        <f>IF(COUNTA(C1245:G1245)=0,"",COUNTIF(C1245:G1245,"Yes"))</f>
        <v/>
      </c>
      <c r="O1245" s="56">
        <f>IF(COUNTA(H1245:M1245)=0,"",IF(COUNTIF(H1245:M1245,"Yes")&gt;0,"YES","NO"))</f>
        <v/>
      </c>
      <c r="P1245" s="56">
        <f>IF(A1245="","",IF(O1245="YES","Exclude",IF(N1245=5,"Candidate","Review")))</f>
        <v/>
      </c>
      <c r="Q1245" s="56" t="inlineStr">
        <is>
          <t>EC3: Topik tidak relevan (Bukan arsitektur world model / out of scope)</t>
        </is>
      </c>
      <c r="R1245" s="56" t="inlineStr">
        <is>
          <t>Fokus pada AI umum / klasifikasi konvensional tanpa pemodelan world dynamics</t>
        </is>
      </c>
    </row>
    <row r="1246" ht="15.75" customHeight="1" s="57">
      <c r="A1246" s="56" t="inlineStr">
        <is>
          <t>CR-0326</t>
        </is>
      </c>
      <c r="B1246" s="56">
        <f>IFERROR(INDEX(Raw_Articles!$F:$F,MATCH(A1246,Raw_Articles!$A:$A,0)),"")</f>
        <v/>
      </c>
      <c r="C1246" s="56" t="inlineStr">
        <is>
          <t>No</t>
        </is>
      </c>
      <c r="D1246" s="56" t="inlineStr">
        <is>
          <t>No</t>
        </is>
      </c>
      <c r="E1246" s="56" t="inlineStr">
        <is>
          <t>No</t>
        </is>
      </c>
      <c r="F1246" s="56" t="inlineStr">
        <is>
          <t>No</t>
        </is>
      </c>
      <c r="G1246" s="56" t="inlineStr">
        <is>
          <t>No</t>
        </is>
      </c>
      <c r="H1246" s="56" t="inlineStr">
        <is>
          <t>No</t>
        </is>
      </c>
      <c r="I1246" s="56" t="inlineStr">
        <is>
          <t>No</t>
        </is>
      </c>
      <c r="J1246" s="56" t="inlineStr">
        <is>
          <t>No</t>
        </is>
      </c>
      <c r="K1246" s="56" t="inlineStr">
        <is>
          <t>Yes</t>
        </is>
      </c>
      <c r="L1246" s="56" t="inlineStr">
        <is>
          <t>No</t>
        </is>
      </c>
      <c r="M1246" s="56" t="inlineStr">
        <is>
          <t>No</t>
        </is>
      </c>
      <c r="N1246" s="56">
        <f>IF(COUNTA(C1246:G1246)=0,"",COUNTIF(C1246:G1246,"Yes"))</f>
        <v/>
      </c>
      <c r="O1246" s="56">
        <f>IF(COUNTA(H1246:M1246)=0,"",IF(COUNTIF(H1246:M1246,"Yes")&gt;0,"YES","NO"))</f>
        <v/>
      </c>
      <c r="P1246" s="56">
        <f>IF(A1246="","",IF(O1246="YES","Exclude",IF(N1246=5,"Candidate","Review")))</f>
        <v/>
      </c>
      <c r="Q1246" s="56" t="inlineStr">
        <is>
          <t>EC4: Bukan domain observasi video / visual sekuensial (data teks/tabular/graf statis)</t>
        </is>
      </c>
      <c r="R1246" s="56" t="inlineStr">
        <is>
          <t>Tidak memuat dinamika temporal observasi video</t>
        </is>
      </c>
    </row>
    <row r="1247" ht="15.75" customHeight="1" s="57">
      <c r="A1247" s="56" t="inlineStr">
        <is>
          <t>CR-0327</t>
        </is>
      </c>
      <c r="B1247" s="56">
        <f>IFERROR(INDEX(Raw_Articles!$F:$F,MATCH(A1247,Raw_Articles!$A:$A,0)),"")</f>
        <v/>
      </c>
      <c r="C1247" s="56" t="inlineStr">
        <is>
          <t>No</t>
        </is>
      </c>
      <c r="D1247" s="56" t="inlineStr">
        <is>
          <t>No</t>
        </is>
      </c>
      <c r="E1247" s="56" t="inlineStr">
        <is>
          <t>No</t>
        </is>
      </c>
      <c r="F1247" s="56" t="inlineStr">
        <is>
          <t>No</t>
        </is>
      </c>
      <c r="G1247" s="56" t="inlineStr">
        <is>
          <t>No</t>
        </is>
      </c>
      <c r="H1247" s="56" t="inlineStr">
        <is>
          <t>No</t>
        </is>
      </c>
      <c r="I1247" s="56" t="inlineStr">
        <is>
          <t>No</t>
        </is>
      </c>
      <c r="J1247" s="56" t="inlineStr">
        <is>
          <t>No</t>
        </is>
      </c>
      <c r="K1247" s="56" t="inlineStr">
        <is>
          <t>Yes</t>
        </is>
      </c>
      <c r="L1247" s="56" t="inlineStr">
        <is>
          <t>No</t>
        </is>
      </c>
      <c r="M1247" s="56" t="inlineStr">
        <is>
          <t>No</t>
        </is>
      </c>
      <c r="N1247" s="56">
        <f>IF(COUNTA(C1247:G1247)=0,"",COUNTIF(C1247:G1247,"Yes"))</f>
        <v/>
      </c>
      <c r="O1247" s="56">
        <f>IF(COUNTA(H1247:M1247)=0,"",IF(COUNTIF(H1247:M1247,"Yes")&gt;0,"YES","NO"))</f>
        <v/>
      </c>
      <c r="P1247" s="56">
        <f>IF(A1247="","",IF(O1247="YES","Exclude",IF(N1247=5,"Candidate","Review")))</f>
        <v/>
      </c>
      <c r="Q1247" s="56" t="inlineStr">
        <is>
          <t>EC4: Bukan domain observasi video / visual sekuensial (data teks/tabular/graf statis)</t>
        </is>
      </c>
      <c r="R1247" s="56" t="inlineStr">
        <is>
          <t>Tidak memuat dinamika temporal observasi video</t>
        </is>
      </c>
    </row>
    <row r="1248" ht="15.75" customHeight="1" s="57">
      <c r="A1248" s="56" t="inlineStr">
        <is>
          <t>CR-0328</t>
        </is>
      </c>
      <c r="B1248" s="56">
        <f>IFERROR(INDEX(Raw_Articles!$F:$F,MATCH(A1248,Raw_Articles!$A:$A,0)),"")</f>
        <v/>
      </c>
      <c r="C1248" s="56" t="inlineStr">
        <is>
          <t>No</t>
        </is>
      </c>
      <c r="D1248" s="56" t="inlineStr">
        <is>
          <t>No</t>
        </is>
      </c>
      <c r="E1248" s="56" t="inlineStr">
        <is>
          <t>No</t>
        </is>
      </c>
      <c r="F1248" s="56" t="inlineStr">
        <is>
          <t>No</t>
        </is>
      </c>
      <c r="G1248" s="56" t="inlineStr">
        <is>
          <t>No</t>
        </is>
      </c>
      <c r="H1248" s="56" t="inlineStr">
        <is>
          <t>No</t>
        </is>
      </c>
      <c r="I1248" s="56" t="inlineStr">
        <is>
          <t>No</t>
        </is>
      </c>
      <c r="J1248" s="56" t="inlineStr">
        <is>
          <t>Yes</t>
        </is>
      </c>
      <c r="K1248" s="56" t="inlineStr">
        <is>
          <t>No</t>
        </is>
      </c>
      <c r="L1248" s="56" t="inlineStr">
        <is>
          <t>No</t>
        </is>
      </c>
      <c r="M1248" s="56" t="inlineStr">
        <is>
          <t>No</t>
        </is>
      </c>
      <c r="N1248" s="56">
        <f>IF(COUNTA(C1248:G1248)=0,"",COUNTIF(C1248:G1248,"Yes"))</f>
        <v/>
      </c>
      <c r="O1248" s="56">
        <f>IF(COUNTA(H1248:M1248)=0,"",IF(COUNTIF(H1248:M1248,"Yes")&gt;0,"YES","NO"))</f>
        <v/>
      </c>
      <c r="P1248" s="56">
        <f>IF(A1248="","",IF(O1248="YES","Exclude",IF(N1248=5,"Candidate","Review")))</f>
        <v/>
      </c>
      <c r="Q1248" s="56" t="inlineStr">
        <is>
          <t>EC3: Topik tidak relevan (Bukan arsitektur world model / out of scope)</t>
        </is>
      </c>
      <c r="R1248" s="56" t="inlineStr">
        <is>
          <t>Fokus pada AI umum / klasifikasi konvensional tanpa pemodelan world dynamics</t>
        </is>
      </c>
    </row>
    <row r="1249" ht="15.75" customHeight="1" s="57">
      <c r="A1249" s="56" t="inlineStr">
        <is>
          <t>CR-0329</t>
        </is>
      </c>
      <c r="B1249" s="56">
        <f>IFERROR(INDEX(Raw_Articles!$F:$F,MATCH(A1249,Raw_Articles!$A:$A,0)),"")</f>
        <v/>
      </c>
      <c r="C1249" s="56" t="inlineStr">
        <is>
          <t>No</t>
        </is>
      </c>
      <c r="D1249" s="56" t="inlineStr">
        <is>
          <t>No</t>
        </is>
      </c>
      <c r="E1249" s="56" t="inlineStr">
        <is>
          <t>No</t>
        </is>
      </c>
      <c r="F1249" s="56" t="inlineStr">
        <is>
          <t>No</t>
        </is>
      </c>
      <c r="G1249" s="56" t="inlineStr">
        <is>
          <t>No</t>
        </is>
      </c>
      <c r="H1249" s="56" t="inlineStr">
        <is>
          <t>No</t>
        </is>
      </c>
      <c r="I1249" s="56" t="inlineStr">
        <is>
          <t>No</t>
        </is>
      </c>
      <c r="J1249" s="56" t="inlineStr">
        <is>
          <t>No</t>
        </is>
      </c>
      <c r="K1249" s="56" t="inlineStr">
        <is>
          <t>Yes</t>
        </is>
      </c>
      <c r="L1249" s="56" t="inlineStr">
        <is>
          <t>No</t>
        </is>
      </c>
      <c r="M1249" s="56" t="inlineStr">
        <is>
          <t>No</t>
        </is>
      </c>
      <c r="N1249" s="56">
        <f>IF(COUNTA(C1249:G1249)=0,"",COUNTIF(C1249:G1249,"Yes"))</f>
        <v/>
      </c>
      <c r="O1249" s="56">
        <f>IF(COUNTA(H1249:M1249)=0,"",IF(COUNTIF(H1249:M1249,"Yes")&gt;0,"YES","NO"))</f>
        <v/>
      </c>
      <c r="P1249" s="56">
        <f>IF(A1249="","",IF(O1249="YES","Exclude",IF(N1249=5,"Candidate","Review")))</f>
        <v/>
      </c>
      <c r="Q1249" s="56" t="inlineStr">
        <is>
          <t>EC4: Bukan domain observasi video / visual sekuensial (data teks/tabular/graf statis)</t>
        </is>
      </c>
      <c r="R1249" s="56" t="inlineStr">
        <is>
          <t>Tidak memuat dinamika temporal observasi video</t>
        </is>
      </c>
    </row>
    <row r="1250" ht="15.75" customHeight="1" s="57">
      <c r="A1250" s="56" t="inlineStr">
        <is>
          <t>CR-0330</t>
        </is>
      </c>
      <c r="B1250" s="56">
        <f>IFERROR(INDEX(Raw_Articles!$F:$F,MATCH(A1250,Raw_Articles!$A:$A,0)),"")</f>
        <v/>
      </c>
      <c r="C1250" s="56" t="inlineStr">
        <is>
          <t>No</t>
        </is>
      </c>
      <c r="D1250" s="56" t="inlineStr">
        <is>
          <t>No</t>
        </is>
      </c>
      <c r="E1250" s="56" t="inlineStr">
        <is>
          <t>No</t>
        </is>
      </c>
      <c r="F1250" s="56" t="inlineStr">
        <is>
          <t>No</t>
        </is>
      </c>
      <c r="G1250" s="56" t="inlineStr">
        <is>
          <t>No</t>
        </is>
      </c>
      <c r="H1250" s="56" t="inlineStr">
        <is>
          <t>No</t>
        </is>
      </c>
      <c r="I1250" s="56" t="inlineStr">
        <is>
          <t>No</t>
        </is>
      </c>
      <c r="J1250" s="56" t="inlineStr">
        <is>
          <t>No</t>
        </is>
      </c>
      <c r="K1250" s="56" t="inlineStr">
        <is>
          <t>Yes</t>
        </is>
      </c>
      <c r="L1250" s="56" t="inlineStr">
        <is>
          <t>No</t>
        </is>
      </c>
      <c r="M1250" s="56" t="inlineStr">
        <is>
          <t>No</t>
        </is>
      </c>
      <c r="N1250" s="56">
        <f>IF(COUNTA(C1250:G1250)=0,"",COUNTIF(C1250:G1250,"Yes"))</f>
        <v/>
      </c>
      <c r="O1250" s="56">
        <f>IF(COUNTA(H1250:M1250)=0,"",IF(COUNTIF(H1250:M1250,"Yes")&gt;0,"YES","NO"))</f>
        <v/>
      </c>
      <c r="P1250" s="56">
        <f>IF(A1250="","",IF(O1250="YES","Exclude",IF(N1250=5,"Candidate","Review")))</f>
        <v/>
      </c>
      <c r="Q1250" s="56" t="inlineStr">
        <is>
          <t>EC4: Bukan domain observasi video / visual sekuensial (data teks/tabular/graf statis)</t>
        </is>
      </c>
      <c r="R1250" s="56" t="inlineStr">
        <is>
          <t>Tidak memuat dinamika temporal observasi video</t>
        </is>
      </c>
    </row>
    <row r="1251" ht="15.75" customHeight="1" s="57">
      <c r="A1251" s="56" t="inlineStr">
        <is>
          <t>CR-0331</t>
        </is>
      </c>
      <c r="B1251" s="56">
        <f>IFERROR(INDEX(Raw_Articles!$F:$F,MATCH(A1251,Raw_Articles!$A:$A,0)),"")</f>
        <v/>
      </c>
      <c r="C1251" s="56" t="inlineStr">
        <is>
          <t>No</t>
        </is>
      </c>
      <c r="D1251" s="56" t="inlineStr">
        <is>
          <t>No</t>
        </is>
      </c>
      <c r="E1251" s="56" t="inlineStr">
        <is>
          <t>No</t>
        </is>
      </c>
      <c r="F1251" s="56" t="inlineStr">
        <is>
          <t>No</t>
        </is>
      </c>
      <c r="G1251" s="56" t="inlineStr">
        <is>
          <t>No</t>
        </is>
      </c>
      <c r="H1251" s="56" t="inlineStr">
        <is>
          <t>No</t>
        </is>
      </c>
      <c r="I1251" s="56" t="inlineStr">
        <is>
          <t>No</t>
        </is>
      </c>
      <c r="J1251" s="56" t="inlineStr">
        <is>
          <t>Yes</t>
        </is>
      </c>
      <c r="K1251" s="56" t="inlineStr">
        <is>
          <t>No</t>
        </is>
      </c>
      <c r="L1251" s="56" t="inlineStr">
        <is>
          <t>No</t>
        </is>
      </c>
      <c r="M1251" s="56" t="inlineStr">
        <is>
          <t>No</t>
        </is>
      </c>
      <c r="N1251" s="56">
        <f>IF(COUNTA(C1251:G1251)=0,"",COUNTIF(C1251:G1251,"Yes"))</f>
        <v/>
      </c>
      <c r="O1251" s="56">
        <f>IF(COUNTA(H1251:M1251)=0,"",IF(COUNTIF(H1251:M1251,"Yes")&gt;0,"YES","NO"))</f>
        <v/>
      </c>
      <c r="P1251" s="56">
        <f>IF(A1251="","",IF(O1251="YES","Exclude",IF(N1251=5,"Candidate","Review")))</f>
        <v/>
      </c>
      <c r="Q1251" s="56" t="inlineStr">
        <is>
          <t>EC3: Topik tidak relevan (Bukan arsitektur world model / out of scope)</t>
        </is>
      </c>
      <c r="R1251" s="56" t="inlineStr">
        <is>
          <t>Fokus pada AI umum / klasifikasi konvensional tanpa pemodelan world dynamics</t>
        </is>
      </c>
    </row>
    <row r="1252" ht="15.75" customHeight="1" s="57">
      <c r="A1252" s="56" t="inlineStr">
        <is>
          <t>CR-0332</t>
        </is>
      </c>
      <c r="B1252" s="56">
        <f>IFERROR(INDEX(Raw_Articles!$F:$F,MATCH(A1252,Raw_Articles!$A:$A,0)),"")</f>
        <v/>
      </c>
      <c r="C1252" s="56" t="inlineStr">
        <is>
          <t>No</t>
        </is>
      </c>
      <c r="D1252" s="56" t="inlineStr">
        <is>
          <t>No</t>
        </is>
      </c>
      <c r="E1252" s="56" t="inlineStr">
        <is>
          <t>No</t>
        </is>
      </c>
      <c r="F1252" s="56" t="inlineStr">
        <is>
          <t>No</t>
        </is>
      </c>
      <c r="G1252" s="56" t="inlineStr">
        <is>
          <t>No</t>
        </is>
      </c>
      <c r="H1252" s="56" t="inlineStr">
        <is>
          <t>No</t>
        </is>
      </c>
      <c r="I1252" s="56" t="inlineStr">
        <is>
          <t>No</t>
        </is>
      </c>
      <c r="J1252" s="56" t="inlineStr">
        <is>
          <t>Yes</t>
        </is>
      </c>
      <c r="K1252" s="56" t="inlineStr">
        <is>
          <t>No</t>
        </is>
      </c>
      <c r="L1252" s="56" t="inlineStr">
        <is>
          <t>No</t>
        </is>
      </c>
      <c r="M1252" s="56" t="inlineStr">
        <is>
          <t>No</t>
        </is>
      </c>
      <c r="N1252" s="56">
        <f>IF(COUNTA(C1252:G1252)=0,"",COUNTIF(C1252:G1252,"Yes"))</f>
        <v/>
      </c>
      <c r="O1252" s="56">
        <f>IF(COUNTA(H1252:M1252)=0,"",IF(COUNTIF(H1252:M1252,"Yes")&gt;0,"YES","NO"))</f>
        <v/>
      </c>
      <c r="P1252" s="56">
        <f>IF(A1252="","",IF(O1252="YES","Exclude",IF(N1252=5,"Candidate","Review")))</f>
        <v/>
      </c>
      <c r="Q1252" s="56" t="inlineStr">
        <is>
          <t>EC3: Topik tidak relevan (Bukan arsitektur world model / out of scope)</t>
        </is>
      </c>
      <c r="R1252" s="56" t="inlineStr">
        <is>
          <t>Fokus pada AI umum / klasifikasi konvensional tanpa pemodelan world dynamics</t>
        </is>
      </c>
    </row>
    <row r="1253" ht="15.75" customHeight="1" s="57">
      <c r="A1253" s="56" t="inlineStr">
        <is>
          <t>CR-0333</t>
        </is>
      </c>
      <c r="B1253" s="56">
        <f>IFERROR(INDEX(Raw_Articles!$F:$F,MATCH(A1253,Raw_Articles!$A:$A,0)),"")</f>
        <v/>
      </c>
      <c r="C1253" s="56" t="inlineStr">
        <is>
          <t>No</t>
        </is>
      </c>
      <c r="D1253" s="56" t="inlineStr">
        <is>
          <t>No</t>
        </is>
      </c>
      <c r="E1253" s="56" t="inlineStr">
        <is>
          <t>No</t>
        </is>
      </c>
      <c r="F1253" s="56" t="inlineStr">
        <is>
          <t>No</t>
        </is>
      </c>
      <c r="G1253" s="56" t="inlineStr">
        <is>
          <t>No</t>
        </is>
      </c>
      <c r="H1253" s="56" t="inlineStr">
        <is>
          <t>No</t>
        </is>
      </c>
      <c r="I1253" s="56" t="inlineStr">
        <is>
          <t>No</t>
        </is>
      </c>
      <c r="J1253" s="56" t="inlineStr">
        <is>
          <t>Yes</t>
        </is>
      </c>
      <c r="K1253" s="56" t="inlineStr">
        <is>
          <t>No</t>
        </is>
      </c>
      <c r="L1253" s="56" t="inlineStr">
        <is>
          <t>No</t>
        </is>
      </c>
      <c r="M1253" s="56" t="inlineStr">
        <is>
          <t>No</t>
        </is>
      </c>
      <c r="N1253" s="56">
        <f>IF(COUNTA(C1253:G1253)=0,"",COUNTIF(C1253:G1253,"Yes"))</f>
        <v/>
      </c>
      <c r="O1253" s="56">
        <f>IF(COUNTA(H1253:M1253)=0,"",IF(COUNTIF(H1253:M1253,"Yes")&gt;0,"YES","NO"))</f>
        <v/>
      </c>
      <c r="P1253" s="56">
        <f>IF(A1253="","",IF(O1253="YES","Exclude",IF(N1253=5,"Candidate","Review")))</f>
        <v/>
      </c>
      <c r="Q1253" s="56" t="inlineStr">
        <is>
          <t>EC3: Topik tidak relevan (Bukan arsitektur world model / out of scope)</t>
        </is>
      </c>
      <c r="R1253" s="56" t="inlineStr">
        <is>
          <t>Fokus pada AI umum / klasifikasi konvensional tanpa pemodelan world dynamics</t>
        </is>
      </c>
    </row>
    <row r="1254" ht="15.75" customHeight="1" s="57">
      <c r="A1254" s="56" t="inlineStr">
        <is>
          <t>CR-0334</t>
        </is>
      </c>
      <c r="B1254" s="56">
        <f>IFERROR(INDEX(Raw_Articles!$F:$F,MATCH(A1254,Raw_Articles!$A:$A,0)),"")</f>
        <v/>
      </c>
      <c r="C1254" s="56" t="inlineStr">
        <is>
          <t>Yes</t>
        </is>
      </c>
      <c r="D1254" s="56" t="inlineStr">
        <is>
          <t>No</t>
        </is>
      </c>
      <c r="E1254" s="56" t="inlineStr">
        <is>
          <t>No</t>
        </is>
      </c>
      <c r="F1254" s="56" t="inlineStr">
        <is>
          <t>No</t>
        </is>
      </c>
      <c r="G1254" s="56" t="inlineStr">
        <is>
          <t>No</t>
        </is>
      </c>
      <c r="H1254" s="56" t="inlineStr">
        <is>
          <t>No</t>
        </is>
      </c>
      <c r="I1254" s="56" t="inlineStr">
        <is>
          <t>No</t>
        </is>
      </c>
      <c r="J1254" s="56" t="inlineStr">
        <is>
          <t>No</t>
        </is>
      </c>
      <c r="K1254" s="56" t="inlineStr">
        <is>
          <t>Yes</t>
        </is>
      </c>
      <c r="L1254" s="56" t="inlineStr">
        <is>
          <t>No</t>
        </is>
      </c>
      <c r="M1254" s="56" t="inlineStr">
        <is>
          <t>No</t>
        </is>
      </c>
      <c r="N1254" s="56">
        <f>IF(COUNTA(C1254:G1254)=0,"",COUNTIF(C1254:G1254,"Yes"))</f>
        <v/>
      </c>
      <c r="O1254" s="56">
        <f>IF(COUNTA(H1254:M1254)=0,"",IF(COUNTIF(H1254:M1254,"Yes")&gt;0,"YES","NO"))</f>
        <v/>
      </c>
      <c r="P1254" s="56">
        <f>IF(A1254="","",IF(O1254="YES","Exclude",IF(N1254=5,"Candidate","Review")))</f>
        <v/>
      </c>
      <c r="Q1254" s="56" t="inlineStr">
        <is>
          <t>EC4: Bukan domain observasi video / visual sekuensial (data teks/tabular/graf statis)</t>
        </is>
      </c>
      <c r="R1254" s="56" t="inlineStr">
        <is>
          <t>Tidak memuat dinamika temporal observasi video</t>
        </is>
      </c>
    </row>
    <row r="1255" ht="15.75" customHeight="1" s="57">
      <c r="A1255" s="56" t="inlineStr">
        <is>
          <t>CR-0335</t>
        </is>
      </c>
      <c r="B1255" s="56">
        <f>IFERROR(INDEX(Raw_Articles!$F:$F,MATCH(A1255,Raw_Articles!$A:$A,0)),"")</f>
        <v/>
      </c>
      <c r="C1255" s="56" t="inlineStr">
        <is>
          <t>No</t>
        </is>
      </c>
      <c r="D1255" s="56" t="inlineStr">
        <is>
          <t>No</t>
        </is>
      </c>
      <c r="E1255" s="56" t="inlineStr">
        <is>
          <t>No</t>
        </is>
      </c>
      <c r="F1255" s="56" t="inlineStr">
        <is>
          <t>No</t>
        </is>
      </c>
      <c r="G1255" s="56" t="inlineStr">
        <is>
          <t>No</t>
        </is>
      </c>
      <c r="H1255" s="56" t="inlineStr">
        <is>
          <t>No</t>
        </is>
      </c>
      <c r="I1255" s="56" t="inlineStr">
        <is>
          <t>No</t>
        </is>
      </c>
      <c r="J1255" s="56" t="inlineStr">
        <is>
          <t>No</t>
        </is>
      </c>
      <c r="K1255" s="56" t="inlineStr">
        <is>
          <t>Yes</t>
        </is>
      </c>
      <c r="L1255" s="56" t="inlineStr">
        <is>
          <t>No</t>
        </is>
      </c>
      <c r="M1255" s="56" t="inlineStr">
        <is>
          <t>No</t>
        </is>
      </c>
      <c r="N1255" s="56">
        <f>IF(COUNTA(C1255:G1255)=0,"",COUNTIF(C1255:G1255,"Yes"))</f>
        <v/>
      </c>
      <c r="O1255" s="56">
        <f>IF(COUNTA(H1255:M1255)=0,"",IF(COUNTIF(H1255:M1255,"Yes")&gt;0,"YES","NO"))</f>
        <v/>
      </c>
      <c r="P1255" s="56">
        <f>IF(A1255="","",IF(O1255="YES","Exclude",IF(N1255=5,"Candidate","Review")))</f>
        <v/>
      </c>
      <c r="Q1255" s="56" t="inlineStr">
        <is>
          <t>EC4: Bukan domain observasi video / visual sekuensial (data teks/tabular/graf statis)</t>
        </is>
      </c>
      <c r="R1255" s="56" t="inlineStr">
        <is>
          <t>Tidak memuat dinamika temporal observasi video</t>
        </is>
      </c>
    </row>
    <row r="1256" ht="15.75" customHeight="1" s="57">
      <c r="A1256" s="56" t="inlineStr">
        <is>
          <t>CR-0336</t>
        </is>
      </c>
      <c r="B1256" s="56">
        <f>IFERROR(INDEX(Raw_Articles!$F:$F,MATCH(A1256,Raw_Articles!$A:$A,0)),"")</f>
        <v/>
      </c>
      <c r="C1256" s="56" t="inlineStr">
        <is>
          <t>No</t>
        </is>
      </c>
      <c r="D1256" s="56" t="inlineStr">
        <is>
          <t>No</t>
        </is>
      </c>
      <c r="E1256" s="56" t="inlineStr">
        <is>
          <t>No</t>
        </is>
      </c>
      <c r="F1256" s="56" t="inlineStr">
        <is>
          <t>No</t>
        </is>
      </c>
      <c r="G1256" s="56" t="inlineStr">
        <is>
          <t>No</t>
        </is>
      </c>
      <c r="H1256" s="56" t="inlineStr">
        <is>
          <t>No</t>
        </is>
      </c>
      <c r="I1256" s="56" t="inlineStr">
        <is>
          <t>No</t>
        </is>
      </c>
      <c r="J1256" s="56" t="inlineStr">
        <is>
          <t>Yes</t>
        </is>
      </c>
      <c r="K1256" s="56" t="inlineStr">
        <is>
          <t>No</t>
        </is>
      </c>
      <c r="L1256" s="56" t="inlineStr">
        <is>
          <t>No</t>
        </is>
      </c>
      <c r="M1256" s="56" t="inlineStr">
        <is>
          <t>No</t>
        </is>
      </c>
      <c r="N1256" s="56">
        <f>IF(COUNTA(C1256:G1256)=0,"",COUNTIF(C1256:G1256,"Yes"))</f>
        <v/>
      </c>
      <c r="O1256" s="56">
        <f>IF(COUNTA(H1256:M1256)=0,"",IF(COUNTIF(H1256:M1256,"Yes")&gt;0,"YES","NO"))</f>
        <v/>
      </c>
      <c r="P1256" s="56">
        <f>IF(A1256="","",IF(O1256="YES","Exclude",IF(N1256=5,"Candidate","Review")))</f>
        <v/>
      </c>
      <c r="Q1256" s="56" t="inlineStr">
        <is>
          <t>EC3: Topik tidak relevan (Bukan arsitektur world model / out of scope)</t>
        </is>
      </c>
      <c r="R1256" s="56" t="inlineStr">
        <is>
          <t>Fokus pada AI umum / klasifikasi konvensional tanpa pemodelan world dynamics</t>
        </is>
      </c>
    </row>
    <row r="1257" ht="15.75" customHeight="1" s="57">
      <c r="A1257" s="56" t="inlineStr">
        <is>
          <t>CR-0337</t>
        </is>
      </c>
      <c r="B1257" s="56">
        <f>IFERROR(INDEX(Raw_Articles!$F:$F,MATCH(A1257,Raw_Articles!$A:$A,0)),"")</f>
        <v/>
      </c>
      <c r="C1257" s="56" t="inlineStr">
        <is>
          <t>No</t>
        </is>
      </c>
      <c r="D1257" s="56" t="inlineStr">
        <is>
          <t>No</t>
        </is>
      </c>
      <c r="E1257" s="56" t="inlineStr">
        <is>
          <t>No</t>
        </is>
      </c>
      <c r="F1257" s="56" t="inlineStr">
        <is>
          <t>No</t>
        </is>
      </c>
      <c r="G1257" s="56" t="inlineStr">
        <is>
          <t>No</t>
        </is>
      </c>
      <c r="H1257" s="56" t="inlineStr">
        <is>
          <t>No</t>
        </is>
      </c>
      <c r="I1257" s="56" t="inlineStr">
        <is>
          <t>No</t>
        </is>
      </c>
      <c r="J1257" s="56" t="inlineStr">
        <is>
          <t>No</t>
        </is>
      </c>
      <c r="K1257" s="56" t="inlineStr">
        <is>
          <t>Yes</t>
        </is>
      </c>
      <c r="L1257" s="56" t="inlineStr">
        <is>
          <t>No</t>
        </is>
      </c>
      <c r="M1257" s="56" t="inlineStr">
        <is>
          <t>No</t>
        </is>
      </c>
      <c r="N1257" s="56">
        <f>IF(COUNTA(C1257:G1257)=0,"",COUNTIF(C1257:G1257,"Yes"))</f>
        <v/>
      </c>
      <c r="O1257" s="56">
        <f>IF(COUNTA(H1257:M1257)=0,"",IF(COUNTIF(H1257:M1257,"Yes")&gt;0,"YES","NO"))</f>
        <v/>
      </c>
      <c r="P1257" s="56">
        <f>IF(A1257="","",IF(O1257="YES","Exclude",IF(N1257=5,"Candidate","Review")))</f>
        <v/>
      </c>
      <c r="Q1257" s="56" t="inlineStr">
        <is>
          <t>EC4: Bukan domain observasi video / visual sekuensial (data teks/tabular/graf statis)</t>
        </is>
      </c>
      <c r="R1257" s="56" t="inlineStr">
        <is>
          <t>Tidak memuat dinamika temporal observasi video</t>
        </is>
      </c>
    </row>
    <row r="1258" ht="15.75" customHeight="1" s="57">
      <c r="A1258" s="56" t="inlineStr">
        <is>
          <t>CR-0338</t>
        </is>
      </c>
      <c r="B1258" s="56">
        <f>IFERROR(INDEX(Raw_Articles!$F:$F,MATCH(A1258,Raw_Articles!$A:$A,0)),"")</f>
        <v/>
      </c>
      <c r="C1258" s="56" t="inlineStr">
        <is>
          <t>No</t>
        </is>
      </c>
      <c r="D1258" s="56" t="inlineStr">
        <is>
          <t>No</t>
        </is>
      </c>
      <c r="E1258" s="56" t="inlineStr">
        <is>
          <t>No</t>
        </is>
      </c>
      <c r="F1258" s="56" t="inlineStr">
        <is>
          <t>No</t>
        </is>
      </c>
      <c r="G1258" s="56" t="inlineStr">
        <is>
          <t>No</t>
        </is>
      </c>
      <c r="H1258" s="56" t="inlineStr">
        <is>
          <t>No</t>
        </is>
      </c>
      <c r="I1258" s="56" t="inlineStr">
        <is>
          <t>No</t>
        </is>
      </c>
      <c r="J1258" s="56" t="inlineStr">
        <is>
          <t>No</t>
        </is>
      </c>
      <c r="K1258" s="56" t="inlineStr">
        <is>
          <t>Yes</t>
        </is>
      </c>
      <c r="L1258" s="56" t="inlineStr">
        <is>
          <t>No</t>
        </is>
      </c>
      <c r="M1258" s="56" t="inlineStr">
        <is>
          <t>No</t>
        </is>
      </c>
      <c r="N1258" s="56">
        <f>IF(COUNTA(C1258:G1258)=0,"",COUNTIF(C1258:G1258,"Yes"))</f>
        <v/>
      </c>
      <c r="O1258" s="56">
        <f>IF(COUNTA(H1258:M1258)=0,"",IF(COUNTIF(H1258:M1258,"Yes")&gt;0,"YES","NO"))</f>
        <v/>
      </c>
      <c r="P1258" s="56">
        <f>IF(A1258="","",IF(O1258="YES","Exclude",IF(N1258=5,"Candidate","Review")))</f>
        <v/>
      </c>
      <c r="Q1258" s="56" t="inlineStr">
        <is>
          <t>EC4: Bukan domain observasi video / visual sekuensial (data teks/tabular/graf statis)</t>
        </is>
      </c>
      <c r="R1258" s="56" t="inlineStr">
        <is>
          <t>Tidak memuat dinamika temporal observasi video</t>
        </is>
      </c>
    </row>
    <row r="1259" ht="15.75" customHeight="1" s="57">
      <c r="A1259" s="56" t="inlineStr">
        <is>
          <t>CR-0339</t>
        </is>
      </c>
      <c r="B1259" s="56">
        <f>IFERROR(INDEX(Raw_Articles!$F:$F,MATCH(A1259,Raw_Articles!$A:$A,0)),"")</f>
        <v/>
      </c>
      <c r="C1259" s="56" t="inlineStr">
        <is>
          <t>No</t>
        </is>
      </c>
      <c r="D1259" s="56" t="inlineStr">
        <is>
          <t>No</t>
        </is>
      </c>
      <c r="E1259" s="56" t="inlineStr">
        <is>
          <t>No</t>
        </is>
      </c>
      <c r="F1259" s="56" t="inlineStr">
        <is>
          <t>No</t>
        </is>
      </c>
      <c r="G1259" s="56" t="inlineStr">
        <is>
          <t>No</t>
        </is>
      </c>
      <c r="H1259" s="56" t="inlineStr">
        <is>
          <t>No</t>
        </is>
      </c>
      <c r="I1259" s="56" t="inlineStr">
        <is>
          <t>No</t>
        </is>
      </c>
      <c r="J1259" s="56" t="inlineStr">
        <is>
          <t>No</t>
        </is>
      </c>
      <c r="K1259" s="56" t="inlineStr">
        <is>
          <t>Yes</t>
        </is>
      </c>
      <c r="L1259" s="56" t="inlineStr">
        <is>
          <t>No</t>
        </is>
      </c>
      <c r="M1259" s="56" t="inlineStr">
        <is>
          <t>No</t>
        </is>
      </c>
      <c r="N1259" s="56">
        <f>IF(COUNTA(C1259:G1259)=0,"",COUNTIF(C1259:G1259,"Yes"))</f>
        <v/>
      </c>
      <c r="O1259" s="56">
        <f>IF(COUNTA(H1259:M1259)=0,"",IF(COUNTIF(H1259:M1259,"Yes")&gt;0,"YES","NO"))</f>
        <v/>
      </c>
      <c r="P1259" s="56">
        <f>IF(A1259="","",IF(O1259="YES","Exclude",IF(N1259=5,"Candidate","Review")))</f>
        <v/>
      </c>
      <c r="Q1259" s="56" t="inlineStr">
        <is>
          <t>EC4: Bukan domain observasi video / visual sekuensial (data teks/tabular/graf statis)</t>
        </is>
      </c>
      <c r="R1259" s="56" t="inlineStr">
        <is>
          <t>Tidak memuat dinamika temporal observasi video</t>
        </is>
      </c>
    </row>
    <row r="1260" ht="15.75" customHeight="1" s="57">
      <c r="A1260" s="56" t="inlineStr">
        <is>
          <t>CR-0340</t>
        </is>
      </c>
      <c r="B1260" s="56">
        <f>IFERROR(INDEX(Raw_Articles!$F:$F,MATCH(A1260,Raw_Articles!$A:$A,0)),"")</f>
        <v/>
      </c>
      <c r="C1260" s="56" t="inlineStr">
        <is>
          <t>No</t>
        </is>
      </c>
      <c r="D1260" s="56" t="inlineStr">
        <is>
          <t>No</t>
        </is>
      </c>
      <c r="E1260" s="56" t="inlineStr">
        <is>
          <t>No</t>
        </is>
      </c>
      <c r="F1260" s="56" t="inlineStr">
        <is>
          <t>No</t>
        </is>
      </c>
      <c r="G1260" s="56" t="inlineStr">
        <is>
          <t>No</t>
        </is>
      </c>
      <c r="H1260" s="56" t="inlineStr">
        <is>
          <t>No</t>
        </is>
      </c>
      <c r="I1260" s="56" t="inlineStr">
        <is>
          <t>No</t>
        </is>
      </c>
      <c r="J1260" s="56" t="inlineStr">
        <is>
          <t>No</t>
        </is>
      </c>
      <c r="K1260" s="56" t="inlineStr">
        <is>
          <t>Yes</t>
        </is>
      </c>
      <c r="L1260" s="56" t="inlineStr">
        <is>
          <t>No</t>
        </is>
      </c>
      <c r="M1260" s="56" t="inlineStr">
        <is>
          <t>No</t>
        </is>
      </c>
      <c r="N1260" s="56">
        <f>IF(COUNTA(C1260:G1260)=0,"",COUNTIF(C1260:G1260,"Yes"))</f>
        <v/>
      </c>
      <c r="O1260" s="56">
        <f>IF(COUNTA(H1260:M1260)=0,"",IF(COUNTIF(H1260:M1260,"Yes")&gt;0,"YES","NO"))</f>
        <v/>
      </c>
      <c r="P1260" s="56">
        <f>IF(A1260="","",IF(O1260="YES","Exclude",IF(N1260=5,"Candidate","Review")))</f>
        <v/>
      </c>
      <c r="Q1260" s="56" t="inlineStr">
        <is>
          <t>EC4: Bukan domain observasi video / visual sekuensial (data teks/tabular/graf statis)</t>
        </is>
      </c>
      <c r="R1260" s="56" t="inlineStr">
        <is>
          <t>Tidak memuat dinamika temporal observasi video</t>
        </is>
      </c>
    </row>
    <row r="1261" ht="15.75" customHeight="1" s="57">
      <c r="A1261" s="56" t="inlineStr">
        <is>
          <t>CR-0341</t>
        </is>
      </c>
      <c r="B1261" s="56">
        <f>IFERROR(INDEX(Raw_Articles!$F:$F,MATCH(A1261,Raw_Articles!$A:$A,0)),"")</f>
        <v/>
      </c>
      <c r="C1261" s="56" t="inlineStr">
        <is>
          <t>No</t>
        </is>
      </c>
      <c r="D1261" s="56" t="inlineStr">
        <is>
          <t>No</t>
        </is>
      </c>
      <c r="E1261" s="56" t="inlineStr">
        <is>
          <t>No</t>
        </is>
      </c>
      <c r="F1261" s="56" t="inlineStr">
        <is>
          <t>No</t>
        </is>
      </c>
      <c r="G1261" s="56" t="inlineStr">
        <is>
          <t>No</t>
        </is>
      </c>
      <c r="H1261" s="56" t="inlineStr">
        <is>
          <t>No</t>
        </is>
      </c>
      <c r="I1261" s="56" t="inlineStr">
        <is>
          <t>No</t>
        </is>
      </c>
      <c r="J1261" s="56" t="inlineStr">
        <is>
          <t>No</t>
        </is>
      </c>
      <c r="K1261" s="56" t="inlineStr">
        <is>
          <t>Yes</t>
        </is>
      </c>
      <c r="L1261" s="56" t="inlineStr">
        <is>
          <t>No</t>
        </is>
      </c>
      <c r="M1261" s="56" t="inlineStr">
        <is>
          <t>No</t>
        </is>
      </c>
      <c r="N1261" s="56">
        <f>IF(COUNTA(C1261:G1261)=0,"",COUNTIF(C1261:G1261,"Yes"))</f>
        <v/>
      </c>
      <c r="O1261" s="56">
        <f>IF(COUNTA(H1261:M1261)=0,"",IF(COUNTIF(H1261:M1261,"Yes")&gt;0,"YES","NO"))</f>
        <v/>
      </c>
      <c r="P1261" s="56">
        <f>IF(A1261="","",IF(O1261="YES","Exclude",IF(N1261=5,"Candidate","Review")))</f>
        <v/>
      </c>
      <c r="Q1261" s="56" t="inlineStr">
        <is>
          <t>EC4: Bukan domain observasi video / visual sekuensial (data teks/tabular/graf statis)</t>
        </is>
      </c>
      <c r="R1261" s="56" t="inlineStr">
        <is>
          <t>Tidak memuat dinamika temporal observasi video</t>
        </is>
      </c>
    </row>
    <row r="1262" ht="15.75" customHeight="1" s="57">
      <c r="A1262" s="56" t="inlineStr">
        <is>
          <t>CR-0342</t>
        </is>
      </c>
      <c r="B1262" s="56">
        <f>IFERROR(INDEX(Raw_Articles!$F:$F,MATCH(A1262,Raw_Articles!$A:$A,0)),"")</f>
        <v/>
      </c>
      <c r="C1262" s="56" t="inlineStr">
        <is>
          <t>No</t>
        </is>
      </c>
      <c r="D1262" s="56" t="inlineStr">
        <is>
          <t>No</t>
        </is>
      </c>
      <c r="E1262" s="56" t="inlineStr">
        <is>
          <t>No</t>
        </is>
      </c>
      <c r="F1262" s="56" t="inlineStr">
        <is>
          <t>No</t>
        </is>
      </c>
      <c r="G1262" s="56" t="inlineStr">
        <is>
          <t>No</t>
        </is>
      </c>
      <c r="H1262" s="56" t="inlineStr">
        <is>
          <t>No</t>
        </is>
      </c>
      <c r="I1262" s="56" t="inlineStr">
        <is>
          <t>No</t>
        </is>
      </c>
      <c r="J1262" s="56" t="inlineStr">
        <is>
          <t>Yes</t>
        </is>
      </c>
      <c r="K1262" s="56" t="inlineStr">
        <is>
          <t>No</t>
        </is>
      </c>
      <c r="L1262" s="56" t="inlineStr">
        <is>
          <t>No</t>
        </is>
      </c>
      <c r="M1262" s="56" t="inlineStr">
        <is>
          <t>No</t>
        </is>
      </c>
      <c r="N1262" s="56">
        <f>IF(COUNTA(C1262:G1262)=0,"",COUNTIF(C1262:G1262,"Yes"))</f>
        <v/>
      </c>
      <c r="O1262" s="56">
        <f>IF(COUNTA(H1262:M1262)=0,"",IF(COUNTIF(H1262:M1262,"Yes")&gt;0,"YES","NO"))</f>
        <v/>
      </c>
      <c r="P1262" s="56">
        <f>IF(A1262="","",IF(O1262="YES","Exclude",IF(N1262=5,"Candidate","Review")))</f>
        <v/>
      </c>
      <c r="Q1262" s="56" t="inlineStr">
        <is>
          <t>EC3: Topik tidak relevan (Bukan arsitektur world model / out of scope)</t>
        </is>
      </c>
      <c r="R1262" s="56" t="inlineStr">
        <is>
          <t>Fokus pada AI umum / klasifikasi konvensional tanpa pemodelan world dynamics</t>
        </is>
      </c>
    </row>
    <row r="1263" ht="15.75" customHeight="1" s="57">
      <c r="A1263" s="56" t="inlineStr">
        <is>
          <t>CR-0343</t>
        </is>
      </c>
      <c r="B1263" s="56">
        <f>IFERROR(INDEX(Raw_Articles!$F:$F,MATCH(A1263,Raw_Articles!$A:$A,0)),"")</f>
        <v/>
      </c>
      <c r="C1263" s="56" t="inlineStr">
        <is>
          <t>No</t>
        </is>
      </c>
      <c r="D1263" s="56" t="inlineStr">
        <is>
          <t>No</t>
        </is>
      </c>
      <c r="E1263" s="56" t="inlineStr">
        <is>
          <t>No</t>
        </is>
      </c>
      <c r="F1263" s="56" t="inlineStr">
        <is>
          <t>No</t>
        </is>
      </c>
      <c r="G1263" s="56" t="inlineStr">
        <is>
          <t>No</t>
        </is>
      </c>
      <c r="H1263" s="56" t="inlineStr">
        <is>
          <t>No</t>
        </is>
      </c>
      <c r="I1263" s="56" t="inlineStr">
        <is>
          <t>No</t>
        </is>
      </c>
      <c r="J1263" s="56" t="inlineStr">
        <is>
          <t>Yes</t>
        </is>
      </c>
      <c r="K1263" s="56" t="inlineStr">
        <is>
          <t>No</t>
        </is>
      </c>
      <c r="L1263" s="56" t="inlineStr">
        <is>
          <t>No</t>
        </is>
      </c>
      <c r="M1263" s="56" t="inlineStr">
        <is>
          <t>No</t>
        </is>
      </c>
      <c r="N1263" s="56">
        <f>IF(COUNTA(C1263:G1263)=0,"",COUNTIF(C1263:G1263,"Yes"))</f>
        <v/>
      </c>
      <c r="O1263" s="56">
        <f>IF(COUNTA(H1263:M1263)=0,"",IF(COUNTIF(H1263:M1263,"Yes")&gt;0,"YES","NO"))</f>
        <v/>
      </c>
      <c r="P1263" s="56">
        <f>IF(A1263="","",IF(O1263="YES","Exclude",IF(N1263=5,"Candidate","Review")))</f>
        <v/>
      </c>
      <c r="Q1263" s="56" t="inlineStr">
        <is>
          <t>EC3: Topik tidak relevan (Bukan arsitektur world model / out of scope)</t>
        </is>
      </c>
      <c r="R1263" s="56" t="inlineStr">
        <is>
          <t>Fokus pada AI umum / klasifikasi konvensional tanpa pemodelan world dynamics</t>
        </is>
      </c>
    </row>
    <row r="1264" ht="15.75" customHeight="1" s="57">
      <c r="A1264" s="56" t="inlineStr">
        <is>
          <t>CR-0344</t>
        </is>
      </c>
      <c r="B1264" s="56">
        <f>IFERROR(INDEX(Raw_Articles!$F:$F,MATCH(A1264,Raw_Articles!$A:$A,0)),"")</f>
        <v/>
      </c>
      <c r="C1264" s="56" t="inlineStr">
        <is>
          <t>No</t>
        </is>
      </c>
      <c r="D1264" s="56" t="inlineStr">
        <is>
          <t>No</t>
        </is>
      </c>
      <c r="E1264" s="56" t="inlineStr">
        <is>
          <t>No</t>
        </is>
      </c>
      <c r="F1264" s="56" t="inlineStr">
        <is>
          <t>No</t>
        </is>
      </c>
      <c r="G1264" s="56" t="inlineStr">
        <is>
          <t>No</t>
        </is>
      </c>
      <c r="H1264" s="56" t="inlineStr">
        <is>
          <t>No</t>
        </is>
      </c>
      <c r="I1264" s="56" t="inlineStr">
        <is>
          <t>No</t>
        </is>
      </c>
      <c r="J1264" s="56" t="inlineStr">
        <is>
          <t>Yes</t>
        </is>
      </c>
      <c r="K1264" s="56" t="inlineStr">
        <is>
          <t>No</t>
        </is>
      </c>
      <c r="L1264" s="56" t="inlineStr">
        <is>
          <t>No</t>
        </is>
      </c>
      <c r="M1264" s="56" t="inlineStr">
        <is>
          <t>No</t>
        </is>
      </c>
      <c r="N1264" s="56">
        <f>IF(COUNTA(C1264:G1264)=0,"",COUNTIF(C1264:G1264,"Yes"))</f>
        <v/>
      </c>
      <c r="O1264" s="56">
        <f>IF(COUNTA(H1264:M1264)=0,"",IF(COUNTIF(H1264:M1264,"Yes")&gt;0,"YES","NO"))</f>
        <v/>
      </c>
      <c r="P1264" s="56">
        <f>IF(A1264="","",IF(O1264="YES","Exclude",IF(N1264=5,"Candidate","Review")))</f>
        <v/>
      </c>
      <c r="Q1264" s="56" t="inlineStr">
        <is>
          <t>EC3: Topik tidak relevan (Bukan arsitektur world model / out of scope)</t>
        </is>
      </c>
      <c r="R1264" s="56" t="inlineStr">
        <is>
          <t>Fokus pada AI umum / klasifikasi konvensional tanpa pemodelan world dynamics</t>
        </is>
      </c>
    </row>
    <row r="1265" ht="15.75" customHeight="1" s="57">
      <c r="A1265" s="56" t="inlineStr">
        <is>
          <t>CR-0345</t>
        </is>
      </c>
      <c r="B1265" s="56">
        <f>IFERROR(INDEX(Raw_Articles!$F:$F,MATCH(A1265,Raw_Articles!$A:$A,0)),"")</f>
        <v/>
      </c>
      <c r="C1265" s="56" t="inlineStr">
        <is>
          <t>Yes</t>
        </is>
      </c>
      <c r="D1265" s="56" t="inlineStr">
        <is>
          <t>No</t>
        </is>
      </c>
      <c r="E1265" s="56" t="inlineStr">
        <is>
          <t>No</t>
        </is>
      </c>
      <c r="F1265" s="56" t="inlineStr">
        <is>
          <t>No</t>
        </is>
      </c>
      <c r="G1265" s="56" t="inlineStr">
        <is>
          <t>No</t>
        </is>
      </c>
      <c r="H1265" s="56" t="inlineStr">
        <is>
          <t>No</t>
        </is>
      </c>
      <c r="I1265" s="56" t="inlineStr">
        <is>
          <t>No</t>
        </is>
      </c>
      <c r="J1265" s="56" t="inlineStr">
        <is>
          <t>No</t>
        </is>
      </c>
      <c r="K1265" s="56" t="inlineStr">
        <is>
          <t>Yes</t>
        </is>
      </c>
      <c r="L1265" s="56" t="inlineStr">
        <is>
          <t>No</t>
        </is>
      </c>
      <c r="M1265" s="56" t="inlineStr">
        <is>
          <t>No</t>
        </is>
      </c>
      <c r="N1265" s="56">
        <f>IF(COUNTA(C1265:G1265)=0,"",COUNTIF(C1265:G1265,"Yes"))</f>
        <v/>
      </c>
      <c r="O1265" s="56">
        <f>IF(COUNTA(H1265:M1265)=0,"",IF(COUNTIF(H1265:M1265,"Yes")&gt;0,"YES","NO"))</f>
        <v/>
      </c>
      <c r="P1265" s="56">
        <f>IF(A1265="","",IF(O1265="YES","Exclude",IF(N1265=5,"Candidate","Review")))</f>
        <v/>
      </c>
      <c r="Q1265" s="56" t="inlineStr">
        <is>
          <t>EC4: Bukan domain observasi video / visual sekuensial (data teks/tabular/graf statis)</t>
        </is>
      </c>
      <c r="R1265" s="56" t="inlineStr">
        <is>
          <t>Tidak memuat dinamika temporal observasi video</t>
        </is>
      </c>
    </row>
    <row r="1266" ht="15.75" customHeight="1" s="57">
      <c r="A1266" s="56" t="inlineStr">
        <is>
          <t>CR-0346</t>
        </is>
      </c>
      <c r="B1266" s="56">
        <f>IFERROR(INDEX(Raw_Articles!$F:$F,MATCH(A1266,Raw_Articles!$A:$A,0)),"")</f>
        <v/>
      </c>
      <c r="C1266" s="56" t="inlineStr">
        <is>
          <t>No</t>
        </is>
      </c>
      <c r="D1266" s="56" t="inlineStr">
        <is>
          <t>No</t>
        </is>
      </c>
      <c r="E1266" s="56" t="inlineStr">
        <is>
          <t>No</t>
        </is>
      </c>
      <c r="F1266" s="56" t="inlineStr">
        <is>
          <t>No</t>
        </is>
      </c>
      <c r="G1266" s="56" t="inlineStr">
        <is>
          <t>No</t>
        </is>
      </c>
      <c r="H1266" s="56" t="inlineStr">
        <is>
          <t>No</t>
        </is>
      </c>
      <c r="I1266" s="56" t="inlineStr">
        <is>
          <t>No</t>
        </is>
      </c>
      <c r="J1266" s="56" t="inlineStr">
        <is>
          <t>No</t>
        </is>
      </c>
      <c r="K1266" s="56" t="inlineStr">
        <is>
          <t>Yes</t>
        </is>
      </c>
      <c r="L1266" s="56" t="inlineStr">
        <is>
          <t>No</t>
        </is>
      </c>
      <c r="M1266" s="56" t="inlineStr">
        <is>
          <t>No</t>
        </is>
      </c>
      <c r="N1266" s="56">
        <f>IF(COUNTA(C1266:G1266)=0,"",COUNTIF(C1266:G1266,"Yes"))</f>
        <v/>
      </c>
      <c r="O1266" s="56">
        <f>IF(COUNTA(H1266:M1266)=0,"",IF(COUNTIF(H1266:M1266,"Yes")&gt;0,"YES","NO"))</f>
        <v/>
      </c>
      <c r="P1266" s="56">
        <f>IF(A1266="","",IF(O1266="YES","Exclude",IF(N1266=5,"Candidate","Review")))</f>
        <v/>
      </c>
      <c r="Q1266" s="56" t="inlineStr">
        <is>
          <t>EC4: Bukan domain observasi video / visual sekuensial (data teks/tabular/graf statis)</t>
        </is>
      </c>
      <c r="R1266" s="56" t="inlineStr">
        <is>
          <t>Tidak memuat dinamika temporal observasi video</t>
        </is>
      </c>
    </row>
    <row r="1267" ht="15.75" customHeight="1" s="57">
      <c r="A1267" s="56" t="inlineStr">
        <is>
          <t>CR-0347</t>
        </is>
      </c>
      <c r="B1267" s="56">
        <f>IFERROR(INDEX(Raw_Articles!$F:$F,MATCH(A1267,Raw_Articles!$A:$A,0)),"")</f>
        <v/>
      </c>
      <c r="C1267" s="56" t="inlineStr">
        <is>
          <t>No</t>
        </is>
      </c>
      <c r="D1267" s="56" t="inlineStr">
        <is>
          <t>No</t>
        </is>
      </c>
      <c r="E1267" s="56" t="inlineStr">
        <is>
          <t>No</t>
        </is>
      </c>
      <c r="F1267" s="56" t="inlineStr">
        <is>
          <t>No</t>
        </is>
      </c>
      <c r="G1267" s="56" t="inlineStr">
        <is>
          <t>No</t>
        </is>
      </c>
      <c r="H1267" s="56" t="inlineStr">
        <is>
          <t>No</t>
        </is>
      </c>
      <c r="I1267" s="56" t="inlineStr">
        <is>
          <t>No</t>
        </is>
      </c>
      <c r="J1267" s="56" t="inlineStr">
        <is>
          <t>No</t>
        </is>
      </c>
      <c r="K1267" s="56" t="inlineStr">
        <is>
          <t>Yes</t>
        </is>
      </c>
      <c r="L1267" s="56" t="inlineStr">
        <is>
          <t>No</t>
        </is>
      </c>
      <c r="M1267" s="56" t="inlineStr">
        <is>
          <t>No</t>
        </is>
      </c>
      <c r="N1267" s="56">
        <f>IF(COUNTA(C1267:G1267)=0,"",COUNTIF(C1267:G1267,"Yes"))</f>
        <v/>
      </c>
      <c r="O1267" s="56">
        <f>IF(COUNTA(H1267:M1267)=0,"",IF(COUNTIF(H1267:M1267,"Yes")&gt;0,"YES","NO"))</f>
        <v/>
      </c>
      <c r="P1267" s="56">
        <f>IF(A1267="","",IF(O1267="YES","Exclude",IF(N1267=5,"Candidate","Review")))</f>
        <v/>
      </c>
      <c r="Q1267" s="56" t="inlineStr">
        <is>
          <t>EC4: Bukan domain observasi video / visual sekuensial (data teks/tabular/graf statis)</t>
        </is>
      </c>
      <c r="R1267" s="56" t="inlineStr">
        <is>
          <t>Tidak memuat dinamika temporal observasi video</t>
        </is>
      </c>
    </row>
    <row r="1268" ht="15.75" customHeight="1" s="57">
      <c r="A1268" s="56" t="inlineStr">
        <is>
          <t>CR-0348</t>
        </is>
      </c>
      <c r="B1268" s="56">
        <f>IFERROR(INDEX(Raw_Articles!$F:$F,MATCH(A1268,Raw_Articles!$A:$A,0)),"")</f>
        <v/>
      </c>
      <c r="C1268" s="56" t="inlineStr">
        <is>
          <t>No</t>
        </is>
      </c>
      <c r="D1268" s="56" t="inlineStr">
        <is>
          <t>No</t>
        </is>
      </c>
      <c r="E1268" s="56" t="inlineStr">
        <is>
          <t>No</t>
        </is>
      </c>
      <c r="F1268" s="56" t="inlineStr">
        <is>
          <t>No</t>
        </is>
      </c>
      <c r="G1268" s="56" t="inlineStr">
        <is>
          <t>No</t>
        </is>
      </c>
      <c r="H1268" s="56" t="inlineStr">
        <is>
          <t>No</t>
        </is>
      </c>
      <c r="I1268" s="56" t="inlineStr">
        <is>
          <t>No</t>
        </is>
      </c>
      <c r="J1268" s="56" t="inlineStr">
        <is>
          <t>No</t>
        </is>
      </c>
      <c r="K1268" s="56" t="inlineStr">
        <is>
          <t>Yes</t>
        </is>
      </c>
      <c r="L1268" s="56" t="inlineStr">
        <is>
          <t>No</t>
        </is>
      </c>
      <c r="M1268" s="56" t="inlineStr">
        <is>
          <t>No</t>
        </is>
      </c>
      <c r="N1268" s="56">
        <f>IF(COUNTA(C1268:G1268)=0,"",COUNTIF(C1268:G1268,"Yes"))</f>
        <v/>
      </c>
      <c r="O1268" s="56">
        <f>IF(COUNTA(H1268:M1268)=0,"",IF(COUNTIF(H1268:M1268,"Yes")&gt;0,"YES","NO"))</f>
        <v/>
      </c>
      <c r="P1268" s="56">
        <f>IF(A1268="","",IF(O1268="YES","Exclude",IF(N1268=5,"Candidate","Review")))</f>
        <v/>
      </c>
      <c r="Q1268" s="56" t="inlineStr">
        <is>
          <t>EC4: Bukan domain observasi video / visual sekuensial (data teks/tabular/graf statis)</t>
        </is>
      </c>
      <c r="R1268" s="56" t="inlineStr">
        <is>
          <t>Tidak memuat dinamika temporal observasi video</t>
        </is>
      </c>
    </row>
    <row r="1269" ht="15.75" customHeight="1" s="57">
      <c r="A1269" s="56" t="inlineStr">
        <is>
          <t>CR-0349</t>
        </is>
      </c>
      <c r="B1269" s="56">
        <f>IFERROR(INDEX(Raw_Articles!$F:$F,MATCH(A1269,Raw_Articles!$A:$A,0)),"")</f>
        <v/>
      </c>
      <c r="C1269" s="56" t="inlineStr">
        <is>
          <t>No</t>
        </is>
      </c>
      <c r="D1269" s="56" t="inlineStr">
        <is>
          <t>No</t>
        </is>
      </c>
      <c r="E1269" s="56" t="inlineStr">
        <is>
          <t>No</t>
        </is>
      </c>
      <c r="F1269" s="56" t="inlineStr">
        <is>
          <t>No</t>
        </is>
      </c>
      <c r="G1269" s="56" t="inlineStr">
        <is>
          <t>No</t>
        </is>
      </c>
      <c r="H1269" s="56" t="inlineStr">
        <is>
          <t>No</t>
        </is>
      </c>
      <c r="I1269" s="56" t="inlineStr">
        <is>
          <t>No</t>
        </is>
      </c>
      <c r="J1269" s="56" t="inlineStr">
        <is>
          <t>Yes</t>
        </is>
      </c>
      <c r="K1269" s="56" t="inlineStr">
        <is>
          <t>No</t>
        </is>
      </c>
      <c r="L1269" s="56" t="inlineStr">
        <is>
          <t>No</t>
        </is>
      </c>
      <c r="M1269" s="56" t="inlineStr">
        <is>
          <t>No</t>
        </is>
      </c>
      <c r="N1269" s="56">
        <f>IF(COUNTA(C1269:G1269)=0,"",COUNTIF(C1269:G1269,"Yes"))</f>
        <v/>
      </c>
      <c r="O1269" s="56">
        <f>IF(COUNTA(H1269:M1269)=0,"",IF(COUNTIF(H1269:M1269,"Yes")&gt;0,"YES","NO"))</f>
        <v/>
      </c>
      <c r="P1269" s="56">
        <f>IF(A1269="","",IF(O1269="YES","Exclude",IF(N1269=5,"Candidate","Review")))</f>
        <v/>
      </c>
      <c r="Q1269" s="56" t="inlineStr">
        <is>
          <t>EC3: Topik tidak relevan (Bukan arsitektur world model / out of scope)</t>
        </is>
      </c>
      <c r="R1269" s="56" t="inlineStr">
        <is>
          <t>Fokus pada AI umum / klasifikasi konvensional tanpa pemodelan world dynamics</t>
        </is>
      </c>
    </row>
    <row r="1270" ht="15.75" customHeight="1" s="57">
      <c r="A1270" s="56" t="inlineStr">
        <is>
          <t>CR-0350</t>
        </is>
      </c>
      <c r="B1270" s="56">
        <f>IFERROR(INDEX(Raw_Articles!$F:$F,MATCH(A1270,Raw_Articles!$A:$A,0)),"")</f>
        <v/>
      </c>
      <c r="C1270" s="56" t="inlineStr">
        <is>
          <t>No</t>
        </is>
      </c>
      <c r="D1270" s="56" t="inlineStr">
        <is>
          <t>No</t>
        </is>
      </c>
      <c r="E1270" s="56" t="inlineStr">
        <is>
          <t>No</t>
        </is>
      </c>
      <c r="F1270" s="56" t="inlineStr">
        <is>
          <t>No</t>
        </is>
      </c>
      <c r="G1270" s="56" t="inlineStr">
        <is>
          <t>No</t>
        </is>
      </c>
      <c r="H1270" s="56" t="inlineStr">
        <is>
          <t>No</t>
        </is>
      </c>
      <c r="I1270" s="56" t="inlineStr">
        <is>
          <t>No</t>
        </is>
      </c>
      <c r="J1270" s="56" t="inlineStr">
        <is>
          <t>No</t>
        </is>
      </c>
      <c r="K1270" s="56" t="inlineStr">
        <is>
          <t>Yes</t>
        </is>
      </c>
      <c r="L1270" s="56" t="inlineStr">
        <is>
          <t>No</t>
        </is>
      </c>
      <c r="M1270" s="56" t="inlineStr">
        <is>
          <t>No</t>
        </is>
      </c>
      <c r="N1270" s="56">
        <f>IF(COUNTA(C1270:G1270)=0,"",COUNTIF(C1270:G1270,"Yes"))</f>
        <v/>
      </c>
      <c r="O1270" s="56">
        <f>IF(COUNTA(H1270:M1270)=0,"",IF(COUNTIF(H1270:M1270,"Yes")&gt;0,"YES","NO"))</f>
        <v/>
      </c>
      <c r="P1270" s="56">
        <f>IF(A1270="","",IF(O1270="YES","Exclude",IF(N1270=5,"Candidate","Review")))</f>
        <v/>
      </c>
      <c r="Q1270" s="56" t="inlineStr">
        <is>
          <t>EC4: Bukan domain observasi video / visual sekuensial (data teks/tabular/graf statis)</t>
        </is>
      </c>
      <c r="R1270" s="56" t="inlineStr">
        <is>
          <t>Tidak memuat dinamika temporal observasi video</t>
        </is>
      </c>
    </row>
    <row r="1271" ht="15.75" customHeight="1" s="57">
      <c r="A1271" s="56" t="inlineStr">
        <is>
          <t>CR-0351</t>
        </is>
      </c>
      <c r="B1271" s="56">
        <f>IFERROR(INDEX(Raw_Articles!$F:$F,MATCH(A1271,Raw_Articles!$A:$A,0)),"")</f>
        <v/>
      </c>
      <c r="C1271" s="56" t="inlineStr">
        <is>
          <t>No</t>
        </is>
      </c>
      <c r="D1271" s="56" t="inlineStr">
        <is>
          <t>No</t>
        </is>
      </c>
      <c r="E1271" s="56" t="inlineStr">
        <is>
          <t>No</t>
        </is>
      </c>
      <c r="F1271" s="56" t="inlineStr">
        <is>
          <t>No</t>
        </is>
      </c>
      <c r="G1271" s="56" t="inlineStr">
        <is>
          <t>No</t>
        </is>
      </c>
      <c r="H1271" s="56" t="inlineStr">
        <is>
          <t>No</t>
        </is>
      </c>
      <c r="I1271" s="56" t="inlineStr">
        <is>
          <t>No</t>
        </is>
      </c>
      <c r="J1271" s="56" t="inlineStr">
        <is>
          <t>No</t>
        </is>
      </c>
      <c r="K1271" s="56" t="inlineStr">
        <is>
          <t>Yes</t>
        </is>
      </c>
      <c r="L1271" s="56" t="inlineStr">
        <is>
          <t>No</t>
        </is>
      </c>
      <c r="M1271" s="56" t="inlineStr">
        <is>
          <t>No</t>
        </is>
      </c>
      <c r="N1271" s="56">
        <f>IF(COUNTA(C1271:G1271)=0,"",COUNTIF(C1271:G1271,"Yes"))</f>
        <v/>
      </c>
      <c r="O1271" s="56">
        <f>IF(COUNTA(H1271:M1271)=0,"",IF(COUNTIF(H1271:M1271,"Yes")&gt;0,"YES","NO"))</f>
        <v/>
      </c>
      <c r="P1271" s="56">
        <f>IF(A1271="","",IF(O1271="YES","Exclude",IF(N1271=5,"Candidate","Review")))</f>
        <v/>
      </c>
      <c r="Q1271" s="56" t="inlineStr">
        <is>
          <t>EC4: Bukan domain observasi video / visual sekuensial (data teks/tabular/graf statis)</t>
        </is>
      </c>
      <c r="R1271" s="56" t="inlineStr">
        <is>
          <t>Tidak memuat dinamika temporal observasi video</t>
        </is>
      </c>
    </row>
    <row r="1272" ht="15.75" customHeight="1" s="57">
      <c r="A1272" s="56" t="inlineStr">
        <is>
          <t>CR-0352</t>
        </is>
      </c>
      <c r="B1272" s="56">
        <f>IFERROR(INDEX(Raw_Articles!$F:$F,MATCH(A1272,Raw_Articles!$A:$A,0)),"")</f>
        <v/>
      </c>
      <c r="C1272" s="56" t="inlineStr">
        <is>
          <t>No</t>
        </is>
      </c>
      <c r="D1272" s="56" t="inlineStr">
        <is>
          <t>No</t>
        </is>
      </c>
      <c r="E1272" s="56" t="inlineStr">
        <is>
          <t>No</t>
        </is>
      </c>
      <c r="F1272" s="56" t="inlineStr">
        <is>
          <t>No</t>
        </is>
      </c>
      <c r="G1272" s="56" t="inlineStr">
        <is>
          <t>No</t>
        </is>
      </c>
      <c r="H1272" s="56" t="inlineStr">
        <is>
          <t>No</t>
        </is>
      </c>
      <c r="I1272" s="56" t="inlineStr">
        <is>
          <t>No</t>
        </is>
      </c>
      <c r="J1272" s="56" t="inlineStr">
        <is>
          <t>No</t>
        </is>
      </c>
      <c r="K1272" s="56" t="inlineStr">
        <is>
          <t>Yes</t>
        </is>
      </c>
      <c r="L1272" s="56" t="inlineStr">
        <is>
          <t>No</t>
        </is>
      </c>
      <c r="M1272" s="56" t="inlineStr">
        <is>
          <t>No</t>
        </is>
      </c>
      <c r="N1272" s="56">
        <f>IF(COUNTA(C1272:G1272)=0,"",COUNTIF(C1272:G1272,"Yes"))</f>
        <v/>
      </c>
      <c r="O1272" s="56">
        <f>IF(COUNTA(H1272:M1272)=0,"",IF(COUNTIF(H1272:M1272,"Yes")&gt;0,"YES","NO"))</f>
        <v/>
      </c>
      <c r="P1272" s="56">
        <f>IF(A1272="","",IF(O1272="YES","Exclude",IF(N1272=5,"Candidate","Review")))</f>
        <v/>
      </c>
      <c r="Q1272" s="56" t="inlineStr">
        <is>
          <t>EC4: Bukan domain observasi video / visual sekuensial (data teks/tabular/graf statis)</t>
        </is>
      </c>
      <c r="R1272" s="56" t="inlineStr">
        <is>
          <t>Tidak memuat dinamika temporal observasi video</t>
        </is>
      </c>
    </row>
    <row r="1273" ht="15.75" customHeight="1" s="57">
      <c r="A1273" s="56" t="inlineStr">
        <is>
          <t>CR-0353</t>
        </is>
      </c>
      <c r="B1273" s="56">
        <f>IFERROR(INDEX(Raw_Articles!$F:$F,MATCH(A1273,Raw_Articles!$A:$A,0)),"")</f>
        <v/>
      </c>
      <c r="C1273" s="56" t="inlineStr">
        <is>
          <t>No</t>
        </is>
      </c>
      <c r="D1273" s="56" t="inlineStr">
        <is>
          <t>No</t>
        </is>
      </c>
      <c r="E1273" s="56" t="inlineStr">
        <is>
          <t>No</t>
        </is>
      </c>
      <c r="F1273" s="56" t="inlineStr">
        <is>
          <t>No</t>
        </is>
      </c>
      <c r="G1273" s="56" t="inlineStr">
        <is>
          <t>No</t>
        </is>
      </c>
      <c r="H1273" s="56" t="inlineStr">
        <is>
          <t>No</t>
        </is>
      </c>
      <c r="I1273" s="56" t="inlineStr">
        <is>
          <t>No</t>
        </is>
      </c>
      <c r="J1273" s="56" t="inlineStr">
        <is>
          <t>Yes</t>
        </is>
      </c>
      <c r="K1273" s="56" t="inlineStr">
        <is>
          <t>No</t>
        </is>
      </c>
      <c r="L1273" s="56" t="inlineStr">
        <is>
          <t>No</t>
        </is>
      </c>
      <c r="M1273" s="56" t="inlineStr">
        <is>
          <t>No</t>
        </is>
      </c>
      <c r="N1273" s="56">
        <f>IF(COUNTA(C1273:G1273)=0,"",COUNTIF(C1273:G1273,"Yes"))</f>
        <v/>
      </c>
      <c r="O1273" s="56">
        <f>IF(COUNTA(H1273:M1273)=0,"",IF(COUNTIF(H1273:M1273,"Yes")&gt;0,"YES","NO"))</f>
        <v/>
      </c>
      <c r="P1273" s="56">
        <f>IF(A1273="","",IF(O1273="YES","Exclude",IF(N1273=5,"Candidate","Review")))</f>
        <v/>
      </c>
      <c r="Q1273" s="56" t="inlineStr">
        <is>
          <t>EC3: Topik tidak relevan (Bukan arsitektur world model / out of scope)</t>
        </is>
      </c>
      <c r="R1273" s="56" t="inlineStr">
        <is>
          <t>Fokus pada AI umum / klasifikasi konvensional tanpa pemodelan world dynamics</t>
        </is>
      </c>
    </row>
    <row r="1274" ht="15.75" customHeight="1" s="57">
      <c r="A1274" s="56" t="inlineStr">
        <is>
          <t>CR-0354</t>
        </is>
      </c>
      <c r="B1274" s="56">
        <f>IFERROR(INDEX(Raw_Articles!$F:$F,MATCH(A1274,Raw_Articles!$A:$A,0)),"")</f>
        <v/>
      </c>
      <c r="C1274" s="56" t="inlineStr">
        <is>
          <t>No</t>
        </is>
      </c>
      <c r="D1274" s="56" t="inlineStr">
        <is>
          <t>No</t>
        </is>
      </c>
      <c r="E1274" s="56" t="inlineStr">
        <is>
          <t>No</t>
        </is>
      </c>
      <c r="F1274" s="56" t="inlineStr">
        <is>
          <t>No</t>
        </is>
      </c>
      <c r="G1274" s="56" t="inlineStr">
        <is>
          <t>No</t>
        </is>
      </c>
      <c r="H1274" s="56" t="inlineStr">
        <is>
          <t>No</t>
        </is>
      </c>
      <c r="I1274" s="56" t="inlineStr">
        <is>
          <t>No</t>
        </is>
      </c>
      <c r="J1274" s="56" t="inlineStr">
        <is>
          <t>No</t>
        </is>
      </c>
      <c r="K1274" s="56" t="inlineStr">
        <is>
          <t>Yes</t>
        </is>
      </c>
      <c r="L1274" s="56" t="inlineStr">
        <is>
          <t>No</t>
        </is>
      </c>
      <c r="M1274" s="56" t="inlineStr">
        <is>
          <t>No</t>
        </is>
      </c>
      <c r="N1274" s="56">
        <f>IF(COUNTA(C1274:G1274)=0,"",COUNTIF(C1274:G1274,"Yes"))</f>
        <v/>
      </c>
      <c r="O1274" s="56">
        <f>IF(COUNTA(H1274:M1274)=0,"",IF(COUNTIF(H1274:M1274,"Yes")&gt;0,"YES","NO"))</f>
        <v/>
      </c>
      <c r="P1274" s="56">
        <f>IF(A1274="","",IF(O1274="YES","Exclude",IF(N1274=5,"Candidate","Review")))</f>
        <v/>
      </c>
      <c r="Q1274" s="56" t="inlineStr">
        <is>
          <t>EC4: Bukan domain observasi video / visual sekuensial (data teks/tabular/graf statis)</t>
        </is>
      </c>
      <c r="R1274" s="56" t="inlineStr">
        <is>
          <t>Tidak memuat dinamika temporal observasi video</t>
        </is>
      </c>
    </row>
    <row r="1275" ht="15.75" customHeight="1" s="57">
      <c r="A1275" s="56" t="inlineStr">
        <is>
          <t>CR-0355</t>
        </is>
      </c>
      <c r="B1275" s="56">
        <f>IFERROR(INDEX(Raw_Articles!$F:$F,MATCH(A1275,Raw_Articles!$A:$A,0)),"")</f>
        <v/>
      </c>
      <c r="C1275" s="56" t="inlineStr">
        <is>
          <t>No</t>
        </is>
      </c>
      <c r="D1275" s="56" t="inlineStr">
        <is>
          <t>No</t>
        </is>
      </c>
      <c r="E1275" s="56" t="inlineStr">
        <is>
          <t>No</t>
        </is>
      </c>
      <c r="F1275" s="56" t="inlineStr">
        <is>
          <t>No</t>
        </is>
      </c>
      <c r="G1275" s="56" t="inlineStr">
        <is>
          <t>No</t>
        </is>
      </c>
      <c r="H1275" s="56" t="inlineStr">
        <is>
          <t>No</t>
        </is>
      </c>
      <c r="I1275" s="56" t="inlineStr">
        <is>
          <t>No</t>
        </is>
      </c>
      <c r="J1275" s="56" t="inlineStr">
        <is>
          <t>No</t>
        </is>
      </c>
      <c r="K1275" s="56" t="inlineStr">
        <is>
          <t>Yes</t>
        </is>
      </c>
      <c r="L1275" s="56" t="inlineStr">
        <is>
          <t>No</t>
        </is>
      </c>
      <c r="M1275" s="56" t="inlineStr">
        <is>
          <t>No</t>
        </is>
      </c>
      <c r="N1275" s="56">
        <f>IF(COUNTA(C1275:G1275)=0,"",COUNTIF(C1275:G1275,"Yes"))</f>
        <v/>
      </c>
      <c r="O1275" s="56">
        <f>IF(COUNTA(H1275:M1275)=0,"",IF(COUNTIF(H1275:M1275,"Yes")&gt;0,"YES","NO"))</f>
        <v/>
      </c>
      <c r="P1275" s="56">
        <f>IF(A1275="","",IF(O1275="YES","Exclude",IF(N1275=5,"Candidate","Review")))</f>
        <v/>
      </c>
      <c r="Q1275" s="56" t="inlineStr">
        <is>
          <t>EC4: Bukan domain observasi video / visual sekuensial (data teks/tabular/graf statis)</t>
        </is>
      </c>
      <c r="R1275" s="56" t="inlineStr">
        <is>
          <t>Tidak memuat dinamika temporal observasi video</t>
        </is>
      </c>
    </row>
    <row r="1276" ht="15.75" customHeight="1" s="57">
      <c r="A1276" s="56" t="inlineStr">
        <is>
          <t>CR-0356</t>
        </is>
      </c>
      <c r="B1276" s="56">
        <f>IFERROR(INDEX(Raw_Articles!$F:$F,MATCH(A1276,Raw_Articles!$A:$A,0)),"")</f>
        <v/>
      </c>
      <c r="C1276" s="56" t="inlineStr">
        <is>
          <t>No</t>
        </is>
      </c>
      <c r="D1276" s="56" t="inlineStr">
        <is>
          <t>No</t>
        </is>
      </c>
      <c r="E1276" s="56" t="inlineStr">
        <is>
          <t>No</t>
        </is>
      </c>
      <c r="F1276" s="56" t="inlineStr">
        <is>
          <t>No</t>
        </is>
      </c>
      <c r="G1276" s="56" t="inlineStr">
        <is>
          <t>No</t>
        </is>
      </c>
      <c r="H1276" s="56" t="inlineStr">
        <is>
          <t>No</t>
        </is>
      </c>
      <c r="I1276" s="56" t="inlineStr">
        <is>
          <t>No</t>
        </is>
      </c>
      <c r="J1276" s="56" t="inlineStr">
        <is>
          <t>Yes</t>
        </is>
      </c>
      <c r="K1276" s="56" t="inlineStr">
        <is>
          <t>No</t>
        </is>
      </c>
      <c r="L1276" s="56" t="inlineStr">
        <is>
          <t>No</t>
        </is>
      </c>
      <c r="M1276" s="56" t="inlineStr">
        <is>
          <t>No</t>
        </is>
      </c>
      <c r="N1276" s="56">
        <f>IF(COUNTA(C1276:G1276)=0,"",COUNTIF(C1276:G1276,"Yes"))</f>
        <v/>
      </c>
      <c r="O1276" s="56">
        <f>IF(COUNTA(H1276:M1276)=0,"",IF(COUNTIF(H1276:M1276,"Yes")&gt;0,"YES","NO"))</f>
        <v/>
      </c>
      <c r="P1276" s="56">
        <f>IF(A1276="","",IF(O1276="YES","Exclude",IF(N1276=5,"Candidate","Review")))</f>
        <v/>
      </c>
      <c r="Q1276" s="56" t="inlineStr">
        <is>
          <t>EC3: Topik tidak relevan (Bukan arsitektur world model / out of scope)</t>
        </is>
      </c>
      <c r="R1276" s="56" t="inlineStr">
        <is>
          <t>Fokus pada AI umum / klasifikasi konvensional tanpa pemodelan world dynamics</t>
        </is>
      </c>
    </row>
    <row r="1277" ht="15.75" customHeight="1" s="57">
      <c r="A1277" s="56" t="inlineStr">
        <is>
          <t>CR-0357</t>
        </is>
      </c>
      <c r="B1277" s="56">
        <f>IFERROR(INDEX(Raw_Articles!$F:$F,MATCH(A1277,Raw_Articles!$A:$A,0)),"")</f>
        <v/>
      </c>
      <c r="C1277" s="56" t="inlineStr">
        <is>
          <t>No</t>
        </is>
      </c>
      <c r="D1277" s="56" t="inlineStr">
        <is>
          <t>No</t>
        </is>
      </c>
      <c r="E1277" s="56" t="inlineStr">
        <is>
          <t>No</t>
        </is>
      </c>
      <c r="F1277" s="56" t="inlineStr">
        <is>
          <t>No</t>
        </is>
      </c>
      <c r="G1277" s="56" t="inlineStr">
        <is>
          <t>No</t>
        </is>
      </c>
      <c r="H1277" s="56" t="inlineStr">
        <is>
          <t>No</t>
        </is>
      </c>
      <c r="I1277" s="56" t="inlineStr">
        <is>
          <t>No</t>
        </is>
      </c>
      <c r="J1277" s="56" t="inlineStr">
        <is>
          <t>Yes</t>
        </is>
      </c>
      <c r="K1277" s="56" t="inlineStr">
        <is>
          <t>No</t>
        </is>
      </c>
      <c r="L1277" s="56" t="inlineStr">
        <is>
          <t>No</t>
        </is>
      </c>
      <c r="M1277" s="56" t="inlineStr">
        <is>
          <t>No</t>
        </is>
      </c>
      <c r="N1277" s="56">
        <f>IF(COUNTA(C1277:G1277)=0,"",COUNTIF(C1277:G1277,"Yes"))</f>
        <v/>
      </c>
      <c r="O1277" s="56">
        <f>IF(COUNTA(H1277:M1277)=0,"",IF(COUNTIF(H1277:M1277,"Yes")&gt;0,"YES","NO"))</f>
        <v/>
      </c>
      <c r="P1277" s="56">
        <f>IF(A1277="","",IF(O1277="YES","Exclude",IF(N1277=5,"Candidate","Review")))</f>
        <v/>
      </c>
      <c r="Q1277" s="56" t="inlineStr">
        <is>
          <t>EC3: Topik tidak relevan (Bukan arsitektur world model / out of scope)</t>
        </is>
      </c>
      <c r="R1277" s="56" t="inlineStr">
        <is>
          <t>Fokus pada AI umum / klasifikasi konvensional tanpa pemodelan world dynamics</t>
        </is>
      </c>
    </row>
    <row r="1278" ht="15.75" customHeight="1" s="57">
      <c r="A1278" s="56" t="inlineStr">
        <is>
          <t>CR-0358</t>
        </is>
      </c>
      <c r="B1278" s="56">
        <f>IFERROR(INDEX(Raw_Articles!$F:$F,MATCH(A1278,Raw_Articles!$A:$A,0)),"")</f>
        <v/>
      </c>
      <c r="C1278" s="56" t="inlineStr">
        <is>
          <t>No</t>
        </is>
      </c>
      <c r="D1278" s="56" t="inlineStr">
        <is>
          <t>No</t>
        </is>
      </c>
      <c r="E1278" s="56" t="inlineStr">
        <is>
          <t>No</t>
        </is>
      </c>
      <c r="F1278" s="56" t="inlineStr">
        <is>
          <t>No</t>
        </is>
      </c>
      <c r="G1278" s="56" t="inlineStr">
        <is>
          <t>No</t>
        </is>
      </c>
      <c r="H1278" s="56" t="inlineStr">
        <is>
          <t>No</t>
        </is>
      </c>
      <c r="I1278" s="56" t="inlineStr">
        <is>
          <t>No</t>
        </is>
      </c>
      <c r="J1278" s="56" t="inlineStr">
        <is>
          <t>Yes</t>
        </is>
      </c>
      <c r="K1278" s="56" t="inlineStr">
        <is>
          <t>No</t>
        </is>
      </c>
      <c r="L1278" s="56" t="inlineStr">
        <is>
          <t>No</t>
        </is>
      </c>
      <c r="M1278" s="56" t="inlineStr">
        <is>
          <t>No</t>
        </is>
      </c>
      <c r="N1278" s="56">
        <f>IF(COUNTA(C1278:G1278)=0,"",COUNTIF(C1278:G1278,"Yes"))</f>
        <v/>
      </c>
      <c r="O1278" s="56">
        <f>IF(COUNTA(H1278:M1278)=0,"",IF(COUNTIF(H1278:M1278,"Yes")&gt;0,"YES","NO"))</f>
        <v/>
      </c>
      <c r="P1278" s="56">
        <f>IF(A1278="","",IF(O1278="YES","Exclude",IF(N1278=5,"Candidate","Review")))</f>
        <v/>
      </c>
      <c r="Q1278" s="56" t="inlineStr">
        <is>
          <t>EC3: Topik tidak relevan (Bukan arsitektur world model / out of scope)</t>
        </is>
      </c>
      <c r="R1278" s="56" t="inlineStr">
        <is>
          <t>Fokus pada AI umum / klasifikasi konvensional tanpa pemodelan world dynamics</t>
        </is>
      </c>
    </row>
    <row r="1279" ht="15.75" customHeight="1" s="57">
      <c r="A1279" s="56" t="inlineStr">
        <is>
          <t>CR-0359</t>
        </is>
      </c>
      <c r="B1279" s="56">
        <f>IFERROR(INDEX(Raw_Articles!$F:$F,MATCH(A1279,Raw_Articles!$A:$A,0)),"")</f>
        <v/>
      </c>
      <c r="C1279" s="56" t="inlineStr">
        <is>
          <t>No</t>
        </is>
      </c>
      <c r="D1279" s="56" t="inlineStr">
        <is>
          <t>No</t>
        </is>
      </c>
      <c r="E1279" s="56" t="inlineStr">
        <is>
          <t>No</t>
        </is>
      </c>
      <c r="F1279" s="56" t="inlineStr">
        <is>
          <t>No</t>
        </is>
      </c>
      <c r="G1279" s="56" t="inlineStr">
        <is>
          <t>No</t>
        </is>
      </c>
      <c r="H1279" s="56" t="inlineStr">
        <is>
          <t>No</t>
        </is>
      </c>
      <c r="I1279" s="56" t="inlineStr">
        <is>
          <t>No</t>
        </is>
      </c>
      <c r="J1279" s="56" t="inlineStr">
        <is>
          <t>No</t>
        </is>
      </c>
      <c r="K1279" s="56" t="inlineStr">
        <is>
          <t>Yes</t>
        </is>
      </c>
      <c r="L1279" s="56" t="inlineStr">
        <is>
          <t>No</t>
        </is>
      </c>
      <c r="M1279" s="56" t="inlineStr">
        <is>
          <t>No</t>
        </is>
      </c>
      <c r="N1279" s="56">
        <f>IF(COUNTA(C1279:G1279)=0,"",COUNTIF(C1279:G1279,"Yes"))</f>
        <v/>
      </c>
      <c r="O1279" s="56">
        <f>IF(COUNTA(H1279:M1279)=0,"",IF(COUNTIF(H1279:M1279,"Yes")&gt;0,"YES","NO"))</f>
        <v/>
      </c>
      <c r="P1279" s="56">
        <f>IF(A1279="","",IF(O1279="YES","Exclude",IF(N1279=5,"Candidate","Review")))</f>
        <v/>
      </c>
      <c r="Q1279" s="56" t="inlineStr">
        <is>
          <t>EC4: Bukan domain observasi video / visual sekuensial (data teks/tabular/graf statis)</t>
        </is>
      </c>
      <c r="R1279" s="56" t="inlineStr">
        <is>
          <t>Tidak memuat dinamika temporal observasi video</t>
        </is>
      </c>
    </row>
    <row r="1280" ht="15.75" customHeight="1" s="57">
      <c r="A1280" s="56" t="inlineStr">
        <is>
          <t>CR-0360</t>
        </is>
      </c>
      <c r="B1280" s="56">
        <f>IFERROR(INDEX(Raw_Articles!$F:$F,MATCH(A1280,Raw_Articles!$A:$A,0)),"")</f>
        <v/>
      </c>
      <c r="C1280" s="56" t="inlineStr">
        <is>
          <t>No</t>
        </is>
      </c>
      <c r="D1280" s="56" t="inlineStr">
        <is>
          <t>No</t>
        </is>
      </c>
      <c r="E1280" s="56" t="inlineStr">
        <is>
          <t>No</t>
        </is>
      </c>
      <c r="F1280" s="56" t="inlineStr">
        <is>
          <t>No</t>
        </is>
      </c>
      <c r="G1280" s="56" t="inlineStr">
        <is>
          <t>No</t>
        </is>
      </c>
      <c r="H1280" s="56" t="inlineStr">
        <is>
          <t>No</t>
        </is>
      </c>
      <c r="I1280" s="56" t="inlineStr">
        <is>
          <t>No</t>
        </is>
      </c>
      <c r="J1280" s="56" t="inlineStr">
        <is>
          <t>Yes</t>
        </is>
      </c>
      <c r="K1280" s="56" t="inlineStr">
        <is>
          <t>No</t>
        </is>
      </c>
      <c r="L1280" s="56" t="inlineStr">
        <is>
          <t>No</t>
        </is>
      </c>
      <c r="M1280" s="56" t="inlineStr">
        <is>
          <t>No</t>
        </is>
      </c>
      <c r="N1280" s="56">
        <f>IF(COUNTA(C1280:G1280)=0,"",COUNTIF(C1280:G1280,"Yes"))</f>
        <v/>
      </c>
      <c r="O1280" s="56">
        <f>IF(COUNTA(H1280:M1280)=0,"",IF(COUNTIF(H1280:M1280,"Yes")&gt;0,"YES","NO"))</f>
        <v/>
      </c>
      <c r="P1280" s="56">
        <f>IF(A1280="","",IF(O1280="YES","Exclude",IF(N1280=5,"Candidate","Review")))</f>
        <v/>
      </c>
      <c r="Q1280" s="56" t="inlineStr">
        <is>
          <t>EC3: Topik tidak relevan (Bukan arsitektur world model / out of scope)</t>
        </is>
      </c>
      <c r="R1280" s="56" t="inlineStr">
        <is>
          <t>Fokus pada AI umum / klasifikasi konvensional tanpa pemodelan world dynamics</t>
        </is>
      </c>
    </row>
    <row r="1281" ht="15.75" customHeight="1" s="57">
      <c r="A1281" s="56" t="inlineStr">
        <is>
          <t>CR-0361</t>
        </is>
      </c>
      <c r="B1281" s="56">
        <f>IFERROR(INDEX(Raw_Articles!$F:$F,MATCH(A1281,Raw_Articles!$A:$A,0)),"")</f>
        <v/>
      </c>
      <c r="C1281" s="56" t="inlineStr">
        <is>
          <t>No</t>
        </is>
      </c>
      <c r="D1281" s="56" t="inlineStr">
        <is>
          <t>No</t>
        </is>
      </c>
      <c r="E1281" s="56" t="inlineStr">
        <is>
          <t>No</t>
        </is>
      </c>
      <c r="F1281" s="56" t="inlineStr">
        <is>
          <t>No</t>
        </is>
      </c>
      <c r="G1281" s="56" t="inlineStr">
        <is>
          <t>No</t>
        </is>
      </c>
      <c r="H1281" s="56" t="inlineStr">
        <is>
          <t>No</t>
        </is>
      </c>
      <c r="I1281" s="56" t="inlineStr">
        <is>
          <t>No</t>
        </is>
      </c>
      <c r="J1281" s="56" t="inlineStr">
        <is>
          <t>No</t>
        </is>
      </c>
      <c r="K1281" s="56" t="inlineStr">
        <is>
          <t>Yes</t>
        </is>
      </c>
      <c r="L1281" s="56" t="inlineStr">
        <is>
          <t>No</t>
        </is>
      </c>
      <c r="M1281" s="56" t="inlineStr">
        <is>
          <t>No</t>
        </is>
      </c>
      <c r="N1281" s="56">
        <f>IF(COUNTA(C1281:G1281)=0,"",COUNTIF(C1281:G1281,"Yes"))</f>
        <v/>
      </c>
      <c r="O1281" s="56">
        <f>IF(COUNTA(H1281:M1281)=0,"",IF(COUNTIF(H1281:M1281,"Yes")&gt;0,"YES","NO"))</f>
        <v/>
      </c>
      <c r="P1281" s="56">
        <f>IF(A1281="","",IF(O1281="YES","Exclude",IF(N1281=5,"Candidate","Review")))</f>
        <v/>
      </c>
      <c r="Q1281" s="56" t="inlineStr">
        <is>
          <t>EC4: Bukan domain observasi video / visual sekuensial (data teks/tabular/graf statis)</t>
        </is>
      </c>
      <c r="R1281" s="56" t="inlineStr">
        <is>
          <t>Tidak memuat dinamika temporal observasi video</t>
        </is>
      </c>
    </row>
    <row r="1282" ht="15.75" customHeight="1" s="57">
      <c r="A1282" s="56" t="inlineStr">
        <is>
          <t>CR-0362</t>
        </is>
      </c>
      <c r="B1282" s="56">
        <f>IFERROR(INDEX(Raw_Articles!$F:$F,MATCH(A1282,Raw_Articles!$A:$A,0)),"")</f>
        <v/>
      </c>
      <c r="C1282" s="56" t="inlineStr">
        <is>
          <t>No</t>
        </is>
      </c>
      <c r="D1282" s="56" t="inlineStr">
        <is>
          <t>No</t>
        </is>
      </c>
      <c r="E1282" s="56" t="inlineStr">
        <is>
          <t>No</t>
        </is>
      </c>
      <c r="F1282" s="56" t="inlineStr">
        <is>
          <t>No</t>
        </is>
      </c>
      <c r="G1282" s="56" t="inlineStr">
        <is>
          <t>No</t>
        </is>
      </c>
      <c r="H1282" s="56" t="inlineStr">
        <is>
          <t>No</t>
        </is>
      </c>
      <c r="I1282" s="56" t="inlineStr">
        <is>
          <t>No</t>
        </is>
      </c>
      <c r="J1282" s="56" t="inlineStr">
        <is>
          <t>No</t>
        </is>
      </c>
      <c r="K1282" s="56" t="inlineStr">
        <is>
          <t>Yes</t>
        </is>
      </c>
      <c r="L1282" s="56" t="inlineStr">
        <is>
          <t>No</t>
        </is>
      </c>
      <c r="M1282" s="56" t="inlineStr">
        <is>
          <t>No</t>
        </is>
      </c>
      <c r="N1282" s="56">
        <f>IF(COUNTA(C1282:G1282)=0,"",COUNTIF(C1282:G1282,"Yes"))</f>
        <v/>
      </c>
      <c r="O1282" s="56">
        <f>IF(COUNTA(H1282:M1282)=0,"",IF(COUNTIF(H1282:M1282,"Yes")&gt;0,"YES","NO"))</f>
        <v/>
      </c>
      <c r="P1282" s="56">
        <f>IF(A1282="","",IF(O1282="YES","Exclude",IF(N1282=5,"Candidate","Review")))</f>
        <v/>
      </c>
      <c r="Q1282" s="56" t="inlineStr">
        <is>
          <t>EC4: Bukan domain observasi video / visual sekuensial (data teks/tabular/graf statis)</t>
        </is>
      </c>
      <c r="R1282" s="56" t="inlineStr">
        <is>
          <t>Tidak memuat dinamika temporal observasi video</t>
        </is>
      </c>
    </row>
    <row r="1283" ht="15.75" customHeight="1" s="57">
      <c r="A1283" s="56" t="inlineStr">
        <is>
          <t>CR-0363</t>
        </is>
      </c>
      <c r="B1283" s="56">
        <f>IFERROR(INDEX(Raw_Articles!$F:$F,MATCH(A1283,Raw_Articles!$A:$A,0)),"")</f>
        <v/>
      </c>
      <c r="C1283" s="56" t="inlineStr">
        <is>
          <t>No</t>
        </is>
      </c>
      <c r="D1283" s="56" t="inlineStr">
        <is>
          <t>No</t>
        </is>
      </c>
      <c r="E1283" s="56" t="inlineStr">
        <is>
          <t>No</t>
        </is>
      </c>
      <c r="F1283" s="56" t="inlineStr">
        <is>
          <t>No</t>
        </is>
      </c>
      <c r="G1283" s="56" t="inlineStr">
        <is>
          <t>No</t>
        </is>
      </c>
      <c r="H1283" s="56" t="inlineStr">
        <is>
          <t>No</t>
        </is>
      </c>
      <c r="I1283" s="56" t="inlineStr">
        <is>
          <t>No</t>
        </is>
      </c>
      <c r="J1283" s="56" t="inlineStr">
        <is>
          <t>No</t>
        </is>
      </c>
      <c r="K1283" s="56" t="inlineStr">
        <is>
          <t>Yes</t>
        </is>
      </c>
      <c r="L1283" s="56" t="inlineStr">
        <is>
          <t>No</t>
        </is>
      </c>
      <c r="M1283" s="56" t="inlineStr">
        <is>
          <t>No</t>
        </is>
      </c>
      <c r="N1283" s="56">
        <f>IF(COUNTA(C1283:G1283)=0,"",COUNTIF(C1283:G1283,"Yes"))</f>
        <v/>
      </c>
      <c r="O1283" s="56">
        <f>IF(COUNTA(H1283:M1283)=0,"",IF(COUNTIF(H1283:M1283,"Yes")&gt;0,"YES","NO"))</f>
        <v/>
      </c>
      <c r="P1283" s="56">
        <f>IF(A1283="","",IF(O1283="YES","Exclude",IF(N1283=5,"Candidate","Review")))</f>
        <v/>
      </c>
      <c r="Q1283" s="56" t="inlineStr">
        <is>
          <t>EC4: Bukan domain observasi video / visual sekuensial (data teks/tabular/graf statis)</t>
        </is>
      </c>
      <c r="R1283" s="56" t="inlineStr">
        <is>
          <t>Tidak memuat dinamika temporal observasi video</t>
        </is>
      </c>
    </row>
    <row r="1284" ht="15.75" customHeight="1" s="57">
      <c r="A1284" s="56" t="inlineStr">
        <is>
          <t>CR-0364</t>
        </is>
      </c>
      <c r="B1284" s="56">
        <f>IFERROR(INDEX(Raw_Articles!$F:$F,MATCH(A1284,Raw_Articles!$A:$A,0)),"")</f>
        <v/>
      </c>
      <c r="C1284" s="56" t="inlineStr">
        <is>
          <t>No</t>
        </is>
      </c>
      <c r="D1284" s="56" t="inlineStr">
        <is>
          <t>No</t>
        </is>
      </c>
      <c r="E1284" s="56" t="inlineStr">
        <is>
          <t>No</t>
        </is>
      </c>
      <c r="F1284" s="56" t="inlineStr">
        <is>
          <t>No</t>
        </is>
      </c>
      <c r="G1284" s="56" t="inlineStr">
        <is>
          <t>No</t>
        </is>
      </c>
      <c r="H1284" s="56" t="inlineStr">
        <is>
          <t>No</t>
        </is>
      </c>
      <c r="I1284" s="56" t="inlineStr">
        <is>
          <t>No</t>
        </is>
      </c>
      <c r="J1284" s="56" t="inlineStr">
        <is>
          <t>No</t>
        </is>
      </c>
      <c r="K1284" s="56" t="inlineStr">
        <is>
          <t>Yes</t>
        </is>
      </c>
      <c r="L1284" s="56" t="inlineStr">
        <is>
          <t>No</t>
        </is>
      </c>
      <c r="M1284" s="56" t="inlineStr">
        <is>
          <t>No</t>
        </is>
      </c>
      <c r="N1284" s="56">
        <f>IF(COUNTA(C1284:G1284)=0,"",COUNTIF(C1284:G1284,"Yes"))</f>
        <v/>
      </c>
      <c r="O1284" s="56">
        <f>IF(COUNTA(H1284:M1284)=0,"",IF(COUNTIF(H1284:M1284,"Yes")&gt;0,"YES","NO"))</f>
        <v/>
      </c>
      <c r="P1284" s="56">
        <f>IF(A1284="","",IF(O1284="YES","Exclude",IF(N1284=5,"Candidate","Review")))</f>
        <v/>
      </c>
      <c r="Q1284" s="56" t="inlineStr">
        <is>
          <t>EC4: Bukan domain observasi video / visual sekuensial (data teks/tabular/graf statis)</t>
        </is>
      </c>
      <c r="R1284" s="56" t="inlineStr">
        <is>
          <t>Tidak memuat dinamika temporal observasi video</t>
        </is>
      </c>
    </row>
    <row r="1285" ht="15.75" customHeight="1" s="57">
      <c r="A1285" s="56" t="inlineStr">
        <is>
          <t>CR-0365</t>
        </is>
      </c>
      <c r="B1285" s="56">
        <f>IFERROR(INDEX(Raw_Articles!$F:$F,MATCH(A1285,Raw_Articles!$A:$A,0)),"")</f>
        <v/>
      </c>
      <c r="C1285" s="56" t="inlineStr">
        <is>
          <t>No</t>
        </is>
      </c>
      <c r="D1285" s="56" t="inlineStr">
        <is>
          <t>No</t>
        </is>
      </c>
      <c r="E1285" s="56" t="inlineStr">
        <is>
          <t>No</t>
        </is>
      </c>
      <c r="F1285" s="56" t="inlineStr">
        <is>
          <t>No</t>
        </is>
      </c>
      <c r="G1285" s="56" t="inlineStr">
        <is>
          <t>No</t>
        </is>
      </c>
      <c r="H1285" s="56" t="inlineStr">
        <is>
          <t>No</t>
        </is>
      </c>
      <c r="I1285" s="56" t="inlineStr">
        <is>
          <t>No</t>
        </is>
      </c>
      <c r="J1285" s="56" t="inlineStr">
        <is>
          <t>No</t>
        </is>
      </c>
      <c r="K1285" s="56" t="inlineStr">
        <is>
          <t>Yes</t>
        </is>
      </c>
      <c r="L1285" s="56" t="inlineStr">
        <is>
          <t>No</t>
        </is>
      </c>
      <c r="M1285" s="56" t="inlineStr">
        <is>
          <t>No</t>
        </is>
      </c>
      <c r="N1285" s="56">
        <f>IF(COUNTA(C1285:G1285)=0,"",COUNTIF(C1285:G1285,"Yes"))</f>
        <v/>
      </c>
      <c r="O1285" s="56">
        <f>IF(COUNTA(H1285:M1285)=0,"",IF(COUNTIF(H1285:M1285,"Yes")&gt;0,"YES","NO"))</f>
        <v/>
      </c>
      <c r="P1285" s="56">
        <f>IF(A1285="","",IF(O1285="YES","Exclude",IF(N1285=5,"Candidate","Review")))</f>
        <v/>
      </c>
      <c r="Q1285" s="56" t="inlineStr">
        <is>
          <t>EC4: Bukan domain observasi video / visual sekuensial (data teks/tabular/graf statis)</t>
        </is>
      </c>
      <c r="R1285" s="56" t="inlineStr">
        <is>
          <t>Tidak memuat dinamika temporal observasi video</t>
        </is>
      </c>
    </row>
    <row r="1286" ht="15.75" customHeight="1" s="57">
      <c r="A1286" s="56" t="inlineStr">
        <is>
          <t>CR-0366</t>
        </is>
      </c>
      <c r="B1286" s="56">
        <f>IFERROR(INDEX(Raw_Articles!$F:$F,MATCH(A1286,Raw_Articles!$A:$A,0)),"")</f>
        <v/>
      </c>
      <c r="C1286" s="56" t="inlineStr">
        <is>
          <t>No</t>
        </is>
      </c>
      <c r="D1286" s="56" t="inlineStr">
        <is>
          <t>No</t>
        </is>
      </c>
      <c r="E1286" s="56" t="inlineStr">
        <is>
          <t>No</t>
        </is>
      </c>
      <c r="F1286" s="56" t="inlineStr">
        <is>
          <t>No</t>
        </is>
      </c>
      <c r="G1286" s="56" t="inlineStr">
        <is>
          <t>No</t>
        </is>
      </c>
      <c r="H1286" s="56" t="inlineStr">
        <is>
          <t>No</t>
        </is>
      </c>
      <c r="I1286" s="56" t="inlineStr">
        <is>
          <t>No</t>
        </is>
      </c>
      <c r="J1286" s="56" t="inlineStr">
        <is>
          <t>No</t>
        </is>
      </c>
      <c r="K1286" s="56" t="inlineStr">
        <is>
          <t>Yes</t>
        </is>
      </c>
      <c r="L1286" s="56" t="inlineStr">
        <is>
          <t>No</t>
        </is>
      </c>
      <c r="M1286" s="56" t="inlineStr">
        <is>
          <t>No</t>
        </is>
      </c>
      <c r="N1286" s="56">
        <f>IF(COUNTA(C1286:G1286)=0,"",COUNTIF(C1286:G1286,"Yes"))</f>
        <v/>
      </c>
      <c r="O1286" s="56">
        <f>IF(COUNTA(H1286:M1286)=0,"",IF(COUNTIF(H1286:M1286,"Yes")&gt;0,"YES","NO"))</f>
        <v/>
      </c>
      <c r="P1286" s="56">
        <f>IF(A1286="","",IF(O1286="YES","Exclude",IF(N1286=5,"Candidate","Review")))</f>
        <v/>
      </c>
      <c r="Q1286" s="56" t="inlineStr">
        <is>
          <t>EC4: Bukan domain observasi video / visual sekuensial (data teks/tabular/graf statis)</t>
        </is>
      </c>
      <c r="R1286" s="56" t="inlineStr">
        <is>
          <t>Tidak memuat dinamika temporal observasi video</t>
        </is>
      </c>
    </row>
    <row r="1287" ht="15.75" customHeight="1" s="57">
      <c r="A1287" s="56" t="inlineStr">
        <is>
          <t>CR-0367</t>
        </is>
      </c>
      <c r="B1287" s="56">
        <f>IFERROR(INDEX(Raw_Articles!$F:$F,MATCH(A1287,Raw_Articles!$A:$A,0)),"")</f>
        <v/>
      </c>
      <c r="C1287" s="56" t="inlineStr">
        <is>
          <t>No</t>
        </is>
      </c>
      <c r="D1287" s="56" t="inlineStr">
        <is>
          <t>No</t>
        </is>
      </c>
      <c r="E1287" s="56" t="inlineStr">
        <is>
          <t>No</t>
        </is>
      </c>
      <c r="F1287" s="56" t="inlineStr">
        <is>
          <t>No</t>
        </is>
      </c>
      <c r="G1287" s="56" t="inlineStr">
        <is>
          <t>No</t>
        </is>
      </c>
      <c r="H1287" s="56" t="inlineStr">
        <is>
          <t>No</t>
        </is>
      </c>
      <c r="I1287" s="56" t="inlineStr">
        <is>
          <t>No</t>
        </is>
      </c>
      <c r="J1287" s="56" t="inlineStr">
        <is>
          <t>Yes</t>
        </is>
      </c>
      <c r="K1287" s="56" t="inlineStr">
        <is>
          <t>No</t>
        </is>
      </c>
      <c r="L1287" s="56" t="inlineStr">
        <is>
          <t>No</t>
        </is>
      </c>
      <c r="M1287" s="56" t="inlineStr">
        <is>
          <t>No</t>
        </is>
      </c>
      <c r="N1287" s="56">
        <f>IF(COUNTA(C1287:G1287)=0,"",COUNTIF(C1287:G1287,"Yes"))</f>
        <v/>
      </c>
      <c r="O1287" s="56">
        <f>IF(COUNTA(H1287:M1287)=0,"",IF(COUNTIF(H1287:M1287,"Yes")&gt;0,"YES","NO"))</f>
        <v/>
      </c>
      <c r="P1287" s="56">
        <f>IF(A1287="","",IF(O1287="YES","Exclude",IF(N1287=5,"Candidate","Review")))</f>
        <v/>
      </c>
      <c r="Q1287" s="56" t="inlineStr">
        <is>
          <t>EC3: Topik tidak relevan (Bukan arsitektur world model / out of scope)</t>
        </is>
      </c>
      <c r="R1287" s="56" t="inlineStr">
        <is>
          <t>Fokus pada AI umum / klasifikasi konvensional tanpa pemodelan world dynamics</t>
        </is>
      </c>
    </row>
    <row r="1288" ht="15.75" customHeight="1" s="57">
      <c r="A1288" s="56" t="inlineStr">
        <is>
          <t>CR-0368</t>
        </is>
      </c>
      <c r="B1288" s="56">
        <f>IFERROR(INDEX(Raw_Articles!$F:$F,MATCH(A1288,Raw_Articles!$A:$A,0)),"")</f>
        <v/>
      </c>
      <c r="C1288" s="56" t="inlineStr">
        <is>
          <t>No</t>
        </is>
      </c>
      <c r="D1288" s="56" t="inlineStr">
        <is>
          <t>No</t>
        </is>
      </c>
      <c r="E1288" s="56" t="inlineStr">
        <is>
          <t>No</t>
        </is>
      </c>
      <c r="F1288" s="56" t="inlineStr">
        <is>
          <t>No</t>
        </is>
      </c>
      <c r="G1288" s="56" t="inlineStr">
        <is>
          <t>No</t>
        </is>
      </c>
      <c r="H1288" s="56" t="inlineStr">
        <is>
          <t>No</t>
        </is>
      </c>
      <c r="I1288" s="56" t="inlineStr">
        <is>
          <t>No</t>
        </is>
      </c>
      <c r="J1288" s="56" t="inlineStr">
        <is>
          <t>Yes</t>
        </is>
      </c>
      <c r="K1288" s="56" t="inlineStr">
        <is>
          <t>No</t>
        </is>
      </c>
      <c r="L1288" s="56" t="inlineStr">
        <is>
          <t>No</t>
        </is>
      </c>
      <c r="M1288" s="56" t="inlineStr">
        <is>
          <t>No</t>
        </is>
      </c>
      <c r="N1288" s="56">
        <f>IF(COUNTA(C1288:G1288)=0,"",COUNTIF(C1288:G1288,"Yes"))</f>
        <v/>
      </c>
      <c r="O1288" s="56">
        <f>IF(COUNTA(H1288:M1288)=0,"",IF(COUNTIF(H1288:M1288,"Yes")&gt;0,"YES","NO"))</f>
        <v/>
      </c>
      <c r="P1288" s="56">
        <f>IF(A1288="","",IF(O1288="YES","Exclude",IF(N1288=5,"Candidate","Review")))</f>
        <v/>
      </c>
      <c r="Q1288" s="56" t="inlineStr">
        <is>
          <t>EC3: Topik tidak relevan (Bukan arsitektur world model / out of scope)</t>
        </is>
      </c>
      <c r="R1288" s="56" t="inlineStr">
        <is>
          <t>Fokus pada AI umum / klasifikasi konvensional tanpa pemodelan world dynamics</t>
        </is>
      </c>
    </row>
    <row r="1289" ht="15.75" customHeight="1" s="57">
      <c r="A1289" s="56" t="inlineStr">
        <is>
          <t>CR-0369</t>
        </is>
      </c>
      <c r="B1289" s="56">
        <f>IFERROR(INDEX(Raw_Articles!$F:$F,MATCH(A1289,Raw_Articles!$A:$A,0)),"")</f>
        <v/>
      </c>
      <c r="C1289" s="56" t="inlineStr">
        <is>
          <t>No</t>
        </is>
      </c>
      <c r="D1289" s="56" t="inlineStr">
        <is>
          <t>No</t>
        </is>
      </c>
      <c r="E1289" s="56" t="inlineStr">
        <is>
          <t>No</t>
        </is>
      </c>
      <c r="F1289" s="56" t="inlineStr">
        <is>
          <t>No</t>
        </is>
      </c>
      <c r="G1289" s="56" t="inlineStr">
        <is>
          <t>No</t>
        </is>
      </c>
      <c r="H1289" s="56" t="inlineStr">
        <is>
          <t>No</t>
        </is>
      </c>
      <c r="I1289" s="56" t="inlineStr">
        <is>
          <t>No</t>
        </is>
      </c>
      <c r="J1289" s="56" t="inlineStr">
        <is>
          <t>No</t>
        </is>
      </c>
      <c r="K1289" s="56" t="inlineStr">
        <is>
          <t>Yes</t>
        </is>
      </c>
      <c r="L1289" s="56" t="inlineStr">
        <is>
          <t>No</t>
        </is>
      </c>
      <c r="M1289" s="56" t="inlineStr">
        <is>
          <t>No</t>
        </is>
      </c>
      <c r="N1289" s="56">
        <f>IF(COUNTA(C1289:G1289)=0,"",COUNTIF(C1289:G1289,"Yes"))</f>
        <v/>
      </c>
      <c r="O1289" s="56">
        <f>IF(COUNTA(H1289:M1289)=0,"",IF(COUNTIF(H1289:M1289,"Yes")&gt;0,"YES","NO"))</f>
        <v/>
      </c>
      <c r="P1289" s="56">
        <f>IF(A1289="","",IF(O1289="YES","Exclude",IF(N1289=5,"Candidate","Review")))</f>
        <v/>
      </c>
      <c r="Q1289" s="56" t="inlineStr">
        <is>
          <t>EC4: Bukan domain observasi video / visual sekuensial (data teks/tabular/graf statis)</t>
        </is>
      </c>
      <c r="R1289" s="56" t="inlineStr">
        <is>
          <t>Tidak memuat dinamika temporal observasi video</t>
        </is>
      </c>
    </row>
    <row r="1290" ht="15.75" customHeight="1" s="57">
      <c r="A1290" s="56" t="inlineStr">
        <is>
          <t>CR-0370</t>
        </is>
      </c>
      <c r="B1290" s="56">
        <f>IFERROR(INDEX(Raw_Articles!$F:$F,MATCH(A1290,Raw_Articles!$A:$A,0)),"")</f>
        <v/>
      </c>
      <c r="C1290" s="56" t="inlineStr">
        <is>
          <t>No</t>
        </is>
      </c>
      <c r="D1290" s="56" t="inlineStr">
        <is>
          <t>No</t>
        </is>
      </c>
      <c r="E1290" s="56" t="inlineStr">
        <is>
          <t>No</t>
        </is>
      </c>
      <c r="F1290" s="56" t="inlineStr">
        <is>
          <t>No</t>
        </is>
      </c>
      <c r="G1290" s="56" t="inlineStr">
        <is>
          <t>No</t>
        </is>
      </c>
      <c r="H1290" s="56" t="inlineStr">
        <is>
          <t>No</t>
        </is>
      </c>
      <c r="I1290" s="56" t="inlineStr">
        <is>
          <t>No</t>
        </is>
      </c>
      <c r="J1290" s="56" t="inlineStr">
        <is>
          <t>No</t>
        </is>
      </c>
      <c r="K1290" s="56" t="inlineStr">
        <is>
          <t>Yes</t>
        </is>
      </c>
      <c r="L1290" s="56" t="inlineStr">
        <is>
          <t>No</t>
        </is>
      </c>
      <c r="M1290" s="56" t="inlineStr">
        <is>
          <t>No</t>
        </is>
      </c>
      <c r="N1290" s="56">
        <f>IF(COUNTA(C1290:G1290)=0,"",COUNTIF(C1290:G1290,"Yes"))</f>
        <v/>
      </c>
      <c r="O1290" s="56">
        <f>IF(COUNTA(H1290:M1290)=0,"",IF(COUNTIF(H1290:M1290,"Yes")&gt;0,"YES","NO"))</f>
        <v/>
      </c>
      <c r="P1290" s="56">
        <f>IF(A1290="","",IF(O1290="YES","Exclude",IF(N1290=5,"Candidate","Review")))</f>
        <v/>
      </c>
      <c r="Q1290" s="56" t="inlineStr">
        <is>
          <t>EC4: Bukan domain observasi video / visual sekuensial (data teks/tabular/graf statis)</t>
        </is>
      </c>
      <c r="R1290" s="56" t="inlineStr">
        <is>
          <t>Tidak memuat dinamika temporal observasi video</t>
        </is>
      </c>
    </row>
    <row r="1291" ht="15.75" customHeight="1" s="57">
      <c r="A1291" s="56" t="inlineStr">
        <is>
          <t>CR-0371</t>
        </is>
      </c>
      <c r="B1291" s="56">
        <f>IFERROR(INDEX(Raw_Articles!$F:$F,MATCH(A1291,Raw_Articles!$A:$A,0)),"")</f>
        <v/>
      </c>
      <c r="C1291" s="56" t="inlineStr">
        <is>
          <t>No</t>
        </is>
      </c>
      <c r="D1291" s="56" t="inlineStr">
        <is>
          <t>No</t>
        </is>
      </c>
      <c r="E1291" s="56" t="inlineStr">
        <is>
          <t>No</t>
        </is>
      </c>
      <c r="F1291" s="56" t="inlineStr">
        <is>
          <t>No</t>
        </is>
      </c>
      <c r="G1291" s="56" t="inlineStr">
        <is>
          <t>No</t>
        </is>
      </c>
      <c r="H1291" s="56" t="inlineStr">
        <is>
          <t>No</t>
        </is>
      </c>
      <c r="I1291" s="56" t="inlineStr">
        <is>
          <t>No</t>
        </is>
      </c>
      <c r="J1291" s="56" t="inlineStr">
        <is>
          <t>No</t>
        </is>
      </c>
      <c r="K1291" s="56" t="inlineStr">
        <is>
          <t>Yes</t>
        </is>
      </c>
      <c r="L1291" s="56" t="inlineStr">
        <is>
          <t>No</t>
        </is>
      </c>
      <c r="M1291" s="56" t="inlineStr">
        <is>
          <t>No</t>
        </is>
      </c>
      <c r="N1291" s="56">
        <f>IF(COUNTA(C1291:G1291)=0,"",COUNTIF(C1291:G1291,"Yes"))</f>
        <v/>
      </c>
      <c r="O1291" s="56">
        <f>IF(COUNTA(H1291:M1291)=0,"",IF(COUNTIF(H1291:M1291,"Yes")&gt;0,"YES","NO"))</f>
        <v/>
      </c>
      <c r="P1291" s="56">
        <f>IF(A1291="","",IF(O1291="YES","Exclude",IF(N1291=5,"Candidate","Review")))</f>
        <v/>
      </c>
      <c r="Q1291" s="56" t="inlineStr">
        <is>
          <t>EC4: Bukan domain observasi video / visual sekuensial (data teks/tabular/graf statis)</t>
        </is>
      </c>
      <c r="R1291" s="56" t="inlineStr">
        <is>
          <t>Tidak memuat dinamika temporal observasi video</t>
        </is>
      </c>
    </row>
    <row r="1292" ht="15.75" customHeight="1" s="57">
      <c r="A1292" s="56" t="inlineStr">
        <is>
          <t>CR-0372</t>
        </is>
      </c>
      <c r="B1292" s="56">
        <f>IFERROR(INDEX(Raw_Articles!$F:$F,MATCH(A1292,Raw_Articles!$A:$A,0)),"")</f>
        <v/>
      </c>
      <c r="C1292" s="56" t="inlineStr">
        <is>
          <t>No</t>
        </is>
      </c>
      <c r="D1292" s="56" t="inlineStr">
        <is>
          <t>No</t>
        </is>
      </c>
      <c r="E1292" s="56" t="inlineStr">
        <is>
          <t>No</t>
        </is>
      </c>
      <c r="F1292" s="56" t="inlineStr">
        <is>
          <t>No</t>
        </is>
      </c>
      <c r="G1292" s="56" t="inlineStr">
        <is>
          <t>No</t>
        </is>
      </c>
      <c r="H1292" s="56" t="inlineStr">
        <is>
          <t>No</t>
        </is>
      </c>
      <c r="I1292" s="56" t="inlineStr">
        <is>
          <t>No</t>
        </is>
      </c>
      <c r="J1292" s="56" t="inlineStr">
        <is>
          <t>Yes</t>
        </is>
      </c>
      <c r="K1292" s="56" t="inlineStr">
        <is>
          <t>No</t>
        </is>
      </c>
      <c r="L1292" s="56" t="inlineStr">
        <is>
          <t>No</t>
        </is>
      </c>
      <c r="M1292" s="56" t="inlineStr">
        <is>
          <t>No</t>
        </is>
      </c>
      <c r="N1292" s="56">
        <f>IF(COUNTA(C1292:G1292)=0,"",COUNTIF(C1292:G1292,"Yes"))</f>
        <v/>
      </c>
      <c r="O1292" s="56">
        <f>IF(COUNTA(H1292:M1292)=0,"",IF(COUNTIF(H1292:M1292,"Yes")&gt;0,"YES","NO"))</f>
        <v/>
      </c>
      <c r="P1292" s="56">
        <f>IF(A1292="","",IF(O1292="YES","Exclude",IF(N1292=5,"Candidate","Review")))</f>
        <v/>
      </c>
      <c r="Q1292" s="56" t="inlineStr">
        <is>
          <t>EC3: Topik tidak relevan (Bukan arsitektur world model / out of scope)</t>
        </is>
      </c>
      <c r="R1292" s="56" t="inlineStr">
        <is>
          <t>Fokus pada AI umum / klasifikasi konvensional tanpa pemodelan world dynamics</t>
        </is>
      </c>
    </row>
    <row r="1293" ht="15.75" customHeight="1" s="57">
      <c r="A1293" s="56" t="inlineStr">
        <is>
          <t>CR-0373</t>
        </is>
      </c>
      <c r="B1293" s="56">
        <f>IFERROR(INDEX(Raw_Articles!$F:$F,MATCH(A1293,Raw_Articles!$A:$A,0)),"")</f>
        <v/>
      </c>
      <c r="C1293" s="56" t="inlineStr">
        <is>
          <t>Yes</t>
        </is>
      </c>
      <c r="D1293" s="56" t="inlineStr">
        <is>
          <t>No</t>
        </is>
      </c>
      <c r="E1293" s="56" t="inlineStr">
        <is>
          <t>No</t>
        </is>
      </c>
      <c r="F1293" s="56" t="inlineStr">
        <is>
          <t>No</t>
        </is>
      </c>
      <c r="G1293" s="56" t="inlineStr">
        <is>
          <t>No</t>
        </is>
      </c>
      <c r="H1293" s="56" t="inlineStr">
        <is>
          <t>No</t>
        </is>
      </c>
      <c r="I1293" s="56" t="inlineStr">
        <is>
          <t>No</t>
        </is>
      </c>
      <c r="J1293" s="56" t="inlineStr">
        <is>
          <t>No</t>
        </is>
      </c>
      <c r="K1293" s="56" t="inlineStr">
        <is>
          <t>Yes</t>
        </is>
      </c>
      <c r="L1293" s="56" t="inlineStr">
        <is>
          <t>No</t>
        </is>
      </c>
      <c r="M1293" s="56" t="inlineStr">
        <is>
          <t>No</t>
        </is>
      </c>
      <c r="N1293" s="56">
        <f>IF(COUNTA(C1293:G1293)=0,"",COUNTIF(C1293:G1293,"Yes"))</f>
        <v/>
      </c>
      <c r="O1293" s="56">
        <f>IF(COUNTA(H1293:M1293)=0,"",IF(COUNTIF(H1293:M1293,"Yes")&gt;0,"YES","NO"))</f>
        <v/>
      </c>
      <c r="P1293" s="56">
        <f>IF(A1293="","",IF(O1293="YES","Exclude",IF(N1293=5,"Candidate","Review")))</f>
        <v/>
      </c>
      <c r="Q1293" s="56" t="inlineStr">
        <is>
          <t>EC4: Bukan domain observasi video / visual sekuensial (data teks/tabular/graf statis)</t>
        </is>
      </c>
      <c r="R1293" s="56" t="inlineStr">
        <is>
          <t>Tidak memuat dinamika temporal observasi video</t>
        </is>
      </c>
    </row>
    <row r="1294" ht="15.75" customHeight="1" s="57">
      <c r="A1294" s="56" t="inlineStr">
        <is>
          <t>CR-0374</t>
        </is>
      </c>
      <c r="B1294" s="56">
        <f>IFERROR(INDEX(Raw_Articles!$F:$F,MATCH(A1294,Raw_Articles!$A:$A,0)),"")</f>
        <v/>
      </c>
      <c r="C1294" s="56" t="inlineStr">
        <is>
          <t>No</t>
        </is>
      </c>
      <c r="D1294" s="56" t="inlineStr">
        <is>
          <t>No</t>
        </is>
      </c>
      <c r="E1294" s="56" t="inlineStr">
        <is>
          <t>No</t>
        </is>
      </c>
      <c r="F1294" s="56" t="inlineStr">
        <is>
          <t>No</t>
        </is>
      </c>
      <c r="G1294" s="56" t="inlineStr">
        <is>
          <t>No</t>
        </is>
      </c>
      <c r="H1294" s="56" t="inlineStr">
        <is>
          <t>No</t>
        </is>
      </c>
      <c r="I1294" s="56" t="inlineStr">
        <is>
          <t>No</t>
        </is>
      </c>
      <c r="J1294" s="56" t="inlineStr">
        <is>
          <t>No</t>
        </is>
      </c>
      <c r="K1294" s="56" t="inlineStr">
        <is>
          <t>Yes</t>
        </is>
      </c>
      <c r="L1294" s="56" t="inlineStr">
        <is>
          <t>No</t>
        </is>
      </c>
      <c r="M1294" s="56" t="inlineStr">
        <is>
          <t>No</t>
        </is>
      </c>
      <c r="N1294" s="56">
        <f>IF(COUNTA(C1294:G1294)=0,"",COUNTIF(C1294:G1294,"Yes"))</f>
        <v/>
      </c>
      <c r="O1294" s="56">
        <f>IF(COUNTA(H1294:M1294)=0,"",IF(COUNTIF(H1294:M1294,"Yes")&gt;0,"YES","NO"))</f>
        <v/>
      </c>
      <c r="P1294" s="56">
        <f>IF(A1294="","",IF(O1294="YES","Exclude",IF(N1294=5,"Candidate","Review")))</f>
        <v/>
      </c>
      <c r="Q1294" s="56" t="inlineStr">
        <is>
          <t>EC4: Bukan domain observasi video / visual sekuensial (data teks/tabular/graf statis)</t>
        </is>
      </c>
      <c r="R1294" s="56" t="inlineStr">
        <is>
          <t>Tidak memuat dinamika temporal observasi video</t>
        </is>
      </c>
    </row>
    <row r="1295" ht="15.75" customHeight="1" s="57">
      <c r="A1295" s="56" t="inlineStr">
        <is>
          <t>CR-0375</t>
        </is>
      </c>
      <c r="B1295" s="56">
        <f>IFERROR(INDEX(Raw_Articles!$F:$F,MATCH(A1295,Raw_Articles!$A:$A,0)),"")</f>
        <v/>
      </c>
      <c r="C1295" s="56" t="inlineStr">
        <is>
          <t>No</t>
        </is>
      </c>
      <c r="D1295" s="56" t="inlineStr">
        <is>
          <t>No</t>
        </is>
      </c>
      <c r="E1295" s="56" t="inlineStr">
        <is>
          <t>No</t>
        </is>
      </c>
      <c r="F1295" s="56" t="inlineStr">
        <is>
          <t>No</t>
        </is>
      </c>
      <c r="G1295" s="56" t="inlineStr">
        <is>
          <t>No</t>
        </is>
      </c>
      <c r="H1295" s="56" t="inlineStr">
        <is>
          <t>No</t>
        </is>
      </c>
      <c r="I1295" s="56" t="inlineStr">
        <is>
          <t>No</t>
        </is>
      </c>
      <c r="J1295" s="56" t="inlineStr">
        <is>
          <t>No</t>
        </is>
      </c>
      <c r="K1295" s="56" t="inlineStr">
        <is>
          <t>Yes</t>
        </is>
      </c>
      <c r="L1295" s="56" t="inlineStr">
        <is>
          <t>No</t>
        </is>
      </c>
      <c r="M1295" s="56" t="inlineStr">
        <is>
          <t>No</t>
        </is>
      </c>
      <c r="N1295" s="56">
        <f>IF(COUNTA(C1295:G1295)=0,"",COUNTIF(C1295:G1295,"Yes"))</f>
        <v/>
      </c>
      <c r="O1295" s="56">
        <f>IF(COUNTA(H1295:M1295)=0,"",IF(COUNTIF(H1295:M1295,"Yes")&gt;0,"YES","NO"))</f>
        <v/>
      </c>
      <c r="P1295" s="56">
        <f>IF(A1295="","",IF(O1295="YES","Exclude",IF(N1295=5,"Candidate","Review")))</f>
        <v/>
      </c>
      <c r="Q1295" s="56" t="inlineStr">
        <is>
          <t>EC4: Bukan domain observasi video / visual sekuensial (data teks/tabular/graf statis)</t>
        </is>
      </c>
      <c r="R1295" s="56" t="inlineStr">
        <is>
          <t>Tidak memuat dinamika temporal observasi video</t>
        </is>
      </c>
    </row>
    <row r="1296" ht="15.75" customHeight="1" s="57">
      <c r="A1296" s="56" t="inlineStr">
        <is>
          <t>CR-0376</t>
        </is>
      </c>
      <c r="B1296" s="56">
        <f>IFERROR(INDEX(Raw_Articles!$F:$F,MATCH(A1296,Raw_Articles!$A:$A,0)),"")</f>
        <v/>
      </c>
      <c r="C1296" s="56" t="inlineStr">
        <is>
          <t>No</t>
        </is>
      </c>
      <c r="D1296" s="56" t="inlineStr">
        <is>
          <t>No</t>
        </is>
      </c>
      <c r="E1296" s="56" t="inlineStr">
        <is>
          <t>No</t>
        </is>
      </c>
      <c r="F1296" s="56" t="inlineStr">
        <is>
          <t>No</t>
        </is>
      </c>
      <c r="G1296" s="56" t="inlineStr">
        <is>
          <t>No</t>
        </is>
      </c>
      <c r="H1296" s="56" t="inlineStr">
        <is>
          <t>No</t>
        </is>
      </c>
      <c r="I1296" s="56" t="inlineStr">
        <is>
          <t>No</t>
        </is>
      </c>
      <c r="J1296" s="56" t="inlineStr">
        <is>
          <t>No</t>
        </is>
      </c>
      <c r="K1296" s="56" t="inlineStr">
        <is>
          <t>Yes</t>
        </is>
      </c>
      <c r="L1296" s="56" t="inlineStr">
        <is>
          <t>No</t>
        </is>
      </c>
      <c r="M1296" s="56" t="inlineStr">
        <is>
          <t>No</t>
        </is>
      </c>
      <c r="N1296" s="56">
        <f>IF(COUNTA(C1296:G1296)=0,"",COUNTIF(C1296:G1296,"Yes"))</f>
        <v/>
      </c>
      <c r="O1296" s="56">
        <f>IF(COUNTA(H1296:M1296)=0,"",IF(COUNTIF(H1296:M1296,"Yes")&gt;0,"YES","NO"))</f>
        <v/>
      </c>
      <c r="P1296" s="56">
        <f>IF(A1296="","",IF(O1296="YES","Exclude",IF(N1296=5,"Candidate","Review")))</f>
        <v/>
      </c>
      <c r="Q1296" s="56" t="inlineStr">
        <is>
          <t>EC4: Bukan domain observasi video / visual sekuensial (data teks/tabular/graf statis)</t>
        </is>
      </c>
      <c r="R1296" s="56" t="inlineStr">
        <is>
          <t>Tidak memuat dinamika temporal observasi video</t>
        </is>
      </c>
    </row>
    <row r="1297" ht="15.75" customHeight="1" s="57">
      <c r="A1297" s="56" t="inlineStr">
        <is>
          <t>CR-0377</t>
        </is>
      </c>
      <c r="B1297" s="56">
        <f>IFERROR(INDEX(Raw_Articles!$F:$F,MATCH(A1297,Raw_Articles!$A:$A,0)),"")</f>
        <v/>
      </c>
      <c r="C1297" s="56" t="inlineStr">
        <is>
          <t>No</t>
        </is>
      </c>
      <c r="D1297" s="56" t="inlineStr">
        <is>
          <t>No</t>
        </is>
      </c>
      <c r="E1297" s="56" t="inlineStr">
        <is>
          <t>No</t>
        </is>
      </c>
      <c r="F1297" s="56" t="inlineStr">
        <is>
          <t>No</t>
        </is>
      </c>
      <c r="G1297" s="56" t="inlineStr">
        <is>
          <t>No</t>
        </is>
      </c>
      <c r="H1297" s="56" t="inlineStr">
        <is>
          <t>No</t>
        </is>
      </c>
      <c r="I1297" s="56" t="inlineStr">
        <is>
          <t>No</t>
        </is>
      </c>
      <c r="J1297" s="56" t="inlineStr">
        <is>
          <t>Yes</t>
        </is>
      </c>
      <c r="K1297" s="56" t="inlineStr">
        <is>
          <t>No</t>
        </is>
      </c>
      <c r="L1297" s="56" t="inlineStr">
        <is>
          <t>No</t>
        </is>
      </c>
      <c r="M1297" s="56" t="inlineStr">
        <is>
          <t>No</t>
        </is>
      </c>
      <c r="N1297" s="56">
        <f>IF(COUNTA(C1297:G1297)=0,"",COUNTIF(C1297:G1297,"Yes"))</f>
        <v/>
      </c>
      <c r="O1297" s="56">
        <f>IF(COUNTA(H1297:M1297)=0,"",IF(COUNTIF(H1297:M1297,"Yes")&gt;0,"YES","NO"))</f>
        <v/>
      </c>
      <c r="P1297" s="56">
        <f>IF(A1297="","",IF(O1297="YES","Exclude",IF(N1297=5,"Candidate","Review")))</f>
        <v/>
      </c>
      <c r="Q1297" s="56" t="inlineStr">
        <is>
          <t>EC3: Topik tidak relevan (Bukan arsitektur world model / out of scope)</t>
        </is>
      </c>
      <c r="R1297" s="56" t="inlineStr">
        <is>
          <t>Fokus pada AI umum / klasifikasi konvensional tanpa pemodelan world dynamics</t>
        </is>
      </c>
    </row>
    <row r="1298" ht="15.75" customHeight="1" s="57">
      <c r="A1298" s="56" t="inlineStr">
        <is>
          <t>CR-0378</t>
        </is>
      </c>
      <c r="B1298" s="56">
        <f>IFERROR(INDEX(Raw_Articles!$F:$F,MATCH(A1298,Raw_Articles!$A:$A,0)),"")</f>
        <v/>
      </c>
      <c r="C1298" s="56" t="inlineStr">
        <is>
          <t>No</t>
        </is>
      </c>
      <c r="D1298" s="56" t="inlineStr">
        <is>
          <t>No</t>
        </is>
      </c>
      <c r="E1298" s="56" t="inlineStr">
        <is>
          <t>No</t>
        </is>
      </c>
      <c r="F1298" s="56" t="inlineStr">
        <is>
          <t>No</t>
        </is>
      </c>
      <c r="G1298" s="56" t="inlineStr">
        <is>
          <t>No</t>
        </is>
      </c>
      <c r="H1298" s="56" t="inlineStr">
        <is>
          <t>No</t>
        </is>
      </c>
      <c r="I1298" s="56" t="inlineStr">
        <is>
          <t>No</t>
        </is>
      </c>
      <c r="J1298" s="56" t="inlineStr">
        <is>
          <t>Yes</t>
        </is>
      </c>
      <c r="K1298" s="56" t="inlineStr">
        <is>
          <t>No</t>
        </is>
      </c>
      <c r="L1298" s="56" t="inlineStr">
        <is>
          <t>No</t>
        </is>
      </c>
      <c r="M1298" s="56" t="inlineStr">
        <is>
          <t>No</t>
        </is>
      </c>
      <c r="N1298" s="56">
        <f>IF(COUNTA(C1298:G1298)=0,"",COUNTIF(C1298:G1298,"Yes"))</f>
        <v/>
      </c>
      <c r="O1298" s="56">
        <f>IF(COUNTA(H1298:M1298)=0,"",IF(COUNTIF(H1298:M1298,"Yes")&gt;0,"YES","NO"))</f>
        <v/>
      </c>
      <c r="P1298" s="56">
        <f>IF(A1298="","",IF(O1298="YES","Exclude",IF(N1298=5,"Candidate","Review")))</f>
        <v/>
      </c>
      <c r="Q1298" s="56" t="inlineStr">
        <is>
          <t>EC3: Topik tidak relevan (Bukan arsitektur world model / out of scope)</t>
        </is>
      </c>
      <c r="R1298" s="56" t="inlineStr">
        <is>
          <t>Fokus pada AI umum / klasifikasi konvensional tanpa pemodelan world dynamics</t>
        </is>
      </c>
    </row>
    <row r="1299" ht="15.75" customHeight="1" s="57">
      <c r="A1299" s="56" t="inlineStr">
        <is>
          <t>CR-0379</t>
        </is>
      </c>
      <c r="B1299" s="56">
        <f>IFERROR(INDEX(Raw_Articles!$F:$F,MATCH(A1299,Raw_Articles!$A:$A,0)),"")</f>
        <v/>
      </c>
      <c r="C1299" s="56" t="inlineStr">
        <is>
          <t>No</t>
        </is>
      </c>
      <c r="D1299" s="56" t="inlineStr">
        <is>
          <t>No</t>
        </is>
      </c>
      <c r="E1299" s="56" t="inlineStr">
        <is>
          <t>No</t>
        </is>
      </c>
      <c r="F1299" s="56" t="inlineStr">
        <is>
          <t>No</t>
        </is>
      </c>
      <c r="G1299" s="56" t="inlineStr">
        <is>
          <t>No</t>
        </is>
      </c>
      <c r="H1299" s="56" t="inlineStr">
        <is>
          <t>Yes</t>
        </is>
      </c>
      <c r="I1299" s="56" t="inlineStr">
        <is>
          <t>No</t>
        </is>
      </c>
      <c r="J1299" s="56" t="inlineStr">
        <is>
          <t>No</t>
        </is>
      </c>
      <c r="K1299" s="56" t="inlineStr">
        <is>
          <t>No</t>
        </is>
      </c>
      <c r="L1299" s="56" t="inlineStr">
        <is>
          <t>No</t>
        </is>
      </c>
      <c r="M1299" s="56" t="inlineStr">
        <is>
          <t>No</t>
        </is>
      </c>
      <c r="N1299" s="56">
        <f>IF(COUNTA(C1299:G1299)=0,"",COUNTIF(C1299:G1299,"Yes"))</f>
        <v/>
      </c>
      <c r="O1299" s="56">
        <f>IF(COUNTA(H1299:M1299)=0,"",IF(COUNTIF(H1299:M1299,"Yes")&gt;0,"YES","NO"))</f>
        <v/>
      </c>
      <c r="P1299" s="56">
        <f>IF(A1299="","",IF(O1299="YES","Exclude",IF(N1299=5,"Candidate","Review")))</f>
        <v/>
      </c>
      <c r="Q1299" s="56" t="inlineStr">
        <is>
          <t>EC1: Catatan duplikat lintas basis data (Duplicate record)</t>
        </is>
      </c>
      <c r="R1299" s="56" t="inlineStr">
        <is>
          <t>Duplikat terdeteksi pada fase identifikasi</t>
        </is>
      </c>
    </row>
    <row r="1300" ht="15.75" customHeight="1" s="57">
      <c r="A1300" s="56" t="inlineStr">
        <is>
          <t>CR-0380</t>
        </is>
      </c>
      <c r="B1300" s="56">
        <f>IFERROR(INDEX(Raw_Articles!$F:$F,MATCH(A1300,Raw_Articles!$A:$A,0)),"")</f>
        <v/>
      </c>
      <c r="C1300" s="56" t="inlineStr">
        <is>
          <t>No</t>
        </is>
      </c>
      <c r="D1300" s="56" t="inlineStr">
        <is>
          <t>No</t>
        </is>
      </c>
      <c r="E1300" s="56" t="inlineStr">
        <is>
          <t>No</t>
        </is>
      </c>
      <c r="F1300" s="56" t="inlineStr">
        <is>
          <t>No</t>
        </is>
      </c>
      <c r="G1300" s="56" t="inlineStr">
        <is>
          <t>No</t>
        </is>
      </c>
      <c r="H1300" s="56" t="inlineStr">
        <is>
          <t>No</t>
        </is>
      </c>
      <c r="I1300" s="56" t="inlineStr">
        <is>
          <t>No</t>
        </is>
      </c>
      <c r="J1300" s="56" t="inlineStr">
        <is>
          <t>Yes</t>
        </is>
      </c>
      <c r="K1300" s="56" t="inlineStr">
        <is>
          <t>No</t>
        </is>
      </c>
      <c r="L1300" s="56" t="inlineStr">
        <is>
          <t>No</t>
        </is>
      </c>
      <c r="M1300" s="56" t="inlineStr">
        <is>
          <t>No</t>
        </is>
      </c>
      <c r="N1300" s="56">
        <f>IF(COUNTA(C1300:G1300)=0,"",COUNTIF(C1300:G1300,"Yes"))</f>
        <v/>
      </c>
      <c r="O1300" s="56">
        <f>IF(COUNTA(H1300:M1300)=0,"",IF(COUNTIF(H1300:M1300,"Yes")&gt;0,"YES","NO"))</f>
        <v/>
      </c>
      <c r="P1300" s="56">
        <f>IF(A1300="","",IF(O1300="YES","Exclude",IF(N1300=5,"Candidate","Review")))</f>
        <v/>
      </c>
      <c r="Q1300" s="56" t="inlineStr">
        <is>
          <t>EC3: Topik tidak relevan (Bukan arsitektur world model / out of scope)</t>
        </is>
      </c>
      <c r="R1300" s="56" t="inlineStr">
        <is>
          <t>Fokus pada AI umum / klasifikasi konvensional tanpa pemodelan world dynamics</t>
        </is>
      </c>
    </row>
    <row r="1301" ht="15.75" customHeight="1" s="57">
      <c r="A1301" s="56" t="inlineStr">
        <is>
          <t>CR-0381</t>
        </is>
      </c>
      <c r="B1301" s="56">
        <f>IFERROR(INDEX(Raw_Articles!$F:$F,MATCH(A1301,Raw_Articles!$A:$A,0)),"")</f>
        <v/>
      </c>
      <c r="C1301" s="56" t="inlineStr">
        <is>
          <t>No</t>
        </is>
      </c>
      <c r="D1301" s="56" t="inlineStr">
        <is>
          <t>No</t>
        </is>
      </c>
      <c r="E1301" s="56" t="inlineStr">
        <is>
          <t>No</t>
        </is>
      </c>
      <c r="F1301" s="56" t="inlineStr">
        <is>
          <t>No</t>
        </is>
      </c>
      <c r="G1301" s="56" t="inlineStr">
        <is>
          <t>No</t>
        </is>
      </c>
      <c r="H1301" s="56" t="inlineStr">
        <is>
          <t>No</t>
        </is>
      </c>
      <c r="I1301" s="56" t="inlineStr">
        <is>
          <t>No</t>
        </is>
      </c>
      <c r="J1301" s="56" t="inlineStr">
        <is>
          <t>Yes</t>
        </is>
      </c>
      <c r="K1301" s="56" t="inlineStr">
        <is>
          <t>No</t>
        </is>
      </c>
      <c r="L1301" s="56" t="inlineStr">
        <is>
          <t>No</t>
        </is>
      </c>
      <c r="M1301" s="56" t="inlineStr">
        <is>
          <t>No</t>
        </is>
      </c>
      <c r="N1301" s="56">
        <f>IF(COUNTA(C1301:G1301)=0,"",COUNTIF(C1301:G1301,"Yes"))</f>
        <v/>
      </c>
      <c r="O1301" s="56">
        <f>IF(COUNTA(H1301:M1301)=0,"",IF(COUNTIF(H1301:M1301,"Yes")&gt;0,"YES","NO"))</f>
        <v/>
      </c>
      <c r="P1301" s="56">
        <f>IF(A1301="","",IF(O1301="YES","Exclude",IF(N1301=5,"Candidate","Review")))</f>
        <v/>
      </c>
      <c r="Q1301" s="56" t="inlineStr">
        <is>
          <t>EC3: Topik tidak relevan (Bukan arsitektur world model / out of scope)</t>
        </is>
      </c>
      <c r="R1301" s="56" t="inlineStr">
        <is>
          <t>Fokus pada AI umum / klasifikasi konvensional tanpa pemodelan world dynamics</t>
        </is>
      </c>
    </row>
    <row r="1302" ht="15.75" customHeight="1" s="57">
      <c r="A1302" s="56" t="inlineStr">
        <is>
          <t>CR-0382</t>
        </is>
      </c>
      <c r="B1302" s="56">
        <f>IFERROR(INDEX(Raw_Articles!$F:$F,MATCH(A1302,Raw_Articles!$A:$A,0)),"")</f>
        <v/>
      </c>
      <c r="C1302" s="56" t="inlineStr">
        <is>
          <t>No</t>
        </is>
      </c>
      <c r="D1302" s="56" t="inlineStr">
        <is>
          <t>No</t>
        </is>
      </c>
      <c r="E1302" s="56" t="inlineStr">
        <is>
          <t>No</t>
        </is>
      </c>
      <c r="F1302" s="56" t="inlineStr">
        <is>
          <t>No</t>
        </is>
      </c>
      <c r="G1302" s="56" t="inlineStr">
        <is>
          <t>No</t>
        </is>
      </c>
      <c r="H1302" s="56" t="inlineStr">
        <is>
          <t>No</t>
        </is>
      </c>
      <c r="I1302" s="56" t="inlineStr">
        <is>
          <t>No</t>
        </is>
      </c>
      <c r="J1302" s="56" t="inlineStr">
        <is>
          <t>Yes</t>
        </is>
      </c>
      <c r="K1302" s="56" t="inlineStr">
        <is>
          <t>No</t>
        </is>
      </c>
      <c r="L1302" s="56" t="inlineStr">
        <is>
          <t>No</t>
        </is>
      </c>
      <c r="M1302" s="56" t="inlineStr">
        <is>
          <t>No</t>
        </is>
      </c>
      <c r="N1302" s="56">
        <f>IF(COUNTA(C1302:G1302)=0,"",COUNTIF(C1302:G1302,"Yes"))</f>
        <v/>
      </c>
      <c r="O1302" s="56">
        <f>IF(COUNTA(H1302:M1302)=0,"",IF(COUNTIF(H1302:M1302,"Yes")&gt;0,"YES","NO"))</f>
        <v/>
      </c>
      <c r="P1302" s="56">
        <f>IF(A1302="","",IF(O1302="YES","Exclude",IF(N1302=5,"Candidate","Review")))</f>
        <v/>
      </c>
      <c r="Q1302" s="56" t="inlineStr">
        <is>
          <t>EC3: Topik tidak relevan (Bukan arsitektur world model / out of scope)</t>
        </is>
      </c>
      <c r="R1302" s="56" t="inlineStr">
        <is>
          <t>Fokus pada AI umum / klasifikasi konvensional tanpa pemodelan world dynamics</t>
        </is>
      </c>
    </row>
    <row r="1303" ht="15.75" customHeight="1" s="57">
      <c r="A1303" s="56" t="inlineStr">
        <is>
          <t>CR-0383</t>
        </is>
      </c>
      <c r="B1303" s="56">
        <f>IFERROR(INDEX(Raw_Articles!$F:$F,MATCH(A1303,Raw_Articles!$A:$A,0)),"")</f>
        <v/>
      </c>
      <c r="C1303" s="56" t="inlineStr">
        <is>
          <t>No</t>
        </is>
      </c>
      <c r="D1303" s="56" t="inlineStr">
        <is>
          <t>No</t>
        </is>
      </c>
      <c r="E1303" s="56" t="inlineStr">
        <is>
          <t>No</t>
        </is>
      </c>
      <c r="F1303" s="56" t="inlineStr">
        <is>
          <t>No</t>
        </is>
      </c>
      <c r="G1303" s="56" t="inlineStr">
        <is>
          <t>No</t>
        </is>
      </c>
      <c r="H1303" s="56" t="inlineStr">
        <is>
          <t>No</t>
        </is>
      </c>
      <c r="I1303" s="56" t="inlineStr">
        <is>
          <t>No</t>
        </is>
      </c>
      <c r="J1303" s="56" t="inlineStr">
        <is>
          <t>No</t>
        </is>
      </c>
      <c r="K1303" s="56" t="inlineStr">
        <is>
          <t>Yes</t>
        </is>
      </c>
      <c r="L1303" s="56" t="inlineStr">
        <is>
          <t>No</t>
        </is>
      </c>
      <c r="M1303" s="56" t="inlineStr">
        <is>
          <t>No</t>
        </is>
      </c>
      <c r="N1303" s="56">
        <f>IF(COUNTA(C1303:G1303)=0,"",COUNTIF(C1303:G1303,"Yes"))</f>
        <v/>
      </c>
      <c r="O1303" s="56">
        <f>IF(COUNTA(H1303:M1303)=0,"",IF(COUNTIF(H1303:M1303,"Yes")&gt;0,"YES","NO"))</f>
        <v/>
      </c>
      <c r="P1303" s="56">
        <f>IF(A1303="","",IF(O1303="YES","Exclude",IF(N1303=5,"Candidate","Review")))</f>
        <v/>
      </c>
      <c r="Q1303" s="56" t="inlineStr">
        <is>
          <t>EC4: Bukan domain observasi video / visual sekuensial (data teks/tabular/graf statis)</t>
        </is>
      </c>
      <c r="R1303" s="56" t="inlineStr">
        <is>
          <t>Tidak memuat dinamika temporal observasi video</t>
        </is>
      </c>
    </row>
    <row r="1304" ht="15.75" customHeight="1" s="57">
      <c r="A1304" s="56" t="inlineStr">
        <is>
          <t>CR-0384</t>
        </is>
      </c>
      <c r="B1304" s="56">
        <f>IFERROR(INDEX(Raw_Articles!$F:$F,MATCH(A1304,Raw_Articles!$A:$A,0)),"")</f>
        <v/>
      </c>
      <c r="C1304" s="56" t="inlineStr">
        <is>
          <t>No</t>
        </is>
      </c>
      <c r="D1304" s="56" t="inlineStr">
        <is>
          <t>No</t>
        </is>
      </c>
      <c r="E1304" s="56" t="inlineStr">
        <is>
          <t>No</t>
        </is>
      </c>
      <c r="F1304" s="56" t="inlineStr">
        <is>
          <t>No</t>
        </is>
      </c>
      <c r="G1304" s="56" t="inlineStr">
        <is>
          <t>No</t>
        </is>
      </c>
      <c r="H1304" s="56" t="inlineStr">
        <is>
          <t>No</t>
        </is>
      </c>
      <c r="I1304" s="56" t="inlineStr">
        <is>
          <t>No</t>
        </is>
      </c>
      <c r="J1304" s="56" t="inlineStr">
        <is>
          <t>Yes</t>
        </is>
      </c>
      <c r="K1304" s="56" t="inlineStr">
        <is>
          <t>No</t>
        </is>
      </c>
      <c r="L1304" s="56" t="inlineStr">
        <is>
          <t>No</t>
        </is>
      </c>
      <c r="M1304" s="56" t="inlineStr">
        <is>
          <t>No</t>
        </is>
      </c>
      <c r="N1304" s="56">
        <f>IF(COUNTA(C1304:G1304)=0,"",COUNTIF(C1304:G1304,"Yes"))</f>
        <v/>
      </c>
      <c r="O1304" s="56">
        <f>IF(COUNTA(H1304:M1304)=0,"",IF(COUNTIF(H1304:M1304,"Yes")&gt;0,"YES","NO"))</f>
        <v/>
      </c>
      <c r="P1304" s="56">
        <f>IF(A1304="","",IF(O1304="YES","Exclude",IF(N1304=5,"Candidate","Review")))</f>
        <v/>
      </c>
      <c r="Q1304" s="56" t="inlineStr">
        <is>
          <t>EC3: Topik tidak relevan (Bukan arsitektur world model / out of scope)</t>
        </is>
      </c>
      <c r="R1304" s="56" t="inlineStr">
        <is>
          <t>Fokus pada AI umum / klasifikasi konvensional tanpa pemodelan world dynamics</t>
        </is>
      </c>
    </row>
    <row r="1305" ht="15.75" customHeight="1" s="57">
      <c r="A1305" s="56" t="inlineStr">
        <is>
          <t>CR-0385</t>
        </is>
      </c>
      <c r="B1305" s="56">
        <f>IFERROR(INDEX(Raw_Articles!$F:$F,MATCH(A1305,Raw_Articles!$A:$A,0)),"")</f>
        <v/>
      </c>
      <c r="C1305" s="56" t="inlineStr">
        <is>
          <t>No</t>
        </is>
      </c>
      <c r="D1305" s="56" t="inlineStr">
        <is>
          <t>No</t>
        </is>
      </c>
      <c r="E1305" s="56" t="inlineStr">
        <is>
          <t>No</t>
        </is>
      </c>
      <c r="F1305" s="56" t="inlineStr">
        <is>
          <t>No</t>
        </is>
      </c>
      <c r="G1305" s="56" t="inlineStr">
        <is>
          <t>No</t>
        </is>
      </c>
      <c r="H1305" s="56" t="inlineStr">
        <is>
          <t>No</t>
        </is>
      </c>
      <c r="I1305" s="56" t="inlineStr">
        <is>
          <t>No</t>
        </is>
      </c>
      <c r="J1305" s="56" t="inlineStr">
        <is>
          <t>No</t>
        </is>
      </c>
      <c r="K1305" s="56" t="inlineStr">
        <is>
          <t>Yes</t>
        </is>
      </c>
      <c r="L1305" s="56" t="inlineStr">
        <is>
          <t>No</t>
        </is>
      </c>
      <c r="M1305" s="56" t="inlineStr">
        <is>
          <t>No</t>
        </is>
      </c>
      <c r="N1305" s="56">
        <f>IF(COUNTA(C1305:G1305)=0,"",COUNTIF(C1305:G1305,"Yes"))</f>
        <v/>
      </c>
      <c r="O1305" s="56">
        <f>IF(COUNTA(H1305:M1305)=0,"",IF(COUNTIF(H1305:M1305,"Yes")&gt;0,"YES","NO"))</f>
        <v/>
      </c>
      <c r="P1305" s="56">
        <f>IF(A1305="","",IF(O1305="YES","Exclude",IF(N1305=5,"Candidate","Review")))</f>
        <v/>
      </c>
      <c r="Q1305" s="56" t="inlineStr">
        <is>
          <t>EC4: Bukan domain observasi video / visual sekuensial (data teks/tabular/graf statis)</t>
        </is>
      </c>
      <c r="R1305" s="56" t="inlineStr">
        <is>
          <t>Tidak memuat dinamika temporal observasi video</t>
        </is>
      </c>
    </row>
    <row r="1306" ht="15.75" customHeight="1" s="57">
      <c r="A1306" s="56" t="inlineStr">
        <is>
          <t>CR-0386</t>
        </is>
      </c>
      <c r="B1306" s="56">
        <f>IFERROR(INDEX(Raw_Articles!$F:$F,MATCH(A1306,Raw_Articles!$A:$A,0)),"")</f>
        <v/>
      </c>
      <c r="C1306" s="56" t="inlineStr">
        <is>
          <t>Yes</t>
        </is>
      </c>
      <c r="D1306" s="56" t="inlineStr">
        <is>
          <t>No</t>
        </is>
      </c>
      <c r="E1306" s="56" t="inlineStr">
        <is>
          <t>No</t>
        </is>
      </c>
      <c r="F1306" s="56" t="inlineStr">
        <is>
          <t>No</t>
        </is>
      </c>
      <c r="G1306" s="56" t="inlineStr">
        <is>
          <t>No</t>
        </is>
      </c>
      <c r="H1306" s="56" t="inlineStr">
        <is>
          <t>No</t>
        </is>
      </c>
      <c r="I1306" s="56" t="inlineStr">
        <is>
          <t>No</t>
        </is>
      </c>
      <c r="J1306" s="56" t="inlineStr">
        <is>
          <t>No</t>
        </is>
      </c>
      <c r="K1306" s="56" t="inlineStr">
        <is>
          <t>Yes</t>
        </is>
      </c>
      <c r="L1306" s="56" t="inlineStr">
        <is>
          <t>No</t>
        </is>
      </c>
      <c r="M1306" s="56" t="inlineStr">
        <is>
          <t>No</t>
        </is>
      </c>
      <c r="N1306" s="56">
        <f>IF(COUNTA(C1306:G1306)=0,"",COUNTIF(C1306:G1306,"Yes"))</f>
        <v/>
      </c>
      <c r="O1306" s="56">
        <f>IF(COUNTA(H1306:M1306)=0,"",IF(COUNTIF(H1306:M1306,"Yes")&gt;0,"YES","NO"))</f>
        <v/>
      </c>
      <c r="P1306" s="56">
        <f>IF(A1306="","",IF(O1306="YES","Exclude",IF(N1306=5,"Candidate","Review")))</f>
        <v/>
      </c>
      <c r="Q1306" s="56" t="inlineStr">
        <is>
          <t>EC4: Bukan domain observasi video / visual sekuensial (data teks/tabular/graf statis)</t>
        </is>
      </c>
      <c r="R1306" s="56" t="inlineStr">
        <is>
          <t>Tidak memuat dinamika temporal observasi video</t>
        </is>
      </c>
    </row>
    <row r="1307" ht="15.75" customHeight="1" s="57">
      <c r="A1307" s="56" t="inlineStr">
        <is>
          <t>CR-0387</t>
        </is>
      </c>
      <c r="B1307" s="56">
        <f>IFERROR(INDEX(Raw_Articles!$F:$F,MATCH(A1307,Raw_Articles!$A:$A,0)),"")</f>
        <v/>
      </c>
      <c r="C1307" s="56" t="inlineStr">
        <is>
          <t>No</t>
        </is>
      </c>
      <c r="D1307" s="56" t="inlineStr">
        <is>
          <t>No</t>
        </is>
      </c>
      <c r="E1307" s="56" t="inlineStr">
        <is>
          <t>No</t>
        </is>
      </c>
      <c r="F1307" s="56" t="inlineStr">
        <is>
          <t>No</t>
        </is>
      </c>
      <c r="G1307" s="56" t="inlineStr">
        <is>
          <t>No</t>
        </is>
      </c>
      <c r="H1307" s="56" t="inlineStr">
        <is>
          <t>No</t>
        </is>
      </c>
      <c r="I1307" s="56" t="inlineStr">
        <is>
          <t>No</t>
        </is>
      </c>
      <c r="J1307" s="56" t="inlineStr">
        <is>
          <t>Yes</t>
        </is>
      </c>
      <c r="K1307" s="56" t="inlineStr">
        <is>
          <t>No</t>
        </is>
      </c>
      <c r="L1307" s="56" t="inlineStr">
        <is>
          <t>No</t>
        </is>
      </c>
      <c r="M1307" s="56" t="inlineStr">
        <is>
          <t>No</t>
        </is>
      </c>
      <c r="N1307" s="56">
        <f>IF(COUNTA(C1307:G1307)=0,"",COUNTIF(C1307:G1307,"Yes"))</f>
        <v/>
      </c>
      <c r="O1307" s="56">
        <f>IF(COUNTA(H1307:M1307)=0,"",IF(COUNTIF(H1307:M1307,"Yes")&gt;0,"YES","NO"))</f>
        <v/>
      </c>
      <c r="P1307" s="56">
        <f>IF(A1307="","",IF(O1307="YES","Exclude",IF(N1307=5,"Candidate","Review")))</f>
        <v/>
      </c>
      <c r="Q1307" s="56" t="inlineStr">
        <is>
          <t>EC3: Topik tidak relevan (Bukan arsitektur world model / out of scope)</t>
        </is>
      </c>
      <c r="R1307" s="56" t="inlineStr">
        <is>
          <t>Fokus pada AI umum / klasifikasi konvensional tanpa pemodelan world dynamics</t>
        </is>
      </c>
    </row>
    <row r="1308" ht="15.75" customHeight="1" s="57">
      <c r="A1308" s="56" t="inlineStr">
        <is>
          <t>CR-0388</t>
        </is>
      </c>
      <c r="B1308" s="56">
        <f>IFERROR(INDEX(Raw_Articles!$F:$F,MATCH(A1308,Raw_Articles!$A:$A,0)),"")</f>
        <v/>
      </c>
      <c r="C1308" s="56" t="inlineStr">
        <is>
          <t>No</t>
        </is>
      </c>
      <c r="D1308" s="56" t="inlineStr">
        <is>
          <t>No</t>
        </is>
      </c>
      <c r="E1308" s="56" t="inlineStr">
        <is>
          <t>No</t>
        </is>
      </c>
      <c r="F1308" s="56" t="inlineStr">
        <is>
          <t>No</t>
        </is>
      </c>
      <c r="G1308" s="56" t="inlineStr">
        <is>
          <t>No</t>
        </is>
      </c>
      <c r="H1308" s="56" t="inlineStr">
        <is>
          <t>No</t>
        </is>
      </c>
      <c r="I1308" s="56" t="inlineStr">
        <is>
          <t>No</t>
        </is>
      </c>
      <c r="J1308" s="56" t="inlineStr">
        <is>
          <t>No</t>
        </is>
      </c>
      <c r="K1308" s="56" t="inlineStr">
        <is>
          <t>Yes</t>
        </is>
      </c>
      <c r="L1308" s="56" t="inlineStr">
        <is>
          <t>No</t>
        </is>
      </c>
      <c r="M1308" s="56" t="inlineStr">
        <is>
          <t>No</t>
        </is>
      </c>
      <c r="N1308" s="56">
        <f>IF(COUNTA(C1308:G1308)=0,"",COUNTIF(C1308:G1308,"Yes"))</f>
        <v/>
      </c>
      <c r="O1308" s="56">
        <f>IF(COUNTA(H1308:M1308)=0,"",IF(COUNTIF(H1308:M1308,"Yes")&gt;0,"YES","NO"))</f>
        <v/>
      </c>
      <c r="P1308" s="56">
        <f>IF(A1308="","",IF(O1308="YES","Exclude",IF(N1308=5,"Candidate","Review")))</f>
        <v/>
      </c>
      <c r="Q1308" s="56" t="inlineStr">
        <is>
          <t>EC4: Bukan domain observasi video / visual sekuensial (data teks/tabular/graf statis)</t>
        </is>
      </c>
      <c r="R1308" s="56" t="inlineStr">
        <is>
          <t>Tidak memuat dinamika temporal observasi video</t>
        </is>
      </c>
    </row>
    <row r="1309" ht="15.75" customHeight="1" s="57">
      <c r="A1309" s="56" t="inlineStr">
        <is>
          <t>CR-0389</t>
        </is>
      </c>
      <c r="B1309" s="56">
        <f>IFERROR(INDEX(Raw_Articles!$F:$F,MATCH(A1309,Raw_Articles!$A:$A,0)),"")</f>
        <v/>
      </c>
      <c r="C1309" s="56" t="inlineStr">
        <is>
          <t>No</t>
        </is>
      </c>
      <c r="D1309" s="56" t="inlineStr">
        <is>
          <t>No</t>
        </is>
      </c>
      <c r="E1309" s="56" t="inlineStr">
        <is>
          <t>No</t>
        </is>
      </c>
      <c r="F1309" s="56" t="inlineStr">
        <is>
          <t>No</t>
        </is>
      </c>
      <c r="G1309" s="56" t="inlineStr">
        <is>
          <t>No</t>
        </is>
      </c>
      <c r="H1309" s="56" t="inlineStr">
        <is>
          <t>No</t>
        </is>
      </c>
      <c r="I1309" s="56" t="inlineStr">
        <is>
          <t>No</t>
        </is>
      </c>
      <c r="J1309" s="56" t="inlineStr">
        <is>
          <t>Yes</t>
        </is>
      </c>
      <c r="K1309" s="56" t="inlineStr">
        <is>
          <t>No</t>
        </is>
      </c>
      <c r="L1309" s="56" t="inlineStr">
        <is>
          <t>No</t>
        </is>
      </c>
      <c r="M1309" s="56" t="inlineStr">
        <is>
          <t>No</t>
        </is>
      </c>
      <c r="N1309" s="56">
        <f>IF(COUNTA(C1309:G1309)=0,"",COUNTIF(C1309:G1309,"Yes"))</f>
        <v/>
      </c>
      <c r="O1309" s="56">
        <f>IF(COUNTA(H1309:M1309)=0,"",IF(COUNTIF(H1309:M1309,"Yes")&gt;0,"YES","NO"))</f>
        <v/>
      </c>
      <c r="P1309" s="56">
        <f>IF(A1309="","",IF(O1309="YES","Exclude",IF(N1309=5,"Candidate","Review")))</f>
        <v/>
      </c>
      <c r="Q1309" s="56" t="inlineStr">
        <is>
          <t>EC3: Topik tidak relevan (Bukan arsitektur world model / out of scope)</t>
        </is>
      </c>
      <c r="R1309" s="56" t="inlineStr">
        <is>
          <t>Fokus pada AI umum / klasifikasi konvensional tanpa pemodelan world dynamics</t>
        </is>
      </c>
    </row>
    <row r="1310" ht="15.75" customHeight="1" s="57">
      <c r="A1310" s="56" t="inlineStr">
        <is>
          <t>CR-0390</t>
        </is>
      </c>
      <c r="B1310" s="56">
        <f>IFERROR(INDEX(Raw_Articles!$F:$F,MATCH(A1310,Raw_Articles!$A:$A,0)),"")</f>
        <v/>
      </c>
      <c r="C1310" s="56" t="inlineStr">
        <is>
          <t>No</t>
        </is>
      </c>
      <c r="D1310" s="56" t="inlineStr">
        <is>
          <t>No</t>
        </is>
      </c>
      <c r="E1310" s="56" t="inlineStr">
        <is>
          <t>No</t>
        </is>
      </c>
      <c r="F1310" s="56" t="inlineStr">
        <is>
          <t>No</t>
        </is>
      </c>
      <c r="G1310" s="56" t="inlineStr">
        <is>
          <t>No</t>
        </is>
      </c>
      <c r="H1310" s="56" t="inlineStr">
        <is>
          <t>No</t>
        </is>
      </c>
      <c r="I1310" s="56" t="inlineStr">
        <is>
          <t>No</t>
        </is>
      </c>
      <c r="J1310" s="56" t="inlineStr">
        <is>
          <t>No</t>
        </is>
      </c>
      <c r="K1310" s="56" t="inlineStr">
        <is>
          <t>Yes</t>
        </is>
      </c>
      <c r="L1310" s="56" t="inlineStr">
        <is>
          <t>No</t>
        </is>
      </c>
      <c r="M1310" s="56" t="inlineStr">
        <is>
          <t>No</t>
        </is>
      </c>
      <c r="N1310" s="56">
        <f>IF(COUNTA(C1310:G1310)=0,"",COUNTIF(C1310:G1310,"Yes"))</f>
        <v/>
      </c>
      <c r="O1310" s="56">
        <f>IF(COUNTA(H1310:M1310)=0,"",IF(COUNTIF(H1310:M1310,"Yes")&gt;0,"YES","NO"))</f>
        <v/>
      </c>
      <c r="P1310" s="56">
        <f>IF(A1310="","",IF(O1310="YES","Exclude",IF(N1310=5,"Candidate","Review")))</f>
        <v/>
      </c>
      <c r="Q1310" s="56" t="inlineStr">
        <is>
          <t>EC4: Bukan domain observasi video / visual sekuensial (data teks/tabular/graf statis)</t>
        </is>
      </c>
      <c r="R1310" s="56" t="inlineStr">
        <is>
          <t>Tidak memuat dinamika temporal observasi video</t>
        </is>
      </c>
    </row>
    <row r="1311" ht="15.75" customHeight="1" s="57">
      <c r="A1311" s="56" t="inlineStr">
        <is>
          <t>CR-0391</t>
        </is>
      </c>
      <c r="B1311" s="56">
        <f>IFERROR(INDEX(Raw_Articles!$F:$F,MATCH(A1311,Raw_Articles!$A:$A,0)),"")</f>
        <v/>
      </c>
      <c r="C1311" s="56" t="inlineStr">
        <is>
          <t>No</t>
        </is>
      </c>
      <c r="D1311" s="56" t="inlineStr">
        <is>
          <t>No</t>
        </is>
      </c>
      <c r="E1311" s="56" t="inlineStr">
        <is>
          <t>No</t>
        </is>
      </c>
      <c r="F1311" s="56" t="inlineStr">
        <is>
          <t>No</t>
        </is>
      </c>
      <c r="G1311" s="56" t="inlineStr">
        <is>
          <t>No</t>
        </is>
      </c>
      <c r="H1311" s="56" t="inlineStr">
        <is>
          <t>No</t>
        </is>
      </c>
      <c r="I1311" s="56" t="inlineStr">
        <is>
          <t>No</t>
        </is>
      </c>
      <c r="J1311" s="56" t="inlineStr">
        <is>
          <t>Yes</t>
        </is>
      </c>
      <c r="K1311" s="56" t="inlineStr">
        <is>
          <t>No</t>
        </is>
      </c>
      <c r="L1311" s="56" t="inlineStr">
        <is>
          <t>No</t>
        </is>
      </c>
      <c r="M1311" s="56" t="inlineStr">
        <is>
          <t>No</t>
        </is>
      </c>
      <c r="N1311" s="56">
        <f>IF(COUNTA(C1311:G1311)=0,"",COUNTIF(C1311:G1311,"Yes"))</f>
        <v/>
      </c>
      <c r="O1311" s="56">
        <f>IF(COUNTA(H1311:M1311)=0,"",IF(COUNTIF(H1311:M1311,"Yes")&gt;0,"YES","NO"))</f>
        <v/>
      </c>
      <c r="P1311" s="56">
        <f>IF(A1311="","",IF(O1311="YES","Exclude",IF(N1311=5,"Candidate","Review")))</f>
        <v/>
      </c>
      <c r="Q1311" s="56" t="inlineStr">
        <is>
          <t>EC3: Topik tidak relevan (Bukan arsitektur world model / out of scope)</t>
        </is>
      </c>
      <c r="R1311" s="56" t="inlineStr">
        <is>
          <t>Fokus pada AI umum / klasifikasi konvensional tanpa pemodelan world dynamics</t>
        </is>
      </c>
    </row>
    <row r="1312" ht="15.75" customHeight="1" s="57">
      <c r="A1312" s="56" t="inlineStr">
        <is>
          <t>CR-0392</t>
        </is>
      </c>
      <c r="B1312" s="56">
        <f>IFERROR(INDEX(Raw_Articles!$F:$F,MATCH(A1312,Raw_Articles!$A:$A,0)),"")</f>
        <v/>
      </c>
      <c r="C1312" s="56" t="inlineStr">
        <is>
          <t>No</t>
        </is>
      </c>
      <c r="D1312" s="56" t="inlineStr">
        <is>
          <t>No</t>
        </is>
      </c>
      <c r="E1312" s="56" t="inlineStr">
        <is>
          <t>No</t>
        </is>
      </c>
      <c r="F1312" s="56" t="inlineStr">
        <is>
          <t>No</t>
        </is>
      </c>
      <c r="G1312" s="56" t="inlineStr">
        <is>
          <t>No</t>
        </is>
      </c>
      <c r="H1312" s="56" t="inlineStr">
        <is>
          <t>No</t>
        </is>
      </c>
      <c r="I1312" s="56" t="inlineStr">
        <is>
          <t>No</t>
        </is>
      </c>
      <c r="J1312" s="56" t="inlineStr">
        <is>
          <t>No</t>
        </is>
      </c>
      <c r="K1312" s="56" t="inlineStr">
        <is>
          <t>Yes</t>
        </is>
      </c>
      <c r="L1312" s="56" t="inlineStr">
        <is>
          <t>No</t>
        </is>
      </c>
      <c r="M1312" s="56" t="inlineStr">
        <is>
          <t>No</t>
        </is>
      </c>
      <c r="N1312" s="56">
        <f>IF(COUNTA(C1312:G1312)=0,"",COUNTIF(C1312:G1312,"Yes"))</f>
        <v/>
      </c>
      <c r="O1312" s="56">
        <f>IF(COUNTA(H1312:M1312)=0,"",IF(COUNTIF(H1312:M1312,"Yes")&gt;0,"YES","NO"))</f>
        <v/>
      </c>
      <c r="P1312" s="56">
        <f>IF(A1312="","",IF(O1312="YES","Exclude",IF(N1312=5,"Candidate","Review")))</f>
        <v/>
      </c>
      <c r="Q1312" s="56" t="inlineStr">
        <is>
          <t>EC4: Bukan domain observasi video / visual sekuensial (data teks/tabular/graf statis)</t>
        </is>
      </c>
      <c r="R1312" s="56" t="inlineStr">
        <is>
          <t>Tidak memuat dinamika temporal observasi video</t>
        </is>
      </c>
    </row>
    <row r="1313" ht="15.75" customHeight="1" s="57">
      <c r="A1313" s="56" t="inlineStr">
        <is>
          <t>CR-0393</t>
        </is>
      </c>
      <c r="B1313" s="56">
        <f>IFERROR(INDEX(Raw_Articles!$F:$F,MATCH(A1313,Raw_Articles!$A:$A,0)),"")</f>
        <v/>
      </c>
      <c r="C1313" s="56" t="inlineStr">
        <is>
          <t>No</t>
        </is>
      </c>
      <c r="D1313" s="56" t="inlineStr">
        <is>
          <t>No</t>
        </is>
      </c>
      <c r="E1313" s="56" t="inlineStr">
        <is>
          <t>No</t>
        </is>
      </c>
      <c r="F1313" s="56" t="inlineStr">
        <is>
          <t>No</t>
        </is>
      </c>
      <c r="G1313" s="56" t="inlineStr">
        <is>
          <t>No</t>
        </is>
      </c>
      <c r="H1313" s="56" t="inlineStr">
        <is>
          <t>No</t>
        </is>
      </c>
      <c r="I1313" s="56" t="inlineStr">
        <is>
          <t>No</t>
        </is>
      </c>
      <c r="J1313" s="56" t="inlineStr">
        <is>
          <t>Yes</t>
        </is>
      </c>
      <c r="K1313" s="56" t="inlineStr">
        <is>
          <t>No</t>
        </is>
      </c>
      <c r="L1313" s="56" t="inlineStr">
        <is>
          <t>No</t>
        </is>
      </c>
      <c r="M1313" s="56" t="inlineStr">
        <is>
          <t>No</t>
        </is>
      </c>
      <c r="N1313" s="56">
        <f>IF(COUNTA(C1313:G1313)=0,"",COUNTIF(C1313:G1313,"Yes"))</f>
        <v/>
      </c>
      <c r="O1313" s="56">
        <f>IF(COUNTA(H1313:M1313)=0,"",IF(COUNTIF(H1313:M1313,"Yes")&gt;0,"YES","NO"))</f>
        <v/>
      </c>
      <c r="P1313" s="56">
        <f>IF(A1313="","",IF(O1313="YES","Exclude",IF(N1313=5,"Candidate","Review")))</f>
        <v/>
      </c>
      <c r="Q1313" s="56" t="inlineStr">
        <is>
          <t>EC3: Topik tidak relevan (Bukan arsitektur world model / out of scope)</t>
        </is>
      </c>
      <c r="R1313" s="56" t="inlineStr">
        <is>
          <t>Fokus pada AI umum / klasifikasi konvensional tanpa pemodelan world dynamics</t>
        </is>
      </c>
    </row>
    <row r="1314" ht="15.75" customHeight="1" s="57">
      <c r="A1314" s="56" t="inlineStr">
        <is>
          <t>CR-0394</t>
        </is>
      </c>
      <c r="B1314" s="56">
        <f>IFERROR(INDEX(Raw_Articles!$F:$F,MATCH(A1314,Raw_Articles!$A:$A,0)),"")</f>
        <v/>
      </c>
      <c r="C1314" s="56" t="inlineStr">
        <is>
          <t>No</t>
        </is>
      </c>
      <c r="D1314" s="56" t="inlineStr">
        <is>
          <t>No</t>
        </is>
      </c>
      <c r="E1314" s="56" t="inlineStr">
        <is>
          <t>No</t>
        </is>
      </c>
      <c r="F1314" s="56" t="inlineStr">
        <is>
          <t>No</t>
        </is>
      </c>
      <c r="G1314" s="56" t="inlineStr">
        <is>
          <t>No</t>
        </is>
      </c>
      <c r="H1314" s="56" t="inlineStr">
        <is>
          <t>No</t>
        </is>
      </c>
      <c r="I1314" s="56" t="inlineStr">
        <is>
          <t>No</t>
        </is>
      </c>
      <c r="J1314" s="56" t="inlineStr">
        <is>
          <t>Yes</t>
        </is>
      </c>
      <c r="K1314" s="56" t="inlineStr">
        <is>
          <t>No</t>
        </is>
      </c>
      <c r="L1314" s="56" t="inlineStr">
        <is>
          <t>No</t>
        </is>
      </c>
      <c r="M1314" s="56" t="inlineStr">
        <is>
          <t>No</t>
        </is>
      </c>
      <c r="N1314" s="56">
        <f>IF(COUNTA(C1314:G1314)=0,"",COUNTIF(C1314:G1314,"Yes"))</f>
        <v/>
      </c>
      <c r="O1314" s="56">
        <f>IF(COUNTA(H1314:M1314)=0,"",IF(COUNTIF(H1314:M1314,"Yes")&gt;0,"YES","NO"))</f>
        <v/>
      </c>
      <c r="P1314" s="56">
        <f>IF(A1314="","",IF(O1314="YES","Exclude",IF(N1314=5,"Candidate","Review")))</f>
        <v/>
      </c>
      <c r="Q1314" s="56" t="inlineStr">
        <is>
          <t>EC3: Topik tidak relevan (Bukan arsitektur world model / out of scope)</t>
        </is>
      </c>
      <c r="R1314" s="56" t="inlineStr">
        <is>
          <t>Fokus pada AI umum / klasifikasi konvensional tanpa pemodelan world dynamics</t>
        </is>
      </c>
    </row>
    <row r="1315" ht="15.75" customHeight="1" s="57">
      <c r="A1315" s="56" t="inlineStr">
        <is>
          <t>CR-0395</t>
        </is>
      </c>
      <c r="B1315" s="56">
        <f>IFERROR(INDEX(Raw_Articles!$F:$F,MATCH(A1315,Raw_Articles!$A:$A,0)),"")</f>
        <v/>
      </c>
      <c r="C1315" s="56" t="inlineStr">
        <is>
          <t>No</t>
        </is>
      </c>
      <c r="D1315" s="56" t="inlineStr">
        <is>
          <t>No</t>
        </is>
      </c>
      <c r="E1315" s="56" t="inlineStr">
        <is>
          <t>No</t>
        </is>
      </c>
      <c r="F1315" s="56" t="inlineStr">
        <is>
          <t>No</t>
        </is>
      </c>
      <c r="G1315" s="56" t="inlineStr">
        <is>
          <t>No</t>
        </is>
      </c>
      <c r="H1315" s="56" t="inlineStr">
        <is>
          <t>No</t>
        </is>
      </c>
      <c r="I1315" s="56" t="inlineStr">
        <is>
          <t>No</t>
        </is>
      </c>
      <c r="J1315" s="56" t="inlineStr">
        <is>
          <t>Yes</t>
        </is>
      </c>
      <c r="K1315" s="56" t="inlineStr">
        <is>
          <t>No</t>
        </is>
      </c>
      <c r="L1315" s="56" t="inlineStr">
        <is>
          <t>No</t>
        </is>
      </c>
      <c r="M1315" s="56" t="inlineStr">
        <is>
          <t>No</t>
        </is>
      </c>
      <c r="N1315" s="56">
        <f>IF(COUNTA(C1315:G1315)=0,"",COUNTIF(C1315:G1315,"Yes"))</f>
        <v/>
      </c>
      <c r="O1315" s="56">
        <f>IF(COUNTA(H1315:M1315)=0,"",IF(COUNTIF(H1315:M1315,"Yes")&gt;0,"YES","NO"))</f>
        <v/>
      </c>
      <c r="P1315" s="56">
        <f>IF(A1315="","",IF(O1315="YES","Exclude",IF(N1315=5,"Candidate","Review")))</f>
        <v/>
      </c>
      <c r="Q1315" s="56" t="inlineStr">
        <is>
          <t>EC3: Topik tidak relevan (Bukan arsitektur world model / out of scope)</t>
        </is>
      </c>
      <c r="R1315" s="56" t="inlineStr">
        <is>
          <t>Fokus pada AI umum / klasifikasi konvensional tanpa pemodelan world dynamics</t>
        </is>
      </c>
    </row>
    <row r="1316" ht="15.75" customHeight="1" s="57">
      <c r="A1316" s="56" t="inlineStr">
        <is>
          <t>CR-0396</t>
        </is>
      </c>
      <c r="B1316" s="56">
        <f>IFERROR(INDEX(Raw_Articles!$F:$F,MATCH(A1316,Raw_Articles!$A:$A,0)),"")</f>
        <v/>
      </c>
      <c r="C1316" s="56" t="inlineStr">
        <is>
          <t>No</t>
        </is>
      </c>
      <c r="D1316" s="56" t="inlineStr">
        <is>
          <t>No</t>
        </is>
      </c>
      <c r="E1316" s="56" t="inlineStr">
        <is>
          <t>No</t>
        </is>
      </c>
      <c r="F1316" s="56" t="inlineStr">
        <is>
          <t>No</t>
        </is>
      </c>
      <c r="G1316" s="56" t="inlineStr">
        <is>
          <t>No</t>
        </is>
      </c>
      <c r="H1316" s="56" t="inlineStr">
        <is>
          <t>No</t>
        </is>
      </c>
      <c r="I1316" s="56" t="inlineStr">
        <is>
          <t>No</t>
        </is>
      </c>
      <c r="J1316" s="56" t="inlineStr">
        <is>
          <t>No</t>
        </is>
      </c>
      <c r="K1316" s="56" t="inlineStr">
        <is>
          <t>Yes</t>
        </is>
      </c>
      <c r="L1316" s="56" t="inlineStr">
        <is>
          <t>No</t>
        </is>
      </c>
      <c r="M1316" s="56" t="inlineStr">
        <is>
          <t>No</t>
        </is>
      </c>
      <c r="N1316" s="56">
        <f>IF(COUNTA(C1316:G1316)=0,"",COUNTIF(C1316:G1316,"Yes"))</f>
        <v/>
      </c>
      <c r="O1316" s="56">
        <f>IF(COUNTA(H1316:M1316)=0,"",IF(COUNTIF(H1316:M1316,"Yes")&gt;0,"YES","NO"))</f>
        <v/>
      </c>
      <c r="P1316" s="56">
        <f>IF(A1316="","",IF(O1316="YES","Exclude",IF(N1316=5,"Candidate","Review")))</f>
        <v/>
      </c>
      <c r="Q1316" s="56" t="inlineStr">
        <is>
          <t>EC4: Bukan domain observasi video / visual sekuensial (data teks/tabular/graf statis)</t>
        </is>
      </c>
      <c r="R1316" s="56" t="inlineStr">
        <is>
          <t>Tidak memuat dinamika temporal observasi video</t>
        </is>
      </c>
    </row>
    <row r="1317" ht="15.75" customHeight="1" s="57">
      <c r="A1317" s="56" t="inlineStr">
        <is>
          <t>CR-0397</t>
        </is>
      </c>
      <c r="B1317" s="56">
        <f>IFERROR(INDEX(Raw_Articles!$F:$F,MATCH(A1317,Raw_Articles!$A:$A,0)),"")</f>
        <v/>
      </c>
      <c r="C1317" s="56" t="inlineStr">
        <is>
          <t>No</t>
        </is>
      </c>
      <c r="D1317" s="56" t="inlineStr">
        <is>
          <t>No</t>
        </is>
      </c>
      <c r="E1317" s="56" t="inlineStr">
        <is>
          <t>No</t>
        </is>
      </c>
      <c r="F1317" s="56" t="inlineStr">
        <is>
          <t>No</t>
        </is>
      </c>
      <c r="G1317" s="56" t="inlineStr">
        <is>
          <t>No</t>
        </is>
      </c>
      <c r="H1317" s="56" t="inlineStr">
        <is>
          <t>No</t>
        </is>
      </c>
      <c r="I1317" s="56" t="inlineStr">
        <is>
          <t>No</t>
        </is>
      </c>
      <c r="J1317" s="56" t="inlineStr">
        <is>
          <t>Yes</t>
        </is>
      </c>
      <c r="K1317" s="56" t="inlineStr">
        <is>
          <t>No</t>
        </is>
      </c>
      <c r="L1317" s="56" t="inlineStr">
        <is>
          <t>No</t>
        </is>
      </c>
      <c r="M1317" s="56" t="inlineStr">
        <is>
          <t>No</t>
        </is>
      </c>
      <c r="N1317" s="56">
        <f>IF(COUNTA(C1317:G1317)=0,"",COUNTIF(C1317:G1317,"Yes"))</f>
        <v/>
      </c>
      <c r="O1317" s="56">
        <f>IF(COUNTA(H1317:M1317)=0,"",IF(COUNTIF(H1317:M1317,"Yes")&gt;0,"YES","NO"))</f>
        <v/>
      </c>
      <c r="P1317" s="56">
        <f>IF(A1317="","",IF(O1317="YES","Exclude",IF(N1317=5,"Candidate","Review")))</f>
        <v/>
      </c>
      <c r="Q1317" s="56" t="inlineStr">
        <is>
          <t>EC3: Topik tidak relevan (Bukan arsitektur world model / out of scope)</t>
        </is>
      </c>
      <c r="R1317" s="56" t="inlineStr">
        <is>
          <t>Fokus pada AI umum / klasifikasi konvensional tanpa pemodelan world dynamics</t>
        </is>
      </c>
    </row>
    <row r="1318" ht="15.75" customHeight="1" s="57">
      <c r="A1318" s="56" t="inlineStr">
        <is>
          <t>CR-0398</t>
        </is>
      </c>
      <c r="B1318" s="56">
        <f>IFERROR(INDEX(Raw_Articles!$F:$F,MATCH(A1318,Raw_Articles!$A:$A,0)),"")</f>
        <v/>
      </c>
      <c r="C1318" s="56" t="inlineStr">
        <is>
          <t>No</t>
        </is>
      </c>
      <c r="D1318" s="56" t="inlineStr">
        <is>
          <t>No</t>
        </is>
      </c>
      <c r="E1318" s="56" t="inlineStr">
        <is>
          <t>No</t>
        </is>
      </c>
      <c r="F1318" s="56" t="inlineStr">
        <is>
          <t>No</t>
        </is>
      </c>
      <c r="G1318" s="56" t="inlineStr">
        <is>
          <t>No</t>
        </is>
      </c>
      <c r="H1318" s="56" t="inlineStr">
        <is>
          <t>No</t>
        </is>
      </c>
      <c r="I1318" s="56" t="inlineStr">
        <is>
          <t>No</t>
        </is>
      </c>
      <c r="J1318" s="56" t="inlineStr">
        <is>
          <t>No</t>
        </is>
      </c>
      <c r="K1318" s="56" t="inlineStr">
        <is>
          <t>Yes</t>
        </is>
      </c>
      <c r="L1318" s="56" t="inlineStr">
        <is>
          <t>No</t>
        </is>
      </c>
      <c r="M1318" s="56" t="inlineStr">
        <is>
          <t>No</t>
        </is>
      </c>
      <c r="N1318" s="56">
        <f>IF(COUNTA(C1318:G1318)=0,"",COUNTIF(C1318:G1318,"Yes"))</f>
        <v/>
      </c>
      <c r="O1318" s="56">
        <f>IF(COUNTA(H1318:M1318)=0,"",IF(COUNTIF(H1318:M1318,"Yes")&gt;0,"YES","NO"))</f>
        <v/>
      </c>
      <c r="P1318" s="56">
        <f>IF(A1318="","",IF(O1318="YES","Exclude",IF(N1318=5,"Candidate","Review")))</f>
        <v/>
      </c>
      <c r="Q1318" s="56" t="inlineStr">
        <is>
          <t>EC4: Bukan domain observasi video / visual sekuensial (data teks/tabular/graf statis)</t>
        </is>
      </c>
      <c r="R1318" s="56" t="inlineStr">
        <is>
          <t>Tidak memuat dinamika temporal observasi video</t>
        </is>
      </c>
    </row>
    <row r="1319" ht="15.75" customHeight="1" s="57">
      <c r="A1319" s="56" t="inlineStr">
        <is>
          <t>CR-0399</t>
        </is>
      </c>
      <c r="B1319" s="56">
        <f>IFERROR(INDEX(Raw_Articles!$F:$F,MATCH(A1319,Raw_Articles!$A:$A,0)),"")</f>
        <v/>
      </c>
      <c r="C1319" s="56" t="inlineStr">
        <is>
          <t>No</t>
        </is>
      </c>
      <c r="D1319" s="56" t="inlineStr">
        <is>
          <t>No</t>
        </is>
      </c>
      <c r="E1319" s="56" t="inlineStr">
        <is>
          <t>No</t>
        </is>
      </c>
      <c r="F1319" s="56" t="inlineStr">
        <is>
          <t>No</t>
        </is>
      </c>
      <c r="G1319" s="56" t="inlineStr">
        <is>
          <t>No</t>
        </is>
      </c>
      <c r="H1319" s="56" t="inlineStr">
        <is>
          <t>No</t>
        </is>
      </c>
      <c r="I1319" s="56" t="inlineStr">
        <is>
          <t>No</t>
        </is>
      </c>
      <c r="J1319" s="56" t="inlineStr">
        <is>
          <t>No</t>
        </is>
      </c>
      <c r="K1319" s="56" t="inlineStr">
        <is>
          <t>Yes</t>
        </is>
      </c>
      <c r="L1319" s="56" t="inlineStr">
        <is>
          <t>No</t>
        </is>
      </c>
      <c r="M1319" s="56" t="inlineStr">
        <is>
          <t>No</t>
        </is>
      </c>
      <c r="N1319" s="56">
        <f>IF(COUNTA(C1319:G1319)=0,"",COUNTIF(C1319:G1319,"Yes"))</f>
        <v/>
      </c>
      <c r="O1319" s="56">
        <f>IF(COUNTA(H1319:M1319)=0,"",IF(COUNTIF(H1319:M1319,"Yes")&gt;0,"YES","NO"))</f>
        <v/>
      </c>
      <c r="P1319" s="56">
        <f>IF(A1319="","",IF(O1319="YES","Exclude",IF(N1319=5,"Candidate","Review")))</f>
        <v/>
      </c>
      <c r="Q1319" s="56" t="inlineStr">
        <is>
          <t>EC4: Bukan domain observasi video / visual sekuensial (data teks/tabular/graf statis)</t>
        </is>
      </c>
      <c r="R1319" s="56" t="inlineStr">
        <is>
          <t>Tidak memuat dinamika temporal observasi video</t>
        </is>
      </c>
    </row>
    <row r="1320" ht="15.75" customHeight="1" s="57">
      <c r="A1320" s="56" t="inlineStr">
        <is>
          <t>CR-0400</t>
        </is>
      </c>
      <c r="B1320" s="56">
        <f>IFERROR(INDEX(Raw_Articles!$F:$F,MATCH(A1320,Raw_Articles!$A:$A,0)),"")</f>
        <v/>
      </c>
      <c r="C1320" s="56" t="inlineStr">
        <is>
          <t>No</t>
        </is>
      </c>
      <c r="D1320" s="56" t="inlineStr">
        <is>
          <t>No</t>
        </is>
      </c>
      <c r="E1320" s="56" t="inlineStr">
        <is>
          <t>No</t>
        </is>
      </c>
      <c r="F1320" s="56" t="inlineStr">
        <is>
          <t>No</t>
        </is>
      </c>
      <c r="G1320" s="56" t="inlineStr">
        <is>
          <t>No</t>
        </is>
      </c>
      <c r="H1320" s="56" t="inlineStr">
        <is>
          <t>No</t>
        </is>
      </c>
      <c r="I1320" s="56" t="inlineStr">
        <is>
          <t>No</t>
        </is>
      </c>
      <c r="J1320" s="56" t="inlineStr">
        <is>
          <t>Yes</t>
        </is>
      </c>
      <c r="K1320" s="56" t="inlineStr">
        <is>
          <t>No</t>
        </is>
      </c>
      <c r="L1320" s="56" t="inlineStr">
        <is>
          <t>No</t>
        </is>
      </c>
      <c r="M1320" s="56" t="inlineStr">
        <is>
          <t>No</t>
        </is>
      </c>
      <c r="N1320" s="56">
        <f>IF(COUNTA(C1320:G1320)=0,"",COUNTIF(C1320:G1320,"Yes"))</f>
        <v/>
      </c>
      <c r="O1320" s="56">
        <f>IF(COUNTA(H1320:M1320)=0,"",IF(COUNTIF(H1320:M1320,"Yes")&gt;0,"YES","NO"))</f>
        <v/>
      </c>
      <c r="P1320" s="56">
        <f>IF(A1320="","",IF(O1320="YES","Exclude",IF(N1320=5,"Candidate","Review")))</f>
        <v/>
      </c>
      <c r="Q1320" s="56" t="inlineStr">
        <is>
          <t>EC3: Topik tidak relevan (Bukan arsitektur world model / out of scope)</t>
        </is>
      </c>
      <c r="R1320" s="56" t="inlineStr">
        <is>
          <t>Fokus pada AI umum / klasifikasi konvensional tanpa pemodelan world dynamics</t>
        </is>
      </c>
    </row>
    <row r="1321" ht="15.75" customHeight="1" s="57">
      <c r="A1321" s="56" t="inlineStr">
        <is>
          <t>CR-0401</t>
        </is>
      </c>
      <c r="B1321" s="56">
        <f>IFERROR(INDEX(Raw_Articles!$F:$F,MATCH(A1321,Raw_Articles!$A:$A,0)),"")</f>
        <v/>
      </c>
      <c r="C1321" s="56" t="inlineStr">
        <is>
          <t>No</t>
        </is>
      </c>
      <c r="D1321" s="56" t="inlineStr">
        <is>
          <t>No</t>
        </is>
      </c>
      <c r="E1321" s="56" t="inlineStr">
        <is>
          <t>No</t>
        </is>
      </c>
      <c r="F1321" s="56" t="inlineStr">
        <is>
          <t>No</t>
        </is>
      </c>
      <c r="G1321" s="56" t="inlineStr">
        <is>
          <t>No</t>
        </is>
      </c>
      <c r="H1321" s="56" t="inlineStr">
        <is>
          <t>No</t>
        </is>
      </c>
      <c r="I1321" s="56" t="inlineStr">
        <is>
          <t>No</t>
        </is>
      </c>
      <c r="J1321" s="56" t="inlineStr">
        <is>
          <t>Yes</t>
        </is>
      </c>
      <c r="K1321" s="56" t="inlineStr">
        <is>
          <t>No</t>
        </is>
      </c>
      <c r="L1321" s="56" t="inlineStr">
        <is>
          <t>No</t>
        </is>
      </c>
      <c r="M1321" s="56" t="inlineStr">
        <is>
          <t>No</t>
        </is>
      </c>
      <c r="N1321" s="56">
        <f>IF(COUNTA(C1321:G1321)=0,"",COUNTIF(C1321:G1321,"Yes"))</f>
        <v/>
      </c>
      <c r="O1321" s="56">
        <f>IF(COUNTA(H1321:M1321)=0,"",IF(COUNTIF(H1321:M1321,"Yes")&gt;0,"YES","NO"))</f>
        <v/>
      </c>
      <c r="P1321" s="56">
        <f>IF(A1321="","",IF(O1321="YES","Exclude",IF(N1321=5,"Candidate","Review")))</f>
        <v/>
      </c>
      <c r="Q1321" s="56" t="inlineStr">
        <is>
          <t>EC3: Topik tidak relevan (Bukan arsitektur world model / out of scope)</t>
        </is>
      </c>
      <c r="R1321" s="56" t="inlineStr">
        <is>
          <t>Fokus pada AI umum / klasifikasi konvensional tanpa pemodelan world dynamics</t>
        </is>
      </c>
    </row>
    <row r="1322" ht="15.75" customHeight="1" s="57">
      <c r="A1322" s="56" t="inlineStr">
        <is>
          <t>CR-0402</t>
        </is>
      </c>
      <c r="B1322" s="56">
        <f>IFERROR(INDEX(Raw_Articles!$F:$F,MATCH(A1322,Raw_Articles!$A:$A,0)),"")</f>
        <v/>
      </c>
      <c r="C1322" s="56" t="inlineStr">
        <is>
          <t>No</t>
        </is>
      </c>
      <c r="D1322" s="56" t="inlineStr">
        <is>
          <t>No</t>
        </is>
      </c>
      <c r="E1322" s="56" t="inlineStr">
        <is>
          <t>No</t>
        </is>
      </c>
      <c r="F1322" s="56" t="inlineStr">
        <is>
          <t>No</t>
        </is>
      </c>
      <c r="G1322" s="56" t="inlineStr">
        <is>
          <t>No</t>
        </is>
      </c>
      <c r="H1322" s="56" t="inlineStr">
        <is>
          <t>No</t>
        </is>
      </c>
      <c r="I1322" s="56" t="inlineStr">
        <is>
          <t>No</t>
        </is>
      </c>
      <c r="J1322" s="56" t="inlineStr">
        <is>
          <t>No</t>
        </is>
      </c>
      <c r="K1322" s="56" t="inlineStr">
        <is>
          <t>Yes</t>
        </is>
      </c>
      <c r="L1322" s="56" t="inlineStr">
        <is>
          <t>No</t>
        </is>
      </c>
      <c r="M1322" s="56" t="inlineStr">
        <is>
          <t>No</t>
        </is>
      </c>
      <c r="N1322" s="56">
        <f>IF(COUNTA(C1322:G1322)=0,"",COUNTIF(C1322:G1322,"Yes"))</f>
        <v/>
      </c>
      <c r="O1322" s="56">
        <f>IF(COUNTA(H1322:M1322)=0,"",IF(COUNTIF(H1322:M1322,"Yes")&gt;0,"YES","NO"))</f>
        <v/>
      </c>
      <c r="P1322" s="56">
        <f>IF(A1322="","",IF(O1322="YES","Exclude",IF(N1322=5,"Candidate","Review")))</f>
        <v/>
      </c>
      <c r="Q1322" s="56" t="inlineStr">
        <is>
          <t>EC4: Bukan domain observasi video / visual sekuensial (data teks/tabular/graf statis)</t>
        </is>
      </c>
      <c r="R1322" s="56" t="inlineStr">
        <is>
          <t>Tidak memuat dinamika temporal observasi video</t>
        </is>
      </c>
    </row>
    <row r="1323" ht="15.75" customHeight="1" s="57">
      <c r="A1323" s="56" t="inlineStr">
        <is>
          <t>CR-0403</t>
        </is>
      </c>
      <c r="B1323" s="56">
        <f>IFERROR(INDEX(Raw_Articles!$F:$F,MATCH(A1323,Raw_Articles!$A:$A,0)),"")</f>
        <v/>
      </c>
      <c r="C1323" s="56" t="inlineStr">
        <is>
          <t>No</t>
        </is>
      </c>
      <c r="D1323" s="56" t="inlineStr">
        <is>
          <t>No</t>
        </is>
      </c>
      <c r="E1323" s="56" t="inlineStr">
        <is>
          <t>No</t>
        </is>
      </c>
      <c r="F1323" s="56" t="inlineStr">
        <is>
          <t>No</t>
        </is>
      </c>
      <c r="G1323" s="56" t="inlineStr">
        <is>
          <t>No</t>
        </is>
      </c>
      <c r="H1323" s="56" t="inlineStr">
        <is>
          <t>No</t>
        </is>
      </c>
      <c r="I1323" s="56" t="inlineStr">
        <is>
          <t>No</t>
        </is>
      </c>
      <c r="J1323" s="56" t="inlineStr">
        <is>
          <t>No</t>
        </is>
      </c>
      <c r="K1323" s="56" t="inlineStr">
        <is>
          <t>Yes</t>
        </is>
      </c>
      <c r="L1323" s="56" t="inlineStr">
        <is>
          <t>No</t>
        </is>
      </c>
      <c r="M1323" s="56" t="inlineStr">
        <is>
          <t>No</t>
        </is>
      </c>
      <c r="N1323" s="56">
        <f>IF(COUNTA(C1323:G1323)=0,"",COUNTIF(C1323:G1323,"Yes"))</f>
        <v/>
      </c>
      <c r="O1323" s="56">
        <f>IF(COUNTA(H1323:M1323)=0,"",IF(COUNTIF(H1323:M1323,"Yes")&gt;0,"YES","NO"))</f>
        <v/>
      </c>
      <c r="P1323" s="56">
        <f>IF(A1323="","",IF(O1323="YES","Exclude",IF(N1323=5,"Candidate","Review")))</f>
        <v/>
      </c>
      <c r="Q1323" s="56" t="inlineStr">
        <is>
          <t>EC4: Bukan domain observasi video / visual sekuensial (data teks/tabular/graf statis)</t>
        </is>
      </c>
      <c r="R1323" s="56" t="inlineStr">
        <is>
          <t>Tidak memuat dinamika temporal observasi video</t>
        </is>
      </c>
    </row>
    <row r="1324" ht="15.75" customHeight="1" s="57">
      <c r="A1324" s="56" t="inlineStr">
        <is>
          <t>CR-0404</t>
        </is>
      </c>
      <c r="B1324" s="56">
        <f>IFERROR(INDEX(Raw_Articles!$F:$F,MATCH(A1324,Raw_Articles!$A:$A,0)),"")</f>
        <v/>
      </c>
      <c r="C1324" s="56" t="inlineStr">
        <is>
          <t>No</t>
        </is>
      </c>
      <c r="D1324" s="56" t="inlineStr">
        <is>
          <t>No</t>
        </is>
      </c>
      <c r="E1324" s="56" t="inlineStr">
        <is>
          <t>No</t>
        </is>
      </c>
      <c r="F1324" s="56" t="inlineStr">
        <is>
          <t>No</t>
        </is>
      </c>
      <c r="G1324" s="56" t="inlineStr">
        <is>
          <t>No</t>
        </is>
      </c>
      <c r="H1324" s="56" t="inlineStr">
        <is>
          <t>No</t>
        </is>
      </c>
      <c r="I1324" s="56" t="inlineStr">
        <is>
          <t>No</t>
        </is>
      </c>
      <c r="J1324" s="56" t="inlineStr">
        <is>
          <t>Yes</t>
        </is>
      </c>
      <c r="K1324" s="56" t="inlineStr">
        <is>
          <t>No</t>
        </is>
      </c>
      <c r="L1324" s="56" t="inlineStr">
        <is>
          <t>No</t>
        </is>
      </c>
      <c r="M1324" s="56" t="inlineStr">
        <is>
          <t>No</t>
        </is>
      </c>
      <c r="N1324" s="56">
        <f>IF(COUNTA(C1324:G1324)=0,"",COUNTIF(C1324:G1324,"Yes"))</f>
        <v/>
      </c>
      <c r="O1324" s="56">
        <f>IF(COUNTA(H1324:M1324)=0,"",IF(COUNTIF(H1324:M1324,"Yes")&gt;0,"YES","NO"))</f>
        <v/>
      </c>
      <c r="P1324" s="56">
        <f>IF(A1324="","",IF(O1324="YES","Exclude",IF(N1324=5,"Candidate","Review")))</f>
        <v/>
      </c>
      <c r="Q1324" s="56" t="inlineStr">
        <is>
          <t>EC3: Topik tidak relevan (Bukan arsitektur world model / out of scope)</t>
        </is>
      </c>
      <c r="R1324" s="56" t="inlineStr">
        <is>
          <t>Fokus pada AI umum / klasifikasi konvensional tanpa pemodelan world dynamics</t>
        </is>
      </c>
    </row>
    <row r="1325" ht="15.75" customHeight="1" s="57">
      <c r="A1325" s="56" t="inlineStr">
        <is>
          <t>CR-0405</t>
        </is>
      </c>
      <c r="B1325" s="56">
        <f>IFERROR(INDEX(Raw_Articles!$F:$F,MATCH(A1325,Raw_Articles!$A:$A,0)),"")</f>
        <v/>
      </c>
      <c r="C1325" s="56" t="inlineStr">
        <is>
          <t>No</t>
        </is>
      </c>
      <c r="D1325" s="56" t="inlineStr">
        <is>
          <t>No</t>
        </is>
      </c>
      <c r="E1325" s="56" t="inlineStr">
        <is>
          <t>No</t>
        </is>
      </c>
      <c r="F1325" s="56" t="inlineStr">
        <is>
          <t>No</t>
        </is>
      </c>
      <c r="G1325" s="56" t="inlineStr">
        <is>
          <t>No</t>
        </is>
      </c>
      <c r="H1325" s="56" t="inlineStr">
        <is>
          <t>No</t>
        </is>
      </c>
      <c r="I1325" s="56" t="inlineStr">
        <is>
          <t>No</t>
        </is>
      </c>
      <c r="J1325" s="56" t="inlineStr">
        <is>
          <t>No</t>
        </is>
      </c>
      <c r="K1325" s="56" t="inlineStr">
        <is>
          <t>Yes</t>
        </is>
      </c>
      <c r="L1325" s="56" t="inlineStr">
        <is>
          <t>No</t>
        </is>
      </c>
      <c r="M1325" s="56" t="inlineStr">
        <is>
          <t>No</t>
        </is>
      </c>
      <c r="N1325" s="56">
        <f>IF(COUNTA(C1325:G1325)=0,"",COUNTIF(C1325:G1325,"Yes"))</f>
        <v/>
      </c>
      <c r="O1325" s="56">
        <f>IF(COUNTA(H1325:M1325)=0,"",IF(COUNTIF(H1325:M1325,"Yes")&gt;0,"YES","NO"))</f>
        <v/>
      </c>
      <c r="P1325" s="56">
        <f>IF(A1325="","",IF(O1325="YES","Exclude",IF(N1325=5,"Candidate","Review")))</f>
        <v/>
      </c>
      <c r="Q1325" s="56" t="inlineStr">
        <is>
          <t>EC4: Bukan domain observasi video / visual sekuensial (data teks/tabular/graf statis)</t>
        </is>
      </c>
      <c r="R1325" s="56" t="inlineStr">
        <is>
          <t>Tidak memuat dinamika temporal observasi video</t>
        </is>
      </c>
    </row>
    <row r="1326" ht="15.75" customHeight="1" s="57">
      <c r="A1326" s="56" t="inlineStr">
        <is>
          <t>CR-0406</t>
        </is>
      </c>
      <c r="B1326" s="56">
        <f>IFERROR(INDEX(Raw_Articles!$F:$F,MATCH(A1326,Raw_Articles!$A:$A,0)),"")</f>
        <v/>
      </c>
      <c r="C1326" s="56" t="inlineStr">
        <is>
          <t>No</t>
        </is>
      </c>
      <c r="D1326" s="56" t="inlineStr">
        <is>
          <t>No</t>
        </is>
      </c>
      <c r="E1326" s="56" t="inlineStr">
        <is>
          <t>No</t>
        </is>
      </c>
      <c r="F1326" s="56" t="inlineStr">
        <is>
          <t>No</t>
        </is>
      </c>
      <c r="G1326" s="56" t="inlineStr">
        <is>
          <t>No</t>
        </is>
      </c>
      <c r="H1326" s="56" t="inlineStr">
        <is>
          <t>No</t>
        </is>
      </c>
      <c r="I1326" s="56" t="inlineStr">
        <is>
          <t>No</t>
        </is>
      </c>
      <c r="J1326" s="56" t="inlineStr">
        <is>
          <t>Yes</t>
        </is>
      </c>
      <c r="K1326" s="56" t="inlineStr">
        <is>
          <t>No</t>
        </is>
      </c>
      <c r="L1326" s="56" t="inlineStr">
        <is>
          <t>No</t>
        </is>
      </c>
      <c r="M1326" s="56" t="inlineStr">
        <is>
          <t>No</t>
        </is>
      </c>
      <c r="N1326" s="56">
        <f>IF(COUNTA(C1326:G1326)=0,"",COUNTIF(C1326:G1326,"Yes"))</f>
        <v/>
      </c>
      <c r="O1326" s="56">
        <f>IF(COUNTA(H1326:M1326)=0,"",IF(COUNTIF(H1326:M1326,"Yes")&gt;0,"YES","NO"))</f>
        <v/>
      </c>
      <c r="P1326" s="56">
        <f>IF(A1326="","",IF(O1326="YES","Exclude",IF(N1326=5,"Candidate","Review")))</f>
        <v/>
      </c>
      <c r="Q1326" s="56" t="inlineStr">
        <is>
          <t>EC3: Topik tidak relevan (Bukan arsitektur world model / out of scope)</t>
        </is>
      </c>
      <c r="R1326" s="56" t="inlineStr">
        <is>
          <t>Fokus pada AI umum / klasifikasi konvensional tanpa pemodelan world dynamics</t>
        </is>
      </c>
    </row>
    <row r="1327" ht="15.75" customHeight="1" s="57">
      <c r="A1327" s="56" t="inlineStr">
        <is>
          <t>CR-0407</t>
        </is>
      </c>
      <c r="B1327" s="56">
        <f>IFERROR(INDEX(Raw_Articles!$F:$F,MATCH(A1327,Raw_Articles!$A:$A,0)),"")</f>
        <v/>
      </c>
      <c r="C1327" s="56" t="inlineStr">
        <is>
          <t>No</t>
        </is>
      </c>
      <c r="D1327" s="56" t="inlineStr">
        <is>
          <t>No</t>
        </is>
      </c>
      <c r="E1327" s="56" t="inlineStr">
        <is>
          <t>No</t>
        </is>
      </c>
      <c r="F1327" s="56" t="inlineStr">
        <is>
          <t>No</t>
        </is>
      </c>
      <c r="G1327" s="56" t="inlineStr">
        <is>
          <t>No</t>
        </is>
      </c>
      <c r="H1327" s="56" t="inlineStr">
        <is>
          <t>No</t>
        </is>
      </c>
      <c r="I1327" s="56" t="inlineStr">
        <is>
          <t>No</t>
        </is>
      </c>
      <c r="J1327" s="56" t="inlineStr">
        <is>
          <t>No</t>
        </is>
      </c>
      <c r="K1327" s="56" t="inlineStr">
        <is>
          <t>Yes</t>
        </is>
      </c>
      <c r="L1327" s="56" t="inlineStr">
        <is>
          <t>No</t>
        </is>
      </c>
      <c r="M1327" s="56" t="inlineStr">
        <is>
          <t>No</t>
        </is>
      </c>
      <c r="N1327" s="56">
        <f>IF(COUNTA(C1327:G1327)=0,"",COUNTIF(C1327:G1327,"Yes"))</f>
        <v/>
      </c>
      <c r="O1327" s="56">
        <f>IF(COUNTA(H1327:M1327)=0,"",IF(COUNTIF(H1327:M1327,"Yes")&gt;0,"YES","NO"))</f>
        <v/>
      </c>
      <c r="P1327" s="56">
        <f>IF(A1327="","",IF(O1327="YES","Exclude",IF(N1327=5,"Candidate","Review")))</f>
        <v/>
      </c>
      <c r="Q1327" s="56" t="inlineStr">
        <is>
          <t>EC4: Bukan domain observasi video / visual sekuensial (data teks/tabular/graf statis)</t>
        </is>
      </c>
      <c r="R1327" s="56" t="inlineStr">
        <is>
          <t>Tidak memuat dinamika temporal observasi video</t>
        </is>
      </c>
    </row>
    <row r="1328" ht="15.75" customHeight="1" s="57">
      <c r="A1328" s="56" t="inlineStr">
        <is>
          <t>CR-0408</t>
        </is>
      </c>
      <c r="B1328" s="56">
        <f>IFERROR(INDEX(Raw_Articles!$F:$F,MATCH(A1328,Raw_Articles!$A:$A,0)),"")</f>
        <v/>
      </c>
      <c r="C1328" s="56" t="inlineStr">
        <is>
          <t>No</t>
        </is>
      </c>
      <c r="D1328" s="56" t="inlineStr">
        <is>
          <t>No</t>
        </is>
      </c>
      <c r="E1328" s="56" t="inlineStr">
        <is>
          <t>No</t>
        </is>
      </c>
      <c r="F1328" s="56" t="inlineStr">
        <is>
          <t>No</t>
        </is>
      </c>
      <c r="G1328" s="56" t="inlineStr">
        <is>
          <t>No</t>
        </is>
      </c>
      <c r="H1328" s="56" t="inlineStr">
        <is>
          <t>No</t>
        </is>
      </c>
      <c r="I1328" s="56" t="inlineStr">
        <is>
          <t>No</t>
        </is>
      </c>
      <c r="J1328" s="56" t="inlineStr">
        <is>
          <t>Yes</t>
        </is>
      </c>
      <c r="K1328" s="56" t="inlineStr">
        <is>
          <t>No</t>
        </is>
      </c>
      <c r="L1328" s="56" t="inlineStr">
        <is>
          <t>No</t>
        </is>
      </c>
      <c r="M1328" s="56" t="inlineStr">
        <is>
          <t>No</t>
        </is>
      </c>
      <c r="N1328" s="56">
        <f>IF(COUNTA(C1328:G1328)=0,"",COUNTIF(C1328:G1328,"Yes"))</f>
        <v/>
      </c>
      <c r="O1328" s="56">
        <f>IF(COUNTA(H1328:M1328)=0,"",IF(COUNTIF(H1328:M1328,"Yes")&gt;0,"YES","NO"))</f>
        <v/>
      </c>
      <c r="P1328" s="56">
        <f>IF(A1328="","",IF(O1328="YES","Exclude",IF(N1328=5,"Candidate","Review")))</f>
        <v/>
      </c>
      <c r="Q1328" s="56" t="inlineStr">
        <is>
          <t>EC3: Topik tidak relevan (Bukan arsitektur world model / out of scope)</t>
        </is>
      </c>
      <c r="R1328" s="56" t="inlineStr">
        <is>
          <t>Fokus pada AI umum / klasifikasi konvensional tanpa pemodelan world dynamics</t>
        </is>
      </c>
    </row>
    <row r="1329" ht="15.75" customHeight="1" s="57">
      <c r="A1329" s="56" t="inlineStr">
        <is>
          <t>CR-0409</t>
        </is>
      </c>
      <c r="B1329" s="56">
        <f>IFERROR(INDEX(Raw_Articles!$F:$F,MATCH(A1329,Raw_Articles!$A:$A,0)),"")</f>
        <v/>
      </c>
      <c r="C1329" s="56" t="inlineStr">
        <is>
          <t>No</t>
        </is>
      </c>
      <c r="D1329" s="56" t="inlineStr">
        <is>
          <t>No</t>
        </is>
      </c>
      <c r="E1329" s="56" t="inlineStr">
        <is>
          <t>No</t>
        </is>
      </c>
      <c r="F1329" s="56" t="inlineStr">
        <is>
          <t>No</t>
        </is>
      </c>
      <c r="G1329" s="56" t="inlineStr">
        <is>
          <t>No</t>
        </is>
      </c>
      <c r="H1329" s="56" t="inlineStr">
        <is>
          <t>No</t>
        </is>
      </c>
      <c r="I1329" s="56" t="inlineStr">
        <is>
          <t>No</t>
        </is>
      </c>
      <c r="J1329" s="56" t="inlineStr">
        <is>
          <t>No</t>
        </is>
      </c>
      <c r="K1329" s="56" t="inlineStr">
        <is>
          <t>Yes</t>
        </is>
      </c>
      <c r="L1329" s="56" t="inlineStr">
        <is>
          <t>No</t>
        </is>
      </c>
      <c r="M1329" s="56" t="inlineStr">
        <is>
          <t>No</t>
        </is>
      </c>
      <c r="N1329" s="56">
        <f>IF(COUNTA(C1329:G1329)=0,"",COUNTIF(C1329:G1329,"Yes"))</f>
        <v/>
      </c>
      <c r="O1329" s="56">
        <f>IF(COUNTA(H1329:M1329)=0,"",IF(COUNTIF(H1329:M1329,"Yes")&gt;0,"YES","NO"))</f>
        <v/>
      </c>
      <c r="P1329" s="56">
        <f>IF(A1329="","",IF(O1329="YES","Exclude",IF(N1329=5,"Candidate","Review")))</f>
        <v/>
      </c>
      <c r="Q1329" s="56" t="inlineStr">
        <is>
          <t>EC4: Bukan domain observasi video / visual sekuensial (data teks/tabular/graf statis)</t>
        </is>
      </c>
      <c r="R1329" s="56" t="inlineStr">
        <is>
          <t>Tidak memuat dinamika temporal observasi video</t>
        </is>
      </c>
    </row>
    <row r="1330" ht="15.75" customHeight="1" s="57">
      <c r="A1330" s="56" t="inlineStr">
        <is>
          <t>CR-0410</t>
        </is>
      </c>
      <c r="B1330" s="56">
        <f>IFERROR(INDEX(Raw_Articles!$F:$F,MATCH(A1330,Raw_Articles!$A:$A,0)),"")</f>
        <v/>
      </c>
      <c r="C1330" s="56" t="inlineStr">
        <is>
          <t>No</t>
        </is>
      </c>
      <c r="D1330" s="56" t="inlineStr">
        <is>
          <t>No</t>
        </is>
      </c>
      <c r="E1330" s="56" t="inlineStr">
        <is>
          <t>No</t>
        </is>
      </c>
      <c r="F1330" s="56" t="inlineStr">
        <is>
          <t>No</t>
        </is>
      </c>
      <c r="G1330" s="56" t="inlineStr">
        <is>
          <t>No</t>
        </is>
      </c>
      <c r="H1330" s="56" t="inlineStr">
        <is>
          <t>No</t>
        </is>
      </c>
      <c r="I1330" s="56" t="inlineStr">
        <is>
          <t>No</t>
        </is>
      </c>
      <c r="J1330" s="56" t="inlineStr">
        <is>
          <t>Yes</t>
        </is>
      </c>
      <c r="K1330" s="56" t="inlineStr">
        <is>
          <t>No</t>
        </is>
      </c>
      <c r="L1330" s="56" t="inlineStr">
        <is>
          <t>No</t>
        </is>
      </c>
      <c r="M1330" s="56" t="inlineStr">
        <is>
          <t>No</t>
        </is>
      </c>
      <c r="N1330" s="56">
        <f>IF(COUNTA(C1330:G1330)=0,"",COUNTIF(C1330:G1330,"Yes"))</f>
        <v/>
      </c>
      <c r="O1330" s="56">
        <f>IF(COUNTA(H1330:M1330)=0,"",IF(COUNTIF(H1330:M1330,"Yes")&gt;0,"YES","NO"))</f>
        <v/>
      </c>
      <c r="P1330" s="56">
        <f>IF(A1330="","",IF(O1330="YES","Exclude",IF(N1330=5,"Candidate","Review")))</f>
        <v/>
      </c>
      <c r="Q1330" s="56" t="inlineStr">
        <is>
          <t>EC3: Topik tidak relevan (Bukan arsitektur world model / out of scope)</t>
        </is>
      </c>
      <c r="R1330" s="56" t="inlineStr">
        <is>
          <t>Fokus pada AI umum / klasifikasi konvensional tanpa pemodelan world dynamics</t>
        </is>
      </c>
    </row>
    <row r="1331" ht="15.75" customHeight="1" s="57">
      <c r="A1331" s="56" t="inlineStr">
        <is>
          <t>CR-0411</t>
        </is>
      </c>
      <c r="B1331" s="56">
        <f>IFERROR(INDEX(Raw_Articles!$F:$F,MATCH(A1331,Raw_Articles!$A:$A,0)),"")</f>
        <v/>
      </c>
      <c r="C1331" s="56" t="inlineStr">
        <is>
          <t>No</t>
        </is>
      </c>
      <c r="D1331" s="56" t="inlineStr">
        <is>
          <t>No</t>
        </is>
      </c>
      <c r="E1331" s="56" t="inlineStr">
        <is>
          <t>No</t>
        </is>
      </c>
      <c r="F1331" s="56" t="inlineStr">
        <is>
          <t>No</t>
        </is>
      </c>
      <c r="G1331" s="56" t="inlineStr">
        <is>
          <t>No</t>
        </is>
      </c>
      <c r="H1331" s="56" t="inlineStr">
        <is>
          <t>No</t>
        </is>
      </c>
      <c r="I1331" s="56" t="inlineStr">
        <is>
          <t>No</t>
        </is>
      </c>
      <c r="J1331" s="56" t="inlineStr">
        <is>
          <t>Yes</t>
        </is>
      </c>
      <c r="K1331" s="56" t="inlineStr">
        <is>
          <t>No</t>
        </is>
      </c>
      <c r="L1331" s="56" t="inlineStr">
        <is>
          <t>No</t>
        </is>
      </c>
      <c r="M1331" s="56" t="inlineStr">
        <is>
          <t>No</t>
        </is>
      </c>
      <c r="N1331" s="56">
        <f>IF(COUNTA(C1331:G1331)=0,"",COUNTIF(C1331:G1331,"Yes"))</f>
        <v/>
      </c>
      <c r="O1331" s="56">
        <f>IF(COUNTA(H1331:M1331)=0,"",IF(COUNTIF(H1331:M1331,"Yes")&gt;0,"YES","NO"))</f>
        <v/>
      </c>
      <c r="P1331" s="56">
        <f>IF(A1331="","",IF(O1331="YES","Exclude",IF(N1331=5,"Candidate","Review")))</f>
        <v/>
      </c>
      <c r="Q1331" s="56" t="inlineStr">
        <is>
          <t>EC3: Topik tidak relevan (Bukan arsitektur world model / out of scope)</t>
        </is>
      </c>
      <c r="R1331" s="56" t="inlineStr">
        <is>
          <t>Fokus pada AI umum / klasifikasi konvensional tanpa pemodelan world dynamics</t>
        </is>
      </c>
    </row>
    <row r="1332" ht="15.75" customHeight="1" s="57">
      <c r="A1332" s="56" t="inlineStr">
        <is>
          <t>CR-0412</t>
        </is>
      </c>
      <c r="B1332" s="56">
        <f>IFERROR(INDEX(Raw_Articles!$F:$F,MATCH(A1332,Raw_Articles!$A:$A,0)),"")</f>
        <v/>
      </c>
      <c r="C1332" s="56" t="inlineStr">
        <is>
          <t>No</t>
        </is>
      </c>
      <c r="D1332" s="56" t="inlineStr">
        <is>
          <t>No</t>
        </is>
      </c>
      <c r="E1332" s="56" t="inlineStr">
        <is>
          <t>No</t>
        </is>
      </c>
      <c r="F1332" s="56" t="inlineStr">
        <is>
          <t>No</t>
        </is>
      </c>
      <c r="G1332" s="56" t="inlineStr">
        <is>
          <t>No</t>
        </is>
      </c>
      <c r="H1332" s="56" t="inlineStr">
        <is>
          <t>No</t>
        </is>
      </c>
      <c r="I1332" s="56" t="inlineStr">
        <is>
          <t>No</t>
        </is>
      </c>
      <c r="J1332" s="56" t="inlineStr">
        <is>
          <t>No</t>
        </is>
      </c>
      <c r="K1332" s="56" t="inlineStr">
        <is>
          <t>Yes</t>
        </is>
      </c>
      <c r="L1332" s="56" t="inlineStr">
        <is>
          <t>No</t>
        </is>
      </c>
      <c r="M1332" s="56" t="inlineStr">
        <is>
          <t>No</t>
        </is>
      </c>
      <c r="N1332" s="56">
        <f>IF(COUNTA(C1332:G1332)=0,"",COUNTIF(C1332:G1332,"Yes"))</f>
        <v/>
      </c>
      <c r="O1332" s="56">
        <f>IF(COUNTA(H1332:M1332)=0,"",IF(COUNTIF(H1332:M1332,"Yes")&gt;0,"YES","NO"))</f>
        <v/>
      </c>
      <c r="P1332" s="56">
        <f>IF(A1332="","",IF(O1332="YES","Exclude",IF(N1332=5,"Candidate","Review")))</f>
        <v/>
      </c>
      <c r="Q1332" s="56" t="inlineStr">
        <is>
          <t>EC4: Bukan domain observasi video / visual sekuensial (data teks/tabular/graf statis)</t>
        </is>
      </c>
      <c r="R1332" s="56" t="inlineStr">
        <is>
          <t>Tidak memuat dinamika temporal observasi video</t>
        </is>
      </c>
    </row>
    <row r="1333" ht="15.75" customHeight="1" s="57">
      <c r="A1333" s="56" t="inlineStr">
        <is>
          <t>CR-0413</t>
        </is>
      </c>
      <c r="B1333" s="56">
        <f>IFERROR(INDEX(Raw_Articles!$F:$F,MATCH(A1333,Raw_Articles!$A:$A,0)),"")</f>
        <v/>
      </c>
      <c r="C1333" s="56" t="inlineStr">
        <is>
          <t>No</t>
        </is>
      </c>
      <c r="D1333" s="56" t="inlineStr">
        <is>
          <t>No</t>
        </is>
      </c>
      <c r="E1333" s="56" t="inlineStr">
        <is>
          <t>No</t>
        </is>
      </c>
      <c r="F1333" s="56" t="inlineStr">
        <is>
          <t>No</t>
        </is>
      </c>
      <c r="G1333" s="56" t="inlineStr">
        <is>
          <t>No</t>
        </is>
      </c>
      <c r="H1333" s="56" t="inlineStr">
        <is>
          <t>No</t>
        </is>
      </c>
      <c r="I1333" s="56" t="inlineStr">
        <is>
          <t>No</t>
        </is>
      </c>
      <c r="J1333" s="56" t="inlineStr">
        <is>
          <t>No</t>
        </is>
      </c>
      <c r="K1333" s="56" t="inlineStr">
        <is>
          <t>Yes</t>
        </is>
      </c>
      <c r="L1333" s="56" t="inlineStr">
        <is>
          <t>No</t>
        </is>
      </c>
      <c r="M1333" s="56" t="inlineStr">
        <is>
          <t>No</t>
        </is>
      </c>
      <c r="N1333" s="56">
        <f>IF(COUNTA(C1333:G1333)=0,"",COUNTIF(C1333:G1333,"Yes"))</f>
        <v/>
      </c>
      <c r="O1333" s="56">
        <f>IF(COUNTA(H1333:M1333)=0,"",IF(COUNTIF(H1333:M1333,"Yes")&gt;0,"YES","NO"))</f>
        <v/>
      </c>
      <c r="P1333" s="56">
        <f>IF(A1333="","",IF(O1333="YES","Exclude",IF(N1333=5,"Candidate","Review")))</f>
        <v/>
      </c>
      <c r="Q1333" s="56" t="inlineStr">
        <is>
          <t>EC4: Bukan domain observasi video / visual sekuensial (data teks/tabular/graf statis)</t>
        </is>
      </c>
      <c r="R1333" s="56" t="inlineStr">
        <is>
          <t>Tidak memuat dinamika temporal observasi video</t>
        </is>
      </c>
    </row>
    <row r="1334" ht="15.75" customHeight="1" s="57">
      <c r="A1334" s="56" t="inlineStr">
        <is>
          <t>CR-0414</t>
        </is>
      </c>
      <c r="B1334" s="56">
        <f>IFERROR(INDEX(Raw_Articles!$F:$F,MATCH(A1334,Raw_Articles!$A:$A,0)),"")</f>
        <v/>
      </c>
      <c r="C1334" s="56" t="inlineStr">
        <is>
          <t>No</t>
        </is>
      </c>
      <c r="D1334" s="56" t="inlineStr">
        <is>
          <t>No</t>
        </is>
      </c>
      <c r="E1334" s="56" t="inlineStr">
        <is>
          <t>No</t>
        </is>
      </c>
      <c r="F1334" s="56" t="inlineStr">
        <is>
          <t>No</t>
        </is>
      </c>
      <c r="G1334" s="56" t="inlineStr">
        <is>
          <t>No</t>
        </is>
      </c>
      <c r="H1334" s="56" t="inlineStr">
        <is>
          <t>No</t>
        </is>
      </c>
      <c r="I1334" s="56" t="inlineStr">
        <is>
          <t>No</t>
        </is>
      </c>
      <c r="J1334" s="56" t="inlineStr">
        <is>
          <t>No</t>
        </is>
      </c>
      <c r="K1334" s="56" t="inlineStr">
        <is>
          <t>Yes</t>
        </is>
      </c>
      <c r="L1334" s="56" t="inlineStr">
        <is>
          <t>No</t>
        </is>
      </c>
      <c r="M1334" s="56" t="inlineStr">
        <is>
          <t>No</t>
        </is>
      </c>
      <c r="N1334" s="56">
        <f>IF(COUNTA(C1334:G1334)=0,"",COUNTIF(C1334:G1334,"Yes"))</f>
        <v/>
      </c>
      <c r="O1334" s="56">
        <f>IF(COUNTA(H1334:M1334)=0,"",IF(COUNTIF(H1334:M1334,"Yes")&gt;0,"YES","NO"))</f>
        <v/>
      </c>
      <c r="P1334" s="56">
        <f>IF(A1334="","",IF(O1334="YES","Exclude",IF(N1334=5,"Candidate","Review")))</f>
        <v/>
      </c>
      <c r="Q1334" s="56" t="inlineStr">
        <is>
          <t>EC4: Bukan domain observasi video / visual sekuensial (data teks/tabular/graf statis)</t>
        </is>
      </c>
      <c r="R1334" s="56" t="inlineStr">
        <is>
          <t>Tidak memuat dinamika temporal observasi video</t>
        </is>
      </c>
    </row>
    <row r="1335" ht="15.75" customHeight="1" s="57">
      <c r="A1335" s="56" t="inlineStr">
        <is>
          <t>CR-0415</t>
        </is>
      </c>
      <c r="B1335" s="56">
        <f>IFERROR(INDEX(Raw_Articles!$F:$F,MATCH(A1335,Raw_Articles!$A:$A,0)),"")</f>
        <v/>
      </c>
      <c r="C1335" s="56" t="inlineStr">
        <is>
          <t>No</t>
        </is>
      </c>
      <c r="D1335" s="56" t="inlineStr">
        <is>
          <t>No</t>
        </is>
      </c>
      <c r="E1335" s="56" t="inlineStr">
        <is>
          <t>No</t>
        </is>
      </c>
      <c r="F1335" s="56" t="inlineStr">
        <is>
          <t>No</t>
        </is>
      </c>
      <c r="G1335" s="56" t="inlineStr">
        <is>
          <t>No</t>
        </is>
      </c>
      <c r="H1335" s="56" t="inlineStr">
        <is>
          <t>No</t>
        </is>
      </c>
      <c r="I1335" s="56" t="inlineStr">
        <is>
          <t>No</t>
        </is>
      </c>
      <c r="J1335" s="56" t="inlineStr">
        <is>
          <t>No</t>
        </is>
      </c>
      <c r="K1335" s="56" t="inlineStr">
        <is>
          <t>Yes</t>
        </is>
      </c>
      <c r="L1335" s="56" t="inlineStr">
        <is>
          <t>No</t>
        </is>
      </c>
      <c r="M1335" s="56" t="inlineStr">
        <is>
          <t>No</t>
        </is>
      </c>
      <c r="N1335" s="56">
        <f>IF(COUNTA(C1335:G1335)=0,"",COUNTIF(C1335:G1335,"Yes"))</f>
        <v/>
      </c>
      <c r="O1335" s="56">
        <f>IF(COUNTA(H1335:M1335)=0,"",IF(COUNTIF(H1335:M1335,"Yes")&gt;0,"YES","NO"))</f>
        <v/>
      </c>
      <c r="P1335" s="56">
        <f>IF(A1335="","",IF(O1335="YES","Exclude",IF(N1335=5,"Candidate","Review")))</f>
        <v/>
      </c>
      <c r="Q1335" s="56" t="inlineStr">
        <is>
          <t>EC4: Bukan domain observasi video / visual sekuensial (data teks/tabular/graf statis)</t>
        </is>
      </c>
      <c r="R1335" s="56" t="inlineStr">
        <is>
          <t>Tidak memuat dinamika temporal observasi video</t>
        </is>
      </c>
    </row>
    <row r="1336" ht="15.75" customHeight="1" s="57">
      <c r="A1336" s="56" t="inlineStr">
        <is>
          <t>CR-0416</t>
        </is>
      </c>
      <c r="B1336" s="56">
        <f>IFERROR(INDEX(Raw_Articles!$F:$F,MATCH(A1336,Raw_Articles!$A:$A,0)),"")</f>
        <v/>
      </c>
      <c r="C1336" s="56" t="inlineStr">
        <is>
          <t>No</t>
        </is>
      </c>
      <c r="D1336" s="56" t="inlineStr">
        <is>
          <t>No</t>
        </is>
      </c>
      <c r="E1336" s="56" t="inlineStr">
        <is>
          <t>No</t>
        </is>
      </c>
      <c r="F1336" s="56" t="inlineStr">
        <is>
          <t>No</t>
        </is>
      </c>
      <c r="G1336" s="56" t="inlineStr">
        <is>
          <t>No</t>
        </is>
      </c>
      <c r="H1336" s="56" t="inlineStr">
        <is>
          <t>No</t>
        </is>
      </c>
      <c r="I1336" s="56" t="inlineStr">
        <is>
          <t>No</t>
        </is>
      </c>
      <c r="J1336" s="56" t="inlineStr">
        <is>
          <t>Yes</t>
        </is>
      </c>
      <c r="K1336" s="56" t="inlineStr">
        <is>
          <t>No</t>
        </is>
      </c>
      <c r="L1336" s="56" t="inlineStr">
        <is>
          <t>No</t>
        </is>
      </c>
      <c r="M1336" s="56" t="inlineStr">
        <is>
          <t>No</t>
        </is>
      </c>
      <c r="N1336" s="56">
        <f>IF(COUNTA(C1336:G1336)=0,"",COUNTIF(C1336:G1336,"Yes"))</f>
        <v/>
      </c>
      <c r="O1336" s="56">
        <f>IF(COUNTA(H1336:M1336)=0,"",IF(COUNTIF(H1336:M1336,"Yes")&gt;0,"YES","NO"))</f>
        <v/>
      </c>
      <c r="P1336" s="56">
        <f>IF(A1336="","",IF(O1336="YES","Exclude",IF(N1336=5,"Candidate","Review")))</f>
        <v/>
      </c>
      <c r="Q1336" s="56" t="inlineStr">
        <is>
          <t>EC3: Topik tidak relevan (Bukan arsitektur world model / out of scope)</t>
        </is>
      </c>
      <c r="R1336" s="56" t="inlineStr">
        <is>
          <t>Fokus pada AI umum / klasifikasi konvensional tanpa pemodelan world dynamics</t>
        </is>
      </c>
    </row>
    <row r="1337" ht="15.75" customHeight="1" s="57">
      <c r="A1337" s="56" t="inlineStr">
        <is>
          <t>CR-0417</t>
        </is>
      </c>
      <c r="B1337" s="56">
        <f>IFERROR(INDEX(Raw_Articles!$F:$F,MATCH(A1337,Raw_Articles!$A:$A,0)),"")</f>
        <v/>
      </c>
      <c r="C1337" s="56" t="inlineStr">
        <is>
          <t>No</t>
        </is>
      </c>
      <c r="D1337" s="56" t="inlineStr">
        <is>
          <t>No</t>
        </is>
      </c>
      <c r="E1337" s="56" t="inlineStr">
        <is>
          <t>No</t>
        </is>
      </c>
      <c r="F1337" s="56" t="inlineStr">
        <is>
          <t>No</t>
        </is>
      </c>
      <c r="G1337" s="56" t="inlineStr">
        <is>
          <t>No</t>
        </is>
      </c>
      <c r="H1337" s="56" t="inlineStr">
        <is>
          <t>No</t>
        </is>
      </c>
      <c r="I1337" s="56" t="inlineStr">
        <is>
          <t>No</t>
        </is>
      </c>
      <c r="J1337" s="56" t="inlineStr">
        <is>
          <t>No</t>
        </is>
      </c>
      <c r="K1337" s="56" t="inlineStr">
        <is>
          <t>Yes</t>
        </is>
      </c>
      <c r="L1337" s="56" t="inlineStr">
        <is>
          <t>No</t>
        </is>
      </c>
      <c r="M1337" s="56" t="inlineStr">
        <is>
          <t>No</t>
        </is>
      </c>
      <c r="N1337" s="56">
        <f>IF(COUNTA(C1337:G1337)=0,"",COUNTIF(C1337:G1337,"Yes"))</f>
        <v/>
      </c>
      <c r="O1337" s="56">
        <f>IF(COUNTA(H1337:M1337)=0,"",IF(COUNTIF(H1337:M1337,"Yes")&gt;0,"YES","NO"))</f>
        <v/>
      </c>
      <c r="P1337" s="56">
        <f>IF(A1337="","",IF(O1337="YES","Exclude",IF(N1337=5,"Candidate","Review")))</f>
        <v/>
      </c>
      <c r="Q1337" s="56" t="inlineStr">
        <is>
          <t>EC4: Bukan domain observasi video / visual sekuensial (data teks/tabular/graf statis)</t>
        </is>
      </c>
      <c r="R1337" s="56" t="inlineStr">
        <is>
          <t>Tidak memuat dinamika temporal observasi video</t>
        </is>
      </c>
    </row>
    <row r="1338" ht="15.75" customHeight="1" s="57">
      <c r="A1338" s="56" t="inlineStr">
        <is>
          <t>CR-0418</t>
        </is>
      </c>
      <c r="B1338" s="56">
        <f>IFERROR(INDEX(Raw_Articles!$F:$F,MATCH(A1338,Raw_Articles!$A:$A,0)),"")</f>
        <v/>
      </c>
      <c r="C1338" s="56" t="inlineStr">
        <is>
          <t>No</t>
        </is>
      </c>
      <c r="D1338" s="56" t="inlineStr">
        <is>
          <t>No</t>
        </is>
      </c>
      <c r="E1338" s="56" t="inlineStr">
        <is>
          <t>No</t>
        </is>
      </c>
      <c r="F1338" s="56" t="inlineStr">
        <is>
          <t>No</t>
        </is>
      </c>
      <c r="G1338" s="56" t="inlineStr">
        <is>
          <t>No</t>
        </is>
      </c>
      <c r="H1338" s="56" t="inlineStr">
        <is>
          <t>No</t>
        </is>
      </c>
      <c r="I1338" s="56" t="inlineStr">
        <is>
          <t>No</t>
        </is>
      </c>
      <c r="J1338" s="56" t="inlineStr">
        <is>
          <t>No</t>
        </is>
      </c>
      <c r="K1338" s="56" t="inlineStr">
        <is>
          <t>Yes</t>
        </is>
      </c>
      <c r="L1338" s="56" t="inlineStr">
        <is>
          <t>No</t>
        </is>
      </c>
      <c r="M1338" s="56" t="inlineStr">
        <is>
          <t>No</t>
        </is>
      </c>
      <c r="N1338" s="56">
        <f>IF(COUNTA(C1338:G1338)=0,"",COUNTIF(C1338:G1338,"Yes"))</f>
        <v/>
      </c>
      <c r="O1338" s="56">
        <f>IF(COUNTA(H1338:M1338)=0,"",IF(COUNTIF(H1338:M1338,"Yes")&gt;0,"YES","NO"))</f>
        <v/>
      </c>
      <c r="P1338" s="56">
        <f>IF(A1338="","",IF(O1338="YES","Exclude",IF(N1338=5,"Candidate","Review")))</f>
        <v/>
      </c>
      <c r="Q1338" s="56" t="inlineStr">
        <is>
          <t>EC4: Bukan domain observasi video / visual sekuensial (data teks/tabular/graf statis)</t>
        </is>
      </c>
      <c r="R1338" s="56" t="inlineStr">
        <is>
          <t>Tidak memuat dinamika temporal observasi video</t>
        </is>
      </c>
    </row>
    <row r="1339" ht="15.75" customHeight="1" s="57">
      <c r="A1339" s="56" t="inlineStr">
        <is>
          <t>CR-0419</t>
        </is>
      </c>
      <c r="B1339" s="56">
        <f>IFERROR(INDEX(Raw_Articles!$F:$F,MATCH(A1339,Raw_Articles!$A:$A,0)),"")</f>
        <v/>
      </c>
      <c r="C1339" s="56" t="inlineStr">
        <is>
          <t>No</t>
        </is>
      </c>
      <c r="D1339" s="56" t="inlineStr">
        <is>
          <t>No</t>
        </is>
      </c>
      <c r="E1339" s="56" t="inlineStr">
        <is>
          <t>No</t>
        </is>
      </c>
      <c r="F1339" s="56" t="inlineStr">
        <is>
          <t>No</t>
        </is>
      </c>
      <c r="G1339" s="56" t="inlineStr">
        <is>
          <t>No</t>
        </is>
      </c>
      <c r="H1339" s="56" t="inlineStr">
        <is>
          <t>No</t>
        </is>
      </c>
      <c r="I1339" s="56" t="inlineStr">
        <is>
          <t>No</t>
        </is>
      </c>
      <c r="J1339" s="56" t="inlineStr">
        <is>
          <t>Yes</t>
        </is>
      </c>
      <c r="K1339" s="56" t="inlineStr">
        <is>
          <t>No</t>
        </is>
      </c>
      <c r="L1339" s="56" t="inlineStr">
        <is>
          <t>No</t>
        </is>
      </c>
      <c r="M1339" s="56" t="inlineStr">
        <is>
          <t>No</t>
        </is>
      </c>
      <c r="N1339" s="56">
        <f>IF(COUNTA(C1339:G1339)=0,"",COUNTIF(C1339:G1339,"Yes"))</f>
        <v/>
      </c>
      <c r="O1339" s="56">
        <f>IF(COUNTA(H1339:M1339)=0,"",IF(COUNTIF(H1339:M1339,"Yes")&gt;0,"YES","NO"))</f>
        <v/>
      </c>
      <c r="P1339" s="56">
        <f>IF(A1339="","",IF(O1339="YES","Exclude",IF(N1339=5,"Candidate","Review")))</f>
        <v/>
      </c>
      <c r="Q1339" s="56" t="inlineStr">
        <is>
          <t>EC3: Topik tidak relevan (Bukan arsitektur world model / out of scope)</t>
        </is>
      </c>
      <c r="R1339" s="56" t="inlineStr">
        <is>
          <t>Fokus pada AI umum / klasifikasi konvensional tanpa pemodelan world dynamics</t>
        </is>
      </c>
    </row>
    <row r="1340" ht="15.75" customHeight="1" s="57">
      <c r="A1340" s="56" t="inlineStr">
        <is>
          <t>CR-0420</t>
        </is>
      </c>
      <c r="B1340" s="56">
        <f>IFERROR(INDEX(Raw_Articles!$F:$F,MATCH(A1340,Raw_Articles!$A:$A,0)),"")</f>
        <v/>
      </c>
      <c r="C1340" s="56" t="inlineStr">
        <is>
          <t>No</t>
        </is>
      </c>
      <c r="D1340" s="56" t="inlineStr">
        <is>
          <t>No</t>
        </is>
      </c>
      <c r="E1340" s="56" t="inlineStr">
        <is>
          <t>No</t>
        </is>
      </c>
      <c r="F1340" s="56" t="inlineStr">
        <is>
          <t>No</t>
        </is>
      </c>
      <c r="G1340" s="56" t="inlineStr">
        <is>
          <t>No</t>
        </is>
      </c>
      <c r="H1340" s="56" t="inlineStr">
        <is>
          <t>No</t>
        </is>
      </c>
      <c r="I1340" s="56" t="inlineStr">
        <is>
          <t>No</t>
        </is>
      </c>
      <c r="J1340" s="56" t="inlineStr">
        <is>
          <t>No</t>
        </is>
      </c>
      <c r="K1340" s="56" t="inlineStr">
        <is>
          <t>Yes</t>
        </is>
      </c>
      <c r="L1340" s="56" t="inlineStr">
        <is>
          <t>No</t>
        </is>
      </c>
      <c r="M1340" s="56" t="inlineStr">
        <is>
          <t>No</t>
        </is>
      </c>
      <c r="N1340" s="56">
        <f>IF(COUNTA(C1340:G1340)=0,"",COUNTIF(C1340:G1340,"Yes"))</f>
        <v/>
      </c>
      <c r="O1340" s="56">
        <f>IF(COUNTA(H1340:M1340)=0,"",IF(COUNTIF(H1340:M1340,"Yes")&gt;0,"YES","NO"))</f>
        <v/>
      </c>
      <c r="P1340" s="56">
        <f>IF(A1340="","",IF(O1340="YES","Exclude",IF(N1340=5,"Candidate","Review")))</f>
        <v/>
      </c>
      <c r="Q1340" s="56" t="inlineStr">
        <is>
          <t>EC4: Bukan domain observasi video / visual sekuensial (data teks/tabular/graf statis)</t>
        </is>
      </c>
      <c r="R1340" s="56" t="inlineStr">
        <is>
          <t>Tidak memuat dinamika temporal observasi video</t>
        </is>
      </c>
    </row>
    <row r="1341" ht="15.75" customHeight="1" s="57">
      <c r="A1341" s="56" t="inlineStr">
        <is>
          <t>CR-0421</t>
        </is>
      </c>
      <c r="B1341" s="56">
        <f>IFERROR(INDEX(Raw_Articles!$F:$F,MATCH(A1341,Raw_Articles!$A:$A,0)),"")</f>
        <v/>
      </c>
      <c r="C1341" s="56" t="inlineStr">
        <is>
          <t>No</t>
        </is>
      </c>
      <c r="D1341" s="56" t="inlineStr">
        <is>
          <t>No</t>
        </is>
      </c>
      <c r="E1341" s="56" t="inlineStr">
        <is>
          <t>No</t>
        </is>
      </c>
      <c r="F1341" s="56" t="inlineStr">
        <is>
          <t>No</t>
        </is>
      </c>
      <c r="G1341" s="56" t="inlineStr">
        <is>
          <t>No</t>
        </is>
      </c>
      <c r="H1341" s="56" t="inlineStr">
        <is>
          <t>No</t>
        </is>
      </c>
      <c r="I1341" s="56" t="inlineStr">
        <is>
          <t>No</t>
        </is>
      </c>
      <c r="J1341" s="56" t="inlineStr">
        <is>
          <t>Yes</t>
        </is>
      </c>
      <c r="K1341" s="56" t="inlineStr">
        <is>
          <t>No</t>
        </is>
      </c>
      <c r="L1341" s="56" t="inlineStr">
        <is>
          <t>No</t>
        </is>
      </c>
      <c r="M1341" s="56" t="inlineStr">
        <is>
          <t>No</t>
        </is>
      </c>
      <c r="N1341" s="56">
        <f>IF(COUNTA(C1341:G1341)=0,"",COUNTIF(C1341:G1341,"Yes"))</f>
        <v/>
      </c>
      <c r="O1341" s="56">
        <f>IF(COUNTA(H1341:M1341)=0,"",IF(COUNTIF(H1341:M1341,"Yes")&gt;0,"YES","NO"))</f>
        <v/>
      </c>
      <c r="P1341" s="56">
        <f>IF(A1341="","",IF(O1341="YES","Exclude",IF(N1341=5,"Candidate","Review")))</f>
        <v/>
      </c>
      <c r="Q1341" s="56" t="inlineStr">
        <is>
          <t>EC3: Topik tidak relevan (Bukan arsitektur world model / out of scope)</t>
        </is>
      </c>
      <c r="R1341" s="56" t="inlineStr">
        <is>
          <t>Fokus pada AI umum / klasifikasi konvensional tanpa pemodelan world dynamics</t>
        </is>
      </c>
    </row>
    <row r="1342" ht="15.75" customHeight="1" s="57">
      <c r="A1342" s="56" t="inlineStr">
        <is>
          <t>CR-0422</t>
        </is>
      </c>
      <c r="B1342" s="56">
        <f>IFERROR(INDEX(Raw_Articles!$F:$F,MATCH(A1342,Raw_Articles!$A:$A,0)),"")</f>
        <v/>
      </c>
      <c r="C1342" s="56" t="inlineStr">
        <is>
          <t>No</t>
        </is>
      </c>
      <c r="D1342" s="56" t="inlineStr">
        <is>
          <t>No</t>
        </is>
      </c>
      <c r="E1342" s="56" t="inlineStr">
        <is>
          <t>No</t>
        </is>
      </c>
      <c r="F1342" s="56" t="inlineStr">
        <is>
          <t>No</t>
        </is>
      </c>
      <c r="G1342" s="56" t="inlineStr">
        <is>
          <t>No</t>
        </is>
      </c>
      <c r="H1342" s="56" t="inlineStr">
        <is>
          <t>No</t>
        </is>
      </c>
      <c r="I1342" s="56" t="inlineStr">
        <is>
          <t>No</t>
        </is>
      </c>
      <c r="J1342" s="56" t="inlineStr">
        <is>
          <t>Yes</t>
        </is>
      </c>
      <c r="K1342" s="56" t="inlineStr">
        <is>
          <t>No</t>
        </is>
      </c>
      <c r="L1342" s="56" t="inlineStr">
        <is>
          <t>No</t>
        </is>
      </c>
      <c r="M1342" s="56" t="inlineStr">
        <is>
          <t>No</t>
        </is>
      </c>
      <c r="N1342" s="56">
        <f>IF(COUNTA(C1342:G1342)=0,"",COUNTIF(C1342:G1342,"Yes"))</f>
        <v/>
      </c>
      <c r="O1342" s="56">
        <f>IF(COUNTA(H1342:M1342)=0,"",IF(COUNTIF(H1342:M1342,"Yes")&gt;0,"YES","NO"))</f>
        <v/>
      </c>
      <c r="P1342" s="56">
        <f>IF(A1342="","",IF(O1342="YES","Exclude",IF(N1342=5,"Candidate","Review")))</f>
        <v/>
      </c>
      <c r="Q1342" s="56" t="inlineStr">
        <is>
          <t>EC3: Topik tidak relevan (Bukan arsitektur world model / out of scope)</t>
        </is>
      </c>
      <c r="R1342" s="56" t="inlineStr">
        <is>
          <t>Fokus pada AI umum / klasifikasi konvensional tanpa pemodelan world dynamics</t>
        </is>
      </c>
    </row>
    <row r="1343" ht="15.75" customHeight="1" s="57">
      <c r="A1343" s="56" t="inlineStr">
        <is>
          <t>CR-0423</t>
        </is>
      </c>
      <c r="B1343" s="56">
        <f>IFERROR(INDEX(Raw_Articles!$F:$F,MATCH(A1343,Raw_Articles!$A:$A,0)),"")</f>
        <v/>
      </c>
      <c r="C1343" s="56" t="inlineStr">
        <is>
          <t>No</t>
        </is>
      </c>
      <c r="D1343" s="56" t="inlineStr">
        <is>
          <t>No</t>
        </is>
      </c>
      <c r="E1343" s="56" t="inlineStr">
        <is>
          <t>No</t>
        </is>
      </c>
      <c r="F1343" s="56" t="inlineStr">
        <is>
          <t>No</t>
        </is>
      </c>
      <c r="G1343" s="56" t="inlineStr">
        <is>
          <t>No</t>
        </is>
      </c>
      <c r="H1343" s="56" t="inlineStr">
        <is>
          <t>No</t>
        </is>
      </c>
      <c r="I1343" s="56" t="inlineStr">
        <is>
          <t>No</t>
        </is>
      </c>
      <c r="J1343" s="56" t="inlineStr">
        <is>
          <t>Yes</t>
        </is>
      </c>
      <c r="K1343" s="56" t="inlineStr">
        <is>
          <t>No</t>
        </is>
      </c>
      <c r="L1343" s="56" t="inlineStr">
        <is>
          <t>No</t>
        </is>
      </c>
      <c r="M1343" s="56" t="inlineStr">
        <is>
          <t>No</t>
        </is>
      </c>
      <c r="N1343" s="56">
        <f>IF(COUNTA(C1343:G1343)=0,"",COUNTIF(C1343:G1343,"Yes"))</f>
        <v/>
      </c>
      <c r="O1343" s="56">
        <f>IF(COUNTA(H1343:M1343)=0,"",IF(COUNTIF(H1343:M1343,"Yes")&gt;0,"YES","NO"))</f>
        <v/>
      </c>
      <c r="P1343" s="56">
        <f>IF(A1343="","",IF(O1343="YES","Exclude",IF(N1343=5,"Candidate","Review")))</f>
        <v/>
      </c>
      <c r="Q1343" s="56" t="inlineStr">
        <is>
          <t>EC3: Topik tidak relevan (Bukan arsitektur world model / out of scope)</t>
        </is>
      </c>
      <c r="R1343" s="56" t="inlineStr">
        <is>
          <t>Fokus pada AI umum / klasifikasi konvensional tanpa pemodelan world dynamics</t>
        </is>
      </c>
    </row>
    <row r="1344" ht="15.75" customHeight="1" s="57">
      <c r="A1344" s="56" t="inlineStr">
        <is>
          <t>CR-0424</t>
        </is>
      </c>
      <c r="B1344" s="56">
        <f>IFERROR(INDEX(Raw_Articles!$F:$F,MATCH(A1344,Raw_Articles!$A:$A,0)),"")</f>
        <v/>
      </c>
      <c r="C1344" s="56" t="inlineStr">
        <is>
          <t>No</t>
        </is>
      </c>
      <c r="D1344" s="56" t="inlineStr">
        <is>
          <t>No</t>
        </is>
      </c>
      <c r="E1344" s="56" t="inlineStr">
        <is>
          <t>No</t>
        </is>
      </c>
      <c r="F1344" s="56" t="inlineStr">
        <is>
          <t>No</t>
        </is>
      </c>
      <c r="G1344" s="56" t="inlineStr">
        <is>
          <t>No</t>
        </is>
      </c>
      <c r="H1344" s="56" t="inlineStr">
        <is>
          <t>No</t>
        </is>
      </c>
      <c r="I1344" s="56" t="inlineStr">
        <is>
          <t>No</t>
        </is>
      </c>
      <c r="J1344" s="56" t="inlineStr">
        <is>
          <t>No</t>
        </is>
      </c>
      <c r="K1344" s="56" t="inlineStr">
        <is>
          <t>Yes</t>
        </is>
      </c>
      <c r="L1344" s="56" t="inlineStr">
        <is>
          <t>No</t>
        </is>
      </c>
      <c r="M1344" s="56" t="inlineStr">
        <is>
          <t>No</t>
        </is>
      </c>
      <c r="N1344" s="56">
        <f>IF(COUNTA(C1344:G1344)=0,"",COUNTIF(C1344:G1344,"Yes"))</f>
        <v/>
      </c>
      <c r="O1344" s="56">
        <f>IF(COUNTA(H1344:M1344)=0,"",IF(COUNTIF(H1344:M1344,"Yes")&gt;0,"YES","NO"))</f>
        <v/>
      </c>
      <c r="P1344" s="56">
        <f>IF(A1344="","",IF(O1344="YES","Exclude",IF(N1344=5,"Candidate","Review")))</f>
        <v/>
      </c>
      <c r="Q1344" s="56" t="inlineStr">
        <is>
          <t>EC4: Bukan domain observasi video / visual sekuensial (data teks/tabular/graf statis)</t>
        </is>
      </c>
      <c r="R1344" s="56" t="inlineStr">
        <is>
          <t>Tidak memuat dinamika temporal observasi video</t>
        </is>
      </c>
    </row>
    <row r="1345" ht="15.75" customHeight="1" s="57">
      <c r="A1345" s="56" t="inlineStr">
        <is>
          <t>CR-0425</t>
        </is>
      </c>
      <c r="B1345" s="56">
        <f>IFERROR(INDEX(Raw_Articles!$F:$F,MATCH(A1345,Raw_Articles!$A:$A,0)),"")</f>
        <v/>
      </c>
      <c r="C1345" s="56" t="inlineStr">
        <is>
          <t>No</t>
        </is>
      </c>
      <c r="D1345" s="56" t="inlineStr">
        <is>
          <t>No</t>
        </is>
      </c>
      <c r="E1345" s="56" t="inlineStr">
        <is>
          <t>No</t>
        </is>
      </c>
      <c r="F1345" s="56" t="inlineStr">
        <is>
          <t>No</t>
        </is>
      </c>
      <c r="G1345" s="56" t="inlineStr">
        <is>
          <t>No</t>
        </is>
      </c>
      <c r="H1345" s="56" t="inlineStr">
        <is>
          <t>No</t>
        </is>
      </c>
      <c r="I1345" s="56" t="inlineStr">
        <is>
          <t>No</t>
        </is>
      </c>
      <c r="J1345" s="56" t="inlineStr">
        <is>
          <t>No</t>
        </is>
      </c>
      <c r="K1345" s="56" t="inlineStr">
        <is>
          <t>Yes</t>
        </is>
      </c>
      <c r="L1345" s="56" t="inlineStr">
        <is>
          <t>No</t>
        </is>
      </c>
      <c r="M1345" s="56" t="inlineStr">
        <is>
          <t>No</t>
        </is>
      </c>
      <c r="N1345" s="56">
        <f>IF(COUNTA(C1345:G1345)=0,"",COUNTIF(C1345:G1345,"Yes"))</f>
        <v/>
      </c>
      <c r="O1345" s="56">
        <f>IF(COUNTA(H1345:M1345)=0,"",IF(COUNTIF(H1345:M1345,"Yes")&gt;0,"YES","NO"))</f>
        <v/>
      </c>
      <c r="P1345" s="56">
        <f>IF(A1345="","",IF(O1345="YES","Exclude",IF(N1345=5,"Candidate","Review")))</f>
        <v/>
      </c>
      <c r="Q1345" s="56" t="inlineStr">
        <is>
          <t>EC4: Bukan domain observasi video / visual sekuensial (data teks/tabular/graf statis)</t>
        </is>
      </c>
      <c r="R1345" s="56" t="inlineStr">
        <is>
          <t>Tidak memuat dinamika temporal observasi video</t>
        </is>
      </c>
    </row>
    <row r="1346" ht="15.75" customHeight="1" s="57">
      <c r="A1346" s="56" t="inlineStr">
        <is>
          <t>CR-0426</t>
        </is>
      </c>
      <c r="B1346" s="56">
        <f>IFERROR(INDEX(Raw_Articles!$F:$F,MATCH(A1346,Raw_Articles!$A:$A,0)),"")</f>
        <v/>
      </c>
      <c r="C1346" s="56" t="inlineStr">
        <is>
          <t>No</t>
        </is>
      </c>
      <c r="D1346" s="56" t="inlineStr">
        <is>
          <t>No</t>
        </is>
      </c>
      <c r="E1346" s="56" t="inlineStr">
        <is>
          <t>No</t>
        </is>
      </c>
      <c r="F1346" s="56" t="inlineStr">
        <is>
          <t>No</t>
        </is>
      </c>
      <c r="G1346" s="56" t="inlineStr">
        <is>
          <t>No</t>
        </is>
      </c>
      <c r="H1346" s="56" t="inlineStr">
        <is>
          <t>No</t>
        </is>
      </c>
      <c r="I1346" s="56" t="inlineStr">
        <is>
          <t>No</t>
        </is>
      </c>
      <c r="J1346" s="56" t="inlineStr">
        <is>
          <t>No</t>
        </is>
      </c>
      <c r="K1346" s="56" t="inlineStr">
        <is>
          <t>Yes</t>
        </is>
      </c>
      <c r="L1346" s="56" t="inlineStr">
        <is>
          <t>No</t>
        </is>
      </c>
      <c r="M1346" s="56" t="inlineStr">
        <is>
          <t>No</t>
        </is>
      </c>
      <c r="N1346" s="56">
        <f>IF(COUNTA(C1346:G1346)=0,"",COUNTIF(C1346:G1346,"Yes"))</f>
        <v/>
      </c>
      <c r="O1346" s="56">
        <f>IF(COUNTA(H1346:M1346)=0,"",IF(COUNTIF(H1346:M1346,"Yes")&gt;0,"YES","NO"))</f>
        <v/>
      </c>
      <c r="P1346" s="56">
        <f>IF(A1346="","",IF(O1346="YES","Exclude",IF(N1346=5,"Candidate","Review")))</f>
        <v/>
      </c>
      <c r="Q1346" s="56" t="inlineStr">
        <is>
          <t>EC4: Bukan domain observasi video / visual sekuensial (data teks/tabular/graf statis)</t>
        </is>
      </c>
      <c r="R1346" s="56" t="inlineStr">
        <is>
          <t>Tidak memuat dinamika temporal observasi video</t>
        </is>
      </c>
    </row>
    <row r="1347" ht="15.75" customHeight="1" s="57">
      <c r="A1347" s="56" t="inlineStr">
        <is>
          <t>CR-0427</t>
        </is>
      </c>
      <c r="B1347" s="56">
        <f>IFERROR(INDEX(Raw_Articles!$F:$F,MATCH(A1347,Raw_Articles!$A:$A,0)),"")</f>
        <v/>
      </c>
      <c r="C1347" s="56" t="inlineStr">
        <is>
          <t>No</t>
        </is>
      </c>
      <c r="D1347" s="56" t="inlineStr">
        <is>
          <t>No</t>
        </is>
      </c>
      <c r="E1347" s="56" t="inlineStr">
        <is>
          <t>No</t>
        </is>
      </c>
      <c r="F1347" s="56" t="inlineStr">
        <is>
          <t>No</t>
        </is>
      </c>
      <c r="G1347" s="56" t="inlineStr">
        <is>
          <t>No</t>
        </is>
      </c>
      <c r="H1347" s="56" t="inlineStr">
        <is>
          <t>No</t>
        </is>
      </c>
      <c r="I1347" s="56" t="inlineStr">
        <is>
          <t>No</t>
        </is>
      </c>
      <c r="J1347" s="56" t="inlineStr">
        <is>
          <t>Yes</t>
        </is>
      </c>
      <c r="K1347" s="56" t="inlineStr">
        <is>
          <t>No</t>
        </is>
      </c>
      <c r="L1347" s="56" t="inlineStr">
        <is>
          <t>No</t>
        </is>
      </c>
      <c r="M1347" s="56" t="inlineStr">
        <is>
          <t>No</t>
        </is>
      </c>
      <c r="N1347" s="56">
        <f>IF(COUNTA(C1347:G1347)=0,"",COUNTIF(C1347:G1347,"Yes"))</f>
        <v/>
      </c>
      <c r="O1347" s="56">
        <f>IF(COUNTA(H1347:M1347)=0,"",IF(COUNTIF(H1347:M1347,"Yes")&gt;0,"YES","NO"))</f>
        <v/>
      </c>
      <c r="P1347" s="56">
        <f>IF(A1347="","",IF(O1347="YES","Exclude",IF(N1347=5,"Candidate","Review")))</f>
        <v/>
      </c>
      <c r="Q1347" s="56" t="inlineStr">
        <is>
          <t>EC3: Topik tidak relevan (Bukan arsitektur world model / out of scope)</t>
        </is>
      </c>
      <c r="R1347" s="56" t="inlineStr">
        <is>
          <t>Fokus pada AI umum / klasifikasi konvensional tanpa pemodelan world dynamics</t>
        </is>
      </c>
    </row>
    <row r="1348" ht="15.75" customHeight="1" s="57">
      <c r="A1348" s="56" t="inlineStr">
        <is>
          <t>CR-0428</t>
        </is>
      </c>
      <c r="B1348" s="56">
        <f>IFERROR(INDEX(Raw_Articles!$F:$F,MATCH(A1348,Raw_Articles!$A:$A,0)),"")</f>
        <v/>
      </c>
      <c r="C1348" s="56" t="inlineStr">
        <is>
          <t>No</t>
        </is>
      </c>
      <c r="D1348" s="56" t="inlineStr">
        <is>
          <t>No</t>
        </is>
      </c>
      <c r="E1348" s="56" t="inlineStr">
        <is>
          <t>No</t>
        </is>
      </c>
      <c r="F1348" s="56" t="inlineStr">
        <is>
          <t>No</t>
        </is>
      </c>
      <c r="G1348" s="56" t="inlineStr">
        <is>
          <t>No</t>
        </is>
      </c>
      <c r="H1348" s="56" t="inlineStr">
        <is>
          <t>No</t>
        </is>
      </c>
      <c r="I1348" s="56" t="inlineStr">
        <is>
          <t>No</t>
        </is>
      </c>
      <c r="J1348" s="56" t="inlineStr">
        <is>
          <t>No</t>
        </is>
      </c>
      <c r="K1348" s="56" t="inlineStr">
        <is>
          <t>Yes</t>
        </is>
      </c>
      <c r="L1348" s="56" t="inlineStr">
        <is>
          <t>No</t>
        </is>
      </c>
      <c r="M1348" s="56" t="inlineStr">
        <is>
          <t>No</t>
        </is>
      </c>
      <c r="N1348" s="56">
        <f>IF(COUNTA(C1348:G1348)=0,"",COUNTIF(C1348:G1348,"Yes"))</f>
        <v/>
      </c>
      <c r="O1348" s="56">
        <f>IF(COUNTA(H1348:M1348)=0,"",IF(COUNTIF(H1348:M1348,"Yes")&gt;0,"YES","NO"))</f>
        <v/>
      </c>
      <c r="P1348" s="56">
        <f>IF(A1348="","",IF(O1348="YES","Exclude",IF(N1348=5,"Candidate","Review")))</f>
        <v/>
      </c>
      <c r="Q1348" s="56" t="inlineStr">
        <is>
          <t>EC4: Bukan domain observasi video / visual sekuensial (data teks/tabular/graf statis)</t>
        </is>
      </c>
      <c r="R1348" s="56" t="inlineStr">
        <is>
          <t>Tidak memuat dinamika temporal observasi video</t>
        </is>
      </c>
    </row>
    <row r="1349" ht="15.75" customHeight="1" s="57">
      <c r="A1349" s="56" t="inlineStr">
        <is>
          <t>CR-0429</t>
        </is>
      </c>
      <c r="B1349" s="56">
        <f>IFERROR(INDEX(Raw_Articles!$F:$F,MATCH(A1349,Raw_Articles!$A:$A,0)),"")</f>
        <v/>
      </c>
      <c r="C1349" s="56" t="inlineStr">
        <is>
          <t>No</t>
        </is>
      </c>
      <c r="D1349" s="56" t="inlineStr">
        <is>
          <t>No</t>
        </is>
      </c>
      <c r="E1349" s="56" t="inlineStr">
        <is>
          <t>No</t>
        </is>
      </c>
      <c r="F1349" s="56" t="inlineStr">
        <is>
          <t>No</t>
        </is>
      </c>
      <c r="G1349" s="56" t="inlineStr">
        <is>
          <t>No</t>
        </is>
      </c>
      <c r="H1349" s="56" t="inlineStr">
        <is>
          <t>No</t>
        </is>
      </c>
      <c r="I1349" s="56" t="inlineStr">
        <is>
          <t>No</t>
        </is>
      </c>
      <c r="J1349" s="56" t="inlineStr">
        <is>
          <t>Yes</t>
        </is>
      </c>
      <c r="K1349" s="56" t="inlineStr">
        <is>
          <t>No</t>
        </is>
      </c>
      <c r="L1349" s="56" t="inlineStr">
        <is>
          <t>No</t>
        </is>
      </c>
      <c r="M1349" s="56" t="inlineStr">
        <is>
          <t>No</t>
        </is>
      </c>
      <c r="N1349" s="56">
        <f>IF(COUNTA(C1349:G1349)=0,"",COUNTIF(C1349:G1349,"Yes"))</f>
        <v/>
      </c>
      <c r="O1349" s="56">
        <f>IF(COUNTA(H1349:M1349)=0,"",IF(COUNTIF(H1349:M1349,"Yes")&gt;0,"YES","NO"))</f>
        <v/>
      </c>
      <c r="P1349" s="56">
        <f>IF(A1349="","",IF(O1349="YES","Exclude",IF(N1349=5,"Candidate","Review")))</f>
        <v/>
      </c>
      <c r="Q1349" s="56" t="inlineStr">
        <is>
          <t>EC3: Topik tidak relevan (Bukan arsitektur world model / out of scope)</t>
        </is>
      </c>
      <c r="R1349" s="56" t="inlineStr">
        <is>
          <t>Fokus pada AI umum / klasifikasi konvensional tanpa pemodelan world dynamics</t>
        </is>
      </c>
    </row>
    <row r="1350" ht="15.75" customHeight="1" s="57">
      <c r="A1350" s="56" t="inlineStr">
        <is>
          <t>CR-0430</t>
        </is>
      </c>
      <c r="B1350" s="56">
        <f>IFERROR(INDEX(Raw_Articles!$F:$F,MATCH(A1350,Raw_Articles!$A:$A,0)),"")</f>
        <v/>
      </c>
      <c r="C1350" s="56" t="inlineStr">
        <is>
          <t>No</t>
        </is>
      </c>
      <c r="D1350" s="56" t="inlineStr">
        <is>
          <t>No</t>
        </is>
      </c>
      <c r="E1350" s="56" t="inlineStr">
        <is>
          <t>No</t>
        </is>
      </c>
      <c r="F1350" s="56" t="inlineStr">
        <is>
          <t>No</t>
        </is>
      </c>
      <c r="G1350" s="56" t="inlineStr">
        <is>
          <t>No</t>
        </is>
      </c>
      <c r="H1350" s="56" t="inlineStr">
        <is>
          <t>No</t>
        </is>
      </c>
      <c r="I1350" s="56" t="inlineStr">
        <is>
          <t>No</t>
        </is>
      </c>
      <c r="J1350" s="56" t="inlineStr">
        <is>
          <t>No</t>
        </is>
      </c>
      <c r="K1350" s="56" t="inlineStr">
        <is>
          <t>Yes</t>
        </is>
      </c>
      <c r="L1350" s="56" t="inlineStr">
        <is>
          <t>No</t>
        </is>
      </c>
      <c r="M1350" s="56" t="inlineStr">
        <is>
          <t>No</t>
        </is>
      </c>
      <c r="N1350" s="56">
        <f>IF(COUNTA(C1350:G1350)=0,"",COUNTIF(C1350:G1350,"Yes"))</f>
        <v/>
      </c>
      <c r="O1350" s="56">
        <f>IF(COUNTA(H1350:M1350)=0,"",IF(COUNTIF(H1350:M1350,"Yes")&gt;0,"YES","NO"))</f>
        <v/>
      </c>
      <c r="P1350" s="56">
        <f>IF(A1350="","",IF(O1350="YES","Exclude",IF(N1350=5,"Candidate","Review")))</f>
        <v/>
      </c>
      <c r="Q1350" s="56" t="inlineStr">
        <is>
          <t>EC4: Bukan domain observasi video / visual sekuensial (data teks/tabular/graf statis)</t>
        </is>
      </c>
      <c r="R1350" s="56" t="inlineStr">
        <is>
          <t>Tidak memuat dinamika temporal observasi video</t>
        </is>
      </c>
    </row>
    <row r="1351" ht="15.75" customHeight="1" s="57">
      <c r="A1351" s="56" t="inlineStr">
        <is>
          <t>CR-0431</t>
        </is>
      </c>
      <c r="B1351" s="56">
        <f>IFERROR(INDEX(Raw_Articles!$F:$F,MATCH(A1351,Raw_Articles!$A:$A,0)),"")</f>
        <v/>
      </c>
      <c r="C1351" s="56" t="inlineStr">
        <is>
          <t>No</t>
        </is>
      </c>
      <c r="D1351" s="56" t="inlineStr">
        <is>
          <t>No</t>
        </is>
      </c>
      <c r="E1351" s="56" t="inlineStr">
        <is>
          <t>No</t>
        </is>
      </c>
      <c r="F1351" s="56" t="inlineStr">
        <is>
          <t>No</t>
        </is>
      </c>
      <c r="G1351" s="56" t="inlineStr">
        <is>
          <t>No</t>
        </is>
      </c>
      <c r="H1351" s="56" t="inlineStr">
        <is>
          <t>No</t>
        </is>
      </c>
      <c r="I1351" s="56" t="inlineStr">
        <is>
          <t>No</t>
        </is>
      </c>
      <c r="J1351" s="56" t="inlineStr">
        <is>
          <t>Yes</t>
        </is>
      </c>
      <c r="K1351" s="56" t="inlineStr">
        <is>
          <t>No</t>
        </is>
      </c>
      <c r="L1351" s="56" t="inlineStr">
        <is>
          <t>No</t>
        </is>
      </c>
      <c r="M1351" s="56" t="inlineStr">
        <is>
          <t>No</t>
        </is>
      </c>
      <c r="N1351" s="56">
        <f>IF(COUNTA(C1351:G1351)=0,"",COUNTIF(C1351:G1351,"Yes"))</f>
        <v/>
      </c>
      <c r="O1351" s="56">
        <f>IF(COUNTA(H1351:M1351)=0,"",IF(COUNTIF(H1351:M1351,"Yes")&gt;0,"YES","NO"))</f>
        <v/>
      </c>
      <c r="P1351" s="56">
        <f>IF(A1351="","",IF(O1351="YES","Exclude",IF(N1351=5,"Candidate","Review")))</f>
        <v/>
      </c>
      <c r="Q1351" s="56" t="inlineStr">
        <is>
          <t>EC3: Topik tidak relevan (Bukan arsitektur world model / out of scope)</t>
        </is>
      </c>
      <c r="R1351" s="56" t="inlineStr">
        <is>
          <t>Fokus pada AI umum / klasifikasi konvensional tanpa pemodelan world dynamics</t>
        </is>
      </c>
    </row>
    <row r="1352" ht="15.75" customHeight="1" s="57">
      <c r="A1352" s="56" t="inlineStr">
        <is>
          <t>CR-0432</t>
        </is>
      </c>
      <c r="B1352" s="56">
        <f>IFERROR(INDEX(Raw_Articles!$F:$F,MATCH(A1352,Raw_Articles!$A:$A,0)),"")</f>
        <v/>
      </c>
      <c r="C1352" s="56" t="inlineStr">
        <is>
          <t>No</t>
        </is>
      </c>
      <c r="D1352" s="56" t="inlineStr">
        <is>
          <t>No</t>
        </is>
      </c>
      <c r="E1352" s="56" t="inlineStr">
        <is>
          <t>No</t>
        </is>
      </c>
      <c r="F1352" s="56" t="inlineStr">
        <is>
          <t>No</t>
        </is>
      </c>
      <c r="G1352" s="56" t="inlineStr">
        <is>
          <t>No</t>
        </is>
      </c>
      <c r="H1352" s="56" t="inlineStr">
        <is>
          <t>No</t>
        </is>
      </c>
      <c r="I1352" s="56" t="inlineStr">
        <is>
          <t>No</t>
        </is>
      </c>
      <c r="J1352" s="56" t="inlineStr">
        <is>
          <t>No</t>
        </is>
      </c>
      <c r="K1352" s="56" t="inlineStr">
        <is>
          <t>Yes</t>
        </is>
      </c>
      <c r="L1352" s="56" t="inlineStr">
        <is>
          <t>No</t>
        </is>
      </c>
      <c r="M1352" s="56" t="inlineStr">
        <is>
          <t>No</t>
        </is>
      </c>
      <c r="N1352" s="56">
        <f>IF(COUNTA(C1352:G1352)=0,"",COUNTIF(C1352:G1352,"Yes"))</f>
        <v/>
      </c>
      <c r="O1352" s="56">
        <f>IF(COUNTA(H1352:M1352)=0,"",IF(COUNTIF(H1352:M1352,"Yes")&gt;0,"YES","NO"))</f>
        <v/>
      </c>
      <c r="P1352" s="56">
        <f>IF(A1352="","",IF(O1352="YES","Exclude",IF(N1352=5,"Candidate","Review")))</f>
        <v/>
      </c>
      <c r="Q1352" s="56" t="inlineStr">
        <is>
          <t>EC4: Bukan domain observasi video / visual sekuensial (data teks/tabular/graf statis)</t>
        </is>
      </c>
      <c r="R1352" s="56" t="inlineStr">
        <is>
          <t>Tidak memuat dinamika temporal observasi video</t>
        </is>
      </c>
    </row>
    <row r="1353" ht="15.75" customHeight="1" s="57">
      <c r="A1353" s="56" t="inlineStr">
        <is>
          <t>CR-0433</t>
        </is>
      </c>
      <c r="B1353" s="56">
        <f>IFERROR(INDEX(Raw_Articles!$F:$F,MATCH(A1353,Raw_Articles!$A:$A,0)),"")</f>
        <v/>
      </c>
      <c r="C1353" s="56" t="inlineStr">
        <is>
          <t>No</t>
        </is>
      </c>
      <c r="D1353" s="56" t="inlineStr">
        <is>
          <t>No</t>
        </is>
      </c>
      <c r="E1353" s="56" t="inlineStr">
        <is>
          <t>No</t>
        </is>
      </c>
      <c r="F1353" s="56" t="inlineStr">
        <is>
          <t>No</t>
        </is>
      </c>
      <c r="G1353" s="56" t="inlineStr">
        <is>
          <t>No</t>
        </is>
      </c>
      <c r="H1353" s="56" t="inlineStr">
        <is>
          <t>No</t>
        </is>
      </c>
      <c r="I1353" s="56" t="inlineStr">
        <is>
          <t>No</t>
        </is>
      </c>
      <c r="J1353" s="56" t="inlineStr">
        <is>
          <t>Yes</t>
        </is>
      </c>
      <c r="K1353" s="56" t="inlineStr">
        <is>
          <t>No</t>
        </is>
      </c>
      <c r="L1353" s="56" t="inlineStr">
        <is>
          <t>No</t>
        </is>
      </c>
      <c r="M1353" s="56" t="inlineStr">
        <is>
          <t>No</t>
        </is>
      </c>
      <c r="N1353" s="56">
        <f>IF(COUNTA(C1353:G1353)=0,"",COUNTIF(C1353:G1353,"Yes"))</f>
        <v/>
      </c>
      <c r="O1353" s="56">
        <f>IF(COUNTA(H1353:M1353)=0,"",IF(COUNTIF(H1353:M1353,"Yes")&gt;0,"YES","NO"))</f>
        <v/>
      </c>
      <c r="P1353" s="56">
        <f>IF(A1353="","",IF(O1353="YES","Exclude",IF(N1353=5,"Candidate","Review")))</f>
        <v/>
      </c>
      <c r="Q1353" s="56" t="inlineStr">
        <is>
          <t>EC3: Topik tidak relevan (Bukan arsitektur world model / out of scope)</t>
        </is>
      </c>
      <c r="R1353" s="56" t="inlineStr">
        <is>
          <t>Fokus pada AI umum / klasifikasi konvensional tanpa pemodelan world dynamics</t>
        </is>
      </c>
    </row>
    <row r="1354" ht="15.75" customHeight="1" s="57">
      <c r="A1354" s="56" t="inlineStr">
        <is>
          <t>CR-0434</t>
        </is>
      </c>
      <c r="B1354" s="56">
        <f>IFERROR(INDEX(Raw_Articles!$F:$F,MATCH(A1354,Raw_Articles!$A:$A,0)),"")</f>
        <v/>
      </c>
      <c r="C1354" s="56" t="inlineStr">
        <is>
          <t>Yes</t>
        </is>
      </c>
      <c r="D1354" s="56" t="inlineStr">
        <is>
          <t>No</t>
        </is>
      </c>
      <c r="E1354" s="56" t="inlineStr">
        <is>
          <t>No</t>
        </is>
      </c>
      <c r="F1354" s="56" t="inlineStr">
        <is>
          <t>No</t>
        </is>
      </c>
      <c r="G1354" s="56" t="inlineStr">
        <is>
          <t>No</t>
        </is>
      </c>
      <c r="H1354" s="56" t="inlineStr">
        <is>
          <t>No</t>
        </is>
      </c>
      <c r="I1354" s="56" t="inlineStr">
        <is>
          <t>No</t>
        </is>
      </c>
      <c r="J1354" s="56" t="inlineStr">
        <is>
          <t>No</t>
        </is>
      </c>
      <c r="K1354" s="56" t="inlineStr">
        <is>
          <t>Yes</t>
        </is>
      </c>
      <c r="L1354" s="56" t="inlineStr">
        <is>
          <t>No</t>
        </is>
      </c>
      <c r="M1354" s="56" t="inlineStr">
        <is>
          <t>No</t>
        </is>
      </c>
      <c r="N1354" s="56">
        <f>IF(COUNTA(C1354:G1354)=0,"",COUNTIF(C1354:G1354,"Yes"))</f>
        <v/>
      </c>
      <c r="O1354" s="56">
        <f>IF(COUNTA(H1354:M1354)=0,"",IF(COUNTIF(H1354:M1354,"Yes")&gt;0,"YES","NO"))</f>
        <v/>
      </c>
      <c r="P1354" s="56">
        <f>IF(A1354="","",IF(O1354="YES","Exclude",IF(N1354=5,"Candidate","Review")))</f>
        <v/>
      </c>
      <c r="Q1354" s="56" t="inlineStr">
        <is>
          <t>EC4: Bukan domain observasi video / visual sekuensial (data teks/tabular/graf statis)</t>
        </is>
      </c>
      <c r="R1354" s="56" t="inlineStr">
        <is>
          <t>Tidak memuat dinamika temporal observasi video</t>
        </is>
      </c>
    </row>
    <row r="1355" ht="15.75" customHeight="1" s="57">
      <c r="A1355" s="56" t="inlineStr">
        <is>
          <t>CR-0435</t>
        </is>
      </c>
      <c r="B1355" s="56">
        <f>IFERROR(INDEX(Raw_Articles!$F:$F,MATCH(A1355,Raw_Articles!$A:$A,0)),"")</f>
        <v/>
      </c>
      <c r="C1355" s="56" t="inlineStr">
        <is>
          <t>No</t>
        </is>
      </c>
      <c r="D1355" s="56" t="inlineStr">
        <is>
          <t>No</t>
        </is>
      </c>
      <c r="E1355" s="56" t="inlineStr">
        <is>
          <t>No</t>
        </is>
      </c>
      <c r="F1355" s="56" t="inlineStr">
        <is>
          <t>No</t>
        </is>
      </c>
      <c r="G1355" s="56" t="inlineStr">
        <is>
          <t>No</t>
        </is>
      </c>
      <c r="H1355" s="56" t="inlineStr">
        <is>
          <t>No</t>
        </is>
      </c>
      <c r="I1355" s="56" t="inlineStr">
        <is>
          <t>No</t>
        </is>
      </c>
      <c r="J1355" s="56" t="inlineStr">
        <is>
          <t>No</t>
        </is>
      </c>
      <c r="K1355" s="56" t="inlineStr">
        <is>
          <t>Yes</t>
        </is>
      </c>
      <c r="L1355" s="56" t="inlineStr">
        <is>
          <t>No</t>
        </is>
      </c>
      <c r="M1355" s="56" t="inlineStr">
        <is>
          <t>No</t>
        </is>
      </c>
      <c r="N1355" s="56">
        <f>IF(COUNTA(C1355:G1355)=0,"",COUNTIF(C1355:G1355,"Yes"))</f>
        <v/>
      </c>
      <c r="O1355" s="56">
        <f>IF(COUNTA(H1355:M1355)=0,"",IF(COUNTIF(H1355:M1355,"Yes")&gt;0,"YES","NO"))</f>
        <v/>
      </c>
      <c r="P1355" s="56">
        <f>IF(A1355="","",IF(O1355="YES","Exclude",IF(N1355=5,"Candidate","Review")))</f>
        <v/>
      </c>
      <c r="Q1355" s="56" t="inlineStr">
        <is>
          <t>EC4: Bukan domain observasi video / visual sekuensial (data teks/tabular/graf statis)</t>
        </is>
      </c>
      <c r="R1355" s="56" t="inlineStr">
        <is>
          <t>Tidak memuat dinamika temporal observasi video</t>
        </is>
      </c>
    </row>
    <row r="1356" ht="15.75" customHeight="1" s="57">
      <c r="A1356" s="56" t="inlineStr">
        <is>
          <t>CR-0436</t>
        </is>
      </c>
      <c r="B1356" s="56">
        <f>IFERROR(INDEX(Raw_Articles!$F:$F,MATCH(A1356,Raw_Articles!$A:$A,0)),"")</f>
        <v/>
      </c>
      <c r="C1356" s="56" t="inlineStr">
        <is>
          <t>No</t>
        </is>
      </c>
      <c r="D1356" s="56" t="inlineStr">
        <is>
          <t>No</t>
        </is>
      </c>
      <c r="E1356" s="56" t="inlineStr">
        <is>
          <t>No</t>
        </is>
      </c>
      <c r="F1356" s="56" t="inlineStr">
        <is>
          <t>No</t>
        </is>
      </c>
      <c r="G1356" s="56" t="inlineStr">
        <is>
          <t>No</t>
        </is>
      </c>
      <c r="H1356" s="56" t="inlineStr">
        <is>
          <t>No</t>
        </is>
      </c>
      <c r="I1356" s="56" t="inlineStr">
        <is>
          <t>No</t>
        </is>
      </c>
      <c r="J1356" s="56" t="inlineStr">
        <is>
          <t>No</t>
        </is>
      </c>
      <c r="K1356" s="56" t="inlineStr">
        <is>
          <t>Yes</t>
        </is>
      </c>
      <c r="L1356" s="56" t="inlineStr">
        <is>
          <t>No</t>
        </is>
      </c>
      <c r="M1356" s="56" t="inlineStr">
        <is>
          <t>No</t>
        </is>
      </c>
      <c r="N1356" s="56">
        <f>IF(COUNTA(C1356:G1356)=0,"",COUNTIF(C1356:G1356,"Yes"))</f>
        <v/>
      </c>
      <c r="O1356" s="56">
        <f>IF(COUNTA(H1356:M1356)=0,"",IF(COUNTIF(H1356:M1356,"Yes")&gt;0,"YES","NO"))</f>
        <v/>
      </c>
      <c r="P1356" s="56">
        <f>IF(A1356="","",IF(O1356="YES","Exclude",IF(N1356=5,"Candidate","Review")))</f>
        <v/>
      </c>
      <c r="Q1356" s="56" t="inlineStr">
        <is>
          <t>EC4: Bukan domain observasi video / visual sekuensial (data teks/tabular/graf statis)</t>
        </is>
      </c>
      <c r="R1356" s="56" t="inlineStr">
        <is>
          <t>Tidak memuat dinamika temporal observasi video</t>
        </is>
      </c>
    </row>
    <row r="1357" ht="15.75" customHeight="1" s="57">
      <c r="A1357" s="56" t="inlineStr">
        <is>
          <t>CR-0437</t>
        </is>
      </c>
      <c r="B1357" s="56">
        <f>IFERROR(INDEX(Raw_Articles!$F:$F,MATCH(A1357,Raw_Articles!$A:$A,0)),"")</f>
        <v/>
      </c>
      <c r="C1357" s="56" t="inlineStr">
        <is>
          <t>No</t>
        </is>
      </c>
      <c r="D1357" s="56" t="inlineStr">
        <is>
          <t>No</t>
        </is>
      </c>
      <c r="E1357" s="56" t="inlineStr">
        <is>
          <t>No</t>
        </is>
      </c>
      <c r="F1357" s="56" t="inlineStr">
        <is>
          <t>No</t>
        </is>
      </c>
      <c r="G1357" s="56" t="inlineStr">
        <is>
          <t>No</t>
        </is>
      </c>
      <c r="H1357" s="56" t="inlineStr">
        <is>
          <t>No</t>
        </is>
      </c>
      <c r="I1357" s="56" t="inlineStr">
        <is>
          <t>No</t>
        </is>
      </c>
      <c r="J1357" s="56" t="inlineStr">
        <is>
          <t>No</t>
        </is>
      </c>
      <c r="K1357" s="56" t="inlineStr">
        <is>
          <t>Yes</t>
        </is>
      </c>
      <c r="L1357" s="56" t="inlineStr">
        <is>
          <t>No</t>
        </is>
      </c>
      <c r="M1357" s="56" t="inlineStr">
        <is>
          <t>No</t>
        </is>
      </c>
      <c r="N1357" s="56">
        <f>IF(COUNTA(C1357:G1357)=0,"",COUNTIF(C1357:G1357,"Yes"))</f>
        <v/>
      </c>
      <c r="O1357" s="56">
        <f>IF(COUNTA(H1357:M1357)=0,"",IF(COUNTIF(H1357:M1357,"Yes")&gt;0,"YES","NO"))</f>
        <v/>
      </c>
      <c r="P1357" s="56">
        <f>IF(A1357="","",IF(O1357="YES","Exclude",IF(N1357=5,"Candidate","Review")))</f>
        <v/>
      </c>
      <c r="Q1357" s="56" t="inlineStr">
        <is>
          <t>EC4: Bukan domain observasi video / visual sekuensial (data teks/tabular/graf statis)</t>
        </is>
      </c>
      <c r="R1357" s="56" t="inlineStr">
        <is>
          <t>Tidak memuat dinamika temporal observasi video</t>
        </is>
      </c>
    </row>
    <row r="1358" ht="15.75" customHeight="1" s="57">
      <c r="A1358" s="56" t="inlineStr">
        <is>
          <t>CR-0438</t>
        </is>
      </c>
      <c r="B1358" s="56">
        <f>IFERROR(INDEX(Raw_Articles!$F:$F,MATCH(A1358,Raw_Articles!$A:$A,0)),"")</f>
        <v/>
      </c>
      <c r="C1358" s="56" t="inlineStr">
        <is>
          <t>No</t>
        </is>
      </c>
      <c r="D1358" s="56" t="inlineStr">
        <is>
          <t>No</t>
        </is>
      </c>
      <c r="E1358" s="56" t="inlineStr">
        <is>
          <t>No</t>
        </is>
      </c>
      <c r="F1358" s="56" t="inlineStr">
        <is>
          <t>No</t>
        </is>
      </c>
      <c r="G1358" s="56" t="inlineStr">
        <is>
          <t>No</t>
        </is>
      </c>
      <c r="H1358" s="56" t="inlineStr">
        <is>
          <t>No</t>
        </is>
      </c>
      <c r="I1358" s="56" t="inlineStr">
        <is>
          <t>No</t>
        </is>
      </c>
      <c r="J1358" s="56" t="inlineStr">
        <is>
          <t>No</t>
        </is>
      </c>
      <c r="K1358" s="56" t="inlineStr">
        <is>
          <t>Yes</t>
        </is>
      </c>
      <c r="L1358" s="56" t="inlineStr">
        <is>
          <t>No</t>
        </is>
      </c>
      <c r="M1358" s="56" t="inlineStr">
        <is>
          <t>No</t>
        </is>
      </c>
      <c r="N1358" s="56">
        <f>IF(COUNTA(C1358:G1358)=0,"",COUNTIF(C1358:G1358,"Yes"))</f>
        <v/>
      </c>
      <c r="O1358" s="56">
        <f>IF(COUNTA(H1358:M1358)=0,"",IF(COUNTIF(H1358:M1358,"Yes")&gt;0,"YES","NO"))</f>
        <v/>
      </c>
      <c r="P1358" s="56">
        <f>IF(A1358="","",IF(O1358="YES","Exclude",IF(N1358=5,"Candidate","Review")))</f>
        <v/>
      </c>
      <c r="Q1358" s="56" t="inlineStr">
        <is>
          <t>EC4: Bukan domain observasi video / visual sekuensial (data teks/tabular/graf statis)</t>
        </is>
      </c>
      <c r="R1358" s="56" t="inlineStr">
        <is>
          <t>Tidak memuat dinamika temporal observasi video</t>
        </is>
      </c>
    </row>
    <row r="1359" ht="15.75" customHeight="1" s="57">
      <c r="A1359" s="56" t="inlineStr">
        <is>
          <t>CR-0439</t>
        </is>
      </c>
      <c r="B1359" s="56">
        <f>IFERROR(INDEX(Raw_Articles!$F:$F,MATCH(A1359,Raw_Articles!$A:$A,0)),"")</f>
        <v/>
      </c>
      <c r="C1359" s="56" t="inlineStr">
        <is>
          <t>No</t>
        </is>
      </c>
      <c r="D1359" s="56" t="inlineStr">
        <is>
          <t>No</t>
        </is>
      </c>
      <c r="E1359" s="56" t="inlineStr">
        <is>
          <t>No</t>
        </is>
      </c>
      <c r="F1359" s="56" t="inlineStr">
        <is>
          <t>No</t>
        </is>
      </c>
      <c r="G1359" s="56" t="inlineStr">
        <is>
          <t>No</t>
        </is>
      </c>
      <c r="H1359" s="56" t="inlineStr">
        <is>
          <t>No</t>
        </is>
      </c>
      <c r="I1359" s="56" t="inlineStr">
        <is>
          <t>No</t>
        </is>
      </c>
      <c r="J1359" s="56" t="inlineStr">
        <is>
          <t>No</t>
        </is>
      </c>
      <c r="K1359" s="56" t="inlineStr">
        <is>
          <t>Yes</t>
        </is>
      </c>
      <c r="L1359" s="56" t="inlineStr">
        <is>
          <t>No</t>
        </is>
      </c>
      <c r="M1359" s="56" t="inlineStr">
        <is>
          <t>No</t>
        </is>
      </c>
      <c r="N1359" s="56">
        <f>IF(COUNTA(C1359:G1359)=0,"",COUNTIF(C1359:G1359,"Yes"))</f>
        <v/>
      </c>
      <c r="O1359" s="56">
        <f>IF(COUNTA(H1359:M1359)=0,"",IF(COUNTIF(H1359:M1359,"Yes")&gt;0,"YES","NO"))</f>
        <v/>
      </c>
      <c r="P1359" s="56">
        <f>IF(A1359="","",IF(O1359="YES","Exclude",IF(N1359=5,"Candidate","Review")))</f>
        <v/>
      </c>
      <c r="Q1359" s="56" t="inlineStr">
        <is>
          <t>EC4: Bukan domain observasi video / visual sekuensial (data teks/tabular/graf statis)</t>
        </is>
      </c>
      <c r="R1359" s="56" t="inlineStr">
        <is>
          <t>Tidak memuat dinamika temporal observasi video</t>
        </is>
      </c>
    </row>
    <row r="1360" ht="15.75" customHeight="1" s="57">
      <c r="A1360" s="56" t="inlineStr">
        <is>
          <t>CR-0440</t>
        </is>
      </c>
      <c r="B1360" s="56">
        <f>IFERROR(INDEX(Raw_Articles!$F:$F,MATCH(A1360,Raw_Articles!$A:$A,0)),"")</f>
        <v/>
      </c>
      <c r="C1360" s="56" t="inlineStr">
        <is>
          <t>No</t>
        </is>
      </c>
      <c r="D1360" s="56" t="inlineStr">
        <is>
          <t>No</t>
        </is>
      </c>
      <c r="E1360" s="56" t="inlineStr">
        <is>
          <t>No</t>
        </is>
      </c>
      <c r="F1360" s="56" t="inlineStr">
        <is>
          <t>No</t>
        </is>
      </c>
      <c r="G1360" s="56" t="inlineStr">
        <is>
          <t>No</t>
        </is>
      </c>
      <c r="H1360" s="56" t="inlineStr">
        <is>
          <t>No</t>
        </is>
      </c>
      <c r="I1360" s="56" t="inlineStr">
        <is>
          <t>No</t>
        </is>
      </c>
      <c r="J1360" s="56" t="inlineStr">
        <is>
          <t>Yes</t>
        </is>
      </c>
      <c r="K1360" s="56" t="inlineStr">
        <is>
          <t>No</t>
        </is>
      </c>
      <c r="L1360" s="56" t="inlineStr">
        <is>
          <t>No</t>
        </is>
      </c>
      <c r="M1360" s="56" t="inlineStr">
        <is>
          <t>No</t>
        </is>
      </c>
      <c r="N1360" s="56">
        <f>IF(COUNTA(C1360:G1360)=0,"",COUNTIF(C1360:G1360,"Yes"))</f>
        <v/>
      </c>
      <c r="O1360" s="56">
        <f>IF(COUNTA(H1360:M1360)=0,"",IF(COUNTIF(H1360:M1360,"Yes")&gt;0,"YES","NO"))</f>
        <v/>
      </c>
      <c r="P1360" s="56">
        <f>IF(A1360="","",IF(O1360="YES","Exclude",IF(N1360=5,"Candidate","Review")))</f>
        <v/>
      </c>
      <c r="Q1360" s="56" t="inlineStr">
        <is>
          <t>EC3: Topik tidak relevan (Bukan arsitektur world model / out of scope)</t>
        </is>
      </c>
      <c r="R1360" s="56" t="inlineStr">
        <is>
          <t>Fokus pada AI umum / klasifikasi konvensional tanpa pemodelan world dynamics</t>
        </is>
      </c>
    </row>
    <row r="1361" ht="15.75" customHeight="1" s="57">
      <c r="A1361" s="56" t="inlineStr">
        <is>
          <t>CR-0441</t>
        </is>
      </c>
      <c r="B1361" s="56">
        <f>IFERROR(INDEX(Raw_Articles!$F:$F,MATCH(A1361,Raw_Articles!$A:$A,0)),"")</f>
        <v/>
      </c>
      <c r="C1361" s="56" t="inlineStr">
        <is>
          <t>No</t>
        </is>
      </c>
      <c r="D1361" s="56" t="inlineStr">
        <is>
          <t>No</t>
        </is>
      </c>
      <c r="E1361" s="56" t="inlineStr">
        <is>
          <t>No</t>
        </is>
      </c>
      <c r="F1361" s="56" t="inlineStr">
        <is>
          <t>No</t>
        </is>
      </c>
      <c r="G1361" s="56" t="inlineStr">
        <is>
          <t>No</t>
        </is>
      </c>
      <c r="H1361" s="56" t="inlineStr">
        <is>
          <t>No</t>
        </is>
      </c>
      <c r="I1361" s="56" t="inlineStr">
        <is>
          <t>No</t>
        </is>
      </c>
      <c r="J1361" s="56" t="inlineStr">
        <is>
          <t>No</t>
        </is>
      </c>
      <c r="K1361" s="56" t="inlineStr">
        <is>
          <t>Yes</t>
        </is>
      </c>
      <c r="L1361" s="56" t="inlineStr">
        <is>
          <t>No</t>
        </is>
      </c>
      <c r="M1361" s="56" t="inlineStr">
        <is>
          <t>No</t>
        </is>
      </c>
      <c r="N1361" s="56">
        <f>IF(COUNTA(C1361:G1361)=0,"",COUNTIF(C1361:G1361,"Yes"))</f>
        <v/>
      </c>
      <c r="O1361" s="56">
        <f>IF(COUNTA(H1361:M1361)=0,"",IF(COUNTIF(H1361:M1361,"Yes")&gt;0,"YES","NO"))</f>
        <v/>
      </c>
      <c r="P1361" s="56">
        <f>IF(A1361="","",IF(O1361="YES","Exclude",IF(N1361=5,"Candidate","Review")))</f>
        <v/>
      </c>
      <c r="Q1361" s="56" t="inlineStr">
        <is>
          <t>EC4: Bukan domain observasi video / visual sekuensial (data teks/tabular/graf statis)</t>
        </is>
      </c>
      <c r="R1361" s="56" t="inlineStr">
        <is>
          <t>Tidak memuat dinamika temporal observasi video</t>
        </is>
      </c>
    </row>
    <row r="1362" ht="15.75" customHeight="1" s="57">
      <c r="A1362" s="56" t="inlineStr">
        <is>
          <t>CR-0442</t>
        </is>
      </c>
      <c r="B1362" s="56">
        <f>IFERROR(INDEX(Raw_Articles!$F:$F,MATCH(A1362,Raw_Articles!$A:$A,0)),"")</f>
        <v/>
      </c>
      <c r="C1362" s="56" t="inlineStr">
        <is>
          <t>No</t>
        </is>
      </c>
      <c r="D1362" s="56" t="inlineStr">
        <is>
          <t>No</t>
        </is>
      </c>
      <c r="E1362" s="56" t="inlineStr">
        <is>
          <t>No</t>
        </is>
      </c>
      <c r="F1362" s="56" t="inlineStr">
        <is>
          <t>No</t>
        </is>
      </c>
      <c r="G1362" s="56" t="inlineStr">
        <is>
          <t>No</t>
        </is>
      </c>
      <c r="H1362" s="56" t="inlineStr">
        <is>
          <t>No</t>
        </is>
      </c>
      <c r="I1362" s="56" t="inlineStr">
        <is>
          <t>No</t>
        </is>
      </c>
      <c r="J1362" s="56" t="inlineStr">
        <is>
          <t>No</t>
        </is>
      </c>
      <c r="K1362" s="56" t="inlineStr">
        <is>
          <t>Yes</t>
        </is>
      </c>
      <c r="L1362" s="56" t="inlineStr">
        <is>
          <t>No</t>
        </is>
      </c>
      <c r="M1362" s="56" t="inlineStr">
        <is>
          <t>No</t>
        </is>
      </c>
      <c r="N1362" s="56">
        <f>IF(COUNTA(C1362:G1362)=0,"",COUNTIF(C1362:G1362,"Yes"))</f>
        <v/>
      </c>
      <c r="O1362" s="56">
        <f>IF(COUNTA(H1362:M1362)=0,"",IF(COUNTIF(H1362:M1362,"Yes")&gt;0,"YES","NO"))</f>
        <v/>
      </c>
      <c r="P1362" s="56">
        <f>IF(A1362="","",IF(O1362="YES","Exclude",IF(N1362=5,"Candidate","Review")))</f>
        <v/>
      </c>
      <c r="Q1362" s="56" t="inlineStr">
        <is>
          <t>EC4: Bukan domain observasi video / visual sekuensial (data teks/tabular/graf statis)</t>
        </is>
      </c>
      <c r="R1362" s="56" t="inlineStr">
        <is>
          <t>Tidak memuat dinamika temporal observasi video</t>
        </is>
      </c>
    </row>
    <row r="1363" ht="15.75" customHeight="1" s="57">
      <c r="A1363" s="56" t="inlineStr">
        <is>
          <t>CR-0443</t>
        </is>
      </c>
      <c r="B1363" s="56">
        <f>IFERROR(INDEX(Raw_Articles!$F:$F,MATCH(A1363,Raw_Articles!$A:$A,0)),"")</f>
        <v/>
      </c>
      <c r="C1363" s="56" t="inlineStr">
        <is>
          <t>No</t>
        </is>
      </c>
      <c r="D1363" s="56" t="inlineStr">
        <is>
          <t>No</t>
        </is>
      </c>
      <c r="E1363" s="56" t="inlineStr">
        <is>
          <t>No</t>
        </is>
      </c>
      <c r="F1363" s="56" t="inlineStr">
        <is>
          <t>No</t>
        </is>
      </c>
      <c r="G1363" s="56" t="inlineStr">
        <is>
          <t>No</t>
        </is>
      </c>
      <c r="H1363" s="56" t="inlineStr">
        <is>
          <t>No</t>
        </is>
      </c>
      <c r="I1363" s="56" t="inlineStr">
        <is>
          <t>No</t>
        </is>
      </c>
      <c r="J1363" s="56" t="inlineStr">
        <is>
          <t>No</t>
        </is>
      </c>
      <c r="K1363" s="56" t="inlineStr">
        <is>
          <t>Yes</t>
        </is>
      </c>
      <c r="L1363" s="56" t="inlineStr">
        <is>
          <t>No</t>
        </is>
      </c>
      <c r="M1363" s="56" t="inlineStr">
        <is>
          <t>No</t>
        </is>
      </c>
      <c r="N1363" s="56">
        <f>IF(COUNTA(C1363:G1363)=0,"",COUNTIF(C1363:G1363,"Yes"))</f>
        <v/>
      </c>
      <c r="O1363" s="56">
        <f>IF(COUNTA(H1363:M1363)=0,"",IF(COUNTIF(H1363:M1363,"Yes")&gt;0,"YES","NO"))</f>
        <v/>
      </c>
      <c r="P1363" s="56">
        <f>IF(A1363="","",IF(O1363="YES","Exclude",IF(N1363=5,"Candidate","Review")))</f>
        <v/>
      </c>
      <c r="Q1363" s="56" t="inlineStr">
        <is>
          <t>EC4: Bukan domain observasi video / visual sekuensial (data teks/tabular/graf statis)</t>
        </is>
      </c>
      <c r="R1363" s="56" t="inlineStr">
        <is>
          <t>Tidak memuat dinamika temporal observasi video</t>
        </is>
      </c>
    </row>
    <row r="1364" ht="15.75" customHeight="1" s="57">
      <c r="A1364" s="56" t="inlineStr">
        <is>
          <t>CR-0444</t>
        </is>
      </c>
      <c r="B1364" s="56">
        <f>IFERROR(INDEX(Raw_Articles!$F:$F,MATCH(A1364,Raw_Articles!$A:$A,0)),"")</f>
        <v/>
      </c>
      <c r="C1364" s="56" t="inlineStr">
        <is>
          <t>No</t>
        </is>
      </c>
      <c r="D1364" s="56" t="inlineStr">
        <is>
          <t>No</t>
        </is>
      </c>
      <c r="E1364" s="56" t="inlineStr">
        <is>
          <t>No</t>
        </is>
      </c>
      <c r="F1364" s="56" t="inlineStr">
        <is>
          <t>No</t>
        </is>
      </c>
      <c r="G1364" s="56" t="inlineStr">
        <is>
          <t>No</t>
        </is>
      </c>
      <c r="H1364" s="56" t="inlineStr">
        <is>
          <t>No</t>
        </is>
      </c>
      <c r="I1364" s="56" t="inlineStr">
        <is>
          <t>No</t>
        </is>
      </c>
      <c r="J1364" s="56" t="inlineStr">
        <is>
          <t>Yes</t>
        </is>
      </c>
      <c r="K1364" s="56" t="inlineStr">
        <is>
          <t>No</t>
        </is>
      </c>
      <c r="L1364" s="56" t="inlineStr">
        <is>
          <t>No</t>
        </is>
      </c>
      <c r="M1364" s="56" t="inlineStr">
        <is>
          <t>No</t>
        </is>
      </c>
      <c r="N1364" s="56">
        <f>IF(COUNTA(C1364:G1364)=0,"",COUNTIF(C1364:G1364,"Yes"))</f>
        <v/>
      </c>
      <c r="O1364" s="56">
        <f>IF(COUNTA(H1364:M1364)=0,"",IF(COUNTIF(H1364:M1364,"Yes")&gt;0,"YES","NO"))</f>
        <v/>
      </c>
      <c r="P1364" s="56">
        <f>IF(A1364="","",IF(O1364="YES","Exclude",IF(N1364=5,"Candidate","Review")))</f>
        <v/>
      </c>
      <c r="Q1364" s="56" t="inlineStr">
        <is>
          <t>EC3: Topik tidak relevan (Bukan arsitektur world model / out of scope)</t>
        </is>
      </c>
      <c r="R1364" s="56" t="inlineStr">
        <is>
          <t>Fokus pada AI umum / klasifikasi konvensional tanpa pemodelan world dynamics</t>
        </is>
      </c>
    </row>
    <row r="1365" ht="15.75" customHeight="1" s="57">
      <c r="A1365" s="56" t="inlineStr">
        <is>
          <t>CR-0445</t>
        </is>
      </c>
      <c r="B1365" s="56">
        <f>IFERROR(INDEX(Raw_Articles!$F:$F,MATCH(A1365,Raw_Articles!$A:$A,0)),"")</f>
        <v/>
      </c>
      <c r="C1365" s="56" t="inlineStr">
        <is>
          <t>No</t>
        </is>
      </c>
      <c r="D1365" s="56" t="inlineStr">
        <is>
          <t>No</t>
        </is>
      </c>
      <c r="E1365" s="56" t="inlineStr">
        <is>
          <t>No</t>
        </is>
      </c>
      <c r="F1365" s="56" t="inlineStr">
        <is>
          <t>No</t>
        </is>
      </c>
      <c r="G1365" s="56" t="inlineStr">
        <is>
          <t>No</t>
        </is>
      </c>
      <c r="H1365" s="56" t="inlineStr">
        <is>
          <t>No</t>
        </is>
      </c>
      <c r="I1365" s="56" t="inlineStr">
        <is>
          <t>No</t>
        </is>
      </c>
      <c r="J1365" s="56" t="inlineStr">
        <is>
          <t>No</t>
        </is>
      </c>
      <c r="K1365" s="56" t="inlineStr">
        <is>
          <t>Yes</t>
        </is>
      </c>
      <c r="L1365" s="56" t="inlineStr">
        <is>
          <t>No</t>
        </is>
      </c>
      <c r="M1365" s="56" t="inlineStr">
        <is>
          <t>No</t>
        </is>
      </c>
      <c r="N1365" s="56">
        <f>IF(COUNTA(C1365:G1365)=0,"",COUNTIF(C1365:G1365,"Yes"))</f>
        <v/>
      </c>
      <c r="O1365" s="56">
        <f>IF(COUNTA(H1365:M1365)=0,"",IF(COUNTIF(H1365:M1365,"Yes")&gt;0,"YES","NO"))</f>
        <v/>
      </c>
      <c r="P1365" s="56">
        <f>IF(A1365="","",IF(O1365="YES","Exclude",IF(N1365=5,"Candidate","Review")))</f>
        <v/>
      </c>
      <c r="Q1365" s="56" t="inlineStr">
        <is>
          <t>EC4: Bukan domain observasi video / visual sekuensial (data teks/tabular/graf statis)</t>
        </is>
      </c>
      <c r="R1365" s="56" t="inlineStr">
        <is>
          <t>Tidak memuat dinamika temporal observasi video</t>
        </is>
      </c>
    </row>
    <row r="1366" ht="15.75" customHeight="1" s="57">
      <c r="A1366" s="56" t="inlineStr">
        <is>
          <t>CR-0446</t>
        </is>
      </c>
      <c r="B1366" s="56">
        <f>IFERROR(INDEX(Raw_Articles!$F:$F,MATCH(A1366,Raw_Articles!$A:$A,0)),"")</f>
        <v/>
      </c>
      <c r="C1366" s="56" t="inlineStr">
        <is>
          <t>No</t>
        </is>
      </c>
      <c r="D1366" s="56" t="inlineStr">
        <is>
          <t>No</t>
        </is>
      </c>
      <c r="E1366" s="56" t="inlineStr">
        <is>
          <t>No</t>
        </is>
      </c>
      <c r="F1366" s="56" t="inlineStr">
        <is>
          <t>No</t>
        </is>
      </c>
      <c r="G1366" s="56" t="inlineStr">
        <is>
          <t>No</t>
        </is>
      </c>
      <c r="H1366" s="56" t="inlineStr">
        <is>
          <t>No</t>
        </is>
      </c>
      <c r="I1366" s="56" t="inlineStr">
        <is>
          <t>No</t>
        </is>
      </c>
      <c r="J1366" s="56" t="inlineStr">
        <is>
          <t>Yes</t>
        </is>
      </c>
      <c r="K1366" s="56" t="inlineStr">
        <is>
          <t>No</t>
        </is>
      </c>
      <c r="L1366" s="56" t="inlineStr">
        <is>
          <t>No</t>
        </is>
      </c>
      <c r="M1366" s="56" t="inlineStr">
        <is>
          <t>No</t>
        </is>
      </c>
      <c r="N1366" s="56">
        <f>IF(COUNTA(C1366:G1366)=0,"",COUNTIF(C1366:G1366,"Yes"))</f>
        <v/>
      </c>
      <c r="O1366" s="56">
        <f>IF(COUNTA(H1366:M1366)=0,"",IF(COUNTIF(H1366:M1366,"Yes")&gt;0,"YES","NO"))</f>
        <v/>
      </c>
      <c r="P1366" s="56">
        <f>IF(A1366="","",IF(O1366="YES","Exclude",IF(N1366=5,"Candidate","Review")))</f>
        <v/>
      </c>
      <c r="Q1366" s="56" t="inlineStr">
        <is>
          <t>EC3: Topik tidak relevan (Bukan arsitektur world model / out of scope)</t>
        </is>
      </c>
      <c r="R1366" s="56" t="inlineStr">
        <is>
          <t>Fokus pada AI umum / klasifikasi konvensional tanpa pemodelan world dynamics</t>
        </is>
      </c>
    </row>
    <row r="1367" ht="15.75" customHeight="1" s="57">
      <c r="A1367" s="56" t="inlineStr">
        <is>
          <t>CR-0447</t>
        </is>
      </c>
      <c r="B1367" s="56">
        <f>IFERROR(INDEX(Raw_Articles!$F:$F,MATCH(A1367,Raw_Articles!$A:$A,0)),"")</f>
        <v/>
      </c>
      <c r="C1367" s="56" t="inlineStr">
        <is>
          <t>No</t>
        </is>
      </c>
      <c r="D1367" s="56" t="inlineStr">
        <is>
          <t>No</t>
        </is>
      </c>
      <c r="E1367" s="56" t="inlineStr">
        <is>
          <t>No</t>
        </is>
      </c>
      <c r="F1367" s="56" t="inlineStr">
        <is>
          <t>No</t>
        </is>
      </c>
      <c r="G1367" s="56" t="inlineStr">
        <is>
          <t>No</t>
        </is>
      </c>
      <c r="H1367" s="56" t="inlineStr">
        <is>
          <t>No</t>
        </is>
      </c>
      <c r="I1367" s="56" t="inlineStr">
        <is>
          <t>No</t>
        </is>
      </c>
      <c r="J1367" s="56" t="inlineStr">
        <is>
          <t>No</t>
        </is>
      </c>
      <c r="K1367" s="56" t="inlineStr">
        <is>
          <t>Yes</t>
        </is>
      </c>
      <c r="L1367" s="56" t="inlineStr">
        <is>
          <t>No</t>
        </is>
      </c>
      <c r="M1367" s="56" t="inlineStr">
        <is>
          <t>No</t>
        </is>
      </c>
      <c r="N1367" s="56">
        <f>IF(COUNTA(C1367:G1367)=0,"",COUNTIF(C1367:G1367,"Yes"))</f>
        <v/>
      </c>
      <c r="O1367" s="56">
        <f>IF(COUNTA(H1367:M1367)=0,"",IF(COUNTIF(H1367:M1367,"Yes")&gt;0,"YES","NO"))</f>
        <v/>
      </c>
      <c r="P1367" s="56">
        <f>IF(A1367="","",IF(O1367="YES","Exclude",IF(N1367=5,"Candidate","Review")))</f>
        <v/>
      </c>
      <c r="Q1367" s="56" t="inlineStr">
        <is>
          <t>EC4: Bukan domain observasi video / visual sekuensial (data teks/tabular/graf statis)</t>
        </is>
      </c>
      <c r="R1367" s="56" t="inlineStr">
        <is>
          <t>Tidak memuat dinamika temporal observasi video</t>
        </is>
      </c>
    </row>
    <row r="1368" ht="15.75" customHeight="1" s="57">
      <c r="A1368" s="56" t="inlineStr">
        <is>
          <t>CR-0448</t>
        </is>
      </c>
      <c r="B1368" s="56">
        <f>IFERROR(INDEX(Raw_Articles!$F:$F,MATCH(A1368,Raw_Articles!$A:$A,0)),"")</f>
        <v/>
      </c>
      <c r="C1368" s="56" t="inlineStr">
        <is>
          <t>No</t>
        </is>
      </c>
      <c r="D1368" s="56" t="inlineStr">
        <is>
          <t>No</t>
        </is>
      </c>
      <c r="E1368" s="56" t="inlineStr">
        <is>
          <t>No</t>
        </is>
      </c>
      <c r="F1368" s="56" t="inlineStr">
        <is>
          <t>No</t>
        </is>
      </c>
      <c r="G1368" s="56" t="inlineStr">
        <is>
          <t>No</t>
        </is>
      </c>
      <c r="H1368" s="56" t="inlineStr">
        <is>
          <t>No</t>
        </is>
      </c>
      <c r="I1368" s="56" t="inlineStr">
        <is>
          <t>No</t>
        </is>
      </c>
      <c r="J1368" s="56" t="inlineStr">
        <is>
          <t>No</t>
        </is>
      </c>
      <c r="K1368" s="56" t="inlineStr">
        <is>
          <t>Yes</t>
        </is>
      </c>
      <c r="L1368" s="56" t="inlineStr">
        <is>
          <t>No</t>
        </is>
      </c>
      <c r="M1368" s="56" t="inlineStr">
        <is>
          <t>No</t>
        </is>
      </c>
      <c r="N1368" s="56">
        <f>IF(COUNTA(C1368:G1368)=0,"",COUNTIF(C1368:G1368,"Yes"))</f>
        <v/>
      </c>
      <c r="O1368" s="56">
        <f>IF(COUNTA(H1368:M1368)=0,"",IF(COUNTIF(H1368:M1368,"Yes")&gt;0,"YES","NO"))</f>
        <v/>
      </c>
      <c r="P1368" s="56">
        <f>IF(A1368="","",IF(O1368="YES","Exclude",IF(N1368=5,"Candidate","Review")))</f>
        <v/>
      </c>
      <c r="Q1368" s="56" t="inlineStr">
        <is>
          <t>EC4: Bukan domain observasi video / visual sekuensial (data teks/tabular/graf statis)</t>
        </is>
      </c>
      <c r="R1368" s="56" t="inlineStr">
        <is>
          <t>Tidak memuat dinamika temporal observasi video</t>
        </is>
      </c>
    </row>
    <row r="1369" ht="15.75" customHeight="1" s="57">
      <c r="A1369" s="56" t="inlineStr">
        <is>
          <t>CR-0449</t>
        </is>
      </c>
      <c r="B1369" s="56">
        <f>IFERROR(INDEX(Raw_Articles!$F:$F,MATCH(A1369,Raw_Articles!$A:$A,0)),"")</f>
        <v/>
      </c>
      <c r="C1369" s="56" t="inlineStr">
        <is>
          <t>No</t>
        </is>
      </c>
      <c r="D1369" s="56" t="inlineStr">
        <is>
          <t>No</t>
        </is>
      </c>
      <c r="E1369" s="56" t="inlineStr">
        <is>
          <t>No</t>
        </is>
      </c>
      <c r="F1369" s="56" t="inlineStr">
        <is>
          <t>No</t>
        </is>
      </c>
      <c r="G1369" s="56" t="inlineStr">
        <is>
          <t>No</t>
        </is>
      </c>
      <c r="H1369" s="56" t="inlineStr">
        <is>
          <t>No</t>
        </is>
      </c>
      <c r="I1369" s="56" t="inlineStr">
        <is>
          <t>No</t>
        </is>
      </c>
      <c r="J1369" s="56" t="inlineStr">
        <is>
          <t>No</t>
        </is>
      </c>
      <c r="K1369" s="56" t="inlineStr">
        <is>
          <t>Yes</t>
        </is>
      </c>
      <c r="L1369" s="56" t="inlineStr">
        <is>
          <t>No</t>
        </is>
      </c>
      <c r="M1369" s="56" t="inlineStr">
        <is>
          <t>No</t>
        </is>
      </c>
      <c r="N1369" s="56">
        <f>IF(COUNTA(C1369:G1369)=0,"",COUNTIF(C1369:G1369,"Yes"))</f>
        <v/>
      </c>
      <c r="O1369" s="56">
        <f>IF(COUNTA(H1369:M1369)=0,"",IF(COUNTIF(H1369:M1369,"Yes")&gt;0,"YES","NO"))</f>
        <v/>
      </c>
      <c r="P1369" s="56">
        <f>IF(A1369="","",IF(O1369="YES","Exclude",IF(N1369=5,"Candidate","Review")))</f>
        <v/>
      </c>
      <c r="Q1369" s="56" t="inlineStr">
        <is>
          <t>EC4: Bukan domain observasi video / visual sekuensial (data teks/tabular/graf statis)</t>
        </is>
      </c>
      <c r="R1369" s="56" t="inlineStr">
        <is>
          <t>Tidak memuat dinamika temporal observasi video</t>
        </is>
      </c>
    </row>
    <row r="1370" ht="15.75" customHeight="1" s="57">
      <c r="A1370" s="56" t="inlineStr">
        <is>
          <t>CR-0450</t>
        </is>
      </c>
      <c r="B1370" s="56">
        <f>IFERROR(INDEX(Raw_Articles!$F:$F,MATCH(A1370,Raw_Articles!$A:$A,0)),"")</f>
        <v/>
      </c>
      <c r="C1370" s="56" t="inlineStr">
        <is>
          <t>No</t>
        </is>
      </c>
      <c r="D1370" s="56" t="inlineStr">
        <is>
          <t>No</t>
        </is>
      </c>
      <c r="E1370" s="56" t="inlineStr">
        <is>
          <t>No</t>
        </is>
      </c>
      <c r="F1370" s="56" t="inlineStr">
        <is>
          <t>No</t>
        </is>
      </c>
      <c r="G1370" s="56" t="inlineStr">
        <is>
          <t>No</t>
        </is>
      </c>
      <c r="H1370" s="56" t="inlineStr">
        <is>
          <t>No</t>
        </is>
      </c>
      <c r="I1370" s="56" t="inlineStr">
        <is>
          <t>No</t>
        </is>
      </c>
      <c r="J1370" s="56" t="inlineStr">
        <is>
          <t>No</t>
        </is>
      </c>
      <c r="K1370" s="56" t="inlineStr">
        <is>
          <t>Yes</t>
        </is>
      </c>
      <c r="L1370" s="56" t="inlineStr">
        <is>
          <t>No</t>
        </is>
      </c>
      <c r="M1370" s="56" t="inlineStr">
        <is>
          <t>No</t>
        </is>
      </c>
      <c r="N1370" s="56">
        <f>IF(COUNTA(C1370:G1370)=0,"",COUNTIF(C1370:G1370,"Yes"))</f>
        <v/>
      </c>
      <c r="O1370" s="56">
        <f>IF(COUNTA(H1370:M1370)=0,"",IF(COUNTIF(H1370:M1370,"Yes")&gt;0,"YES","NO"))</f>
        <v/>
      </c>
      <c r="P1370" s="56">
        <f>IF(A1370="","",IF(O1370="YES","Exclude",IF(N1370=5,"Candidate","Review")))</f>
        <v/>
      </c>
      <c r="Q1370" s="56" t="inlineStr">
        <is>
          <t>EC4: Bukan domain observasi video / visual sekuensial (data teks/tabular/graf statis)</t>
        </is>
      </c>
      <c r="R1370" s="56" t="inlineStr">
        <is>
          <t>Tidak memuat dinamika temporal observasi video</t>
        </is>
      </c>
    </row>
    <row r="1371" ht="15.75" customHeight="1" s="57">
      <c r="A1371" s="56" t="inlineStr">
        <is>
          <t>CR-0451</t>
        </is>
      </c>
      <c r="B1371" s="56">
        <f>IFERROR(INDEX(Raw_Articles!$F:$F,MATCH(A1371,Raw_Articles!$A:$A,0)),"")</f>
        <v/>
      </c>
      <c r="C1371" s="56" t="inlineStr">
        <is>
          <t>No</t>
        </is>
      </c>
      <c r="D1371" s="56" t="inlineStr">
        <is>
          <t>No</t>
        </is>
      </c>
      <c r="E1371" s="56" t="inlineStr">
        <is>
          <t>No</t>
        </is>
      </c>
      <c r="F1371" s="56" t="inlineStr">
        <is>
          <t>No</t>
        </is>
      </c>
      <c r="G1371" s="56" t="inlineStr">
        <is>
          <t>No</t>
        </is>
      </c>
      <c r="H1371" s="56" t="inlineStr">
        <is>
          <t>No</t>
        </is>
      </c>
      <c r="I1371" s="56" t="inlineStr">
        <is>
          <t>No</t>
        </is>
      </c>
      <c r="J1371" s="56" t="inlineStr">
        <is>
          <t>Yes</t>
        </is>
      </c>
      <c r="K1371" s="56" t="inlineStr">
        <is>
          <t>No</t>
        </is>
      </c>
      <c r="L1371" s="56" t="inlineStr">
        <is>
          <t>No</t>
        </is>
      </c>
      <c r="M1371" s="56" t="inlineStr">
        <is>
          <t>No</t>
        </is>
      </c>
      <c r="N1371" s="56">
        <f>IF(COUNTA(C1371:G1371)=0,"",COUNTIF(C1371:G1371,"Yes"))</f>
        <v/>
      </c>
      <c r="O1371" s="56">
        <f>IF(COUNTA(H1371:M1371)=0,"",IF(COUNTIF(H1371:M1371,"Yes")&gt;0,"YES","NO"))</f>
        <v/>
      </c>
      <c r="P1371" s="56">
        <f>IF(A1371="","",IF(O1371="YES","Exclude",IF(N1371=5,"Candidate","Review")))</f>
        <v/>
      </c>
      <c r="Q1371" s="56" t="inlineStr">
        <is>
          <t>EC3: Topik tidak relevan (Bukan arsitektur world model / out of scope)</t>
        </is>
      </c>
      <c r="R1371" s="56" t="inlineStr">
        <is>
          <t>Fokus pada AI umum / klasifikasi konvensional tanpa pemodelan world dynamics</t>
        </is>
      </c>
    </row>
    <row r="1372" ht="15.75" customHeight="1" s="57">
      <c r="A1372" s="56" t="inlineStr">
        <is>
          <t>CR-0452</t>
        </is>
      </c>
      <c r="B1372" s="56">
        <f>IFERROR(INDEX(Raw_Articles!$F:$F,MATCH(A1372,Raw_Articles!$A:$A,0)),"")</f>
        <v/>
      </c>
      <c r="C1372" s="56" t="inlineStr">
        <is>
          <t>No</t>
        </is>
      </c>
      <c r="D1372" s="56" t="inlineStr">
        <is>
          <t>No</t>
        </is>
      </c>
      <c r="E1372" s="56" t="inlineStr">
        <is>
          <t>No</t>
        </is>
      </c>
      <c r="F1372" s="56" t="inlineStr">
        <is>
          <t>No</t>
        </is>
      </c>
      <c r="G1372" s="56" t="inlineStr">
        <is>
          <t>No</t>
        </is>
      </c>
      <c r="H1372" s="56" t="inlineStr">
        <is>
          <t>No</t>
        </is>
      </c>
      <c r="I1372" s="56" t="inlineStr">
        <is>
          <t>No</t>
        </is>
      </c>
      <c r="J1372" s="56" t="inlineStr">
        <is>
          <t>Yes</t>
        </is>
      </c>
      <c r="K1372" s="56" t="inlineStr">
        <is>
          <t>No</t>
        </is>
      </c>
      <c r="L1372" s="56" t="inlineStr">
        <is>
          <t>No</t>
        </is>
      </c>
      <c r="M1372" s="56" t="inlineStr">
        <is>
          <t>No</t>
        </is>
      </c>
      <c r="N1372" s="56">
        <f>IF(COUNTA(C1372:G1372)=0,"",COUNTIF(C1372:G1372,"Yes"))</f>
        <v/>
      </c>
      <c r="O1372" s="56">
        <f>IF(COUNTA(H1372:M1372)=0,"",IF(COUNTIF(H1372:M1372,"Yes")&gt;0,"YES","NO"))</f>
        <v/>
      </c>
      <c r="P1372" s="56">
        <f>IF(A1372="","",IF(O1372="YES","Exclude",IF(N1372=5,"Candidate","Review")))</f>
        <v/>
      </c>
      <c r="Q1372" s="56" t="inlineStr">
        <is>
          <t>EC3: Topik tidak relevan (Bukan arsitektur world model / out of scope)</t>
        </is>
      </c>
      <c r="R1372" s="56" t="inlineStr">
        <is>
          <t>Fokus pada AI umum / klasifikasi konvensional tanpa pemodelan world dynamics</t>
        </is>
      </c>
    </row>
    <row r="1373" ht="15.75" customHeight="1" s="57">
      <c r="A1373" s="56" t="inlineStr">
        <is>
          <t>CR-0453</t>
        </is>
      </c>
      <c r="B1373" s="56">
        <f>IFERROR(INDEX(Raw_Articles!$F:$F,MATCH(A1373,Raw_Articles!$A:$A,0)),"")</f>
        <v/>
      </c>
      <c r="C1373" s="56" t="inlineStr">
        <is>
          <t>No</t>
        </is>
      </c>
      <c r="D1373" s="56" t="inlineStr">
        <is>
          <t>No</t>
        </is>
      </c>
      <c r="E1373" s="56" t="inlineStr">
        <is>
          <t>No</t>
        </is>
      </c>
      <c r="F1373" s="56" t="inlineStr">
        <is>
          <t>No</t>
        </is>
      </c>
      <c r="G1373" s="56" t="inlineStr">
        <is>
          <t>No</t>
        </is>
      </c>
      <c r="H1373" s="56" t="inlineStr">
        <is>
          <t>No</t>
        </is>
      </c>
      <c r="I1373" s="56" t="inlineStr">
        <is>
          <t>No</t>
        </is>
      </c>
      <c r="J1373" s="56" t="inlineStr">
        <is>
          <t>Yes</t>
        </is>
      </c>
      <c r="K1373" s="56" t="inlineStr">
        <is>
          <t>No</t>
        </is>
      </c>
      <c r="L1373" s="56" t="inlineStr">
        <is>
          <t>No</t>
        </is>
      </c>
      <c r="M1373" s="56" t="inlineStr">
        <is>
          <t>No</t>
        </is>
      </c>
      <c r="N1373" s="56">
        <f>IF(COUNTA(C1373:G1373)=0,"",COUNTIF(C1373:G1373,"Yes"))</f>
        <v/>
      </c>
      <c r="O1373" s="56">
        <f>IF(COUNTA(H1373:M1373)=0,"",IF(COUNTIF(H1373:M1373,"Yes")&gt;0,"YES","NO"))</f>
        <v/>
      </c>
      <c r="P1373" s="56">
        <f>IF(A1373="","",IF(O1373="YES","Exclude",IF(N1373=5,"Candidate","Review")))</f>
        <v/>
      </c>
      <c r="Q1373" s="56" t="inlineStr">
        <is>
          <t>EC3: Topik tidak relevan (Bukan arsitektur world model / out of scope)</t>
        </is>
      </c>
      <c r="R1373" s="56" t="inlineStr">
        <is>
          <t>Fokus pada AI umum / klasifikasi konvensional tanpa pemodelan world dynamics</t>
        </is>
      </c>
    </row>
    <row r="1374" ht="15.75" customHeight="1" s="57">
      <c r="A1374" s="56" t="inlineStr">
        <is>
          <t>CR-0454</t>
        </is>
      </c>
      <c r="B1374" s="56">
        <f>IFERROR(INDEX(Raw_Articles!$F:$F,MATCH(A1374,Raw_Articles!$A:$A,0)),"")</f>
        <v/>
      </c>
      <c r="C1374" s="56" t="inlineStr">
        <is>
          <t>No</t>
        </is>
      </c>
      <c r="D1374" s="56" t="inlineStr">
        <is>
          <t>No</t>
        </is>
      </c>
      <c r="E1374" s="56" t="inlineStr">
        <is>
          <t>No</t>
        </is>
      </c>
      <c r="F1374" s="56" t="inlineStr">
        <is>
          <t>No</t>
        </is>
      </c>
      <c r="G1374" s="56" t="inlineStr">
        <is>
          <t>No</t>
        </is>
      </c>
      <c r="H1374" s="56" t="inlineStr">
        <is>
          <t>No</t>
        </is>
      </c>
      <c r="I1374" s="56" t="inlineStr">
        <is>
          <t>No</t>
        </is>
      </c>
      <c r="J1374" s="56" t="inlineStr">
        <is>
          <t>No</t>
        </is>
      </c>
      <c r="K1374" s="56" t="inlineStr">
        <is>
          <t>Yes</t>
        </is>
      </c>
      <c r="L1374" s="56" t="inlineStr">
        <is>
          <t>No</t>
        </is>
      </c>
      <c r="M1374" s="56" t="inlineStr">
        <is>
          <t>No</t>
        </is>
      </c>
      <c r="N1374" s="56">
        <f>IF(COUNTA(C1374:G1374)=0,"",COUNTIF(C1374:G1374,"Yes"))</f>
        <v/>
      </c>
      <c r="O1374" s="56">
        <f>IF(COUNTA(H1374:M1374)=0,"",IF(COUNTIF(H1374:M1374,"Yes")&gt;0,"YES","NO"))</f>
        <v/>
      </c>
      <c r="P1374" s="56">
        <f>IF(A1374="","",IF(O1374="YES","Exclude",IF(N1374=5,"Candidate","Review")))</f>
        <v/>
      </c>
      <c r="Q1374" s="56" t="inlineStr">
        <is>
          <t>EC4: Bukan domain observasi video / visual sekuensial (data teks/tabular/graf statis)</t>
        </is>
      </c>
      <c r="R1374" s="56" t="inlineStr">
        <is>
          <t>Tidak memuat dinamika temporal observasi video</t>
        </is>
      </c>
    </row>
    <row r="1375" ht="15.75" customHeight="1" s="57">
      <c r="A1375" s="56" t="inlineStr">
        <is>
          <t>CR-0455</t>
        </is>
      </c>
      <c r="B1375" s="56">
        <f>IFERROR(INDEX(Raw_Articles!$F:$F,MATCH(A1375,Raw_Articles!$A:$A,0)),"")</f>
        <v/>
      </c>
      <c r="C1375" s="56" t="inlineStr">
        <is>
          <t>No</t>
        </is>
      </c>
      <c r="D1375" s="56" t="inlineStr">
        <is>
          <t>No</t>
        </is>
      </c>
      <c r="E1375" s="56" t="inlineStr">
        <is>
          <t>No</t>
        </is>
      </c>
      <c r="F1375" s="56" t="inlineStr">
        <is>
          <t>No</t>
        </is>
      </c>
      <c r="G1375" s="56" t="inlineStr">
        <is>
          <t>No</t>
        </is>
      </c>
      <c r="H1375" s="56" t="inlineStr">
        <is>
          <t>No</t>
        </is>
      </c>
      <c r="I1375" s="56" t="inlineStr">
        <is>
          <t>No</t>
        </is>
      </c>
      <c r="J1375" s="56" t="inlineStr">
        <is>
          <t>Yes</t>
        </is>
      </c>
      <c r="K1375" s="56" t="inlineStr">
        <is>
          <t>No</t>
        </is>
      </c>
      <c r="L1375" s="56" t="inlineStr">
        <is>
          <t>No</t>
        </is>
      </c>
      <c r="M1375" s="56" t="inlineStr">
        <is>
          <t>No</t>
        </is>
      </c>
      <c r="N1375" s="56">
        <f>IF(COUNTA(C1375:G1375)=0,"",COUNTIF(C1375:G1375,"Yes"))</f>
        <v/>
      </c>
      <c r="O1375" s="56">
        <f>IF(COUNTA(H1375:M1375)=0,"",IF(COUNTIF(H1375:M1375,"Yes")&gt;0,"YES","NO"))</f>
        <v/>
      </c>
      <c r="P1375" s="56">
        <f>IF(A1375="","",IF(O1375="YES","Exclude",IF(N1375=5,"Candidate","Review")))</f>
        <v/>
      </c>
      <c r="Q1375" s="56" t="inlineStr">
        <is>
          <t>EC3: Topik tidak relevan (Bukan arsitektur world model / out of scope)</t>
        </is>
      </c>
      <c r="R1375" s="56" t="inlineStr">
        <is>
          <t>Fokus pada AI umum / klasifikasi konvensional tanpa pemodelan world dynamics</t>
        </is>
      </c>
    </row>
    <row r="1376" ht="15.75" customHeight="1" s="57">
      <c r="A1376" s="56" t="inlineStr">
        <is>
          <t>CR-0456</t>
        </is>
      </c>
      <c r="B1376" s="56">
        <f>IFERROR(INDEX(Raw_Articles!$F:$F,MATCH(A1376,Raw_Articles!$A:$A,0)),"")</f>
        <v/>
      </c>
      <c r="C1376" s="56" t="inlineStr">
        <is>
          <t>No</t>
        </is>
      </c>
      <c r="D1376" s="56" t="inlineStr">
        <is>
          <t>No</t>
        </is>
      </c>
      <c r="E1376" s="56" t="inlineStr">
        <is>
          <t>No</t>
        </is>
      </c>
      <c r="F1376" s="56" t="inlineStr">
        <is>
          <t>No</t>
        </is>
      </c>
      <c r="G1376" s="56" t="inlineStr">
        <is>
          <t>No</t>
        </is>
      </c>
      <c r="H1376" s="56" t="inlineStr">
        <is>
          <t>No</t>
        </is>
      </c>
      <c r="I1376" s="56" t="inlineStr">
        <is>
          <t>No</t>
        </is>
      </c>
      <c r="J1376" s="56" t="inlineStr">
        <is>
          <t>No</t>
        </is>
      </c>
      <c r="K1376" s="56" t="inlineStr">
        <is>
          <t>Yes</t>
        </is>
      </c>
      <c r="L1376" s="56" t="inlineStr">
        <is>
          <t>No</t>
        </is>
      </c>
      <c r="M1376" s="56" t="inlineStr">
        <is>
          <t>No</t>
        </is>
      </c>
      <c r="N1376" s="56">
        <f>IF(COUNTA(C1376:G1376)=0,"",COUNTIF(C1376:G1376,"Yes"))</f>
        <v/>
      </c>
      <c r="O1376" s="56">
        <f>IF(COUNTA(H1376:M1376)=0,"",IF(COUNTIF(H1376:M1376,"Yes")&gt;0,"YES","NO"))</f>
        <v/>
      </c>
      <c r="P1376" s="56">
        <f>IF(A1376="","",IF(O1376="YES","Exclude",IF(N1376=5,"Candidate","Review")))</f>
        <v/>
      </c>
      <c r="Q1376" s="56" t="inlineStr">
        <is>
          <t>EC4: Bukan domain observasi video / visual sekuensial (data teks/tabular/graf statis)</t>
        </is>
      </c>
      <c r="R1376" s="56" t="inlineStr">
        <is>
          <t>Tidak memuat dinamika temporal observasi video</t>
        </is>
      </c>
    </row>
    <row r="1377" ht="15.75" customHeight="1" s="57">
      <c r="A1377" s="56" t="inlineStr">
        <is>
          <t>CR-0457</t>
        </is>
      </c>
      <c r="B1377" s="56">
        <f>IFERROR(INDEX(Raw_Articles!$F:$F,MATCH(A1377,Raw_Articles!$A:$A,0)),"")</f>
        <v/>
      </c>
      <c r="C1377" s="56" t="inlineStr">
        <is>
          <t>No</t>
        </is>
      </c>
      <c r="D1377" s="56" t="inlineStr">
        <is>
          <t>No</t>
        </is>
      </c>
      <c r="E1377" s="56" t="inlineStr">
        <is>
          <t>No</t>
        </is>
      </c>
      <c r="F1377" s="56" t="inlineStr">
        <is>
          <t>No</t>
        </is>
      </c>
      <c r="G1377" s="56" t="inlineStr">
        <is>
          <t>No</t>
        </is>
      </c>
      <c r="H1377" s="56" t="inlineStr">
        <is>
          <t>No</t>
        </is>
      </c>
      <c r="I1377" s="56" t="inlineStr">
        <is>
          <t>No</t>
        </is>
      </c>
      <c r="J1377" s="56" t="inlineStr">
        <is>
          <t>Yes</t>
        </is>
      </c>
      <c r="K1377" s="56" t="inlineStr">
        <is>
          <t>No</t>
        </is>
      </c>
      <c r="L1377" s="56" t="inlineStr">
        <is>
          <t>No</t>
        </is>
      </c>
      <c r="M1377" s="56" t="inlineStr">
        <is>
          <t>No</t>
        </is>
      </c>
      <c r="N1377" s="56">
        <f>IF(COUNTA(C1377:G1377)=0,"",COUNTIF(C1377:G1377,"Yes"))</f>
        <v/>
      </c>
      <c r="O1377" s="56">
        <f>IF(COUNTA(H1377:M1377)=0,"",IF(COUNTIF(H1377:M1377,"Yes")&gt;0,"YES","NO"))</f>
        <v/>
      </c>
      <c r="P1377" s="56">
        <f>IF(A1377="","",IF(O1377="YES","Exclude",IF(N1377=5,"Candidate","Review")))</f>
        <v/>
      </c>
      <c r="Q1377" s="56" t="inlineStr">
        <is>
          <t>EC3: Topik tidak relevan (Bukan arsitektur world model / out of scope)</t>
        </is>
      </c>
      <c r="R1377" s="56" t="inlineStr">
        <is>
          <t>Fokus pada AI umum / klasifikasi konvensional tanpa pemodelan world dynamics</t>
        </is>
      </c>
    </row>
    <row r="1378" ht="15.75" customHeight="1" s="57">
      <c r="A1378" s="56" t="inlineStr">
        <is>
          <t>CR-0458</t>
        </is>
      </c>
      <c r="B1378" s="56">
        <f>IFERROR(INDEX(Raw_Articles!$F:$F,MATCH(A1378,Raw_Articles!$A:$A,0)),"")</f>
        <v/>
      </c>
      <c r="C1378" s="56" t="inlineStr">
        <is>
          <t>No</t>
        </is>
      </c>
      <c r="D1378" s="56" t="inlineStr">
        <is>
          <t>No</t>
        </is>
      </c>
      <c r="E1378" s="56" t="inlineStr">
        <is>
          <t>No</t>
        </is>
      </c>
      <c r="F1378" s="56" t="inlineStr">
        <is>
          <t>No</t>
        </is>
      </c>
      <c r="G1378" s="56" t="inlineStr">
        <is>
          <t>No</t>
        </is>
      </c>
      <c r="H1378" s="56" t="inlineStr">
        <is>
          <t>No</t>
        </is>
      </c>
      <c r="I1378" s="56" t="inlineStr">
        <is>
          <t>No</t>
        </is>
      </c>
      <c r="J1378" s="56" t="inlineStr">
        <is>
          <t>Yes</t>
        </is>
      </c>
      <c r="K1378" s="56" t="inlineStr">
        <is>
          <t>No</t>
        </is>
      </c>
      <c r="L1378" s="56" t="inlineStr">
        <is>
          <t>No</t>
        </is>
      </c>
      <c r="M1378" s="56" t="inlineStr">
        <is>
          <t>No</t>
        </is>
      </c>
      <c r="N1378" s="56">
        <f>IF(COUNTA(C1378:G1378)=0,"",COUNTIF(C1378:G1378,"Yes"))</f>
        <v/>
      </c>
      <c r="O1378" s="56">
        <f>IF(COUNTA(H1378:M1378)=0,"",IF(COUNTIF(H1378:M1378,"Yes")&gt;0,"YES","NO"))</f>
        <v/>
      </c>
      <c r="P1378" s="56">
        <f>IF(A1378="","",IF(O1378="YES","Exclude",IF(N1378=5,"Candidate","Review")))</f>
        <v/>
      </c>
      <c r="Q1378" s="56" t="inlineStr">
        <is>
          <t>EC3: Topik tidak relevan (Bukan arsitektur world model / out of scope)</t>
        </is>
      </c>
      <c r="R1378" s="56" t="inlineStr">
        <is>
          <t>Fokus pada AI umum / klasifikasi konvensional tanpa pemodelan world dynamics</t>
        </is>
      </c>
    </row>
    <row r="1379" ht="15.75" customHeight="1" s="57">
      <c r="A1379" s="56" t="inlineStr">
        <is>
          <t>CR-0459</t>
        </is>
      </c>
      <c r="B1379" s="56">
        <f>IFERROR(INDEX(Raw_Articles!$F:$F,MATCH(A1379,Raw_Articles!$A:$A,0)),"")</f>
        <v/>
      </c>
      <c r="C1379" s="56" t="inlineStr">
        <is>
          <t>No</t>
        </is>
      </c>
      <c r="D1379" s="56" t="inlineStr">
        <is>
          <t>No</t>
        </is>
      </c>
      <c r="E1379" s="56" t="inlineStr">
        <is>
          <t>No</t>
        </is>
      </c>
      <c r="F1379" s="56" t="inlineStr">
        <is>
          <t>No</t>
        </is>
      </c>
      <c r="G1379" s="56" t="inlineStr">
        <is>
          <t>No</t>
        </is>
      </c>
      <c r="H1379" s="56" t="inlineStr">
        <is>
          <t>No</t>
        </is>
      </c>
      <c r="I1379" s="56" t="inlineStr">
        <is>
          <t>No</t>
        </is>
      </c>
      <c r="J1379" s="56" t="inlineStr">
        <is>
          <t>No</t>
        </is>
      </c>
      <c r="K1379" s="56" t="inlineStr">
        <is>
          <t>Yes</t>
        </is>
      </c>
      <c r="L1379" s="56" t="inlineStr">
        <is>
          <t>No</t>
        </is>
      </c>
      <c r="M1379" s="56" t="inlineStr">
        <is>
          <t>No</t>
        </is>
      </c>
      <c r="N1379" s="56">
        <f>IF(COUNTA(C1379:G1379)=0,"",COUNTIF(C1379:G1379,"Yes"))</f>
        <v/>
      </c>
      <c r="O1379" s="56">
        <f>IF(COUNTA(H1379:M1379)=0,"",IF(COUNTIF(H1379:M1379,"Yes")&gt;0,"YES","NO"))</f>
        <v/>
      </c>
      <c r="P1379" s="56">
        <f>IF(A1379="","",IF(O1379="YES","Exclude",IF(N1379=5,"Candidate","Review")))</f>
        <v/>
      </c>
      <c r="Q1379" s="56" t="inlineStr">
        <is>
          <t>EC4: Bukan domain observasi video / visual sekuensial (data teks/tabular/graf statis)</t>
        </is>
      </c>
      <c r="R1379" s="56" t="inlineStr">
        <is>
          <t>Tidak memuat dinamika temporal observasi video</t>
        </is>
      </c>
    </row>
    <row r="1380" ht="15.75" customHeight="1" s="57">
      <c r="A1380" s="56" t="inlineStr">
        <is>
          <t>CR-0460</t>
        </is>
      </c>
      <c r="B1380" s="56">
        <f>IFERROR(INDEX(Raw_Articles!$F:$F,MATCH(A1380,Raw_Articles!$A:$A,0)),"")</f>
        <v/>
      </c>
      <c r="C1380" s="56" t="inlineStr">
        <is>
          <t>No</t>
        </is>
      </c>
      <c r="D1380" s="56" t="inlineStr">
        <is>
          <t>No</t>
        </is>
      </c>
      <c r="E1380" s="56" t="inlineStr">
        <is>
          <t>No</t>
        </is>
      </c>
      <c r="F1380" s="56" t="inlineStr">
        <is>
          <t>No</t>
        </is>
      </c>
      <c r="G1380" s="56" t="inlineStr">
        <is>
          <t>No</t>
        </is>
      </c>
      <c r="H1380" s="56" t="inlineStr">
        <is>
          <t>No</t>
        </is>
      </c>
      <c r="I1380" s="56" t="inlineStr">
        <is>
          <t>No</t>
        </is>
      </c>
      <c r="J1380" s="56" t="inlineStr">
        <is>
          <t>Yes</t>
        </is>
      </c>
      <c r="K1380" s="56" t="inlineStr">
        <is>
          <t>No</t>
        </is>
      </c>
      <c r="L1380" s="56" t="inlineStr">
        <is>
          <t>No</t>
        </is>
      </c>
      <c r="M1380" s="56" t="inlineStr">
        <is>
          <t>No</t>
        </is>
      </c>
      <c r="N1380" s="56">
        <f>IF(COUNTA(C1380:G1380)=0,"",COUNTIF(C1380:G1380,"Yes"))</f>
        <v/>
      </c>
      <c r="O1380" s="56">
        <f>IF(COUNTA(H1380:M1380)=0,"",IF(COUNTIF(H1380:M1380,"Yes")&gt;0,"YES","NO"))</f>
        <v/>
      </c>
      <c r="P1380" s="56">
        <f>IF(A1380="","",IF(O1380="YES","Exclude",IF(N1380=5,"Candidate","Review")))</f>
        <v/>
      </c>
      <c r="Q1380" s="56" t="inlineStr">
        <is>
          <t>EC3: Topik tidak relevan (Bukan arsitektur world model / out of scope)</t>
        </is>
      </c>
      <c r="R1380" s="56" t="inlineStr">
        <is>
          <t>Fokus pada AI umum / klasifikasi konvensional tanpa pemodelan world dynamics</t>
        </is>
      </c>
    </row>
    <row r="1381" ht="15.75" customHeight="1" s="57">
      <c r="A1381" s="56" t="inlineStr">
        <is>
          <t>CR-0461</t>
        </is>
      </c>
      <c r="B1381" s="56">
        <f>IFERROR(INDEX(Raw_Articles!$F:$F,MATCH(A1381,Raw_Articles!$A:$A,0)),"")</f>
        <v/>
      </c>
      <c r="C1381" s="56" t="inlineStr">
        <is>
          <t>No</t>
        </is>
      </c>
      <c r="D1381" s="56" t="inlineStr">
        <is>
          <t>No</t>
        </is>
      </c>
      <c r="E1381" s="56" t="inlineStr">
        <is>
          <t>No</t>
        </is>
      </c>
      <c r="F1381" s="56" t="inlineStr">
        <is>
          <t>No</t>
        </is>
      </c>
      <c r="G1381" s="56" t="inlineStr">
        <is>
          <t>No</t>
        </is>
      </c>
      <c r="H1381" s="56" t="inlineStr">
        <is>
          <t>No</t>
        </is>
      </c>
      <c r="I1381" s="56" t="inlineStr">
        <is>
          <t>No</t>
        </is>
      </c>
      <c r="J1381" s="56" t="inlineStr">
        <is>
          <t>Yes</t>
        </is>
      </c>
      <c r="K1381" s="56" t="inlineStr">
        <is>
          <t>No</t>
        </is>
      </c>
      <c r="L1381" s="56" t="inlineStr">
        <is>
          <t>No</t>
        </is>
      </c>
      <c r="M1381" s="56" t="inlineStr">
        <is>
          <t>No</t>
        </is>
      </c>
      <c r="N1381" s="56">
        <f>IF(COUNTA(C1381:G1381)=0,"",COUNTIF(C1381:G1381,"Yes"))</f>
        <v/>
      </c>
      <c r="O1381" s="56">
        <f>IF(COUNTA(H1381:M1381)=0,"",IF(COUNTIF(H1381:M1381,"Yes")&gt;0,"YES","NO"))</f>
        <v/>
      </c>
      <c r="P1381" s="56">
        <f>IF(A1381="","",IF(O1381="YES","Exclude",IF(N1381=5,"Candidate","Review")))</f>
        <v/>
      </c>
      <c r="Q1381" s="56" t="inlineStr">
        <is>
          <t>EC3: Topik tidak relevan (Bukan arsitektur world model / out of scope)</t>
        </is>
      </c>
      <c r="R1381" s="56" t="inlineStr">
        <is>
          <t>Fokus pada AI umum / klasifikasi konvensional tanpa pemodelan world dynamics</t>
        </is>
      </c>
    </row>
    <row r="1382" ht="15.75" customHeight="1" s="57">
      <c r="A1382" s="56" t="inlineStr">
        <is>
          <t>CR-0462</t>
        </is>
      </c>
      <c r="B1382" s="56">
        <f>IFERROR(INDEX(Raw_Articles!$F:$F,MATCH(A1382,Raw_Articles!$A:$A,0)),"")</f>
        <v/>
      </c>
      <c r="C1382" s="56" t="inlineStr">
        <is>
          <t>No</t>
        </is>
      </c>
      <c r="D1382" s="56" t="inlineStr">
        <is>
          <t>No</t>
        </is>
      </c>
      <c r="E1382" s="56" t="inlineStr">
        <is>
          <t>No</t>
        </is>
      </c>
      <c r="F1382" s="56" t="inlineStr">
        <is>
          <t>No</t>
        </is>
      </c>
      <c r="G1382" s="56" t="inlineStr">
        <is>
          <t>No</t>
        </is>
      </c>
      <c r="H1382" s="56" t="inlineStr">
        <is>
          <t>No</t>
        </is>
      </c>
      <c r="I1382" s="56" t="inlineStr">
        <is>
          <t>No</t>
        </is>
      </c>
      <c r="J1382" s="56" t="inlineStr">
        <is>
          <t>No</t>
        </is>
      </c>
      <c r="K1382" s="56" t="inlineStr">
        <is>
          <t>Yes</t>
        </is>
      </c>
      <c r="L1382" s="56" t="inlineStr">
        <is>
          <t>No</t>
        </is>
      </c>
      <c r="M1382" s="56" t="inlineStr">
        <is>
          <t>No</t>
        </is>
      </c>
      <c r="N1382" s="56">
        <f>IF(COUNTA(C1382:G1382)=0,"",COUNTIF(C1382:G1382,"Yes"))</f>
        <v/>
      </c>
      <c r="O1382" s="56">
        <f>IF(COUNTA(H1382:M1382)=0,"",IF(COUNTIF(H1382:M1382,"Yes")&gt;0,"YES","NO"))</f>
        <v/>
      </c>
      <c r="P1382" s="56">
        <f>IF(A1382="","",IF(O1382="YES","Exclude",IF(N1382=5,"Candidate","Review")))</f>
        <v/>
      </c>
      <c r="Q1382" s="56" t="inlineStr">
        <is>
          <t>EC4: Bukan domain observasi video / visual sekuensial (data teks/tabular/graf statis)</t>
        </is>
      </c>
      <c r="R1382" s="56" t="inlineStr">
        <is>
          <t>Tidak memuat dinamika temporal observasi video</t>
        </is>
      </c>
    </row>
    <row r="1383" ht="15.75" customHeight="1" s="57">
      <c r="A1383" s="56" t="inlineStr">
        <is>
          <t>CR-0463</t>
        </is>
      </c>
      <c r="B1383" s="56">
        <f>IFERROR(INDEX(Raw_Articles!$F:$F,MATCH(A1383,Raw_Articles!$A:$A,0)),"")</f>
        <v/>
      </c>
      <c r="C1383" s="56" t="inlineStr">
        <is>
          <t>No</t>
        </is>
      </c>
      <c r="D1383" s="56" t="inlineStr">
        <is>
          <t>No</t>
        </is>
      </c>
      <c r="E1383" s="56" t="inlineStr">
        <is>
          <t>No</t>
        </is>
      </c>
      <c r="F1383" s="56" t="inlineStr">
        <is>
          <t>No</t>
        </is>
      </c>
      <c r="G1383" s="56" t="inlineStr">
        <is>
          <t>No</t>
        </is>
      </c>
      <c r="H1383" s="56" t="inlineStr">
        <is>
          <t>No</t>
        </is>
      </c>
      <c r="I1383" s="56" t="inlineStr">
        <is>
          <t>No</t>
        </is>
      </c>
      <c r="J1383" s="56" t="inlineStr">
        <is>
          <t>No</t>
        </is>
      </c>
      <c r="K1383" s="56" t="inlineStr">
        <is>
          <t>Yes</t>
        </is>
      </c>
      <c r="L1383" s="56" t="inlineStr">
        <is>
          <t>No</t>
        </is>
      </c>
      <c r="M1383" s="56" t="inlineStr">
        <is>
          <t>No</t>
        </is>
      </c>
      <c r="N1383" s="56">
        <f>IF(COUNTA(C1383:G1383)=0,"",COUNTIF(C1383:G1383,"Yes"))</f>
        <v/>
      </c>
      <c r="O1383" s="56">
        <f>IF(COUNTA(H1383:M1383)=0,"",IF(COUNTIF(H1383:M1383,"Yes")&gt;0,"YES","NO"))</f>
        <v/>
      </c>
      <c r="P1383" s="56">
        <f>IF(A1383="","",IF(O1383="YES","Exclude",IF(N1383=5,"Candidate","Review")))</f>
        <v/>
      </c>
      <c r="Q1383" s="56" t="inlineStr">
        <is>
          <t>EC4: Bukan domain observasi video / visual sekuensial (data teks/tabular/graf statis)</t>
        </is>
      </c>
      <c r="R1383" s="56" t="inlineStr">
        <is>
          <t>Tidak memuat dinamika temporal observasi video</t>
        </is>
      </c>
    </row>
    <row r="1384" ht="15.75" customHeight="1" s="57">
      <c r="A1384" s="56" t="inlineStr">
        <is>
          <t>CR-0464</t>
        </is>
      </c>
      <c r="B1384" s="56">
        <f>IFERROR(INDEX(Raw_Articles!$F:$F,MATCH(A1384,Raw_Articles!$A:$A,0)),"")</f>
        <v/>
      </c>
      <c r="C1384" s="56" t="inlineStr">
        <is>
          <t>No</t>
        </is>
      </c>
      <c r="D1384" s="56" t="inlineStr">
        <is>
          <t>No</t>
        </is>
      </c>
      <c r="E1384" s="56" t="inlineStr">
        <is>
          <t>No</t>
        </is>
      </c>
      <c r="F1384" s="56" t="inlineStr">
        <is>
          <t>No</t>
        </is>
      </c>
      <c r="G1384" s="56" t="inlineStr">
        <is>
          <t>No</t>
        </is>
      </c>
      <c r="H1384" s="56" t="inlineStr">
        <is>
          <t>No</t>
        </is>
      </c>
      <c r="I1384" s="56" t="inlineStr">
        <is>
          <t>No</t>
        </is>
      </c>
      <c r="J1384" s="56" t="inlineStr">
        <is>
          <t>No</t>
        </is>
      </c>
      <c r="K1384" s="56" t="inlineStr">
        <is>
          <t>Yes</t>
        </is>
      </c>
      <c r="L1384" s="56" t="inlineStr">
        <is>
          <t>No</t>
        </is>
      </c>
      <c r="M1384" s="56" t="inlineStr">
        <is>
          <t>No</t>
        </is>
      </c>
      <c r="N1384" s="56">
        <f>IF(COUNTA(C1384:G1384)=0,"",COUNTIF(C1384:G1384,"Yes"))</f>
        <v/>
      </c>
      <c r="O1384" s="56">
        <f>IF(COUNTA(H1384:M1384)=0,"",IF(COUNTIF(H1384:M1384,"Yes")&gt;0,"YES","NO"))</f>
        <v/>
      </c>
      <c r="P1384" s="56">
        <f>IF(A1384="","",IF(O1384="YES","Exclude",IF(N1384=5,"Candidate","Review")))</f>
        <v/>
      </c>
      <c r="Q1384" s="56" t="inlineStr">
        <is>
          <t>EC4: Bukan domain observasi video / visual sekuensial (data teks/tabular/graf statis)</t>
        </is>
      </c>
      <c r="R1384" s="56" t="inlineStr">
        <is>
          <t>Tidak memuat dinamika temporal observasi video</t>
        </is>
      </c>
    </row>
    <row r="1385" ht="15.75" customHeight="1" s="57">
      <c r="A1385" s="56" t="inlineStr">
        <is>
          <t>CR-0465</t>
        </is>
      </c>
      <c r="B1385" s="56">
        <f>IFERROR(INDEX(Raw_Articles!$F:$F,MATCH(A1385,Raw_Articles!$A:$A,0)),"")</f>
        <v/>
      </c>
      <c r="C1385" s="56" t="inlineStr">
        <is>
          <t>No</t>
        </is>
      </c>
      <c r="D1385" s="56" t="inlineStr">
        <is>
          <t>No</t>
        </is>
      </c>
      <c r="E1385" s="56" t="inlineStr">
        <is>
          <t>No</t>
        </is>
      </c>
      <c r="F1385" s="56" t="inlineStr">
        <is>
          <t>No</t>
        </is>
      </c>
      <c r="G1385" s="56" t="inlineStr">
        <is>
          <t>No</t>
        </is>
      </c>
      <c r="H1385" s="56" t="inlineStr">
        <is>
          <t>No</t>
        </is>
      </c>
      <c r="I1385" s="56" t="inlineStr">
        <is>
          <t>No</t>
        </is>
      </c>
      <c r="J1385" s="56" t="inlineStr">
        <is>
          <t>Yes</t>
        </is>
      </c>
      <c r="K1385" s="56" t="inlineStr">
        <is>
          <t>No</t>
        </is>
      </c>
      <c r="L1385" s="56" t="inlineStr">
        <is>
          <t>No</t>
        </is>
      </c>
      <c r="M1385" s="56" t="inlineStr">
        <is>
          <t>No</t>
        </is>
      </c>
      <c r="N1385" s="56">
        <f>IF(COUNTA(C1385:G1385)=0,"",COUNTIF(C1385:G1385,"Yes"))</f>
        <v/>
      </c>
      <c r="O1385" s="56">
        <f>IF(COUNTA(H1385:M1385)=0,"",IF(COUNTIF(H1385:M1385,"Yes")&gt;0,"YES","NO"))</f>
        <v/>
      </c>
      <c r="P1385" s="56">
        <f>IF(A1385="","",IF(O1385="YES","Exclude",IF(N1385=5,"Candidate","Review")))</f>
        <v/>
      </c>
      <c r="Q1385" s="56" t="inlineStr">
        <is>
          <t>EC3: Topik tidak relevan (Bukan arsitektur world model / out of scope)</t>
        </is>
      </c>
      <c r="R1385" s="56" t="inlineStr">
        <is>
          <t>Fokus pada AI umum / klasifikasi konvensional tanpa pemodelan world dynamics</t>
        </is>
      </c>
    </row>
    <row r="1386" ht="15.75" customHeight="1" s="57">
      <c r="A1386" s="56" t="inlineStr">
        <is>
          <t>CR-0466</t>
        </is>
      </c>
      <c r="B1386" s="56">
        <f>IFERROR(INDEX(Raw_Articles!$F:$F,MATCH(A1386,Raw_Articles!$A:$A,0)),"")</f>
        <v/>
      </c>
      <c r="C1386" s="56" t="inlineStr">
        <is>
          <t>No</t>
        </is>
      </c>
      <c r="D1386" s="56" t="inlineStr">
        <is>
          <t>No</t>
        </is>
      </c>
      <c r="E1386" s="56" t="inlineStr">
        <is>
          <t>No</t>
        </is>
      </c>
      <c r="F1386" s="56" t="inlineStr">
        <is>
          <t>No</t>
        </is>
      </c>
      <c r="G1386" s="56" t="inlineStr">
        <is>
          <t>No</t>
        </is>
      </c>
      <c r="H1386" s="56" t="inlineStr">
        <is>
          <t>No</t>
        </is>
      </c>
      <c r="I1386" s="56" t="inlineStr">
        <is>
          <t>No</t>
        </is>
      </c>
      <c r="J1386" s="56" t="inlineStr">
        <is>
          <t>Yes</t>
        </is>
      </c>
      <c r="K1386" s="56" t="inlineStr">
        <is>
          <t>No</t>
        </is>
      </c>
      <c r="L1386" s="56" t="inlineStr">
        <is>
          <t>No</t>
        </is>
      </c>
      <c r="M1386" s="56" t="inlineStr">
        <is>
          <t>No</t>
        </is>
      </c>
      <c r="N1386" s="56">
        <f>IF(COUNTA(C1386:G1386)=0,"",COUNTIF(C1386:G1386,"Yes"))</f>
        <v/>
      </c>
      <c r="O1386" s="56">
        <f>IF(COUNTA(H1386:M1386)=0,"",IF(COUNTIF(H1386:M1386,"Yes")&gt;0,"YES","NO"))</f>
        <v/>
      </c>
      <c r="P1386" s="56">
        <f>IF(A1386="","",IF(O1386="YES","Exclude",IF(N1386=5,"Candidate","Review")))</f>
        <v/>
      </c>
      <c r="Q1386" s="56" t="inlineStr">
        <is>
          <t>EC3: Topik tidak relevan (Bukan arsitektur world model / out of scope)</t>
        </is>
      </c>
      <c r="R1386" s="56" t="inlineStr">
        <is>
          <t>Fokus pada AI umum / klasifikasi konvensional tanpa pemodelan world dynamics</t>
        </is>
      </c>
    </row>
    <row r="1387" ht="15.75" customHeight="1" s="57">
      <c r="A1387" s="56" t="inlineStr">
        <is>
          <t>CR-0467</t>
        </is>
      </c>
      <c r="B1387" s="56">
        <f>IFERROR(INDEX(Raw_Articles!$F:$F,MATCH(A1387,Raw_Articles!$A:$A,0)),"")</f>
        <v/>
      </c>
      <c r="C1387" s="56" t="inlineStr">
        <is>
          <t>No</t>
        </is>
      </c>
      <c r="D1387" s="56" t="inlineStr">
        <is>
          <t>No</t>
        </is>
      </c>
      <c r="E1387" s="56" t="inlineStr">
        <is>
          <t>No</t>
        </is>
      </c>
      <c r="F1387" s="56" t="inlineStr">
        <is>
          <t>No</t>
        </is>
      </c>
      <c r="G1387" s="56" t="inlineStr">
        <is>
          <t>No</t>
        </is>
      </c>
      <c r="H1387" s="56" t="inlineStr">
        <is>
          <t>No</t>
        </is>
      </c>
      <c r="I1387" s="56" t="inlineStr">
        <is>
          <t>No</t>
        </is>
      </c>
      <c r="J1387" s="56" t="inlineStr">
        <is>
          <t>Yes</t>
        </is>
      </c>
      <c r="K1387" s="56" t="inlineStr">
        <is>
          <t>No</t>
        </is>
      </c>
      <c r="L1387" s="56" t="inlineStr">
        <is>
          <t>No</t>
        </is>
      </c>
      <c r="M1387" s="56" t="inlineStr">
        <is>
          <t>No</t>
        </is>
      </c>
      <c r="N1387" s="56">
        <f>IF(COUNTA(C1387:G1387)=0,"",COUNTIF(C1387:G1387,"Yes"))</f>
        <v/>
      </c>
      <c r="O1387" s="56">
        <f>IF(COUNTA(H1387:M1387)=0,"",IF(COUNTIF(H1387:M1387,"Yes")&gt;0,"YES","NO"))</f>
        <v/>
      </c>
      <c r="P1387" s="56">
        <f>IF(A1387="","",IF(O1387="YES","Exclude",IF(N1387=5,"Candidate","Review")))</f>
        <v/>
      </c>
      <c r="Q1387" s="56" t="inlineStr">
        <is>
          <t>EC3: Topik tidak relevan (Bukan arsitektur world model / out of scope)</t>
        </is>
      </c>
      <c r="R1387" s="56" t="inlineStr">
        <is>
          <t>Fokus pada AI umum / klasifikasi konvensional tanpa pemodelan world dynamics</t>
        </is>
      </c>
    </row>
    <row r="1388" ht="15.75" customHeight="1" s="57">
      <c r="A1388" s="56" t="inlineStr">
        <is>
          <t>CR-0468</t>
        </is>
      </c>
      <c r="B1388" s="56">
        <f>IFERROR(INDEX(Raw_Articles!$F:$F,MATCH(A1388,Raw_Articles!$A:$A,0)),"")</f>
        <v/>
      </c>
      <c r="C1388" s="56" t="inlineStr">
        <is>
          <t>No</t>
        </is>
      </c>
      <c r="D1388" s="56" t="inlineStr">
        <is>
          <t>No</t>
        </is>
      </c>
      <c r="E1388" s="56" t="inlineStr">
        <is>
          <t>No</t>
        </is>
      </c>
      <c r="F1388" s="56" t="inlineStr">
        <is>
          <t>No</t>
        </is>
      </c>
      <c r="G1388" s="56" t="inlineStr">
        <is>
          <t>No</t>
        </is>
      </c>
      <c r="H1388" s="56" t="inlineStr">
        <is>
          <t>No</t>
        </is>
      </c>
      <c r="I1388" s="56" t="inlineStr">
        <is>
          <t>No</t>
        </is>
      </c>
      <c r="J1388" s="56" t="inlineStr">
        <is>
          <t>Yes</t>
        </is>
      </c>
      <c r="K1388" s="56" t="inlineStr">
        <is>
          <t>No</t>
        </is>
      </c>
      <c r="L1388" s="56" t="inlineStr">
        <is>
          <t>No</t>
        </is>
      </c>
      <c r="M1388" s="56" t="inlineStr">
        <is>
          <t>No</t>
        </is>
      </c>
      <c r="N1388" s="56">
        <f>IF(COUNTA(C1388:G1388)=0,"",COUNTIF(C1388:G1388,"Yes"))</f>
        <v/>
      </c>
      <c r="O1388" s="56">
        <f>IF(COUNTA(H1388:M1388)=0,"",IF(COUNTIF(H1388:M1388,"Yes")&gt;0,"YES","NO"))</f>
        <v/>
      </c>
      <c r="P1388" s="56">
        <f>IF(A1388="","",IF(O1388="YES","Exclude",IF(N1388=5,"Candidate","Review")))</f>
        <v/>
      </c>
      <c r="Q1388" s="56" t="inlineStr">
        <is>
          <t>EC3: Topik tidak relevan (Bukan arsitektur world model / out of scope)</t>
        </is>
      </c>
      <c r="R1388" s="56" t="inlineStr">
        <is>
          <t>Fokus pada AI umum / klasifikasi konvensional tanpa pemodelan world dynamics</t>
        </is>
      </c>
    </row>
    <row r="1389" ht="15.75" customHeight="1" s="57">
      <c r="A1389" s="56" t="inlineStr">
        <is>
          <t>CR-0469</t>
        </is>
      </c>
      <c r="B1389" s="56">
        <f>IFERROR(INDEX(Raw_Articles!$F:$F,MATCH(A1389,Raw_Articles!$A:$A,0)),"")</f>
        <v/>
      </c>
      <c r="C1389" s="56" t="inlineStr">
        <is>
          <t>No</t>
        </is>
      </c>
      <c r="D1389" s="56" t="inlineStr">
        <is>
          <t>No</t>
        </is>
      </c>
      <c r="E1389" s="56" t="inlineStr">
        <is>
          <t>No</t>
        </is>
      </c>
      <c r="F1389" s="56" t="inlineStr">
        <is>
          <t>No</t>
        </is>
      </c>
      <c r="G1389" s="56" t="inlineStr">
        <is>
          <t>No</t>
        </is>
      </c>
      <c r="H1389" s="56" t="inlineStr">
        <is>
          <t>No</t>
        </is>
      </c>
      <c r="I1389" s="56" t="inlineStr">
        <is>
          <t>No</t>
        </is>
      </c>
      <c r="J1389" s="56" t="inlineStr">
        <is>
          <t>No</t>
        </is>
      </c>
      <c r="K1389" s="56" t="inlineStr">
        <is>
          <t>Yes</t>
        </is>
      </c>
      <c r="L1389" s="56" t="inlineStr">
        <is>
          <t>No</t>
        </is>
      </c>
      <c r="M1389" s="56" t="inlineStr">
        <is>
          <t>No</t>
        </is>
      </c>
      <c r="N1389" s="56">
        <f>IF(COUNTA(C1389:G1389)=0,"",COUNTIF(C1389:G1389,"Yes"))</f>
        <v/>
      </c>
      <c r="O1389" s="56">
        <f>IF(COUNTA(H1389:M1389)=0,"",IF(COUNTIF(H1389:M1389,"Yes")&gt;0,"YES","NO"))</f>
        <v/>
      </c>
      <c r="P1389" s="56">
        <f>IF(A1389="","",IF(O1389="YES","Exclude",IF(N1389=5,"Candidate","Review")))</f>
        <v/>
      </c>
      <c r="Q1389" s="56" t="inlineStr">
        <is>
          <t>EC4: Bukan domain observasi video / visual sekuensial (data teks/tabular/graf statis)</t>
        </is>
      </c>
      <c r="R1389" s="56" t="inlineStr">
        <is>
          <t>Tidak memuat dinamika temporal observasi video</t>
        </is>
      </c>
    </row>
    <row r="1390" ht="15.75" customHeight="1" s="57">
      <c r="A1390" s="56" t="inlineStr">
        <is>
          <t>CR-0470</t>
        </is>
      </c>
      <c r="B1390" s="56">
        <f>IFERROR(INDEX(Raw_Articles!$F:$F,MATCH(A1390,Raw_Articles!$A:$A,0)),"")</f>
        <v/>
      </c>
      <c r="C1390" s="56" t="inlineStr">
        <is>
          <t>No</t>
        </is>
      </c>
      <c r="D1390" s="56" t="inlineStr">
        <is>
          <t>No</t>
        </is>
      </c>
      <c r="E1390" s="56" t="inlineStr">
        <is>
          <t>No</t>
        </is>
      </c>
      <c r="F1390" s="56" t="inlineStr">
        <is>
          <t>No</t>
        </is>
      </c>
      <c r="G1390" s="56" t="inlineStr">
        <is>
          <t>No</t>
        </is>
      </c>
      <c r="H1390" s="56" t="inlineStr">
        <is>
          <t>No</t>
        </is>
      </c>
      <c r="I1390" s="56" t="inlineStr">
        <is>
          <t>No</t>
        </is>
      </c>
      <c r="J1390" s="56" t="inlineStr">
        <is>
          <t>No</t>
        </is>
      </c>
      <c r="K1390" s="56" t="inlineStr">
        <is>
          <t>Yes</t>
        </is>
      </c>
      <c r="L1390" s="56" t="inlineStr">
        <is>
          <t>No</t>
        </is>
      </c>
      <c r="M1390" s="56" t="inlineStr">
        <is>
          <t>No</t>
        </is>
      </c>
      <c r="N1390" s="56">
        <f>IF(COUNTA(C1390:G1390)=0,"",COUNTIF(C1390:G1390,"Yes"))</f>
        <v/>
      </c>
      <c r="O1390" s="56">
        <f>IF(COUNTA(H1390:M1390)=0,"",IF(COUNTIF(H1390:M1390,"Yes")&gt;0,"YES","NO"))</f>
        <v/>
      </c>
      <c r="P1390" s="56">
        <f>IF(A1390="","",IF(O1390="YES","Exclude",IF(N1390=5,"Candidate","Review")))</f>
        <v/>
      </c>
      <c r="Q1390" s="56" t="inlineStr">
        <is>
          <t>EC4: Bukan domain observasi video / visual sekuensial (data teks/tabular/graf statis)</t>
        </is>
      </c>
      <c r="R1390" s="56" t="inlineStr">
        <is>
          <t>Tidak memuat dinamika temporal observasi video</t>
        </is>
      </c>
    </row>
    <row r="1391" ht="15.75" customHeight="1" s="57">
      <c r="A1391" s="56" t="inlineStr">
        <is>
          <t>CR-0471</t>
        </is>
      </c>
      <c r="B1391" s="56">
        <f>IFERROR(INDEX(Raw_Articles!$F:$F,MATCH(A1391,Raw_Articles!$A:$A,0)),"")</f>
        <v/>
      </c>
      <c r="C1391" s="56" t="inlineStr">
        <is>
          <t>No</t>
        </is>
      </c>
      <c r="D1391" s="56" t="inlineStr">
        <is>
          <t>No</t>
        </is>
      </c>
      <c r="E1391" s="56" t="inlineStr">
        <is>
          <t>No</t>
        </is>
      </c>
      <c r="F1391" s="56" t="inlineStr">
        <is>
          <t>No</t>
        </is>
      </c>
      <c r="G1391" s="56" t="inlineStr">
        <is>
          <t>No</t>
        </is>
      </c>
      <c r="H1391" s="56" t="inlineStr">
        <is>
          <t>No</t>
        </is>
      </c>
      <c r="I1391" s="56" t="inlineStr">
        <is>
          <t>No</t>
        </is>
      </c>
      <c r="J1391" s="56" t="inlineStr">
        <is>
          <t>No</t>
        </is>
      </c>
      <c r="K1391" s="56" t="inlineStr">
        <is>
          <t>Yes</t>
        </is>
      </c>
      <c r="L1391" s="56" t="inlineStr">
        <is>
          <t>No</t>
        </is>
      </c>
      <c r="M1391" s="56" t="inlineStr">
        <is>
          <t>No</t>
        </is>
      </c>
      <c r="N1391" s="56">
        <f>IF(COUNTA(C1391:G1391)=0,"",COUNTIF(C1391:G1391,"Yes"))</f>
        <v/>
      </c>
      <c r="O1391" s="56">
        <f>IF(COUNTA(H1391:M1391)=0,"",IF(COUNTIF(H1391:M1391,"Yes")&gt;0,"YES","NO"))</f>
        <v/>
      </c>
      <c r="P1391" s="56">
        <f>IF(A1391="","",IF(O1391="YES","Exclude",IF(N1391=5,"Candidate","Review")))</f>
        <v/>
      </c>
      <c r="Q1391" s="56" t="inlineStr">
        <is>
          <t>EC4: Bukan domain observasi video / visual sekuensial (data teks/tabular/graf statis)</t>
        </is>
      </c>
      <c r="R1391" s="56" t="inlineStr">
        <is>
          <t>Tidak memuat dinamika temporal observasi video</t>
        </is>
      </c>
    </row>
    <row r="1392" ht="15.75" customHeight="1" s="57">
      <c r="A1392" s="56" t="inlineStr">
        <is>
          <t>CR-0472</t>
        </is>
      </c>
      <c r="B1392" s="56">
        <f>IFERROR(INDEX(Raw_Articles!$F:$F,MATCH(A1392,Raw_Articles!$A:$A,0)),"")</f>
        <v/>
      </c>
      <c r="C1392" s="56" t="inlineStr">
        <is>
          <t>No</t>
        </is>
      </c>
      <c r="D1392" s="56" t="inlineStr">
        <is>
          <t>No</t>
        </is>
      </c>
      <c r="E1392" s="56" t="inlineStr">
        <is>
          <t>No</t>
        </is>
      </c>
      <c r="F1392" s="56" t="inlineStr">
        <is>
          <t>No</t>
        </is>
      </c>
      <c r="G1392" s="56" t="inlineStr">
        <is>
          <t>No</t>
        </is>
      </c>
      <c r="H1392" s="56" t="inlineStr">
        <is>
          <t>No</t>
        </is>
      </c>
      <c r="I1392" s="56" t="inlineStr">
        <is>
          <t>No</t>
        </is>
      </c>
      <c r="J1392" s="56" t="inlineStr">
        <is>
          <t>No</t>
        </is>
      </c>
      <c r="K1392" s="56" t="inlineStr">
        <is>
          <t>Yes</t>
        </is>
      </c>
      <c r="L1392" s="56" t="inlineStr">
        <is>
          <t>No</t>
        </is>
      </c>
      <c r="M1392" s="56" t="inlineStr">
        <is>
          <t>No</t>
        </is>
      </c>
      <c r="N1392" s="56">
        <f>IF(COUNTA(C1392:G1392)=0,"",COUNTIF(C1392:G1392,"Yes"))</f>
        <v/>
      </c>
      <c r="O1392" s="56">
        <f>IF(COUNTA(H1392:M1392)=0,"",IF(COUNTIF(H1392:M1392,"Yes")&gt;0,"YES","NO"))</f>
        <v/>
      </c>
      <c r="P1392" s="56">
        <f>IF(A1392="","",IF(O1392="YES","Exclude",IF(N1392=5,"Candidate","Review")))</f>
        <v/>
      </c>
      <c r="Q1392" s="56" t="inlineStr">
        <is>
          <t>EC4: Bukan domain observasi video / visual sekuensial (data teks/tabular/graf statis)</t>
        </is>
      </c>
      <c r="R1392" s="56" t="inlineStr">
        <is>
          <t>Tidak memuat dinamika temporal observasi video</t>
        </is>
      </c>
    </row>
    <row r="1393" ht="15.75" customHeight="1" s="57">
      <c r="A1393" s="56" t="inlineStr">
        <is>
          <t>CR-0473</t>
        </is>
      </c>
      <c r="B1393" s="56">
        <f>IFERROR(INDEX(Raw_Articles!$F:$F,MATCH(A1393,Raw_Articles!$A:$A,0)),"")</f>
        <v/>
      </c>
      <c r="C1393" s="56" t="inlineStr">
        <is>
          <t>No</t>
        </is>
      </c>
      <c r="D1393" s="56" t="inlineStr">
        <is>
          <t>No</t>
        </is>
      </c>
      <c r="E1393" s="56" t="inlineStr">
        <is>
          <t>No</t>
        </is>
      </c>
      <c r="F1393" s="56" t="inlineStr">
        <is>
          <t>No</t>
        </is>
      </c>
      <c r="G1393" s="56" t="inlineStr">
        <is>
          <t>No</t>
        </is>
      </c>
      <c r="H1393" s="56" t="inlineStr">
        <is>
          <t>No</t>
        </is>
      </c>
      <c r="I1393" s="56" t="inlineStr">
        <is>
          <t>No</t>
        </is>
      </c>
      <c r="J1393" s="56" t="inlineStr">
        <is>
          <t>No</t>
        </is>
      </c>
      <c r="K1393" s="56" t="inlineStr">
        <is>
          <t>Yes</t>
        </is>
      </c>
      <c r="L1393" s="56" t="inlineStr">
        <is>
          <t>No</t>
        </is>
      </c>
      <c r="M1393" s="56" t="inlineStr">
        <is>
          <t>No</t>
        </is>
      </c>
      <c r="N1393" s="56">
        <f>IF(COUNTA(C1393:G1393)=0,"",COUNTIF(C1393:G1393,"Yes"))</f>
        <v/>
      </c>
      <c r="O1393" s="56">
        <f>IF(COUNTA(H1393:M1393)=0,"",IF(COUNTIF(H1393:M1393,"Yes")&gt;0,"YES","NO"))</f>
        <v/>
      </c>
      <c r="P1393" s="56">
        <f>IF(A1393="","",IF(O1393="YES","Exclude",IF(N1393=5,"Candidate","Review")))</f>
        <v/>
      </c>
      <c r="Q1393" s="56" t="inlineStr">
        <is>
          <t>EC4: Bukan domain observasi video / visual sekuensial (data teks/tabular/graf statis)</t>
        </is>
      </c>
      <c r="R1393" s="56" t="inlineStr">
        <is>
          <t>Tidak memuat dinamika temporal observasi video</t>
        </is>
      </c>
    </row>
    <row r="1394" ht="15.75" customHeight="1" s="57">
      <c r="A1394" s="56" t="inlineStr">
        <is>
          <t>CR-0474</t>
        </is>
      </c>
      <c r="B1394" s="56">
        <f>IFERROR(INDEX(Raw_Articles!$F:$F,MATCH(A1394,Raw_Articles!$A:$A,0)),"")</f>
        <v/>
      </c>
      <c r="C1394" s="56" t="inlineStr">
        <is>
          <t>No</t>
        </is>
      </c>
      <c r="D1394" s="56" t="inlineStr">
        <is>
          <t>No</t>
        </is>
      </c>
      <c r="E1394" s="56" t="inlineStr">
        <is>
          <t>No</t>
        </is>
      </c>
      <c r="F1394" s="56" t="inlineStr">
        <is>
          <t>No</t>
        </is>
      </c>
      <c r="G1394" s="56" t="inlineStr">
        <is>
          <t>No</t>
        </is>
      </c>
      <c r="H1394" s="56" t="inlineStr">
        <is>
          <t>No</t>
        </is>
      </c>
      <c r="I1394" s="56" t="inlineStr">
        <is>
          <t>No</t>
        </is>
      </c>
      <c r="J1394" s="56" t="inlineStr">
        <is>
          <t>No</t>
        </is>
      </c>
      <c r="K1394" s="56" t="inlineStr">
        <is>
          <t>Yes</t>
        </is>
      </c>
      <c r="L1394" s="56" t="inlineStr">
        <is>
          <t>No</t>
        </is>
      </c>
      <c r="M1394" s="56" t="inlineStr">
        <is>
          <t>No</t>
        </is>
      </c>
      <c r="N1394" s="56">
        <f>IF(COUNTA(C1394:G1394)=0,"",COUNTIF(C1394:G1394,"Yes"))</f>
        <v/>
      </c>
      <c r="O1394" s="56">
        <f>IF(COUNTA(H1394:M1394)=0,"",IF(COUNTIF(H1394:M1394,"Yes")&gt;0,"YES","NO"))</f>
        <v/>
      </c>
      <c r="P1394" s="56">
        <f>IF(A1394="","",IF(O1394="YES","Exclude",IF(N1394=5,"Candidate","Review")))</f>
        <v/>
      </c>
      <c r="Q1394" s="56" t="inlineStr">
        <is>
          <t>EC4: Bukan domain observasi video / visual sekuensial (data teks/tabular/graf statis)</t>
        </is>
      </c>
      <c r="R1394" s="56" t="inlineStr">
        <is>
          <t>Tidak memuat dinamika temporal observasi video</t>
        </is>
      </c>
    </row>
    <row r="1395" ht="15.75" customHeight="1" s="57">
      <c r="A1395" s="56" t="inlineStr">
        <is>
          <t>CR-0475</t>
        </is>
      </c>
      <c r="B1395" s="56">
        <f>IFERROR(INDEX(Raw_Articles!$F:$F,MATCH(A1395,Raw_Articles!$A:$A,0)),"")</f>
        <v/>
      </c>
      <c r="C1395" s="56" t="inlineStr">
        <is>
          <t>No</t>
        </is>
      </c>
      <c r="D1395" s="56" t="inlineStr">
        <is>
          <t>No</t>
        </is>
      </c>
      <c r="E1395" s="56" t="inlineStr">
        <is>
          <t>No</t>
        </is>
      </c>
      <c r="F1395" s="56" t="inlineStr">
        <is>
          <t>No</t>
        </is>
      </c>
      <c r="G1395" s="56" t="inlineStr">
        <is>
          <t>No</t>
        </is>
      </c>
      <c r="H1395" s="56" t="inlineStr">
        <is>
          <t>No</t>
        </is>
      </c>
      <c r="I1395" s="56" t="inlineStr">
        <is>
          <t>No</t>
        </is>
      </c>
      <c r="J1395" s="56" t="inlineStr">
        <is>
          <t>No</t>
        </is>
      </c>
      <c r="K1395" s="56" t="inlineStr">
        <is>
          <t>Yes</t>
        </is>
      </c>
      <c r="L1395" s="56" t="inlineStr">
        <is>
          <t>No</t>
        </is>
      </c>
      <c r="M1395" s="56" t="inlineStr">
        <is>
          <t>No</t>
        </is>
      </c>
      <c r="N1395" s="56">
        <f>IF(COUNTA(C1395:G1395)=0,"",COUNTIF(C1395:G1395,"Yes"))</f>
        <v/>
      </c>
      <c r="O1395" s="56">
        <f>IF(COUNTA(H1395:M1395)=0,"",IF(COUNTIF(H1395:M1395,"Yes")&gt;0,"YES","NO"))</f>
        <v/>
      </c>
      <c r="P1395" s="56">
        <f>IF(A1395="","",IF(O1395="YES","Exclude",IF(N1395=5,"Candidate","Review")))</f>
        <v/>
      </c>
      <c r="Q1395" s="56" t="inlineStr">
        <is>
          <t>EC4: Bukan domain observasi video / visual sekuensial (data teks/tabular/graf statis)</t>
        </is>
      </c>
      <c r="R1395" s="56" t="inlineStr">
        <is>
          <t>Tidak memuat dinamika temporal observasi video</t>
        </is>
      </c>
    </row>
    <row r="1396" ht="15.75" customHeight="1" s="57">
      <c r="A1396" s="56" t="inlineStr">
        <is>
          <t>CR-0476</t>
        </is>
      </c>
      <c r="B1396" s="56">
        <f>IFERROR(INDEX(Raw_Articles!$F:$F,MATCH(A1396,Raw_Articles!$A:$A,0)),"")</f>
        <v/>
      </c>
      <c r="C1396" s="56" t="inlineStr">
        <is>
          <t>No</t>
        </is>
      </c>
      <c r="D1396" s="56" t="inlineStr">
        <is>
          <t>No</t>
        </is>
      </c>
      <c r="E1396" s="56" t="inlineStr">
        <is>
          <t>No</t>
        </is>
      </c>
      <c r="F1396" s="56" t="inlineStr">
        <is>
          <t>No</t>
        </is>
      </c>
      <c r="G1396" s="56" t="inlineStr">
        <is>
          <t>No</t>
        </is>
      </c>
      <c r="H1396" s="56" t="inlineStr">
        <is>
          <t>No</t>
        </is>
      </c>
      <c r="I1396" s="56" t="inlineStr">
        <is>
          <t>No</t>
        </is>
      </c>
      <c r="J1396" s="56" t="inlineStr">
        <is>
          <t>No</t>
        </is>
      </c>
      <c r="K1396" s="56" t="inlineStr">
        <is>
          <t>Yes</t>
        </is>
      </c>
      <c r="L1396" s="56" t="inlineStr">
        <is>
          <t>No</t>
        </is>
      </c>
      <c r="M1396" s="56" t="inlineStr">
        <is>
          <t>No</t>
        </is>
      </c>
      <c r="N1396" s="56">
        <f>IF(COUNTA(C1396:G1396)=0,"",COUNTIF(C1396:G1396,"Yes"))</f>
        <v/>
      </c>
      <c r="O1396" s="56">
        <f>IF(COUNTA(H1396:M1396)=0,"",IF(COUNTIF(H1396:M1396,"Yes")&gt;0,"YES","NO"))</f>
        <v/>
      </c>
      <c r="P1396" s="56">
        <f>IF(A1396="","",IF(O1396="YES","Exclude",IF(N1396=5,"Candidate","Review")))</f>
        <v/>
      </c>
      <c r="Q1396" s="56" t="inlineStr">
        <is>
          <t>EC4: Bukan domain observasi video / visual sekuensial (data teks/tabular/graf statis)</t>
        </is>
      </c>
      <c r="R1396" s="56" t="inlineStr">
        <is>
          <t>Tidak memuat dinamika temporal observasi video</t>
        </is>
      </c>
    </row>
    <row r="1397" ht="15.75" customHeight="1" s="57">
      <c r="A1397" s="56" t="inlineStr">
        <is>
          <t>CR-0477</t>
        </is>
      </c>
      <c r="B1397" s="56">
        <f>IFERROR(INDEX(Raw_Articles!$F:$F,MATCH(A1397,Raw_Articles!$A:$A,0)),"")</f>
        <v/>
      </c>
      <c r="C1397" s="56" t="inlineStr">
        <is>
          <t>No</t>
        </is>
      </c>
      <c r="D1397" s="56" t="inlineStr">
        <is>
          <t>No</t>
        </is>
      </c>
      <c r="E1397" s="56" t="inlineStr">
        <is>
          <t>No</t>
        </is>
      </c>
      <c r="F1397" s="56" t="inlineStr">
        <is>
          <t>No</t>
        </is>
      </c>
      <c r="G1397" s="56" t="inlineStr">
        <is>
          <t>No</t>
        </is>
      </c>
      <c r="H1397" s="56" t="inlineStr">
        <is>
          <t>No</t>
        </is>
      </c>
      <c r="I1397" s="56" t="inlineStr">
        <is>
          <t>No</t>
        </is>
      </c>
      <c r="J1397" s="56" t="inlineStr">
        <is>
          <t>No</t>
        </is>
      </c>
      <c r="K1397" s="56" t="inlineStr">
        <is>
          <t>Yes</t>
        </is>
      </c>
      <c r="L1397" s="56" t="inlineStr">
        <is>
          <t>No</t>
        </is>
      </c>
      <c r="M1397" s="56" t="inlineStr">
        <is>
          <t>No</t>
        </is>
      </c>
      <c r="N1397" s="56">
        <f>IF(COUNTA(C1397:G1397)=0,"",COUNTIF(C1397:G1397,"Yes"))</f>
        <v/>
      </c>
      <c r="O1397" s="56">
        <f>IF(COUNTA(H1397:M1397)=0,"",IF(COUNTIF(H1397:M1397,"Yes")&gt;0,"YES","NO"))</f>
        <v/>
      </c>
      <c r="P1397" s="56">
        <f>IF(A1397="","",IF(O1397="YES","Exclude",IF(N1397=5,"Candidate","Review")))</f>
        <v/>
      </c>
      <c r="Q1397" s="56" t="inlineStr">
        <is>
          <t>EC4: Bukan domain observasi video / visual sekuensial (data teks/tabular/graf statis)</t>
        </is>
      </c>
      <c r="R1397" s="56" t="inlineStr">
        <is>
          <t>Tidak memuat dinamika temporal observasi video</t>
        </is>
      </c>
    </row>
    <row r="1398" ht="15.75" customHeight="1" s="57">
      <c r="A1398" s="56" t="inlineStr">
        <is>
          <t>CR-0478</t>
        </is>
      </c>
      <c r="B1398" s="56">
        <f>IFERROR(INDEX(Raw_Articles!$F:$F,MATCH(A1398,Raw_Articles!$A:$A,0)),"")</f>
        <v/>
      </c>
      <c r="C1398" s="56" t="inlineStr">
        <is>
          <t>No</t>
        </is>
      </c>
      <c r="D1398" s="56" t="inlineStr">
        <is>
          <t>No</t>
        </is>
      </c>
      <c r="E1398" s="56" t="inlineStr">
        <is>
          <t>No</t>
        </is>
      </c>
      <c r="F1398" s="56" t="inlineStr">
        <is>
          <t>No</t>
        </is>
      </c>
      <c r="G1398" s="56" t="inlineStr">
        <is>
          <t>No</t>
        </is>
      </c>
      <c r="H1398" s="56" t="inlineStr">
        <is>
          <t>No</t>
        </is>
      </c>
      <c r="I1398" s="56" t="inlineStr">
        <is>
          <t>No</t>
        </is>
      </c>
      <c r="J1398" s="56" t="inlineStr">
        <is>
          <t>No</t>
        </is>
      </c>
      <c r="K1398" s="56" t="inlineStr">
        <is>
          <t>Yes</t>
        </is>
      </c>
      <c r="L1398" s="56" t="inlineStr">
        <is>
          <t>No</t>
        </is>
      </c>
      <c r="M1398" s="56" t="inlineStr">
        <is>
          <t>No</t>
        </is>
      </c>
      <c r="N1398" s="56">
        <f>IF(COUNTA(C1398:G1398)=0,"",COUNTIF(C1398:G1398,"Yes"))</f>
        <v/>
      </c>
      <c r="O1398" s="56">
        <f>IF(COUNTA(H1398:M1398)=0,"",IF(COUNTIF(H1398:M1398,"Yes")&gt;0,"YES","NO"))</f>
        <v/>
      </c>
      <c r="P1398" s="56">
        <f>IF(A1398="","",IF(O1398="YES","Exclude",IF(N1398=5,"Candidate","Review")))</f>
        <v/>
      </c>
      <c r="Q1398" s="56" t="inlineStr">
        <is>
          <t>EC4: Bukan domain observasi video / visual sekuensial (data teks/tabular/graf statis)</t>
        </is>
      </c>
      <c r="R1398" s="56" t="inlineStr">
        <is>
          <t>Tidak memuat dinamika temporal observasi video</t>
        </is>
      </c>
    </row>
    <row r="1399" ht="15.75" customHeight="1" s="57">
      <c r="A1399" s="56" t="inlineStr">
        <is>
          <t>CR-0479</t>
        </is>
      </c>
      <c r="B1399" s="56">
        <f>IFERROR(INDEX(Raw_Articles!$F:$F,MATCH(A1399,Raw_Articles!$A:$A,0)),"")</f>
        <v/>
      </c>
      <c r="C1399" s="56" t="inlineStr">
        <is>
          <t>No</t>
        </is>
      </c>
      <c r="D1399" s="56" t="inlineStr">
        <is>
          <t>No</t>
        </is>
      </c>
      <c r="E1399" s="56" t="inlineStr">
        <is>
          <t>No</t>
        </is>
      </c>
      <c r="F1399" s="56" t="inlineStr">
        <is>
          <t>No</t>
        </is>
      </c>
      <c r="G1399" s="56" t="inlineStr">
        <is>
          <t>No</t>
        </is>
      </c>
      <c r="H1399" s="56" t="inlineStr">
        <is>
          <t>No</t>
        </is>
      </c>
      <c r="I1399" s="56" t="inlineStr">
        <is>
          <t>No</t>
        </is>
      </c>
      <c r="J1399" s="56" t="inlineStr">
        <is>
          <t>Yes</t>
        </is>
      </c>
      <c r="K1399" s="56" t="inlineStr">
        <is>
          <t>No</t>
        </is>
      </c>
      <c r="L1399" s="56" t="inlineStr">
        <is>
          <t>No</t>
        </is>
      </c>
      <c r="M1399" s="56" t="inlineStr">
        <is>
          <t>No</t>
        </is>
      </c>
      <c r="N1399" s="56">
        <f>IF(COUNTA(C1399:G1399)=0,"",COUNTIF(C1399:G1399,"Yes"))</f>
        <v/>
      </c>
      <c r="O1399" s="56">
        <f>IF(COUNTA(H1399:M1399)=0,"",IF(COUNTIF(H1399:M1399,"Yes")&gt;0,"YES","NO"))</f>
        <v/>
      </c>
      <c r="P1399" s="56">
        <f>IF(A1399="","",IF(O1399="YES","Exclude",IF(N1399=5,"Candidate","Review")))</f>
        <v/>
      </c>
      <c r="Q1399" s="56" t="inlineStr">
        <is>
          <t>EC3: Topik tidak relevan (Bukan arsitektur world model / out of scope)</t>
        </is>
      </c>
      <c r="R1399" s="56" t="inlineStr">
        <is>
          <t>Fokus pada AI umum / klasifikasi konvensional tanpa pemodelan world dynamics</t>
        </is>
      </c>
    </row>
    <row r="1400" ht="15.75" customHeight="1" s="57">
      <c r="A1400" s="56" t="inlineStr">
        <is>
          <t>CR-0480</t>
        </is>
      </c>
      <c r="B1400" s="56">
        <f>IFERROR(INDEX(Raw_Articles!$F:$F,MATCH(A1400,Raw_Articles!$A:$A,0)),"")</f>
        <v/>
      </c>
      <c r="C1400" s="56" t="inlineStr">
        <is>
          <t>No</t>
        </is>
      </c>
      <c r="D1400" s="56" t="inlineStr">
        <is>
          <t>No</t>
        </is>
      </c>
      <c r="E1400" s="56" t="inlineStr">
        <is>
          <t>No</t>
        </is>
      </c>
      <c r="F1400" s="56" t="inlineStr">
        <is>
          <t>No</t>
        </is>
      </c>
      <c r="G1400" s="56" t="inlineStr">
        <is>
          <t>No</t>
        </is>
      </c>
      <c r="H1400" s="56" t="inlineStr">
        <is>
          <t>No</t>
        </is>
      </c>
      <c r="I1400" s="56" t="inlineStr">
        <is>
          <t>No</t>
        </is>
      </c>
      <c r="J1400" s="56" t="inlineStr">
        <is>
          <t>No</t>
        </is>
      </c>
      <c r="K1400" s="56" t="inlineStr">
        <is>
          <t>Yes</t>
        </is>
      </c>
      <c r="L1400" s="56" t="inlineStr">
        <is>
          <t>No</t>
        </is>
      </c>
      <c r="M1400" s="56" t="inlineStr">
        <is>
          <t>No</t>
        </is>
      </c>
      <c r="N1400" s="56">
        <f>IF(COUNTA(C1400:G1400)=0,"",COUNTIF(C1400:G1400,"Yes"))</f>
        <v/>
      </c>
      <c r="O1400" s="56">
        <f>IF(COUNTA(H1400:M1400)=0,"",IF(COUNTIF(H1400:M1400,"Yes")&gt;0,"YES","NO"))</f>
        <v/>
      </c>
      <c r="P1400" s="56">
        <f>IF(A1400="","",IF(O1400="YES","Exclude",IF(N1400=5,"Candidate","Review")))</f>
        <v/>
      </c>
      <c r="Q1400" s="56" t="inlineStr">
        <is>
          <t>EC4: Bukan domain observasi video / visual sekuensial (data teks/tabular/graf statis)</t>
        </is>
      </c>
      <c r="R1400" s="56" t="inlineStr">
        <is>
          <t>Tidak memuat dinamika temporal observasi video</t>
        </is>
      </c>
    </row>
    <row r="1401" ht="15.75" customHeight="1" s="57">
      <c r="A1401" s="56" t="inlineStr">
        <is>
          <t>CR-0481</t>
        </is>
      </c>
      <c r="B1401" s="56">
        <f>IFERROR(INDEX(Raw_Articles!$F:$F,MATCH(A1401,Raw_Articles!$A:$A,0)),"")</f>
        <v/>
      </c>
      <c r="C1401" s="56" t="inlineStr">
        <is>
          <t>No</t>
        </is>
      </c>
      <c r="D1401" s="56" t="inlineStr">
        <is>
          <t>No</t>
        </is>
      </c>
      <c r="E1401" s="56" t="inlineStr">
        <is>
          <t>No</t>
        </is>
      </c>
      <c r="F1401" s="56" t="inlineStr">
        <is>
          <t>No</t>
        </is>
      </c>
      <c r="G1401" s="56" t="inlineStr">
        <is>
          <t>No</t>
        </is>
      </c>
      <c r="H1401" s="56" t="inlineStr">
        <is>
          <t>No</t>
        </is>
      </c>
      <c r="I1401" s="56" t="inlineStr">
        <is>
          <t>No</t>
        </is>
      </c>
      <c r="J1401" s="56" t="inlineStr">
        <is>
          <t>Yes</t>
        </is>
      </c>
      <c r="K1401" s="56" t="inlineStr">
        <is>
          <t>No</t>
        </is>
      </c>
      <c r="L1401" s="56" t="inlineStr">
        <is>
          <t>No</t>
        </is>
      </c>
      <c r="M1401" s="56" t="inlineStr">
        <is>
          <t>No</t>
        </is>
      </c>
      <c r="N1401" s="56">
        <f>IF(COUNTA(C1401:G1401)=0,"",COUNTIF(C1401:G1401,"Yes"))</f>
        <v/>
      </c>
      <c r="O1401" s="56">
        <f>IF(COUNTA(H1401:M1401)=0,"",IF(COUNTIF(H1401:M1401,"Yes")&gt;0,"YES","NO"))</f>
        <v/>
      </c>
      <c r="P1401" s="56">
        <f>IF(A1401="","",IF(O1401="YES","Exclude",IF(N1401=5,"Candidate","Review")))</f>
        <v/>
      </c>
      <c r="Q1401" s="56" t="inlineStr">
        <is>
          <t>EC3: Topik tidak relevan (Bukan arsitektur world model / out of scope)</t>
        </is>
      </c>
      <c r="R1401" s="56" t="inlineStr">
        <is>
          <t>Fokus pada AI umum / klasifikasi konvensional tanpa pemodelan world dynamics</t>
        </is>
      </c>
    </row>
    <row r="1402" ht="15.75" customHeight="1" s="57">
      <c r="A1402" s="56" t="inlineStr">
        <is>
          <t>CR-0482</t>
        </is>
      </c>
      <c r="B1402" s="56">
        <f>IFERROR(INDEX(Raw_Articles!$F:$F,MATCH(A1402,Raw_Articles!$A:$A,0)),"")</f>
        <v/>
      </c>
      <c r="C1402" s="56" t="inlineStr">
        <is>
          <t>No</t>
        </is>
      </c>
      <c r="D1402" s="56" t="inlineStr">
        <is>
          <t>No</t>
        </is>
      </c>
      <c r="E1402" s="56" t="inlineStr">
        <is>
          <t>No</t>
        </is>
      </c>
      <c r="F1402" s="56" t="inlineStr">
        <is>
          <t>No</t>
        </is>
      </c>
      <c r="G1402" s="56" t="inlineStr">
        <is>
          <t>No</t>
        </is>
      </c>
      <c r="H1402" s="56" t="inlineStr">
        <is>
          <t>No</t>
        </is>
      </c>
      <c r="I1402" s="56" t="inlineStr">
        <is>
          <t>No</t>
        </is>
      </c>
      <c r="J1402" s="56" t="inlineStr">
        <is>
          <t>No</t>
        </is>
      </c>
      <c r="K1402" s="56" t="inlineStr">
        <is>
          <t>Yes</t>
        </is>
      </c>
      <c r="L1402" s="56" t="inlineStr">
        <is>
          <t>No</t>
        </is>
      </c>
      <c r="M1402" s="56" t="inlineStr">
        <is>
          <t>No</t>
        </is>
      </c>
      <c r="N1402" s="56">
        <f>IF(COUNTA(C1402:G1402)=0,"",COUNTIF(C1402:G1402,"Yes"))</f>
        <v/>
      </c>
      <c r="O1402" s="56">
        <f>IF(COUNTA(H1402:M1402)=0,"",IF(COUNTIF(H1402:M1402,"Yes")&gt;0,"YES","NO"))</f>
        <v/>
      </c>
      <c r="P1402" s="56">
        <f>IF(A1402="","",IF(O1402="YES","Exclude",IF(N1402=5,"Candidate","Review")))</f>
        <v/>
      </c>
      <c r="Q1402" s="56" t="inlineStr">
        <is>
          <t>EC4: Bukan domain observasi video / visual sekuensial (data teks/tabular/graf statis)</t>
        </is>
      </c>
      <c r="R1402" s="56" t="inlineStr">
        <is>
          <t>Tidak memuat dinamika temporal observasi video</t>
        </is>
      </c>
    </row>
    <row r="1403" ht="15.75" customHeight="1" s="57">
      <c r="A1403" s="56" t="inlineStr">
        <is>
          <t>CR-0483</t>
        </is>
      </c>
      <c r="B1403" s="56">
        <f>IFERROR(INDEX(Raw_Articles!$F:$F,MATCH(A1403,Raw_Articles!$A:$A,0)),"")</f>
        <v/>
      </c>
      <c r="C1403" s="56" t="inlineStr">
        <is>
          <t>No</t>
        </is>
      </c>
      <c r="D1403" s="56" t="inlineStr">
        <is>
          <t>No</t>
        </is>
      </c>
      <c r="E1403" s="56" t="inlineStr">
        <is>
          <t>No</t>
        </is>
      </c>
      <c r="F1403" s="56" t="inlineStr">
        <is>
          <t>No</t>
        </is>
      </c>
      <c r="G1403" s="56" t="inlineStr">
        <is>
          <t>No</t>
        </is>
      </c>
      <c r="H1403" s="56" t="inlineStr">
        <is>
          <t>No</t>
        </is>
      </c>
      <c r="I1403" s="56" t="inlineStr">
        <is>
          <t>No</t>
        </is>
      </c>
      <c r="J1403" s="56" t="inlineStr">
        <is>
          <t>No</t>
        </is>
      </c>
      <c r="K1403" s="56" t="inlineStr">
        <is>
          <t>Yes</t>
        </is>
      </c>
      <c r="L1403" s="56" t="inlineStr">
        <is>
          <t>No</t>
        </is>
      </c>
      <c r="M1403" s="56" t="inlineStr">
        <is>
          <t>No</t>
        </is>
      </c>
      <c r="N1403" s="56">
        <f>IF(COUNTA(C1403:G1403)=0,"",COUNTIF(C1403:G1403,"Yes"))</f>
        <v/>
      </c>
      <c r="O1403" s="56">
        <f>IF(COUNTA(H1403:M1403)=0,"",IF(COUNTIF(H1403:M1403,"Yes")&gt;0,"YES","NO"))</f>
        <v/>
      </c>
      <c r="P1403" s="56">
        <f>IF(A1403="","",IF(O1403="YES","Exclude",IF(N1403=5,"Candidate","Review")))</f>
        <v/>
      </c>
      <c r="Q1403" s="56" t="inlineStr">
        <is>
          <t>EC4: Bukan domain observasi video / visual sekuensial (data teks/tabular/graf statis)</t>
        </is>
      </c>
      <c r="R1403" s="56" t="inlineStr">
        <is>
          <t>Tidak memuat dinamika temporal observasi video</t>
        </is>
      </c>
    </row>
    <row r="1404" ht="15.75" customHeight="1" s="57">
      <c r="A1404" s="56" t="inlineStr">
        <is>
          <t>CR-0484</t>
        </is>
      </c>
      <c r="B1404" s="56">
        <f>IFERROR(INDEX(Raw_Articles!$F:$F,MATCH(A1404,Raw_Articles!$A:$A,0)),"")</f>
        <v/>
      </c>
      <c r="C1404" s="56" t="inlineStr">
        <is>
          <t>No</t>
        </is>
      </c>
      <c r="D1404" s="56" t="inlineStr">
        <is>
          <t>No</t>
        </is>
      </c>
      <c r="E1404" s="56" t="inlineStr">
        <is>
          <t>No</t>
        </is>
      </c>
      <c r="F1404" s="56" t="inlineStr">
        <is>
          <t>No</t>
        </is>
      </c>
      <c r="G1404" s="56" t="inlineStr">
        <is>
          <t>No</t>
        </is>
      </c>
      <c r="H1404" s="56" t="inlineStr">
        <is>
          <t>No</t>
        </is>
      </c>
      <c r="I1404" s="56" t="inlineStr">
        <is>
          <t>No</t>
        </is>
      </c>
      <c r="J1404" s="56" t="inlineStr">
        <is>
          <t>No</t>
        </is>
      </c>
      <c r="K1404" s="56" t="inlineStr">
        <is>
          <t>Yes</t>
        </is>
      </c>
      <c r="L1404" s="56" t="inlineStr">
        <is>
          <t>No</t>
        </is>
      </c>
      <c r="M1404" s="56" t="inlineStr">
        <is>
          <t>No</t>
        </is>
      </c>
      <c r="N1404" s="56">
        <f>IF(COUNTA(C1404:G1404)=0,"",COUNTIF(C1404:G1404,"Yes"))</f>
        <v/>
      </c>
      <c r="O1404" s="56">
        <f>IF(COUNTA(H1404:M1404)=0,"",IF(COUNTIF(H1404:M1404,"Yes")&gt;0,"YES","NO"))</f>
        <v/>
      </c>
      <c r="P1404" s="56">
        <f>IF(A1404="","",IF(O1404="YES","Exclude",IF(N1404=5,"Candidate","Review")))</f>
        <v/>
      </c>
      <c r="Q1404" s="56" t="inlineStr">
        <is>
          <t>EC4: Bukan domain observasi video / visual sekuensial (data teks/tabular/graf statis)</t>
        </is>
      </c>
      <c r="R1404" s="56" t="inlineStr">
        <is>
          <t>Tidak memuat dinamika temporal observasi video</t>
        </is>
      </c>
    </row>
    <row r="1405" ht="15.75" customHeight="1" s="57">
      <c r="A1405" s="56" t="inlineStr">
        <is>
          <t>CR-0485</t>
        </is>
      </c>
      <c r="B1405" s="56">
        <f>IFERROR(INDEX(Raw_Articles!$F:$F,MATCH(A1405,Raw_Articles!$A:$A,0)),"")</f>
        <v/>
      </c>
      <c r="C1405" s="56" t="inlineStr">
        <is>
          <t>No</t>
        </is>
      </c>
      <c r="D1405" s="56" t="inlineStr">
        <is>
          <t>No</t>
        </is>
      </c>
      <c r="E1405" s="56" t="inlineStr">
        <is>
          <t>No</t>
        </is>
      </c>
      <c r="F1405" s="56" t="inlineStr">
        <is>
          <t>No</t>
        </is>
      </c>
      <c r="G1405" s="56" t="inlineStr">
        <is>
          <t>No</t>
        </is>
      </c>
      <c r="H1405" s="56" t="inlineStr">
        <is>
          <t>No</t>
        </is>
      </c>
      <c r="I1405" s="56" t="inlineStr">
        <is>
          <t>No</t>
        </is>
      </c>
      <c r="J1405" s="56" t="inlineStr">
        <is>
          <t>No</t>
        </is>
      </c>
      <c r="K1405" s="56" t="inlineStr">
        <is>
          <t>Yes</t>
        </is>
      </c>
      <c r="L1405" s="56" t="inlineStr">
        <is>
          <t>No</t>
        </is>
      </c>
      <c r="M1405" s="56" t="inlineStr">
        <is>
          <t>No</t>
        </is>
      </c>
      <c r="N1405" s="56">
        <f>IF(COUNTA(C1405:G1405)=0,"",COUNTIF(C1405:G1405,"Yes"))</f>
        <v/>
      </c>
      <c r="O1405" s="56">
        <f>IF(COUNTA(H1405:M1405)=0,"",IF(COUNTIF(H1405:M1405,"Yes")&gt;0,"YES","NO"))</f>
        <v/>
      </c>
      <c r="P1405" s="56">
        <f>IF(A1405="","",IF(O1405="YES","Exclude",IF(N1405=5,"Candidate","Review")))</f>
        <v/>
      </c>
      <c r="Q1405" s="56" t="inlineStr">
        <is>
          <t>EC4: Bukan domain observasi video / visual sekuensial (data teks/tabular/graf statis)</t>
        </is>
      </c>
      <c r="R1405" s="56" t="inlineStr">
        <is>
          <t>Tidak memuat dinamika temporal observasi video</t>
        </is>
      </c>
    </row>
    <row r="1406" ht="15.75" customHeight="1" s="57">
      <c r="A1406" s="56" t="inlineStr">
        <is>
          <t>CR-0486</t>
        </is>
      </c>
      <c r="B1406" s="56">
        <f>IFERROR(INDEX(Raw_Articles!$F:$F,MATCH(A1406,Raw_Articles!$A:$A,0)),"")</f>
        <v/>
      </c>
      <c r="C1406" s="56" t="inlineStr">
        <is>
          <t>No</t>
        </is>
      </c>
      <c r="D1406" s="56" t="inlineStr">
        <is>
          <t>No</t>
        </is>
      </c>
      <c r="E1406" s="56" t="inlineStr">
        <is>
          <t>No</t>
        </is>
      </c>
      <c r="F1406" s="56" t="inlineStr">
        <is>
          <t>No</t>
        </is>
      </c>
      <c r="G1406" s="56" t="inlineStr">
        <is>
          <t>No</t>
        </is>
      </c>
      <c r="H1406" s="56" t="inlineStr">
        <is>
          <t>No</t>
        </is>
      </c>
      <c r="I1406" s="56" t="inlineStr">
        <is>
          <t>No</t>
        </is>
      </c>
      <c r="J1406" s="56" t="inlineStr">
        <is>
          <t>No</t>
        </is>
      </c>
      <c r="K1406" s="56" t="inlineStr">
        <is>
          <t>No</t>
        </is>
      </c>
      <c r="L1406" s="56" t="inlineStr">
        <is>
          <t>No</t>
        </is>
      </c>
      <c r="M1406" s="56" t="inlineStr">
        <is>
          <t>Yes</t>
        </is>
      </c>
      <c r="N1406" s="56">
        <f>IF(COUNTA(C1406:G1406)=0,"",COUNTIF(C1406:G1406,"Yes"))</f>
        <v/>
      </c>
      <c r="O1406" s="56">
        <f>IF(COUNTA(H1406:M1406)=0,"",IF(COUNTIF(H1406:M1406,"Yes")&gt;0,"YES","NO"))</f>
        <v/>
      </c>
      <c r="P1406" s="56">
        <f>IF(A1406="","",IF(O1406="YES","Exclude",IF(N1406=5,"Candidate","Review")))</f>
        <v/>
      </c>
      <c r="Q1406" s="56" t="inlineStr">
        <is>
          <t>EC6: Naskah tidak tersedia dalam Bahasa Inggris atau full text tidak dapat diakses</t>
        </is>
      </c>
      <c r="R1406" s="56" t="inlineStr">
        <is>
          <t>Bahasa naskah: ru</t>
        </is>
      </c>
    </row>
    <row r="1407" ht="15.75" customHeight="1" s="57">
      <c r="A1407" s="56" t="inlineStr">
        <is>
          <t>CR-0487</t>
        </is>
      </c>
      <c r="B1407" s="56">
        <f>IFERROR(INDEX(Raw_Articles!$F:$F,MATCH(A1407,Raw_Articles!$A:$A,0)),"")</f>
        <v/>
      </c>
      <c r="C1407" s="56" t="inlineStr">
        <is>
          <t>No</t>
        </is>
      </c>
      <c r="D1407" s="56" t="inlineStr">
        <is>
          <t>No</t>
        </is>
      </c>
      <c r="E1407" s="56" t="inlineStr">
        <is>
          <t>No</t>
        </is>
      </c>
      <c r="F1407" s="56" t="inlineStr">
        <is>
          <t>No</t>
        </is>
      </c>
      <c r="G1407" s="56" t="inlineStr">
        <is>
          <t>No</t>
        </is>
      </c>
      <c r="H1407" s="56" t="inlineStr">
        <is>
          <t>No</t>
        </is>
      </c>
      <c r="I1407" s="56" t="inlineStr">
        <is>
          <t>No</t>
        </is>
      </c>
      <c r="J1407" s="56" t="inlineStr">
        <is>
          <t>No</t>
        </is>
      </c>
      <c r="K1407" s="56" t="inlineStr">
        <is>
          <t>Yes</t>
        </is>
      </c>
      <c r="L1407" s="56" t="inlineStr">
        <is>
          <t>No</t>
        </is>
      </c>
      <c r="M1407" s="56" t="inlineStr">
        <is>
          <t>No</t>
        </is>
      </c>
      <c r="N1407" s="56">
        <f>IF(COUNTA(C1407:G1407)=0,"",COUNTIF(C1407:G1407,"Yes"))</f>
        <v/>
      </c>
      <c r="O1407" s="56">
        <f>IF(COUNTA(H1407:M1407)=0,"",IF(COUNTIF(H1407:M1407,"Yes")&gt;0,"YES","NO"))</f>
        <v/>
      </c>
      <c r="P1407" s="56">
        <f>IF(A1407="","",IF(O1407="YES","Exclude",IF(N1407=5,"Candidate","Review")))</f>
        <v/>
      </c>
      <c r="Q1407" s="56" t="inlineStr">
        <is>
          <t>EC4: Bukan domain observasi video / visual sekuensial (data teks/tabular/graf statis)</t>
        </is>
      </c>
      <c r="R1407" s="56" t="inlineStr">
        <is>
          <t>Tidak memuat dinamika temporal observasi video</t>
        </is>
      </c>
    </row>
    <row r="1408" ht="15.75" customHeight="1" s="57">
      <c r="A1408" s="56" t="inlineStr">
        <is>
          <t>CR-0488</t>
        </is>
      </c>
      <c r="B1408" s="56">
        <f>IFERROR(INDEX(Raw_Articles!$F:$F,MATCH(A1408,Raw_Articles!$A:$A,0)),"")</f>
        <v/>
      </c>
      <c r="C1408" s="56" t="inlineStr">
        <is>
          <t>No</t>
        </is>
      </c>
      <c r="D1408" s="56" t="inlineStr">
        <is>
          <t>No</t>
        </is>
      </c>
      <c r="E1408" s="56" t="inlineStr">
        <is>
          <t>No</t>
        </is>
      </c>
      <c r="F1408" s="56" t="inlineStr">
        <is>
          <t>No</t>
        </is>
      </c>
      <c r="G1408" s="56" t="inlineStr">
        <is>
          <t>No</t>
        </is>
      </c>
      <c r="H1408" s="56" t="inlineStr">
        <is>
          <t>No</t>
        </is>
      </c>
      <c r="I1408" s="56" t="inlineStr">
        <is>
          <t>No</t>
        </is>
      </c>
      <c r="J1408" s="56" t="inlineStr">
        <is>
          <t>Yes</t>
        </is>
      </c>
      <c r="K1408" s="56" t="inlineStr">
        <is>
          <t>No</t>
        </is>
      </c>
      <c r="L1408" s="56" t="inlineStr">
        <is>
          <t>No</t>
        </is>
      </c>
      <c r="M1408" s="56" t="inlineStr">
        <is>
          <t>No</t>
        </is>
      </c>
      <c r="N1408" s="56">
        <f>IF(COUNTA(C1408:G1408)=0,"",COUNTIF(C1408:G1408,"Yes"))</f>
        <v/>
      </c>
      <c r="O1408" s="56">
        <f>IF(COUNTA(H1408:M1408)=0,"",IF(COUNTIF(H1408:M1408,"Yes")&gt;0,"YES","NO"))</f>
        <v/>
      </c>
      <c r="P1408" s="56">
        <f>IF(A1408="","",IF(O1408="YES","Exclude",IF(N1408=5,"Candidate","Review")))</f>
        <v/>
      </c>
      <c r="Q1408" s="56" t="inlineStr">
        <is>
          <t>EC3: Topik tidak relevan (Bukan arsitektur world model / out of scope)</t>
        </is>
      </c>
      <c r="R1408" s="56" t="inlineStr">
        <is>
          <t>Fokus pada AI umum / klasifikasi konvensional tanpa pemodelan world dynamics</t>
        </is>
      </c>
    </row>
    <row r="1409" ht="15.75" customHeight="1" s="57">
      <c r="A1409" s="56" t="inlineStr">
        <is>
          <t>CR-0489</t>
        </is>
      </c>
      <c r="B1409" s="56">
        <f>IFERROR(INDEX(Raw_Articles!$F:$F,MATCH(A1409,Raw_Articles!$A:$A,0)),"")</f>
        <v/>
      </c>
      <c r="C1409" s="56" t="inlineStr">
        <is>
          <t>No</t>
        </is>
      </c>
      <c r="D1409" s="56" t="inlineStr">
        <is>
          <t>No</t>
        </is>
      </c>
      <c r="E1409" s="56" t="inlineStr">
        <is>
          <t>No</t>
        </is>
      </c>
      <c r="F1409" s="56" t="inlineStr">
        <is>
          <t>No</t>
        </is>
      </c>
      <c r="G1409" s="56" t="inlineStr">
        <is>
          <t>No</t>
        </is>
      </c>
      <c r="H1409" s="56" t="inlineStr">
        <is>
          <t>No</t>
        </is>
      </c>
      <c r="I1409" s="56" t="inlineStr">
        <is>
          <t>No</t>
        </is>
      </c>
      <c r="J1409" s="56" t="inlineStr">
        <is>
          <t>No</t>
        </is>
      </c>
      <c r="K1409" s="56" t="inlineStr">
        <is>
          <t>Yes</t>
        </is>
      </c>
      <c r="L1409" s="56" t="inlineStr">
        <is>
          <t>No</t>
        </is>
      </c>
      <c r="M1409" s="56" t="inlineStr">
        <is>
          <t>No</t>
        </is>
      </c>
      <c r="N1409" s="56">
        <f>IF(COUNTA(C1409:G1409)=0,"",COUNTIF(C1409:G1409,"Yes"))</f>
        <v/>
      </c>
      <c r="O1409" s="56">
        <f>IF(COUNTA(H1409:M1409)=0,"",IF(COUNTIF(H1409:M1409,"Yes")&gt;0,"YES","NO"))</f>
        <v/>
      </c>
      <c r="P1409" s="56">
        <f>IF(A1409="","",IF(O1409="YES","Exclude",IF(N1409=5,"Candidate","Review")))</f>
        <v/>
      </c>
      <c r="Q1409" s="56" t="inlineStr">
        <is>
          <t>EC4: Bukan domain observasi video / visual sekuensial (data teks/tabular/graf statis)</t>
        </is>
      </c>
      <c r="R1409" s="56" t="inlineStr">
        <is>
          <t>Tidak memuat dinamika temporal observasi video</t>
        </is>
      </c>
    </row>
    <row r="1410" ht="15.75" customHeight="1" s="57">
      <c r="A1410" s="56" t="inlineStr">
        <is>
          <t>CR-0490</t>
        </is>
      </c>
      <c r="B1410" s="56">
        <f>IFERROR(INDEX(Raw_Articles!$F:$F,MATCH(A1410,Raw_Articles!$A:$A,0)),"")</f>
        <v/>
      </c>
      <c r="C1410" s="56" t="inlineStr">
        <is>
          <t>No</t>
        </is>
      </c>
      <c r="D1410" s="56" t="inlineStr">
        <is>
          <t>No</t>
        </is>
      </c>
      <c r="E1410" s="56" t="inlineStr">
        <is>
          <t>No</t>
        </is>
      </c>
      <c r="F1410" s="56" t="inlineStr">
        <is>
          <t>No</t>
        </is>
      </c>
      <c r="G1410" s="56" t="inlineStr">
        <is>
          <t>No</t>
        </is>
      </c>
      <c r="H1410" s="56" t="inlineStr">
        <is>
          <t>No</t>
        </is>
      </c>
      <c r="I1410" s="56" t="inlineStr">
        <is>
          <t>No</t>
        </is>
      </c>
      <c r="J1410" s="56" t="inlineStr">
        <is>
          <t>Yes</t>
        </is>
      </c>
      <c r="K1410" s="56" t="inlineStr">
        <is>
          <t>No</t>
        </is>
      </c>
      <c r="L1410" s="56" t="inlineStr">
        <is>
          <t>No</t>
        </is>
      </c>
      <c r="M1410" s="56" t="inlineStr">
        <is>
          <t>No</t>
        </is>
      </c>
      <c r="N1410" s="56">
        <f>IF(COUNTA(C1410:G1410)=0,"",COUNTIF(C1410:G1410,"Yes"))</f>
        <v/>
      </c>
      <c r="O1410" s="56">
        <f>IF(COUNTA(H1410:M1410)=0,"",IF(COUNTIF(H1410:M1410,"Yes")&gt;0,"YES","NO"))</f>
        <v/>
      </c>
      <c r="P1410" s="56">
        <f>IF(A1410="","",IF(O1410="YES","Exclude",IF(N1410=5,"Candidate","Review")))</f>
        <v/>
      </c>
      <c r="Q1410" s="56" t="inlineStr">
        <is>
          <t>EC3: Topik tidak relevan (Bukan arsitektur world model / out of scope)</t>
        </is>
      </c>
      <c r="R1410" s="56" t="inlineStr">
        <is>
          <t>Fokus pada AI umum / klasifikasi konvensional tanpa pemodelan world dynamics</t>
        </is>
      </c>
    </row>
    <row r="1411" ht="15.75" customHeight="1" s="57">
      <c r="A1411" s="56" t="inlineStr">
        <is>
          <t>CR-0491</t>
        </is>
      </c>
      <c r="B1411" s="56">
        <f>IFERROR(INDEX(Raw_Articles!$F:$F,MATCH(A1411,Raw_Articles!$A:$A,0)),"")</f>
        <v/>
      </c>
      <c r="C1411" s="56" t="inlineStr">
        <is>
          <t>No</t>
        </is>
      </c>
      <c r="D1411" s="56" t="inlineStr">
        <is>
          <t>No</t>
        </is>
      </c>
      <c r="E1411" s="56" t="inlineStr">
        <is>
          <t>No</t>
        </is>
      </c>
      <c r="F1411" s="56" t="inlineStr">
        <is>
          <t>No</t>
        </is>
      </c>
      <c r="G1411" s="56" t="inlineStr">
        <is>
          <t>No</t>
        </is>
      </c>
      <c r="H1411" s="56" t="inlineStr">
        <is>
          <t>No</t>
        </is>
      </c>
      <c r="I1411" s="56" t="inlineStr">
        <is>
          <t>No</t>
        </is>
      </c>
      <c r="J1411" s="56" t="inlineStr">
        <is>
          <t>Yes</t>
        </is>
      </c>
      <c r="K1411" s="56" t="inlineStr">
        <is>
          <t>No</t>
        </is>
      </c>
      <c r="L1411" s="56" t="inlineStr">
        <is>
          <t>No</t>
        </is>
      </c>
      <c r="M1411" s="56" t="inlineStr">
        <is>
          <t>No</t>
        </is>
      </c>
      <c r="N1411" s="56">
        <f>IF(COUNTA(C1411:G1411)=0,"",COUNTIF(C1411:G1411,"Yes"))</f>
        <v/>
      </c>
      <c r="O1411" s="56">
        <f>IF(COUNTA(H1411:M1411)=0,"",IF(COUNTIF(H1411:M1411,"Yes")&gt;0,"YES","NO"))</f>
        <v/>
      </c>
      <c r="P1411" s="56">
        <f>IF(A1411="","",IF(O1411="YES","Exclude",IF(N1411=5,"Candidate","Review")))</f>
        <v/>
      </c>
      <c r="Q1411" s="56" t="inlineStr">
        <is>
          <t>EC3: Topik tidak relevan (Bukan arsitektur world model / out of scope)</t>
        </is>
      </c>
      <c r="R1411" s="56" t="inlineStr">
        <is>
          <t>Fokus pada AI umum / klasifikasi konvensional tanpa pemodelan world dynamics</t>
        </is>
      </c>
    </row>
    <row r="1412" ht="15.75" customHeight="1" s="57">
      <c r="A1412" s="56" t="inlineStr">
        <is>
          <t>CR-0492</t>
        </is>
      </c>
      <c r="B1412" s="56">
        <f>IFERROR(INDEX(Raw_Articles!$F:$F,MATCH(A1412,Raw_Articles!$A:$A,0)),"")</f>
        <v/>
      </c>
      <c r="C1412" s="56" t="inlineStr">
        <is>
          <t>No</t>
        </is>
      </c>
      <c r="D1412" s="56" t="inlineStr">
        <is>
          <t>No</t>
        </is>
      </c>
      <c r="E1412" s="56" t="inlineStr">
        <is>
          <t>No</t>
        </is>
      </c>
      <c r="F1412" s="56" t="inlineStr">
        <is>
          <t>No</t>
        </is>
      </c>
      <c r="G1412" s="56" t="inlineStr">
        <is>
          <t>No</t>
        </is>
      </c>
      <c r="H1412" s="56" t="inlineStr">
        <is>
          <t>No</t>
        </is>
      </c>
      <c r="I1412" s="56" t="inlineStr">
        <is>
          <t>No</t>
        </is>
      </c>
      <c r="J1412" s="56" t="inlineStr">
        <is>
          <t>No</t>
        </is>
      </c>
      <c r="K1412" s="56" t="inlineStr">
        <is>
          <t>Yes</t>
        </is>
      </c>
      <c r="L1412" s="56" t="inlineStr">
        <is>
          <t>No</t>
        </is>
      </c>
      <c r="M1412" s="56" t="inlineStr">
        <is>
          <t>No</t>
        </is>
      </c>
      <c r="N1412" s="56">
        <f>IF(COUNTA(C1412:G1412)=0,"",COUNTIF(C1412:G1412,"Yes"))</f>
        <v/>
      </c>
      <c r="O1412" s="56">
        <f>IF(COUNTA(H1412:M1412)=0,"",IF(COUNTIF(H1412:M1412,"Yes")&gt;0,"YES","NO"))</f>
        <v/>
      </c>
      <c r="P1412" s="56">
        <f>IF(A1412="","",IF(O1412="YES","Exclude",IF(N1412=5,"Candidate","Review")))</f>
        <v/>
      </c>
      <c r="Q1412" s="56" t="inlineStr">
        <is>
          <t>EC4: Bukan domain observasi video / visual sekuensial (data teks/tabular/graf statis)</t>
        </is>
      </c>
      <c r="R1412" s="56" t="inlineStr">
        <is>
          <t>Tidak memuat dinamika temporal observasi video</t>
        </is>
      </c>
    </row>
    <row r="1413" ht="15.75" customHeight="1" s="57">
      <c r="A1413" s="56" t="inlineStr">
        <is>
          <t>CR-0493</t>
        </is>
      </c>
      <c r="B1413" s="56">
        <f>IFERROR(INDEX(Raw_Articles!$F:$F,MATCH(A1413,Raw_Articles!$A:$A,0)),"")</f>
        <v/>
      </c>
      <c r="C1413" s="56" t="inlineStr">
        <is>
          <t>No</t>
        </is>
      </c>
      <c r="D1413" s="56" t="inlineStr">
        <is>
          <t>No</t>
        </is>
      </c>
      <c r="E1413" s="56" t="inlineStr">
        <is>
          <t>No</t>
        </is>
      </c>
      <c r="F1413" s="56" t="inlineStr">
        <is>
          <t>No</t>
        </is>
      </c>
      <c r="G1413" s="56" t="inlineStr">
        <is>
          <t>No</t>
        </is>
      </c>
      <c r="H1413" s="56" t="inlineStr">
        <is>
          <t>No</t>
        </is>
      </c>
      <c r="I1413" s="56" t="inlineStr">
        <is>
          <t>No</t>
        </is>
      </c>
      <c r="J1413" s="56" t="inlineStr">
        <is>
          <t>Yes</t>
        </is>
      </c>
      <c r="K1413" s="56" t="inlineStr">
        <is>
          <t>No</t>
        </is>
      </c>
      <c r="L1413" s="56" t="inlineStr">
        <is>
          <t>No</t>
        </is>
      </c>
      <c r="M1413" s="56" t="inlineStr">
        <is>
          <t>No</t>
        </is>
      </c>
      <c r="N1413" s="56">
        <f>IF(COUNTA(C1413:G1413)=0,"",COUNTIF(C1413:G1413,"Yes"))</f>
        <v/>
      </c>
      <c r="O1413" s="56">
        <f>IF(COUNTA(H1413:M1413)=0,"",IF(COUNTIF(H1413:M1413,"Yes")&gt;0,"YES","NO"))</f>
        <v/>
      </c>
      <c r="P1413" s="56">
        <f>IF(A1413="","",IF(O1413="YES","Exclude",IF(N1413=5,"Candidate","Review")))</f>
        <v/>
      </c>
      <c r="Q1413" s="56" t="inlineStr">
        <is>
          <t>EC3: Topik tidak relevan (Bukan arsitektur world model / out of scope)</t>
        </is>
      </c>
      <c r="R1413" s="56" t="inlineStr">
        <is>
          <t>Fokus pada AI umum / klasifikasi konvensional tanpa pemodelan world dynamics</t>
        </is>
      </c>
    </row>
    <row r="1414" ht="15.75" customHeight="1" s="57">
      <c r="A1414" s="56" t="inlineStr">
        <is>
          <t>CR-0494</t>
        </is>
      </c>
      <c r="B1414" s="56">
        <f>IFERROR(INDEX(Raw_Articles!$F:$F,MATCH(A1414,Raw_Articles!$A:$A,0)),"")</f>
        <v/>
      </c>
      <c r="C1414" s="56" t="inlineStr">
        <is>
          <t>No</t>
        </is>
      </c>
      <c r="D1414" s="56" t="inlineStr">
        <is>
          <t>No</t>
        </is>
      </c>
      <c r="E1414" s="56" t="inlineStr">
        <is>
          <t>No</t>
        </is>
      </c>
      <c r="F1414" s="56" t="inlineStr">
        <is>
          <t>No</t>
        </is>
      </c>
      <c r="G1414" s="56" t="inlineStr">
        <is>
          <t>No</t>
        </is>
      </c>
      <c r="H1414" s="56" t="inlineStr">
        <is>
          <t>No</t>
        </is>
      </c>
      <c r="I1414" s="56" t="inlineStr">
        <is>
          <t>No</t>
        </is>
      </c>
      <c r="J1414" s="56" t="inlineStr">
        <is>
          <t>No</t>
        </is>
      </c>
      <c r="K1414" s="56" t="inlineStr">
        <is>
          <t>Yes</t>
        </is>
      </c>
      <c r="L1414" s="56" t="inlineStr">
        <is>
          <t>No</t>
        </is>
      </c>
      <c r="M1414" s="56" t="inlineStr">
        <is>
          <t>No</t>
        </is>
      </c>
      <c r="N1414" s="56">
        <f>IF(COUNTA(C1414:G1414)=0,"",COUNTIF(C1414:G1414,"Yes"))</f>
        <v/>
      </c>
      <c r="O1414" s="56">
        <f>IF(COUNTA(H1414:M1414)=0,"",IF(COUNTIF(H1414:M1414,"Yes")&gt;0,"YES","NO"))</f>
        <v/>
      </c>
      <c r="P1414" s="56">
        <f>IF(A1414="","",IF(O1414="YES","Exclude",IF(N1414=5,"Candidate","Review")))</f>
        <v/>
      </c>
      <c r="Q1414" s="56" t="inlineStr">
        <is>
          <t>EC4: Bukan domain observasi video / visual sekuensial (data teks/tabular/graf statis)</t>
        </is>
      </c>
      <c r="R1414" s="56" t="inlineStr">
        <is>
          <t>Tidak memuat dinamika temporal observasi video</t>
        </is>
      </c>
    </row>
    <row r="1415" ht="15.75" customHeight="1" s="57">
      <c r="A1415" s="56" t="inlineStr">
        <is>
          <t>CR-0495</t>
        </is>
      </c>
      <c r="B1415" s="56">
        <f>IFERROR(INDEX(Raw_Articles!$F:$F,MATCH(A1415,Raw_Articles!$A:$A,0)),"")</f>
        <v/>
      </c>
      <c r="C1415" s="56" t="inlineStr">
        <is>
          <t>No</t>
        </is>
      </c>
      <c r="D1415" s="56" t="inlineStr">
        <is>
          <t>No</t>
        </is>
      </c>
      <c r="E1415" s="56" t="inlineStr">
        <is>
          <t>No</t>
        </is>
      </c>
      <c r="F1415" s="56" t="inlineStr">
        <is>
          <t>No</t>
        </is>
      </c>
      <c r="G1415" s="56" t="inlineStr">
        <is>
          <t>No</t>
        </is>
      </c>
      <c r="H1415" s="56" t="inlineStr">
        <is>
          <t>No</t>
        </is>
      </c>
      <c r="I1415" s="56" t="inlineStr">
        <is>
          <t>No</t>
        </is>
      </c>
      <c r="J1415" s="56" t="inlineStr">
        <is>
          <t>No</t>
        </is>
      </c>
      <c r="K1415" s="56" t="inlineStr">
        <is>
          <t>Yes</t>
        </is>
      </c>
      <c r="L1415" s="56" t="inlineStr">
        <is>
          <t>No</t>
        </is>
      </c>
      <c r="M1415" s="56" t="inlineStr">
        <is>
          <t>No</t>
        </is>
      </c>
      <c r="N1415" s="56">
        <f>IF(COUNTA(C1415:G1415)=0,"",COUNTIF(C1415:G1415,"Yes"))</f>
        <v/>
      </c>
      <c r="O1415" s="56">
        <f>IF(COUNTA(H1415:M1415)=0,"",IF(COUNTIF(H1415:M1415,"Yes")&gt;0,"YES","NO"))</f>
        <v/>
      </c>
      <c r="P1415" s="56">
        <f>IF(A1415="","",IF(O1415="YES","Exclude",IF(N1415=5,"Candidate","Review")))</f>
        <v/>
      </c>
      <c r="Q1415" s="56" t="inlineStr">
        <is>
          <t>EC4: Bukan domain observasi video / visual sekuensial (data teks/tabular/graf statis)</t>
        </is>
      </c>
      <c r="R1415" s="56" t="inlineStr">
        <is>
          <t>Tidak memuat dinamika temporal observasi video</t>
        </is>
      </c>
    </row>
    <row r="1416" ht="15.75" customHeight="1" s="57">
      <c r="A1416" s="56" t="inlineStr">
        <is>
          <t>CR-0496</t>
        </is>
      </c>
      <c r="B1416" s="56">
        <f>IFERROR(INDEX(Raw_Articles!$F:$F,MATCH(A1416,Raw_Articles!$A:$A,0)),"")</f>
        <v/>
      </c>
      <c r="C1416" s="56" t="inlineStr">
        <is>
          <t>No</t>
        </is>
      </c>
      <c r="D1416" s="56" t="inlineStr">
        <is>
          <t>No</t>
        </is>
      </c>
      <c r="E1416" s="56" t="inlineStr">
        <is>
          <t>No</t>
        </is>
      </c>
      <c r="F1416" s="56" t="inlineStr">
        <is>
          <t>No</t>
        </is>
      </c>
      <c r="G1416" s="56" t="inlineStr">
        <is>
          <t>No</t>
        </is>
      </c>
      <c r="H1416" s="56" t="inlineStr">
        <is>
          <t>No</t>
        </is>
      </c>
      <c r="I1416" s="56" t="inlineStr">
        <is>
          <t>No</t>
        </is>
      </c>
      <c r="J1416" s="56" t="inlineStr">
        <is>
          <t>Yes</t>
        </is>
      </c>
      <c r="K1416" s="56" t="inlineStr">
        <is>
          <t>No</t>
        </is>
      </c>
      <c r="L1416" s="56" t="inlineStr">
        <is>
          <t>No</t>
        </is>
      </c>
      <c r="M1416" s="56" t="inlineStr">
        <is>
          <t>No</t>
        </is>
      </c>
      <c r="N1416" s="56">
        <f>IF(COUNTA(C1416:G1416)=0,"",COUNTIF(C1416:G1416,"Yes"))</f>
        <v/>
      </c>
      <c r="O1416" s="56">
        <f>IF(COUNTA(H1416:M1416)=0,"",IF(COUNTIF(H1416:M1416,"Yes")&gt;0,"YES","NO"))</f>
        <v/>
      </c>
      <c r="P1416" s="56">
        <f>IF(A1416="","",IF(O1416="YES","Exclude",IF(N1416=5,"Candidate","Review")))</f>
        <v/>
      </c>
      <c r="Q1416" s="56" t="inlineStr">
        <is>
          <t>EC3: Topik tidak relevan (Bukan arsitektur world model / out of scope)</t>
        </is>
      </c>
      <c r="R1416" s="56" t="inlineStr">
        <is>
          <t>Fokus pada AI umum / klasifikasi konvensional tanpa pemodelan world dynamics</t>
        </is>
      </c>
    </row>
    <row r="1417" ht="15.75" customHeight="1" s="57">
      <c r="A1417" s="56" t="inlineStr">
        <is>
          <t>CR-0497</t>
        </is>
      </c>
      <c r="B1417" s="56">
        <f>IFERROR(INDEX(Raw_Articles!$F:$F,MATCH(A1417,Raw_Articles!$A:$A,0)),"")</f>
        <v/>
      </c>
      <c r="C1417" s="56" t="inlineStr">
        <is>
          <t>No</t>
        </is>
      </c>
      <c r="D1417" s="56" t="inlineStr">
        <is>
          <t>No</t>
        </is>
      </c>
      <c r="E1417" s="56" t="inlineStr">
        <is>
          <t>No</t>
        </is>
      </c>
      <c r="F1417" s="56" t="inlineStr">
        <is>
          <t>No</t>
        </is>
      </c>
      <c r="G1417" s="56" t="inlineStr">
        <is>
          <t>No</t>
        </is>
      </c>
      <c r="H1417" s="56" t="inlineStr">
        <is>
          <t>No</t>
        </is>
      </c>
      <c r="I1417" s="56" t="inlineStr">
        <is>
          <t>No</t>
        </is>
      </c>
      <c r="J1417" s="56" t="inlineStr">
        <is>
          <t>No</t>
        </is>
      </c>
      <c r="K1417" s="56" t="inlineStr">
        <is>
          <t>Yes</t>
        </is>
      </c>
      <c r="L1417" s="56" t="inlineStr">
        <is>
          <t>No</t>
        </is>
      </c>
      <c r="M1417" s="56" t="inlineStr">
        <is>
          <t>No</t>
        </is>
      </c>
      <c r="N1417" s="56">
        <f>IF(COUNTA(C1417:G1417)=0,"",COUNTIF(C1417:G1417,"Yes"))</f>
        <v/>
      </c>
      <c r="O1417" s="56">
        <f>IF(COUNTA(H1417:M1417)=0,"",IF(COUNTIF(H1417:M1417,"Yes")&gt;0,"YES","NO"))</f>
        <v/>
      </c>
      <c r="P1417" s="56">
        <f>IF(A1417="","",IF(O1417="YES","Exclude",IF(N1417=5,"Candidate","Review")))</f>
        <v/>
      </c>
      <c r="Q1417" s="56" t="inlineStr">
        <is>
          <t>EC4: Bukan domain observasi video / visual sekuensial (data teks/tabular/graf statis)</t>
        </is>
      </c>
      <c r="R1417" s="56" t="inlineStr">
        <is>
          <t>Tidak memuat dinamika temporal observasi video</t>
        </is>
      </c>
    </row>
    <row r="1418" ht="15.75" customHeight="1" s="57">
      <c r="A1418" s="56" t="inlineStr">
        <is>
          <t>CR-0498</t>
        </is>
      </c>
      <c r="B1418" s="56">
        <f>IFERROR(INDEX(Raw_Articles!$F:$F,MATCH(A1418,Raw_Articles!$A:$A,0)),"")</f>
        <v/>
      </c>
      <c r="C1418" s="56" t="inlineStr">
        <is>
          <t>No</t>
        </is>
      </c>
      <c r="D1418" s="56" t="inlineStr">
        <is>
          <t>No</t>
        </is>
      </c>
      <c r="E1418" s="56" t="inlineStr">
        <is>
          <t>No</t>
        </is>
      </c>
      <c r="F1418" s="56" t="inlineStr">
        <is>
          <t>No</t>
        </is>
      </c>
      <c r="G1418" s="56" t="inlineStr">
        <is>
          <t>No</t>
        </is>
      </c>
      <c r="H1418" s="56" t="inlineStr">
        <is>
          <t>No</t>
        </is>
      </c>
      <c r="I1418" s="56" t="inlineStr">
        <is>
          <t>No</t>
        </is>
      </c>
      <c r="J1418" s="56" t="inlineStr">
        <is>
          <t>Yes</t>
        </is>
      </c>
      <c r="K1418" s="56" t="inlineStr">
        <is>
          <t>No</t>
        </is>
      </c>
      <c r="L1418" s="56" t="inlineStr">
        <is>
          <t>No</t>
        </is>
      </c>
      <c r="M1418" s="56" t="inlineStr">
        <is>
          <t>No</t>
        </is>
      </c>
      <c r="N1418" s="56">
        <f>IF(COUNTA(C1418:G1418)=0,"",COUNTIF(C1418:G1418,"Yes"))</f>
        <v/>
      </c>
      <c r="O1418" s="56">
        <f>IF(COUNTA(H1418:M1418)=0,"",IF(COUNTIF(H1418:M1418,"Yes")&gt;0,"YES","NO"))</f>
        <v/>
      </c>
      <c r="P1418" s="56">
        <f>IF(A1418="","",IF(O1418="YES","Exclude",IF(N1418=5,"Candidate","Review")))</f>
        <v/>
      </c>
      <c r="Q1418" s="56" t="inlineStr">
        <is>
          <t>EC3: Topik tidak relevan (Bukan arsitektur world model / out of scope)</t>
        </is>
      </c>
      <c r="R1418" s="56" t="inlineStr">
        <is>
          <t>Fokus pada AI umum / klasifikasi konvensional tanpa pemodelan world dynamics</t>
        </is>
      </c>
    </row>
    <row r="1419" ht="15.75" customHeight="1" s="57">
      <c r="A1419" s="56" t="inlineStr">
        <is>
          <t>CR-0499</t>
        </is>
      </c>
      <c r="B1419" s="56">
        <f>IFERROR(INDEX(Raw_Articles!$F:$F,MATCH(A1419,Raw_Articles!$A:$A,0)),"")</f>
        <v/>
      </c>
      <c r="C1419" s="56" t="inlineStr">
        <is>
          <t>No</t>
        </is>
      </c>
      <c r="D1419" s="56" t="inlineStr">
        <is>
          <t>No</t>
        </is>
      </c>
      <c r="E1419" s="56" t="inlineStr">
        <is>
          <t>No</t>
        </is>
      </c>
      <c r="F1419" s="56" t="inlineStr">
        <is>
          <t>No</t>
        </is>
      </c>
      <c r="G1419" s="56" t="inlineStr">
        <is>
          <t>No</t>
        </is>
      </c>
      <c r="H1419" s="56" t="inlineStr">
        <is>
          <t>No</t>
        </is>
      </c>
      <c r="I1419" s="56" t="inlineStr">
        <is>
          <t>No</t>
        </is>
      </c>
      <c r="J1419" s="56" t="inlineStr">
        <is>
          <t>No</t>
        </is>
      </c>
      <c r="K1419" s="56" t="inlineStr">
        <is>
          <t>Yes</t>
        </is>
      </c>
      <c r="L1419" s="56" t="inlineStr">
        <is>
          <t>No</t>
        </is>
      </c>
      <c r="M1419" s="56" t="inlineStr">
        <is>
          <t>No</t>
        </is>
      </c>
      <c r="N1419" s="56">
        <f>IF(COUNTA(C1419:G1419)=0,"",COUNTIF(C1419:G1419,"Yes"))</f>
        <v/>
      </c>
      <c r="O1419" s="56">
        <f>IF(COUNTA(H1419:M1419)=0,"",IF(COUNTIF(H1419:M1419,"Yes")&gt;0,"YES","NO"))</f>
        <v/>
      </c>
      <c r="P1419" s="56">
        <f>IF(A1419="","",IF(O1419="YES","Exclude",IF(N1419=5,"Candidate","Review")))</f>
        <v/>
      </c>
      <c r="Q1419" s="56" t="inlineStr">
        <is>
          <t>EC4: Bukan domain observasi video / visual sekuensial (data teks/tabular/graf statis)</t>
        </is>
      </c>
      <c r="R1419" s="56" t="inlineStr">
        <is>
          <t>Tidak memuat dinamika temporal observasi video</t>
        </is>
      </c>
    </row>
    <row r="1420" ht="15.75" customHeight="1" s="57">
      <c r="A1420" s="56" t="inlineStr">
        <is>
          <t>CR-0500</t>
        </is>
      </c>
      <c r="B1420" s="56">
        <f>IFERROR(INDEX(Raw_Articles!$F:$F,MATCH(A1420,Raw_Articles!$A:$A,0)),"")</f>
        <v/>
      </c>
      <c r="C1420" s="56" t="inlineStr">
        <is>
          <t>No</t>
        </is>
      </c>
      <c r="D1420" s="56" t="inlineStr">
        <is>
          <t>No</t>
        </is>
      </c>
      <c r="E1420" s="56" t="inlineStr">
        <is>
          <t>No</t>
        </is>
      </c>
      <c r="F1420" s="56" t="inlineStr">
        <is>
          <t>No</t>
        </is>
      </c>
      <c r="G1420" s="56" t="inlineStr">
        <is>
          <t>No</t>
        </is>
      </c>
      <c r="H1420" s="56" t="inlineStr">
        <is>
          <t>No</t>
        </is>
      </c>
      <c r="I1420" s="56" t="inlineStr">
        <is>
          <t>No</t>
        </is>
      </c>
      <c r="J1420" s="56" t="inlineStr">
        <is>
          <t>No</t>
        </is>
      </c>
      <c r="K1420" s="56" t="inlineStr">
        <is>
          <t>Yes</t>
        </is>
      </c>
      <c r="L1420" s="56" t="inlineStr">
        <is>
          <t>No</t>
        </is>
      </c>
      <c r="M1420" s="56" t="inlineStr">
        <is>
          <t>No</t>
        </is>
      </c>
      <c r="N1420" s="56">
        <f>IF(COUNTA(C1420:G1420)=0,"",COUNTIF(C1420:G1420,"Yes"))</f>
        <v/>
      </c>
      <c r="O1420" s="56">
        <f>IF(COUNTA(H1420:M1420)=0,"",IF(COUNTIF(H1420:M1420,"Yes")&gt;0,"YES","NO"))</f>
        <v/>
      </c>
      <c r="P1420" s="56">
        <f>IF(A1420="","",IF(O1420="YES","Exclude",IF(N1420=5,"Candidate","Review")))</f>
        <v/>
      </c>
      <c r="Q1420" s="56" t="inlineStr">
        <is>
          <t>EC4: Bukan domain observasi video / visual sekuensial (data teks/tabular/graf statis)</t>
        </is>
      </c>
      <c r="R1420" s="56" t="inlineStr">
        <is>
          <t>Tidak memuat dinamika temporal observasi video</t>
        </is>
      </c>
    </row>
    <row r="1421" ht="15.75" customHeight="1" s="57">
      <c r="A1421" s="56" t="inlineStr">
        <is>
          <t>CR-0501</t>
        </is>
      </c>
      <c r="B1421" s="56">
        <f>IFERROR(INDEX(Raw_Articles!$F:$F,MATCH(A1421,Raw_Articles!$A:$A,0)),"")</f>
        <v/>
      </c>
      <c r="C1421" s="56" t="inlineStr">
        <is>
          <t>No</t>
        </is>
      </c>
      <c r="D1421" s="56" t="inlineStr">
        <is>
          <t>No</t>
        </is>
      </c>
      <c r="E1421" s="56" t="inlineStr">
        <is>
          <t>No</t>
        </is>
      </c>
      <c r="F1421" s="56" t="inlineStr">
        <is>
          <t>No</t>
        </is>
      </c>
      <c r="G1421" s="56" t="inlineStr">
        <is>
          <t>No</t>
        </is>
      </c>
      <c r="H1421" s="56" t="inlineStr">
        <is>
          <t>No</t>
        </is>
      </c>
      <c r="I1421" s="56" t="inlineStr">
        <is>
          <t>No</t>
        </is>
      </c>
      <c r="J1421" s="56" t="inlineStr">
        <is>
          <t>No</t>
        </is>
      </c>
      <c r="K1421" s="56" t="inlineStr">
        <is>
          <t>Yes</t>
        </is>
      </c>
      <c r="L1421" s="56" t="inlineStr">
        <is>
          <t>No</t>
        </is>
      </c>
      <c r="M1421" s="56" t="inlineStr">
        <is>
          <t>No</t>
        </is>
      </c>
      <c r="N1421" s="56">
        <f>IF(COUNTA(C1421:G1421)=0,"",COUNTIF(C1421:G1421,"Yes"))</f>
        <v/>
      </c>
      <c r="O1421" s="56">
        <f>IF(COUNTA(H1421:M1421)=0,"",IF(COUNTIF(H1421:M1421,"Yes")&gt;0,"YES","NO"))</f>
        <v/>
      </c>
      <c r="P1421" s="56">
        <f>IF(A1421="","",IF(O1421="YES","Exclude",IF(N1421=5,"Candidate","Review")))</f>
        <v/>
      </c>
      <c r="Q1421" s="56" t="inlineStr">
        <is>
          <t>EC4: Bukan domain observasi video / visual sekuensial (data teks/tabular/graf statis)</t>
        </is>
      </c>
      <c r="R1421" s="56" t="inlineStr">
        <is>
          <t>Tidak memuat dinamika temporal observasi video</t>
        </is>
      </c>
    </row>
    <row r="1422" ht="15.75" customHeight="1" s="57">
      <c r="A1422" s="56" t="inlineStr">
        <is>
          <t>CR-0502</t>
        </is>
      </c>
      <c r="B1422" s="56">
        <f>IFERROR(INDEX(Raw_Articles!$F:$F,MATCH(A1422,Raw_Articles!$A:$A,0)),"")</f>
        <v/>
      </c>
      <c r="C1422" s="56" t="inlineStr">
        <is>
          <t>No</t>
        </is>
      </c>
      <c r="D1422" s="56" t="inlineStr">
        <is>
          <t>No</t>
        </is>
      </c>
      <c r="E1422" s="56" t="inlineStr">
        <is>
          <t>No</t>
        </is>
      </c>
      <c r="F1422" s="56" t="inlineStr">
        <is>
          <t>No</t>
        </is>
      </c>
      <c r="G1422" s="56" t="inlineStr">
        <is>
          <t>No</t>
        </is>
      </c>
      <c r="H1422" s="56" t="inlineStr">
        <is>
          <t>No</t>
        </is>
      </c>
      <c r="I1422" s="56" t="inlineStr">
        <is>
          <t>No</t>
        </is>
      </c>
      <c r="J1422" s="56" t="inlineStr">
        <is>
          <t>No</t>
        </is>
      </c>
      <c r="K1422" s="56" t="inlineStr">
        <is>
          <t>Yes</t>
        </is>
      </c>
      <c r="L1422" s="56" t="inlineStr">
        <is>
          <t>No</t>
        </is>
      </c>
      <c r="M1422" s="56" t="inlineStr">
        <is>
          <t>No</t>
        </is>
      </c>
      <c r="N1422" s="56">
        <f>IF(COUNTA(C1422:G1422)=0,"",COUNTIF(C1422:G1422,"Yes"))</f>
        <v/>
      </c>
      <c r="O1422" s="56">
        <f>IF(COUNTA(H1422:M1422)=0,"",IF(COUNTIF(H1422:M1422,"Yes")&gt;0,"YES","NO"))</f>
        <v/>
      </c>
      <c r="P1422" s="56">
        <f>IF(A1422="","",IF(O1422="YES","Exclude",IF(N1422=5,"Candidate","Review")))</f>
        <v/>
      </c>
      <c r="Q1422" s="56" t="inlineStr">
        <is>
          <t>EC4: Bukan domain observasi video / visual sekuensial (data teks/tabular/graf statis)</t>
        </is>
      </c>
      <c r="R1422" s="56" t="inlineStr">
        <is>
          <t>Tidak memuat dinamika temporal observasi video</t>
        </is>
      </c>
    </row>
    <row r="1423" ht="15.75" customHeight="1" s="57">
      <c r="A1423" s="56" t="inlineStr">
        <is>
          <t>CR-0503</t>
        </is>
      </c>
      <c r="B1423" s="56">
        <f>IFERROR(INDEX(Raw_Articles!$F:$F,MATCH(A1423,Raw_Articles!$A:$A,0)),"")</f>
        <v/>
      </c>
      <c r="C1423" s="56" t="inlineStr">
        <is>
          <t>No</t>
        </is>
      </c>
      <c r="D1423" s="56" t="inlineStr">
        <is>
          <t>No</t>
        </is>
      </c>
      <c r="E1423" s="56" t="inlineStr">
        <is>
          <t>No</t>
        </is>
      </c>
      <c r="F1423" s="56" t="inlineStr">
        <is>
          <t>No</t>
        </is>
      </c>
      <c r="G1423" s="56" t="inlineStr">
        <is>
          <t>No</t>
        </is>
      </c>
      <c r="H1423" s="56" t="inlineStr">
        <is>
          <t>No</t>
        </is>
      </c>
      <c r="I1423" s="56" t="inlineStr">
        <is>
          <t>No</t>
        </is>
      </c>
      <c r="J1423" s="56" t="inlineStr">
        <is>
          <t>No</t>
        </is>
      </c>
      <c r="K1423" s="56" t="inlineStr">
        <is>
          <t>Yes</t>
        </is>
      </c>
      <c r="L1423" s="56" t="inlineStr">
        <is>
          <t>No</t>
        </is>
      </c>
      <c r="M1423" s="56" t="inlineStr">
        <is>
          <t>No</t>
        </is>
      </c>
      <c r="N1423" s="56">
        <f>IF(COUNTA(C1423:G1423)=0,"",COUNTIF(C1423:G1423,"Yes"))</f>
        <v/>
      </c>
      <c r="O1423" s="56">
        <f>IF(COUNTA(H1423:M1423)=0,"",IF(COUNTIF(H1423:M1423,"Yes")&gt;0,"YES","NO"))</f>
        <v/>
      </c>
      <c r="P1423" s="56">
        <f>IF(A1423="","",IF(O1423="YES","Exclude",IF(N1423=5,"Candidate","Review")))</f>
        <v/>
      </c>
      <c r="Q1423" s="56" t="inlineStr">
        <is>
          <t>EC4: Bukan domain observasi video / visual sekuensial (data teks/tabular/graf statis)</t>
        </is>
      </c>
      <c r="R1423" s="56" t="inlineStr">
        <is>
          <t>Tidak memuat dinamika temporal observasi video</t>
        </is>
      </c>
    </row>
    <row r="1424" ht="15.75" customHeight="1" s="57">
      <c r="A1424" s="56" t="inlineStr">
        <is>
          <t>CR-0504</t>
        </is>
      </c>
      <c r="B1424" s="56">
        <f>IFERROR(INDEX(Raw_Articles!$F:$F,MATCH(A1424,Raw_Articles!$A:$A,0)),"")</f>
        <v/>
      </c>
      <c r="C1424" s="56" t="inlineStr">
        <is>
          <t>No</t>
        </is>
      </c>
      <c r="D1424" s="56" t="inlineStr">
        <is>
          <t>No</t>
        </is>
      </c>
      <c r="E1424" s="56" t="inlineStr">
        <is>
          <t>No</t>
        </is>
      </c>
      <c r="F1424" s="56" t="inlineStr">
        <is>
          <t>No</t>
        </is>
      </c>
      <c r="G1424" s="56" t="inlineStr">
        <is>
          <t>No</t>
        </is>
      </c>
      <c r="H1424" s="56" t="inlineStr">
        <is>
          <t>No</t>
        </is>
      </c>
      <c r="I1424" s="56" t="inlineStr">
        <is>
          <t>No</t>
        </is>
      </c>
      <c r="J1424" s="56" t="inlineStr">
        <is>
          <t>No</t>
        </is>
      </c>
      <c r="K1424" s="56" t="inlineStr">
        <is>
          <t>Yes</t>
        </is>
      </c>
      <c r="L1424" s="56" t="inlineStr">
        <is>
          <t>No</t>
        </is>
      </c>
      <c r="M1424" s="56" t="inlineStr">
        <is>
          <t>No</t>
        </is>
      </c>
      <c r="N1424" s="56">
        <f>IF(COUNTA(C1424:G1424)=0,"",COUNTIF(C1424:G1424,"Yes"))</f>
        <v/>
      </c>
      <c r="O1424" s="56">
        <f>IF(COUNTA(H1424:M1424)=0,"",IF(COUNTIF(H1424:M1424,"Yes")&gt;0,"YES","NO"))</f>
        <v/>
      </c>
      <c r="P1424" s="56">
        <f>IF(A1424="","",IF(O1424="YES","Exclude",IF(N1424=5,"Candidate","Review")))</f>
        <v/>
      </c>
      <c r="Q1424" s="56" t="inlineStr">
        <is>
          <t>EC4: Bukan domain observasi video / visual sekuensial (data teks/tabular/graf statis)</t>
        </is>
      </c>
      <c r="R1424" s="56" t="inlineStr">
        <is>
          <t>Tidak memuat dinamika temporal observasi video</t>
        </is>
      </c>
    </row>
    <row r="1425" ht="15.75" customHeight="1" s="57">
      <c r="A1425" s="56" t="inlineStr">
        <is>
          <t>CR-0505</t>
        </is>
      </c>
      <c r="B1425" s="56">
        <f>IFERROR(INDEX(Raw_Articles!$F:$F,MATCH(A1425,Raw_Articles!$A:$A,0)),"")</f>
        <v/>
      </c>
      <c r="C1425" s="56" t="inlineStr">
        <is>
          <t>No</t>
        </is>
      </c>
      <c r="D1425" s="56" t="inlineStr">
        <is>
          <t>No</t>
        </is>
      </c>
      <c r="E1425" s="56" t="inlineStr">
        <is>
          <t>No</t>
        </is>
      </c>
      <c r="F1425" s="56" t="inlineStr">
        <is>
          <t>No</t>
        </is>
      </c>
      <c r="G1425" s="56" t="inlineStr">
        <is>
          <t>No</t>
        </is>
      </c>
      <c r="H1425" s="56" t="inlineStr">
        <is>
          <t>No</t>
        </is>
      </c>
      <c r="I1425" s="56" t="inlineStr">
        <is>
          <t>No</t>
        </is>
      </c>
      <c r="J1425" s="56" t="inlineStr">
        <is>
          <t>No</t>
        </is>
      </c>
      <c r="K1425" s="56" t="inlineStr">
        <is>
          <t>Yes</t>
        </is>
      </c>
      <c r="L1425" s="56" t="inlineStr">
        <is>
          <t>No</t>
        </is>
      </c>
      <c r="M1425" s="56" t="inlineStr">
        <is>
          <t>No</t>
        </is>
      </c>
      <c r="N1425" s="56">
        <f>IF(COUNTA(C1425:G1425)=0,"",COUNTIF(C1425:G1425,"Yes"))</f>
        <v/>
      </c>
      <c r="O1425" s="56">
        <f>IF(COUNTA(H1425:M1425)=0,"",IF(COUNTIF(H1425:M1425,"Yes")&gt;0,"YES","NO"))</f>
        <v/>
      </c>
      <c r="P1425" s="56">
        <f>IF(A1425="","",IF(O1425="YES","Exclude",IF(N1425=5,"Candidate","Review")))</f>
        <v/>
      </c>
      <c r="Q1425" s="56" t="inlineStr">
        <is>
          <t>EC4: Bukan domain observasi video / visual sekuensial (data teks/tabular/graf statis)</t>
        </is>
      </c>
      <c r="R1425" s="56" t="inlineStr">
        <is>
          <t>Tidak memuat dinamika temporal observasi video</t>
        </is>
      </c>
    </row>
    <row r="1426" ht="15.75" customHeight="1" s="57">
      <c r="A1426" s="56" t="inlineStr">
        <is>
          <t>CR-0506</t>
        </is>
      </c>
      <c r="B1426" s="56">
        <f>IFERROR(INDEX(Raw_Articles!$F:$F,MATCH(A1426,Raw_Articles!$A:$A,0)),"")</f>
        <v/>
      </c>
      <c r="C1426" s="56" t="inlineStr">
        <is>
          <t>No</t>
        </is>
      </c>
      <c r="D1426" s="56" t="inlineStr">
        <is>
          <t>No</t>
        </is>
      </c>
      <c r="E1426" s="56" t="inlineStr">
        <is>
          <t>No</t>
        </is>
      </c>
      <c r="F1426" s="56" t="inlineStr">
        <is>
          <t>No</t>
        </is>
      </c>
      <c r="G1426" s="56" t="inlineStr">
        <is>
          <t>No</t>
        </is>
      </c>
      <c r="H1426" s="56" t="inlineStr">
        <is>
          <t>No</t>
        </is>
      </c>
      <c r="I1426" s="56" t="inlineStr">
        <is>
          <t>No</t>
        </is>
      </c>
      <c r="J1426" s="56" t="inlineStr">
        <is>
          <t>No</t>
        </is>
      </c>
      <c r="K1426" s="56" t="inlineStr">
        <is>
          <t>Yes</t>
        </is>
      </c>
      <c r="L1426" s="56" t="inlineStr">
        <is>
          <t>No</t>
        </is>
      </c>
      <c r="M1426" s="56" t="inlineStr">
        <is>
          <t>No</t>
        </is>
      </c>
      <c r="N1426" s="56">
        <f>IF(COUNTA(C1426:G1426)=0,"",COUNTIF(C1426:G1426,"Yes"))</f>
        <v/>
      </c>
      <c r="O1426" s="56">
        <f>IF(COUNTA(H1426:M1426)=0,"",IF(COUNTIF(H1426:M1426,"Yes")&gt;0,"YES","NO"))</f>
        <v/>
      </c>
      <c r="P1426" s="56">
        <f>IF(A1426="","",IF(O1426="YES","Exclude",IF(N1426=5,"Candidate","Review")))</f>
        <v/>
      </c>
      <c r="Q1426" s="56" t="inlineStr">
        <is>
          <t>EC4: Bukan domain observasi video / visual sekuensial (data teks/tabular/graf statis)</t>
        </is>
      </c>
      <c r="R1426" s="56" t="inlineStr">
        <is>
          <t>Tidak memuat dinamika temporal observasi video</t>
        </is>
      </c>
    </row>
    <row r="1427" ht="15.75" customHeight="1" s="57">
      <c r="A1427" s="56" t="inlineStr">
        <is>
          <t>CR-0507</t>
        </is>
      </c>
      <c r="B1427" s="56">
        <f>IFERROR(INDEX(Raw_Articles!$F:$F,MATCH(A1427,Raw_Articles!$A:$A,0)),"")</f>
        <v/>
      </c>
      <c r="C1427" s="56" t="inlineStr">
        <is>
          <t>No</t>
        </is>
      </c>
      <c r="D1427" s="56" t="inlineStr">
        <is>
          <t>No</t>
        </is>
      </c>
      <c r="E1427" s="56" t="inlineStr">
        <is>
          <t>No</t>
        </is>
      </c>
      <c r="F1427" s="56" t="inlineStr">
        <is>
          <t>No</t>
        </is>
      </c>
      <c r="G1427" s="56" t="inlineStr">
        <is>
          <t>No</t>
        </is>
      </c>
      <c r="H1427" s="56" t="inlineStr">
        <is>
          <t>No</t>
        </is>
      </c>
      <c r="I1427" s="56" t="inlineStr">
        <is>
          <t>No</t>
        </is>
      </c>
      <c r="J1427" s="56" t="inlineStr">
        <is>
          <t>Yes</t>
        </is>
      </c>
      <c r="K1427" s="56" t="inlineStr">
        <is>
          <t>No</t>
        </is>
      </c>
      <c r="L1427" s="56" t="inlineStr">
        <is>
          <t>No</t>
        </is>
      </c>
      <c r="M1427" s="56" t="inlineStr">
        <is>
          <t>No</t>
        </is>
      </c>
      <c r="N1427" s="56">
        <f>IF(COUNTA(C1427:G1427)=0,"",COUNTIF(C1427:G1427,"Yes"))</f>
        <v/>
      </c>
      <c r="O1427" s="56">
        <f>IF(COUNTA(H1427:M1427)=0,"",IF(COUNTIF(H1427:M1427,"Yes")&gt;0,"YES","NO"))</f>
        <v/>
      </c>
      <c r="P1427" s="56">
        <f>IF(A1427="","",IF(O1427="YES","Exclude",IF(N1427=5,"Candidate","Review")))</f>
        <v/>
      </c>
      <c r="Q1427" s="56" t="inlineStr">
        <is>
          <t>EC3: Topik tidak relevan (Bukan arsitektur world model / out of scope)</t>
        </is>
      </c>
      <c r="R1427" s="56" t="inlineStr">
        <is>
          <t>Fokus pada AI umum / klasifikasi konvensional tanpa pemodelan world dynamics</t>
        </is>
      </c>
    </row>
    <row r="1428" ht="15.75" customHeight="1" s="57">
      <c r="A1428" s="56" t="inlineStr">
        <is>
          <t>CR-0508</t>
        </is>
      </c>
      <c r="B1428" s="56">
        <f>IFERROR(INDEX(Raw_Articles!$F:$F,MATCH(A1428,Raw_Articles!$A:$A,0)),"")</f>
        <v/>
      </c>
      <c r="C1428" s="56" t="inlineStr">
        <is>
          <t>No</t>
        </is>
      </c>
      <c r="D1428" s="56" t="inlineStr">
        <is>
          <t>No</t>
        </is>
      </c>
      <c r="E1428" s="56" t="inlineStr">
        <is>
          <t>No</t>
        </is>
      </c>
      <c r="F1428" s="56" t="inlineStr">
        <is>
          <t>No</t>
        </is>
      </c>
      <c r="G1428" s="56" t="inlineStr">
        <is>
          <t>No</t>
        </is>
      </c>
      <c r="H1428" s="56" t="inlineStr">
        <is>
          <t>No</t>
        </is>
      </c>
      <c r="I1428" s="56" t="inlineStr">
        <is>
          <t>No</t>
        </is>
      </c>
      <c r="J1428" s="56" t="inlineStr">
        <is>
          <t>No</t>
        </is>
      </c>
      <c r="K1428" s="56" t="inlineStr">
        <is>
          <t>Yes</t>
        </is>
      </c>
      <c r="L1428" s="56" t="inlineStr">
        <is>
          <t>No</t>
        </is>
      </c>
      <c r="M1428" s="56" t="inlineStr">
        <is>
          <t>No</t>
        </is>
      </c>
      <c r="N1428" s="56">
        <f>IF(COUNTA(C1428:G1428)=0,"",COUNTIF(C1428:G1428,"Yes"))</f>
        <v/>
      </c>
      <c r="O1428" s="56">
        <f>IF(COUNTA(H1428:M1428)=0,"",IF(COUNTIF(H1428:M1428,"Yes")&gt;0,"YES","NO"))</f>
        <v/>
      </c>
      <c r="P1428" s="56">
        <f>IF(A1428="","",IF(O1428="YES","Exclude",IF(N1428=5,"Candidate","Review")))</f>
        <v/>
      </c>
      <c r="Q1428" s="56" t="inlineStr">
        <is>
          <t>EC4: Bukan domain observasi video / visual sekuensial (data teks/tabular/graf statis)</t>
        </is>
      </c>
      <c r="R1428" s="56" t="inlineStr">
        <is>
          <t>Tidak memuat dinamika temporal observasi video</t>
        </is>
      </c>
    </row>
    <row r="1429" ht="15.75" customHeight="1" s="57">
      <c r="A1429" s="56" t="inlineStr">
        <is>
          <t>CR-0509</t>
        </is>
      </c>
      <c r="B1429" s="56">
        <f>IFERROR(INDEX(Raw_Articles!$F:$F,MATCH(A1429,Raw_Articles!$A:$A,0)),"")</f>
        <v/>
      </c>
      <c r="C1429" s="56" t="inlineStr">
        <is>
          <t>No</t>
        </is>
      </c>
      <c r="D1429" s="56" t="inlineStr">
        <is>
          <t>No</t>
        </is>
      </c>
      <c r="E1429" s="56" t="inlineStr">
        <is>
          <t>No</t>
        </is>
      </c>
      <c r="F1429" s="56" t="inlineStr">
        <is>
          <t>No</t>
        </is>
      </c>
      <c r="G1429" s="56" t="inlineStr">
        <is>
          <t>No</t>
        </is>
      </c>
      <c r="H1429" s="56" t="inlineStr">
        <is>
          <t>No</t>
        </is>
      </c>
      <c r="I1429" s="56" t="inlineStr">
        <is>
          <t>No</t>
        </is>
      </c>
      <c r="J1429" s="56" t="inlineStr">
        <is>
          <t>No</t>
        </is>
      </c>
      <c r="K1429" s="56" t="inlineStr">
        <is>
          <t>Yes</t>
        </is>
      </c>
      <c r="L1429" s="56" t="inlineStr">
        <is>
          <t>No</t>
        </is>
      </c>
      <c r="M1429" s="56" t="inlineStr">
        <is>
          <t>No</t>
        </is>
      </c>
      <c r="N1429" s="56">
        <f>IF(COUNTA(C1429:G1429)=0,"",COUNTIF(C1429:G1429,"Yes"))</f>
        <v/>
      </c>
      <c r="O1429" s="56">
        <f>IF(COUNTA(H1429:M1429)=0,"",IF(COUNTIF(H1429:M1429,"Yes")&gt;0,"YES","NO"))</f>
        <v/>
      </c>
      <c r="P1429" s="56">
        <f>IF(A1429="","",IF(O1429="YES","Exclude",IF(N1429=5,"Candidate","Review")))</f>
        <v/>
      </c>
      <c r="Q1429" s="56" t="inlineStr">
        <is>
          <t>EC4: Bukan domain observasi video / visual sekuensial (data teks/tabular/graf statis)</t>
        </is>
      </c>
      <c r="R1429" s="56" t="inlineStr">
        <is>
          <t>Tidak memuat dinamika temporal observasi video</t>
        </is>
      </c>
    </row>
    <row r="1430" ht="15.75" customHeight="1" s="57">
      <c r="A1430" s="56" t="inlineStr">
        <is>
          <t>CR-0510</t>
        </is>
      </c>
      <c r="B1430" s="56">
        <f>IFERROR(INDEX(Raw_Articles!$F:$F,MATCH(A1430,Raw_Articles!$A:$A,0)),"")</f>
        <v/>
      </c>
      <c r="C1430" s="56" t="inlineStr">
        <is>
          <t>No</t>
        </is>
      </c>
      <c r="D1430" s="56" t="inlineStr">
        <is>
          <t>No</t>
        </is>
      </c>
      <c r="E1430" s="56" t="inlineStr">
        <is>
          <t>No</t>
        </is>
      </c>
      <c r="F1430" s="56" t="inlineStr">
        <is>
          <t>No</t>
        </is>
      </c>
      <c r="G1430" s="56" t="inlineStr">
        <is>
          <t>No</t>
        </is>
      </c>
      <c r="H1430" s="56" t="inlineStr">
        <is>
          <t>No</t>
        </is>
      </c>
      <c r="I1430" s="56" t="inlineStr">
        <is>
          <t>No</t>
        </is>
      </c>
      <c r="J1430" s="56" t="inlineStr">
        <is>
          <t>Yes</t>
        </is>
      </c>
      <c r="K1430" s="56" t="inlineStr">
        <is>
          <t>No</t>
        </is>
      </c>
      <c r="L1430" s="56" t="inlineStr">
        <is>
          <t>No</t>
        </is>
      </c>
      <c r="M1430" s="56" t="inlineStr">
        <is>
          <t>No</t>
        </is>
      </c>
      <c r="N1430" s="56">
        <f>IF(COUNTA(C1430:G1430)=0,"",COUNTIF(C1430:G1430,"Yes"))</f>
        <v/>
      </c>
      <c r="O1430" s="56">
        <f>IF(COUNTA(H1430:M1430)=0,"",IF(COUNTIF(H1430:M1430,"Yes")&gt;0,"YES","NO"))</f>
        <v/>
      </c>
      <c r="P1430" s="56">
        <f>IF(A1430="","",IF(O1430="YES","Exclude",IF(N1430=5,"Candidate","Review")))</f>
        <v/>
      </c>
      <c r="Q1430" s="56" t="inlineStr">
        <is>
          <t>EC3: Topik tidak relevan (Bukan arsitektur world model / out of scope)</t>
        </is>
      </c>
      <c r="R1430" s="56" t="inlineStr">
        <is>
          <t>Fokus pada AI umum / klasifikasi konvensional tanpa pemodelan world dynamics</t>
        </is>
      </c>
    </row>
    <row r="1431" ht="15.75" customHeight="1" s="57">
      <c r="A1431" s="56" t="inlineStr">
        <is>
          <t>CR-0511</t>
        </is>
      </c>
      <c r="B1431" s="56">
        <f>IFERROR(INDEX(Raw_Articles!$F:$F,MATCH(A1431,Raw_Articles!$A:$A,0)),"")</f>
        <v/>
      </c>
      <c r="C1431" s="56" t="inlineStr">
        <is>
          <t>No</t>
        </is>
      </c>
      <c r="D1431" s="56" t="inlineStr">
        <is>
          <t>No</t>
        </is>
      </c>
      <c r="E1431" s="56" t="inlineStr">
        <is>
          <t>No</t>
        </is>
      </c>
      <c r="F1431" s="56" t="inlineStr">
        <is>
          <t>No</t>
        </is>
      </c>
      <c r="G1431" s="56" t="inlineStr">
        <is>
          <t>No</t>
        </is>
      </c>
      <c r="H1431" s="56" t="inlineStr">
        <is>
          <t>No</t>
        </is>
      </c>
      <c r="I1431" s="56" t="inlineStr">
        <is>
          <t>No</t>
        </is>
      </c>
      <c r="J1431" s="56" t="inlineStr">
        <is>
          <t>Yes</t>
        </is>
      </c>
      <c r="K1431" s="56" t="inlineStr">
        <is>
          <t>No</t>
        </is>
      </c>
      <c r="L1431" s="56" t="inlineStr">
        <is>
          <t>No</t>
        </is>
      </c>
      <c r="M1431" s="56" t="inlineStr">
        <is>
          <t>No</t>
        </is>
      </c>
      <c r="N1431" s="56">
        <f>IF(COUNTA(C1431:G1431)=0,"",COUNTIF(C1431:G1431,"Yes"))</f>
        <v/>
      </c>
      <c r="O1431" s="56">
        <f>IF(COUNTA(H1431:M1431)=0,"",IF(COUNTIF(H1431:M1431,"Yes")&gt;0,"YES","NO"))</f>
        <v/>
      </c>
      <c r="P1431" s="56">
        <f>IF(A1431="","",IF(O1431="YES","Exclude",IF(N1431=5,"Candidate","Review")))</f>
        <v/>
      </c>
      <c r="Q1431" s="56" t="inlineStr">
        <is>
          <t>EC3: Topik tidak relevan (Bukan arsitektur world model / out of scope)</t>
        </is>
      </c>
      <c r="R1431" s="56" t="inlineStr">
        <is>
          <t>Fokus pada AI umum / klasifikasi konvensional tanpa pemodelan world dynamics</t>
        </is>
      </c>
    </row>
    <row r="1432" ht="15.75" customHeight="1" s="57">
      <c r="A1432" s="56" t="inlineStr">
        <is>
          <t>CR-0512</t>
        </is>
      </c>
      <c r="B1432" s="56">
        <f>IFERROR(INDEX(Raw_Articles!$F:$F,MATCH(A1432,Raw_Articles!$A:$A,0)),"")</f>
        <v/>
      </c>
      <c r="C1432" s="56" t="inlineStr">
        <is>
          <t>No</t>
        </is>
      </c>
      <c r="D1432" s="56" t="inlineStr">
        <is>
          <t>No</t>
        </is>
      </c>
      <c r="E1432" s="56" t="inlineStr">
        <is>
          <t>No</t>
        </is>
      </c>
      <c r="F1432" s="56" t="inlineStr">
        <is>
          <t>No</t>
        </is>
      </c>
      <c r="G1432" s="56" t="inlineStr">
        <is>
          <t>No</t>
        </is>
      </c>
      <c r="H1432" s="56" t="inlineStr">
        <is>
          <t>No</t>
        </is>
      </c>
      <c r="I1432" s="56" t="inlineStr">
        <is>
          <t>No</t>
        </is>
      </c>
      <c r="J1432" s="56" t="inlineStr">
        <is>
          <t>Yes</t>
        </is>
      </c>
      <c r="K1432" s="56" t="inlineStr">
        <is>
          <t>No</t>
        </is>
      </c>
      <c r="L1432" s="56" t="inlineStr">
        <is>
          <t>No</t>
        </is>
      </c>
      <c r="M1432" s="56" t="inlineStr">
        <is>
          <t>No</t>
        </is>
      </c>
      <c r="N1432" s="56">
        <f>IF(COUNTA(C1432:G1432)=0,"",COUNTIF(C1432:G1432,"Yes"))</f>
        <v/>
      </c>
      <c r="O1432" s="56">
        <f>IF(COUNTA(H1432:M1432)=0,"",IF(COUNTIF(H1432:M1432,"Yes")&gt;0,"YES","NO"))</f>
        <v/>
      </c>
      <c r="P1432" s="56">
        <f>IF(A1432="","",IF(O1432="YES","Exclude",IF(N1432=5,"Candidate","Review")))</f>
        <v/>
      </c>
      <c r="Q1432" s="56" t="inlineStr">
        <is>
          <t>EC3: Topik tidak relevan (Bukan arsitektur world model / out of scope)</t>
        </is>
      </c>
      <c r="R1432" s="56" t="inlineStr">
        <is>
          <t>Fokus pada AI umum / klasifikasi konvensional tanpa pemodelan world dynamics</t>
        </is>
      </c>
    </row>
    <row r="1433" ht="15.75" customHeight="1" s="57">
      <c r="A1433" s="56" t="inlineStr">
        <is>
          <t>CR-0513</t>
        </is>
      </c>
      <c r="B1433" s="56">
        <f>IFERROR(INDEX(Raw_Articles!$F:$F,MATCH(A1433,Raw_Articles!$A:$A,0)),"")</f>
        <v/>
      </c>
      <c r="C1433" s="56" t="inlineStr">
        <is>
          <t>No</t>
        </is>
      </c>
      <c r="D1433" s="56" t="inlineStr">
        <is>
          <t>No</t>
        </is>
      </c>
      <c r="E1433" s="56" t="inlineStr">
        <is>
          <t>No</t>
        </is>
      </c>
      <c r="F1433" s="56" t="inlineStr">
        <is>
          <t>No</t>
        </is>
      </c>
      <c r="G1433" s="56" t="inlineStr">
        <is>
          <t>No</t>
        </is>
      </c>
      <c r="H1433" s="56" t="inlineStr">
        <is>
          <t>No</t>
        </is>
      </c>
      <c r="I1433" s="56" t="inlineStr">
        <is>
          <t>No</t>
        </is>
      </c>
      <c r="J1433" s="56" t="inlineStr">
        <is>
          <t>No</t>
        </is>
      </c>
      <c r="K1433" s="56" t="inlineStr">
        <is>
          <t>Yes</t>
        </is>
      </c>
      <c r="L1433" s="56" t="inlineStr">
        <is>
          <t>No</t>
        </is>
      </c>
      <c r="M1433" s="56" t="inlineStr">
        <is>
          <t>No</t>
        </is>
      </c>
      <c r="N1433" s="56">
        <f>IF(COUNTA(C1433:G1433)=0,"",COUNTIF(C1433:G1433,"Yes"))</f>
        <v/>
      </c>
      <c r="O1433" s="56">
        <f>IF(COUNTA(H1433:M1433)=0,"",IF(COUNTIF(H1433:M1433,"Yes")&gt;0,"YES","NO"))</f>
        <v/>
      </c>
      <c r="P1433" s="56">
        <f>IF(A1433="","",IF(O1433="YES","Exclude",IF(N1433=5,"Candidate","Review")))</f>
        <v/>
      </c>
      <c r="Q1433" s="56" t="inlineStr">
        <is>
          <t>EC4: Bukan domain observasi video / visual sekuensial (data teks/tabular/graf statis)</t>
        </is>
      </c>
      <c r="R1433" s="56" t="inlineStr">
        <is>
          <t>Tidak memuat dinamika temporal observasi video</t>
        </is>
      </c>
    </row>
    <row r="1434" ht="15.75" customHeight="1" s="57">
      <c r="A1434" s="56" t="inlineStr">
        <is>
          <t>CR-0514</t>
        </is>
      </c>
      <c r="B1434" s="56">
        <f>IFERROR(INDEX(Raw_Articles!$F:$F,MATCH(A1434,Raw_Articles!$A:$A,0)),"")</f>
        <v/>
      </c>
      <c r="C1434" s="56" t="inlineStr">
        <is>
          <t>No</t>
        </is>
      </c>
      <c r="D1434" s="56" t="inlineStr">
        <is>
          <t>No</t>
        </is>
      </c>
      <c r="E1434" s="56" t="inlineStr">
        <is>
          <t>No</t>
        </is>
      </c>
      <c r="F1434" s="56" t="inlineStr">
        <is>
          <t>No</t>
        </is>
      </c>
      <c r="G1434" s="56" t="inlineStr">
        <is>
          <t>No</t>
        </is>
      </c>
      <c r="H1434" s="56" t="inlineStr">
        <is>
          <t>No</t>
        </is>
      </c>
      <c r="I1434" s="56" t="inlineStr">
        <is>
          <t>No</t>
        </is>
      </c>
      <c r="J1434" s="56" t="inlineStr">
        <is>
          <t>Yes</t>
        </is>
      </c>
      <c r="K1434" s="56" t="inlineStr">
        <is>
          <t>No</t>
        </is>
      </c>
      <c r="L1434" s="56" t="inlineStr">
        <is>
          <t>No</t>
        </is>
      </c>
      <c r="M1434" s="56" t="inlineStr">
        <is>
          <t>No</t>
        </is>
      </c>
      <c r="N1434" s="56">
        <f>IF(COUNTA(C1434:G1434)=0,"",COUNTIF(C1434:G1434,"Yes"))</f>
        <v/>
      </c>
      <c r="O1434" s="56">
        <f>IF(COUNTA(H1434:M1434)=0,"",IF(COUNTIF(H1434:M1434,"Yes")&gt;0,"YES","NO"))</f>
        <v/>
      </c>
      <c r="P1434" s="56">
        <f>IF(A1434="","",IF(O1434="YES","Exclude",IF(N1434=5,"Candidate","Review")))</f>
        <v/>
      </c>
      <c r="Q1434" s="56" t="inlineStr">
        <is>
          <t>EC3: Topik tidak relevan (Bukan arsitektur world model / out of scope)</t>
        </is>
      </c>
      <c r="R1434" s="56" t="inlineStr">
        <is>
          <t>Fokus pada AI umum / klasifikasi konvensional tanpa pemodelan world dynamics</t>
        </is>
      </c>
    </row>
    <row r="1435" ht="15.75" customHeight="1" s="57">
      <c r="A1435" s="56" t="inlineStr">
        <is>
          <t>CR-0515</t>
        </is>
      </c>
      <c r="B1435" s="56">
        <f>IFERROR(INDEX(Raw_Articles!$F:$F,MATCH(A1435,Raw_Articles!$A:$A,0)),"")</f>
        <v/>
      </c>
      <c r="C1435" s="56" t="inlineStr">
        <is>
          <t>No</t>
        </is>
      </c>
      <c r="D1435" s="56" t="inlineStr">
        <is>
          <t>No</t>
        </is>
      </c>
      <c r="E1435" s="56" t="inlineStr">
        <is>
          <t>No</t>
        </is>
      </c>
      <c r="F1435" s="56" t="inlineStr">
        <is>
          <t>No</t>
        </is>
      </c>
      <c r="G1435" s="56" t="inlineStr">
        <is>
          <t>No</t>
        </is>
      </c>
      <c r="H1435" s="56" t="inlineStr">
        <is>
          <t>No</t>
        </is>
      </c>
      <c r="I1435" s="56" t="inlineStr">
        <is>
          <t>No</t>
        </is>
      </c>
      <c r="J1435" s="56" t="inlineStr">
        <is>
          <t>Yes</t>
        </is>
      </c>
      <c r="K1435" s="56" t="inlineStr">
        <is>
          <t>No</t>
        </is>
      </c>
      <c r="L1435" s="56" t="inlineStr">
        <is>
          <t>No</t>
        </is>
      </c>
      <c r="M1435" s="56" t="inlineStr">
        <is>
          <t>No</t>
        </is>
      </c>
      <c r="N1435" s="56">
        <f>IF(COUNTA(C1435:G1435)=0,"",COUNTIF(C1435:G1435,"Yes"))</f>
        <v/>
      </c>
      <c r="O1435" s="56">
        <f>IF(COUNTA(H1435:M1435)=0,"",IF(COUNTIF(H1435:M1435,"Yes")&gt;0,"YES","NO"))</f>
        <v/>
      </c>
      <c r="P1435" s="56">
        <f>IF(A1435="","",IF(O1435="YES","Exclude",IF(N1435=5,"Candidate","Review")))</f>
        <v/>
      </c>
      <c r="Q1435" s="56" t="inlineStr">
        <is>
          <t>EC3: Topik tidak relevan (Bukan arsitektur world model / out of scope)</t>
        </is>
      </c>
      <c r="R1435" s="56" t="inlineStr">
        <is>
          <t>Fokus pada AI umum / klasifikasi konvensional tanpa pemodelan world dynamics</t>
        </is>
      </c>
    </row>
    <row r="1436" ht="15.75" customHeight="1" s="57">
      <c r="A1436" s="56" t="inlineStr">
        <is>
          <t>CR-0516</t>
        </is>
      </c>
      <c r="B1436" s="56">
        <f>IFERROR(INDEX(Raw_Articles!$F:$F,MATCH(A1436,Raw_Articles!$A:$A,0)),"")</f>
        <v/>
      </c>
      <c r="C1436" s="56" t="inlineStr">
        <is>
          <t>No</t>
        </is>
      </c>
      <c r="D1436" s="56" t="inlineStr">
        <is>
          <t>No</t>
        </is>
      </c>
      <c r="E1436" s="56" t="inlineStr">
        <is>
          <t>No</t>
        </is>
      </c>
      <c r="F1436" s="56" t="inlineStr">
        <is>
          <t>No</t>
        </is>
      </c>
      <c r="G1436" s="56" t="inlineStr">
        <is>
          <t>No</t>
        </is>
      </c>
      <c r="H1436" s="56" t="inlineStr">
        <is>
          <t>No</t>
        </is>
      </c>
      <c r="I1436" s="56" t="inlineStr">
        <is>
          <t>No</t>
        </is>
      </c>
      <c r="J1436" s="56" t="inlineStr">
        <is>
          <t>Yes</t>
        </is>
      </c>
      <c r="K1436" s="56" t="inlineStr">
        <is>
          <t>No</t>
        </is>
      </c>
      <c r="L1436" s="56" t="inlineStr">
        <is>
          <t>No</t>
        </is>
      </c>
      <c r="M1436" s="56" t="inlineStr">
        <is>
          <t>No</t>
        </is>
      </c>
      <c r="N1436" s="56">
        <f>IF(COUNTA(C1436:G1436)=0,"",COUNTIF(C1436:G1436,"Yes"))</f>
        <v/>
      </c>
      <c r="O1436" s="56">
        <f>IF(COUNTA(H1436:M1436)=0,"",IF(COUNTIF(H1436:M1436,"Yes")&gt;0,"YES","NO"))</f>
        <v/>
      </c>
      <c r="P1436" s="56">
        <f>IF(A1436="","",IF(O1436="YES","Exclude",IF(N1436=5,"Candidate","Review")))</f>
        <v/>
      </c>
      <c r="Q1436" s="56" t="inlineStr">
        <is>
          <t>EC3: Topik tidak relevan (Bukan arsitektur world model / out of scope)</t>
        </is>
      </c>
      <c r="R1436" s="56" t="inlineStr">
        <is>
          <t>Fokus pada AI umum / klasifikasi konvensional tanpa pemodelan world dynamics</t>
        </is>
      </c>
    </row>
    <row r="1437" ht="15.75" customHeight="1" s="57">
      <c r="A1437" s="56" t="inlineStr">
        <is>
          <t>CR-0517</t>
        </is>
      </c>
      <c r="B1437" s="56">
        <f>IFERROR(INDEX(Raw_Articles!$F:$F,MATCH(A1437,Raw_Articles!$A:$A,0)),"")</f>
        <v/>
      </c>
      <c r="C1437" s="56" t="inlineStr">
        <is>
          <t>No</t>
        </is>
      </c>
      <c r="D1437" s="56" t="inlineStr">
        <is>
          <t>No</t>
        </is>
      </c>
      <c r="E1437" s="56" t="inlineStr">
        <is>
          <t>No</t>
        </is>
      </c>
      <c r="F1437" s="56" t="inlineStr">
        <is>
          <t>No</t>
        </is>
      </c>
      <c r="G1437" s="56" t="inlineStr">
        <is>
          <t>No</t>
        </is>
      </c>
      <c r="H1437" s="56" t="inlineStr">
        <is>
          <t>No</t>
        </is>
      </c>
      <c r="I1437" s="56" t="inlineStr">
        <is>
          <t>No</t>
        </is>
      </c>
      <c r="J1437" s="56" t="inlineStr">
        <is>
          <t>Yes</t>
        </is>
      </c>
      <c r="K1437" s="56" t="inlineStr">
        <is>
          <t>No</t>
        </is>
      </c>
      <c r="L1437" s="56" t="inlineStr">
        <is>
          <t>No</t>
        </is>
      </c>
      <c r="M1437" s="56" t="inlineStr">
        <is>
          <t>No</t>
        </is>
      </c>
      <c r="N1437" s="56">
        <f>IF(COUNTA(C1437:G1437)=0,"",COUNTIF(C1437:G1437,"Yes"))</f>
        <v/>
      </c>
      <c r="O1437" s="56">
        <f>IF(COUNTA(H1437:M1437)=0,"",IF(COUNTIF(H1437:M1437,"Yes")&gt;0,"YES","NO"))</f>
        <v/>
      </c>
      <c r="P1437" s="56">
        <f>IF(A1437="","",IF(O1437="YES","Exclude",IF(N1437=5,"Candidate","Review")))</f>
        <v/>
      </c>
      <c r="Q1437" s="56" t="inlineStr">
        <is>
          <t>EC3: Topik tidak relevan (Bukan arsitektur world model / out of scope)</t>
        </is>
      </c>
      <c r="R1437" s="56" t="inlineStr">
        <is>
          <t>Fokus pada AI umum / klasifikasi konvensional tanpa pemodelan world dynamics</t>
        </is>
      </c>
    </row>
    <row r="1438" ht="15.75" customHeight="1" s="57">
      <c r="A1438" s="56" t="inlineStr">
        <is>
          <t>CR-0518</t>
        </is>
      </c>
      <c r="B1438" s="56">
        <f>IFERROR(INDEX(Raw_Articles!$F:$F,MATCH(A1438,Raw_Articles!$A:$A,0)),"")</f>
        <v/>
      </c>
      <c r="C1438" s="56" t="inlineStr">
        <is>
          <t>No</t>
        </is>
      </c>
      <c r="D1438" s="56" t="inlineStr">
        <is>
          <t>No</t>
        </is>
      </c>
      <c r="E1438" s="56" t="inlineStr">
        <is>
          <t>No</t>
        </is>
      </c>
      <c r="F1438" s="56" t="inlineStr">
        <is>
          <t>No</t>
        </is>
      </c>
      <c r="G1438" s="56" t="inlineStr">
        <is>
          <t>No</t>
        </is>
      </c>
      <c r="H1438" s="56" t="inlineStr">
        <is>
          <t>No</t>
        </is>
      </c>
      <c r="I1438" s="56" t="inlineStr">
        <is>
          <t>No</t>
        </is>
      </c>
      <c r="J1438" s="56" t="inlineStr">
        <is>
          <t>Yes</t>
        </is>
      </c>
      <c r="K1438" s="56" t="inlineStr">
        <is>
          <t>No</t>
        </is>
      </c>
      <c r="L1438" s="56" t="inlineStr">
        <is>
          <t>No</t>
        </is>
      </c>
      <c r="M1438" s="56" t="inlineStr">
        <is>
          <t>No</t>
        </is>
      </c>
      <c r="N1438" s="56">
        <f>IF(COUNTA(C1438:G1438)=0,"",COUNTIF(C1438:G1438,"Yes"))</f>
        <v/>
      </c>
      <c r="O1438" s="56">
        <f>IF(COUNTA(H1438:M1438)=0,"",IF(COUNTIF(H1438:M1438,"Yes")&gt;0,"YES","NO"))</f>
        <v/>
      </c>
      <c r="P1438" s="56">
        <f>IF(A1438="","",IF(O1438="YES","Exclude",IF(N1438=5,"Candidate","Review")))</f>
        <v/>
      </c>
      <c r="Q1438" s="56" t="inlineStr">
        <is>
          <t>EC3: Topik tidak relevan (Bukan arsitektur world model / out of scope)</t>
        </is>
      </c>
      <c r="R1438" s="56" t="inlineStr">
        <is>
          <t>Fokus pada AI umum / klasifikasi konvensional tanpa pemodelan world dynamics</t>
        </is>
      </c>
    </row>
    <row r="1439" ht="15.75" customHeight="1" s="57">
      <c r="A1439" s="56" t="inlineStr">
        <is>
          <t>CR-0519</t>
        </is>
      </c>
      <c r="B1439" s="56">
        <f>IFERROR(INDEX(Raw_Articles!$F:$F,MATCH(A1439,Raw_Articles!$A:$A,0)),"")</f>
        <v/>
      </c>
      <c r="C1439" s="56" t="inlineStr">
        <is>
          <t>No</t>
        </is>
      </c>
      <c r="D1439" s="56" t="inlineStr">
        <is>
          <t>No</t>
        </is>
      </c>
      <c r="E1439" s="56" t="inlineStr">
        <is>
          <t>No</t>
        </is>
      </c>
      <c r="F1439" s="56" t="inlineStr">
        <is>
          <t>No</t>
        </is>
      </c>
      <c r="G1439" s="56" t="inlineStr">
        <is>
          <t>No</t>
        </is>
      </c>
      <c r="H1439" s="56" t="inlineStr">
        <is>
          <t>No</t>
        </is>
      </c>
      <c r="I1439" s="56" t="inlineStr">
        <is>
          <t>No</t>
        </is>
      </c>
      <c r="J1439" s="56" t="inlineStr">
        <is>
          <t>Yes</t>
        </is>
      </c>
      <c r="K1439" s="56" t="inlineStr">
        <is>
          <t>No</t>
        </is>
      </c>
      <c r="L1439" s="56" t="inlineStr">
        <is>
          <t>No</t>
        </is>
      </c>
      <c r="M1439" s="56" t="inlineStr">
        <is>
          <t>No</t>
        </is>
      </c>
      <c r="N1439" s="56">
        <f>IF(COUNTA(C1439:G1439)=0,"",COUNTIF(C1439:G1439,"Yes"))</f>
        <v/>
      </c>
      <c r="O1439" s="56">
        <f>IF(COUNTA(H1439:M1439)=0,"",IF(COUNTIF(H1439:M1439,"Yes")&gt;0,"YES","NO"))</f>
        <v/>
      </c>
      <c r="P1439" s="56">
        <f>IF(A1439="","",IF(O1439="YES","Exclude",IF(N1439=5,"Candidate","Review")))</f>
        <v/>
      </c>
      <c r="Q1439" s="56" t="inlineStr">
        <is>
          <t>EC3: Topik tidak relevan (Bukan arsitektur world model / out of scope)</t>
        </is>
      </c>
      <c r="R1439" s="56" t="inlineStr">
        <is>
          <t>Fokus pada AI umum / klasifikasi konvensional tanpa pemodelan world dynamics</t>
        </is>
      </c>
    </row>
    <row r="1440" ht="15.75" customHeight="1" s="57">
      <c r="A1440" s="56" t="inlineStr">
        <is>
          <t>CR-0520</t>
        </is>
      </c>
      <c r="B1440" s="56">
        <f>IFERROR(INDEX(Raw_Articles!$F:$F,MATCH(A1440,Raw_Articles!$A:$A,0)),"")</f>
        <v/>
      </c>
      <c r="C1440" s="56" t="inlineStr">
        <is>
          <t>No</t>
        </is>
      </c>
      <c r="D1440" s="56" t="inlineStr">
        <is>
          <t>No</t>
        </is>
      </c>
      <c r="E1440" s="56" t="inlineStr">
        <is>
          <t>No</t>
        </is>
      </c>
      <c r="F1440" s="56" t="inlineStr">
        <is>
          <t>No</t>
        </is>
      </c>
      <c r="G1440" s="56" t="inlineStr">
        <is>
          <t>No</t>
        </is>
      </c>
      <c r="H1440" s="56" t="inlineStr">
        <is>
          <t>No</t>
        </is>
      </c>
      <c r="I1440" s="56" t="inlineStr">
        <is>
          <t>No</t>
        </is>
      </c>
      <c r="J1440" s="56" t="inlineStr">
        <is>
          <t>Yes</t>
        </is>
      </c>
      <c r="K1440" s="56" t="inlineStr">
        <is>
          <t>No</t>
        </is>
      </c>
      <c r="L1440" s="56" t="inlineStr">
        <is>
          <t>No</t>
        </is>
      </c>
      <c r="M1440" s="56" t="inlineStr">
        <is>
          <t>No</t>
        </is>
      </c>
      <c r="N1440" s="56">
        <f>IF(COUNTA(C1440:G1440)=0,"",COUNTIF(C1440:G1440,"Yes"))</f>
        <v/>
      </c>
      <c r="O1440" s="56">
        <f>IF(COUNTA(H1440:M1440)=0,"",IF(COUNTIF(H1440:M1440,"Yes")&gt;0,"YES","NO"))</f>
        <v/>
      </c>
      <c r="P1440" s="56">
        <f>IF(A1440="","",IF(O1440="YES","Exclude",IF(N1440=5,"Candidate","Review")))</f>
        <v/>
      </c>
      <c r="Q1440" s="56" t="inlineStr">
        <is>
          <t>EC3: Topik tidak relevan (Bukan arsitektur world model / out of scope)</t>
        </is>
      </c>
      <c r="R1440" s="56" t="inlineStr">
        <is>
          <t>Fokus pada AI umum / klasifikasi konvensional tanpa pemodelan world dynamics</t>
        </is>
      </c>
    </row>
    <row r="1441" ht="15.75" customHeight="1" s="57">
      <c r="A1441" s="56" t="inlineStr">
        <is>
          <t>CR-0521</t>
        </is>
      </c>
      <c r="B1441" s="56">
        <f>IFERROR(INDEX(Raw_Articles!$F:$F,MATCH(A1441,Raw_Articles!$A:$A,0)),"")</f>
        <v/>
      </c>
      <c r="C1441" s="56" t="inlineStr">
        <is>
          <t>No</t>
        </is>
      </c>
      <c r="D1441" s="56" t="inlineStr">
        <is>
          <t>No</t>
        </is>
      </c>
      <c r="E1441" s="56" t="inlineStr">
        <is>
          <t>No</t>
        </is>
      </c>
      <c r="F1441" s="56" t="inlineStr">
        <is>
          <t>No</t>
        </is>
      </c>
      <c r="G1441" s="56" t="inlineStr">
        <is>
          <t>No</t>
        </is>
      </c>
      <c r="H1441" s="56" t="inlineStr">
        <is>
          <t>No</t>
        </is>
      </c>
      <c r="I1441" s="56" t="inlineStr">
        <is>
          <t>No</t>
        </is>
      </c>
      <c r="J1441" s="56" t="inlineStr">
        <is>
          <t>Yes</t>
        </is>
      </c>
      <c r="K1441" s="56" t="inlineStr">
        <is>
          <t>No</t>
        </is>
      </c>
      <c r="L1441" s="56" t="inlineStr">
        <is>
          <t>No</t>
        </is>
      </c>
      <c r="M1441" s="56" t="inlineStr">
        <is>
          <t>No</t>
        </is>
      </c>
      <c r="N1441" s="56">
        <f>IF(COUNTA(C1441:G1441)=0,"",COUNTIF(C1441:G1441,"Yes"))</f>
        <v/>
      </c>
      <c r="O1441" s="56">
        <f>IF(COUNTA(H1441:M1441)=0,"",IF(COUNTIF(H1441:M1441,"Yes")&gt;0,"YES","NO"))</f>
        <v/>
      </c>
      <c r="P1441" s="56">
        <f>IF(A1441="","",IF(O1441="YES","Exclude",IF(N1441=5,"Candidate","Review")))</f>
        <v/>
      </c>
      <c r="Q1441" s="56" t="inlineStr">
        <is>
          <t>EC3: Topik tidak relevan (Bukan arsitektur world model / out of scope)</t>
        </is>
      </c>
      <c r="R1441" s="56" t="inlineStr">
        <is>
          <t>Fokus pada AI umum / klasifikasi konvensional tanpa pemodelan world dynamics</t>
        </is>
      </c>
    </row>
    <row r="1442" ht="15.75" customHeight="1" s="57">
      <c r="A1442" s="56" t="inlineStr">
        <is>
          <t>CR-0522</t>
        </is>
      </c>
      <c r="B1442" s="56">
        <f>IFERROR(INDEX(Raw_Articles!$F:$F,MATCH(A1442,Raw_Articles!$A:$A,0)),"")</f>
        <v/>
      </c>
      <c r="C1442" s="56" t="inlineStr">
        <is>
          <t>No</t>
        </is>
      </c>
      <c r="D1442" s="56" t="inlineStr">
        <is>
          <t>No</t>
        </is>
      </c>
      <c r="E1442" s="56" t="inlineStr">
        <is>
          <t>No</t>
        </is>
      </c>
      <c r="F1442" s="56" t="inlineStr">
        <is>
          <t>No</t>
        </is>
      </c>
      <c r="G1442" s="56" t="inlineStr">
        <is>
          <t>No</t>
        </is>
      </c>
      <c r="H1442" s="56" t="inlineStr">
        <is>
          <t>No</t>
        </is>
      </c>
      <c r="I1442" s="56" t="inlineStr">
        <is>
          <t>No</t>
        </is>
      </c>
      <c r="J1442" s="56" t="inlineStr">
        <is>
          <t>Yes</t>
        </is>
      </c>
      <c r="K1442" s="56" t="inlineStr">
        <is>
          <t>No</t>
        </is>
      </c>
      <c r="L1442" s="56" t="inlineStr">
        <is>
          <t>No</t>
        </is>
      </c>
      <c r="M1442" s="56" t="inlineStr">
        <is>
          <t>No</t>
        </is>
      </c>
      <c r="N1442" s="56">
        <f>IF(COUNTA(C1442:G1442)=0,"",COUNTIF(C1442:G1442,"Yes"))</f>
        <v/>
      </c>
      <c r="O1442" s="56">
        <f>IF(COUNTA(H1442:M1442)=0,"",IF(COUNTIF(H1442:M1442,"Yes")&gt;0,"YES","NO"))</f>
        <v/>
      </c>
      <c r="P1442" s="56">
        <f>IF(A1442="","",IF(O1442="YES","Exclude",IF(N1442=5,"Candidate","Review")))</f>
        <v/>
      </c>
      <c r="Q1442" s="56" t="inlineStr">
        <is>
          <t>EC3: Topik tidak relevan (Bukan arsitektur world model / out of scope)</t>
        </is>
      </c>
      <c r="R1442" s="56" t="inlineStr">
        <is>
          <t>Fokus pada AI umum / klasifikasi konvensional tanpa pemodelan world dynamics</t>
        </is>
      </c>
    </row>
    <row r="1443" ht="15.75" customHeight="1" s="57">
      <c r="A1443" s="56" t="inlineStr">
        <is>
          <t>CR-0523</t>
        </is>
      </c>
      <c r="B1443" s="56">
        <f>IFERROR(INDEX(Raw_Articles!$F:$F,MATCH(A1443,Raw_Articles!$A:$A,0)),"")</f>
        <v/>
      </c>
      <c r="C1443" s="56" t="inlineStr">
        <is>
          <t>No</t>
        </is>
      </c>
      <c r="D1443" s="56" t="inlineStr">
        <is>
          <t>No</t>
        </is>
      </c>
      <c r="E1443" s="56" t="inlineStr">
        <is>
          <t>No</t>
        </is>
      </c>
      <c r="F1443" s="56" t="inlineStr">
        <is>
          <t>No</t>
        </is>
      </c>
      <c r="G1443" s="56" t="inlineStr">
        <is>
          <t>No</t>
        </is>
      </c>
      <c r="H1443" s="56" t="inlineStr">
        <is>
          <t>No</t>
        </is>
      </c>
      <c r="I1443" s="56" t="inlineStr">
        <is>
          <t>No</t>
        </is>
      </c>
      <c r="J1443" s="56" t="inlineStr">
        <is>
          <t>Yes</t>
        </is>
      </c>
      <c r="K1443" s="56" t="inlineStr">
        <is>
          <t>No</t>
        </is>
      </c>
      <c r="L1443" s="56" t="inlineStr">
        <is>
          <t>No</t>
        </is>
      </c>
      <c r="M1443" s="56" t="inlineStr">
        <is>
          <t>No</t>
        </is>
      </c>
      <c r="N1443" s="56">
        <f>IF(COUNTA(C1443:G1443)=0,"",COUNTIF(C1443:G1443,"Yes"))</f>
        <v/>
      </c>
      <c r="O1443" s="56">
        <f>IF(COUNTA(H1443:M1443)=0,"",IF(COUNTIF(H1443:M1443,"Yes")&gt;0,"YES","NO"))</f>
        <v/>
      </c>
      <c r="P1443" s="56">
        <f>IF(A1443="","",IF(O1443="YES","Exclude",IF(N1443=5,"Candidate","Review")))</f>
        <v/>
      </c>
      <c r="Q1443" s="56" t="inlineStr">
        <is>
          <t>EC3: Topik tidak relevan (Bukan arsitektur world model / out of scope)</t>
        </is>
      </c>
      <c r="R1443" s="56" t="inlineStr">
        <is>
          <t>Fokus pada AI umum / klasifikasi konvensional tanpa pemodelan world dynamics</t>
        </is>
      </c>
    </row>
    <row r="1444" ht="15.75" customHeight="1" s="57">
      <c r="A1444" s="56" t="inlineStr">
        <is>
          <t>CR-0524</t>
        </is>
      </c>
      <c r="B1444" s="56">
        <f>IFERROR(INDEX(Raw_Articles!$F:$F,MATCH(A1444,Raw_Articles!$A:$A,0)),"")</f>
        <v/>
      </c>
      <c r="C1444" s="56" t="inlineStr">
        <is>
          <t>No</t>
        </is>
      </c>
      <c r="D1444" s="56" t="inlineStr">
        <is>
          <t>No</t>
        </is>
      </c>
      <c r="E1444" s="56" t="inlineStr">
        <is>
          <t>No</t>
        </is>
      </c>
      <c r="F1444" s="56" t="inlineStr">
        <is>
          <t>No</t>
        </is>
      </c>
      <c r="G1444" s="56" t="inlineStr">
        <is>
          <t>No</t>
        </is>
      </c>
      <c r="H1444" s="56" t="inlineStr">
        <is>
          <t>No</t>
        </is>
      </c>
      <c r="I1444" s="56" t="inlineStr">
        <is>
          <t>No</t>
        </is>
      </c>
      <c r="J1444" s="56" t="inlineStr">
        <is>
          <t>Yes</t>
        </is>
      </c>
      <c r="K1444" s="56" t="inlineStr">
        <is>
          <t>No</t>
        </is>
      </c>
      <c r="L1444" s="56" t="inlineStr">
        <is>
          <t>No</t>
        </is>
      </c>
      <c r="M1444" s="56" t="inlineStr">
        <is>
          <t>No</t>
        </is>
      </c>
      <c r="N1444" s="56">
        <f>IF(COUNTA(C1444:G1444)=0,"",COUNTIF(C1444:G1444,"Yes"))</f>
        <v/>
      </c>
      <c r="O1444" s="56">
        <f>IF(COUNTA(H1444:M1444)=0,"",IF(COUNTIF(H1444:M1444,"Yes")&gt;0,"YES","NO"))</f>
        <v/>
      </c>
      <c r="P1444" s="56">
        <f>IF(A1444="","",IF(O1444="YES","Exclude",IF(N1444=5,"Candidate","Review")))</f>
        <v/>
      </c>
      <c r="Q1444" s="56" t="inlineStr">
        <is>
          <t>EC3: Topik tidak relevan (Bukan arsitektur world model / out of scope)</t>
        </is>
      </c>
      <c r="R1444" s="56" t="inlineStr">
        <is>
          <t>Fokus pada AI umum / klasifikasi konvensional tanpa pemodelan world dynamics</t>
        </is>
      </c>
    </row>
    <row r="1445" ht="15.75" customHeight="1" s="57">
      <c r="A1445" s="56" t="inlineStr">
        <is>
          <t>CR-0525</t>
        </is>
      </c>
      <c r="B1445" s="56">
        <f>IFERROR(INDEX(Raw_Articles!$F:$F,MATCH(A1445,Raw_Articles!$A:$A,0)),"")</f>
        <v/>
      </c>
      <c r="C1445" s="56" t="inlineStr">
        <is>
          <t>No</t>
        </is>
      </c>
      <c r="D1445" s="56" t="inlineStr">
        <is>
          <t>No</t>
        </is>
      </c>
      <c r="E1445" s="56" t="inlineStr">
        <is>
          <t>No</t>
        </is>
      </c>
      <c r="F1445" s="56" t="inlineStr">
        <is>
          <t>No</t>
        </is>
      </c>
      <c r="G1445" s="56" t="inlineStr">
        <is>
          <t>No</t>
        </is>
      </c>
      <c r="H1445" s="56" t="inlineStr">
        <is>
          <t>No</t>
        </is>
      </c>
      <c r="I1445" s="56" t="inlineStr">
        <is>
          <t>No</t>
        </is>
      </c>
      <c r="J1445" s="56" t="inlineStr">
        <is>
          <t>Yes</t>
        </is>
      </c>
      <c r="K1445" s="56" t="inlineStr">
        <is>
          <t>No</t>
        </is>
      </c>
      <c r="L1445" s="56" t="inlineStr">
        <is>
          <t>No</t>
        </is>
      </c>
      <c r="M1445" s="56" t="inlineStr">
        <is>
          <t>No</t>
        </is>
      </c>
      <c r="N1445" s="56">
        <f>IF(COUNTA(C1445:G1445)=0,"",COUNTIF(C1445:G1445,"Yes"))</f>
        <v/>
      </c>
      <c r="O1445" s="56">
        <f>IF(COUNTA(H1445:M1445)=0,"",IF(COUNTIF(H1445:M1445,"Yes")&gt;0,"YES","NO"))</f>
        <v/>
      </c>
      <c r="P1445" s="56">
        <f>IF(A1445="","",IF(O1445="YES","Exclude",IF(N1445=5,"Candidate","Review")))</f>
        <v/>
      </c>
      <c r="Q1445" s="56" t="inlineStr">
        <is>
          <t>EC3: Topik tidak relevan (Bukan arsitektur world model / out of scope)</t>
        </is>
      </c>
      <c r="R1445" s="56" t="inlineStr">
        <is>
          <t>Fokus pada AI umum / klasifikasi konvensional tanpa pemodelan world dynamics</t>
        </is>
      </c>
    </row>
    <row r="1446" ht="15.75" customHeight="1" s="57">
      <c r="A1446" s="56" t="inlineStr">
        <is>
          <t>CR-0526</t>
        </is>
      </c>
      <c r="B1446" s="56">
        <f>IFERROR(INDEX(Raw_Articles!$F:$F,MATCH(A1446,Raw_Articles!$A:$A,0)),"")</f>
        <v/>
      </c>
      <c r="C1446" s="56" t="inlineStr">
        <is>
          <t>No</t>
        </is>
      </c>
      <c r="D1446" s="56" t="inlineStr">
        <is>
          <t>No</t>
        </is>
      </c>
      <c r="E1446" s="56" t="inlineStr">
        <is>
          <t>No</t>
        </is>
      </c>
      <c r="F1446" s="56" t="inlineStr">
        <is>
          <t>No</t>
        </is>
      </c>
      <c r="G1446" s="56" t="inlineStr">
        <is>
          <t>No</t>
        </is>
      </c>
      <c r="H1446" s="56" t="inlineStr">
        <is>
          <t>No</t>
        </is>
      </c>
      <c r="I1446" s="56" t="inlineStr">
        <is>
          <t>No</t>
        </is>
      </c>
      <c r="J1446" s="56" t="inlineStr">
        <is>
          <t>Yes</t>
        </is>
      </c>
      <c r="K1446" s="56" t="inlineStr">
        <is>
          <t>No</t>
        </is>
      </c>
      <c r="L1446" s="56" t="inlineStr">
        <is>
          <t>No</t>
        </is>
      </c>
      <c r="M1446" s="56" t="inlineStr">
        <is>
          <t>No</t>
        </is>
      </c>
      <c r="N1446" s="56">
        <f>IF(COUNTA(C1446:G1446)=0,"",COUNTIF(C1446:G1446,"Yes"))</f>
        <v/>
      </c>
      <c r="O1446" s="56">
        <f>IF(COUNTA(H1446:M1446)=0,"",IF(COUNTIF(H1446:M1446,"Yes")&gt;0,"YES","NO"))</f>
        <v/>
      </c>
      <c r="P1446" s="56">
        <f>IF(A1446="","",IF(O1446="YES","Exclude",IF(N1446=5,"Candidate","Review")))</f>
        <v/>
      </c>
      <c r="Q1446" s="56" t="inlineStr">
        <is>
          <t>EC3: Topik tidak relevan (Bukan arsitektur world model / out of scope)</t>
        </is>
      </c>
      <c r="R1446" s="56" t="inlineStr">
        <is>
          <t>Fokus pada AI umum / klasifikasi konvensional tanpa pemodelan world dynamics</t>
        </is>
      </c>
    </row>
    <row r="1447" ht="15.75" customHeight="1" s="57">
      <c r="A1447" s="56" t="inlineStr">
        <is>
          <t>CR-0527</t>
        </is>
      </c>
      <c r="B1447" s="56">
        <f>IFERROR(INDEX(Raw_Articles!$F:$F,MATCH(A1447,Raw_Articles!$A:$A,0)),"")</f>
        <v/>
      </c>
      <c r="C1447" s="56" t="inlineStr">
        <is>
          <t>No</t>
        </is>
      </c>
      <c r="D1447" s="56" t="inlineStr">
        <is>
          <t>No</t>
        </is>
      </c>
      <c r="E1447" s="56" t="inlineStr">
        <is>
          <t>No</t>
        </is>
      </c>
      <c r="F1447" s="56" t="inlineStr">
        <is>
          <t>No</t>
        </is>
      </c>
      <c r="G1447" s="56" t="inlineStr">
        <is>
          <t>No</t>
        </is>
      </c>
      <c r="H1447" s="56" t="inlineStr">
        <is>
          <t>No</t>
        </is>
      </c>
      <c r="I1447" s="56" t="inlineStr">
        <is>
          <t>No</t>
        </is>
      </c>
      <c r="J1447" s="56" t="inlineStr">
        <is>
          <t>Yes</t>
        </is>
      </c>
      <c r="K1447" s="56" t="inlineStr">
        <is>
          <t>No</t>
        </is>
      </c>
      <c r="L1447" s="56" t="inlineStr">
        <is>
          <t>No</t>
        </is>
      </c>
      <c r="M1447" s="56" t="inlineStr">
        <is>
          <t>No</t>
        </is>
      </c>
      <c r="N1447" s="56">
        <f>IF(COUNTA(C1447:G1447)=0,"",COUNTIF(C1447:G1447,"Yes"))</f>
        <v/>
      </c>
      <c r="O1447" s="56">
        <f>IF(COUNTA(H1447:M1447)=0,"",IF(COUNTIF(H1447:M1447,"Yes")&gt;0,"YES","NO"))</f>
        <v/>
      </c>
      <c r="P1447" s="56">
        <f>IF(A1447="","",IF(O1447="YES","Exclude",IF(N1447=5,"Candidate","Review")))</f>
        <v/>
      </c>
      <c r="Q1447" s="56" t="inlineStr">
        <is>
          <t>EC3: Topik tidak relevan (Bukan arsitektur world model / out of scope)</t>
        </is>
      </c>
      <c r="R1447" s="56" t="inlineStr">
        <is>
          <t>Fokus pada AI umum / klasifikasi konvensional tanpa pemodelan world dynamics</t>
        </is>
      </c>
    </row>
    <row r="1448" ht="15.75" customHeight="1" s="57">
      <c r="A1448" s="56" t="inlineStr">
        <is>
          <t>CR-0528</t>
        </is>
      </c>
      <c r="B1448" s="56">
        <f>IFERROR(INDEX(Raw_Articles!$F:$F,MATCH(A1448,Raw_Articles!$A:$A,0)),"")</f>
        <v/>
      </c>
      <c r="C1448" s="56" t="inlineStr">
        <is>
          <t>No</t>
        </is>
      </c>
      <c r="D1448" s="56" t="inlineStr">
        <is>
          <t>No</t>
        </is>
      </c>
      <c r="E1448" s="56" t="inlineStr">
        <is>
          <t>No</t>
        </is>
      </c>
      <c r="F1448" s="56" t="inlineStr">
        <is>
          <t>No</t>
        </is>
      </c>
      <c r="G1448" s="56" t="inlineStr">
        <is>
          <t>No</t>
        </is>
      </c>
      <c r="H1448" s="56" t="inlineStr">
        <is>
          <t>No</t>
        </is>
      </c>
      <c r="I1448" s="56" t="inlineStr">
        <is>
          <t>No</t>
        </is>
      </c>
      <c r="J1448" s="56" t="inlineStr">
        <is>
          <t>Yes</t>
        </is>
      </c>
      <c r="K1448" s="56" t="inlineStr">
        <is>
          <t>No</t>
        </is>
      </c>
      <c r="L1448" s="56" t="inlineStr">
        <is>
          <t>No</t>
        </is>
      </c>
      <c r="M1448" s="56" t="inlineStr">
        <is>
          <t>No</t>
        </is>
      </c>
      <c r="N1448" s="56">
        <f>IF(COUNTA(C1448:G1448)=0,"",COUNTIF(C1448:G1448,"Yes"))</f>
        <v/>
      </c>
      <c r="O1448" s="56">
        <f>IF(COUNTA(H1448:M1448)=0,"",IF(COUNTIF(H1448:M1448,"Yes")&gt;0,"YES","NO"))</f>
        <v/>
      </c>
      <c r="P1448" s="56">
        <f>IF(A1448="","",IF(O1448="YES","Exclude",IF(N1448=5,"Candidate","Review")))</f>
        <v/>
      </c>
      <c r="Q1448" s="56" t="inlineStr">
        <is>
          <t>EC3: Topik tidak relevan (Bukan arsitektur world model / out of scope)</t>
        </is>
      </c>
      <c r="R1448" s="56" t="inlineStr">
        <is>
          <t>Fokus pada AI umum / klasifikasi konvensional tanpa pemodelan world dynamics</t>
        </is>
      </c>
    </row>
    <row r="1449" ht="15.75" customHeight="1" s="57">
      <c r="A1449" s="56" t="inlineStr">
        <is>
          <t>CR-0529</t>
        </is>
      </c>
      <c r="B1449" s="56">
        <f>IFERROR(INDEX(Raw_Articles!$F:$F,MATCH(A1449,Raw_Articles!$A:$A,0)),"")</f>
        <v/>
      </c>
      <c r="C1449" s="56" t="inlineStr">
        <is>
          <t>No</t>
        </is>
      </c>
      <c r="D1449" s="56" t="inlineStr">
        <is>
          <t>No</t>
        </is>
      </c>
      <c r="E1449" s="56" t="inlineStr">
        <is>
          <t>No</t>
        </is>
      </c>
      <c r="F1449" s="56" t="inlineStr">
        <is>
          <t>No</t>
        </is>
      </c>
      <c r="G1449" s="56" t="inlineStr">
        <is>
          <t>No</t>
        </is>
      </c>
      <c r="H1449" s="56" t="inlineStr">
        <is>
          <t>No</t>
        </is>
      </c>
      <c r="I1449" s="56" t="inlineStr">
        <is>
          <t>No</t>
        </is>
      </c>
      <c r="J1449" s="56" t="inlineStr">
        <is>
          <t>No</t>
        </is>
      </c>
      <c r="K1449" s="56" t="inlineStr">
        <is>
          <t>Yes</t>
        </is>
      </c>
      <c r="L1449" s="56" t="inlineStr">
        <is>
          <t>No</t>
        </is>
      </c>
      <c r="M1449" s="56" t="inlineStr">
        <is>
          <t>No</t>
        </is>
      </c>
      <c r="N1449" s="56">
        <f>IF(COUNTA(C1449:G1449)=0,"",COUNTIF(C1449:G1449,"Yes"))</f>
        <v/>
      </c>
      <c r="O1449" s="56">
        <f>IF(COUNTA(H1449:M1449)=0,"",IF(COUNTIF(H1449:M1449,"Yes")&gt;0,"YES","NO"))</f>
        <v/>
      </c>
      <c r="P1449" s="56">
        <f>IF(A1449="","",IF(O1449="YES","Exclude",IF(N1449=5,"Candidate","Review")))</f>
        <v/>
      </c>
      <c r="Q1449" s="56" t="inlineStr">
        <is>
          <t>EC4: Bukan domain observasi video / visual sekuensial (data teks/tabular/graf statis)</t>
        </is>
      </c>
      <c r="R1449" s="56" t="inlineStr">
        <is>
          <t>Tidak memuat dinamika temporal observasi video</t>
        </is>
      </c>
    </row>
    <row r="1450" ht="15.75" customHeight="1" s="57">
      <c r="A1450" s="56" t="inlineStr">
        <is>
          <t>CR-0530</t>
        </is>
      </c>
      <c r="B1450" s="56">
        <f>IFERROR(INDEX(Raw_Articles!$F:$F,MATCH(A1450,Raw_Articles!$A:$A,0)),"")</f>
        <v/>
      </c>
      <c r="C1450" s="56" t="inlineStr">
        <is>
          <t>No</t>
        </is>
      </c>
      <c r="D1450" s="56" t="inlineStr">
        <is>
          <t>No</t>
        </is>
      </c>
      <c r="E1450" s="56" t="inlineStr">
        <is>
          <t>No</t>
        </is>
      </c>
      <c r="F1450" s="56" t="inlineStr">
        <is>
          <t>No</t>
        </is>
      </c>
      <c r="G1450" s="56" t="inlineStr">
        <is>
          <t>No</t>
        </is>
      </c>
      <c r="H1450" s="56" t="inlineStr">
        <is>
          <t>No</t>
        </is>
      </c>
      <c r="I1450" s="56" t="inlineStr">
        <is>
          <t>No</t>
        </is>
      </c>
      <c r="J1450" s="56" t="inlineStr">
        <is>
          <t>Yes</t>
        </is>
      </c>
      <c r="K1450" s="56" t="inlineStr">
        <is>
          <t>No</t>
        </is>
      </c>
      <c r="L1450" s="56" t="inlineStr">
        <is>
          <t>No</t>
        </is>
      </c>
      <c r="M1450" s="56" t="inlineStr">
        <is>
          <t>No</t>
        </is>
      </c>
      <c r="N1450" s="56">
        <f>IF(COUNTA(C1450:G1450)=0,"",COUNTIF(C1450:G1450,"Yes"))</f>
        <v/>
      </c>
      <c r="O1450" s="56">
        <f>IF(COUNTA(H1450:M1450)=0,"",IF(COUNTIF(H1450:M1450,"Yes")&gt;0,"YES","NO"))</f>
        <v/>
      </c>
      <c r="P1450" s="56">
        <f>IF(A1450="","",IF(O1450="YES","Exclude",IF(N1450=5,"Candidate","Review")))</f>
        <v/>
      </c>
      <c r="Q1450" s="56" t="inlineStr">
        <is>
          <t>EC3: Topik tidak relevan (Bukan arsitektur world model / out of scope)</t>
        </is>
      </c>
      <c r="R1450" s="56" t="inlineStr">
        <is>
          <t>Fokus pada AI umum / klasifikasi konvensional tanpa pemodelan world dynamics</t>
        </is>
      </c>
    </row>
    <row r="1451" ht="15.75" customHeight="1" s="57">
      <c r="A1451" s="56" t="inlineStr">
        <is>
          <t>CR-0531</t>
        </is>
      </c>
      <c r="B1451" s="56">
        <f>IFERROR(INDEX(Raw_Articles!$F:$F,MATCH(A1451,Raw_Articles!$A:$A,0)),"")</f>
        <v/>
      </c>
      <c r="C1451" s="56" t="inlineStr">
        <is>
          <t>No</t>
        </is>
      </c>
      <c r="D1451" s="56" t="inlineStr">
        <is>
          <t>No</t>
        </is>
      </c>
      <c r="E1451" s="56" t="inlineStr">
        <is>
          <t>No</t>
        </is>
      </c>
      <c r="F1451" s="56" t="inlineStr">
        <is>
          <t>No</t>
        </is>
      </c>
      <c r="G1451" s="56" t="inlineStr">
        <is>
          <t>No</t>
        </is>
      </c>
      <c r="H1451" s="56" t="inlineStr">
        <is>
          <t>No</t>
        </is>
      </c>
      <c r="I1451" s="56" t="inlineStr">
        <is>
          <t>No</t>
        </is>
      </c>
      <c r="J1451" s="56" t="inlineStr">
        <is>
          <t>Yes</t>
        </is>
      </c>
      <c r="K1451" s="56" t="inlineStr">
        <is>
          <t>No</t>
        </is>
      </c>
      <c r="L1451" s="56" t="inlineStr">
        <is>
          <t>No</t>
        </is>
      </c>
      <c r="M1451" s="56" t="inlineStr">
        <is>
          <t>No</t>
        </is>
      </c>
      <c r="N1451" s="56">
        <f>IF(COUNTA(C1451:G1451)=0,"",COUNTIF(C1451:G1451,"Yes"))</f>
        <v/>
      </c>
      <c r="O1451" s="56">
        <f>IF(COUNTA(H1451:M1451)=0,"",IF(COUNTIF(H1451:M1451,"Yes")&gt;0,"YES","NO"))</f>
        <v/>
      </c>
      <c r="P1451" s="56">
        <f>IF(A1451="","",IF(O1451="YES","Exclude",IF(N1451=5,"Candidate","Review")))</f>
        <v/>
      </c>
      <c r="Q1451" s="56" t="inlineStr">
        <is>
          <t>EC3: Topik tidak relevan (Bukan arsitektur world model / out of scope)</t>
        </is>
      </c>
      <c r="R1451" s="56" t="inlineStr">
        <is>
          <t>Fokus pada AI umum / klasifikasi konvensional tanpa pemodelan world dynamics</t>
        </is>
      </c>
    </row>
    <row r="1452" ht="15.75" customHeight="1" s="57">
      <c r="A1452" s="56" t="inlineStr">
        <is>
          <t>CR-0532</t>
        </is>
      </c>
      <c r="B1452" s="56">
        <f>IFERROR(INDEX(Raw_Articles!$F:$F,MATCH(A1452,Raw_Articles!$A:$A,0)),"")</f>
        <v/>
      </c>
      <c r="C1452" s="56" t="inlineStr">
        <is>
          <t>No</t>
        </is>
      </c>
      <c r="D1452" s="56" t="inlineStr">
        <is>
          <t>No</t>
        </is>
      </c>
      <c r="E1452" s="56" t="inlineStr">
        <is>
          <t>No</t>
        </is>
      </c>
      <c r="F1452" s="56" t="inlineStr">
        <is>
          <t>No</t>
        </is>
      </c>
      <c r="G1452" s="56" t="inlineStr">
        <is>
          <t>No</t>
        </is>
      </c>
      <c r="H1452" s="56" t="inlineStr">
        <is>
          <t>No</t>
        </is>
      </c>
      <c r="I1452" s="56" t="inlineStr">
        <is>
          <t>No</t>
        </is>
      </c>
      <c r="J1452" s="56" t="inlineStr">
        <is>
          <t>Yes</t>
        </is>
      </c>
      <c r="K1452" s="56" t="inlineStr">
        <is>
          <t>No</t>
        </is>
      </c>
      <c r="L1452" s="56" t="inlineStr">
        <is>
          <t>No</t>
        </is>
      </c>
      <c r="M1452" s="56" t="inlineStr">
        <is>
          <t>No</t>
        </is>
      </c>
      <c r="N1452" s="56">
        <f>IF(COUNTA(C1452:G1452)=0,"",COUNTIF(C1452:G1452,"Yes"))</f>
        <v/>
      </c>
      <c r="O1452" s="56">
        <f>IF(COUNTA(H1452:M1452)=0,"",IF(COUNTIF(H1452:M1452,"Yes")&gt;0,"YES","NO"))</f>
        <v/>
      </c>
      <c r="P1452" s="56">
        <f>IF(A1452="","",IF(O1452="YES","Exclude",IF(N1452=5,"Candidate","Review")))</f>
        <v/>
      </c>
      <c r="Q1452" s="56" t="inlineStr">
        <is>
          <t>EC3: Topik tidak relevan (Bukan arsitektur world model / out of scope)</t>
        </is>
      </c>
      <c r="R1452" s="56" t="inlineStr">
        <is>
          <t>Fokus pada AI umum / klasifikasi konvensional tanpa pemodelan world dynamics</t>
        </is>
      </c>
    </row>
    <row r="1453" ht="15.75" customHeight="1" s="57">
      <c r="A1453" s="56" t="inlineStr">
        <is>
          <t>CR-0533</t>
        </is>
      </c>
      <c r="B1453" s="56">
        <f>IFERROR(INDEX(Raw_Articles!$F:$F,MATCH(A1453,Raw_Articles!$A:$A,0)),"")</f>
        <v/>
      </c>
      <c r="C1453" s="56" t="inlineStr">
        <is>
          <t>No</t>
        </is>
      </c>
      <c r="D1453" s="56" t="inlineStr">
        <is>
          <t>No</t>
        </is>
      </c>
      <c r="E1453" s="56" t="inlineStr">
        <is>
          <t>No</t>
        </is>
      </c>
      <c r="F1453" s="56" t="inlineStr">
        <is>
          <t>No</t>
        </is>
      </c>
      <c r="G1453" s="56" t="inlineStr">
        <is>
          <t>No</t>
        </is>
      </c>
      <c r="H1453" s="56" t="inlineStr">
        <is>
          <t>No</t>
        </is>
      </c>
      <c r="I1453" s="56" t="inlineStr">
        <is>
          <t>No</t>
        </is>
      </c>
      <c r="J1453" s="56" t="inlineStr">
        <is>
          <t>Yes</t>
        </is>
      </c>
      <c r="K1453" s="56" t="inlineStr">
        <is>
          <t>No</t>
        </is>
      </c>
      <c r="L1453" s="56" t="inlineStr">
        <is>
          <t>No</t>
        </is>
      </c>
      <c r="M1453" s="56" t="inlineStr">
        <is>
          <t>No</t>
        </is>
      </c>
      <c r="N1453" s="56">
        <f>IF(COUNTA(C1453:G1453)=0,"",COUNTIF(C1453:G1453,"Yes"))</f>
        <v/>
      </c>
      <c r="O1453" s="56">
        <f>IF(COUNTA(H1453:M1453)=0,"",IF(COUNTIF(H1453:M1453,"Yes")&gt;0,"YES","NO"))</f>
        <v/>
      </c>
      <c r="P1453" s="56">
        <f>IF(A1453="","",IF(O1453="YES","Exclude",IF(N1453=5,"Candidate","Review")))</f>
        <v/>
      </c>
      <c r="Q1453" s="56" t="inlineStr">
        <is>
          <t>EC3: Topik tidak relevan (Bukan arsitektur world model / out of scope)</t>
        </is>
      </c>
      <c r="R1453" s="56" t="inlineStr">
        <is>
          <t>Fokus pada AI umum / klasifikasi konvensional tanpa pemodelan world dynamics</t>
        </is>
      </c>
    </row>
    <row r="1454" ht="15.75" customHeight="1" s="57">
      <c r="A1454" s="56" t="inlineStr">
        <is>
          <t>CR-0534</t>
        </is>
      </c>
      <c r="B1454" s="56">
        <f>IFERROR(INDEX(Raw_Articles!$F:$F,MATCH(A1454,Raw_Articles!$A:$A,0)),"")</f>
        <v/>
      </c>
      <c r="C1454" s="56" t="inlineStr">
        <is>
          <t>No</t>
        </is>
      </c>
      <c r="D1454" s="56" t="inlineStr">
        <is>
          <t>No</t>
        </is>
      </c>
      <c r="E1454" s="56" t="inlineStr">
        <is>
          <t>No</t>
        </is>
      </c>
      <c r="F1454" s="56" t="inlineStr">
        <is>
          <t>No</t>
        </is>
      </c>
      <c r="G1454" s="56" t="inlineStr">
        <is>
          <t>No</t>
        </is>
      </c>
      <c r="H1454" s="56" t="inlineStr">
        <is>
          <t>No</t>
        </is>
      </c>
      <c r="I1454" s="56" t="inlineStr">
        <is>
          <t>No</t>
        </is>
      </c>
      <c r="J1454" s="56" t="inlineStr">
        <is>
          <t>Yes</t>
        </is>
      </c>
      <c r="K1454" s="56" t="inlineStr">
        <is>
          <t>No</t>
        </is>
      </c>
      <c r="L1454" s="56" t="inlineStr">
        <is>
          <t>No</t>
        </is>
      </c>
      <c r="M1454" s="56" t="inlineStr">
        <is>
          <t>No</t>
        </is>
      </c>
      <c r="N1454" s="56">
        <f>IF(COUNTA(C1454:G1454)=0,"",COUNTIF(C1454:G1454,"Yes"))</f>
        <v/>
      </c>
      <c r="O1454" s="56">
        <f>IF(COUNTA(H1454:M1454)=0,"",IF(COUNTIF(H1454:M1454,"Yes")&gt;0,"YES","NO"))</f>
        <v/>
      </c>
      <c r="P1454" s="56">
        <f>IF(A1454="","",IF(O1454="YES","Exclude",IF(N1454=5,"Candidate","Review")))</f>
        <v/>
      </c>
      <c r="Q1454" s="56" t="inlineStr">
        <is>
          <t>EC3: Topik tidak relevan (Bukan arsitektur world model / out of scope)</t>
        </is>
      </c>
      <c r="R1454" s="56" t="inlineStr">
        <is>
          <t>Fokus pada AI umum / klasifikasi konvensional tanpa pemodelan world dynamics</t>
        </is>
      </c>
    </row>
    <row r="1455" ht="15.75" customHeight="1" s="57">
      <c r="A1455" s="56" t="inlineStr">
        <is>
          <t>CR-0535</t>
        </is>
      </c>
      <c r="B1455" s="56">
        <f>IFERROR(INDEX(Raw_Articles!$F:$F,MATCH(A1455,Raw_Articles!$A:$A,0)),"")</f>
        <v/>
      </c>
      <c r="C1455" s="56" t="inlineStr">
        <is>
          <t>No</t>
        </is>
      </c>
      <c r="D1455" s="56" t="inlineStr">
        <is>
          <t>No</t>
        </is>
      </c>
      <c r="E1455" s="56" t="inlineStr">
        <is>
          <t>No</t>
        </is>
      </c>
      <c r="F1455" s="56" t="inlineStr">
        <is>
          <t>No</t>
        </is>
      </c>
      <c r="G1455" s="56" t="inlineStr">
        <is>
          <t>No</t>
        </is>
      </c>
      <c r="H1455" s="56" t="inlineStr">
        <is>
          <t>No</t>
        </is>
      </c>
      <c r="I1455" s="56" t="inlineStr">
        <is>
          <t>No</t>
        </is>
      </c>
      <c r="J1455" s="56" t="inlineStr">
        <is>
          <t>Yes</t>
        </is>
      </c>
      <c r="K1455" s="56" t="inlineStr">
        <is>
          <t>No</t>
        </is>
      </c>
      <c r="L1455" s="56" t="inlineStr">
        <is>
          <t>No</t>
        </is>
      </c>
      <c r="M1455" s="56" t="inlineStr">
        <is>
          <t>No</t>
        </is>
      </c>
      <c r="N1455" s="56">
        <f>IF(COUNTA(C1455:G1455)=0,"",COUNTIF(C1455:G1455,"Yes"))</f>
        <v/>
      </c>
      <c r="O1455" s="56">
        <f>IF(COUNTA(H1455:M1455)=0,"",IF(COUNTIF(H1455:M1455,"Yes")&gt;0,"YES","NO"))</f>
        <v/>
      </c>
      <c r="P1455" s="56">
        <f>IF(A1455="","",IF(O1455="YES","Exclude",IF(N1455=5,"Candidate","Review")))</f>
        <v/>
      </c>
      <c r="Q1455" s="56" t="inlineStr">
        <is>
          <t>EC3: Topik tidak relevan (Bukan arsitektur world model / out of scope)</t>
        </is>
      </c>
      <c r="R1455" s="56" t="inlineStr">
        <is>
          <t>Fokus pada AI umum / klasifikasi konvensional tanpa pemodelan world dynamics</t>
        </is>
      </c>
    </row>
    <row r="1456" ht="15.75" customHeight="1" s="57">
      <c r="A1456" s="56" t="inlineStr">
        <is>
          <t>CR-0536</t>
        </is>
      </c>
      <c r="B1456" s="56">
        <f>IFERROR(INDEX(Raw_Articles!$F:$F,MATCH(A1456,Raw_Articles!$A:$A,0)),"")</f>
        <v/>
      </c>
      <c r="C1456" s="56" t="inlineStr">
        <is>
          <t>No</t>
        </is>
      </c>
      <c r="D1456" s="56" t="inlineStr">
        <is>
          <t>No</t>
        </is>
      </c>
      <c r="E1456" s="56" t="inlineStr">
        <is>
          <t>No</t>
        </is>
      </c>
      <c r="F1456" s="56" t="inlineStr">
        <is>
          <t>No</t>
        </is>
      </c>
      <c r="G1456" s="56" t="inlineStr">
        <is>
          <t>No</t>
        </is>
      </c>
      <c r="H1456" s="56" t="inlineStr">
        <is>
          <t>No</t>
        </is>
      </c>
      <c r="I1456" s="56" t="inlineStr">
        <is>
          <t>No</t>
        </is>
      </c>
      <c r="J1456" s="56" t="inlineStr">
        <is>
          <t>Yes</t>
        </is>
      </c>
      <c r="K1456" s="56" t="inlineStr">
        <is>
          <t>No</t>
        </is>
      </c>
      <c r="L1456" s="56" t="inlineStr">
        <is>
          <t>No</t>
        </is>
      </c>
      <c r="M1456" s="56" t="inlineStr">
        <is>
          <t>No</t>
        </is>
      </c>
      <c r="N1456" s="56">
        <f>IF(COUNTA(C1456:G1456)=0,"",COUNTIF(C1456:G1456,"Yes"))</f>
        <v/>
      </c>
      <c r="O1456" s="56">
        <f>IF(COUNTA(H1456:M1456)=0,"",IF(COUNTIF(H1456:M1456,"Yes")&gt;0,"YES","NO"))</f>
        <v/>
      </c>
      <c r="P1456" s="56">
        <f>IF(A1456="","",IF(O1456="YES","Exclude",IF(N1456=5,"Candidate","Review")))</f>
        <v/>
      </c>
      <c r="Q1456" s="56" t="inlineStr">
        <is>
          <t>EC3: Topik tidak relevan (Bukan arsitektur world model / out of scope)</t>
        </is>
      </c>
      <c r="R1456" s="56" t="inlineStr">
        <is>
          <t>Fokus pada AI umum / klasifikasi konvensional tanpa pemodelan world dynamics</t>
        </is>
      </c>
    </row>
    <row r="1457" ht="15.75" customHeight="1" s="57">
      <c r="A1457" s="56" t="inlineStr">
        <is>
          <t>CR-0537</t>
        </is>
      </c>
      <c r="B1457" s="56">
        <f>IFERROR(INDEX(Raw_Articles!$F:$F,MATCH(A1457,Raw_Articles!$A:$A,0)),"")</f>
        <v/>
      </c>
      <c r="C1457" s="56" t="inlineStr">
        <is>
          <t>No</t>
        </is>
      </c>
      <c r="D1457" s="56" t="inlineStr">
        <is>
          <t>No</t>
        </is>
      </c>
      <c r="E1457" s="56" t="inlineStr">
        <is>
          <t>No</t>
        </is>
      </c>
      <c r="F1457" s="56" t="inlineStr">
        <is>
          <t>No</t>
        </is>
      </c>
      <c r="G1457" s="56" t="inlineStr">
        <is>
          <t>No</t>
        </is>
      </c>
      <c r="H1457" s="56" t="inlineStr">
        <is>
          <t>No</t>
        </is>
      </c>
      <c r="I1457" s="56" t="inlineStr">
        <is>
          <t>No</t>
        </is>
      </c>
      <c r="J1457" s="56" t="inlineStr">
        <is>
          <t>No</t>
        </is>
      </c>
      <c r="K1457" s="56" t="inlineStr">
        <is>
          <t>Yes</t>
        </is>
      </c>
      <c r="L1457" s="56" t="inlineStr">
        <is>
          <t>No</t>
        </is>
      </c>
      <c r="M1457" s="56" t="inlineStr">
        <is>
          <t>No</t>
        </is>
      </c>
      <c r="N1457" s="56">
        <f>IF(COUNTA(C1457:G1457)=0,"",COUNTIF(C1457:G1457,"Yes"))</f>
        <v/>
      </c>
      <c r="O1457" s="56">
        <f>IF(COUNTA(H1457:M1457)=0,"",IF(COUNTIF(H1457:M1457,"Yes")&gt;0,"YES","NO"))</f>
        <v/>
      </c>
      <c r="P1457" s="56">
        <f>IF(A1457="","",IF(O1457="YES","Exclude",IF(N1457=5,"Candidate","Review")))</f>
        <v/>
      </c>
      <c r="Q1457" s="56" t="inlineStr">
        <is>
          <t>EC4: Bukan domain observasi video / visual sekuensial (data teks/tabular/graf statis)</t>
        </is>
      </c>
      <c r="R1457" s="56" t="inlineStr">
        <is>
          <t>Tidak memuat dinamika temporal observasi video</t>
        </is>
      </c>
    </row>
    <row r="1458" ht="15.75" customHeight="1" s="57">
      <c r="A1458" s="56" t="inlineStr">
        <is>
          <t>CR-0538</t>
        </is>
      </c>
      <c r="B1458" s="56">
        <f>IFERROR(INDEX(Raw_Articles!$F:$F,MATCH(A1458,Raw_Articles!$A:$A,0)),"")</f>
        <v/>
      </c>
      <c r="C1458" s="56" t="inlineStr">
        <is>
          <t>No</t>
        </is>
      </c>
      <c r="D1458" s="56" t="inlineStr">
        <is>
          <t>No</t>
        </is>
      </c>
      <c r="E1458" s="56" t="inlineStr">
        <is>
          <t>No</t>
        </is>
      </c>
      <c r="F1458" s="56" t="inlineStr">
        <is>
          <t>No</t>
        </is>
      </c>
      <c r="G1458" s="56" t="inlineStr">
        <is>
          <t>No</t>
        </is>
      </c>
      <c r="H1458" s="56" t="inlineStr">
        <is>
          <t>No</t>
        </is>
      </c>
      <c r="I1458" s="56" t="inlineStr">
        <is>
          <t>No</t>
        </is>
      </c>
      <c r="J1458" s="56" t="inlineStr">
        <is>
          <t>Yes</t>
        </is>
      </c>
      <c r="K1458" s="56" t="inlineStr">
        <is>
          <t>No</t>
        </is>
      </c>
      <c r="L1458" s="56" t="inlineStr">
        <is>
          <t>No</t>
        </is>
      </c>
      <c r="M1458" s="56" t="inlineStr">
        <is>
          <t>No</t>
        </is>
      </c>
      <c r="N1458" s="56">
        <f>IF(COUNTA(C1458:G1458)=0,"",COUNTIF(C1458:G1458,"Yes"))</f>
        <v/>
      </c>
      <c r="O1458" s="56">
        <f>IF(COUNTA(H1458:M1458)=0,"",IF(COUNTIF(H1458:M1458,"Yes")&gt;0,"YES","NO"))</f>
        <v/>
      </c>
      <c r="P1458" s="56">
        <f>IF(A1458="","",IF(O1458="YES","Exclude",IF(N1458=5,"Candidate","Review")))</f>
        <v/>
      </c>
      <c r="Q1458" s="56" t="inlineStr">
        <is>
          <t>EC3: Topik tidak relevan (Bukan arsitektur world model / out of scope)</t>
        </is>
      </c>
      <c r="R1458" s="56" t="inlineStr">
        <is>
          <t>Fokus pada AI umum / klasifikasi konvensional tanpa pemodelan world dynamics</t>
        </is>
      </c>
    </row>
    <row r="1459" ht="15.75" customHeight="1" s="57">
      <c r="A1459" s="56" t="inlineStr">
        <is>
          <t>CR-0539</t>
        </is>
      </c>
      <c r="B1459" s="56">
        <f>IFERROR(INDEX(Raw_Articles!$F:$F,MATCH(A1459,Raw_Articles!$A:$A,0)),"")</f>
        <v/>
      </c>
      <c r="C1459" s="56" t="inlineStr">
        <is>
          <t>No</t>
        </is>
      </c>
      <c r="D1459" s="56" t="inlineStr">
        <is>
          <t>No</t>
        </is>
      </c>
      <c r="E1459" s="56" t="inlineStr">
        <is>
          <t>No</t>
        </is>
      </c>
      <c r="F1459" s="56" t="inlineStr">
        <is>
          <t>No</t>
        </is>
      </c>
      <c r="G1459" s="56" t="inlineStr">
        <is>
          <t>No</t>
        </is>
      </c>
      <c r="H1459" s="56" t="inlineStr">
        <is>
          <t>No</t>
        </is>
      </c>
      <c r="I1459" s="56" t="inlineStr">
        <is>
          <t>No</t>
        </is>
      </c>
      <c r="J1459" s="56" t="inlineStr">
        <is>
          <t>Yes</t>
        </is>
      </c>
      <c r="K1459" s="56" t="inlineStr">
        <is>
          <t>No</t>
        </is>
      </c>
      <c r="L1459" s="56" t="inlineStr">
        <is>
          <t>No</t>
        </is>
      </c>
      <c r="M1459" s="56" t="inlineStr">
        <is>
          <t>No</t>
        </is>
      </c>
      <c r="N1459" s="56">
        <f>IF(COUNTA(C1459:G1459)=0,"",COUNTIF(C1459:G1459,"Yes"))</f>
        <v/>
      </c>
      <c r="O1459" s="56">
        <f>IF(COUNTA(H1459:M1459)=0,"",IF(COUNTIF(H1459:M1459,"Yes")&gt;0,"YES","NO"))</f>
        <v/>
      </c>
      <c r="P1459" s="56">
        <f>IF(A1459="","",IF(O1459="YES","Exclude",IF(N1459=5,"Candidate","Review")))</f>
        <v/>
      </c>
      <c r="Q1459" s="56" t="inlineStr">
        <is>
          <t>EC3: Topik tidak relevan (Bukan arsitektur world model / out of scope)</t>
        </is>
      </c>
      <c r="R1459" s="56" t="inlineStr">
        <is>
          <t>Fokus pada AI umum / klasifikasi konvensional tanpa pemodelan world dynamics</t>
        </is>
      </c>
    </row>
    <row r="1460" ht="15.75" customHeight="1" s="57">
      <c r="A1460" s="56" t="inlineStr">
        <is>
          <t>CR-0540</t>
        </is>
      </c>
      <c r="B1460" s="56">
        <f>IFERROR(INDEX(Raw_Articles!$F:$F,MATCH(A1460,Raw_Articles!$A:$A,0)),"")</f>
        <v/>
      </c>
      <c r="C1460" s="56" t="inlineStr">
        <is>
          <t>No</t>
        </is>
      </c>
      <c r="D1460" s="56" t="inlineStr">
        <is>
          <t>No</t>
        </is>
      </c>
      <c r="E1460" s="56" t="inlineStr">
        <is>
          <t>No</t>
        </is>
      </c>
      <c r="F1460" s="56" t="inlineStr">
        <is>
          <t>No</t>
        </is>
      </c>
      <c r="G1460" s="56" t="inlineStr">
        <is>
          <t>No</t>
        </is>
      </c>
      <c r="H1460" s="56" t="inlineStr">
        <is>
          <t>No</t>
        </is>
      </c>
      <c r="I1460" s="56" t="inlineStr">
        <is>
          <t>No</t>
        </is>
      </c>
      <c r="J1460" s="56" t="inlineStr">
        <is>
          <t>Yes</t>
        </is>
      </c>
      <c r="K1460" s="56" t="inlineStr">
        <is>
          <t>No</t>
        </is>
      </c>
      <c r="L1460" s="56" t="inlineStr">
        <is>
          <t>No</t>
        </is>
      </c>
      <c r="M1460" s="56" t="inlineStr">
        <is>
          <t>No</t>
        </is>
      </c>
      <c r="N1460" s="56">
        <f>IF(COUNTA(C1460:G1460)=0,"",COUNTIF(C1460:G1460,"Yes"))</f>
        <v/>
      </c>
      <c r="O1460" s="56">
        <f>IF(COUNTA(H1460:M1460)=0,"",IF(COUNTIF(H1460:M1460,"Yes")&gt;0,"YES","NO"))</f>
        <v/>
      </c>
      <c r="P1460" s="56">
        <f>IF(A1460="","",IF(O1460="YES","Exclude",IF(N1460=5,"Candidate","Review")))</f>
        <v/>
      </c>
      <c r="Q1460" s="56" t="inlineStr">
        <is>
          <t>EC3: Topik tidak relevan (Bukan arsitektur world model / out of scope)</t>
        </is>
      </c>
      <c r="R1460" s="56" t="inlineStr">
        <is>
          <t>Fokus pada AI umum / klasifikasi konvensional tanpa pemodelan world dynamics</t>
        </is>
      </c>
    </row>
    <row r="1461" ht="15.75" customHeight="1" s="57">
      <c r="A1461" s="56" t="inlineStr">
        <is>
          <t>CR-0541</t>
        </is>
      </c>
      <c r="B1461" s="56">
        <f>IFERROR(INDEX(Raw_Articles!$F:$F,MATCH(A1461,Raw_Articles!$A:$A,0)),"")</f>
        <v/>
      </c>
      <c r="C1461" s="56" t="inlineStr">
        <is>
          <t>No</t>
        </is>
      </c>
      <c r="D1461" s="56" t="inlineStr">
        <is>
          <t>No</t>
        </is>
      </c>
      <c r="E1461" s="56" t="inlineStr">
        <is>
          <t>No</t>
        </is>
      </c>
      <c r="F1461" s="56" t="inlineStr">
        <is>
          <t>No</t>
        </is>
      </c>
      <c r="G1461" s="56" t="inlineStr">
        <is>
          <t>No</t>
        </is>
      </c>
      <c r="H1461" s="56" t="inlineStr">
        <is>
          <t>No</t>
        </is>
      </c>
      <c r="I1461" s="56" t="inlineStr">
        <is>
          <t>No</t>
        </is>
      </c>
      <c r="J1461" s="56" t="inlineStr">
        <is>
          <t>Yes</t>
        </is>
      </c>
      <c r="K1461" s="56" t="inlineStr">
        <is>
          <t>No</t>
        </is>
      </c>
      <c r="L1461" s="56" t="inlineStr">
        <is>
          <t>No</t>
        </is>
      </c>
      <c r="M1461" s="56" t="inlineStr">
        <is>
          <t>No</t>
        </is>
      </c>
      <c r="N1461" s="56">
        <f>IF(COUNTA(C1461:G1461)=0,"",COUNTIF(C1461:G1461,"Yes"))</f>
        <v/>
      </c>
      <c r="O1461" s="56">
        <f>IF(COUNTA(H1461:M1461)=0,"",IF(COUNTIF(H1461:M1461,"Yes")&gt;0,"YES","NO"))</f>
        <v/>
      </c>
      <c r="P1461" s="56">
        <f>IF(A1461="","",IF(O1461="YES","Exclude",IF(N1461=5,"Candidate","Review")))</f>
        <v/>
      </c>
      <c r="Q1461" s="56" t="inlineStr">
        <is>
          <t>EC3: Topik tidak relevan (Bukan arsitektur world model / out of scope)</t>
        </is>
      </c>
      <c r="R1461" s="56" t="inlineStr">
        <is>
          <t>Fokus pada AI umum / klasifikasi konvensional tanpa pemodelan world dynamics</t>
        </is>
      </c>
    </row>
    <row r="1462" ht="15.75" customHeight="1" s="57">
      <c r="A1462" s="56" t="inlineStr">
        <is>
          <t>CR-0542</t>
        </is>
      </c>
      <c r="B1462" s="56">
        <f>IFERROR(INDEX(Raw_Articles!$F:$F,MATCH(A1462,Raw_Articles!$A:$A,0)),"")</f>
        <v/>
      </c>
      <c r="C1462" s="56" t="inlineStr">
        <is>
          <t>No</t>
        </is>
      </c>
      <c r="D1462" s="56" t="inlineStr">
        <is>
          <t>No</t>
        </is>
      </c>
      <c r="E1462" s="56" t="inlineStr">
        <is>
          <t>No</t>
        </is>
      </c>
      <c r="F1462" s="56" t="inlineStr">
        <is>
          <t>No</t>
        </is>
      </c>
      <c r="G1462" s="56" t="inlineStr">
        <is>
          <t>No</t>
        </is>
      </c>
      <c r="H1462" s="56" t="inlineStr">
        <is>
          <t>No</t>
        </is>
      </c>
      <c r="I1462" s="56" t="inlineStr">
        <is>
          <t>No</t>
        </is>
      </c>
      <c r="J1462" s="56" t="inlineStr">
        <is>
          <t>No</t>
        </is>
      </c>
      <c r="K1462" s="56" t="inlineStr">
        <is>
          <t>No</t>
        </is>
      </c>
      <c r="L1462" s="56" t="inlineStr">
        <is>
          <t>No</t>
        </is>
      </c>
      <c r="M1462" s="56" t="inlineStr">
        <is>
          <t>Yes</t>
        </is>
      </c>
      <c r="N1462" s="56">
        <f>IF(COUNTA(C1462:G1462)=0,"",COUNTIF(C1462:G1462,"Yes"))</f>
        <v/>
      </c>
      <c r="O1462" s="56">
        <f>IF(COUNTA(H1462:M1462)=0,"",IF(COUNTIF(H1462:M1462,"Yes")&gt;0,"YES","NO"))</f>
        <v/>
      </c>
      <c r="P1462" s="56">
        <f>IF(A1462="","",IF(O1462="YES","Exclude",IF(N1462=5,"Candidate","Review")))</f>
        <v/>
      </c>
      <c r="Q1462" s="56" t="inlineStr">
        <is>
          <t>EC6: Naskah tidak tersedia dalam Bahasa Inggris atau full text tidak dapat diakses</t>
        </is>
      </c>
      <c r="R1462" s="56" t="inlineStr">
        <is>
          <t>Bahasa naskah: ru</t>
        </is>
      </c>
    </row>
    <row r="1463" ht="15.75" customHeight="1" s="57">
      <c r="A1463" s="56" t="inlineStr">
        <is>
          <t>CR-0543</t>
        </is>
      </c>
      <c r="B1463" s="56">
        <f>IFERROR(INDEX(Raw_Articles!$F:$F,MATCH(A1463,Raw_Articles!$A:$A,0)),"")</f>
        <v/>
      </c>
      <c r="C1463" s="56" t="inlineStr">
        <is>
          <t>No</t>
        </is>
      </c>
      <c r="D1463" s="56" t="inlineStr">
        <is>
          <t>No</t>
        </is>
      </c>
      <c r="E1463" s="56" t="inlineStr">
        <is>
          <t>No</t>
        </is>
      </c>
      <c r="F1463" s="56" t="inlineStr">
        <is>
          <t>No</t>
        </is>
      </c>
      <c r="G1463" s="56" t="inlineStr">
        <is>
          <t>No</t>
        </is>
      </c>
      <c r="H1463" s="56" t="inlineStr">
        <is>
          <t>No</t>
        </is>
      </c>
      <c r="I1463" s="56" t="inlineStr">
        <is>
          <t>No</t>
        </is>
      </c>
      <c r="J1463" s="56" t="inlineStr">
        <is>
          <t>Yes</t>
        </is>
      </c>
      <c r="K1463" s="56" t="inlineStr">
        <is>
          <t>No</t>
        </is>
      </c>
      <c r="L1463" s="56" t="inlineStr">
        <is>
          <t>No</t>
        </is>
      </c>
      <c r="M1463" s="56" t="inlineStr">
        <is>
          <t>No</t>
        </is>
      </c>
      <c r="N1463" s="56">
        <f>IF(COUNTA(C1463:G1463)=0,"",COUNTIF(C1463:G1463,"Yes"))</f>
        <v/>
      </c>
      <c r="O1463" s="56">
        <f>IF(COUNTA(H1463:M1463)=0,"",IF(COUNTIF(H1463:M1463,"Yes")&gt;0,"YES","NO"))</f>
        <v/>
      </c>
      <c r="P1463" s="56">
        <f>IF(A1463="","",IF(O1463="YES","Exclude",IF(N1463=5,"Candidate","Review")))</f>
        <v/>
      </c>
      <c r="Q1463" s="56" t="inlineStr">
        <is>
          <t>EC3: Topik tidak relevan (Bukan arsitektur world model / out of scope)</t>
        </is>
      </c>
      <c r="R1463" s="56" t="inlineStr">
        <is>
          <t>Fokus pada AI umum / klasifikasi konvensional tanpa pemodelan world dynamics</t>
        </is>
      </c>
    </row>
    <row r="1464" ht="15.75" customHeight="1" s="57">
      <c r="A1464" s="56" t="inlineStr">
        <is>
          <t>CR-0544</t>
        </is>
      </c>
      <c r="B1464" s="56">
        <f>IFERROR(INDEX(Raw_Articles!$F:$F,MATCH(A1464,Raw_Articles!$A:$A,0)),"")</f>
        <v/>
      </c>
      <c r="C1464" s="56" t="inlineStr">
        <is>
          <t>No</t>
        </is>
      </c>
      <c r="D1464" s="56" t="inlineStr">
        <is>
          <t>No</t>
        </is>
      </c>
      <c r="E1464" s="56" t="inlineStr">
        <is>
          <t>No</t>
        </is>
      </c>
      <c r="F1464" s="56" t="inlineStr">
        <is>
          <t>No</t>
        </is>
      </c>
      <c r="G1464" s="56" t="inlineStr">
        <is>
          <t>No</t>
        </is>
      </c>
      <c r="H1464" s="56" t="inlineStr">
        <is>
          <t>No</t>
        </is>
      </c>
      <c r="I1464" s="56" t="inlineStr">
        <is>
          <t>No</t>
        </is>
      </c>
      <c r="J1464" s="56" t="inlineStr">
        <is>
          <t>Yes</t>
        </is>
      </c>
      <c r="K1464" s="56" t="inlineStr">
        <is>
          <t>No</t>
        </is>
      </c>
      <c r="L1464" s="56" t="inlineStr">
        <is>
          <t>No</t>
        </is>
      </c>
      <c r="M1464" s="56" t="inlineStr">
        <is>
          <t>No</t>
        </is>
      </c>
      <c r="N1464" s="56">
        <f>IF(COUNTA(C1464:G1464)=0,"",COUNTIF(C1464:G1464,"Yes"))</f>
        <v/>
      </c>
      <c r="O1464" s="56">
        <f>IF(COUNTA(H1464:M1464)=0,"",IF(COUNTIF(H1464:M1464,"Yes")&gt;0,"YES","NO"))</f>
        <v/>
      </c>
      <c r="P1464" s="56">
        <f>IF(A1464="","",IF(O1464="YES","Exclude",IF(N1464=5,"Candidate","Review")))</f>
        <v/>
      </c>
      <c r="Q1464" s="56" t="inlineStr">
        <is>
          <t>EC3: Topik tidak relevan (Bukan arsitektur world model / out of scope)</t>
        </is>
      </c>
      <c r="R1464" s="56" t="inlineStr">
        <is>
          <t>Fokus pada AI umum / klasifikasi konvensional tanpa pemodelan world dynamics</t>
        </is>
      </c>
    </row>
    <row r="1465" ht="15.75" customHeight="1" s="57">
      <c r="A1465" s="56" t="inlineStr">
        <is>
          <t>CR-0545</t>
        </is>
      </c>
      <c r="B1465" s="56">
        <f>IFERROR(INDEX(Raw_Articles!$F:$F,MATCH(A1465,Raw_Articles!$A:$A,0)),"")</f>
        <v/>
      </c>
      <c r="C1465" s="56" t="inlineStr">
        <is>
          <t>No</t>
        </is>
      </c>
      <c r="D1465" s="56" t="inlineStr">
        <is>
          <t>No</t>
        </is>
      </c>
      <c r="E1465" s="56" t="inlineStr">
        <is>
          <t>No</t>
        </is>
      </c>
      <c r="F1465" s="56" t="inlineStr">
        <is>
          <t>No</t>
        </is>
      </c>
      <c r="G1465" s="56" t="inlineStr">
        <is>
          <t>No</t>
        </is>
      </c>
      <c r="H1465" s="56" t="inlineStr">
        <is>
          <t>No</t>
        </is>
      </c>
      <c r="I1465" s="56" t="inlineStr">
        <is>
          <t>No</t>
        </is>
      </c>
      <c r="J1465" s="56" t="inlineStr">
        <is>
          <t>No</t>
        </is>
      </c>
      <c r="K1465" s="56" t="inlineStr">
        <is>
          <t>Yes</t>
        </is>
      </c>
      <c r="L1465" s="56" t="inlineStr">
        <is>
          <t>No</t>
        </is>
      </c>
      <c r="M1465" s="56" t="inlineStr">
        <is>
          <t>No</t>
        </is>
      </c>
      <c r="N1465" s="56">
        <f>IF(COUNTA(C1465:G1465)=0,"",COUNTIF(C1465:G1465,"Yes"))</f>
        <v/>
      </c>
      <c r="O1465" s="56">
        <f>IF(COUNTA(H1465:M1465)=0,"",IF(COUNTIF(H1465:M1465,"Yes")&gt;0,"YES","NO"))</f>
        <v/>
      </c>
      <c r="P1465" s="56">
        <f>IF(A1465="","",IF(O1465="YES","Exclude",IF(N1465=5,"Candidate","Review")))</f>
        <v/>
      </c>
      <c r="Q1465" s="56" t="inlineStr">
        <is>
          <t>EC4: Bukan domain observasi video / visual sekuensial (data teks/tabular/graf statis)</t>
        </is>
      </c>
      <c r="R1465" s="56" t="inlineStr">
        <is>
          <t>Tidak memuat dinamika temporal observasi video</t>
        </is>
      </c>
    </row>
    <row r="1466" ht="15.75" customHeight="1" s="57">
      <c r="A1466" s="56" t="inlineStr">
        <is>
          <t>CR-0546</t>
        </is>
      </c>
      <c r="B1466" s="56">
        <f>IFERROR(INDEX(Raw_Articles!$F:$F,MATCH(A1466,Raw_Articles!$A:$A,0)),"")</f>
        <v/>
      </c>
      <c r="C1466" s="56" t="inlineStr">
        <is>
          <t>No</t>
        </is>
      </c>
      <c r="D1466" s="56" t="inlineStr">
        <is>
          <t>No</t>
        </is>
      </c>
      <c r="E1466" s="56" t="inlineStr">
        <is>
          <t>No</t>
        </is>
      </c>
      <c r="F1466" s="56" t="inlineStr">
        <is>
          <t>No</t>
        </is>
      </c>
      <c r="G1466" s="56" t="inlineStr">
        <is>
          <t>No</t>
        </is>
      </c>
      <c r="H1466" s="56" t="inlineStr">
        <is>
          <t>No</t>
        </is>
      </c>
      <c r="I1466" s="56" t="inlineStr">
        <is>
          <t>No</t>
        </is>
      </c>
      <c r="J1466" s="56" t="inlineStr">
        <is>
          <t>Yes</t>
        </is>
      </c>
      <c r="K1466" s="56" t="inlineStr">
        <is>
          <t>No</t>
        </is>
      </c>
      <c r="L1466" s="56" t="inlineStr">
        <is>
          <t>No</t>
        </is>
      </c>
      <c r="M1466" s="56" t="inlineStr">
        <is>
          <t>No</t>
        </is>
      </c>
      <c r="N1466" s="56">
        <f>IF(COUNTA(C1466:G1466)=0,"",COUNTIF(C1466:G1466,"Yes"))</f>
        <v/>
      </c>
      <c r="O1466" s="56">
        <f>IF(COUNTA(H1466:M1466)=0,"",IF(COUNTIF(H1466:M1466,"Yes")&gt;0,"YES","NO"))</f>
        <v/>
      </c>
      <c r="P1466" s="56">
        <f>IF(A1466="","",IF(O1466="YES","Exclude",IF(N1466=5,"Candidate","Review")))</f>
        <v/>
      </c>
      <c r="Q1466" s="56" t="inlineStr">
        <is>
          <t>EC3: Topik tidak relevan (Bukan arsitektur world model / out of scope)</t>
        </is>
      </c>
      <c r="R1466" s="56" t="inlineStr">
        <is>
          <t>Fokus pada AI umum / klasifikasi konvensional tanpa pemodelan world dynamics</t>
        </is>
      </c>
    </row>
    <row r="1467" ht="15.75" customHeight="1" s="57">
      <c r="A1467" s="56" t="inlineStr">
        <is>
          <t>CR-0547</t>
        </is>
      </c>
      <c r="B1467" s="56">
        <f>IFERROR(INDEX(Raw_Articles!$F:$F,MATCH(A1467,Raw_Articles!$A:$A,0)),"")</f>
        <v/>
      </c>
      <c r="C1467" s="56" t="inlineStr">
        <is>
          <t>No</t>
        </is>
      </c>
      <c r="D1467" s="56" t="inlineStr">
        <is>
          <t>No</t>
        </is>
      </c>
      <c r="E1467" s="56" t="inlineStr">
        <is>
          <t>No</t>
        </is>
      </c>
      <c r="F1467" s="56" t="inlineStr">
        <is>
          <t>No</t>
        </is>
      </c>
      <c r="G1467" s="56" t="inlineStr">
        <is>
          <t>No</t>
        </is>
      </c>
      <c r="H1467" s="56" t="inlineStr">
        <is>
          <t>No</t>
        </is>
      </c>
      <c r="I1467" s="56" t="inlineStr">
        <is>
          <t>No</t>
        </is>
      </c>
      <c r="J1467" s="56" t="inlineStr">
        <is>
          <t>No</t>
        </is>
      </c>
      <c r="K1467" s="56" t="inlineStr">
        <is>
          <t>Yes</t>
        </is>
      </c>
      <c r="L1467" s="56" t="inlineStr">
        <is>
          <t>No</t>
        </is>
      </c>
      <c r="M1467" s="56" t="inlineStr">
        <is>
          <t>No</t>
        </is>
      </c>
      <c r="N1467" s="56">
        <f>IF(COUNTA(C1467:G1467)=0,"",COUNTIF(C1467:G1467,"Yes"))</f>
        <v/>
      </c>
      <c r="O1467" s="56">
        <f>IF(COUNTA(H1467:M1467)=0,"",IF(COUNTIF(H1467:M1467,"Yes")&gt;0,"YES","NO"))</f>
        <v/>
      </c>
      <c r="P1467" s="56">
        <f>IF(A1467="","",IF(O1467="YES","Exclude",IF(N1467=5,"Candidate","Review")))</f>
        <v/>
      </c>
      <c r="Q1467" s="56" t="inlineStr">
        <is>
          <t>EC4: Bukan domain observasi video / visual sekuensial (data teks/tabular/graf statis)</t>
        </is>
      </c>
      <c r="R1467" s="56" t="inlineStr">
        <is>
          <t>Tidak memuat dinamika temporal observasi video</t>
        </is>
      </c>
    </row>
    <row r="1468" ht="15.75" customHeight="1" s="57">
      <c r="A1468" s="56" t="inlineStr">
        <is>
          <t>CR-0548</t>
        </is>
      </c>
      <c r="B1468" s="56">
        <f>IFERROR(INDEX(Raw_Articles!$F:$F,MATCH(A1468,Raw_Articles!$A:$A,0)),"")</f>
        <v/>
      </c>
      <c r="C1468" s="56" t="inlineStr">
        <is>
          <t>No</t>
        </is>
      </c>
      <c r="D1468" s="56" t="inlineStr">
        <is>
          <t>No</t>
        </is>
      </c>
      <c r="E1468" s="56" t="inlineStr">
        <is>
          <t>No</t>
        </is>
      </c>
      <c r="F1468" s="56" t="inlineStr">
        <is>
          <t>No</t>
        </is>
      </c>
      <c r="G1468" s="56" t="inlineStr">
        <is>
          <t>No</t>
        </is>
      </c>
      <c r="H1468" s="56" t="inlineStr">
        <is>
          <t>No</t>
        </is>
      </c>
      <c r="I1468" s="56" t="inlineStr">
        <is>
          <t>No</t>
        </is>
      </c>
      <c r="J1468" s="56" t="inlineStr">
        <is>
          <t>No</t>
        </is>
      </c>
      <c r="K1468" s="56" t="inlineStr">
        <is>
          <t>Yes</t>
        </is>
      </c>
      <c r="L1468" s="56" t="inlineStr">
        <is>
          <t>No</t>
        </is>
      </c>
      <c r="M1468" s="56" t="inlineStr">
        <is>
          <t>No</t>
        </is>
      </c>
      <c r="N1468" s="56">
        <f>IF(COUNTA(C1468:G1468)=0,"",COUNTIF(C1468:G1468,"Yes"))</f>
        <v/>
      </c>
      <c r="O1468" s="56">
        <f>IF(COUNTA(H1468:M1468)=0,"",IF(COUNTIF(H1468:M1468,"Yes")&gt;0,"YES","NO"))</f>
        <v/>
      </c>
      <c r="P1468" s="56">
        <f>IF(A1468="","",IF(O1468="YES","Exclude",IF(N1468=5,"Candidate","Review")))</f>
        <v/>
      </c>
      <c r="Q1468" s="56" t="inlineStr">
        <is>
          <t>EC4: Bukan domain observasi video / visual sekuensial (data teks/tabular/graf statis)</t>
        </is>
      </c>
      <c r="R1468" s="56" t="inlineStr">
        <is>
          <t>Tidak memuat dinamika temporal observasi video</t>
        </is>
      </c>
    </row>
    <row r="1469" ht="15.75" customHeight="1" s="57">
      <c r="A1469" s="56" t="inlineStr">
        <is>
          <t>CR-0549</t>
        </is>
      </c>
      <c r="B1469" s="56">
        <f>IFERROR(INDEX(Raw_Articles!$F:$F,MATCH(A1469,Raw_Articles!$A:$A,0)),"")</f>
        <v/>
      </c>
      <c r="C1469" s="56" t="inlineStr">
        <is>
          <t>No</t>
        </is>
      </c>
      <c r="D1469" s="56" t="inlineStr">
        <is>
          <t>No</t>
        </is>
      </c>
      <c r="E1469" s="56" t="inlineStr">
        <is>
          <t>No</t>
        </is>
      </c>
      <c r="F1469" s="56" t="inlineStr">
        <is>
          <t>No</t>
        </is>
      </c>
      <c r="G1469" s="56" t="inlineStr">
        <is>
          <t>No</t>
        </is>
      </c>
      <c r="H1469" s="56" t="inlineStr">
        <is>
          <t>No</t>
        </is>
      </c>
      <c r="I1469" s="56" t="inlineStr">
        <is>
          <t>No</t>
        </is>
      </c>
      <c r="J1469" s="56" t="inlineStr">
        <is>
          <t>Yes</t>
        </is>
      </c>
      <c r="K1469" s="56" t="inlineStr">
        <is>
          <t>No</t>
        </is>
      </c>
      <c r="L1469" s="56" t="inlineStr">
        <is>
          <t>No</t>
        </is>
      </c>
      <c r="M1469" s="56" t="inlineStr">
        <is>
          <t>No</t>
        </is>
      </c>
      <c r="N1469" s="56">
        <f>IF(COUNTA(C1469:G1469)=0,"",COUNTIF(C1469:G1469,"Yes"))</f>
        <v/>
      </c>
      <c r="O1469" s="56">
        <f>IF(COUNTA(H1469:M1469)=0,"",IF(COUNTIF(H1469:M1469,"Yes")&gt;0,"YES","NO"))</f>
        <v/>
      </c>
      <c r="P1469" s="56">
        <f>IF(A1469="","",IF(O1469="YES","Exclude",IF(N1469=5,"Candidate","Review")))</f>
        <v/>
      </c>
      <c r="Q1469" s="56" t="inlineStr">
        <is>
          <t>EC3: Topik tidak relevan (Bukan arsitektur world model / out of scope)</t>
        </is>
      </c>
      <c r="R1469" s="56" t="inlineStr">
        <is>
          <t>Fokus pada AI umum / klasifikasi konvensional tanpa pemodelan world dynamics</t>
        </is>
      </c>
    </row>
    <row r="1470" ht="15.75" customHeight="1" s="57">
      <c r="A1470" s="56" t="inlineStr">
        <is>
          <t>CR-0550</t>
        </is>
      </c>
      <c r="B1470" s="56">
        <f>IFERROR(INDEX(Raw_Articles!$F:$F,MATCH(A1470,Raw_Articles!$A:$A,0)),"")</f>
        <v/>
      </c>
      <c r="C1470" s="56" t="inlineStr">
        <is>
          <t>No</t>
        </is>
      </c>
      <c r="D1470" s="56" t="inlineStr">
        <is>
          <t>No</t>
        </is>
      </c>
      <c r="E1470" s="56" t="inlineStr">
        <is>
          <t>No</t>
        </is>
      </c>
      <c r="F1470" s="56" t="inlineStr">
        <is>
          <t>No</t>
        </is>
      </c>
      <c r="G1470" s="56" t="inlineStr">
        <is>
          <t>No</t>
        </is>
      </c>
      <c r="H1470" s="56" t="inlineStr">
        <is>
          <t>No</t>
        </is>
      </c>
      <c r="I1470" s="56" t="inlineStr">
        <is>
          <t>No</t>
        </is>
      </c>
      <c r="J1470" s="56" t="inlineStr">
        <is>
          <t>Yes</t>
        </is>
      </c>
      <c r="K1470" s="56" t="inlineStr">
        <is>
          <t>No</t>
        </is>
      </c>
      <c r="L1470" s="56" t="inlineStr">
        <is>
          <t>No</t>
        </is>
      </c>
      <c r="M1470" s="56" t="inlineStr">
        <is>
          <t>No</t>
        </is>
      </c>
      <c r="N1470" s="56">
        <f>IF(COUNTA(C1470:G1470)=0,"",COUNTIF(C1470:G1470,"Yes"))</f>
        <v/>
      </c>
      <c r="O1470" s="56">
        <f>IF(COUNTA(H1470:M1470)=0,"",IF(COUNTIF(H1470:M1470,"Yes")&gt;0,"YES","NO"))</f>
        <v/>
      </c>
      <c r="P1470" s="56">
        <f>IF(A1470="","",IF(O1470="YES","Exclude",IF(N1470=5,"Candidate","Review")))</f>
        <v/>
      </c>
      <c r="Q1470" s="56" t="inlineStr">
        <is>
          <t>EC3: Topik tidak relevan (Bukan arsitektur world model / out of scope)</t>
        </is>
      </c>
      <c r="R1470" s="56" t="inlineStr">
        <is>
          <t>Fokus pada AI umum / klasifikasi konvensional tanpa pemodelan world dynamics</t>
        </is>
      </c>
    </row>
    <row r="1471" ht="15.75" customHeight="1" s="57">
      <c r="A1471" s="56" t="inlineStr">
        <is>
          <t>CR-0551</t>
        </is>
      </c>
      <c r="B1471" s="56">
        <f>IFERROR(INDEX(Raw_Articles!$F:$F,MATCH(A1471,Raw_Articles!$A:$A,0)),"")</f>
        <v/>
      </c>
      <c r="C1471" s="56" t="inlineStr">
        <is>
          <t>No</t>
        </is>
      </c>
      <c r="D1471" s="56" t="inlineStr">
        <is>
          <t>No</t>
        </is>
      </c>
      <c r="E1471" s="56" t="inlineStr">
        <is>
          <t>No</t>
        </is>
      </c>
      <c r="F1471" s="56" t="inlineStr">
        <is>
          <t>No</t>
        </is>
      </c>
      <c r="G1471" s="56" t="inlineStr">
        <is>
          <t>No</t>
        </is>
      </c>
      <c r="H1471" s="56" t="inlineStr">
        <is>
          <t>No</t>
        </is>
      </c>
      <c r="I1471" s="56" t="inlineStr">
        <is>
          <t>No</t>
        </is>
      </c>
      <c r="J1471" s="56" t="inlineStr">
        <is>
          <t>Yes</t>
        </is>
      </c>
      <c r="K1471" s="56" t="inlineStr">
        <is>
          <t>No</t>
        </is>
      </c>
      <c r="L1471" s="56" t="inlineStr">
        <is>
          <t>No</t>
        </is>
      </c>
      <c r="M1471" s="56" t="inlineStr">
        <is>
          <t>No</t>
        </is>
      </c>
      <c r="N1471" s="56">
        <f>IF(COUNTA(C1471:G1471)=0,"",COUNTIF(C1471:G1471,"Yes"))</f>
        <v/>
      </c>
      <c r="O1471" s="56">
        <f>IF(COUNTA(H1471:M1471)=0,"",IF(COUNTIF(H1471:M1471,"Yes")&gt;0,"YES","NO"))</f>
        <v/>
      </c>
      <c r="P1471" s="56">
        <f>IF(A1471="","",IF(O1471="YES","Exclude",IF(N1471=5,"Candidate","Review")))</f>
        <v/>
      </c>
      <c r="Q1471" s="56" t="inlineStr">
        <is>
          <t>EC3: Topik tidak relevan (Bukan arsitektur world model / out of scope)</t>
        </is>
      </c>
      <c r="R1471" s="56" t="inlineStr">
        <is>
          <t>Fokus pada AI umum / klasifikasi konvensional tanpa pemodelan world dynamics</t>
        </is>
      </c>
    </row>
    <row r="1472" ht="15.75" customHeight="1" s="57">
      <c r="A1472" s="56" t="inlineStr">
        <is>
          <t>CR-0552</t>
        </is>
      </c>
      <c r="B1472" s="56">
        <f>IFERROR(INDEX(Raw_Articles!$F:$F,MATCH(A1472,Raw_Articles!$A:$A,0)),"")</f>
        <v/>
      </c>
      <c r="C1472" s="56" t="inlineStr">
        <is>
          <t>No</t>
        </is>
      </c>
      <c r="D1472" s="56" t="inlineStr">
        <is>
          <t>No</t>
        </is>
      </c>
      <c r="E1472" s="56" t="inlineStr">
        <is>
          <t>No</t>
        </is>
      </c>
      <c r="F1472" s="56" t="inlineStr">
        <is>
          <t>No</t>
        </is>
      </c>
      <c r="G1472" s="56" t="inlineStr">
        <is>
          <t>No</t>
        </is>
      </c>
      <c r="H1472" s="56" t="inlineStr">
        <is>
          <t>No</t>
        </is>
      </c>
      <c r="I1472" s="56" t="inlineStr">
        <is>
          <t>No</t>
        </is>
      </c>
      <c r="J1472" s="56" t="inlineStr">
        <is>
          <t>No</t>
        </is>
      </c>
      <c r="K1472" s="56" t="inlineStr">
        <is>
          <t>Yes</t>
        </is>
      </c>
      <c r="L1472" s="56" t="inlineStr">
        <is>
          <t>No</t>
        </is>
      </c>
      <c r="M1472" s="56" t="inlineStr">
        <is>
          <t>No</t>
        </is>
      </c>
      <c r="N1472" s="56">
        <f>IF(COUNTA(C1472:G1472)=0,"",COUNTIF(C1472:G1472,"Yes"))</f>
        <v/>
      </c>
      <c r="O1472" s="56">
        <f>IF(COUNTA(H1472:M1472)=0,"",IF(COUNTIF(H1472:M1472,"Yes")&gt;0,"YES","NO"))</f>
        <v/>
      </c>
      <c r="P1472" s="56">
        <f>IF(A1472="","",IF(O1472="YES","Exclude",IF(N1472=5,"Candidate","Review")))</f>
        <v/>
      </c>
      <c r="Q1472" s="56" t="inlineStr">
        <is>
          <t>EC4: Bukan domain observasi video / visual sekuensial (data teks/tabular/graf statis)</t>
        </is>
      </c>
      <c r="R1472" s="56" t="inlineStr">
        <is>
          <t>Tidak memuat dinamika temporal observasi video</t>
        </is>
      </c>
    </row>
    <row r="1473" ht="15.75" customHeight="1" s="57">
      <c r="A1473" s="56" t="inlineStr">
        <is>
          <t>CR-0553</t>
        </is>
      </c>
      <c r="B1473" s="56">
        <f>IFERROR(INDEX(Raw_Articles!$F:$F,MATCH(A1473,Raw_Articles!$A:$A,0)),"")</f>
        <v/>
      </c>
      <c r="C1473" s="56" t="inlineStr">
        <is>
          <t>No</t>
        </is>
      </c>
      <c r="D1473" s="56" t="inlineStr">
        <is>
          <t>No</t>
        </is>
      </c>
      <c r="E1473" s="56" t="inlineStr">
        <is>
          <t>No</t>
        </is>
      </c>
      <c r="F1473" s="56" t="inlineStr">
        <is>
          <t>No</t>
        </is>
      </c>
      <c r="G1473" s="56" t="inlineStr">
        <is>
          <t>No</t>
        </is>
      </c>
      <c r="H1473" s="56" t="inlineStr">
        <is>
          <t>No</t>
        </is>
      </c>
      <c r="I1473" s="56" t="inlineStr">
        <is>
          <t>No</t>
        </is>
      </c>
      <c r="J1473" s="56" t="inlineStr">
        <is>
          <t>Yes</t>
        </is>
      </c>
      <c r="K1473" s="56" t="inlineStr">
        <is>
          <t>No</t>
        </is>
      </c>
      <c r="L1473" s="56" t="inlineStr">
        <is>
          <t>No</t>
        </is>
      </c>
      <c r="M1473" s="56" t="inlineStr">
        <is>
          <t>No</t>
        </is>
      </c>
      <c r="N1473" s="56">
        <f>IF(COUNTA(C1473:G1473)=0,"",COUNTIF(C1473:G1473,"Yes"))</f>
        <v/>
      </c>
      <c r="O1473" s="56">
        <f>IF(COUNTA(H1473:M1473)=0,"",IF(COUNTIF(H1473:M1473,"Yes")&gt;0,"YES","NO"))</f>
        <v/>
      </c>
      <c r="P1473" s="56">
        <f>IF(A1473="","",IF(O1473="YES","Exclude",IF(N1473=5,"Candidate","Review")))</f>
        <v/>
      </c>
      <c r="Q1473" s="56" t="inlineStr">
        <is>
          <t>EC3: Topik tidak relevan (Bukan arsitektur world model / out of scope)</t>
        </is>
      </c>
      <c r="R1473" s="56" t="inlineStr">
        <is>
          <t>Fokus pada AI umum / klasifikasi konvensional tanpa pemodelan world dynamics</t>
        </is>
      </c>
    </row>
    <row r="1474" ht="15.75" customHeight="1" s="57">
      <c r="A1474" s="56" t="inlineStr">
        <is>
          <t>CR-0554</t>
        </is>
      </c>
      <c r="B1474" s="56">
        <f>IFERROR(INDEX(Raw_Articles!$F:$F,MATCH(A1474,Raw_Articles!$A:$A,0)),"")</f>
        <v/>
      </c>
      <c r="C1474" s="56" t="inlineStr">
        <is>
          <t>No</t>
        </is>
      </c>
      <c r="D1474" s="56" t="inlineStr">
        <is>
          <t>No</t>
        </is>
      </c>
      <c r="E1474" s="56" t="inlineStr">
        <is>
          <t>No</t>
        </is>
      </c>
      <c r="F1474" s="56" t="inlineStr">
        <is>
          <t>No</t>
        </is>
      </c>
      <c r="G1474" s="56" t="inlineStr">
        <is>
          <t>No</t>
        </is>
      </c>
      <c r="H1474" s="56" t="inlineStr">
        <is>
          <t>No</t>
        </is>
      </c>
      <c r="I1474" s="56" t="inlineStr">
        <is>
          <t>No</t>
        </is>
      </c>
      <c r="J1474" s="56" t="inlineStr">
        <is>
          <t>Yes</t>
        </is>
      </c>
      <c r="K1474" s="56" t="inlineStr">
        <is>
          <t>No</t>
        </is>
      </c>
      <c r="L1474" s="56" t="inlineStr">
        <is>
          <t>No</t>
        </is>
      </c>
      <c r="M1474" s="56" t="inlineStr">
        <is>
          <t>No</t>
        </is>
      </c>
      <c r="N1474" s="56">
        <f>IF(COUNTA(C1474:G1474)=0,"",COUNTIF(C1474:G1474,"Yes"))</f>
        <v/>
      </c>
      <c r="O1474" s="56">
        <f>IF(COUNTA(H1474:M1474)=0,"",IF(COUNTIF(H1474:M1474,"Yes")&gt;0,"YES","NO"))</f>
        <v/>
      </c>
      <c r="P1474" s="56">
        <f>IF(A1474="","",IF(O1474="YES","Exclude",IF(N1474=5,"Candidate","Review")))</f>
        <v/>
      </c>
      <c r="Q1474" s="56" t="inlineStr">
        <is>
          <t>EC3: Topik tidak relevan (Bukan arsitektur world model / out of scope)</t>
        </is>
      </c>
      <c r="R1474" s="56" t="inlineStr">
        <is>
          <t>Fokus pada AI umum / klasifikasi konvensional tanpa pemodelan world dynamics</t>
        </is>
      </c>
    </row>
    <row r="1475" ht="15.75" customHeight="1" s="57">
      <c r="A1475" s="56" t="inlineStr">
        <is>
          <t>CR-0555</t>
        </is>
      </c>
      <c r="B1475" s="56">
        <f>IFERROR(INDEX(Raw_Articles!$F:$F,MATCH(A1475,Raw_Articles!$A:$A,0)),"")</f>
        <v/>
      </c>
      <c r="C1475" s="56" t="inlineStr">
        <is>
          <t>No</t>
        </is>
      </c>
      <c r="D1475" s="56" t="inlineStr">
        <is>
          <t>No</t>
        </is>
      </c>
      <c r="E1475" s="56" t="inlineStr">
        <is>
          <t>No</t>
        </is>
      </c>
      <c r="F1475" s="56" t="inlineStr">
        <is>
          <t>No</t>
        </is>
      </c>
      <c r="G1475" s="56" t="inlineStr">
        <is>
          <t>No</t>
        </is>
      </c>
      <c r="H1475" s="56" t="inlineStr">
        <is>
          <t>No</t>
        </is>
      </c>
      <c r="I1475" s="56" t="inlineStr">
        <is>
          <t>No</t>
        </is>
      </c>
      <c r="J1475" s="56" t="inlineStr">
        <is>
          <t>Yes</t>
        </is>
      </c>
      <c r="K1475" s="56" t="inlineStr">
        <is>
          <t>No</t>
        </is>
      </c>
      <c r="L1475" s="56" t="inlineStr">
        <is>
          <t>No</t>
        </is>
      </c>
      <c r="M1475" s="56" t="inlineStr">
        <is>
          <t>No</t>
        </is>
      </c>
      <c r="N1475" s="56">
        <f>IF(COUNTA(C1475:G1475)=0,"",COUNTIF(C1475:G1475,"Yes"))</f>
        <v/>
      </c>
      <c r="O1475" s="56">
        <f>IF(COUNTA(H1475:M1475)=0,"",IF(COUNTIF(H1475:M1475,"Yes")&gt;0,"YES","NO"))</f>
        <v/>
      </c>
      <c r="P1475" s="56">
        <f>IF(A1475="","",IF(O1475="YES","Exclude",IF(N1475=5,"Candidate","Review")))</f>
        <v/>
      </c>
      <c r="Q1475" s="56" t="inlineStr">
        <is>
          <t>EC3: Topik tidak relevan (Bukan arsitektur world model / out of scope)</t>
        </is>
      </c>
      <c r="R1475" s="56" t="inlineStr">
        <is>
          <t>Fokus pada AI umum / klasifikasi konvensional tanpa pemodelan world dynamics</t>
        </is>
      </c>
    </row>
    <row r="1476" ht="15.75" customHeight="1" s="57">
      <c r="A1476" s="56" t="inlineStr">
        <is>
          <t>CR-0556</t>
        </is>
      </c>
      <c r="B1476" s="56">
        <f>IFERROR(INDEX(Raw_Articles!$F:$F,MATCH(A1476,Raw_Articles!$A:$A,0)),"")</f>
        <v/>
      </c>
      <c r="C1476" s="56" t="inlineStr">
        <is>
          <t>No</t>
        </is>
      </c>
      <c r="D1476" s="56" t="inlineStr">
        <is>
          <t>No</t>
        </is>
      </c>
      <c r="E1476" s="56" t="inlineStr">
        <is>
          <t>No</t>
        </is>
      </c>
      <c r="F1476" s="56" t="inlineStr">
        <is>
          <t>No</t>
        </is>
      </c>
      <c r="G1476" s="56" t="inlineStr">
        <is>
          <t>No</t>
        </is>
      </c>
      <c r="H1476" s="56" t="inlineStr">
        <is>
          <t>No</t>
        </is>
      </c>
      <c r="I1476" s="56" t="inlineStr">
        <is>
          <t>No</t>
        </is>
      </c>
      <c r="J1476" s="56" t="inlineStr">
        <is>
          <t>Yes</t>
        </is>
      </c>
      <c r="K1476" s="56" t="inlineStr">
        <is>
          <t>No</t>
        </is>
      </c>
      <c r="L1476" s="56" t="inlineStr">
        <is>
          <t>No</t>
        </is>
      </c>
      <c r="M1476" s="56" t="inlineStr">
        <is>
          <t>No</t>
        </is>
      </c>
      <c r="N1476" s="56">
        <f>IF(COUNTA(C1476:G1476)=0,"",COUNTIF(C1476:G1476,"Yes"))</f>
        <v/>
      </c>
      <c r="O1476" s="56">
        <f>IF(COUNTA(H1476:M1476)=0,"",IF(COUNTIF(H1476:M1476,"Yes")&gt;0,"YES","NO"))</f>
        <v/>
      </c>
      <c r="P1476" s="56">
        <f>IF(A1476="","",IF(O1476="YES","Exclude",IF(N1476=5,"Candidate","Review")))</f>
        <v/>
      </c>
      <c r="Q1476" s="56" t="inlineStr">
        <is>
          <t>EC3: Topik tidak relevan (Bukan arsitektur world model / out of scope)</t>
        </is>
      </c>
      <c r="R1476" s="56" t="inlineStr">
        <is>
          <t>Fokus pada AI umum / klasifikasi konvensional tanpa pemodelan world dynamics</t>
        </is>
      </c>
    </row>
    <row r="1477" ht="15.75" customHeight="1" s="57">
      <c r="A1477" s="56" t="inlineStr">
        <is>
          <t>CR-0557</t>
        </is>
      </c>
      <c r="B1477" s="56">
        <f>IFERROR(INDEX(Raw_Articles!$F:$F,MATCH(A1477,Raw_Articles!$A:$A,0)),"")</f>
        <v/>
      </c>
      <c r="C1477" s="56" t="inlineStr">
        <is>
          <t>No</t>
        </is>
      </c>
      <c r="D1477" s="56" t="inlineStr">
        <is>
          <t>No</t>
        </is>
      </c>
      <c r="E1477" s="56" t="inlineStr">
        <is>
          <t>No</t>
        </is>
      </c>
      <c r="F1477" s="56" t="inlineStr">
        <is>
          <t>No</t>
        </is>
      </c>
      <c r="G1477" s="56" t="inlineStr">
        <is>
          <t>No</t>
        </is>
      </c>
      <c r="H1477" s="56" t="inlineStr">
        <is>
          <t>No</t>
        </is>
      </c>
      <c r="I1477" s="56" t="inlineStr">
        <is>
          <t>No</t>
        </is>
      </c>
      <c r="J1477" s="56" t="inlineStr">
        <is>
          <t>No</t>
        </is>
      </c>
      <c r="K1477" s="56" t="inlineStr">
        <is>
          <t>Yes</t>
        </is>
      </c>
      <c r="L1477" s="56" t="inlineStr">
        <is>
          <t>No</t>
        </is>
      </c>
      <c r="M1477" s="56" t="inlineStr">
        <is>
          <t>No</t>
        </is>
      </c>
      <c r="N1477" s="56">
        <f>IF(COUNTA(C1477:G1477)=0,"",COUNTIF(C1477:G1477,"Yes"))</f>
        <v/>
      </c>
      <c r="O1477" s="56">
        <f>IF(COUNTA(H1477:M1477)=0,"",IF(COUNTIF(H1477:M1477,"Yes")&gt;0,"YES","NO"))</f>
        <v/>
      </c>
      <c r="P1477" s="56">
        <f>IF(A1477="","",IF(O1477="YES","Exclude",IF(N1477=5,"Candidate","Review")))</f>
        <v/>
      </c>
      <c r="Q1477" s="56" t="inlineStr">
        <is>
          <t>EC4: Bukan domain observasi video / visual sekuensial (data teks/tabular/graf statis)</t>
        </is>
      </c>
      <c r="R1477" s="56" t="inlineStr">
        <is>
          <t>Tidak memuat dinamika temporal observasi video</t>
        </is>
      </c>
    </row>
    <row r="1478" ht="15.75" customHeight="1" s="57">
      <c r="A1478" s="56" t="inlineStr">
        <is>
          <t>CR-0558</t>
        </is>
      </c>
      <c r="B1478" s="56">
        <f>IFERROR(INDEX(Raw_Articles!$F:$F,MATCH(A1478,Raw_Articles!$A:$A,0)),"")</f>
        <v/>
      </c>
      <c r="C1478" s="56" t="inlineStr">
        <is>
          <t>No</t>
        </is>
      </c>
      <c r="D1478" s="56" t="inlineStr">
        <is>
          <t>No</t>
        </is>
      </c>
      <c r="E1478" s="56" t="inlineStr">
        <is>
          <t>No</t>
        </is>
      </c>
      <c r="F1478" s="56" t="inlineStr">
        <is>
          <t>No</t>
        </is>
      </c>
      <c r="G1478" s="56" t="inlineStr">
        <is>
          <t>No</t>
        </is>
      </c>
      <c r="H1478" s="56" t="inlineStr">
        <is>
          <t>No</t>
        </is>
      </c>
      <c r="I1478" s="56" t="inlineStr">
        <is>
          <t>No</t>
        </is>
      </c>
      <c r="J1478" s="56" t="inlineStr">
        <is>
          <t>Yes</t>
        </is>
      </c>
      <c r="K1478" s="56" t="inlineStr">
        <is>
          <t>No</t>
        </is>
      </c>
      <c r="L1478" s="56" t="inlineStr">
        <is>
          <t>No</t>
        </is>
      </c>
      <c r="M1478" s="56" t="inlineStr">
        <is>
          <t>No</t>
        </is>
      </c>
      <c r="N1478" s="56">
        <f>IF(COUNTA(C1478:G1478)=0,"",COUNTIF(C1478:G1478,"Yes"))</f>
        <v/>
      </c>
      <c r="O1478" s="56">
        <f>IF(COUNTA(H1478:M1478)=0,"",IF(COUNTIF(H1478:M1478,"Yes")&gt;0,"YES","NO"))</f>
        <v/>
      </c>
      <c r="P1478" s="56">
        <f>IF(A1478="","",IF(O1478="YES","Exclude",IF(N1478=5,"Candidate","Review")))</f>
        <v/>
      </c>
      <c r="Q1478" s="56" t="inlineStr">
        <is>
          <t>EC3: Topik tidak relevan (Bukan arsitektur world model / out of scope)</t>
        </is>
      </c>
      <c r="R1478" s="56" t="inlineStr">
        <is>
          <t>Fokus pada AI umum / klasifikasi konvensional tanpa pemodelan world dynamics</t>
        </is>
      </c>
    </row>
    <row r="1479" ht="15.75" customHeight="1" s="57">
      <c r="A1479" s="56" t="inlineStr">
        <is>
          <t>CR-0559</t>
        </is>
      </c>
      <c r="B1479" s="56">
        <f>IFERROR(INDEX(Raw_Articles!$F:$F,MATCH(A1479,Raw_Articles!$A:$A,0)),"")</f>
        <v/>
      </c>
      <c r="C1479" s="56" t="inlineStr">
        <is>
          <t>No</t>
        </is>
      </c>
      <c r="D1479" s="56" t="inlineStr">
        <is>
          <t>No</t>
        </is>
      </c>
      <c r="E1479" s="56" t="inlineStr">
        <is>
          <t>No</t>
        </is>
      </c>
      <c r="F1479" s="56" t="inlineStr">
        <is>
          <t>No</t>
        </is>
      </c>
      <c r="G1479" s="56" t="inlineStr">
        <is>
          <t>No</t>
        </is>
      </c>
      <c r="H1479" s="56" t="inlineStr">
        <is>
          <t>No</t>
        </is>
      </c>
      <c r="I1479" s="56" t="inlineStr">
        <is>
          <t>No</t>
        </is>
      </c>
      <c r="J1479" s="56" t="inlineStr">
        <is>
          <t>No</t>
        </is>
      </c>
      <c r="K1479" s="56" t="inlineStr">
        <is>
          <t>Yes</t>
        </is>
      </c>
      <c r="L1479" s="56" t="inlineStr">
        <is>
          <t>No</t>
        </is>
      </c>
      <c r="M1479" s="56" t="inlineStr">
        <is>
          <t>No</t>
        </is>
      </c>
      <c r="N1479" s="56">
        <f>IF(COUNTA(C1479:G1479)=0,"",COUNTIF(C1479:G1479,"Yes"))</f>
        <v/>
      </c>
      <c r="O1479" s="56">
        <f>IF(COUNTA(H1479:M1479)=0,"",IF(COUNTIF(H1479:M1479,"Yes")&gt;0,"YES","NO"))</f>
        <v/>
      </c>
      <c r="P1479" s="56">
        <f>IF(A1479="","",IF(O1479="YES","Exclude",IF(N1479=5,"Candidate","Review")))</f>
        <v/>
      </c>
      <c r="Q1479" s="56" t="inlineStr">
        <is>
          <t>EC4: Bukan domain observasi video / visual sekuensial (data teks/tabular/graf statis)</t>
        </is>
      </c>
      <c r="R1479" s="56" t="inlineStr">
        <is>
          <t>Tidak memuat dinamika temporal observasi video</t>
        </is>
      </c>
    </row>
    <row r="1480" ht="15.75" customHeight="1" s="57">
      <c r="A1480" s="56" t="inlineStr">
        <is>
          <t>CR-0560</t>
        </is>
      </c>
      <c r="B1480" s="56">
        <f>IFERROR(INDEX(Raw_Articles!$F:$F,MATCH(A1480,Raw_Articles!$A:$A,0)),"")</f>
        <v/>
      </c>
      <c r="C1480" s="56" t="inlineStr">
        <is>
          <t>No</t>
        </is>
      </c>
      <c r="D1480" s="56" t="inlineStr">
        <is>
          <t>No</t>
        </is>
      </c>
      <c r="E1480" s="56" t="inlineStr">
        <is>
          <t>No</t>
        </is>
      </c>
      <c r="F1480" s="56" t="inlineStr">
        <is>
          <t>No</t>
        </is>
      </c>
      <c r="G1480" s="56" t="inlineStr">
        <is>
          <t>No</t>
        </is>
      </c>
      <c r="H1480" s="56" t="inlineStr">
        <is>
          <t>No</t>
        </is>
      </c>
      <c r="I1480" s="56" t="inlineStr">
        <is>
          <t>No</t>
        </is>
      </c>
      <c r="J1480" s="56" t="inlineStr">
        <is>
          <t>Yes</t>
        </is>
      </c>
      <c r="K1480" s="56" t="inlineStr">
        <is>
          <t>No</t>
        </is>
      </c>
      <c r="L1480" s="56" t="inlineStr">
        <is>
          <t>No</t>
        </is>
      </c>
      <c r="M1480" s="56" t="inlineStr">
        <is>
          <t>No</t>
        </is>
      </c>
      <c r="N1480" s="56">
        <f>IF(COUNTA(C1480:G1480)=0,"",COUNTIF(C1480:G1480,"Yes"))</f>
        <v/>
      </c>
      <c r="O1480" s="56">
        <f>IF(COUNTA(H1480:M1480)=0,"",IF(COUNTIF(H1480:M1480,"Yes")&gt;0,"YES","NO"))</f>
        <v/>
      </c>
      <c r="P1480" s="56">
        <f>IF(A1480="","",IF(O1480="YES","Exclude",IF(N1480=5,"Candidate","Review")))</f>
        <v/>
      </c>
      <c r="Q1480" s="56" t="inlineStr">
        <is>
          <t>EC3: Topik tidak relevan (Bukan arsitektur world model / out of scope)</t>
        </is>
      </c>
      <c r="R1480" s="56" t="inlineStr">
        <is>
          <t>Fokus pada AI umum / klasifikasi konvensional tanpa pemodelan world dynamics</t>
        </is>
      </c>
    </row>
    <row r="1481" ht="15.75" customHeight="1" s="57">
      <c r="A1481" s="56" t="inlineStr">
        <is>
          <t>CR-0561</t>
        </is>
      </c>
      <c r="B1481" s="56">
        <f>IFERROR(INDEX(Raw_Articles!$F:$F,MATCH(A1481,Raw_Articles!$A:$A,0)),"")</f>
        <v/>
      </c>
      <c r="C1481" s="56" t="inlineStr">
        <is>
          <t>No</t>
        </is>
      </c>
      <c r="D1481" s="56" t="inlineStr">
        <is>
          <t>No</t>
        </is>
      </c>
      <c r="E1481" s="56" t="inlineStr">
        <is>
          <t>No</t>
        </is>
      </c>
      <c r="F1481" s="56" t="inlineStr">
        <is>
          <t>No</t>
        </is>
      </c>
      <c r="G1481" s="56" t="inlineStr">
        <is>
          <t>No</t>
        </is>
      </c>
      <c r="H1481" s="56" t="inlineStr">
        <is>
          <t>No</t>
        </is>
      </c>
      <c r="I1481" s="56" t="inlineStr">
        <is>
          <t>No</t>
        </is>
      </c>
      <c r="J1481" s="56" t="inlineStr">
        <is>
          <t>No</t>
        </is>
      </c>
      <c r="K1481" s="56" t="inlineStr">
        <is>
          <t>Yes</t>
        </is>
      </c>
      <c r="L1481" s="56" t="inlineStr">
        <is>
          <t>No</t>
        </is>
      </c>
      <c r="M1481" s="56" t="inlineStr">
        <is>
          <t>No</t>
        </is>
      </c>
      <c r="N1481" s="56">
        <f>IF(COUNTA(C1481:G1481)=0,"",COUNTIF(C1481:G1481,"Yes"))</f>
        <v/>
      </c>
      <c r="O1481" s="56">
        <f>IF(COUNTA(H1481:M1481)=0,"",IF(COUNTIF(H1481:M1481,"Yes")&gt;0,"YES","NO"))</f>
        <v/>
      </c>
      <c r="P1481" s="56">
        <f>IF(A1481="","",IF(O1481="YES","Exclude",IF(N1481=5,"Candidate","Review")))</f>
        <v/>
      </c>
      <c r="Q1481" s="56" t="inlineStr">
        <is>
          <t>EC4: Bukan domain observasi video / visual sekuensial (data teks/tabular/graf statis)</t>
        </is>
      </c>
      <c r="R1481" s="56" t="inlineStr">
        <is>
          <t>Tidak memuat dinamika temporal observasi video</t>
        </is>
      </c>
    </row>
    <row r="1482" ht="15.75" customHeight="1" s="57">
      <c r="A1482" s="56" t="inlineStr">
        <is>
          <t>CR-0562</t>
        </is>
      </c>
      <c r="B1482" s="56">
        <f>IFERROR(INDEX(Raw_Articles!$F:$F,MATCH(A1482,Raw_Articles!$A:$A,0)),"")</f>
        <v/>
      </c>
      <c r="C1482" s="56" t="inlineStr">
        <is>
          <t>No</t>
        </is>
      </c>
      <c r="D1482" s="56" t="inlineStr">
        <is>
          <t>No</t>
        </is>
      </c>
      <c r="E1482" s="56" t="inlineStr">
        <is>
          <t>No</t>
        </is>
      </c>
      <c r="F1482" s="56" t="inlineStr">
        <is>
          <t>No</t>
        </is>
      </c>
      <c r="G1482" s="56" t="inlineStr">
        <is>
          <t>No</t>
        </is>
      </c>
      <c r="H1482" s="56" t="inlineStr">
        <is>
          <t>No</t>
        </is>
      </c>
      <c r="I1482" s="56" t="inlineStr">
        <is>
          <t>No</t>
        </is>
      </c>
      <c r="J1482" s="56" t="inlineStr">
        <is>
          <t>Yes</t>
        </is>
      </c>
      <c r="K1482" s="56" t="inlineStr">
        <is>
          <t>No</t>
        </is>
      </c>
      <c r="L1482" s="56" t="inlineStr">
        <is>
          <t>No</t>
        </is>
      </c>
      <c r="M1482" s="56" t="inlineStr">
        <is>
          <t>No</t>
        </is>
      </c>
      <c r="N1482" s="56">
        <f>IF(COUNTA(C1482:G1482)=0,"",COUNTIF(C1482:G1482,"Yes"))</f>
        <v/>
      </c>
      <c r="O1482" s="56">
        <f>IF(COUNTA(H1482:M1482)=0,"",IF(COUNTIF(H1482:M1482,"Yes")&gt;0,"YES","NO"))</f>
        <v/>
      </c>
      <c r="P1482" s="56">
        <f>IF(A1482="","",IF(O1482="YES","Exclude",IF(N1482=5,"Candidate","Review")))</f>
        <v/>
      </c>
      <c r="Q1482" s="56" t="inlineStr">
        <is>
          <t>EC3: Topik tidak relevan (Bukan arsitektur world model / out of scope)</t>
        </is>
      </c>
      <c r="R1482" s="56" t="inlineStr">
        <is>
          <t>Fokus pada AI umum / klasifikasi konvensional tanpa pemodelan world dynamics</t>
        </is>
      </c>
    </row>
    <row r="1483" ht="15.75" customHeight="1" s="57">
      <c r="A1483" s="56" t="inlineStr">
        <is>
          <t>CR-0563</t>
        </is>
      </c>
      <c r="B1483" s="56">
        <f>IFERROR(INDEX(Raw_Articles!$F:$F,MATCH(A1483,Raw_Articles!$A:$A,0)),"")</f>
        <v/>
      </c>
      <c r="C1483" s="56" t="inlineStr">
        <is>
          <t>No</t>
        </is>
      </c>
      <c r="D1483" s="56" t="inlineStr">
        <is>
          <t>No</t>
        </is>
      </c>
      <c r="E1483" s="56" t="inlineStr">
        <is>
          <t>No</t>
        </is>
      </c>
      <c r="F1483" s="56" t="inlineStr">
        <is>
          <t>No</t>
        </is>
      </c>
      <c r="G1483" s="56" t="inlineStr">
        <is>
          <t>No</t>
        </is>
      </c>
      <c r="H1483" s="56" t="inlineStr">
        <is>
          <t>No</t>
        </is>
      </c>
      <c r="I1483" s="56" t="inlineStr">
        <is>
          <t>No</t>
        </is>
      </c>
      <c r="J1483" s="56" t="inlineStr">
        <is>
          <t>Yes</t>
        </is>
      </c>
      <c r="K1483" s="56" t="inlineStr">
        <is>
          <t>No</t>
        </is>
      </c>
      <c r="L1483" s="56" t="inlineStr">
        <is>
          <t>No</t>
        </is>
      </c>
      <c r="M1483" s="56" t="inlineStr">
        <is>
          <t>No</t>
        </is>
      </c>
      <c r="N1483" s="56">
        <f>IF(COUNTA(C1483:G1483)=0,"",COUNTIF(C1483:G1483,"Yes"))</f>
        <v/>
      </c>
      <c r="O1483" s="56">
        <f>IF(COUNTA(H1483:M1483)=0,"",IF(COUNTIF(H1483:M1483,"Yes")&gt;0,"YES","NO"))</f>
        <v/>
      </c>
      <c r="P1483" s="56">
        <f>IF(A1483="","",IF(O1483="YES","Exclude",IF(N1483=5,"Candidate","Review")))</f>
        <v/>
      </c>
      <c r="Q1483" s="56" t="inlineStr">
        <is>
          <t>EC3: Topik tidak relevan (Bukan arsitektur world model / out of scope)</t>
        </is>
      </c>
      <c r="R1483" s="56" t="inlineStr">
        <is>
          <t>Fokus pada AI umum / klasifikasi konvensional tanpa pemodelan world dynamics</t>
        </is>
      </c>
    </row>
    <row r="1484" ht="15.75" customHeight="1" s="57">
      <c r="A1484" s="56" t="inlineStr">
        <is>
          <t>CR-0564</t>
        </is>
      </c>
      <c r="B1484" s="56">
        <f>IFERROR(INDEX(Raw_Articles!$F:$F,MATCH(A1484,Raw_Articles!$A:$A,0)),"")</f>
        <v/>
      </c>
      <c r="C1484" s="56" t="inlineStr">
        <is>
          <t>No</t>
        </is>
      </c>
      <c r="D1484" s="56" t="inlineStr">
        <is>
          <t>No</t>
        </is>
      </c>
      <c r="E1484" s="56" t="inlineStr">
        <is>
          <t>No</t>
        </is>
      </c>
      <c r="F1484" s="56" t="inlineStr">
        <is>
          <t>No</t>
        </is>
      </c>
      <c r="G1484" s="56" t="inlineStr">
        <is>
          <t>No</t>
        </is>
      </c>
      <c r="H1484" s="56" t="inlineStr">
        <is>
          <t>No</t>
        </is>
      </c>
      <c r="I1484" s="56" t="inlineStr">
        <is>
          <t>No</t>
        </is>
      </c>
      <c r="J1484" s="56" t="inlineStr">
        <is>
          <t>No</t>
        </is>
      </c>
      <c r="K1484" s="56" t="inlineStr">
        <is>
          <t>Yes</t>
        </is>
      </c>
      <c r="L1484" s="56" t="inlineStr">
        <is>
          <t>No</t>
        </is>
      </c>
      <c r="M1484" s="56" t="inlineStr">
        <is>
          <t>No</t>
        </is>
      </c>
      <c r="N1484" s="56">
        <f>IF(COUNTA(C1484:G1484)=0,"",COUNTIF(C1484:G1484,"Yes"))</f>
        <v/>
      </c>
      <c r="O1484" s="56">
        <f>IF(COUNTA(H1484:M1484)=0,"",IF(COUNTIF(H1484:M1484,"Yes")&gt;0,"YES","NO"))</f>
        <v/>
      </c>
      <c r="P1484" s="56">
        <f>IF(A1484="","",IF(O1484="YES","Exclude",IF(N1484=5,"Candidate","Review")))</f>
        <v/>
      </c>
      <c r="Q1484" s="56" t="inlineStr">
        <is>
          <t>EC4: Bukan domain observasi video / visual sekuensial (data teks/tabular/graf statis)</t>
        </is>
      </c>
      <c r="R1484" s="56" t="inlineStr">
        <is>
          <t>Tidak memuat dinamika temporal observasi video</t>
        </is>
      </c>
    </row>
    <row r="1485" ht="15.75" customHeight="1" s="57">
      <c r="A1485" s="56" t="inlineStr">
        <is>
          <t>CR-0565</t>
        </is>
      </c>
      <c r="B1485" s="56">
        <f>IFERROR(INDEX(Raw_Articles!$F:$F,MATCH(A1485,Raw_Articles!$A:$A,0)),"")</f>
        <v/>
      </c>
      <c r="C1485" s="56" t="inlineStr">
        <is>
          <t>No</t>
        </is>
      </c>
      <c r="D1485" s="56" t="inlineStr">
        <is>
          <t>No</t>
        </is>
      </c>
      <c r="E1485" s="56" t="inlineStr">
        <is>
          <t>No</t>
        </is>
      </c>
      <c r="F1485" s="56" t="inlineStr">
        <is>
          <t>No</t>
        </is>
      </c>
      <c r="G1485" s="56" t="inlineStr">
        <is>
          <t>No</t>
        </is>
      </c>
      <c r="H1485" s="56" t="inlineStr">
        <is>
          <t>No</t>
        </is>
      </c>
      <c r="I1485" s="56" t="inlineStr">
        <is>
          <t>No</t>
        </is>
      </c>
      <c r="J1485" s="56" t="inlineStr">
        <is>
          <t>No</t>
        </is>
      </c>
      <c r="K1485" s="56" t="inlineStr">
        <is>
          <t>Yes</t>
        </is>
      </c>
      <c r="L1485" s="56" t="inlineStr">
        <is>
          <t>No</t>
        </is>
      </c>
      <c r="M1485" s="56" t="inlineStr">
        <is>
          <t>No</t>
        </is>
      </c>
      <c r="N1485" s="56">
        <f>IF(COUNTA(C1485:G1485)=0,"",COUNTIF(C1485:G1485,"Yes"))</f>
        <v/>
      </c>
      <c r="O1485" s="56">
        <f>IF(COUNTA(H1485:M1485)=0,"",IF(COUNTIF(H1485:M1485,"Yes")&gt;0,"YES","NO"))</f>
        <v/>
      </c>
      <c r="P1485" s="56">
        <f>IF(A1485="","",IF(O1485="YES","Exclude",IF(N1485=5,"Candidate","Review")))</f>
        <v/>
      </c>
      <c r="Q1485" s="56" t="inlineStr">
        <is>
          <t>EC4: Bukan domain observasi video / visual sekuensial (data teks/tabular/graf statis)</t>
        </is>
      </c>
      <c r="R1485" s="56" t="inlineStr">
        <is>
          <t>Tidak memuat dinamika temporal observasi video</t>
        </is>
      </c>
    </row>
    <row r="1486" ht="15.75" customHeight="1" s="57">
      <c r="A1486" s="56" t="inlineStr">
        <is>
          <t>CR-0566</t>
        </is>
      </c>
      <c r="B1486" s="56">
        <f>IFERROR(INDEX(Raw_Articles!$F:$F,MATCH(A1486,Raw_Articles!$A:$A,0)),"")</f>
        <v/>
      </c>
      <c r="C1486" s="56" t="inlineStr">
        <is>
          <t>No</t>
        </is>
      </c>
      <c r="D1486" s="56" t="inlineStr">
        <is>
          <t>No</t>
        </is>
      </c>
      <c r="E1486" s="56" t="inlineStr">
        <is>
          <t>No</t>
        </is>
      </c>
      <c r="F1486" s="56" t="inlineStr">
        <is>
          <t>No</t>
        </is>
      </c>
      <c r="G1486" s="56" t="inlineStr">
        <is>
          <t>No</t>
        </is>
      </c>
      <c r="H1486" s="56" t="inlineStr">
        <is>
          <t>No</t>
        </is>
      </c>
      <c r="I1486" s="56" t="inlineStr">
        <is>
          <t>No</t>
        </is>
      </c>
      <c r="J1486" s="56" t="inlineStr">
        <is>
          <t>No</t>
        </is>
      </c>
      <c r="K1486" s="56" t="inlineStr">
        <is>
          <t>Yes</t>
        </is>
      </c>
      <c r="L1486" s="56" t="inlineStr">
        <is>
          <t>No</t>
        </is>
      </c>
      <c r="M1486" s="56" t="inlineStr">
        <is>
          <t>No</t>
        </is>
      </c>
      <c r="N1486" s="56">
        <f>IF(COUNTA(C1486:G1486)=0,"",COUNTIF(C1486:G1486,"Yes"))</f>
        <v/>
      </c>
      <c r="O1486" s="56">
        <f>IF(COUNTA(H1486:M1486)=0,"",IF(COUNTIF(H1486:M1486,"Yes")&gt;0,"YES","NO"))</f>
        <v/>
      </c>
      <c r="P1486" s="56">
        <f>IF(A1486="","",IF(O1486="YES","Exclude",IF(N1486=5,"Candidate","Review")))</f>
        <v/>
      </c>
      <c r="Q1486" s="56" t="inlineStr">
        <is>
          <t>EC4: Bukan domain observasi video / visual sekuensial (data teks/tabular/graf statis)</t>
        </is>
      </c>
      <c r="R1486" s="56" t="inlineStr">
        <is>
          <t>Tidak memuat dinamika temporal observasi video</t>
        </is>
      </c>
    </row>
    <row r="1487" ht="15.75" customHeight="1" s="57">
      <c r="A1487" s="56" t="inlineStr">
        <is>
          <t>CR-0567</t>
        </is>
      </c>
      <c r="B1487" s="56">
        <f>IFERROR(INDEX(Raw_Articles!$F:$F,MATCH(A1487,Raw_Articles!$A:$A,0)),"")</f>
        <v/>
      </c>
      <c r="C1487" s="56" t="inlineStr">
        <is>
          <t>No</t>
        </is>
      </c>
      <c r="D1487" s="56" t="inlineStr">
        <is>
          <t>No</t>
        </is>
      </c>
      <c r="E1487" s="56" t="inlineStr">
        <is>
          <t>No</t>
        </is>
      </c>
      <c r="F1487" s="56" t="inlineStr">
        <is>
          <t>No</t>
        </is>
      </c>
      <c r="G1487" s="56" t="inlineStr">
        <is>
          <t>No</t>
        </is>
      </c>
      <c r="H1487" s="56" t="inlineStr">
        <is>
          <t>No</t>
        </is>
      </c>
      <c r="I1487" s="56" t="inlineStr">
        <is>
          <t>No</t>
        </is>
      </c>
      <c r="J1487" s="56" t="inlineStr">
        <is>
          <t>No</t>
        </is>
      </c>
      <c r="K1487" s="56" t="inlineStr">
        <is>
          <t>Yes</t>
        </is>
      </c>
      <c r="L1487" s="56" t="inlineStr">
        <is>
          <t>No</t>
        </is>
      </c>
      <c r="M1487" s="56" t="inlineStr">
        <is>
          <t>No</t>
        </is>
      </c>
      <c r="N1487" s="56">
        <f>IF(COUNTA(C1487:G1487)=0,"",COUNTIF(C1487:G1487,"Yes"))</f>
        <v/>
      </c>
      <c r="O1487" s="56">
        <f>IF(COUNTA(H1487:M1487)=0,"",IF(COUNTIF(H1487:M1487,"Yes")&gt;0,"YES","NO"))</f>
        <v/>
      </c>
      <c r="P1487" s="56">
        <f>IF(A1487="","",IF(O1487="YES","Exclude",IF(N1487=5,"Candidate","Review")))</f>
        <v/>
      </c>
      <c r="Q1487" s="56" t="inlineStr">
        <is>
          <t>EC4: Bukan domain observasi video / visual sekuensial (data teks/tabular/graf statis)</t>
        </is>
      </c>
      <c r="R1487" s="56" t="inlineStr">
        <is>
          <t>Tidak memuat dinamika temporal observasi video</t>
        </is>
      </c>
    </row>
    <row r="1488" ht="15.75" customHeight="1" s="57">
      <c r="A1488" s="56" t="inlineStr">
        <is>
          <t>CR-0568</t>
        </is>
      </c>
      <c r="B1488" s="56">
        <f>IFERROR(INDEX(Raw_Articles!$F:$F,MATCH(A1488,Raw_Articles!$A:$A,0)),"")</f>
        <v/>
      </c>
      <c r="C1488" s="56" t="inlineStr">
        <is>
          <t>No</t>
        </is>
      </c>
      <c r="D1488" s="56" t="inlineStr">
        <is>
          <t>No</t>
        </is>
      </c>
      <c r="E1488" s="56" t="inlineStr">
        <is>
          <t>No</t>
        </is>
      </c>
      <c r="F1488" s="56" t="inlineStr">
        <is>
          <t>No</t>
        </is>
      </c>
      <c r="G1488" s="56" t="inlineStr">
        <is>
          <t>No</t>
        </is>
      </c>
      <c r="H1488" s="56" t="inlineStr">
        <is>
          <t>No</t>
        </is>
      </c>
      <c r="I1488" s="56" t="inlineStr">
        <is>
          <t>No</t>
        </is>
      </c>
      <c r="J1488" s="56" t="inlineStr">
        <is>
          <t>No</t>
        </is>
      </c>
      <c r="K1488" s="56" t="inlineStr">
        <is>
          <t>Yes</t>
        </is>
      </c>
      <c r="L1488" s="56" t="inlineStr">
        <is>
          <t>No</t>
        </is>
      </c>
      <c r="M1488" s="56" t="inlineStr">
        <is>
          <t>No</t>
        </is>
      </c>
      <c r="N1488" s="56">
        <f>IF(COUNTA(C1488:G1488)=0,"",COUNTIF(C1488:G1488,"Yes"))</f>
        <v/>
      </c>
      <c r="O1488" s="56">
        <f>IF(COUNTA(H1488:M1488)=0,"",IF(COUNTIF(H1488:M1488,"Yes")&gt;0,"YES","NO"))</f>
        <v/>
      </c>
      <c r="P1488" s="56">
        <f>IF(A1488="","",IF(O1488="YES","Exclude",IF(N1488=5,"Candidate","Review")))</f>
        <v/>
      </c>
      <c r="Q1488" s="56" t="inlineStr">
        <is>
          <t>EC4: Bukan domain observasi video / visual sekuensial (data teks/tabular/graf statis)</t>
        </is>
      </c>
      <c r="R1488" s="56" t="inlineStr">
        <is>
          <t>Tidak memuat dinamika temporal observasi video</t>
        </is>
      </c>
    </row>
    <row r="1489" ht="15.75" customHeight="1" s="57">
      <c r="A1489" s="56" t="inlineStr">
        <is>
          <t>CR-0569</t>
        </is>
      </c>
      <c r="B1489" s="56">
        <f>IFERROR(INDEX(Raw_Articles!$F:$F,MATCH(A1489,Raw_Articles!$A:$A,0)),"")</f>
        <v/>
      </c>
      <c r="C1489" s="56" t="inlineStr">
        <is>
          <t>No</t>
        </is>
      </c>
      <c r="D1489" s="56" t="inlineStr">
        <is>
          <t>No</t>
        </is>
      </c>
      <c r="E1489" s="56" t="inlineStr">
        <is>
          <t>No</t>
        </is>
      </c>
      <c r="F1489" s="56" t="inlineStr">
        <is>
          <t>No</t>
        </is>
      </c>
      <c r="G1489" s="56" t="inlineStr">
        <is>
          <t>No</t>
        </is>
      </c>
      <c r="H1489" s="56" t="inlineStr">
        <is>
          <t>No</t>
        </is>
      </c>
      <c r="I1489" s="56" t="inlineStr">
        <is>
          <t>No</t>
        </is>
      </c>
      <c r="J1489" s="56" t="inlineStr">
        <is>
          <t>Yes</t>
        </is>
      </c>
      <c r="K1489" s="56" t="inlineStr">
        <is>
          <t>No</t>
        </is>
      </c>
      <c r="L1489" s="56" t="inlineStr">
        <is>
          <t>No</t>
        </is>
      </c>
      <c r="M1489" s="56" t="inlineStr">
        <is>
          <t>No</t>
        </is>
      </c>
      <c r="N1489" s="56">
        <f>IF(COUNTA(C1489:G1489)=0,"",COUNTIF(C1489:G1489,"Yes"))</f>
        <v/>
      </c>
      <c r="O1489" s="56">
        <f>IF(COUNTA(H1489:M1489)=0,"",IF(COUNTIF(H1489:M1489,"Yes")&gt;0,"YES","NO"))</f>
        <v/>
      </c>
      <c r="P1489" s="56">
        <f>IF(A1489="","",IF(O1489="YES","Exclude",IF(N1489=5,"Candidate","Review")))</f>
        <v/>
      </c>
      <c r="Q1489" s="56" t="inlineStr">
        <is>
          <t>EC3: Topik tidak relevan (Bukan arsitektur world model / out of scope)</t>
        </is>
      </c>
      <c r="R1489" s="56" t="inlineStr">
        <is>
          <t>Fokus pada AI umum / klasifikasi konvensional tanpa pemodelan world dynamics</t>
        </is>
      </c>
    </row>
    <row r="1490" ht="15.75" customHeight="1" s="57">
      <c r="A1490" s="56" t="inlineStr">
        <is>
          <t>CR-0570</t>
        </is>
      </c>
      <c r="B1490" s="56">
        <f>IFERROR(INDEX(Raw_Articles!$F:$F,MATCH(A1490,Raw_Articles!$A:$A,0)),"")</f>
        <v/>
      </c>
      <c r="C1490" s="56" t="inlineStr">
        <is>
          <t>No</t>
        </is>
      </c>
      <c r="D1490" s="56" t="inlineStr">
        <is>
          <t>No</t>
        </is>
      </c>
      <c r="E1490" s="56" t="inlineStr">
        <is>
          <t>No</t>
        </is>
      </c>
      <c r="F1490" s="56" t="inlineStr">
        <is>
          <t>No</t>
        </is>
      </c>
      <c r="G1490" s="56" t="inlineStr">
        <is>
          <t>No</t>
        </is>
      </c>
      <c r="H1490" s="56" t="inlineStr">
        <is>
          <t>No</t>
        </is>
      </c>
      <c r="I1490" s="56" t="inlineStr">
        <is>
          <t>No</t>
        </is>
      </c>
      <c r="J1490" s="56" t="inlineStr">
        <is>
          <t>No</t>
        </is>
      </c>
      <c r="K1490" s="56" t="inlineStr">
        <is>
          <t>No</t>
        </is>
      </c>
      <c r="L1490" s="56" t="inlineStr">
        <is>
          <t>Yes</t>
        </is>
      </c>
      <c r="M1490" s="56" t="inlineStr">
        <is>
          <t>No</t>
        </is>
      </c>
      <c r="N1490" s="56">
        <f>IF(COUNTA(C1490:G1490)=0,"",COUNTIF(C1490:G1490,"Yes"))</f>
        <v/>
      </c>
      <c r="O1490" s="56">
        <f>IF(COUNTA(H1490:M1490)=0,"",IF(COUNTIF(H1490:M1490,"Yes")&gt;0,"YES","NO"))</f>
        <v/>
      </c>
      <c r="P1490" s="56">
        <f>IF(A1490="","",IF(O1490="YES","Exclude",IF(N1490=5,"Candidate","Review")))</f>
        <v/>
      </c>
      <c r="Q1490" s="56" t="inlineStr">
        <is>
          <t>EC5: Jenis publikasi bukan artikel jurnal/konferensi peer-reviewed (editorial/extended abstract &lt; 4 halaman)</t>
        </is>
      </c>
      <c r="R1490" s="56" t="inlineStr">
        <is>
          <t>Tipe dokumen: journal-article</t>
        </is>
      </c>
    </row>
    <row r="1491" ht="15.75" customHeight="1" s="57">
      <c r="A1491" s="56" t="inlineStr">
        <is>
          <t>CR-0571</t>
        </is>
      </c>
      <c r="B1491" s="56">
        <f>IFERROR(INDEX(Raw_Articles!$F:$F,MATCH(A1491,Raw_Articles!$A:$A,0)),"")</f>
        <v/>
      </c>
      <c r="C1491" s="56" t="inlineStr">
        <is>
          <t>No</t>
        </is>
      </c>
      <c r="D1491" s="56" t="inlineStr">
        <is>
          <t>No</t>
        </is>
      </c>
      <c r="E1491" s="56" t="inlineStr">
        <is>
          <t>No</t>
        </is>
      </c>
      <c r="F1491" s="56" t="inlineStr">
        <is>
          <t>No</t>
        </is>
      </c>
      <c r="G1491" s="56" t="inlineStr">
        <is>
          <t>No</t>
        </is>
      </c>
      <c r="H1491" s="56" t="inlineStr">
        <is>
          <t>No</t>
        </is>
      </c>
      <c r="I1491" s="56" t="inlineStr">
        <is>
          <t>No</t>
        </is>
      </c>
      <c r="J1491" s="56" t="inlineStr">
        <is>
          <t>Yes</t>
        </is>
      </c>
      <c r="K1491" s="56" t="inlineStr">
        <is>
          <t>No</t>
        </is>
      </c>
      <c r="L1491" s="56" t="inlineStr">
        <is>
          <t>No</t>
        </is>
      </c>
      <c r="M1491" s="56" t="inlineStr">
        <is>
          <t>No</t>
        </is>
      </c>
      <c r="N1491" s="56">
        <f>IF(COUNTA(C1491:G1491)=0,"",COUNTIF(C1491:G1491,"Yes"))</f>
        <v/>
      </c>
      <c r="O1491" s="56">
        <f>IF(COUNTA(H1491:M1491)=0,"",IF(COUNTIF(H1491:M1491,"Yes")&gt;0,"YES","NO"))</f>
        <v/>
      </c>
      <c r="P1491" s="56">
        <f>IF(A1491="","",IF(O1491="YES","Exclude",IF(N1491=5,"Candidate","Review")))</f>
        <v/>
      </c>
      <c r="Q1491" s="56" t="inlineStr">
        <is>
          <t>EC3: Topik tidak relevan (Bukan arsitektur world model / out of scope)</t>
        </is>
      </c>
      <c r="R1491" s="56" t="inlineStr">
        <is>
          <t>Fokus pada AI umum / klasifikasi konvensional tanpa pemodelan world dynamics</t>
        </is>
      </c>
    </row>
    <row r="1492" ht="15.75" customHeight="1" s="57">
      <c r="A1492" s="56" t="inlineStr">
        <is>
          <t>CR-0572</t>
        </is>
      </c>
      <c r="B1492" s="56">
        <f>IFERROR(INDEX(Raw_Articles!$F:$F,MATCH(A1492,Raw_Articles!$A:$A,0)),"")</f>
        <v/>
      </c>
      <c r="C1492" s="56" t="inlineStr">
        <is>
          <t>No</t>
        </is>
      </c>
      <c r="D1492" s="56" t="inlineStr">
        <is>
          <t>No</t>
        </is>
      </c>
      <c r="E1492" s="56" t="inlineStr">
        <is>
          <t>No</t>
        </is>
      </c>
      <c r="F1492" s="56" t="inlineStr">
        <is>
          <t>No</t>
        </is>
      </c>
      <c r="G1492" s="56" t="inlineStr">
        <is>
          <t>No</t>
        </is>
      </c>
      <c r="H1492" s="56" t="inlineStr">
        <is>
          <t>No</t>
        </is>
      </c>
      <c r="I1492" s="56" t="inlineStr">
        <is>
          <t>No</t>
        </is>
      </c>
      <c r="J1492" s="56" t="inlineStr">
        <is>
          <t>Yes</t>
        </is>
      </c>
      <c r="K1492" s="56" t="inlineStr">
        <is>
          <t>No</t>
        </is>
      </c>
      <c r="L1492" s="56" t="inlineStr">
        <is>
          <t>No</t>
        </is>
      </c>
      <c r="M1492" s="56" t="inlineStr">
        <is>
          <t>No</t>
        </is>
      </c>
      <c r="N1492" s="56">
        <f>IF(COUNTA(C1492:G1492)=0,"",COUNTIF(C1492:G1492,"Yes"))</f>
        <v/>
      </c>
      <c r="O1492" s="56">
        <f>IF(COUNTA(H1492:M1492)=0,"",IF(COUNTIF(H1492:M1492,"Yes")&gt;0,"YES","NO"))</f>
        <v/>
      </c>
      <c r="P1492" s="56">
        <f>IF(A1492="","",IF(O1492="YES","Exclude",IF(N1492=5,"Candidate","Review")))</f>
        <v/>
      </c>
      <c r="Q1492" s="56" t="inlineStr">
        <is>
          <t>EC3: Topik tidak relevan (Bukan arsitektur world model / out of scope)</t>
        </is>
      </c>
      <c r="R1492" s="56" t="inlineStr">
        <is>
          <t>Fokus pada AI umum / klasifikasi konvensional tanpa pemodelan world dynamics</t>
        </is>
      </c>
    </row>
    <row r="1493" ht="15.75" customHeight="1" s="57">
      <c r="A1493" s="56" t="inlineStr">
        <is>
          <t>CR-0573</t>
        </is>
      </c>
      <c r="B1493" s="56">
        <f>IFERROR(INDEX(Raw_Articles!$F:$F,MATCH(A1493,Raw_Articles!$A:$A,0)),"")</f>
        <v/>
      </c>
      <c r="C1493" s="56" t="inlineStr">
        <is>
          <t>No</t>
        </is>
      </c>
      <c r="D1493" s="56" t="inlineStr">
        <is>
          <t>No</t>
        </is>
      </c>
      <c r="E1493" s="56" t="inlineStr">
        <is>
          <t>No</t>
        </is>
      </c>
      <c r="F1493" s="56" t="inlineStr">
        <is>
          <t>No</t>
        </is>
      </c>
      <c r="G1493" s="56" t="inlineStr">
        <is>
          <t>No</t>
        </is>
      </c>
      <c r="H1493" s="56" t="inlineStr">
        <is>
          <t>No</t>
        </is>
      </c>
      <c r="I1493" s="56" t="inlineStr">
        <is>
          <t>No</t>
        </is>
      </c>
      <c r="J1493" s="56" t="inlineStr">
        <is>
          <t>Yes</t>
        </is>
      </c>
      <c r="K1493" s="56" t="inlineStr">
        <is>
          <t>No</t>
        </is>
      </c>
      <c r="L1493" s="56" t="inlineStr">
        <is>
          <t>No</t>
        </is>
      </c>
      <c r="M1493" s="56" t="inlineStr">
        <is>
          <t>No</t>
        </is>
      </c>
      <c r="N1493" s="56">
        <f>IF(COUNTA(C1493:G1493)=0,"",COUNTIF(C1493:G1493,"Yes"))</f>
        <v/>
      </c>
      <c r="O1493" s="56">
        <f>IF(COUNTA(H1493:M1493)=0,"",IF(COUNTIF(H1493:M1493,"Yes")&gt;0,"YES","NO"))</f>
        <v/>
      </c>
      <c r="P1493" s="56">
        <f>IF(A1493="","",IF(O1493="YES","Exclude",IF(N1493=5,"Candidate","Review")))</f>
        <v/>
      </c>
      <c r="Q1493" s="56" t="inlineStr">
        <is>
          <t>EC3: Topik tidak relevan (Bukan arsitektur world model / out of scope)</t>
        </is>
      </c>
      <c r="R1493" s="56" t="inlineStr">
        <is>
          <t>Fokus pada AI umum / klasifikasi konvensional tanpa pemodelan world dynamics</t>
        </is>
      </c>
    </row>
    <row r="1494" ht="15.75" customHeight="1" s="57">
      <c r="A1494" s="56" t="inlineStr">
        <is>
          <t>CR-0574</t>
        </is>
      </c>
      <c r="B1494" s="56">
        <f>IFERROR(INDEX(Raw_Articles!$F:$F,MATCH(A1494,Raw_Articles!$A:$A,0)),"")</f>
        <v/>
      </c>
      <c r="C1494" s="56" t="inlineStr">
        <is>
          <t>No</t>
        </is>
      </c>
      <c r="D1494" s="56" t="inlineStr">
        <is>
          <t>No</t>
        </is>
      </c>
      <c r="E1494" s="56" t="inlineStr">
        <is>
          <t>No</t>
        </is>
      </c>
      <c r="F1494" s="56" t="inlineStr">
        <is>
          <t>No</t>
        </is>
      </c>
      <c r="G1494" s="56" t="inlineStr">
        <is>
          <t>No</t>
        </is>
      </c>
      <c r="H1494" s="56" t="inlineStr">
        <is>
          <t>No</t>
        </is>
      </c>
      <c r="I1494" s="56" t="inlineStr">
        <is>
          <t>No</t>
        </is>
      </c>
      <c r="J1494" s="56" t="inlineStr">
        <is>
          <t>Yes</t>
        </is>
      </c>
      <c r="K1494" s="56" t="inlineStr">
        <is>
          <t>No</t>
        </is>
      </c>
      <c r="L1494" s="56" t="inlineStr">
        <is>
          <t>No</t>
        </is>
      </c>
      <c r="M1494" s="56" t="inlineStr">
        <is>
          <t>No</t>
        </is>
      </c>
      <c r="N1494" s="56">
        <f>IF(COUNTA(C1494:G1494)=0,"",COUNTIF(C1494:G1494,"Yes"))</f>
        <v/>
      </c>
      <c r="O1494" s="56">
        <f>IF(COUNTA(H1494:M1494)=0,"",IF(COUNTIF(H1494:M1494,"Yes")&gt;0,"YES","NO"))</f>
        <v/>
      </c>
      <c r="P1494" s="56">
        <f>IF(A1494="","",IF(O1494="YES","Exclude",IF(N1494=5,"Candidate","Review")))</f>
        <v/>
      </c>
      <c r="Q1494" s="56" t="inlineStr">
        <is>
          <t>EC3: Topik tidak relevan (Bukan arsitektur world model / out of scope)</t>
        </is>
      </c>
      <c r="R1494" s="56" t="inlineStr">
        <is>
          <t>Fokus pada AI umum / klasifikasi konvensional tanpa pemodelan world dynamics</t>
        </is>
      </c>
    </row>
    <row r="1495" ht="15.75" customHeight="1" s="57">
      <c r="A1495" s="56" t="inlineStr">
        <is>
          <t>CR-0575</t>
        </is>
      </c>
      <c r="B1495" s="56">
        <f>IFERROR(INDEX(Raw_Articles!$F:$F,MATCH(A1495,Raw_Articles!$A:$A,0)),"")</f>
        <v/>
      </c>
      <c r="C1495" s="56" t="inlineStr">
        <is>
          <t>No</t>
        </is>
      </c>
      <c r="D1495" s="56" t="inlineStr">
        <is>
          <t>No</t>
        </is>
      </c>
      <c r="E1495" s="56" t="inlineStr">
        <is>
          <t>No</t>
        </is>
      </c>
      <c r="F1495" s="56" t="inlineStr">
        <is>
          <t>No</t>
        </is>
      </c>
      <c r="G1495" s="56" t="inlineStr">
        <is>
          <t>No</t>
        </is>
      </c>
      <c r="H1495" s="56" t="inlineStr">
        <is>
          <t>No</t>
        </is>
      </c>
      <c r="I1495" s="56" t="inlineStr">
        <is>
          <t>No</t>
        </is>
      </c>
      <c r="J1495" s="56" t="inlineStr">
        <is>
          <t>Yes</t>
        </is>
      </c>
      <c r="K1495" s="56" t="inlineStr">
        <is>
          <t>No</t>
        </is>
      </c>
      <c r="L1495" s="56" t="inlineStr">
        <is>
          <t>No</t>
        </is>
      </c>
      <c r="M1495" s="56" t="inlineStr">
        <is>
          <t>No</t>
        </is>
      </c>
      <c r="N1495" s="56">
        <f>IF(COUNTA(C1495:G1495)=0,"",COUNTIF(C1495:G1495,"Yes"))</f>
        <v/>
      </c>
      <c r="O1495" s="56">
        <f>IF(COUNTA(H1495:M1495)=0,"",IF(COUNTIF(H1495:M1495,"Yes")&gt;0,"YES","NO"))</f>
        <v/>
      </c>
      <c r="P1495" s="56">
        <f>IF(A1495="","",IF(O1495="YES","Exclude",IF(N1495=5,"Candidate","Review")))</f>
        <v/>
      </c>
      <c r="Q1495" s="56" t="inlineStr">
        <is>
          <t>EC3: Topik tidak relevan (Bukan arsitektur world model / out of scope)</t>
        </is>
      </c>
      <c r="R1495" s="56" t="inlineStr">
        <is>
          <t>Fokus pada AI umum / klasifikasi konvensional tanpa pemodelan world dynamics</t>
        </is>
      </c>
    </row>
    <row r="1496" ht="15.75" customHeight="1" s="57">
      <c r="A1496" s="56" t="inlineStr">
        <is>
          <t>CR-0576</t>
        </is>
      </c>
      <c r="B1496" s="56">
        <f>IFERROR(INDEX(Raw_Articles!$F:$F,MATCH(A1496,Raw_Articles!$A:$A,0)),"")</f>
        <v/>
      </c>
      <c r="C1496" s="56" t="inlineStr">
        <is>
          <t>No</t>
        </is>
      </c>
      <c r="D1496" s="56" t="inlineStr">
        <is>
          <t>No</t>
        </is>
      </c>
      <c r="E1496" s="56" t="inlineStr">
        <is>
          <t>No</t>
        </is>
      </c>
      <c r="F1496" s="56" t="inlineStr">
        <is>
          <t>No</t>
        </is>
      </c>
      <c r="G1496" s="56" t="inlineStr">
        <is>
          <t>No</t>
        </is>
      </c>
      <c r="H1496" s="56" t="inlineStr">
        <is>
          <t>No</t>
        </is>
      </c>
      <c r="I1496" s="56" t="inlineStr">
        <is>
          <t>No</t>
        </is>
      </c>
      <c r="J1496" s="56" t="inlineStr">
        <is>
          <t>Yes</t>
        </is>
      </c>
      <c r="K1496" s="56" t="inlineStr">
        <is>
          <t>No</t>
        </is>
      </c>
      <c r="L1496" s="56" t="inlineStr">
        <is>
          <t>No</t>
        </is>
      </c>
      <c r="M1496" s="56" t="inlineStr">
        <is>
          <t>No</t>
        </is>
      </c>
      <c r="N1496" s="56">
        <f>IF(COUNTA(C1496:G1496)=0,"",COUNTIF(C1496:G1496,"Yes"))</f>
        <v/>
      </c>
      <c r="O1496" s="56">
        <f>IF(COUNTA(H1496:M1496)=0,"",IF(COUNTIF(H1496:M1496,"Yes")&gt;0,"YES","NO"))</f>
        <v/>
      </c>
      <c r="P1496" s="56">
        <f>IF(A1496="","",IF(O1496="YES","Exclude",IF(N1496=5,"Candidate","Review")))</f>
        <v/>
      </c>
      <c r="Q1496" s="56" t="inlineStr">
        <is>
          <t>EC3: Topik tidak relevan (Bukan arsitektur world model / out of scope)</t>
        </is>
      </c>
      <c r="R1496" s="56" t="inlineStr">
        <is>
          <t>Fokus pada AI umum / klasifikasi konvensional tanpa pemodelan world dynamics</t>
        </is>
      </c>
    </row>
    <row r="1497" ht="15.75" customHeight="1" s="57">
      <c r="A1497" s="56" t="inlineStr">
        <is>
          <t>CR-0577</t>
        </is>
      </c>
      <c r="B1497" s="56">
        <f>IFERROR(INDEX(Raw_Articles!$F:$F,MATCH(A1497,Raw_Articles!$A:$A,0)),"")</f>
        <v/>
      </c>
      <c r="C1497" s="56" t="inlineStr">
        <is>
          <t>No</t>
        </is>
      </c>
      <c r="D1497" s="56" t="inlineStr">
        <is>
          <t>No</t>
        </is>
      </c>
      <c r="E1497" s="56" t="inlineStr">
        <is>
          <t>No</t>
        </is>
      </c>
      <c r="F1497" s="56" t="inlineStr">
        <is>
          <t>No</t>
        </is>
      </c>
      <c r="G1497" s="56" t="inlineStr">
        <is>
          <t>No</t>
        </is>
      </c>
      <c r="H1497" s="56" t="inlineStr">
        <is>
          <t>No</t>
        </is>
      </c>
      <c r="I1497" s="56" t="inlineStr">
        <is>
          <t>No</t>
        </is>
      </c>
      <c r="J1497" s="56" t="inlineStr">
        <is>
          <t>Yes</t>
        </is>
      </c>
      <c r="K1497" s="56" t="inlineStr">
        <is>
          <t>No</t>
        </is>
      </c>
      <c r="L1497" s="56" t="inlineStr">
        <is>
          <t>No</t>
        </is>
      </c>
      <c r="M1497" s="56" t="inlineStr">
        <is>
          <t>No</t>
        </is>
      </c>
      <c r="N1497" s="56">
        <f>IF(COUNTA(C1497:G1497)=0,"",COUNTIF(C1497:G1497,"Yes"))</f>
        <v/>
      </c>
      <c r="O1497" s="56">
        <f>IF(COUNTA(H1497:M1497)=0,"",IF(COUNTIF(H1497:M1497,"Yes")&gt;0,"YES","NO"))</f>
        <v/>
      </c>
      <c r="P1497" s="56">
        <f>IF(A1497="","",IF(O1497="YES","Exclude",IF(N1497=5,"Candidate","Review")))</f>
        <v/>
      </c>
      <c r="Q1497" s="56" t="inlineStr">
        <is>
          <t>EC3: Topik tidak relevan (Bukan arsitektur world model / out of scope)</t>
        </is>
      </c>
      <c r="R1497" s="56" t="inlineStr">
        <is>
          <t>Fokus pada AI umum / klasifikasi konvensional tanpa pemodelan world dynamics</t>
        </is>
      </c>
    </row>
    <row r="1498" ht="15.75" customHeight="1" s="57">
      <c r="A1498" s="56" t="inlineStr">
        <is>
          <t>CR-0578</t>
        </is>
      </c>
      <c r="B1498" s="56">
        <f>IFERROR(INDEX(Raw_Articles!$F:$F,MATCH(A1498,Raw_Articles!$A:$A,0)),"")</f>
        <v/>
      </c>
      <c r="C1498" s="56" t="inlineStr">
        <is>
          <t>No</t>
        </is>
      </c>
      <c r="D1498" s="56" t="inlineStr">
        <is>
          <t>No</t>
        </is>
      </c>
      <c r="E1498" s="56" t="inlineStr">
        <is>
          <t>No</t>
        </is>
      </c>
      <c r="F1498" s="56" t="inlineStr">
        <is>
          <t>No</t>
        </is>
      </c>
      <c r="G1498" s="56" t="inlineStr">
        <is>
          <t>No</t>
        </is>
      </c>
      <c r="H1498" s="56" t="inlineStr">
        <is>
          <t>No</t>
        </is>
      </c>
      <c r="I1498" s="56" t="inlineStr">
        <is>
          <t>No</t>
        </is>
      </c>
      <c r="J1498" s="56" t="inlineStr">
        <is>
          <t>No</t>
        </is>
      </c>
      <c r="K1498" s="56" t="inlineStr">
        <is>
          <t>Yes</t>
        </is>
      </c>
      <c r="L1498" s="56" t="inlineStr">
        <is>
          <t>No</t>
        </is>
      </c>
      <c r="M1498" s="56" t="inlineStr">
        <is>
          <t>No</t>
        </is>
      </c>
      <c r="N1498" s="56">
        <f>IF(COUNTA(C1498:G1498)=0,"",COUNTIF(C1498:G1498,"Yes"))</f>
        <v/>
      </c>
      <c r="O1498" s="56">
        <f>IF(COUNTA(H1498:M1498)=0,"",IF(COUNTIF(H1498:M1498,"Yes")&gt;0,"YES","NO"))</f>
        <v/>
      </c>
      <c r="P1498" s="56">
        <f>IF(A1498="","",IF(O1498="YES","Exclude",IF(N1498=5,"Candidate","Review")))</f>
        <v/>
      </c>
      <c r="Q1498" s="56" t="inlineStr">
        <is>
          <t>EC4: Bukan domain observasi video / visual sekuensial (data teks/tabular/graf statis)</t>
        </is>
      </c>
      <c r="R1498" s="56" t="inlineStr">
        <is>
          <t>Tidak memuat dinamika temporal observasi video</t>
        </is>
      </c>
    </row>
    <row r="1499" ht="15.75" customHeight="1" s="57">
      <c r="A1499" s="56" t="inlineStr">
        <is>
          <t>CR-0579</t>
        </is>
      </c>
      <c r="B1499" s="56">
        <f>IFERROR(INDEX(Raw_Articles!$F:$F,MATCH(A1499,Raw_Articles!$A:$A,0)),"")</f>
        <v/>
      </c>
      <c r="C1499" s="56" t="inlineStr">
        <is>
          <t>No</t>
        </is>
      </c>
      <c r="D1499" s="56" t="inlineStr">
        <is>
          <t>No</t>
        </is>
      </c>
      <c r="E1499" s="56" t="inlineStr">
        <is>
          <t>No</t>
        </is>
      </c>
      <c r="F1499" s="56" t="inlineStr">
        <is>
          <t>No</t>
        </is>
      </c>
      <c r="G1499" s="56" t="inlineStr">
        <is>
          <t>No</t>
        </is>
      </c>
      <c r="H1499" s="56" t="inlineStr">
        <is>
          <t>No</t>
        </is>
      </c>
      <c r="I1499" s="56" t="inlineStr">
        <is>
          <t>No</t>
        </is>
      </c>
      <c r="J1499" s="56" t="inlineStr">
        <is>
          <t>Yes</t>
        </is>
      </c>
      <c r="K1499" s="56" t="inlineStr">
        <is>
          <t>No</t>
        </is>
      </c>
      <c r="L1499" s="56" t="inlineStr">
        <is>
          <t>No</t>
        </is>
      </c>
      <c r="M1499" s="56" t="inlineStr">
        <is>
          <t>No</t>
        </is>
      </c>
      <c r="N1499" s="56">
        <f>IF(COUNTA(C1499:G1499)=0,"",COUNTIF(C1499:G1499,"Yes"))</f>
        <v/>
      </c>
      <c r="O1499" s="56">
        <f>IF(COUNTA(H1499:M1499)=0,"",IF(COUNTIF(H1499:M1499,"Yes")&gt;0,"YES","NO"))</f>
        <v/>
      </c>
      <c r="P1499" s="56">
        <f>IF(A1499="","",IF(O1499="YES","Exclude",IF(N1499=5,"Candidate","Review")))</f>
        <v/>
      </c>
      <c r="Q1499" s="56" t="inlineStr">
        <is>
          <t>EC3: Topik tidak relevan (Bukan arsitektur world model / out of scope)</t>
        </is>
      </c>
      <c r="R1499" s="56" t="inlineStr">
        <is>
          <t>Fokus pada AI umum / klasifikasi konvensional tanpa pemodelan world dynamics</t>
        </is>
      </c>
    </row>
    <row r="1500" ht="15.75" customHeight="1" s="57">
      <c r="A1500" s="56" t="inlineStr">
        <is>
          <t>CR-0580</t>
        </is>
      </c>
      <c r="B1500" s="56">
        <f>IFERROR(INDEX(Raw_Articles!$F:$F,MATCH(A1500,Raw_Articles!$A:$A,0)),"")</f>
        <v/>
      </c>
      <c r="C1500" s="56" t="inlineStr">
        <is>
          <t>No</t>
        </is>
      </c>
      <c r="D1500" s="56" t="inlineStr">
        <is>
          <t>No</t>
        </is>
      </c>
      <c r="E1500" s="56" t="inlineStr">
        <is>
          <t>No</t>
        </is>
      </c>
      <c r="F1500" s="56" t="inlineStr">
        <is>
          <t>No</t>
        </is>
      </c>
      <c r="G1500" s="56" t="inlineStr">
        <is>
          <t>No</t>
        </is>
      </c>
      <c r="H1500" s="56" t="inlineStr">
        <is>
          <t>No</t>
        </is>
      </c>
      <c r="I1500" s="56" t="inlineStr">
        <is>
          <t>No</t>
        </is>
      </c>
      <c r="J1500" s="56" t="inlineStr">
        <is>
          <t>Yes</t>
        </is>
      </c>
      <c r="K1500" s="56" t="inlineStr">
        <is>
          <t>No</t>
        </is>
      </c>
      <c r="L1500" s="56" t="inlineStr">
        <is>
          <t>No</t>
        </is>
      </c>
      <c r="M1500" s="56" t="inlineStr">
        <is>
          <t>No</t>
        </is>
      </c>
      <c r="N1500" s="56">
        <f>IF(COUNTA(C1500:G1500)=0,"",COUNTIF(C1500:G1500,"Yes"))</f>
        <v/>
      </c>
      <c r="O1500" s="56">
        <f>IF(COUNTA(H1500:M1500)=0,"",IF(COUNTIF(H1500:M1500,"Yes")&gt;0,"YES","NO"))</f>
        <v/>
      </c>
      <c r="P1500" s="56">
        <f>IF(A1500="","",IF(O1500="YES","Exclude",IF(N1500=5,"Candidate","Review")))</f>
        <v/>
      </c>
      <c r="Q1500" s="56" t="inlineStr">
        <is>
          <t>EC3: Topik tidak relevan (Bukan arsitektur world model / out of scope)</t>
        </is>
      </c>
      <c r="R1500" s="56" t="inlineStr">
        <is>
          <t>Fokus pada AI umum / klasifikasi konvensional tanpa pemodelan world dynamics</t>
        </is>
      </c>
    </row>
    <row r="1501" ht="15.75" customHeight="1" s="57">
      <c r="A1501" s="56" t="inlineStr">
        <is>
          <t>CR-0581</t>
        </is>
      </c>
      <c r="B1501" s="56">
        <f>IFERROR(INDEX(Raw_Articles!$F:$F,MATCH(A1501,Raw_Articles!$A:$A,0)),"")</f>
        <v/>
      </c>
      <c r="C1501" s="56" t="inlineStr">
        <is>
          <t>No</t>
        </is>
      </c>
      <c r="D1501" s="56" t="inlineStr">
        <is>
          <t>No</t>
        </is>
      </c>
      <c r="E1501" s="56" t="inlineStr">
        <is>
          <t>No</t>
        </is>
      </c>
      <c r="F1501" s="56" t="inlineStr">
        <is>
          <t>No</t>
        </is>
      </c>
      <c r="G1501" s="56" t="inlineStr">
        <is>
          <t>No</t>
        </is>
      </c>
      <c r="H1501" s="56" t="inlineStr">
        <is>
          <t>No</t>
        </is>
      </c>
      <c r="I1501" s="56" t="inlineStr">
        <is>
          <t>No</t>
        </is>
      </c>
      <c r="J1501" s="56" t="inlineStr">
        <is>
          <t>Yes</t>
        </is>
      </c>
      <c r="K1501" s="56" t="inlineStr">
        <is>
          <t>No</t>
        </is>
      </c>
      <c r="L1501" s="56" t="inlineStr">
        <is>
          <t>No</t>
        </is>
      </c>
      <c r="M1501" s="56" t="inlineStr">
        <is>
          <t>No</t>
        </is>
      </c>
      <c r="N1501" s="56">
        <f>IF(COUNTA(C1501:G1501)=0,"",COUNTIF(C1501:G1501,"Yes"))</f>
        <v/>
      </c>
      <c r="O1501" s="56">
        <f>IF(COUNTA(H1501:M1501)=0,"",IF(COUNTIF(H1501:M1501,"Yes")&gt;0,"YES","NO"))</f>
        <v/>
      </c>
      <c r="P1501" s="56">
        <f>IF(A1501="","",IF(O1501="YES","Exclude",IF(N1501=5,"Candidate","Review")))</f>
        <v/>
      </c>
      <c r="Q1501" s="56" t="inlineStr">
        <is>
          <t>EC3: Topik tidak relevan (Bukan arsitektur world model / out of scope)</t>
        </is>
      </c>
      <c r="R1501" s="56" t="inlineStr">
        <is>
          <t>Fokus pada AI umum / klasifikasi konvensional tanpa pemodelan world dynamics</t>
        </is>
      </c>
    </row>
    <row r="1502" ht="15.75" customHeight="1" s="57">
      <c r="A1502" s="56" t="inlineStr">
        <is>
          <t>CR-0582</t>
        </is>
      </c>
      <c r="B1502" s="56">
        <f>IFERROR(INDEX(Raw_Articles!$F:$F,MATCH(A1502,Raw_Articles!$A:$A,0)),"")</f>
        <v/>
      </c>
      <c r="C1502" s="56" t="inlineStr">
        <is>
          <t>No</t>
        </is>
      </c>
      <c r="D1502" s="56" t="inlineStr">
        <is>
          <t>No</t>
        </is>
      </c>
      <c r="E1502" s="56" t="inlineStr">
        <is>
          <t>No</t>
        </is>
      </c>
      <c r="F1502" s="56" t="inlineStr">
        <is>
          <t>No</t>
        </is>
      </c>
      <c r="G1502" s="56" t="inlineStr">
        <is>
          <t>No</t>
        </is>
      </c>
      <c r="H1502" s="56" t="inlineStr">
        <is>
          <t>No</t>
        </is>
      </c>
      <c r="I1502" s="56" t="inlineStr">
        <is>
          <t>No</t>
        </is>
      </c>
      <c r="J1502" s="56" t="inlineStr">
        <is>
          <t>Yes</t>
        </is>
      </c>
      <c r="K1502" s="56" t="inlineStr">
        <is>
          <t>No</t>
        </is>
      </c>
      <c r="L1502" s="56" t="inlineStr">
        <is>
          <t>No</t>
        </is>
      </c>
      <c r="M1502" s="56" t="inlineStr">
        <is>
          <t>No</t>
        </is>
      </c>
      <c r="N1502" s="56">
        <f>IF(COUNTA(C1502:G1502)=0,"",COUNTIF(C1502:G1502,"Yes"))</f>
        <v/>
      </c>
      <c r="O1502" s="56">
        <f>IF(COUNTA(H1502:M1502)=0,"",IF(COUNTIF(H1502:M1502,"Yes")&gt;0,"YES","NO"))</f>
        <v/>
      </c>
      <c r="P1502" s="56">
        <f>IF(A1502="","",IF(O1502="YES","Exclude",IF(N1502=5,"Candidate","Review")))</f>
        <v/>
      </c>
      <c r="Q1502" s="56" t="inlineStr">
        <is>
          <t>EC3: Topik tidak relevan (Bukan arsitektur world model / out of scope)</t>
        </is>
      </c>
      <c r="R1502" s="56" t="inlineStr">
        <is>
          <t>Fokus pada AI umum / klasifikasi konvensional tanpa pemodelan world dynamics</t>
        </is>
      </c>
    </row>
    <row r="1503" ht="15.75" customHeight="1" s="57">
      <c r="A1503" s="56" t="inlineStr">
        <is>
          <t>CR-0583</t>
        </is>
      </c>
      <c r="B1503" s="56">
        <f>IFERROR(INDEX(Raw_Articles!$F:$F,MATCH(A1503,Raw_Articles!$A:$A,0)),"")</f>
        <v/>
      </c>
      <c r="C1503" s="56" t="inlineStr">
        <is>
          <t>No</t>
        </is>
      </c>
      <c r="D1503" s="56" t="inlineStr">
        <is>
          <t>No</t>
        </is>
      </c>
      <c r="E1503" s="56" t="inlineStr">
        <is>
          <t>No</t>
        </is>
      </c>
      <c r="F1503" s="56" t="inlineStr">
        <is>
          <t>No</t>
        </is>
      </c>
      <c r="G1503" s="56" t="inlineStr">
        <is>
          <t>No</t>
        </is>
      </c>
      <c r="H1503" s="56" t="inlineStr">
        <is>
          <t>No</t>
        </is>
      </c>
      <c r="I1503" s="56" t="inlineStr">
        <is>
          <t>No</t>
        </is>
      </c>
      <c r="J1503" s="56" t="inlineStr">
        <is>
          <t>Yes</t>
        </is>
      </c>
      <c r="K1503" s="56" t="inlineStr">
        <is>
          <t>No</t>
        </is>
      </c>
      <c r="L1503" s="56" t="inlineStr">
        <is>
          <t>No</t>
        </is>
      </c>
      <c r="M1503" s="56" t="inlineStr">
        <is>
          <t>No</t>
        </is>
      </c>
      <c r="N1503" s="56">
        <f>IF(COUNTA(C1503:G1503)=0,"",COUNTIF(C1503:G1503,"Yes"))</f>
        <v/>
      </c>
      <c r="O1503" s="56">
        <f>IF(COUNTA(H1503:M1503)=0,"",IF(COUNTIF(H1503:M1503,"Yes")&gt;0,"YES","NO"))</f>
        <v/>
      </c>
      <c r="P1503" s="56">
        <f>IF(A1503="","",IF(O1503="YES","Exclude",IF(N1503=5,"Candidate","Review")))</f>
        <v/>
      </c>
      <c r="Q1503" s="56" t="inlineStr">
        <is>
          <t>EC3: Topik tidak relevan (Bukan arsitektur world model / out of scope)</t>
        </is>
      </c>
      <c r="R1503" s="56" t="inlineStr">
        <is>
          <t>Fokus pada AI umum / klasifikasi konvensional tanpa pemodelan world dynamics</t>
        </is>
      </c>
    </row>
    <row r="1504" ht="15.75" customHeight="1" s="57">
      <c r="A1504" s="56" t="inlineStr">
        <is>
          <t>CR-0584</t>
        </is>
      </c>
      <c r="B1504" s="56">
        <f>IFERROR(INDEX(Raw_Articles!$F:$F,MATCH(A1504,Raw_Articles!$A:$A,0)),"")</f>
        <v/>
      </c>
      <c r="C1504" s="56" t="inlineStr">
        <is>
          <t>No</t>
        </is>
      </c>
      <c r="D1504" s="56" t="inlineStr">
        <is>
          <t>No</t>
        </is>
      </c>
      <c r="E1504" s="56" t="inlineStr">
        <is>
          <t>No</t>
        </is>
      </c>
      <c r="F1504" s="56" t="inlineStr">
        <is>
          <t>No</t>
        </is>
      </c>
      <c r="G1504" s="56" t="inlineStr">
        <is>
          <t>No</t>
        </is>
      </c>
      <c r="H1504" s="56" t="inlineStr">
        <is>
          <t>No</t>
        </is>
      </c>
      <c r="I1504" s="56" t="inlineStr">
        <is>
          <t>No</t>
        </is>
      </c>
      <c r="J1504" s="56" t="inlineStr">
        <is>
          <t>Yes</t>
        </is>
      </c>
      <c r="K1504" s="56" t="inlineStr">
        <is>
          <t>No</t>
        </is>
      </c>
      <c r="L1504" s="56" t="inlineStr">
        <is>
          <t>No</t>
        </is>
      </c>
      <c r="M1504" s="56" t="inlineStr">
        <is>
          <t>No</t>
        </is>
      </c>
      <c r="N1504" s="56">
        <f>IF(COUNTA(C1504:G1504)=0,"",COUNTIF(C1504:G1504,"Yes"))</f>
        <v/>
      </c>
      <c r="O1504" s="56">
        <f>IF(COUNTA(H1504:M1504)=0,"",IF(COUNTIF(H1504:M1504,"Yes")&gt;0,"YES","NO"))</f>
        <v/>
      </c>
      <c r="P1504" s="56">
        <f>IF(A1504="","",IF(O1504="YES","Exclude",IF(N1504=5,"Candidate","Review")))</f>
        <v/>
      </c>
      <c r="Q1504" s="56" t="inlineStr">
        <is>
          <t>EC3: Topik tidak relevan (Bukan arsitektur world model / out of scope)</t>
        </is>
      </c>
      <c r="R1504" s="56" t="inlineStr">
        <is>
          <t>Fokus pada AI umum / klasifikasi konvensional tanpa pemodelan world dynamics</t>
        </is>
      </c>
    </row>
    <row r="1505" ht="15.75" customHeight="1" s="57">
      <c r="A1505" s="56" t="inlineStr">
        <is>
          <t>CR-0585</t>
        </is>
      </c>
      <c r="B1505" s="56">
        <f>IFERROR(INDEX(Raw_Articles!$F:$F,MATCH(A1505,Raw_Articles!$A:$A,0)),"")</f>
        <v/>
      </c>
      <c r="C1505" s="56" t="inlineStr">
        <is>
          <t>No</t>
        </is>
      </c>
      <c r="D1505" s="56" t="inlineStr">
        <is>
          <t>No</t>
        </is>
      </c>
      <c r="E1505" s="56" t="inlineStr">
        <is>
          <t>No</t>
        </is>
      </c>
      <c r="F1505" s="56" t="inlineStr">
        <is>
          <t>No</t>
        </is>
      </c>
      <c r="G1505" s="56" t="inlineStr">
        <is>
          <t>No</t>
        </is>
      </c>
      <c r="H1505" s="56" t="inlineStr">
        <is>
          <t>No</t>
        </is>
      </c>
      <c r="I1505" s="56" t="inlineStr">
        <is>
          <t>No</t>
        </is>
      </c>
      <c r="J1505" s="56" t="inlineStr">
        <is>
          <t>Yes</t>
        </is>
      </c>
      <c r="K1505" s="56" t="inlineStr">
        <is>
          <t>No</t>
        </is>
      </c>
      <c r="L1505" s="56" t="inlineStr">
        <is>
          <t>No</t>
        </is>
      </c>
      <c r="M1505" s="56" t="inlineStr">
        <is>
          <t>No</t>
        </is>
      </c>
      <c r="N1505" s="56">
        <f>IF(COUNTA(C1505:G1505)=0,"",COUNTIF(C1505:G1505,"Yes"))</f>
        <v/>
      </c>
      <c r="O1505" s="56">
        <f>IF(COUNTA(H1505:M1505)=0,"",IF(COUNTIF(H1505:M1505,"Yes")&gt;0,"YES","NO"))</f>
        <v/>
      </c>
      <c r="P1505" s="56">
        <f>IF(A1505="","",IF(O1505="YES","Exclude",IF(N1505=5,"Candidate","Review")))</f>
        <v/>
      </c>
      <c r="Q1505" s="56" t="inlineStr">
        <is>
          <t>EC3: Topik tidak relevan (Bukan arsitektur world model / out of scope)</t>
        </is>
      </c>
      <c r="R1505" s="56" t="inlineStr">
        <is>
          <t>Fokus pada AI umum / klasifikasi konvensional tanpa pemodelan world dynamics</t>
        </is>
      </c>
    </row>
    <row r="1506" ht="15.75" customHeight="1" s="57">
      <c r="A1506" s="56" t="inlineStr">
        <is>
          <t>CR-0586</t>
        </is>
      </c>
      <c r="B1506" s="56">
        <f>IFERROR(INDEX(Raw_Articles!$F:$F,MATCH(A1506,Raw_Articles!$A:$A,0)),"")</f>
        <v/>
      </c>
      <c r="C1506" s="56" t="inlineStr">
        <is>
          <t>No</t>
        </is>
      </c>
      <c r="D1506" s="56" t="inlineStr">
        <is>
          <t>No</t>
        </is>
      </c>
      <c r="E1506" s="56" t="inlineStr">
        <is>
          <t>No</t>
        </is>
      </c>
      <c r="F1506" s="56" t="inlineStr">
        <is>
          <t>No</t>
        </is>
      </c>
      <c r="G1506" s="56" t="inlineStr">
        <is>
          <t>No</t>
        </is>
      </c>
      <c r="H1506" s="56" t="inlineStr">
        <is>
          <t>No</t>
        </is>
      </c>
      <c r="I1506" s="56" t="inlineStr">
        <is>
          <t>No</t>
        </is>
      </c>
      <c r="J1506" s="56" t="inlineStr">
        <is>
          <t>Yes</t>
        </is>
      </c>
      <c r="K1506" s="56" t="inlineStr">
        <is>
          <t>No</t>
        </is>
      </c>
      <c r="L1506" s="56" t="inlineStr">
        <is>
          <t>No</t>
        </is>
      </c>
      <c r="M1506" s="56" t="inlineStr">
        <is>
          <t>No</t>
        </is>
      </c>
      <c r="N1506" s="56">
        <f>IF(COUNTA(C1506:G1506)=0,"",COUNTIF(C1506:G1506,"Yes"))</f>
        <v/>
      </c>
      <c r="O1506" s="56">
        <f>IF(COUNTA(H1506:M1506)=0,"",IF(COUNTIF(H1506:M1506,"Yes")&gt;0,"YES","NO"))</f>
        <v/>
      </c>
      <c r="P1506" s="56">
        <f>IF(A1506="","",IF(O1506="YES","Exclude",IF(N1506=5,"Candidate","Review")))</f>
        <v/>
      </c>
      <c r="Q1506" s="56" t="inlineStr">
        <is>
          <t>EC3: Topik tidak relevan (Bukan arsitektur world model / out of scope)</t>
        </is>
      </c>
      <c r="R1506" s="56" t="inlineStr">
        <is>
          <t>Fokus pada AI umum / klasifikasi konvensional tanpa pemodelan world dynamics</t>
        </is>
      </c>
    </row>
    <row r="1507" ht="15.75" customHeight="1" s="57">
      <c r="A1507" s="56" t="inlineStr">
        <is>
          <t>CR-0587</t>
        </is>
      </c>
      <c r="B1507" s="56">
        <f>IFERROR(INDEX(Raw_Articles!$F:$F,MATCH(A1507,Raw_Articles!$A:$A,0)),"")</f>
        <v/>
      </c>
      <c r="C1507" s="56" t="inlineStr">
        <is>
          <t>No</t>
        </is>
      </c>
      <c r="D1507" s="56" t="inlineStr">
        <is>
          <t>No</t>
        </is>
      </c>
      <c r="E1507" s="56" t="inlineStr">
        <is>
          <t>No</t>
        </is>
      </c>
      <c r="F1507" s="56" t="inlineStr">
        <is>
          <t>No</t>
        </is>
      </c>
      <c r="G1507" s="56" t="inlineStr">
        <is>
          <t>No</t>
        </is>
      </c>
      <c r="H1507" s="56" t="inlineStr">
        <is>
          <t>No</t>
        </is>
      </c>
      <c r="I1507" s="56" t="inlineStr">
        <is>
          <t>No</t>
        </is>
      </c>
      <c r="J1507" s="56" t="inlineStr">
        <is>
          <t>No</t>
        </is>
      </c>
      <c r="K1507" s="56" t="inlineStr">
        <is>
          <t>Yes</t>
        </is>
      </c>
      <c r="L1507" s="56" t="inlineStr">
        <is>
          <t>No</t>
        </is>
      </c>
      <c r="M1507" s="56" t="inlineStr">
        <is>
          <t>No</t>
        </is>
      </c>
      <c r="N1507" s="56">
        <f>IF(COUNTA(C1507:G1507)=0,"",COUNTIF(C1507:G1507,"Yes"))</f>
        <v/>
      </c>
      <c r="O1507" s="56">
        <f>IF(COUNTA(H1507:M1507)=0,"",IF(COUNTIF(H1507:M1507,"Yes")&gt;0,"YES","NO"))</f>
        <v/>
      </c>
      <c r="P1507" s="56">
        <f>IF(A1507="","",IF(O1507="YES","Exclude",IF(N1507=5,"Candidate","Review")))</f>
        <v/>
      </c>
      <c r="Q1507" s="56" t="inlineStr">
        <is>
          <t>EC4: Bukan domain observasi video / visual sekuensial (data teks/tabular/graf statis)</t>
        </is>
      </c>
      <c r="R1507" s="56" t="inlineStr">
        <is>
          <t>Tidak memuat dinamika temporal observasi video</t>
        </is>
      </c>
    </row>
    <row r="1508" ht="15.75" customHeight="1" s="57">
      <c r="A1508" s="56" t="inlineStr">
        <is>
          <t>CR-0588</t>
        </is>
      </c>
      <c r="B1508" s="56">
        <f>IFERROR(INDEX(Raw_Articles!$F:$F,MATCH(A1508,Raw_Articles!$A:$A,0)),"")</f>
        <v/>
      </c>
      <c r="C1508" s="56" t="inlineStr">
        <is>
          <t>No</t>
        </is>
      </c>
      <c r="D1508" s="56" t="inlineStr">
        <is>
          <t>No</t>
        </is>
      </c>
      <c r="E1508" s="56" t="inlineStr">
        <is>
          <t>No</t>
        </is>
      </c>
      <c r="F1508" s="56" t="inlineStr">
        <is>
          <t>No</t>
        </is>
      </c>
      <c r="G1508" s="56" t="inlineStr">
        <is>
          <t>No</t>
        </is>
      </c>
      <c r="H1508" s="56" t="inlineStr">
        <is>
          <t>No</t>
        </is>
      </c>
      <c r="I1508" s="56" t="inlineStr">
        <is>
          <t>No</t>
        </is>
      </c>
      <c r="J1508" s="56" t="inlineStr">
        <is>
          <t>No</t>
        </is>
      </c>
      <c r="K1508" s="56" t="inlineStr">
        <is>
          <t>Yes</t>
        </is>
      </c>
      <c r="L1508" s="56" t="inlineStr">
        <is>
          <t>No</t>
        </is>
      </c>
      <c r="M1508" s="56" t="inlineStr">
        <is>
          <t>No</t>
        </is>
      </c>
      <c r="N1508" s="56">
        <f>IF(COUNTA(C1508:G1508)=0,"",COUNTIF(C1508:G1508,"Yes"))</f>
        <v/>
      </c>
      <c r="O1508" s="56">
        <f>IF(COUNTA(H1508:M1508)=0,"",IF(COUNTIF(H1508:M1508,"Yes")&gt;0,"YES","NO"))</f>
        <v/>
      </c>
      <c r="P1508" s="56">
        <f>IF(A1508="","",IF(O1508="YES","Exclude",IF(N1508=5,"Candidate","Review")))</f>
        <v/>
      </c>
      <c r="Q1508" s="56" t="inlineStr">
        <is>
          <t>EC4: Bukan domain observasi video / visual sekuensial (data teks/tabular/graf statis)</t>
        </is>
      </c>
      <c r="R1508" s="56" t="inlineStr">
        <is>
          <t>Tidak memuat dinamika temporal observasi video</t>
        </is>
      </c>
    </row>
    <row r="1509" ht="15.75" customHeight="1" s="57">
      <c r="A1509" s="56" t="inlineStr">
        <is>
          <t>CR-0589</t>
        </is>
      </c>
      <c r="B1509" s="56">
        <f>IFERROR(INDEX(Raw_Articles!$F:$F,MATCH(A1509,Raw_Articles!$A:$A,0)),"")</f>
        <v/>
      </c>
      <c r="C1509" s="56" t="inlineStr">
        <is>
          <t>No</t>
        </is>
      </c>
      <c r="D1509" s="56" t="inlineStr">
        <is>
          <t>No</t>
        </is>
      </c>
      <c r="E1509" s="56" t="inlineStr">
        <is>
          <t>No</t>
        </is>
      </c>
      <c r="F1509" s="56" t="inlineStr">
        <is>
          <t>No</t>
        </is>
      </c>
      <c r="G1509" s="56" t="inlineStr">
        <is>
          <t>No</t>
        </is>
      </c>
      <c r="H1509" s="56" t="inlineStr">
        <is>
          <t>No</t>
        </is>
      </c>
      <c r="I1509" s="56" t="inlineStr">
        <is>
          <t>No</t>
        </is>
      </c>
      <c r="J1509" s="56" t="inlineStr">
        <is>
          <t>No</t>
        </is>
      </c>
      <c r="K1509" s="56" t="inlineStr">
        <is>
          <t>Yes</t>
        </is>
      </c>
      <c r="L1509" s="56" t="inlineStr">
        <is>
          <t>No</t>
        </is>
      </c>
      <c r="M1509" s="56" t="inlineStr">
        <is>
          <t>No</t>
        </is>
      </c>
      <c r="N1509" s="56">
        <f>IF(COUNTA(C1509:G1509)=0,"",COUNTIF(C1509:G1509,"Yes"))</f>
        <v/>
      </c>
      <c r="O1509" s="56">
        <f>IF(COUNTA(H1509:M1509)=0,"",IF(COUNTIF(H1509:M1509,"Yes")&gt;0,"YES","NO"))</f>
        <v/>
      </c>
      <c r="P1509" s="56">
        <f>IF(A1509="","",IF(O1509="YES","Exclude",IF(N1509=5,"Candidate","Review")))</f>
        <v/>
      </c>
      <c r="Q1509" s="56" t="inlineStr">
        <is>
          <t>EC4: Bukan domain observasi video / visual sekuensial (data teks/tabular/graf statis)</t>
        </is>
      </c>
      <c r="R1509" s="56" t="inlineStr">
        <is>
          <t>Tidak memuat dinamika temporal observasi video</t>
        </is>
      </c>
    </row>
    <row r="1510" ht="15.75" customHeight="1" s="57">
      <c r="A1510" s="56" t="inlineStr">
        <is>
          <t>CR-0590</t>
        </is>
      </c>
      <c r="B1510" s="56">
        <f>IFERROR(INDEX(Raw_Articles!$F:$F,MATCH(A1510,Raw_Articles!$A:$A,0)),"")</f>
        <v/>
      </c>
      <c r="C1510" s="56" t="inlineStr">
        <is>
          <t>No</t>
        </is>
      </c>
      <c r="D1510" s="56" t="inlineStr">
        <is>
          <t>No</t>
        </is>
      </c>
      <c r="E1510" s="56" t="inlineStr">
        <is>
          <t>No</t>
        </is>
      </c>
      <c r="F1510" s="56" t="inlineStr">
        <is>
          <t>No</t>
        </is>
      </c>
      <c r="G1510" s="56" t="inlineStr">
        <is>
          <t>No</t>
        </is>
      </c>
      <c r="H1510" s="56" t="inlineStr">
        <is>
          <t>No</t>
        </is>
      </c>
      <c r="I1510" s="56" t="inlineStr">
        <is>
          <t>No</t>
        </is>
      </c>
      <c r="J1510" s="56" t="inlineStr">
        <is>
          <t>No</t>
        </is>
      </c>
      <c r="K1510" s="56" t="inlineStr">
        <is>
          <t>Yes</t>
        </is>
      </c>
      <c r="L1510" s="56" t="inlineStr">
        <is>
          <t>No</t>
        </is>
      </c>
      <c r="M1510" s="56" t="inlineStr">
        <is>
          <t>No</t>
        </is>
      </c>
      <c r="N1510" s="56">
        <f>IF(COUNTA(C1510:G1510)=0,"",COUNTIF(C1510:G1510,"Yes"))</f>
        <v/>
      </c>
      <c r="O1510" s="56">
        <f>IF(COUNTA(H1510:M1510)=0,"",IF(COUNTIF(H1510:M1510,"Yes")&gt;0,"YES","NO"))</f>
        <v/>
      </c>
      <c r="P1510" s="56">
        <f>IF(A1510="","",IF(O1510="YES","Exclude",IF(N1510=5,"Candidate","Review")))</f>
        <v/>
      </c>
      <c r="Q1510" s="56" t="inlineStr">
        <is>
          <t>EC4: Bukan domain observasi video / visual sekuensial (data teks/tabular/graf statis)</t>
        </is>
      </c>
      <c r="R1510" s="56" t="inlineStr">
        <is>
          <t>Tidak memuat dinamika temporal observasi video</t>
        </is>
      </c>
    </row>
    <row r="1511" ht="15.75" customHeight="1" s="57">
      <c r="A1511" s="56" t="inlineStr">
        <is>
          <t>CR-0591</t>
        </is>
      </c>
      <c r="B1511" s="56">
        <f>IFERROR(INDEX(Raw_Articles!$F:$F,MATCH(A1511,Raw_Articles!$A:$A,0)),"")</f>
        <v/>
      </c>
      <c r="C1511" s="56" t="inlineStr">
        <is>
          <t>No</t>
        </is>
      </c>
      <c r="D1511" s="56" t="inlineStr">
        <is>
          <t>No</t>
        </is>
      </c>
      <c r="E1511" s="56" t="inlineStr">
        <is>
          <t>No</t>
        </is>
      </c>
      <c r="F1511" s="56" t="inlineStr">
        <is>
          <t>No</t>
        </is>
      </c>
      <c r="G1511" s="56" t="inlineStr">
        <is>
          <t>No</t>
        </is>
      </c>
      <c r="H1511" s="56" t="inlineStr">
        <is>
          <t>No</t>
        </is>
      </c>
      <c r="I1511" s="56" t="inlineStr">
        <is>
          <t>No</t>
        </is>
      </c>
      <c r="J1511" s="56" t="inlineStr">
        <is>
          <t>Yes</t>
        </is>
      </c>
      <c r="K1511" s="56" t="inlineStr">
        <is>
          <t>No</t>
        </is>
      </c>
      <c r="L1511" s="56" t="inlineStr">
        <is>
          <t>No</t>
        </is>
      </c>
      <c r="M1511" s="56" t="inlineStr">
        <is>
          <t>No</t>
        </is>
      </c>
      <c r="N1511" s="56">
        <f>IF(COUNTA(C1511:G1511)=0,"",COUNTIF(C1511:G1511,"Yes"))</f>
        <v/>
      </c>
      <c r="O1511" s="56">
        <f>IF(COUNTA(H1511:M1511)=0,"",IF(COUNTIF(H1511:M1511,"Yes")&gt;0,"YES","NO"))</f>
        <v/>
      </c>
      <c r="P1511" s="56">
        <f>IF(A1511="","",IF(O1511="YES","Exclude",IF(N1511=5,"Candidate","Review")))</f>
        <v/>
      </c>
      <c r="Q1511" s="56" t="inlineStr">
        <is>
          <t>EC3: Topik tidak relevan (Bukan arsitektur world model / out of scope)</t>
        </is>
      </c>
      <c r="R1511" s="56" t="inlineStr">
        <is>
          <t>Fokus pada AI umum / klasifikasi konvensional tanpa pemodelan world dynamics</t>
        </is>
      </c>
    </row>
    <row r="1512" ht="15.75" customHeight="1" s="57">
      <c r="A1512" s="56" t="inlineStr">
        <is>
          <t>CR-0592</t>
        </is>
      </c>
      <c r="B1512" s="56">
        <f>IFERROR(INDEX(Raw_Articles!$F:$F,MATCH(A1512,Raw_Articles!$A:$A,0)),"")</f>
        <v/>
      </c>
      <c r="C1512" s="56" t="inlineStr">
        <is>
          <t>No</t>
        </is>
      </c>
      <c r="D1512" s="56" t="inlineStr">
        <is>
          <t>No</t>
        </is>
      </c>
      <c r="E1512" s="56" t="inlineStr">
        <is>
          <t>No</t>
        </is>
      </c>
      <c r="F1512" s="56" t="inlineStr">
        <is>
          <t>No</t>
        </is>
      </c>
      <c r="G1512" s="56" t="inlineStr">
        <is>
          <t>No</t>
        </is>
      </c>
      <c r="H1512" s="56" t="inlineStr">
        <is>
          <t>No</t>
        </is>
      </c>
      <c r="I1512" s="56" t="inlineStr">
        <is>
          <t>No</t>
        </is>
      </c>
      <c r="J1512" s="56" t="inlineStr">
        <is>
          <t>Yes</t>
        </is>
      </c>
      <c r="K1512" s="56" t="inlineStr">
        <is>
          <t>No</t>
        </is>
      </c>
      <c r="L1512" s="56" t="inlineStr">
        <is>
          <t>No</t>
        </is>
      </c>
      <c r="M1512" s="56" t="inlineStr">
        <is>
          <t>No</t>
        </is>
      </c>
      <c r="N1512" s="56">
        <f>IF(COUNTA(C1512:G1512)=0,"",COUNTIF(C1512:G1512,"Yes"))</f>
        <v/>
      </c>
      <c r="O1512" s="56">
        <f>IF(COUNTA(H1512:M1512)=0,"",IF(COUNTIF(H1512:M1512,"Yes")&gt;0,"YES","NO"))</f>
        <v/>
      </c>
      <c r="P1512" s="56">
        <f>IF(A1512="","",IF(O1512="YES","Exclude",IF(N1512=5,"Candidate","Review")))</f>
        <v/>
      </c>
      <c r="Q1512" s="56" t="inlineStr">
        <is>
          <t>EC3: Topik tidak relevan (Bukan arsitektur world model / out of scope)</t>
        </is>
      </c>
      <c r="R1512" s="56" t="inlineStr">
        <is>
          <t>Fokus pada AI umum / klasifikasi konvensional tanpa pemodelan world dynamics</t>
        </is>
      </c>
    </row>
    <row r="1513" ht="15.75" customHeight="1" s="57">
      <c r="A1513" s="56" t="inlineStr">
        <is>
          <t>CR-0593</t>
        </is>
      </c>
      <c r="B1513" s="56">
        <f>IFERROR(INDEX(Raw_Articles!$F:$F,MATCH(A1513,Raw_Articles!$A:$A,0)),"")</f>
        <v/>
      </c>
      <c r="C1513" s="56" t="inlineStr">
        <is>
          <t>No</t>
        </is>
      </c>
      <c r="D1513" s="56" t="inlineStr">
        <is>
          <t>No</t>
        </is>
      </c>
      <c r="E1513" s="56" t="inlineStr">
        <is>
          <t>No</t>
        </is>
      </c>
      <c r="F1513" s="56" t="inlineStr">
        <is>
          <t>No</t>
        </is>
      </c>
      <c r="G1513" s="56" t="inlineStr">
        <is>
          <t>No</t>
        </is>
      </c>
      <c r="H1513" s="56" t="inlineStr">
        <is>
          <t>No</t>
        </is>
      </c>
      <c r="I1513" s="56" t="inlineStr">
        <is>
          <t>No</t>
        </is>
      </c>
      <c r="J1513" s="56" t="inlineStr">
        <is>
          <t>Yes</t>
        </is>
      </c>
      <c r="K1513" s="56" t="inlineStr">
        <is>
          <t>No</t>
        </is>
      </c>
      <c r="L1513" s="56" t="inlineStr">
        <is>
          <t>No</t>
        </is>
      </c>
      <c r="M1513" s="56" t="inlineStr">
        <is>
          <t>No</t>
        </is>
      </c>
      <c r="N1513" s="56">
        <f>IF(COUNTA(C1513:G1513)=0,"",COUNTIF(C1513:G1513,"Yes"))</f>
        <v/>
      </c>
      <c r="O1513" s="56">
        <f>IF(COUNTA(H1513:M1513)=0,"",IF(COUNTIF(H1513:M1513,"Yes")&gt;0,"YES","NO"))</f>
        <v/>
      </c>
      <c r="P1513" s="56">
        <f>IF(A1513="","",IF(O1513="YES","Exclude",IF(N1513=5,"Candidate","Review")))</f>
        <v/>
      </c>
      <c r="Q1513" s="56" t="inlineStr">
        <is>
          <t>EC3: Topik tidak relevan (Bukan arsitektur world model / out of scope)</t>
        </is>
      </c>
      <c r="R1513" s="56" t="inlineStr">
        <is>
          <t>Fokus pada AI umum / klasifikasi konvensional tanpa pemodelan world dynamics</t>
        </is>
      </c>
    </row>
    <row r="1514" ht="15.75" customHeight="1" s="57">
      <c r="A1514" s="56" t="inlineStr">
        <is>
          <t>CR-0594</t>
        </is>
      </c>
      <c r="B1514" s="56">
        <f>IFERROR(INDEX(Raw_Articles!$F:$F,MATCH(A1514,Raw_Articles!$A:$A,0)),"")</f>
        <v/>
      </c>
      <c r="C1514" s="56" t="inlineStr">
        <is>
          <t>No</t>
        </is>
      </c>
      <c r="D1514" s="56" t="inlineStr">
        <is>
          <t>No</t>
        </is>
      </c>
      <c r="E1514" s="56" t="inlineStr">
        <is>
          <t>No</t>
        </is>
      </c>
      <c r="F1514" s="56" t="inlineStr">
        <is>
          <t>No</t>
        </is>
      </c>
      <c r="G1514" s="56" t="inlineStr">
        <is>
          <t>No</t>
        </is>
      </c>
      <c r="H1514" s="56" t="inlineStr">
        <is>
          <t>No</t>
        </is>
      </c>
      <c r="I1514" s="56" t="inlineStr">
        <is>
          <t>No</t>
        </is>
      </c>
      <c r="J1514" s="56" t="inlineStr">
        <is>
          <t>Yes</t>
        </is>
      </c>
      <c r="K1514" s="56" t="inlineStr">
        <is>
          <t>No</t>
        </is>
      </c>
      <c r="L1514" s="56" t="inlineStr">
        <is>
          <t>No</t>
        </is>
      </c>
      <c r="M1514" s="56" t="inlineStr">
        <is>
          <t>No</t>
        </is>
      </c>
      <c r="N1514" s="56">
        <f>IF(COUNTA(C1514:G1514)=0,"",COUNTIF(C1514:G1514,"Yes"))</f>
        <v/>
      </c>
      <c r="O1514" s="56">
        <f>IF(COUNTA(H1514:M1514)=0,"",IF(COUNTIF(H1514:M1514,"Yes")&gt;0,"YES","NO"))</f>
        <v/>
      </c>
      <c r="P1514" s="56">
        <f>IF(A1514="","",IF(O1514="YES","Exclude",IF(N1514=5,"Candidate","Review")))</f>
        <v/>
      </c>
      <c r="Q1514" s="56" t="inlineStr">
        <is>
          <t>EC3: Topik tidak relevan (Bukan arsitektur world model / out of scope)</t>
        </is>
      </c>
      <c r="R1514" s="56" t="inlineStr">
        <is>
          <t>Fokus pada AI umum / klasifikasi konvensional tanpa pemodelan world dynamics</t>
        </is>
      </c>
    </row>
    <row r="1515" ht="15.75" customHeight="1" s="57">
      <c r="A1515" s="56" t="inlineStr">
        <is>
          <t>CR-0595</t>
        </is>
      </c>
      <c r="B1515" s="56">
        <f>IFERROR(INDEX(Raw_Articles!$F:$F,MATCH(A1515,Raw_Articles!$A:$A,0)),"")</f>
        <v/>
      </c>
      <c r="C1515" s="56" t="inlineStr">
        <is>
          <t>No</t>
        </is>
      </c>
      <c r="D1515" s="56" t="inlineStr">
        <is>
          <t>No</t>
        </is>
      </c>
      <c r="E1515" s="56" t="inlineStr">
        <is>
          <t>No</t>
        </is>
      </c>
      <c r="F1515" s="56" t="inlineStr">
        <is>
          <t>No</t>
        </is>
      </c>
      <c r="G1515" s="56" t="inlineStr">
        <is>
          <t>No</t>
        </is>
      </c>
      <c r="H1515" s="56" t="inlineStr">
        <is>
          <t>No</t>
        </is>
      </c>
      <c r="I1515" s="56" t="inlineStr">
        <is>
          <t>No</t>
        </is>
      </c>
      <c r="J1515" s="56" t="inlineStr">
        <is>
          <t>No</t>
        </is>
      </c>
      <c r="K1515" s="56" t="inlineStr">
        <is>
          <t>Yes</t>
        </is>
      </c>
      <c r="L1515" s="56" t="inlineStr">
        <is>
          <t>No</t>
        </is>
      </c>
      <c r="M1515" s="56" t="inlineStr">
        <is>
          <t>No</t>
        </is>
      </c>
      <c r="N1515" s="56">
        <f>IF(COUNTA(C1515:G1515)=0,"",COUNTIF(C1515:G1515,"Yes"))</f>
        <v/>
      </c>
      <c r="O1515" s="56">
        <f>IF(COUNTA(H1515:M1515)=0,"",IF(COUNTIF(H1515:M1515,"Yes")&gt;0,"YES","NO"))</f>
        <v/>
      </c>
      <c r="P1515" s="56">
        <f>IF(A1515="","",IF(O1515="YES","Exclude",IF(N1515=5,"Candidate","Review")))</f>
        <v/>
      </c>
      <c r="Q1515" s="56" t="inlineStr">
        <is>
          <t>EC4: Bukan domain observasi video / visual sekuensial (data teks/tabular/graf statis)</t>
        </is>
      </c>
      <c r="R1515" s="56" t="inlineStr">
        <is>
          <t>Tidak memuat dinamika temporal observasi video</t>
        </is>
      </c>
    </row>
    <row r="1516" ht="15.75" customHeight="1" s="57">
      <c r="A1516" s="56" t="inlineStr">
        <is>
          <t>CR-0596</t>
        </is>
      </c>
      <c r="B1516" s="56">
        <f>IFERROR(INDEX(Raw_Articles!$F:$F,MATCH(A1516,Raw_Articles!$A:$A,0)),"")</f>
        <v/>
      </c>
      <c r="C1516" s="56" t="inlineStr">
        <is>
          <t>No</t>
        </is>
      </c>
      <c r="D1516" s="56" t="inlineStr">
        <is>
          <t>No</t>
        </is>
      </c>
      <c r="E1516" s="56" t="inlineStr">
        <is>
          <t>No</t>
        </is>
      </c>
      <c r="F1516" s="56" t="inlineStr">
        <is>
          <t>No</t>
        </is>
      </c>
      <c r="G1516" s="56" t="inlineStr">
        <is>
          <t>No</t>
        </is>
      </c>
      <c r="H1516" s="56" t="inlineStr">
        <is>
          <t>No</t>
        </is>
      </c>
      <c r="I1516" s="56" t="inlineStr">
        <is>
          <t>No</t>
        </is>
      </c>
      <c r="J1516" s="56" t="inlineStr">
        <is>
          <t>Yes</t>
        </is>
      </c>
      <c r="K1516" s="56" t="inlineStr">
        <is>
          <t>No</t>
        </is>
      </c>
      <c r="L1516" s="56" t="inlineStr">
        <is>
          <t>No</t>
        </is>
      </c>
      <c r="M1516" s="56" t="inlineStr">
        <is>
          <t>No</t>
        </is>
      </c>
      <c r="N1516" s="56">
        <f>IF(COUNTA(C1516:G1516)=0,"",COUNTIF(C1516:G1516,"Yes"))</f>
        <v/>
      </c>
      <c r="O1516" s="56">
        <f>IF(COUNTA(H1516:M1516)=0,"",IF(COUNTIF(H1516:M1516,"Yes")&gt;0,"YES","NO"))</f>
        <v/>
      </c>
      <c r="P1516" s="56">
        <f>IF(A1516="","",IF(O1516="YES","Exclude",IF(N1516=5,"Candidate","Review")))</f>
        <v/>
      </c>
      <c r="Q1516" s="56" t="inlineStr">
        <is>
          <t>EC3: Topik tidak relevan (Bukan arsitektur world model / out of scope)</t>
        </is>
      </c>
      <c r="R1516" s="56" t="inlineStr">
        <is>
          <t>Fokus pada AI umum / klasifikasi konvensional tanpa pemodelan world dynamics</t>
        </is>
      </c>
    </row>
    <row r="1517" ht="15.75" customHeight="1" s="57">
      <c r="A1517" s="56" t="inlineStr">
        <is>
          <t>CR-0597</t>
        </is>
      </c>
      <c r="B1517" s="56">
        <f>IFERROR(INDEX(Raw_Articles!$F:$F,MATCH(A1517,Raw_Articles!$A:$A,0)),"")</f>
        <v/>
      </c>
      <c r="C1517" s="56" t="inlineStr">
        <is>
          <t>No</t>
        </is>
      </c>
      <c r="D1517" s="56" t="inlineStr">
        <is>
          <t>No</t>
        </is>
      </c>
      <c r="E1517" s="56" t="inlineStr">
        <is>
          <t>No</t>
        </is>
      </c>
      <c r="F1517" s="56" t="inlineStr">
        <is>
          <t>No</t>
        </is>
      </c>
      <c r="G1517" s="56" t="inlineStr">
        <is>
          <t>No</t>
        </is>
      </c>
      <c r="H1517" s="56" t="inlineStr">
        <is>
          <t>No</t>
        </is>
      </c>
      <c r="I1517" s="56" t="inlineStr">
        <is>
          <t>No</t>
        </is>
      </c>
      <c r="J1517" s="56" t="inlineStr">
        <is>
          <t>No</t>
        </is>
      </c>
      <c r="K1517" s="56" t="inlineStr">
        <is>
          <t>Yes</t>
        </is>
      </c>
      <c r="L1517" s="56" t="inlineStr">
        <is>
          <t>No</t>
        </is>
      </c>
      <c r="M1517" s="56" t="inlineStr">
        <is>
          <t>No</t>
        </is>
      </c>
      <c r="N1517" s="56">
        <f>IF(COUNTA(C1517:G1517)=0,"",COUNTIF(C1517:G1517,"Yes"))</f>
        <v/>
      </c>
      <c r="O1517" s="56">
        <f>IF(COUNTA(H1517:M1517)=0,"",IF(COUNTIF(H1517:M1517,"Yes")&gt;0,"YES","NO"))</f>
        <v/>
      </c>
      <c r="P1517" s="56">
        <f>IF(A1517="","",IF(O1517="YES","Exclude",IF(N1517=5,"Candidate","Review")))</f>
        <v/>
      </c>
      <c r="Q1517" s="56" t="inlineStr">
        <is>
          <t>EC4: Bukan domain observasi video / visual sekuensial (data teks/tabular/graf statis)</t>
        </is>
      </c>
      <c r="R1517" s="56" t="inlineStr">
        <is>
          <t>Tidak memuat dinamika temporal observasi video</t>
        </is>
      </c>
    </row>
    <row r="1518" ht="15.75" customHeight="1" s="57">
      <c r="A1518" s="56" t="inlineStr">
        <is>
          <t>CR-0598</t>
        </is>
      </c>
      <c r="B1518" s="56">
        <f>IFERROR(INDEX(Raw_Articles!$F:$F,MATCH(A1518,Raw_Articles!$A:$A,0)),"")</f>
        <v/>
      </c>
      <c r="C1518" s="56" t="inlineStr">
        <is>
          <t>No</t>
        </is>
      </c>
      <c r="D1518" s="56" t="inlineStr">
        <is>
          <t>No</t>
        </is>
      </c>
      <c r="E1518" s="56" t="inlineStr">
        <is>
          <t>No</t>
        </is>
      </c>
      <c r="F1518" s="56" t="inlineStr">
        <is>
          <t>No</t>
        </is>
      </c>
      <c r="G1518" s="56" t="inlineStr">
        <is>
          <t>No</t>
        </is>
      </c>
      <c r="H1518" s="56" t="inlineStr">
        <is>
          <t>No</t>
        </is>
      </c>
      <c r="I1518" s="56" t="inlineStr">
        <is>
          <t>No</t>
        </is>
      </c>
      <c r="J1518" s="56" t="inlineStr">
        <is>
          <t>Yes</t>
        </is>
      </c>
      <c r="K1518" s="56" t="inlineStr">
        <is>
          <t>No</t>
        </is>
      </c>
      <c r="L1518" s="56" t="inlineStr">
        <is>
          <t>No</t>
        </is>
      </c>
      <c r="M1518" s="56" t="inlineStr">
        <is>
          <t>No</t>
        </is>
      </c>
      <c r="N1518" s="56">
        <f>IF(COUNTA(C1518:G1518)=0,"",COUNTIF(C1518:G1518,"Yes"))</f>
        <v/>
      </c>
      <c r="O1518" s="56">
        <f>IF(COUNTA(H1518:M1518)=0,"",IF(COUNTIF(H1518:M1518,"Yes")&gt;0,"YES","NO"))</f>
        <v/>
      </c>
      <c r="P1518" s="56">
        <f>IF(A1518="","",IF(O1518="YES","Exclude",IF(N1518=5,"Candidate","Review")))</f>
        <v/>
      </c>
      <c r="Q1518" s="56" t="inlineStr">
        <is>
          <t>EC3: Topik tidak relevan (Bukan arsitektur world model / out of scope)</t>
        </is>
      </c>
      <c r="R1518" s="56" t="inlineStr">
        <is>
          <t>Fokus pada AI umum / klasifikasi konvensional tanpa pemodelan world dynamics</t>
        </is>
      </c>
    </row>
    <row r="1519" ht="15.75" customHeight="1" s="57">
      <c r="A1519" s="56" t="inlineStr">
        <is>
          <t>CR-0599</t>
        </is>
      </c>
      <c r="B1519" s="56">
        <f>IFERROR(INDEX(Raw_Articles!$F:$F,MATCH(A1519,Raw_Articles!$A:$A,0)),"")</f>
        <v/>
      </c>
      <c r="C1519" s="56" t="inlineStr">
        <is>
          <t>No</t>
        </is>
      </c>
      <c r="D1519" s="56" t="inlineStr">
        <is>
          <t>No</t>
        </is>
      </c>
      <c r="E1519" s="56" t="inlineStr">
        <is>
          <t>No</t>
        </is>
      </c>
      <c r="F1519" s="56" t="inlineStr">
        <is>
          <t>No</t>
        </is>
      </c>
      <c r="G1519" s="56" t="inlineStr">
        <is>
          <t>No</t>
        </is>
      </c>
      <c r="H1519" s="56" t="inlineStr">
        <is>
          <t>No</t>
        </is>
      </c>
      <c r="I1519" s="56" t="inlineStr">
        <is>
          <t>No</t>
        </is>
      </c>
      <c r="J1519" s="56" t="inlineStr">
        <is>
          <t>Yes</t>
        </is>
      </c>
      <c r="K1519" s="56" t="inlineStr">
        <is>
          <t>No</t>
        </is>
      </c>
      <c r="L1519" s="56" t="inlineStr">
        <is>
          <t>No</t>
        </is>
      </c>
      <c r="M1519" s="56" t="inlineStr">
        <is>
          <t>No</t>
        </is>
      </c>
      <c r="N1519" s="56">
        <f>IF(COUNTA(C1519:G1519)=0,"",COUNTIF(C1519:G1519,"Yes"))</f>
        <v/>
      </c>
      <c r="O1519" s="56">
        <f>IF(COUNTA(H1519:M1519)=0,"",IF(COUNTIF(H1519:M1519,"Yes")&gt;0,"YES","NO"))</f>
        <v/>
      </c>
      <c r="P1519" s="56">
        <f>IF(A1519="","",IF(O1519="YES","Exclude",IF(N1519=5,"Candidate","Review")))</f>
        <v/>
      </c>
      <c r="Q1519" s="56" t="inlineStr">
        <is>
          <t>EC3: Topik tidak relevan (Bukan arsitektur world model / out of scope)</t>
        </is>
      </c>
      <c r="R1519" s="56" t="inlineStr">
        <is>
          <t>Fokus pada AI umum / klasifikasi konvensional tanpa pemodelan world dynamics</t>
        </is>
      </c>
    </row>
    <row r="1520" ht="15.75" customHeight="1" s="57">
      <c r="A1520" s="56" t="inlineStr">
        <is>
          <t>CR-0600</t>
        </is>
      </c>
      <c r="B1520" s="56">
        <f>IFERROR(INDEX(Raw_Articles!$F:$F,MATCH(A1520,Raw_Articles!$A:$A,0)),"")</f>
        <v/>
      </c>
      <c r="C1520" s="56" t="inlineStr">
        <is>
          <t>No</t>
        </is>
      </c>
      <c r="D1520" s="56" t="inlineStr">
        <is>
          <t>No</t>
        </is>
      </c>
      <c r="E1520" s="56" t="inlineStr">
        <is>
          <t>No</t>
        </is>
      </c>
      <c r="F1520" s="56" t="inlineStr">
        <is>
          <t>No</t>
        </is>
      </c>
      <c r="G1520" s="56" t="inlineStr">
        <is>
          <t>No</t>
        </is>
      </c>
      <c r="H1520" s="56" t="inlineStr">
        <is>
          <t>No</t>
        </is>
      </c>
      <c r="I1520" s="56" t="inlineStr">
        <is>
          <t>No</t>
        </is>
      </c>
      <c r="J1520" s="56" t="inlineStr">
        <is>
          <t>No</t>
        </is>
      </c>
      <c r="K1520" s="56" t="inlineStr">
        <is>
          <t>Yes</t>
        </is>
      </c>
      <c r="L1520" s="56" t="inlineStr">
        <is>
          <t>No</t>
        </is>
      </c>
      <c r="M1520" s="56" t="inlineStr">
        <is>
          <t>No</t>
        </is>
      </c>
      <c r="N1520" s="56">
        <f>IF(COUNTA(C1520:G1520)=0,"",COUNTIF(C1520:G1520,"Yes"))</f>
        <v/>
      </c>
      <c r="O1520" s="56">
        <f>IF(COUNTA(H1520:M1520)=0,"",IF(COUNTIF(H1520:M1520,"Yes")&gt;0,"YES","NO"))</f>
        <v/>
      </c>
      <c r="P1520" s="56">
        <f>IF(A1520="","",IF(O1520="YES","Exclude",IF(N1520=5,"Candidate","Review")))</f>
        <v/>
      </c>
      <c r="Q1520" s="56" t="inlineStr">
        <is>
          <t>EC4: Bukan domain observasi video / visual sekuensial (data teks/tabular/graf statis)</t>
        </is>
      </c>
      <c r="R1520" s="56" t="inlineStr">
        <is>
          <t>Tidak memuat dinamika temporal observasi video</t>
        </is>
      </c>
    </row>
    <row r="1521" ht="15.75" customHeight="1" s="57">
      <c r="A1521" s="56" t="inlineStr">
        <is>
          <t>CR-0601</t>
        </is>
      </c>
      <c r="B1521" s="56">
        <f>IFERROR(INDEX(Raw_Articles!$F:$F,MATCH(A1521,Raw_Articles!$A:$A,0)),"")</f>
        <v/>
      </c>
      <c r="C1521" s="56" t="inlineStr">
        <is>
          <t>No</t>
        </is>
      </c>
      <c r="D1521" s="56" t="inlineStr">
        <is>
          <t>No</t>
        </is>
      </c>
      <c r="E1521" s="56" t="inlineStr">
        <is>
          <t>No</t>
        </is>
      </c>
      <c r="F1521" s="56" t="inlineStr">
        <is>
          <t>No</t>
        </is>
      </c>
      <c r="G1521" s="56" t="inlineStr">
        <is>
          <t>No</t>
        </is>
      </c>
      <c r="H1521" s="56" t="inlineStr">
        <is>
          <t>No</t>
        </is>
      </c>
      <c r="I1521" s="56" t="inlineStr">
        <is>
          <t>No</t>
        </is>
      </c>
      <c r="J1521" s="56" t="inlineStr">
        <is>
          <t>No</t>
        </is>
      </c>
      <c r="K1521" s="56" t="inlineStr">
        <is>
          <t>Yes</t>
        </is>
      </c>
      <c r="L1521" s="56" t="inlineStr">
        <is>
          <t>No</t>
        </is>
      </c>
      <c r="M1521" s="56" t="inlineStr">
        <is>
          <t>No</t>
        </is>
      </c>
      <c r="N1521" s="56">
        <f>IF(COUNTA(C1521:G1521)=0,"",COUNTIF(C1521:G1521,"Yes"))</f>
        <v/>
      </c>
      <c r="O1521" s="56">
        <f>IF(COUNTA(H1521:M1521)=0,"",IF(COUNTIF(H1521:M1521,"Yes")&gt;0,"YES","NO"))</f>
        <v/>
      </c>
      <c r="P1521" s="56">
        <f>IF(A1521="","",IF(O1521="YES","Exclude",IF(N1521=5,"Candidate","Review")))</f>
        <v/>
      </c>
      <c r="Q1521" s="56" t="inlineStr">
        <is>
          <t>EC4: Bukan domain observasi video / visual sekuensial (data teks/tabular/graf statis)</t>
        </is>
      </c>
      <c r="R1521" s="56" t="inlineStr">
        <is>
          <t>Tidak memuat dinamika temporal observasi video</t>
        </is>
      </c>
    </row>
    <row r="1522" ht="15.75" customHeight="1" s="57">
      <c r="A1522" s="56" t="inlineStr">
        <is>
          <t>CR-0602</t>
        </is>
      </c>
      <c r="B1522" s="56">
        <f>IFERROR(INDEX(Raw_Articles!$F:$F,MATCH(A1522,Raw_Articles!$A:$A,0)),"")</f>
        <v/>
      </c>
      <c r="C1522" s="56" t="inlineStr">
        <is>
          <t>Yes</t>
        </is>
      </c>
      <c r="D1522" s="56" t="inlineStr">
        <is>
          <t>Yes</t>
        </is>
      </c>
      <c r="E1522" s="56" t="inlineStr">
        <is>
          <t>Yes</t>
        </is>
      </c>
      <c r="F1522" s="56" t="inlineStr">
        <is>
          <t>Yes</t>
        </is>
      </c>
      <c r="G1522" s="56" t="inlineStr">
        <is>
          <t>Yes</t>
        </is>
      </c>
      <c r="H1522" s="56" t="inlineStr">
        <is>
          <t>No</t>
        </is>
      </c>
      <c r="I1522" s="56" t="inlineStr">
        <is>
          <t>No</t>
        </is>
      </c>
      <c r="J1522" s="56" t="inlineStr">
        <is>
          <t>No</t>
        </is>
      </c>
      <c r="K1522" s="56" t="inlineStr">
        <is>
          <t>No</t>
        </is>
      </c>
      <c r="L1522" s="56" t="inlineStr">
        <is>
          <t>No</t>
        </is>
      </c>
      <c r="M1522" s="56" t="inlineStr">
        <is>
          <t>No</t>
        </is>
      </c>
      <c r="N1522" s="56">
        <f>IF(COUNTA(C1522:G1522)=0,"",COUNTIF(C1522:G1522,"Yes"))</f>
        <v/>
      </c>
      <c r="O1522" s="56">
        <f>IF(COUNTA(H1522:M1522)=0,"",IF(COUNTIF(H1522:M1522,"Yes")&gt;0,"YES","NO"))</f>
        <v/>
      </c>
      <c r="P1522" s="56">
        <f>IF(A1522="","",IF(O1522="YES","Exclude",IF(N1522=5,"Candidate","Review")))</f>
        <v/>
      </c>
      <c r="Q1522" s="56" t="inlineStr">
        <is>
          <t>-</t>
        </is>
      </c>
      <c r="R1522" s="56" t="inlineStr">
        <is>
          <t>Lolos screening judul/abstrak (Memenuhi kriteria domain World Model Video &amp; evaluasi empiris)</t>
        </is>
      </c>
    </row>
    <row r="1523" ht="15.75" customHeight="1" s="57">
      <c r="A1523" s="56" t="inlineStr">
        <is>
          <t>CR-0603</t>
        </is>
      </c>
      <c r="B1523" s="56">
        <f>IFERROR(INDEX(Raw_Articles!$F:$F,MATCH(A1523,Raw_Articles!$A:$A,0)),"")</f>
        <v/>
      </c>
      <c r="C1523" s="56" t="inlineStr">
        <is>
          <t>No</t>
        </is>
      </c>
      <c r="D1523" s="56" t="inlineStr">
        <is>
          <t>No</t>
        </is>
      </c>
      <c r="E1523" s="56" t="inlineStr">
        <is>
          <t>No</t>
        </is>
      </c>
      <c r="F1523" s="56" t="inlineStr">
        <is>
          <t>No</t>
        </is>
      </c>
      <c r="G1523" s="56" t="inlineStr">
        <is>
          <t>No</t>
        </is>
      </c>
      <c r="H1523" s="56" t="inlineStr">
        <is>
          <t>No</t>
        </is>
      </c>
      <c r="I1523" s="56" t="inlineStr">
        <is>
          <t>No</t>
        </is>
      </c>
      <c r="J1523" s="56" t="inlineStr">
        <is>
          <t>Yes</t>
        </is>
      </c>
      <c r="K1523" s="56" t="inlineStr">
        <is>
          <t>No</t>
        </is>
      </c>
      <c r="L1523" s="56" t="inlineStr">
        <is>
          <t>No</t>
        </is>
      </c>
      <c r="M1523" s="56" t="inlineStr">
        <is>
          <t>No</t>
        </is>
      </c>
      <c r="N1523" s="56">
        <f>IF(COUNTA(C1523:G1523)=0,"",COUNTIF(C1523:G1523,"Yes"))</f>
        <v/>
      </c>
      <c r="O1523" s="56">
        <f>IF(COUNTA(H1523:M1523)=0,"",IF(COUNTIF(H1523:M1523,"Yes")&gt;0,"YES","NO"))</f>
        <v/>
      </c>
      <c r="P1523" s="56">
        <f>IF(A1523="","",IF(O1523="YES","Exclude",IF(N1523=5,"Candidate","Review")))</f>
        <v/>
      </c>
      <c r="Q1523" s="56" t="inlineStr">
        <is>
          <t>EC3: Topik tidak relevan (Bukan arsitektur world model / out of scope)</t>
        </is>
      </c>
      <c r="R1523" s="56" t="inlineStr">
        <is>
          <t>Fokus pada AI umum / klasifikasi konvensional tanpa pemodelan world dynamics</t>
        </is>
      </c>
    </row>
    <row r="1524" ht="15.75" customHeight="1" s="57">
      <c r="A1524" s="56" t="inlineStr">
        <is>
          <t>CR-0604</t>
        </is>
      </c>
      <c r="B1524" s="56">
        <f>IFERROR(INDEX(Raw_Articles!$F:$F,MATCH(A1524,Raw_Articles!$A:$A,0)),"")</f>
        <v/>
      </c>
      <c r="C1524" s="56" t="inlineStr">
        <is>
          <t>No</t>
        </is>
      </c>
      <c r="D1524" s="56" t="inlineStr">
        <is>
          <t>No</t>
        </is>
      </c>
      <c r="E1524" s="56" t="inlineStr">
        <is>
          <t>No</t>
        </is>
      </c>
      <c r="F1524" s="56" t="inlineStr">
        <is>
          <t>No</t>
        </is>
      </c>
      <c r="G1524" s="56" t="inlineStr">
        <is>
          <t>No</t>
        </is>
      </c>
      <c r="H1524" s="56" t="inlineStr">
        <is>
          <t>No</t>
        </is>
      </c>
      <c r="I1524" s="56" t="inlineStr">
        <is>
          <t>No</t>
        </is>
      </c>
      <c r="J1524" s="56" t="inlineStr">
        <is>
          <t>No</t>
        </is>
      </c>
      <c r="K1524" s="56" t="inlineStr">
        <is>
          <t>Yes</t>
        </is>
      </c>
      <c r="L1524" s="56" t="inlineStr">
        <is>
          <t>No</t>
        </is>
      </c>
      <c r="M1524" s="56" t="inlineStr">
        <is>
          <t>No</t>
        </is>
      </c>
      <c r="N1524" s="56">
        <f>IF(COUNTA(C1524:G1524)=0,"",COUNTIF(C1524:G1524,"Yes"))</f>
        <v/>
      </c>
      <c r="O1524" s="56">
        <f>IF(COUNTA(H1524:M1524)=0,"",IF(COUNTIF(H1524:M1524,"Yes")&gt;0,"YES","NO"))</f>
        <v/>
      </c>
      <c r="P1524" s="56">
        <f>IF(A1524="","",IF(O1524="YES","Exclude",IF(N1524=5,"Candidate","Review")))</f>
        <v/>
      </c>
      <c r="Q1524" s="56" t="inlineStr">
        <is>
          <t>EC4: Bukan domain observasi video / visual sekuensial (data teks/tabular/graf statis)</t>
        </is>
      </c>
      <c r="R1524" s="56" t="inlineStr">
        <is>
          <t>Tidak memuat dinamika temporal observasi video</t>
        </is>
      </c>
    </row>
    <row r="1525" ht="15.75" customHeight="1" s="57">
      <c r="A1525" s="56" t="inlineStr">
        <is>
          <t>CR-0605</t>
        </is>
      </c>
      <c r="B1525" s="56">
        <f>IFERROR(INDEX(Raw_Articles!$F:$F,MATCH(A1525,Raw_Articles!$A:$A,0)),"")</f>
        <v/>
      </c>
      <c r="C1525" s="56" t="inlineStr">
        <is>
          <t>No</t>
        </is>
      </c>
      <c r="D1525" s="56" t="inlineStr">
        <is>
          <t>No</t>
        </is>
      </c>
      <c r="E1525" s="56" t="inlineStr">
        <is>
          <t>No</t>
        </is>
      </c>
      <c r="F1525" s="56" t="inlineStr">
        <is>
          <t>No</t>
        </is>
      </c>
      <c r="G1525" s="56" t="inlineStr">
        <is>
          <t>No</t>
        </is>
      </c>
      <c r="H1525" s="56" t="inlineStr">
        <is>
          <t>No</t>
        </is>
      </c>
      <c r="I1525" s="56" t="inlineStr">
        <is>
          <t>No</t>
        </is>
      </c>
      <c r="J1525" s="56" t="inlineStr">
        <is>
          <t>No</t>
        </is>
      </c>
      <c r="K1525" s="56" t="inlineStr">
        <is>
          <t>Yes</t>
        </is>
      </c>
      <c r="L1525" s="56" t="inlineStr">
        <is>
          <t>No</t>
        </is>
      </c>
      <c r="M1525" s="56" t="inlineStr">
        <is>
          <t>No</t>
        </is>
      </c>
      <c r="N1525" s="56">
        <f>IF(COUNTA(C1525:G1525)=0,"",COUNTIF(C1525:G1525,"Yes"))</f>
        <v/>
      </c>
      <c r="O1525" s="56">
        <f>IF(COUNTA(H1525:M1525)=0,"",IF(COUNTIF(H1525:M1525,"Yes")&gt;0,"YES","NO"))</f>
        <v/>
      </c>
      <c r="P1525" s="56">
        <f>IF(A1525="","",IF(O1525="YES","Exclude",IF(N1525=5,"Candidate","Review")))</f>
        <v/>
      </c>
      <c r="Q1525" s="56" t="inlineStr">
        <is>
          <t>EC4: Bukan domain observasi video / visual sekuensial (data teks/tabular/graf statis)</t>
        </is>
      </c>
      <c r="R1525" s="56" t="inlineStr">
        <is>
          <t>Tidak memuat dinamika temporal observasi video</t>
        </is>
      </c>
    </row>
    <row r="1526" ht="15.75" customHeight="1" s="57">
      <c r="A1526" s="56" t="inlineStr">
        <is>
          <t>CR-0606</t>
        </is>
      </c>
      <c r="B1526" s="56">
        <f>IFERROR(INDEX(Raw_Articles!$F:$F,MATCH(A1526,Raw_Articles!$A:$A,0)),"")</f>
        <v/>
      </c>
      <c r="C1526" s="56" t="inlineStr">
        <is>
          <t>No</t>
        </is>
      </c>
      <c r="D1526" s="56" t="inlineStr">
        <is>
          <t>No</t>
        </is>
      </c>
      <c r="E1526" s="56" t="inlineStr">
        <is>
          <t>No</t>
        </is>
      </c>
      <c r="F1526" s="56" t="inlineStr">
        <is>
          <t>No</t>
        </is>
      </c>
      <c r="G1526" s="56" t="inlineStr">
        <is>
          <t>No</t>
        </is>
      </c>
      <c r="H1526" s="56" t="inlineStr">
        <is>
          <t>No</t>
        </is>
      </c>
      <c r="I1526" s="56" t="inlineStr">
        <is>
          <t>No</t>
        </is>
      </c>
      <c r="J1526" s="56" t="inlineStr">
        <is>
          <t>Yes</t>
        </is>
      </c>
      <c r="K1526" s="56" t="inlineStr">
        <is>
          <t>No</t>
        </is>
      </c>
      <c r="L1526" s="56" t="inlineStr">
        <is>
          <t>No</t>
        </is>
      </c>
      <c r="M1526" s="56" t="inlineStr">
        <is>
          <t>No</t>
        </is>
      </c>
      <c r="N1526" s="56">
        <f>IF(COUNTA(C1526:G1526)=0,"",COUNTIF(C1526:G1526,"Yes"))</f>
        <v/>
      </c>
      <c r="O1526" s="56">
        <f>IF(COUNTA(H1526:M1526)=0,"",IF(COUNTIF(H1526:M1526,"Yes")&gt;0,"YES","NO"))</f>
        <v/>
      </c>
      <c r="P1526" s="56">
        <f>IF(A1526="","",IF(O1526="YES","Exclude",IF(N1526=5,"Candidate","Review")))</f>
        <v/>
      </c>
      <c r="Q1526" s="56" t="inlineStr">
        <is>
          <t>EC3: Topik tidak relevan (Bukan arsitektur world model / out of scope)</t>
        </is>
      </c>
      <c r="R1526" s="56" t="inlineStr">
        <is>
          <t>Fokus pada AI umum / klasifikasi konvensional tanpa pemodelan world dynamics</t>
        </is>
      </c>
    </row>
    <row r="1527" ht="15.75" customHeight="1" s="57">
      <c r="A1527" s="56" t="inlineStr">
        <is>
          <t>CR-0607</t>
        </is>
      </c>
      <c r="B1527" s="56">
        <f>IFERROR(INDEX(Raw_Articles!$F:$F,MATCH(A1527,Raw_Articles!$A:$A,0)),"")</f>
        <v/>
      </c>
      <c r="C1527" s="56" t="inlineStr">
        <is>
          <t>No</t>
        </is>
      </c>
      <c r="D1527" s="56" t="inlineStr">
        <is>
          <t>No</t>
        </is>
      </c>
      <c r="E1527" s="56" t="inlineStr">
        <is>
          <t>No</t>
        </is>
      </c>
      <c r="F1527" s="56" t="inlineStr">
        <is>
          <t>No</t>
        </is>
      </c>
      <c r="G1527" s="56" t="inlineStr">
        <is>
          <t>No</t>
        </is>
      </c>
      <c r="H1527" s="56" t="inlineStr">
        <is>
          <t>No</t>
        </is>
      </c>
      <c r="I1527" s="56" t="inlineStr">
        <is>
          <t>No</t>
        </is>
      </c>
      <c r="J1527" s="56" t="inlineStr">
        <is>
          <t>No</t>
        </is>
      </c>
      <c r="K1527" s="56" t="inlineStr">
        <is>
          <t>Yes</t>
        </is>
      </c>
      <c r="L1527" s="56" t="inlineStr">
        <is>
          <t>No</t>
        </is>
      </c>
      <c r="M1527" s="56" t="inlineStr">
        <is>
          <t>No</t>
        </is>
      </c>
      <c r="N1527" s="56">
        <f>IF(COUNTA(C1527:G1527)=0,"",COUNTIF(C1527:G1527,"Yes"))</f>
        <v/>
      </c>
      <c r="O1527" s="56">
        <f>IF(COUNTA(H1527:M1527)=0,"",IF(COUNTIF(H1527:M1527,"Yes")&gt;0,"YES","NO"))</f>
        <v/>
      </c>
      <c r="P1527" s="56">
        <f>IF(A1527="","",IF(O1527="YES","Exclude",IF(N1527=5,"Candidate","Review")))</f>
        <v/>
      </c>
      <c r="Q1527" s="56" t="inlineStr">
        <is>
          <t>EC4: Bukan domain observasi video / visual sekuensial (data teks/tabular/graf statis)</t>
        </is>
      </c>
      <c r="R1527" s="56" t="inlineStr">
        <is>
          <t>Tidak memuat dinamika temporal observasi video</t>
        </is>
      </c>
    </row>
    <row r="1528" ht="15.75" customHeight="1" s="57">
      <c r="A1528" s="56" t="inlineStr">
        <is>
          <t>CR-0608</t>
        </is>
      </c>
      <c r="B1528" s="56">
        <f>IFERROR(INDEX(Raw_Articles!$F:$F,MATCH(A1528,Raw_Articles!$A:$A,0)),"")</f>
        <v/>
      </c>
      <c r="C1528" s="56" t="inlineStr">
        <is>
          <t>No</t>
        </is>
      </c>
      <c r="D1528" s="56" t="inlineStr">
        <is>
          <t>No</t>
        </is>
      </c>
      <c r="E1528" s="56" t="inlineStr">
        <is>
          <t>No</t>
        </is>
      </c>
      <c r="F1528" s="56" t="inlineStr">
        <is>
          <t>No</t>
        </is>
      </c>
      <c r="G1528" s="56" t="inlineStr">
        <is>
          <t>No</t>
        </is>
      </c>
      <c r="H1528" s="56" t="inlineStr">
        <is>
          <t>No</t>
        </is>
      </c>
      <c r="I1528" s="56" t="inlineStr">
        <is>
          <t>No</t>
        </is>
      </c>
      <c r="J1528" s="56" t="inlineStr">
        <is>
          <t>Yes</t>
        </is>
      </c>
      <c r="K1528" s="56" t="inlineStr">
        <is>
          <t>No</t>
        </is>
      </c>
      <c r="L1528" s="56" t="inlineStr">
        <is>
          <t>No</t>
        </is>
      </c>
      <c r="M1528" s="56" t="inlineStr">
        <is>
          <t>No</t>
        </is>
      </c>
      <c r="N1528" s="56">
        <f>IF(COUNTA(C1528:G1528)=0,"",COUNTIF(C1528:G1528,"Yes"))</f>
        <v/>
      </c>
      <c r="O1528" s="56">
        <f>IF(COUNTA(H1528:M1528)=0,"",IF(COUNTIF(H1528:M1528,"Yes")&gt;0,"YES","NO"))</f>
        <v/>
      </c>
      <c r="P1528" s="56">
        <f>IF(A1528="","",IF(O1528="YES","Exclude",IF(N1528=5,"Candidate","Review")))</f>
        <v/>
      </c>
      <c r="Q1528" s="56" t="inlineStr">
        <is>
          <t>EC3: Topik tidak relevan (Bukan arsitektur world model / out of scope)</t>
        </is>
      </c>
      <c r="R1528" s="56" t="inlineStr">
        <is>
          <t>Fokus pada AI umum / klasifikasi konvensional tanpa pemodelan world dynamics</t>
        </is>
      </c>
    </row>
    <row r="1529" ht="15.75" customHeight="1" s="57">
      <c r="A1529" s="56" t="inlineStr">
        <is>
          <t>CR-0609</t>
        </is>
      </c>
      <c r="B1529" s="56">
        <f>IFERROR(INDEX(Raw_Articles!$F:$F,MATCH(A1529,Raw_Articles!$A:$A,0)),"")</f>
        <v/>
      </c>
      <c r="C1529" s="56" t="inlineStr">
        <is>
          <t>No</t>
        </is>
      </c>
      <c r="D1529" s="56" t="inlineStr">
        <is>
          <t>No</t>
        </is>
      </c>
      <c r="E1529" s="56" t="inlineStr">
        <is>
          <t>No</t>
        </is>
      </c>
      <c r="F1529" s="56" t="inlineStr">
        <is>
          <t>No</t>
        </is>
      </c>
      <c r="G1529" s="56" t="inlineStr">
        <is>
          <t>No</t>
        </is>
      </c>
      <c r="H1529" s="56" t="inlineStr">
        <is>
          <t>No</t>
        </is>
      </c>
      <c r="I1529" s="56" t="inlineStr">
        <is>
          <t>No</t>
        </is>
      </c>
      <c r="J1529" s="56" t="inlineStr">
        <is>
          <t>Yes</t>
        </is>
      </c>
      <c r="K1529" s="56" t="inlineStr">
        <is>
          <t>No</t>
        </is>
      </c>
      <c r="L1529" s="56" t="inlineStr">
        <is>
          <t>No</t>
        </is>
      </c>
      <c r="M1529" s="56" t="inlineStr">
        <is>
          <t>No</t>
        </is>
      </c>
      <c r="N1529" s="56">
        <f>IF(COUNTA(C1529:G1529)=0,"",COUNTIF(C1529:G1529,"Yes"))</f>
        <v/>
      </c>
      <c r="O1529" s="56">
        <f>IF(COUNTA(H1529:M1529)=0,"",IF(COUNTIF(H1529:M1529,"Yes")&gt;0,"YES","NO"))</f>
        <v/>
      </c>
      <c r="P1529" s="56">
        <f>IF(A1529="","",IF(O1529="YES","Exclude",IF(N1529=5,"Candidate","Review")))</f>
        <v/>
      </c>
      <c r="Q1529" s="56" t="inlineStr">
        <is>
          <t>EC3: Topik tidak relevan (Bukan arsitektur world model / out of scope)</t>
        </is>
      </c>
      <c r="R1529" s="56" t="inlineStr">
        <is>
          <t>Fokus pada AI umum / klasifikasi konvensional tanpa pemodelan world dynamics</t>
        </is>
      </c>
    </row>
    <row r="1530" ht="15.75" customHeight="1" s="57">
      <c r="A1530" s="56" t="inlineStr">
        <is>
          <t>CR-0610</t>
        </is>
      </c>
      <c r="B1530" s="56">
        <f>IFERROR(INDEX(Raw_Articles!$F:$F,MATCH(A1530,Raw_Articles!$A:$A,0)),"")</f>
        <v/>
      </c>
      <c r="C1530" s="56" t="inlineStr">
        <is>
          <t>Yes</t>
        </is>
      </c>
      <c r="D1530" s="56" t="inlineStr">
        <is>
          <t>Yes</t>
        </is>
      </c>
      <c r="E1530" s="56" t="inlineStr">
        <is>
          <t>Yes</t>
        </is>
      </c>
      <c r="F1530" s="56" t="inlineStr">
        <is>
          <t>Yes</t>
        </is>
      </c>
      <c r="G1530" s="56" t="inlineStr">
        <is>
          <t>Yes</t>
        </is>
      </c>
      <c r="H1530" s="56" t="inlineStr">
        <is>
          <t>No</t>
        </is>
      </c>
      <c r="I1530" s="56" t="inlineStr">
        <is>
          <t>No</t>
        </is>
      </c>
      <c r="J1530" s="56" t="inlineStr">
        <is>
          <t>No</t>
        </is>
      </c>
      <c r="K1530" s="56" t="inlineStr">
        <is>
          <t>No</t>
        </is>
      </c>
      <c r="L1530" s="56" t="inlineStr">
        <is>
          <t>No</t>
        </is>
      </c>
      <c r="M1530" s="56" t="inlineStr">
        <is>
          <t>No</t>
        </is>
      </c>
      <c r="N1530" s="56">
        <f>IF(COUNTA(C1530:G1530)=0,"",COUNTIF(C1530:G1530,"Yes"))</f>
        <v/>
      </c>
      <c r="O1530" s="56">
        <f>IF(COUNTA(H1530:M1530)=0,"",IF(COUNTIF(H1530:M1530,"Yes")&gt;0,"YES","NO"))</f>
        <v/>
      </c>
      <c r="P1530" s="56">
        <f>IF(A1530="","",IF(O1530="YES","Exclude",IF(N1530=5,"Candidate","Review")))</f>
        <v/>
      </c>
      <c r="Q1530" s="56" t="inlineStr">
        <is>
          <t>-</t>
        </is>
      </c>
      <c r="R1530" s="56" t="inlineStr">
        <is>
          <t>Lolos screening judul/abstrak (Memenuhi kriteria domain World Model Video &amp; evaluasi empiris)</t>
        </is>
      </c>
    </row>
    <row r="1531" ht="15.75" customHeight="1" s="57">
      <c r="A1531" s="56" t="inlineStr">
        <is>
          <t>CR-0611</t>
        </is>
      </c>
      <c r="B1531" s="56">
        <f>IFERROR(INDEX(Raw_Articles!$F:$F,MATCH(A1531,Raw_Articles!$A:$A,0)),"")</f>
        <v/>
      </c>
      <c r="C1531" s="56" t="inlineStr">
        <is>
          <t>Yes</t>
        </is>
      </c>
      <c r="D1531" s="56" t="inlineStr">
        <is>
          <t>Yes</t>
        </is>
      </c>
      <c r="E1531" s="56" t="inlineStr">
        <is>
          <t>Unclear</t>
        </is>
      </c>
      <c r="F1531" s="56" t="inlineStr">
        <is>
          <t>Yes</t>
        </is>
      </c>
      <c r="G1531" s="56" t="inlineStr">
        <is>
          <t>Yes</t>
        </is>
      </c>
      <c r="H1531" s="56" t="inlineStr">
        <is>
          <t>No</t>
        </is>
      </c>
      <c r="I1531" s="56" t="inlineStr">
        <is>
          <t>No</t>
        </is>
      </c>
      <c r="J1531" s="56" t="inlineStr">
        <is>
          <t>No</t>
        </is>
      </c>
      <c r="K1531" s="56" t="inlineStr">
        <is>
          <t>No</t>
        </is>
      </c>
      <c r="L1531" s="56" t="inlineStr">
        <is>
          <t>No</t>
        </is>
      </c>
      <c r="M1531" s="56" t="inlineStr">
        <is>
          <t>No</t>
        </is>
      </c>
      <c r="N1531" s="56">
        <f>IF(COUNTA(C1531:G1531)=0,"",COUNTIF(C1531:G1531,"Yes"))</f>
        <v/>
      </c>
      <c r="O1531" s="56">
        <f>IF(COUNTA(H1531:M1531)=0,"",IF(COUNTIF(H1531:M1531,"Yes")&gt;0,"YES","NO"))</f>
        <v/>
      </c>
      <c r="P1531" s="56">
        <f>IF(A1531="","",IF(O1531="YES","Exclude",IF(N1531=5,"Candidate","Review")))</f>
        <v/>
      </c>
      <c r="Q1531" s="56" t="inlineStr">
        <is>
          <t>Perlu verifikasi teks lengkap: Abstrak belum merinci secara spesifik apakah arsitektur menggunakan pendekatan JEPA atau generatif (pixel/latent)</t>
        </is>
      </c>
      <c r="R1531" s="56" t="inlineStr">
        <is>
          <t>Borderline - Perlu pembacaan naskah penuh (Full-Text) dan konsensus reviewer kedua</t>
        </is>
      </c>
    </row>
    <row r="1532" ht="15.75" customHeight="1" s="57">
      <c r="A1532" s="56" t="inlineStr">
        <is>
          <t>CR-0612</t>
        </is>
      </c>
      <c r="B1532" s="56">
        <f>IFERROR(INDEX(Raw_Articles!$F:$F,MATCH(A1532,Raw_Articles!$A:$A,0)),"")</f>
        <v/>
      </c>
      <c r="C1532" s="56" t="inlineStr">
        <is>
          <t>No</t>
        </is>
      </c>
      <c r="D1532" s="56" t="inlineStr">
        <is>
          <t>No</t>
        </is>
      </c>
      <c r="E1532" s="56" t="inlineStr">
        <is>
          <t>No</t>
        </is>
      </c>
      <c r="F1532" s="56" t="inlineStr">
        <is>
          <t>No</t>
        </is>
      </c>
      <c r="G1532" s="56" t="inlineStr">
        <is>
          <t>No</t>
        </is>
      </c>
      <c r="H1532" s="56" t="inlineStr">
        <is>
          <t>No</t>
        </is>
      </c>
      <c r="I1532" s="56" t="inlineStr">
        <is>
          <t>No</t>
        </is>
      </c>
      <c r="J1532" s="56" t="inlineStr">
        <is>
          <t>No</t>
        </is>
      </c>
      <c r="K1532" s="56" t="inlineStr">
        <is>
          <t>Yes</t>
        </is>
      </c>
      <c r="L1532" s="56" t="inlineStr">
        <is>
          <t>No</t>
        </is>
      </c>
      <c r="M1532" s="56" t="inlineStr">
        <is>
          <t>No</t>
        </is>
      </c>
      <c r="N1532" s="56">
        <f>IF(COUNTA(C1532:G1532)=0,"",COUNTIF(C1532:G1532,"Yes"))</f>
        <v/>
      </c>
      <c r="O1532" s="56">
        <f>IF(COUNTA(H1532:M1532)=0,"",IF(COUNTIF(H1532:M1532,"Yes")&gt;0,"YES","NO"))</f>
        <v/>
      </c>
      <c r="P1532" s="56">
        <f>IF(A1532="","",IF(O1532="YES","Exclude",IF(N1532=5,"Candidate","Review")))</f>
        <v/>
      </c>
      <c r="Q1532" s="56" t="inlineStr">
        <is>
          <t>EC4: Bukan domain observasi video / visual sekuensial (data teks/tabular/graf statis)</t>
        </is>
      </c>
      <c r="R1532" s="56" t="inlineStr">
        <is>
          <t>Tidak memuat dinamika temporal observasi video</t>
        </is>
      </c>
    </row>
    <row r="1533" ht="15.75" customHeight="1" s="57">
      <c r="A1533" s="56" t="inlineStr">
        <is>
          <t>CR-0613</t>
        </is>
      </c>
      <c r="B1533" s="56">
        <f>IFERROR(INDEX(Raw_Articles!$F:$F,MATCH(A1533,Raw_Articles!$A:$A,0)),"")</f>
        <v/>
      </c>
      <c r="C1533" s="56" t="inlineStr">
        <is>
          <t>No</t>
        </is>
      </c>
      <c r="D1533" s="56" t="inlineStr">
        <is>
          <t>No</t>
        </is>
      </c>
      <c r="E1533" s="56" t="inlineStr">
        <is>
          <t>No</t>
        </is>
      </c>
      <c r="F1533" s="56" t="inlineStr">
        <is>
          <t>No</t>
        </is>
      </c>
      <c r="G1533" s="56" t="inlineStr">
        <is>
          <t>No</t>
        </is>
      </c>
      <c r="H1533" s="56" t="inlineStr">
        <is>
          <t>No</t>
        </is>
      </c>
      <c r="I1533" s="56" t="inlineStr">
        <is>
          <t>No</t>
        </is>
      </c>
      <c r="J1533" s="56" t="inlineStr">
        <is>
          <t>No</t>
        </is>
      </c>
      <c r="K1533" s="56" t="inlineStr">
        <is>
          <t>Yes</t>
        </is>
      </c>
      <c r="L1533" s="56" t="inlineStr">
        <is>
          <t>No</t>
        </is>
      </c>
      <c r="M1533" s="56" t="inlineStr">
        <is>
          <t>No</t>
        </is>
      </c>
      <c r="N1533" s="56">
        <f>IF(COUNTA(C1533:G1533)=0,"",COUNTIF(C1533:G1533,"Yes"))</f>
        <v/>
      </c>
      <c r="O1533" s="56">
        <f>IF(COUNTA(H1533:M1533)=0,"",IF(COUNTIF(H1533:M1533,"Yes")&gt;0,"YES","NO"))</f>
        <v/>
      </c>
      <c r="P1533" s="56">
        <f>IF(A1533="","",IF(O1533="YES","Exclude",IF(N1533=5,"Candidate","Review")))</f>
        <v/>
      </c>
      <c r="Q1533" s="56" t="inlineStr">
        <is>
          <t>EC4: Bukan domain observasi video / visual sekuensial (data teks/tabular/graf statis)</t>
        </is>
      </c>
      <c r="R1533" s="56" t="inlineStr">
        <is>
          <t>Tidak memuat dinamika temporal observasi video</t>
        </is>
      </c>
    </row>
    <row r="1534" ht="15.75" customHeight="1" s="57">
      <c r="A1534" s="56" t="inlineStr">
        <is>
          <t>CR-0614</t>
        </is>
      </c>
      <c r="B1534" s="56">
        <f>IFERROR(INDEX(Raw_Articles!$F:$F,MATCH(A1534,Raw_Articles!$A:$A,0)),"")</f>
        <v/>
      </c>
      <c r="C1534" s="56" t="inlineStr">
        <is>
          <t>No</t>
        </is>
      </c>
      <c r="D1534" s="56" t="inlineStr">
        <is>
          <t>No</t>
        </is>
      </c>
      <c r="E1534" s="56" t="inlineStr">
        <is>
          <t>No</t>
        </is>
      </c>
      <c r="F1534" s="56" t="inlineStr">
        <is>
          <t>No</t>
        </is>
      </c>
      <c r="G1534" s="56" t="inlineStr">
        <is>
          <t>No</t>
        </is>
      </c>
      <c r="H1534" s="56" t="inlineStr">
        <is>
          <t>No</t>
        </is>
      </c>
      <c r="I1534" s="56" t="inlineStr">
        <is>
          <t>No</t>
        </is>
      </c>
      <c r="J1534" s="56" t="inlineStr">
        <is>
          <t>No</t>
        </is>
      </c>
      <c r="K1534" s="56" t="inlineStr">
        <is>
          <t>Yes</t>
        </is>
      </c>
      <c r="L1534" s="56" t="inlineStr">
        <is>
          <t>No</t>
        </is>
      </c>
      <c r="M1534" s="56" t="inlineStr">
        <is>
          <t>No</t>
        </is>
      </c>
      <c r="N1534" s="56">
        <f>IF(COUNTA(C1534:G1534)=0,"",COUNTIF(C1534:G1534,"Yes"))</f>
        <v/>
      </c>
      <c r="O1534" s="56">
        <f>IF(COUNTA(H1534:M1534)=0,"",IF(COUNTIF(H1534:M1534,"Yes")&gt;0,"YES","NO"))</f>
        <v/>
      </c>
      <c r="P1534" s="56">
        <f>IF(A1534="","",IF(O1534="YES","Exclude",IF(N1534=5,"Candidate","Review")))</f>
        <v/>
      </c>
      <c r="Q1534" s="56" t="inlineStr">
        <is>
          <t>EC4: Bukan domain observasi video / visual sekuensial (data teks/tabular/graf statis)</t>
        </is>
      </c>
      <c r="R1534" s="56" t="inlineStr">
        <is>
          <t>Tidak memuat dinamika temporal observasi video</t>
        </is>
      </c>
    </row>
    <row r="1535" ht="15.75" customHeight="1" s="57">
      <c r="A1535" s="56" t="inlineStr">
        <is>
          <t>CR-0615</t>
        </is>
      </c>
      <c r="B1535" s="56">
        <f>IFERROR(INDEX(Raw_Articles!$F:$F,MATCH(A1535,Raw_Articles!$A:$A,0)),"")</f>
        <v/>
      </c>
      <c r="C1535" s="56" t="inlineStr">
        <is>
          <t>No</t>
        </is>
      </c>
      <c r="D1535" s="56" t="inlineStr">
        <is>
          <t>No</t>
        </is>
      </c>
      <c r="E1535" s="56" t="inlineStr">
        <is>
          <t>No</t>
        </is>
      </c>
      <c r="F1535" s="56" t="inlineStr">
        <is>
          <t>No</t>
        </is>
      </c>
      <c r="G1535" s="56" t="inlineStr">
        <is>
          <t>No</t>
        </is>
      </c>
      <c r="H1535" s="56" t="inlineStr">
        <is>
          <t>No</t>
        </is>
      </c>
      <c r="I1535" s="56" t="inlineStr">
        <is>
          <t>No</t>
        </is>
      </c>
      <c r="J1535" s="56" t="inlineStr">
        <is>
          <t>No</t>
        </is>
      </c>
      <c r="K1535" s="56" t="inlineStr">
        <is>
          <t>Yes</t>
        </is>
      </c>
      <c r="L1535" s="56" t="inlineStr">
        <is>
          <t>No</t>
        </is>
      </c>
      <c r="M1535" s="56" t="inlineStr">
        <is>
          <t>No</t>
        </is>
      </c>
      <c r="N1535" s="56">
        <f>IF(COUNTA(C1535:G1535)=0,"",COUNTIF(C1535:G1535,"Yes"))</f>
        <v/>
      </c>
      <c r="O1535" s="56">
        <f>IF(COUNTA(H1535:M1535)=0,"",IF(COUNTIF(H1535:M1535,"Yes")&gt;0,"YES","NO"))</f>
        <v/>
      </c>
      <c r="P1535" s="56">
        <f>IF(A1535="","",IF(O1535="YES","Exclude",IF(N1535=5,"Candidate","Review")))</f>
        <v/>
      </c>
      <c r="Q1535" s="56" t="inlineStr">
        <is>
          <t>EC4: Bukan domain observasi video / visual sekuensial (data teks/tabular/graf statis)</t>
        </is>
      </c>
      <c r="R1535" s="56" t="inlineStr">
        <is>
          <t>Tidak memuat dinamika temporal observasi video</t>
        </is>
      </c>
    </row>
    <row r="1536" ht="15.75" customHeight="1" s="57">
      <c r="A1536" s="56" t="inlineStr">
        <is>
          <t>CR-0616</t>
        </is>
      </c>
      <c r="B1536" s="56">
        <f>IFERROR(INDEX(Raw_Articles!$F:$F,MATCH(A1536,Raw_Articles!$A:$A,0)),"")</f>
        <v/>
      </c>
      <c r="C1536" s="56" t="inlineStr">
        <is>
          <t>No</t>
        </is>
      </c>
      <c r="D1536" s="56" t="inlineStr">
        <is>
          <t>No</t>
        </is>
      </c>
      <c r="E1536" s="56" t="inlineStr">
        <is>
          <t>No</t>
        </is>
      </c>
      <c r="F1536" s="56" t="inlineStr">
        <is>
          <t>No</t>
        </is>
      </c>
      <c r="G1536" s="56" t="inlineStr">
        <is>
          <t>No</t>
        </is>
      </c>
      <c r="H1536" s="56" t="inlineStr">
        <is>
          <t>No</t>
        </is>
      </c>
      <c r="I1536" s="56" t="inlineStr">
        <is>
          <t>No</t>
        </is>
      </c>
      <c r="J1536" s="56" t="inlineStr">
        <is>
          <t>No</t>
        </is>
      </c>
      <c r="K1536" s="56" t="inlineStr">
        <is>
          <t>Yes</t>
        </is>
      </c>
      <c r="L1536" s="56" t="inlineStr">
        <is>
          <t>No</t>
        </is>
      </c>
      <c r="M1536" s="56" t="inlineStr">
        <is>
          <t>No</t>
        </is>
      </c>
      <c r="N1536" s="56">
        <f>IF(COUNTA(C1536:G1536)=0,"",COUNTIF(C1536:G1536,"Yes"))</f>
        <v/>
      </c>
      <c r="O1536" s="56">
        <f>IF(COUNTA(H1536:M1536)=0,"",IF(COUNTIF(H1536:M1536,"Yes")&gt;0,"YES","NO"))</f>
        <v/>
      </c>
      <c r="P1536" s="56">
        <f>IF(A1536="","",IF(O1536="YES","Exclude",IF(N1536=5,"Candidate","Review")))</f>
        <v/>
      </c>
      <c r="Q1536" s="56" t="inlineStr">
        <is>
          <t>EC4: Bukan domain observasi video / visual sekuensial (data teks/tabular/graf statis)</t>
        </is>
      </c>
      <c r="R1536" s="56" t="inlineStr">
        <is>
          <t>Tidak memuat dinamika temporal observasi video</t>
        </is>
      </c>
    </row>
    <row r="1537" ht="15.75" customHeight="1" s="57">
      <c r="A1537" s="56" t="inlineStr">
        <is>
          <t>CR-0617</t>
        </is>
      </c>
      <c r="B1537" s="56">
        <f>IFERROR(INDEX(Raw_Articles!$F:$F,MATCH(A1537,Raw_Articles!$A:$A,0)),"")</f>
        <v/>
      </c>
      <c r="C1537" s="56" t="inlineStr">
        <is>
          <t>No</t>
        </is>
      </c>
      <c r="D1537" s="56" t="inlineStr">
        <is>
          <t>No</t>
        </is>
      </c>
      <c r="E1537" s="56" t="inlineStr">
        <is>
          <t>No</t>
        </is>
      </c>
      <c r="F1537" s="56" t="inlineStr">
        <is>
          <t>No</t>
        </is>
      </c>
      <c r="G1537" s="56" t="inlineStr">
        <is>
          <t>No</t>
        </is>
      </c>
      <c r="H1537" s="56" t="inlineStr">
        <is>
          <t>No</t>
        </is>
      </c>
      <c r="I1537" s="56" t="inlineStr">
        <is>
          <t>No</t>
        </is>
      </c>
      <c r="J1537" s="56" t="inlineStr">
        <is>
          <t>No</t>
        </is>
      </c>
      <c r="K1537" s="56" t="inlineStr">
        <is>
          <t>Yes</t>
        </is>
      </c>
      <c r="L1537" s="56" t="inlineStr">
        <is>
          <t>No</t>
        </is>
      </c>
      <c r="M1537" s="56" t="inlineStr">
        <is>
          <t>No</t>
        </is>
      </c>
      <c r="N1537" s="56">
        <f>IF(COUNTA(C1537:G1537)=0,"",COUNTIF(C1537:G1537,"Yes"))</f>
        <v/>
      </c>
      <c r="O1537" s="56">
        <f>IF(COUNTA(H1537:M1537)=0,"",IF(COUNTIF(H1537:M1537,"Yes")&gt;0,"YES","NO"))</f>
        <v/>
      </c>
      <c r="P1537" s="56">
        <f>IF(A1537="","",IF(O1537="YES","Exclude",IF(N1537=5,"Candidate","Review")))</f>
        <v/>
      </c>
      <c r="Q1537" s="56" t="inlineStr">
        <is>
          <t>EC4: Bukan domain observasi video / visual sekuensial (data teks/tabular/graf statis)</t>
        </is>
      </c>
      <c r="R1537" s="56" t="inlineStr">
        <is>
          <t>Tidak memuat dinamika temporal observasi video</t>
        </is>
      </c>
    </row>
    <row r="1538" ht="15.75" customHeight="1" s="57">
      <c r="A1538" s="56" t="inlineStr">
        <is>
          <t>CR-0618</t>
        </is>
      </c>
      <c r="B1538" s="56">
        <f>IFERROR(INDEX(Raw_Articles!$F:$F,MATCH(A1538,Raw_Articles!$A:$A,0)),"")</f>
        <v/>
      </c>
      <c r="C1538" s="56" t="inlineStr">
        <is>
          <t>No</t>
        </is>
      </c>
      <c r="D1538" s="56" t="inlineStr">
        <is>
          <t>No</t>
        </is>
      </c>
      <c r="E1538" s="56" t="inlineStr">
        <is>
          <t>No</t>
        </is>
      </c>
      <c r="F1538" s="56" t="inlineStr">
        <is>
          <t>No</t>
        </is>
      </c>
      <c r="G1538" s="56" t="inlineStr">
        <is>
          <t>No</t>
        </is>
      </c>
      <c r="H1538" s="56" t="inlineStr">
        <is>
          <t>No</t>
        </is>
      </c>
      <c r="I1538" s="56" t="inlineStr">
        <is>
          <t>No</t>
        </is>
      </c>
      <c r="J1538" s="56" t="inlineStr">
        <is>
          <t>Yes</t>
        </is>
      </c>
      <c r="K1538" s="56" t="inlineStr">
        <is>
          <t>No</t>
        </is>
      </c>
      <c r="L1538" s="56" t="inlineStr">
        <is>
          <t>No</t>
        </is>
      </c>
      <c r="M1538" s="56" t="inlineStr">
        <is>
          <t>No</t>
        </is>
      </c>
      <c r="N1538" s="56">
        <f>IF(COUNTA(C1538:G1538)=0,"",COUNTIF(C1538:G1538,"Yes"))</f>
        <v/>
      </c>
      <c r="O1538" s="56">
        <f>IF(COUNTA(H1538:M1538)=0,"",IF(COUNTIF(H1538:M1538,"Yes")&gt;0,"YES","NO"))</f>
        <v/>
      </c>
      <c r="P1538" s="56">
        <f>IF(A1538="","",IF(O1538="YES","Exclude",IF(N1538=5,"Candidate","Review")))</f>
        <v/>
      </c>
      <c r="Q1538" s="56" t="inlineStr">
        <is>
          <t>EC3: Topik tidak relevan (Bukan arsitektur world model / out of scope)</t>
        </is>
      </c>
      <c r="R1538" s="56" t="inlineStr">
        <is>
          <t>Fokus pada AI umum / klasifikasi konvensional tanpa pemodelan world dynamics</t>
        </is>
      </c>
    </row>
    <row r="1539" ht="15.75" customHeight="1" s="57">
      <c r="A1539" s="56" t="inlineStr">
        <is>
          <t>CR-0619</t>
        </is>
      </c>
      <c r="B1539" s="56">
        <f>IFERROR(INDEX(Raw_Articles!$F:$F,MATCH(A1539,Raw_Articles!$A:$A,0)),"")</f>
        <v/>
      </c>
      <c r="C1539" s="56" t="inlineStr">
        <is>
          <t>No</t>
        </is>
      </c>
      <c r="D1539" s="56" t="inlineStr">
        <is>
          <t>No</t>
        </is>
      </c>
      <c r="E1539" s="56" t="inlineStr">
        <is>
          <t>No</t>
        </is>
      </c>
      <c r="F1539" s="56" t="inlineStr">
        <is>
          <t>No</t>
        </is>
      </c>
      <c r="G1539" s="56" t="inlineStr">
        <is>
          <t>No</t>
        </is>
      </c>
      <c r="H1539" s="56" t="inlineStr">
        <is>
          <t>No</t>
        </is>
      </c>
      <c r="I1539" s="56" t="inlineStr">
        <is>
          <t>No</t>
        </is>
      </c>
      <c r="J1539" s="56" t="inlineStr">
        <is>
          <t>No</t>
        </is>
      </c>
      <c r="K1539" s="56" t="inlineStr">
        <is>
          <t>Yes</t>
        </is>
      </c>
      <c r="L1539" s="56" t="inlineStr">
        <is>
          <t>No</t>
        </is>
      </c>
      <c r="M1539" s="56" t="inlineStr">
        <is>
          <t>No</t>
        </is>
      </c>
      <c r="N1539" s="56">
        <f>IF(COUNTA(C1539:G1539)=0,"",COUNTIF(C1539:G1539,"Yes"))</f>
        <v/>
      </c>
      <c r="O1539" s="56">
        <f>IF(COUNTA(H1539:M1539)=0,"",IF(COUNTIF(H1539:M1539,"Yes")&gt;0,"YES","NO"))</f>
        <v/>
      </c>
      <c r="P1539" s="56">
        <f>IF(A1539="","",IF(O1539="YES","Exclude",IF(N1539=5,"Candidate","Review")))</f>
        <v/>
      </c>
      <c r="Q1539" s="56" t="inlineStr">
        <is>
          <t>EC4: Bukan domain observasi video / visual sekuensial (data teks/tabular/graf statis)</t>
        </is>
      </c>
      <c r="R1539" s="56" t="inlineStr">
        <is>
          <t>Tidak memuat dinamika temporal observasi video</t>
        </is>
      </c>
    </row>
    <row r="1540" ht="15.75" customHeight="1" s="57">
      <c r="A1540" s="56" t="inlineStr">
        <is>
          <t>CR-0620</t>
        </is>
      </c>
      <c r="B1540" s="56">
        <f>IFERROR(INDEX(Raw_Articles!$F:$F,MATCH(A1540,Raw_Articles!$A:$A,0)),"")</f>
        <v/>
      </c>
      <c r="C1540" s="56" t="inlineStr">
        <is>
          <t>No</t>
        </is>
      </c>
      <c r="D1540" s="56" t="inlineStr">
        <is>
          <t>No</t>
        </is>
      </c>
      <c r="E1540" s="56" t="inlineStr">
        <is>
          <t>No</t>
        </is>
      </c>
      <c r="F1540" s="56" t="inlineStr">
        <is>
          <t>No</t>
        </is>
      </c>
      <c r="G1540" s="56" t="inlineStr">
        <is>
          <t>No</t>
        </is>
      </c>
      <c r="H1540" s="56" t="inlineStr">
        <is>
          <t>No</t>
        </is>
      </c>
      <c r="I1540" s="56" t="inlineStr">
        <is>
          <t>No</t>
        </is>
      </c>
      <c r="J1540" s="56" t="inlineStr">
        <is>
          <t>No</t>
        </is>
      </c>
      <c r="K1540" s="56" t="inlineStr">
        <is>
          <t>Yes</t>
        </is>
      </c>
      <c r="L1540" s="56" t="inlineStr">
        <is>
          <t>No</t>
        </is>
      </c>
      <c r="M1540" s="56" t="inlineStr">
        <is>
          <t>No</t>
        </is>
      </c>
      <c r="N1540" s="56">
        <f>IF(COUNTA(C1540:G1540)=0,"",COUNTIF(C1540:G1540,"Yes"))</f>
        <v/>
      </c>
      <c r="O1540" s="56">
        <f>IF(COUNTA(H1540:M1540)=0,"",IF(COUNTIF(H1540:M1540,"Yes")&gt;0,"YES","NO"))</f>
        <v/>
      </c>
      <c r="P1540" s="56">
        <f>IF(A1540="","",IF(O1540="YES","Exclude",IF(N1540=5,"Candidate","Review")))</f>
        <v/>
      </c>
      <c r="Q1540" s="56" t="inlineStr">
        <is>
          <t>EC4: Bukan domain observasi video / visual sekuensial (data teks/tabular/graf statis)</t>
        </is>
      </c>
      <c r="R1540" s="56" t="inlineStr">
        <is>
          <t>Tidak memuat dinamika temporal observasi video</t>
        </is>
      </c>
    </row>
    <row r="1541" ht="15.75" customHeight="1" s="57">
      <c r="A1541" s="56" t="inlineStr">
        <is>
          <t>CR-0621</t>
        </is>
      </c>
      <c r="B1541" s="56">
        <f>IFERROR(INDEX(Raw_Articles!$F:$F,MATCH(A1541,Raw_Articles!$A:$A,0)),"")</f>
        <v/>
      </c>
      <c r="C1541" s="56" t="inlineStr">
        <is>
          <t>No</t>
        </is>
      </c>
      <c r="D1541" s="56" t="inlineStr">
        <is>
          <t>No</t>
        </is>
      </c>
      <c r="E1541" s="56" t="inlineStr">
        <is>
          <t>No</t>
        </is>
      </c>
      <c r="F1541" s="56" t="inlineStr">
        <is>
          <t>No</t>
        </is>
      </c>
      <c r="G1541" s="56" t="inlineStr">
        <is>
          <t>No</t>
        </is>
      </c>
      <c r="H1541" s="56" t="inlineStr">
        <is>
          <t>No</t>
        </is>
      </c>
      <c r="I1541" s="56" t="inlineStr">
        <is>
          <t>No</t>
        </is>
      </c>
      <c r="J1541" s="56" t="inlineStr">
        <is>
          <t>No</t>
        </is>
      </c>
      <c r="K1541" s="56" t="inlineStr">
        <is>
          <t>Yes</t>
        </is>
      </c>
      <c r="L1541" s="56" t="inlineStr">
        <is>
          <t>No</t>
        </is>
      </c>
      <c r="M1541" s="56" t="inlineStr">
        <is>
          <t>No</t>
        </is>
      </c>
      <c r="N1541" s="56">
        <f>IF(COUNTA(C1541:G1541)=0,"",COUNTIF(C1541:G1541,"Yes"))</f>
        <v/>
      </c>
      <c r="O1541" s="56">
        <f>IF(COUNTA(H1541:M1541)=0,"",IF(COUNTIF(H1541:M1541,"Yes")&gt;0,"YES","NO"))</f>
        <v/>
      </c>
      <c r="P1541" s="56">
        <f>IF(A1541="","",IF(O1541="YES","Exclude",IF(N1541=5,"Candidate","Review")))</f>
        <v/>
      </c>
      <c r="Q1541" s="56" t="inlineStr">
        <is>
          <t>EC4: Bukan domain observasi video / visual sekuensial (data teks/tabular/graf statis)</t>
        </is>
      </c>
      <c r="R1541" s="56" t="inlineStr">
        <is>
          <t>Tidak memuat dinamika temporal observasi video</t>
        </is>
      </c>
    </row>
    <row r="1542" ht="15.75" customHeight="1" s="57">
      <c r="A1542" s="56" t="inlineStr">
        <is>
          <t>CR-0622</t>
        </is>
      </c>
      <c r="B1542" s="56">
        <f>IFERROR(INDEX(Raw_Articles!$F:$F,MATCH(A1542,Raw_Articles!$A:$A,0)),"")</f>
        <v/>
      </c>
      <c r="C1542" s="56" t="inlineStr">
        <is>
          <t>No</t>
        </is>
      </c>
      <c r="D1542" s="56" t="inlineStr">
        <is>
          <t>No</t>
        </is>
      </c>
      <c r="E1542" s="56" t="inlineStr">
        <is>
          <t>No</t>
        </is>
      </c>
      <c r="F1542" s="56" t="inlineStr">
        <is>
          <t>No</t>
        </is>
      </c>
      <c r="G1542" s="56" t="inlineStr">
        <is>
          <t>No</t>
        </is>
      </c>
      <c r="H1542" s="56" t="inlineStr">
        <is>
          <t>No</t>
        </is>
      </c>
      <c r="I1542" s="56" t="inlineStr">
        <is>
          <t>No</t>
        </is>
      </c>
      <c r="J1542" s="56" t="inlineStr">
        <is>
          <t>No</t>
        </is>
      </c>
      <c r="K1542" s="56" t="inlineStr">
        <is>
          <t>Yes</t>
        </is>
      </c>
      <c r="L1542" s="56" t="inlineStr">
        <is>
          <t>No</t>
        </is>
      </c>
      <c r="M1542" s="56" t="inlineStr">
        <is>
          <t>No</t>
        </is>
      </c>
      <c r="N1542" s="56">
        <f>IF(COUNTA(C1542:G1542)=0,"",COUNTIF(C1542:G1542,"Yes"))</f>
        <v/>
      </c>
      <c r="O1542" s="56">
        <f>IF(COUNTA(H1542:M1542)=0,"",IF(COUNTIF(H1542:M1542,"Yes")&gt;0,"YES","NO"))</f>
        <v/>
      </c>
      <c r="P1542" s="56">
        <f>IF(A1542="","",IF(O1542="YES","Exclude",IF(N1542=5,"Candidate","Review")))</f>
        <v/>
      </c>
      <c r="Q1542" s="56" t="inlineStr">
        <is>
          <t>EC4: Bukan domain observasi video / visual sekuensial (data teks/tabular/graf statis)</t>
        </is>
      </c>
      <c r="R1542" s="56" t="inlineStr">
        <is>
          <t>Tidak memuat dinamika temporal observasi video</t>
        </is>
      </c>
    </row>
    <row r="1543" ht="15.75" customHeight="1" s="57">
      <c r="A1543" s="56" t="inlineStr">
        <is>
          <t>CR-0623</t>
        </is>
      </c>
      <c r="B1543" s="56">
        <f>IFERROR(INDEX(Raw_Articles!$F:$F,MATCH(A1543,Raw_Articles!$A:$A,0)),"")</f>
        <v/>
      </c>
      <c r="C1543" s="56" t="inlineStr">
        <is>
          <t>No</t>
        </is>
      </c>
      <c r="D1543" s="56" t="inlineStr">
        <is>
          <t>No</t>
        </is>
      </c>
      <c r="E1543" s="56" t="inlineStr">
        <is>
          <t>No</t>
        </is>
      </c>
      <c r="F1543" s="56" t="inlineStr">
        <is>
          <t>No</t>
        </is>
      </c>
      <c r="G1543" s="56" t="inlineStr">
        <is>
          <t>No</t>
        </is>
      </c>
      <c r="H1543" s="56" t="inlineStr">
        <is>
          <t>No</t>
        </is>
      </c>
      <c r="I1543" s="56" t="inlineStr">
        <is>
          <t>No</t>
        </is>
      </c>
      <c r="J1543" s="56" t="inlineStr">
        <is>
          <t>Yes</t>
        </is>
      </c>
      <c r="K1543" s="56" t="inlineStr">
        <is>
          <t>No</t>
        </is>
      </c>
      <c r="L1543" s="56" t="inlineStr">
        <is>
          <t>No</t>
        </is>
      </c>
      <c r="M1543" s="56" t="inlineStr">
        <is>
          <t>No</t>
        </is>
      </c>
      <c r="N1543" s="56">
        <f>IF(COUNTA(C1543:G1543)=0,"",COUNTIF(C1543:G1543,"Yes"))</f>
        <v/>
      </c>
      <c r="O1543" s="56">
        <f>IF(COUNTA(H1543:M1543)=0,"",IF(COUNTIF(H1543:M1543,"Yes")&gt;0,"YES","NO"))</f>
        <v/>
      </c>
      <c r="P1543" s="56">
        <f>IF(A1543="","",IF(O1543="YES","Exclude",IF(N1543=5,"Candidate","Review")))</f>
        <v/>
      </c>
      <c r="Q1543" s="56" t="inlineStr">
        <is>
          <t>EC3: Topik tidak relevan (Bukan arsitektur world model / out of scope)</t>
        </is>
      </c>
      <c r="R1543" s="56" t="inlineStr">
        <is>
          <t>Fokus pada AI umum / klasifikasi konvensional tanpa pemodelan world dynamics</t>
        </is>
      </c>
    </row>
    <row r="1544" ht="15.75" customHeight="1" s="57">
      <c r="A1544" s="56" t="inlineStr">
        <is>
          <t>CR-0624</t>
        </is>
      </c>
      <c r="B1544" s="56">
        <f>IFERROR(INDEX(Raw_Articles!$F:$F,MATCH(A1544,Raw_Articles!$A:$A,0)),"")</f>
        <v/>
      </c>
      <c r="C1544" s="56" t="inlineStr">
        <is>
          <t>No</t>
        </is>
      </c>
      <c r="D1544" s="56" t="inlineStr">
        <is>
          <t>No</t>
        </is>
      </c>
      <c r="E1544" s="56" t="inlineStr">
        <is>
          <t>No</t>
        </is>
      </c>
      <c r="F1544" s="56" t="inlineStr">
        <is>
          <t>No</t>
        </is>
      </c>
      <c r="G1544" s="56" t="inlineStr">
        <is>
          <t>No</t>
        </is>
      </c>
      <c r="H1544" s="56" t="inlineStr">
        <is>
          <t>No</t>
        </is>
      </c>
      <c r="I1544" s="56" t="inlineStr">
        <is>
          <t>No</t>
        </is>
      </c>
      <c r="J1544" s="56" t="inlineStr">
        <is>
          <t>Yes</t>
        </is>
      </c>
      <c r="K1544" s="56" t="inlineStr">
        <is>
          <t>No</t>
        </is>
      </c>
      <c r="L1544" s="56" t="inlineStr">
        <is>
          <t>No</t>
        </is>
      </c>
      <c r="M1544" s="56" t="inlineStr">
        <is>
          <t>No</t>
        </is>
      </c>
      <c r="N1544" s="56">
        <f>IF(COUNTA(C1544:G1544)=0,"",COUNTIF(C1544:G1544,"Yes"))</f>
        <v/>
      </c>
      <c r="O1544" s="56">
        <f>IF(COUNTA(H1544:M1544)=0,"",IF(COUNTIF(H1544:M1544,"Yes")&gt;0,"YES","NO"))</f>
        <v/>
      </c>
      <c r="P1544" s="56">
        <f>IF(A1544="","",IF(O1544="YES","Exclude",IF(N1544=5,"Candidate","Review")))</f>
        <v/>
      </c>
      <c r="Q1544" s="56" t="inlineStr">
        <is>
          <t>EC3: Topik tidak relevan (Bukan arsitektur world model / out of scope)</t>
        </is>
      </c>
      <c r="R1544" s="56" t="inlineStr">
        <is>
          <t>Fokus pada AI umum / klasifikasi konvensional tanpa pemodelan world dynamics</t>
        </is>
      </c>
    </row>
    <row r="1545" ht="15.75" customHeight="1" s="57">
      <c r="A1545" s="56" t="inlineStr">
        <is>
          <t>CR-0625</t>
        </is>
      </c>
      <c r="B1545" s="56">
        <f>IFERROR(INDEX(Raw_Articles!$F:$F,MATCH(A1545,Raw_Articles!$A:$A,0)),"")</f>
        <v/>
      </c>
      <c r="C1545" s="56" t="inlineStr">
        <is>
          <t>No</t>
        </is>
      </c>
      <c r="D1545" s="56" t="inlineStr">
        <is>
          <t>No</t>
        </is>
      </c>
      <c r="E1545" s="56" t="inlineStr">
        <is>
          <t>No</t>
        </is>
      </c>
      <c r="F1545" s="56" t="inlineStr">
        <is>
          <t>No</t>
        </is>
      </c>
      <c r="G1545" s="56" t="inlineStr">
        <is>
          <t>No</t>
        </is>
      </c>
      <c r="H1545" s="56" t="inlineStr">
        <is>
          <t>No</t>
        </is>
      </c>
      <c r="I1545" s="56" t="inlineStr">
        <is>
          <t>No</t>
        </is>
      </c>
      <c r="J1545" s="56" t="inlineStr">
        <is>
          <t>No</t>
        </is>
      </c>
      <c r="K1545" s="56" t="inlineStr">
        <is>
          <t>Yes</t>
        </is>
      </c>
      <c r="L1545" s="56" t="inlineStr">
        <is>
          <t>No</t>
        </is>
      </c>
      <c r="M1545" s="56" t="inlineStr">
        <is>
          <t>No</t>
        </is>
      </c>
      <c r="N1545" s="56">
        <f>IF(COUNTA(C1545:G1545)=0,"",COUNTIF(C1545:G1545,"Yes"))</f>
        <v/>
      </c>
      <c r="O1545" s="56">
        <f>IF(COUNTA(H1545:M1545)=0,"",IF(COUNTIF(H1545:M1545,"Yes")&gt;0,"YES","NO"))</f>
        <v/>
      </c>
      <c r="P1545" s="56">
        <f>IF(A1545="","",IF(O1545="YES","Exclude",IF(N1545=5,"Candidate","Review")))</f>
        <v/>
      </c>
      <c r="Q1545" s="56" t="inlineStr">
        <is>
          <t>EC4: Bukan domain observasi video / visual sekuensial (data teks/tabular/graf statis)</t>
        </is>
      </c>
      <c r="R1545" s="56" t="inlineStr">
        <is>
          <t>Tidak memuat dinamika temporal observasi video</t>
        </is>
      </c>
    </row>
    <row r="1546" ht="15.75" customHeight="1" s="57">
      <c r="A1546" s="56" t="inlineStr">
        <is>
          <t>CR-0626</t>
        </is>
      </c>
      <c r="B1546" s="56">
        <f>IFERROR(INDEX(Raw_Articles!$F:$F,MATCH(A1546,Raw_Articles!$A:$A,0)),"")</f>
        <v/>
      </c>
      <c r="C1546" s="56" t="inlineStr">
        <is>
          <t>No</t>
        </is>
      </c>
      <c r="D1546" s="56" t="inlineStr">
        <is>
          <t>No</t>
        </is>
      </c>
      <c r="E1546" s="56" t="inlineStr">
        <is>
          <t>No</t>
        </is>
      </c>
      <c r="F1546" s="56" t="inlineStr">
        <is>
          <t>No</t>
        </is>
      </c>
      <c r="G1546" s="56" t="inlineStr">
        <is>
          <t>No</t>
        </is>
      </c>
      <c r="H1546" s="56" t="inlineStr">
        <is>
          <t>No</t>
        </is>
      </c>
      <c r="I1546" s="56" t="inlineStr">
        <is>
          <t>No</t>
        </is>
      </c>
      <c r="J1546" s="56" t="inlineStr">
        <is>
          <t>No</t>
        </is>
      </c>
      <c r="K1546" s="56" t="inlineStr">
        <is>
          <t>Yes</t>
        </is>
      </c>
      <c r="L1546" s="56" t="inlineStr">
        <is>
          <t>No</t>
        </is>
      </c>
      <c r="M1546" s="56" t="inlineStr">
        <is>
          <t>No</t>
        </is>
      </c>
      <c r="N1546" s="56">
        <f>IF(COUNTA(C1546:G1546)=0,"",COUNTIF(C1546:G1546,"Yes"))</f>
        <v/>
      </c>
      <c r="O1546" s="56">
        <f>IF(COUNTA(H1546:M1546)=0,"",IF(COUNTIF(H1546:M1546,"Yes")&gt;0,"YES","NO"))</f>
        <v/>
      </c>
      <c r="P1546" s="56">
        <f>IF(A1546="","",IF(O1546="YES","Exclude",IF(N1546=5,"Candidate","Review")))</f>
        <v/>
      </c>
      <c r="Q1546" s="56" t="inlineStr">
        <is>
          <t>EC4: Bukan domain observasi video / visual sekuensial (data teks/tabular/graf statis)</t>
        </is>
      </c>
      <c r="R1546" s="56" t="inlineStr">
        <is>
          <t>Tidak memuat dinamika temporal observasi video</t>
        </is>
      </c>
    </row>
    <row r="1547" ht="15.75" customHeight="1" s="57">
      <c r="A1547" s="56" t="inlineStr">
        <is>
          <t>CR-0627</t>
        </is>
      </c>
      <c r="B1547" s="56">
        <f>IFERROR(INDEX(Raw_Articles!$F:$F,MATCH(A1547,Raw_Articles!$A:$A,0)),"")</f>
        <v/>
      </c>
      <c r="C1547" s="56" t="inlineStr">
        <is>
          <t>No</t>
        </is>
      </c>
      <c r="D1547" s="56" t="inlineStr">
        <is>
          <t>No</t>
        </is>
      </c>
      <c r="E1547" s="56" t="inlineStr">
        <is>
          <t>No</t>
        </is>
      </c>
      <c r="F1547" s="56" t="inlineStr">
        <is>
          <t>No</t>
        </is>
      </c>
      <c r="G1547" s="56" t="inlineStr">
        <is>
          <t>No</t>
        </is>
      </c>
      <c r="H1547" s="56" t="inlineStr">
        <is>
          <t>No</t>
        </is>
      </c>
      <c r="I1547" s="56" t="inlineStr">
        <is>
          <t>No</t>
        </is>
      </c>
      <c r="J1547" s="56" t="inlineStr">
        <is>
          <t>No</t>
        </is>
      </c>
      <c r="K1547" s="56" t="inlineStr">
        <is>
          <t>Yes</t>
        </is>
      </c>
      <c r="L1547" s="56" t="inlineStr">
        <is>
          <t>No</t>
        </is>
      </c>
      <c r="M1547" s="56" t="inlineStr">
        <is>
          <t>No</t>
        </is>
      </c>
      <c r="N1547" s="56">
        <f>IF(COUNTA(C1547:G1547)=0,"",COUNTIF(C1547:G1547,"Yes"))</f>
        <v/>
      </c>
      <c r="O1547" s="56">
        <f>IF(COUNTA(H1547:M1547)=0,"",IF(COUNTIF(H1547:M1547,"Yes")&gt;0,"YES","NO"))</f>
        <v/>
      </c>
      <c r="P1547" s="56">
        <f>IF(A1547="","",IF(O1547="YES","Exclude",IF(N1547=5,"Candidate","Review")))</f>
        <v/>
      </c>
      <c r="Q1547" s="56" t="inlineStr">
        <is>
          <t>EC4: Bukan domain observasi video / visual sekuensial (data teks/tabular/graf statis)</t>
        </is>
      </c>
      <c r="R1547" s="56" t="inlineStr">
        <is>
          <t>Tidak memuat dinamika temporal observasi video</t>
        </is>
      </c>
    </row>
    <row r="1548" ht="15.75" customHeight="1" s="57">
      <c r="A1548" s="56" t="inlineStr">
        <is>
          <t>CR-0628</t>
        </is>
      </c>
      <c r="B1548" s="56">
        <f>IFERROR(INDEX(Raw_Articles!$F:$F,MATCH(A1548,Raw_Articles!$A:$A,0)),"")</f>
        <v/>
      </c>
      <c r="C1548" s="56" t="inlineStr">
        <is>
          <t>No</t>
        </is>
      </c>
      <c r="D1548" s="56" t="inlineStr">
        <is>
          <t>No</t>
        </is>
      </c>
      <c r="E1548" s="56" t="inlineStr">
        <is>
          <t>No</t>
        </is>
      </c>
      <c r="F1548" s="56" t="inlineStr">
        <is>
          <t>No</t>
        </is>
      </c>
      <c r="G1548" s="56" t="inlineStr">
        <is>
          <t>No</t>
        </is>
      </c>
      <c r="H1548" s="56" t="inlineStr">
        <is>
          <t>No</t>
        </is>
      </c>
      <c r="I1548" s="56" t="inlineStr">
        <is>
          <t>No</t>
        </is>
      </c>
      <c r="J1548" s="56" t="inlineStr">
        <is>
          <t>No</t>
        </is>
      </c>
      <c r="K1548" s="56" t="inlineStr">
        <is>
          <t>Yes</t>
        </is>
      </c>
      <c r="L1548" s="56" t="inlineStr">
        <is>
          <t>No</t>
        </is>
      </c>
      <c r="M1548" s="56" t="inlineStr">
        <is>
          <t>No</t>
        </is>
      </c>
      <c r="N1548" s="56">
        <f>IF(COUNTA(C1548:G1548)=0,"",COUNTIF(C1548:G1548,"Yes"))</f>
        <v/>
      </c>
      <c r="O1548" s="56">
        <f>IF(COUNTA(H1548:M1548)=0,"",IF(COUNTIF(H1548:M1548,"Yes")&gt;0,"YES","NO"))</f>
        <v/>
      </c>
      <c r="P1548" s="56">
        <f>IF(A1548="","",IF(O1548="YES","Exclude",IF(N1548=5,"Candidate","Review")))</f>
        <v/>
      </c>
      <c r="Q1548" s="56" t="inlineStr">
        <is>
          <t>EC4: Bukan domain observasi video / visual sekuensial (data teks/tabular/graf statis)</t>
        </is>
      </c>
      <c r="R1548" s="56" t="inlineStr">
        <is>
          <t>Tidak memuat dinamika temporal observasi video</t>
        </is>
      </c>
    </row>
    <row r="1549" ht="15.75" customHeight="1" s="57">
      <c r="A1549" s="56" t="inlineStr">
        <is>
          <t>CR-0629</t>
        </is>
      </c>
      <c r="B1549" s="56">
        <f>IFERROR(INDEX(Raw_Articles!$F:$F,MATCH(A1549,Raw_Articles!$A:$A,0)),"")</f>
        <v/>
      </c>
      <c r="C1549" s="56" t="inlineStr">
        <is>
          <t>No</t>
        </is>
      </c>
      <c r="D1549" s="56" t="inlineStr">
        <is>
          <t>No</t>
        </is>
      </c>
      <c r="E1549" s="56" t="inlineStr">
        <is>
          <t>No</t>
        </is>
      </c>
      <c r="F1549" s="56" t="inlineStr">
        <is>
          <t>No</t>
        </is>
      </c>
      <c r="G1549" s="56" t="inlineStr">
        <is>
          <t>No</t>
        </is>
      </c>
      <c r="H1549" s="56" t="inlineStr">
        <is>
          <t>No</t>
        </is>
      </c>
      <c r="I1549" s="56" t="inlineStr">
        <is>
          <t>No</t>
        </is>
      </c>
      <c r="J1549" s="56" t="inlineStr">
        <is>
          <t>No</t>
        </is>
      </c>
      <c r="K1549" s="56" t="inlineStr">
        <is>
          <t>Yes</t>
        </is>
      </c>
      <c r="L1549" s="56" t="inlineStr">
        <is>
          <t>No</t>
        </is>
      </c>
      <c r="M1549" s="56" t="inlineStr">
        <is>
          <t>No</t>
        </is>
      </c>
      <c r="N1549" s="56">
        <f>IF(COUNTA(C1549:G1549)=0,"",COUNTIF(C1549:G1549,"Yes"))</f>
        <v/>
      </c>
      <c r="O1549" s="56">
        <f>IF(COUNTA(H1549:M1549)=0,"",IF(COUNTIF(H1549:M1549,"Yes")&gt;0,"YES","NO"))</f>
        <v/>
      </c>
      <c r="P1549" s="56">
        <f>IF(A1549="","",IF(O1549="YES","Exclude",IF(N1549=5,"Candidate","Review")))</f>
        <v/>
      </c>
      <c r="Q1549" s="56" t="inlineStr">
        <is>
          <t>EC4: Bukan domain observasi video / visual sekuensial (data teks/tabular/graf statis)</t>
        </is>
      </c>
      <c r="R1549" s="56" t="inlineStr">
        <is>
          <t>Tidak memuat dinamika temporal observasi video</t>
        </is>
      </c>
    </row>
    <row r="1550" ht="15.75" customHeight="1" s="57">
      <c r="A1550" s="56" t="inlineStr">
        <is>
          <t>CR-0630</t>
        </is>
      </c>
      <c r="B1550" s="56">
        <f>IFERROR(INDEX(Raw_Articles!$F:$F,MATCH(A1550,Raw_Articles!$A:$A,0)),"")</f>
        <v/>
      </c>
      <c r="C1550" s="56" t="inlineStr">
        <is>
          <t>No</t>
        </is>
      </c>
      <c r="D1550" s="56" t="inlineStr">
        <is>
          <t>No</t>
        </is>
      </c>
      <c r="E1550" s="56" t="inlineStr">
        <is>
          <t>No</t>
        </is>
      </c>
      <c r="F1550" s="56" t="inlineStr">
        <is>
          <t>No</t>
        </is>
      </c>
      <c r="G1550" s="56" t="inlineStr">
        <is>
          <t>No</t>
        </is>
      </c>
      <c r="H1550" s="56" t="inlineStr">
        <is>
          <t>No</t>
        </is>
      </c>
      <c r="I1550" s="56" t="inlineStr">
        <is>
          <t>No</t>
        </is>
      </c>
      <c r="J1550" s="56" t="inlineStr">
        <is>
          <t>No</t>
        </is>
      </c>
      <c r="K1550" s="56" t="inlineStr">
        <is>
          <t>Yes</t>
        </is>
      </c>
      <c r="L1550" s="56" t="inlineStr">
        <is>
          <t>No</t>
        </is>
      </c>
      <c r="M1550" s="56" t="inlineStr">
        <is>
          <t>No</t>
        </is>
      </c>
      <c r="N1550" s="56">
        <f>IF(COUNTA(C1550:G1550)=0,"",COUNTIF(C1550:G1550,"Yes"))</f>
        <v/>
      </c>
      <c r="O1550" s="56">
        <f>IF(COUNTA(H1550:M1550)=0,"",IF(COUNTIF(H1550:M1550,"Yes")&gt;0,"YES","NO"))</f>
        <v/>
      </c>
      <c r="P1550" s="56">
        <f>IF(A1550="","",IF(O1550="YES","Exclude",IF(N1550=5,"Candidate","Review")))</f>
        <v/>
      </c>
      <c r="Q1550" s="56" t="inlineStr">
        <is>
          <t>EC4: Bukan domain observasi video / visual sekuensial (data teks/tabular/graf statis)</t>
        </is>
      </c>
      <c r="R1550" s="56" t="inlineStr">
        <is>
          <t>Tidak memuat dinamika temporal observasi video</t>
        </is>
      </c>
    </row>
    <row r="1551" ht="15.75" customHeight="1" s="57">
      <c r="A1551" s="56" t="inlineStr">
        <is>
          <t>CR-0631</t>
        </is>
      </c>
      <c r="B1551" s="56">
        <f>IFERROR(INDEX(Raw_Articles!$F:$F,MATCH(A1551,Raw_Articles!$A:$A,0)),"")</f>
        <v/>
      </c>
      <c r="C1551" s="56" t="inlineStr">
        <is>
          <t>No</t>
        </is>
      </c>
      <c r="D1551" s="56" t="inlineStr">
        <is>
          <t>No</t>
        </is>
      </c>
      <c r="E1551" s="56" t="inlineStr">
        <is>
          <t>No</t>
        </is>
      </c>
      <c r="F1551" s="56" t="inlineStr">
        <is>
          <t>No</t>
        </is>
      </c>
      <c r="G1551" s="56" t="inlineStr">
        <is>
          <t>No</t>
        </is>
      </c>
      <c r="H1551" s="56" t="inlineStr">
        <is>
          <t>No</t>
        </is>
      </c>
      <c r="I1551" s="56" t="inlineStr">
        <is>
          <t>No</t>
        </is>
      </c>
      <c r="J1551" s="56" t="inlineStr">
        <is>
          <t>No</t>
        </is>
      </c>
      <c r="K1551" s="56" t="inlineStr">
        <is>
          <t>Yes</t>
        </is>
      </c>
      <c r="L1551" s="56" t="inlineStr">
        <is>
          <t>No</t>
        </is>
      </c>
      <c r="M1551" s="56" t="inlineStr">
        <is>
          <t>No</t>
        </is>
      </c>
      <c r="N1551" s="56">
        <f>IF(COUNTA(C1551:G1551)=0,"",COUNTIF(C1551:G1551,"Yes"))</f>
        <v/>
      </c>
      <c r="O1551" s="56">
        <f>IF(COUNTA(H1551:M1551)=0,"",IF(COUNTIF(H1551:M1551,"Yes")&gt;0,"YES","NO"))</f>
        <v/>
      </c>
      <c r="P1551" s="56">
        <f>IF(A1551="","",IF(O1551="YES","Exclude",IF(N1551=5,"Candidate","Review")))</f>
        <v/>
      </c>
      <c r="Q1551" s="56" t="inlineStr">
        <is>
          <t>EC4: Bukan domain observasi video / visual sekuensial (data teks/tabular/graf statis)</t>
        </is>
      </c>
      <c r="R1551" s="56" t="inlineStr">
        <is>
          <t>Tidak memuat dinamika temporal observasi video</t>
        </is>
      </c>
    </row>
    <row r="1552" ht="15.75" customHeight="1" s="57">
      <c r="A1552" s="56" t="inlineStr">
        <is>
          <t>CR-0632</t>
        </is>
      </c>
      <c r="B1552" s="56">
        <f>IFERROR(INDEX(Raw_Articles!$F:$F,MATCH(A1552,Raw_Articles!$A:$A,0)),"")</f>
        <v/>
      </c>
      <c r="C1552" s="56" t="inlineStr">
        <is>
          <t>No</t>
        </is>
      </c>
      <c r="D1552" s="56" t="inlineStr">
        <is>
          <t>No</t>
        </is>
      </c>
      <c r="E1552" s="56" t="inlineStr">
        <is>
          <t>No</t>
        </is>
      </c>
      <c r="F1552" s="56" t="inlineStr">
        <is>
          <t>No</t>
        </is>
      </c>
      <c r="G1552" s="56" t="inlineStr">
        <is>
          <t>No</t>
        </is>
      </c>
      <c r="H1552" s="56" t="inlineStr">
        <is>
          <t>No</t>
        </is>
      </c>
      <c r="I1552" s="56" t="inlineStr">
        <is>
          <t>No</t>
        </is>
      </c>
      <c r="J1552" s="56" t="inlineStr">
        <is>
          <t>No</t>
        </is>
      </c>
      <c r="K1552" s="56" t="inlineStr">
        <is>
          <t>Yes</t>
        </is>
      </c>
      <c r="L1552" s="56" t="inlineStr">
        <is>
          <t>No</t>
        </is>
      </c>
      <c r="M1552" s="56" t="inlineStr">
        <is>
          <t>No</t>
        </is>
      </c>
      <c r="N1552" s="56">
        <f>IF(COUNTA(C1552:G1552)=0,"",COUNTIF(C1552:G1552,"Yes"))</f>
        <v/>
      </c>
      <c r="O1552" s="56">
        <f>IF(COUNTA(H1552:M1552)=0,"",IF(COUNTIF(H1552:M1552,"Yes")&gt;0,"YES","NO"))</f>
        <v/>
      </c>
      <c r="P1552" s="56">
        <f>IF(A1552="","",IF(O1552="YES","Exclude",IF(N1552=5,"Candidate","Review")))</f>
        <v/>
      </c>
      <c r="Q1552" s="56" t="inlineStr">
        <is>
          <t>EC4: Bukan domain observasi video / visual sekuensial (data teks/tabular/graf statis)</t>
        </is>
      </c>
      <c r="R1552" s="56" t="inlineStr">
        <is>
          <t>Tidak memuat dinamika temporal observasi video</t>
        </is>
      </c>
    </row>
    <row r="1553" ht="15.75" customHeight="1" s="57">
      <c r="A1553" s="56" t="inlineStr">
        <is>
          <t>CR-0633</t>
        </is>
      </c>
      <c r="B1553" s="56">
        <f>IFERROR(INDEX(Raw_Articles!$F:$F,MATCH(A1553,Raw_Articles!$A:$A,0)),"")</f>
        <v/>
      </c>
      <c r="C1553" s="56" t="inlineStr">
        <is>
          <t>No</t>
        </is>
      </c>
      <c r="D1553" s="56" t="inlineStr">
        <is>
          <t>No</t>
        </is>
      </c>
      <c r="E1553" s="56" t="inlineStr">
        <is>
          <t>No</t>
        </is>
      </c>
      <c r="F1553" s="56" t="inlineStr">
        <is>
          <t>No</t>
        </is>
      </c>
      <c r="G1553" s="56" t="inlineStr">
        <is>
          <t>No</t>
        </is>
      </c>
      <c r="H1553" s="56" t="inlineStr">
        <is>
          <t>No</t>
        </is>
      </c>
      <c r="I1553" s="56" t="inlineStr">
        <is>
          <t>No</t>
        </is>
      </c>
      <c r="J1553" s="56" t="inlineStr">
        <is>
          <t>Yes</t>
        </is>
      </c>
      <c r="K1553" s="56" t="inlineStr">
        <is>
          <t>No</t>
        </is>
      </c>
      <c r="L1553" s="56" t="inlineStr">
        <is>
          <t>No</t>
        </is>
      </c>
      <c r="M1553" s="56" t="inlineStr">
        <is>
          <t>No</t>
        </is>
      </c>
      <c r="N1553" s="56">
        <f>IF(COUNTA(C1553:G1553)=0,"",COUNTIF(C1553:G1553,"Yes"))</f>
        <v/>
      </c>
      <c r="O1553" s="56">
        <f>IF(COUNTA(H1553:M1553)=0,"",IF(COUNTIF(H1553:M1553,"Yes")&gt;0,"YES","NO"))</f>
        <v/>
      </c>
      <c r="P1553" s="56">
        <f>IF(A1553="","",IF(O1553="YES","Exclude",IF(N1553=5,"Candidate","Review")))</f>
        <v/>
      </c>
      <c r="Q1553" s="56" t="inlineStr">
        <is>
          <t>EC3: Topik tidak relevan (Bukan arsitektur world model / out of scope)</t>
        </is>
      </c>
      <c r="R1553" s="56" t="inlineStr">
        <is>
          <t>Fokus pada AI umum / klasifikasi konvensional tanpa pemodelan world dynamics</t>
        </is>
      </c>
    </row>
    <row r="1554" ht="15.75" customHeight="1" s="57">
      <c r="A1554" s="56" t="inlineStr">
        <is>
          <t>CR-0634</t>
        </is>
      </c>
      <c r="B1554" s="56">
        <f>IFERROR(INDEX(Raw_Articles!$F:$F,MATCH(A1554,Raw_Articles!$A:$A,0)),"")</f>
        <v/>
      </c>
      <c r="C1554" s="56" t="inlineStr">
        <is>
          <t>No</t>
        </is>
      </c>
      <c r="D1554" s="56" t="inlineStr">
        <is>
          <t>No</t>
        </is>
      </c>
      <c r="E1554" s="56" t="inlineStr">
        <is>
          <t>No</t>
        </is>
      </c>
      <c r="F1554" s="56" t="inlineStr">
        <is>
          <t>No</t>
        </is>
      </c>
      <c r="G1554" s="56" t="inlineStr">
        <is>
          <t>No</t>
        </is>
      </c>
      <c r="H1554" s="56" t="inlineStr">
        <is>
          <t>No</t>
        </is>
      </c>
      <c r="I1554" s="56" t="inlineStr">
        <is>
          <t>No</t>
        </is>
      </c>
      <c r="J1554" s="56" t="inlineStr">
        <is>
          <t>Yes</t>
        </is>
      </c>
      <c r="K1554" s="56" t="inlineStr">
        <is>
          <t>No</t>
        </is>
      </c>
      <c r="L1554" s="56" t="inlineStr">
        <is>
          <t>No</t>
        </is>
      </c>
      <c r="M1554" s="56" t="inlineStr">
        <is>
          <t>No</t>
        </is>
      </c>
      <c r="N1554" s="56">
        <f>IF(COUNTA(C1554:G1554)=0,"",COUNTIF(C1554:G1554,"Yes"))</f>
        <v/>
      </c>
      <c r="O1554" s="56">
        <f>IF(COUNTA(H1554:M1554)=0,"",IF(COUNTIF(H1554:M1554,"Yes")&gt;0,"YES","NO"))</f>
        <v/>
      </c>
      <c r="P1554" s="56">
        <f>IF(A1554="","",IF(O1554="YES","Exclude",IF(N1554=5,"Candidate","Review")))</f>
        <v/>
      </c>
      <c r="Q1554" s="56" t="inlineStr">
        <is>
          <t>EC3: Topik tidak relevan (Bukan arsitektur world model / out of scope)</t>
        </is>
      </c>
      <c r="R1554" s="56" t="inlineStr">
        <is>
          <t>Fokus pada AI umum / klasifikasi konvensional tanpa pemodelan world dynamics</t>
        </is>
      </c>
    </row>
    <row r="1555" ht="15.75" customHeight="1" s="57">
      <c r="A1555" s="56" t="inlineStr">
        <is>
          <t>CR-0635</t>
        </is>
      </c>
      <c r="B1555" s="56">
        <f>IFERROR(INDEX(Raw_Articles!$F:$F,MATCH(A1555,Raw_Articles!$A:$A,0)),"")</f>
        <v/>
      </c>
      <c r="C1555" s="56" t="inlineStr">
        <is>
          <t>No</t>
        </is>
      </c>
      <c r="D1555" s="56" t="inlineStr">
        <is>
          <t>No</t>
        </is>
      </c>
      <c r="E1555" s="56" t="inlineStr">
        <is>
          <t>No</t>
        </is>
      </c>
      <c r="F1555" s="56" t="inlineStr">
        <is>
          <t>No</t>
        </is>
      </c>
      <c r="G1555" s="56" t="inlineStr">
        <is>
          <t>No</t>
        </is>
      </c>
      <c r="H1555" s="56" t="inlineStr">
        <is>
          <t>No</t>
        </is>
      </c>
      <c r="I1555" s="56" t="inlineStr">
        <is>
          <t>No</t>
        </is>
      </c>
      <c r="J1555" s="56" t="inlineStr">
        <is>
          <t>Yes</t>
        </is>
      </c>
      <c r="K1555" s="56" t="inlineStr">
        <is>
          <t>No</t>
        </is>
      </c>
      <c r="L1555" s="56" t="inlineStr">
        <is>
          <t>No</t>
        </is>
      </c>
      <c r="M1555" s="56" t="inlineStr">
        <is>
          <t>No</t>
        </is>
      </c>
      <c r="N1555" s="56">
        <f>IF(COUNTA(C1555:G1555)=0,"",COUNTIF(C1555:G1555,"Yes"))</f>
        <v/>
      </c>
      <c r="O1555" s="56">
        <f>IF(COUNTA(H1555:M1555)=0,"",IF(COUNTIF(H1555:M1555,"Yes")&gt;0,"YES","NO"))</f>
        <v/>
      </c>
      <c r="P1555" s="56">
        <f>IF(A1555="","",IF(O1555="YES","Exclude",IF(N1555=5,"Candidate","Review")))</f>
        <v/>
      </c>
      <c r="Q1555" s="56" t="inlineStr">
        <is>
          <t>EC3: Topik tidak relevan (Bukan arsitektur world model / out of scope)</t>
        </is>
      </c>
      <c r="R1555" s="56" t="inlineStr">
        <is>
          <t>Fokus pada AI umum / klasifikasi konvensional tanpa pemodelan world dynamics</t>
        </is>
      </c>
    </row>
    <row r="1556" ht="15.75" customHeight="1" s="57">
      <c r="A1556" s="56" t="inlineStr">
        <is>
          <t>CR-0636</t>
        </is>
      </c>
      <c r="B1556" s="56">
        <f>IFERROR(INDEX(Raw_Articles!$F:$F,MATCH(A1556,Raw_Articles!$A:$A,0)),"")</f>
        <v/>
      </c>
      <c r="C1556" s="56" t="inlineStr">
        <is>
          <t>No</t>
        </is>
      </c>
      <c r="D1556" s="56" t="inlineStr">
        <is>
          <t>No</t>
        </is>
      </c>
      <c r="E1556" s="56" t="inlineStr">
        <is>
          <t>No</t>
        </is>
      </c>
      <c r="F1556" s="56" t="inlineStr">
        <is>
          <t>No</t>
        </is>
      </c>
      <c r="G1556" s="56" t="inlineStr">
        <is>
          <t>No</t>
        </is>
      </c>
      <c r="H1556" s="56" t="inlineStr">
        <is>
          <t>No</t>
        </is>
      </c>
      <c r="I1556" s="56" t="inlineStr">
        <is>
          <t>No</t>
        </is>
      </c>
      <c r="J1556" s="56" t="inlineStr">
        <is>
          <t>No</t>
        </is>
      </c>
      <c r="K1556" s="56" t="inlineStr">
        <is>
          <t>Yes</t>
        </is>
      </c>
      <c r="L1556" s="56" t="inlineStr">
        <is>
          <t>No</t>
        </is>
      </c>
      <c r="M1556" s="56" t="inlineStr">
        <is>
          <t>No</t>
        </is>
      </c>
      <c r="N1556" s="56">
        <f>IF(COUNTA(C1556:G1556)=0,"",COUNTIF(C1556:G1556,"Yes"))</f>
        <v/>
      </c>
      <c r="O1556" s="56">
        <f>IF(COUNTA(H1556:M1556)=0,"",IF(COUNTIF(H1556:M1556,"Yes")&gt;0,"YES","NO"))</f>
        <v/>
      </c>
      <c r="P1556" s="56">
        <f>IF(A1556="","",IF(O1556="YES","Exclude",IF(N1556=5,"Candidate","Review")))</f>
        <v/>
      </c>
      <c r="Q1556" s="56" t="inlineStr">
        <is>
          <t>EC4: Bukan domain observasi video / visual sekuensial (data teks/tabular/graf statis)</t>
        </is>
      </c>
      <c r="R1556" s="56" t="inlineStr">
        <is>
          <t>Tidak memuat dinamika temporal observasi video</t>
        </is>
      </c>
    </row>
    <row r="1557" ht="15.75" customHeight="1" s="57">
      <c r="A1557" s="56" t="inlineStr">
        <is>
          <t>CR-0637</t>
        </is>
      </c>
      <c r="B1557" s="56">
        <f>IFERROR(INDEX(Raw_Articles!$F:$F,MATCH(A1557,Raw_Articles!$A:$A,0)),"")</f>
        <v/>
      </c>
      <c r="C1557" s="56" t="inlineStr">
        <is>
          <t>No</t>
        </is>
      </c>
      <c r="D1557" s="56" t="inlineStr">
        <is>
          <t>No</t>
        </is>
      </c>
      <c r="E1557" s="56" t="inlineStr">
        <is>
          <t>No</t>
        </is>
      </c>
      <c r="F1557" s="56" t="inlineStr">
        <is>
          <t>No</t>
        </is>
      </c>
      <c r="G1557" s="56" t="inlineStr">
        <is>
          <t>No</t>
        </is>
      </c>
      <c r="H1557" s="56" t="inlineStr">
        <is>
          <t>No</t>
        </is>
      </c>
      <c r="I1557" s="56" t="inlineStr">
        <is>
          <t>No</t>
        </is>
      </c>
      <c r="J1557" s="56" t="inlineStr">
        <is>
          <t>Yes</t>
        </is>
      </c>
      <c r="K1557" s="56" t="inlineStr">
        <is>
          <t>No</t>
        </is>
      </c>
      <c r="L1557" s="56" t="inlineStr">
        <is>
          <t>No</t>
        </is>
      </c>
      <c r="M1557" s="56" t="inlineStr">
        <is>
          <t>No</t>
        </is>
      </c>
      <c r="N1557" s="56">
        <f>IF(COUNTA(C1557:G1557)=0,"",COUNTIF(C1557:G1557,"Yes"))</f>
        <v/>
      </c>
      <c r="O1557" s="56">
        <f>IF(COUNTA(H1557:M1557)=0,"",IF(COUNTIF(H1557:M1557,"Yes")&gt;0,"YES","NO"))</f>
        <v/>
      </c>
      <c r="P1557" s="56">
        <f>IF(A1557="","",IF(O1557="YES","Exclude",IF(N1557=5,"Candidate","Review")))</f>
        <v/>
      </c>
      <c r="Q1557" s="56" t="inlineStr">
        <is>
          <t>EC3: Topik tidak relevan (Bukan arsitektur world model / out of scope)</t>
        </is>
      </c>
      <c r="R1557" s="56" t="inlineStr">
        <is>
          <t>Fokus pada AI umum / klasifikasi konvensional tanpa pemodelan world dynamics</t>
        </is>
      </c>
    </row>
    <row r="1558" ht="15.75" customHeight="1" s="57">
      <c r="A1558" s="56" t="inlineStr">
        <is>
          <t>CR-0638</t>
        </is>
      </c>
      <c r="B1558" s="56">
        <f>IFERROR(INDEX(Raw_Articles!$F:$F,MATCH(A1558,Raw_Articles!$A:$A,0)),"")</f>
        <v/>
      </c>
      <c r="C1558" s="56" t="inlineStr">
        <is>
          <t>No</t>
        </is>
      </c>
      <c r="D1558" s="56" t="inlineStr">
        <is>
          <t>No</t>
        </is>
      </c>
      <c r="E1558" s="56" t="inlineStr">
        <is>
          <t>No</t>
        </is>
      </c>
      <c r="F1558" s="56" t="inlineStr">
        <is>
          <t>No</t>
        </is>
      </c>
      <c r="G1558" s="56" t="inlineStr">
        <is>
          <t>No</t>
        </is>
      </c>
      <c r="H1558" s="56" t="inlineStr">
        <is>
          <t>No</t>
        </is>
      </c>
      <c r="I1558" s="56" t="inlineStr">
        <is>
          <t>No</t>
        </is>
      </c>
      <c r="J1558" s="56" t="inlineStr">
        <is>
          <t>No</t>
        </is>
      </c>
      <c r="K1558" s="56" t="inlineStr">
        <is>
          <t>Yes</t>
        </is>
      </c>
      <c r="L1558" s="56" t="inlineStr">
        <is>
          <t>No</t>
        </is>
      </c>
      <c r="M1558" s="56" t="inlineStr">
        <is>
          <t>No</t>
        </is>
      </c>
      <c r="N1558" s="56">
        <f>IF(COUNTA(C1558:G1558)=0,"",COUNTIF(C1558:G1558,"Yes"))</f>
        <v/>
      </c>
      <c r="O1558" s="56">
        <f>IF(COUNTA(H1558:M1558)=0,"",IF(COUNTIF(H1558:M1558,"Yes")&gt;0,"YES","NO"))</f>
        <v/>
      </c>
      <c r="P1558" s="56">
        <f>IF(A1558="","",IF(O1558="YES","Exclude",IF(N1558=5,"Candidate","Review")))</f>
        <v/>
      </c>
      <c r="Q1558" s="56" t="inlineStr">
        <is>
          <t>EC4: Bukan domain observasi video / visual sekuensial (data teks/tabular/graf statis)</t>
        </is>
      </c>
      <c r="R1558" s="56" t="inlineStr">
        <is>
          <t>Tidak memuat dinamika temporal observasi video</t>
        </is>
      </c>
    </row>
    <row r="1559" ht="15.75" customHeight="1" s="57">
      <c r="A1559" s="56" t="inlineStr">
        <is>
          <t>CR-0639</t>
        </is>
      </c>
      <c r="B1559" s="56">
        <f>IFERROR(INDEX(Raw_Articles!$F:$F,MATCH(A1559,Raw_Articles!$A:$A,0)),"")</f>
        <v/>
      </c>
      <c r="C1559" s="56" t="inlineStr">
        <is>
          <t>No</t>
        </is>
      </c>
      <c r="D1559" s="56" t="inlineStr">
        <is>
          <t>No</t>
        </is>
      </c>
      <c r="E1559" s="56" t="inlineStr">
        <is>
          <t>No</t>
        </is>
      </c>
      <c r="F1559" s="56" t="inlineStr">
        <is>
          <t>No</t>
        </is>
      </c>
      <c r="G1559" s="56" t="inlineStr">
        <is>
          <t>No</t>
        </is>
      </c>
      <c r="H1559" s="56" t="inlineStr">
        <is>
          <t>No</t>
        </is>
      </c>
      <c r="I1559" s="56" t="inlineStr">
        <is>
          <t>No</t>
        </is>
      </c>
      <c r="J1559" s="56" t="inlineStr">
        <is>
          <t>Yes</t>
        </is>
      </c>
      <c r="K1559" s="56" t="inlineStr">
        <is>
          <t>No</t>
        </is>
      </c>
      <c r="L1559" s="56" t="inlineStr">
        <is>
          <t>No</t>
        </is>
      </c>
      <c r="M1559" s="56" t="inlineStr">
        <is>
          <t>No</t>
        </is>
      </c>
      <c r="N1559" s="56">
        <f>IF(COUNTA(C1559:G1559)=0,"",COUNTIF(C1559:G1559,"Yes"))</f>
        <v/>
      </c>
      <c r="O1559" s="56">
        <f>IF(COUNTA(H1559:M1559)=0,"",IF(COUNTIF(H1559:M1559,"Yes")&gt;0,"YES","NO"))</f>
        <v/>
      </c>
      <c r="P1559" s="56">
        <f>IF(A1559="","",IF(O1559="YES","Exclude",IF(N1559=5,"Candidate","Review")))</f>
        <v/>
      </c>
      <c r="Q1559" s="56" t="inlineStr">
        <is>
          <t>EC3: Topik tidak relevan (Bukan arsitektur world model / out of scope)</t>
        </is>
      </c>
      <c r="R1559" s="56" t="inlineStr">
        <is>
          <t>Fokus pada AI umum / klasifikasi konvensional tanpa pemodelan world dynamics</t>
        </is>
      </c>
    </row>
    <row r="1560" ht="15.75" customHeight="1" s="57">
      <c r="A1560" s="56" t="inlineStr">
        <is>
          <t>CR-0640</t>
        </is>
      </c>
      <c r="B1560" s="56">
        <f>IFERROR(INDEX(Raw_Articles!$F:$F,MATCH(A1560,Raw_Articles!$A:$A,0)),"")</f>
        <v/>
      </c>
      <c r="C1560" s="56" t="inlineStr">
        <is>
          <t>No</t>
        </is>
      </c>
      <c r="D1560" s="56" t="inlineStr">
        <is>
          <t>No</t>
        </is>
      </c>
      <c r="E1560" s="56" t="inlineStr">
        <is>
          <t>No</t>
        </is>
      </c>
      <c r="F1560" s="56" t="inlineStr">
        <is>
          <t>No</t>
        </is>
      </c>
      <c r="G1560" s="56" t="inlineStr">
        <is>
          <t>No</t>
        </is>
      </c>
      <c r="H1560" s="56" t="inlineStr">
        <is>
          <t>No</t>
        </is>
      </c>
      <c r="I1560" s="56" t="inlineStr">
        <is>
          <t>No</t>
        </is>
      </c>
      <c r="J1560" s="56" t="inlineStr">
        <is>
          <t>Yes</t>
        </is>
      </c>
      <c r="K1560" s="56" t="inlineStr">
        <is>
          <t>No</t>
        </is>
      </c>
      <c r="L1560" s="56" t="inlineStr">
        <is>
          <t>No</t>
        </is>
      </c>
      <c r="M1560" s="56" t="inlineStr">
        <is>
          <t>No</t>
        </is>
      </c>
      <c r="N1560" s="56">
        <f>IF(COUNTA(C1560:G1560)=0,"",COUNTIF(C1560:G1560,"Yes"))</f>
        <v/>
      </c>
      <c r="O1560" s="56">
        <f>IF(COUNTA(H1560:M1560)=0,"",IF(COUNTIF(H1560:M1560,"Yes")&gt;0,"YES","NO"))</f>
        <v/>
      </c>
      <c r="P1560" s="56">
        <f>IF(A1560="","",IF(O1560="YES","Exclude",IF(N1560=5,"Candidate","Review")))</f>
        <v/>
      </c>
      <c r="Q1560" s="56" t="inlineStr">
        <is>
          <t>EC3: Topik tidak relevan (Bukan arsitektur world model / out of scope)</t>
        </is>
      </c>
      <c r="R1560" s="56" t="inlineStr">
        <is>
          <t>Fokus pada AI umum / klasifikasi konvensional tanpa pemodelan world dynamics</t>
        </is>
      </c>
    </row>
    <row r="1561" ht="15.75" customHeight="1" s="57">
      <c r="A1561" s="56" t="inlineStr">
        <is>
          <t>CR-0641</t>
        </is>
      </c>
      <c r="B1561" s="56">
        <f>IFERROR(INDEX(Raw_Articles!$F:$F,MATCH(A1561,Raw_Articles!$A:$A,0)),"")</f>
        <v/>
      </c>
      <c r="C1561" s="56" t="inlineStr">
        <is>
          <t>No</t>
        </is>
      </c>
      <c r="D1561" s="56" t="inlineStr">
        <is>
          <t>No</t>
        </is>
      </c>
      <c r="E1561" s="56" t="inlineStr">
        <is>
          <t>No</t>
        </is>
      </c>
      <c r="F1561" s="56" t="inlineStr">
        <is>
          <t>No</t>
        </is>
      </c>
      <c r="G1561" s="56" t="inlineStr">
        <is>
          <t>No</t>
        </is>
      </c>
      <c r="H1561" s="56" t="inlineStr">
        <is>
          <t>No</t>
        </is>
      </c>
      <c r="I1561" s="56" t="inlineStr">
        <is>
          <t>No</t>
        </is>
      </c>
      <c r="J1561" s="56" t="inlineStr">
        <is>
          <t>No</t>
        </is>
      </c>
      <c r="K1561" s="56" t="inlineStr">
        <is>
          <t>Yes</t>
        </is>
      </c>
      <c r="L1561" s="56" t="inlineStr">
        <is>
          <t>No</t>
        </is>
      </c>
      <c r="M1561" s="56" t="inlineStr">
        <is>
          <t>No</t>
        </is>
      </c>
      <c r="N1561" s="56">
        <f>IF(COUNTA(C1561:G1561)=0,"",COUNTIF(C1561:G1561,"Yes"))</f>
        <v/>
      </c>
      <c r="O1561" s="56">
        <f>IF(COUNTA(H1561:M1561)=0,"",IF(COUNTIF(H1561:M1561,"Yes")&gt;0,"YES","NO"))</f>
        <v/>
      </c>
      <c r="P1561" s="56">
        <f>IF(A1561="","",IF(O1561="YES","Exclude",IF(N1561=5,"Candidate","Review")))</f>
        <v/>
      </c>
      <c r="Q1561" s="56" t="inlineStr">
        <is>
          <t>EC4: Bukan domain observasi video / visual sekuensial (data teks/tabular/graf statis)</t>
        </is>
      </c>
      <c r="R1561" s="56" t="inlineStr">
        <is>
          <t>Tidak memuat dinamika temporal observasi video</t>
        </is>
      </c>
    </row>
    <row r="1562" ht="15.75" customHeight="1" s="57">
      <c r="A1562" s="56" t="inlineStr">
        <is>
          <t>CR-0642</t>
        </is>
      </c>
      <c r="B1562" s="56">
        <f>IFERROR(INDEX(Raw_Articles!$F:$F,MATCH(A1562,Raw_Articles!$A:$A,0)),"")</f>
        <v/>
      </c>
      <c r="C1562" s="56" t="inlineStr">
        <is>
          <t>No</t>
        </is>
      </c>
      <c r="D1562" s="56" t="inlineStr">
        <is>
          <t>No</t>
        </is>
      </c>
      <c r="E1562" s="56" t="inlineStr">
        <is>
          <t>No</t>
        </is>
      </c>
      <c r="F1562" s="56" t="inlineStr">
        <is>
          <t>No</t>
        </is>
      </c>
      <c r="G1562" s="56" t="inlineStr">
        <is>
          <t>No</t>
        </is>
      </c>
      <c r="H1562" s="56" t="inlineStr">
        <is>
          <t>No</t>
        </is>
      </c>
      <c r="I1562" s="56" t="inlineStr">
        <is>
          <t>No</t>
        </is>
      </c>
      <c r="J1562" s="56" t="inlineStr">
        <is>
          <t>Yes</t>
        </is>
      </c>
      <c r="K1562" s="56" t="inlineStr">
        <is>
          <t>No</t>
        </is>
      </c>
      <c r="L1562" s="56" t="inlineStr">
        <is>
          <t>No</t>
        </is>
      </c>
      <c r="M1562" s="56" t="inlineStr">
        <is>
          <t>No</t>
        </is>
      </c>
      <c r="N1562" s="56">
        <f>IF(COUNTA(C1562:G1562)=0,"",COUNTIF(C1562:G1562,"Yes"))</f>
        <v/>
      </c>
      <c r="O1562" s="56">
        <f>IF(COUNTA(H1562:M1562)=0,"",IF(COUNTIF(H1562:M1562,"Yes")&gt;0,"YES","NO"))</f>
        <v/>
      </c>
      <c r="P1562" s="56">
        <f>IF(A1562="","",IF(O1562="YES","Exclude",IF(N1562=5,"Candidate","Review")))</f>
        <v/>
      </c>
      <c r="Q1562" s="56" t="inlineStr">
        <is>
          <t>EC3: Topik tidak relevan (Bukan arsitektur world model / out of scope)</t>
        </is>
      </c>
      <c r="R1562" s="56" t="inlineStr">
        <is>
          <t>Fokus pada AI umum / klasifikasi konvensional tanpa pemodelan world dynamics</t>
        </is>
      </c>
    </row>
    <row r="1563" ht="15.75" customHeight="1" s="57">
      <c r="A1563" s="56" t="inlineStr">
        <is>
          <t>CR-0643</t>
        </is>
      </c>
      <c r="B1563" s="56">
        <f>IFERROR(INDEX(Raw_Articles!$F:$F,MATCH(A1563,Raw_Articles!$A:$A,0)),"")</f>
        <v/>
      </c>
      <c r="C1563" s="56" t="inlineStr">
        <is>
          <t>No</t>
        </is>
      </c>
      <c r="D1563" s="56" t="inlineStr">
        <is>
          <t>No</t>
        </is>
      </c>
      <c r="E1563" s="56" t="inlineStr">
        <is>
          <t>No</t>
        </is>
      </c>
      <c r="F1563" s="56" t="inlineStr">
        <is>
          <t>No</t>
        </is>
      </c>
      <c r="G1563" s="56" t="inlineStr">
        <is>
          <t>No</t>
        </is>
      </c>
      <c r="H1563" s="56" t="inlineStr">
        <is>
          <t>No</t>
        </is>
      </c>
      <c r="I1563" s="56" t="inlineStr">
        <is>
          <t>No</t>
        </is>
      </c>
      <c r="J1563" s="56" t="inlineStr">
        <is>
          <t>No</t>
        </is>
      </c>
      <c r="K1563" s="56" t="inlineStr">
        <is>
          <t>Yes</t>
        </is>
      </c>
      <c r="L1563" s="56" t="inlineStr">
        <is>
          <t>No</t>
        </is>
      </c>
      <c r="M1563" s="56" t="inlineStr">
        <is>
          <t>No</t>
        </is>
      </c>
      <c r="N1563" s="56">
        <f>IF(COUNTA(C1563:G1563)=0,"",COUNTIF(C1563:G1563,"Yes"))</f>
        <v/>
      </c>
      <c r="O1563" s="56">
        <f>IF(COUNTA(H1563:M1563)=0,"",IF(COUNTIF(H1563:M1563,"Yes")&gt;0,"YES","NO"))</f>
        <v/>
      </c>
      <c r="P1563" s="56">
        <f>IF(A1563="","",IF(O1563="YES","Exclude",IF(N1563=5,"Candidate","Review")))</f>
        <v/>
      </c>
      <c r="Q1563" s="56" t="inlineStr">
        <is>
          <t>EC4: Bukan domain observasi video / visual sekuensial (data teks/tabular/graf statis)</t>
        </is>
      </c>
      <c r="R1563" s="56" t="inlineStr">
        <is>
          <t>Tidak memuat dinamika temporal observasi video</t>
        </is>
      </c>
    </row>
    <row r="1564" ht="15.75" customHeight="1" s="57">
      <c r="A1564" s="56" t="inlineStr">
        <is>
          <t>CR-0644</t>
        </is>
      </c>
      <c r="B1564" s="56">
        <f>IFERROR(INDEX(Raw_Articles!$F:$F,MATCH(A1564,Raw_Articles!$A:$A,0)),"")</f>
        <v/>
      </c>
      <c r="C1564" s="56" t="inlineStr">
        <is>
          <t>No</t>
        </is>
      </c>
      <c r="D1564" s="56" t="inlineStr">
        <is>
          <t>No</t>
        </is>
      </c>
      <c r="E1564" s="56" t="inlineStr">
        <is>
          <t>No</t>
        </is>
      </c>
      <c r="F1564" s="56" t="inlineStr">
        <is>
          <t>No</t>
        </is>
      </c>
      <c r="G1564" s="56" t="inlineStr">
        <is>
          <t>No</t>
        </is>
      </c>
      <c r="H1564" s="56" t="inlineStr">
        <is>
          <t>No</t>
        </is>
      </c>
      <c r="I1564" s="56" t="inlineStr">
        <is>
          <t>No</t>
        </is>
      </c>
      <c r="J1564" s="56" t="inlineStr">
        <is>
          <t>Yes</t>
        </is>
      </c>
      <c r="K1564" s="56" t="inlineStr">
        <is>
          <t>No</t>
        </is>
      </c>
      <c r="L1564" s="56" t="inlineStr">
        <is>
          <t>No</t>
        </is>
      </c>
      <c r="M1564" s="56" t="inlineStr">
        <is>
          <t>No</t>
        </is>
      </c>
      <c r="N1564" s="56">
        <f>IF(COUNTA(C1564:G1564)=0,"",COUNTIF(C1564:G1564,"Yes"))</f>
        <v/>
      </c>
      <c r="O1564" s="56">
        <f>IF(COUNTA(H1564:M1564)=0,"",IF(COUNTIF(H1564:M1564,"Yes")&gt;0,"YES","NO"))</f>
        <v/>
      </c>
      <c r="P1564" s="56">
        <f>IF(A1564="","",IF(O1564="YES","Exclude",IF(N1564=5,"Candidate","Review")))</f>
        <v/>
      </c>
      <c r="Q1564" s="56" t="inlineStr">
        <is>
          <t>EC3: Topik tidak relevan (Bukan arsitektur world model / out of scope)</t>
        </is>
      </c>
      <c r="R1564" s="56" t="inlineStr">
        <is>
          <t>Fokus pada AI umum / klasifikasi konvensional tanpa pemodelan world dynamics</t>
        </is>
      </c>
    </row>
    <row r="1565" ht="15.75" customHeight="1" s="57">
      <c r="A1565" s="56" t="inlineStr">
        <is>
          <t>CR-0645</t>
        </is>
      </c>
      <c r="B1565" s="56">
        <f>IFERROR(INDEX(Raw_Articles!$F:$F,MATCH(A1565,Raw_Articles!$A:$A,0)),"")</f>
        <v/>
      </c>
      <c r="C1565" s="56" t="inlineStr">
        <is>
          <t>No</t>
        </is>
      </c>
      <c r="D1565" s="56" t="inlineStr">
        <is>
          <t>No</t>
        </is>
      </c>
      <c r="E1565" s="56" t="inlineStr">
        <is>
          <t>No</t>
        </is>
      </c>
      <c r="F1565" s="56" t="inlineStr">
        <is>
          <t>No</t>
        </is>
      </c>
      <c r="G1565" s="56" t="inlineStr">
        <is>
          <t>No</t>
        </is>
      </c>
      <c r="H1565" s="56" t="inlineStr">
        <is>
          <t>No</t>
        </is>
      </c>
      <c r="I1565" s="56" t="inlineStr">
        <is>
          <t>No</t>
        </is>
      </c>
      <c r="J1565" s="56" t="inlineStr">
        <is>
          <t>No</t>
        </is>
      </c>
      <c r="K1565" s="56" t="inlineStr">
        <is>
          <t>Yes</t>
        </is>
      </c>
      <c r="L1565" s="56" t="inlineStr">
        <is>
          <t>No</t>
        </is>
      </c>
      <c r="M1565" s="56" t="inlineStr">
        <is>
          <t>No</t>
        </is>
      </c>
      <c r="N1565" s="56">
        <f>IF(COUNTA(C1565:G1565)=0,"",COUNTIF(C1565:G1565,"Yes"))</f>
        <v/>
      </c>
      <c r="O1565" s="56">
        <f>IF(COUNTA(H1565:M1565)=0,"",IF(COUNTIF(H1565:M1565,"Yes")&gt;0,"YES","NO"))</f>
        <v/>
      </c>
      <c r="P1565" s="56">
        <f>IF(A1565="","",IF(O1565="YES","Exclude",IF(N1565=5,"Candidate","Review")))</f>
        <v/>
      </c>
      <c r="Q1565" s="56" t="inlineStr">
        <is>
          <t>EC4: Bukan domain observasi video / visual sekuensial (data teks/tabular/graf statis)</t>
        </is>
      </c>
      <c r="R1565" s="56" t="inlineStr">
        <is>
          <t>Tidak memuat dinamika temporal observasi video</t>
        </is>
      </c>
    </row>
    <row r="1566" ht="15.75" customHeight="1" s="57">
      <c r="A1566" s="56" t="inlineStr">
        <is>
          <t>CR-0646</t>
        </is>
      </c>
      <c r="B1566" s="56">
        <f>IFERROR(INDEX(Raw_Articles!$F:$F,MATCH(A1566,Raw_Articles!$A:$A,0)),"")</f>
        <v/>
      </c>
      <c r="C1566" s="56" t="inlineStr">
        <is>
          <t>No</t>
        </is>
      </c>
      <c r="D1566" s="56" t="inlineStr">
        <is>
          <t>No</t>
        </is>
      </c>
      <c r="E1566" s="56" t="inlineStr">
        <is>
          <t>No</t>
        </is>
      </c>
      <c r="F1566" s="56" t="inlineStr">
        <is>
          <t>No</t>
        </is>
      </c>
      <c r="G1566" s="56" t="inlineStr">
        <is>
          <t>No</t>
        </is>
      </c>
      <c r="H1566" s="56" t="inlineStr">
        <is>
          <t>No</t>
        </is>
      </c>
      <c r="I1566" s="56" t="inlineStr">
        <is>
          <t>No</t>
        </is>
      </c>
      <c r="J1566" s="56" t="inlineStr">
        <is>
          <t>No</t>
        </is>
      </c>
      <c r="K1566" s="56" t="inlineStr">
        <is>
          <t>Yes</t>
        </is>
      </c>
      <c r="L1566" s="56" t="inlineStr">
        <is>
          <t>No</t>
        </is>
      </c>
      <c r="M1566" s="56" t="inlineStr">
        <is>
          <t>No</t>
        </is>
      </c>
      <c r="N1566" s="56">
        <f>IF(COUNTA(C1566:G1566)=0,"",COUNTIF(C1566:G1566,"Yes"))</f>
        <v/>
      </c>
      <c r="O1566" s="56">
        <f>IF(COUNTA(H1566:M1566)=0,"",IF(COUNTIF(H1566:M1566,"Yes")&gt;0,"YES","NO"))</f>
        <v/>
      </c>
      <c r="P1566" s="56">
        <f>IF(A1566="","",IF(O1566="YES","Exclude",IF(N1566=5,"Candidate","Review")))</f>
        <v/>
      </c>
      <c r="Q1566" s="56" t="inlineStr">
        <is>
          <t>EC4: Bukan domain observasi video / visual sekuensial (data teks/tabular/graf statis)</t>
        </is>
      </c>
      <c r="R1566" s="56" t="inlineStr">
        <is>
          <t>Tidak memuat dinamika temporal observasi video</t>
        </is>
      </c>
    </row>
    <row r="1567" ht="15.75" customHeight="1" s="57">
      <c r="A1567" s="56" t="inlineStr">
        <is>
          <t>CR-0647</t>
        </is>
      </c>
      <c r="B1567" s="56">
        <f>IFERROR(INDEX(Raw_Articles!$F:$F,MATCH(A1567,Raw_Articles!$A:$A,0)),"")</f>
        <v/>
      </c>
      <c r="C1567" s="56" t="inlineStr">
        <is>
          <t>No</t>
        </is>
      </c>
      <c r="D1567" s="56" t="inlineStr">
        <is>
          <t>No</t>
        </is>
      </c>
      <c r="E1567" s="56" t="inlineStr">
        <is>
          <t>No</t>
        </is>
      </c>
      <c r="F1567" s="56" t="inlineStr">
        <is>
          <t>No</t>
        </is>
      </c>
      <c r="G1567" s="56" t="inlineStr">
        <is>
          <t>No</t>
        </is>
      </c>
      <c r="H1567" s="56" t="inlineStr">
        <is>
          <t>No</t>
        </is>
      </c>
      <c r="I1567" s="56" t="inlineStr">
        <is>
          <t>No</t>
        </is>
      </c>
      <c r="J1567" s="56" t="inlineStr">
        <is>
          <t>No</t>
        </is>
      </c>
      <c r="K1567" s="56" t="inlineStr">
        <is>
          <t>Yes</t>
        </is>
      </c>
      <c r="L1567" s="56" t="inlineStr">
        <is>
          <t>No</t>
        </is>
      </c>
      <c r="M1567" s="56" t="inlineStr">
        <is>
          <t>No</t>
        </is>
      </c>
      <c r="N1567" s="56">
        <f>IF(COUNTA(C1567:G1567)=0,"",COUNTIF(C1567:G1567,"Yes"))</f>
        <v/>
      </c>
      <c r="O1567" s="56">
        <f>IF(COUNTA(H1567:M1567)=0,"",IF(COUNTIF(H1567:M1567,"Yes")&gt;0,"YES","NO"))</f>
        <v/>
      </c>
      <c r="P1567" s="56">
        <f>IF(A1567="","",IF(O1567="YES","Exclude",IF(N1567=5,"Candidate","Review")))</f>
        <v/>
      </c>
      <c r="Q1567" s="56" t="inlineStr">
        <is>
          <t>EC4: Bukan domain observasi video / visual sekuensial (data teks/tabular/graf statis)</t>
        </is>
      </c>
      <c r="R1567" s="56" t="inlineStr">
        <is>
          <t>Tidak memuat dinamika temporal observasi video</t>
        </is>
      </c>
    </row>
    <row r="1568" ht="15.75" customHeight="1" s="57">
      <c r="A1568" s="56" t="inlineStr">
        <is>
          <t>CR-0648</t>
        </is>
      </c>
      <c r="B1568" s="56">
        <f>IFERROR(INDEX(Raw_Articles!$F:$F,MATCH(A1568,Raw_Articles!$A:$A,0)),"")</f>
        <v/>
      </c>
      <c r="C1568" s="56" t="inlineStr">
        <is>
          <t>No</t>
        </is>
      </c>
      <c r="D1568" s="56" t="inlineStr">
        <is>
          <t>No</t>
        </is>
      </c>
      <c r="E1568" s="56" t="inlineStr">
        <is>
          <t>No</t>
        </is>
      </c>
      <c r="F1568" s="56" t="inlineStr">
        <is>
          <t>No</t>
        </is>
      </c>
      <c r="G1568" s="56" t="inlineStr">
        <is>
          <t>No</t>
        </is>
      </c>
      <c r="H1568" s="56" t="inlineStr">
        <is>
          <t>No</t>
        </is>
      </c>
      <c r="I1568" s="56" t="inlineStr">
        <is>
          <t>No</t>
        </is>
      </c>
      <c r="J1568" s="56" t="inlineStr">
        <is>
          <t>No</t>
        </is>
      </c>
      <c r="K1568" s="56" t="inlineStr">
        <is>
          <t>Yes</t>
        </is>
      </c>
      <c r="L1568" s="56" t="inlineStr">
        <is>
          <t>No</t>
        </is>
      </c>
      <c r="M1568" s="56" t="inlineStr">
        <is>
          <t>No</t>
        </is>
      </c>
      <c r="N1568" s="56">
        <f>IF(COUNTA(C1568:G1568)=0,"",COUNTIF(C1568:G1568,"Yes"))</f>
        <v/>
      </c>
      <c r="O1568" s="56">
        <f>IF(COUNTA(H1568:M1568)=0,"",IF(COUNTIF(H1568:M1568,"Yes")&gt;0,"YES","NO"))</f>
        <v/>
      </c>
      <c r="P1568" s="56">
        <f>IF(A1568="","",IF(O1568="YES","Exclude",IF(N1568=5,"Candidate","Review")))</f>
        <v/>
      </c>
      <c r="Q1568" s="56" t="inlineStr">
        <is>
          <t>EC4: Bukan domain observasi video / visual sekuensial (data teks/tabular/graf statis)</t>
        </is>
      </c>
      <c r="R1568" s="56" t="inlineStr">
        <is>
          <t>Tidak memuat dinamika temporal observasi video</t>
        </is>
      </c>
    </row>
    <row r="1569" ht="15.75" customHeight="1" s="57">
      <c r="A1569" s="56" t="inlineStr">
        <is>
          <t>CR-0649</t>
        </is>
      </c>
      <c r="B1569" s="56">
        <f>IFERROR(INDEX(Raw_Articles!$F:$F,MATCH(A1569,Raw_Articles!$A:$A,0)),"")</f>
        <v/>
      </c>
      <c r="C1569" s="56" t="inlineStr">
        <is>
          <t>No</t>
        </is>
      </c>
      <c r="D1569" s="56" t="inlineStr">
        <is>
          <t>No</t>
        </is>
      </c>
      <c r="E1569" s="56" t="inlineStr">
        <is>
          <t>No</t>
        </is>
      </c>
      <c r="F1569" s="56" t="inlineStr">
        <is>
          <t>No</t>
        </is>
      </c>
      <c r="G1569" s="56" t="inlineStr">
        <is>
          <t>No</t>
        </is>
      </c>
      <c r="H1569" s="56" t="inlineStr">
        <is>
          <t>No</t>
        </is>
      </c>
      <c r="I1569" s="56" t="inlineStr">
        <is>
          <t>No</t>
        </is>
      </c>
      <c r="J1569" s="56" t="inlineStr">
        <is>
          <t>No</t>
        </is>
      </c>
      <c r="K1569" s="56" t="inlineStr">
        <is>
          <t>Yes</t>
        </is>
      </c>
      <c r="L1569" s="56" t="inlineStr">
        <is>
          <t>No</t>
        </is>
      </c>
      <c r="M1569" s="56" t="inlineStr">
        <is>
          <t>No</t>
        </is>
      </c>
      <c r="N1569" s="56">
        <f>IF(COUNTA(C1569:G1569)=0,"",COUNTIF(C1569:G1569,"Yes"))</f>
        <v/>
      </c>
      <c r="O1569" s="56">
        <f>IF(COUNTA(H1569:M1569)=0,"",IF(COUNTIF(H1569:M1569,"Yes")&gt;0,"YES","NO"))</f>
        <v/>
      </c>
      <c r="P1569" s="56">
        <f>IF(A1569="","",IF(O1569="YES","Exclude",IF(N1569=5,"Candidate","Review")))</f>
        <v/>
      </c>
      <c r="Q1569" s="56" t="inlineStr">
        <is>
          <t>EC4: Bukan domain observasi video / visual sekuensial (data teks/tabular/graf statis)</t>
        </is>
      </c>
      <c r="R1569" s="56" t="inlineStr">
        <is>
          <t>Tidak memuat dinamika temporal observasi video</t>
        </is>
      </c>
    </row>
    <row r="1570" ht="15.75" customHeight="1" s="57">
      <c r="A1570" s="56" t="inlineStr">
        <is>
          <t>CR-0650</t>
        </is>
      </c>
      <c r="B1570" s="56">
        <f>IFERROR(INDEX(Raw_Articles!$F:$F,MATCH(A1570,Raw_Articles!$A:$A,0)),"")</f>
        <v/>
      </c>
      <c r="C1570" s="56" t="inlineStr">
        <is>
          <t>No</t>
        </is>
      </c>
      <c r="D1570" s="56" t="inlineStr">
        <is>
          <t>No</t>
        </is>
      </c>
      <c r="E1570" s="56" t="inlineStr">
        <is>
          <t>No</t>
        </is>
      </c>
      <c r="F1570" s="56" t="inlineStr">
        <is>
          <t>No</t>
        </is>
      </c>
      <c r="G1570" s="56" t="inlineStr">
        <is>
          <t>No</t>
        </is>
      </c>
      <c r="H1570" s="56" t="inlineStr">
        <is>
          <t>No</t>
        </is>
      </c>
      <c r="I1570" s="56" t="inlineStr">
        <is>
          <t>No</t>
        </is>
      </c>
      <c r="J1570" s="56" t="inlineStr">
        <is>
          <t>No</t>
        </is>
      </c>
      <c r="K1570" s="56" t="inlineStr">
        <is>
          <t>Yes</t>
        </is>
      </c>
      <c r="L1570" s="56" t="inlineStr">
        <is>
          <t>No</t>
        </is>
      </c>
      <c r="M1570" s="56" t="inlineStr">
        <is>
          <t>No</t>
        </is>
      </c>
      <c r="N1570" s="56">
        <f>IF(COUNTA(C1570:G1570)=0,"",COUNTIF(C1570:G1570,"Yes"))</f>
        <v/>
      </c>
      <c r="O1570" s="56">
        <f>IF(COUNTA(H1570:M1570)=0,"",IF(COUNTIF(H1570:M1570,"Yes")&gt;0,"YES","NO"))</f>
        <v/>
      </c>
      <c r="P1570" s="56">
        <f>IF(A1570="","",IF(O1570="YES","Exclude",IF(N1570=5,"Candidate","Review")))</f>
        <v/>
      </c>
      <c r="Q1570" s="56" t="inlineStr">
        <is>
          <t>EC4: Bukan domain observasi video / visual sekuensial (data teks/tabular/graf statis)</t>
        </is>
      </c>
      <c r="R1570" s="56" t="inlineStr">
        <is>
          <t>Tidak memuat dinamika temporal observasi video</t>
        </is>
      </c>
    </row>
    <row r="1571" ht="15.75" customHeight="1" s="57">
      <c r="A1571" s="56" t="inlineStr">
        <is>
          <t>CR-0651</t>
        </is>
      </c>
      <c r="B1571" s="56">
        <f>IFERROR(INDEX(Raw_Articles!$F:$F,MATCH(A1571,Raw_Articles!$A:$A,0)),"")</f>
        <v/>
      </c>
      <c r="C1571" s="56" t="inlineStr">
        <is>
          <t>No</t>
        </is>
      </c>
      <c r="D1571" s="56" t="inlineStr">
        <is>
          <t>No</t>
        </is>
      </c>
      <c r="E1571" s="56" t="inlineStr">
        <is>
          <t>No</t>
        </is>
      </c>
      <c r="F1571" s="56" t="inlineStr">
        <is>
          <t>No</t>
        </is>
      </c>
      <c r="G1571" s="56" t="inlineStr">
        <is>
          <t>No</t>
        </is>
      </c>
      <c r="H1571" s="56" t="inlineStr">
        <is>
          <t>No</t>
        </is>
      </c>
      <c r="I1571" s="56" t="inlineStr">
        <is>
          <t>No</t>
        </is>
      </c>
      <c r="J1571" s="56" t="inlineStr">
        <is>
          <t>No</t>
        </is>
      </c>
      <c r="K1571" s="56" t="inlineStr">
        <is>
          <t>Yes</t>
        </is>
      </c>
      <c r="L1571" s="56" t="inlineStr">
        <is>
          <t>No</t>
        </is>
      </c>
      <c r="M1571" s="56" t="inlineStr">
        <is>
          <t>No</t>
        </is>
      </c>
      <c r="N1571" s="56">
        <f>IF(COUNTA(C1571:G1571)=0,"",COUNTIF(C1571:G1571,"Yes"))</f>
        <v/>
      </c>
      <c r="O1571" s="56">
        <f>IF(COUNTA(H1571:M1571)=0,"",IF(COUNTIF(H1571:M1571,"Yes")&gt;0,"YES","NO"))</f>
        <v/>
      </c>
      <c r="P1571" s="56">
        <f>IF(A1571="","",IF(O1571="YES","Exclude",IF(N1571=5,"Candidate","Review")))</f>
        <v/>
      </c>
      <c r="Q1571" s="56" t="inlineStr">
        <is>
          <t>EC4: Bukan domain observasi video / visual sekuensial (data teks/tabular/graf statis)</t>
        </is>
      </c>
      <c r="R1571" s="56" t="inlineStr">
        <is>
          <t>Tidak memuat dinamika temporal observasi video</t>
        </is>
      </c>
    </row>
    <row r="1572" ht="15.75" customHeight="1" s="57">
      <c r="A1572" s="56" t="inlineStr">
        <is>
          <t>CR-0652</t>
        </is>
      </c>
      <c r="B1572" s="56">
        <f>IFERROR(INDEX(Raw_Articles!$F:$F,MATCH(A1572,Raw_Articles!$A:$A,0)),"")</f>
        <v/>
      </c>
      <c r="C1572" s="56" t="inlineStr">
        <is>
          <t>No</t>
        </is>
      </c>
      <c r="D1572" s="56" t="inlineStr">
        <is>
          <t>No</t>
        </is>
      </c>
      <c r="E1572" s="56" t="inlineStr">
        <is>
          <t>No</t>
        </is>
      </c>
      <c r="F1572" s="56" t="inlineStr">
        <is>
          <t>No</t>
        </is>
      </c>
      <c r="G1572" s="56" t="inlineStr">
        <is>
          <t>No</t>
        </is>
      </c>
      <c r="H1572" s="56" t="inlineStr">
        <is>
          <t>No</t>
        </is>
      </c>
      <c r="I1572" s="56" t="inlineStr">
        <is>
          <t>No</t>
        </is>
      </c>
      <c r="J1572" s="56" t="inlineStr">
        <is>
          <t>No</t>
        </is>
      </c>
      <c r="K1572" s="56" t="inlineStr">
        <is>
          <t>Yes</t>
        </is>
      </c>
      <c r="L1572" s="56" t="inlineStr">
        <is>
          <t>No</t>
        </is>
      </c>
      <c r="M1572" s="56" t="inlineStr">
        <is>
          <t>No</t>
        </is>
      </c>
      <c r="N1572" s="56">
        <f>IF(COUNTA(C1572:G1572)=0,"",COUNTIF(C1572:G1572,"Yes"))</f>
        <v/>
      </c>
      <c r="O1572" s="56">
        <f>IF(COUNTA(H1572:M1572)=0,"",IF(COUNTIF(H1572:M1572,"Yes")&gt;0,"YES","NO"))</f>
        <v/>
      </c>
      <c r="P1572" s="56">
        <f>IF(A1572="","",IF(O1572="YES","Exclude",IF(N1572=5,"Candidate","Review")))</f>
        <v/>
      </c>
      <c r="Q1572" s="56" t="inlineStr">
        <is>
          <t>EC4: Bukan domain observasi video / visual sekuensial (data teks/tabular/graf statis)</t>
        </is>
      </c>
      <c r="R1572" s="56" t="inlineStr">
        <is>
          <t>Tidak memuat dinamika temporal observasi video</t>
        </is>
      </c>
    </row>
    <row r="1573" ht="15.75" customHeight="1" s="57">
      <c r="A1573" s="56" t="inlineStr">
        <is>
          <t>CR-0653</t>
        </is>
      </c>
      <c r="B1573" s="56">
        <f>IFERROR(INDEX(Raw_Articles!$F:$F,MATCH(A1573,Raw_Articles!$A:$A,0)),"")</f>
        <v/>
      </c>
      <c r="C1573" s="56" t="inlineStr">
        <is>
          <t>No</t>
        </is>
      </c>
      <c r="D1573" s="56" t="inlineStr">
        <is>
          <t>No</t>
        </is>
      </c>
      <c r="E1573" s="56" t="inlineStr">
        <is>
          <t>No</t>
        </is>
      </c>
      <c r="F1573" s="56" t="inlineStr">
        <is>
          <t>No</t>
        </is>
      </c>
      <c r="G1573" s="56" t="inlineStr">
        <is>
          <t>No</t>
        </is>
      </c>
      <c r="H1573" s="56" t="inlineStr">
        <is>
          <t>No</t>
        </is>
      </c>
      <c r="I1573" s="56" t="inlineStr">
        <is>
          <t>No</t>
        </is>
      </c>
      <c r="J1573" s="56" t="inlineStr">
        <is>
          <t>No</t>
        </is>
      </c>
      <c r="K1573" s="56" t="inlineStr">
        <is>
          <t>Yes</t>
        </is>
      </c>
      <c r="L1573" s="56" t="inlineStr">
        <is>
          <t>No</t>
        </is>
      </c>
      <c r="M1573" s="56" t="inlineStr">
        <is>
          <t>No</t>
        </is>
      </c>
      <c r="N1573" s="56">
        <f>IF(COUNTA(C1573:G1573)=0,"",COUNTIF(C1573:G1573,"Yes"))</f>
        <v/>
      </c>
      <c r="O1573" s="56">
        <f>IF(COUNTA(H1573:M1573)=0,"",IF(COUNTIF(H1573:M1573,"Yes")&gt;0,"YES","NO"))</f>
        <v/>
      </c>
      <c r="P1573" s="56">
        <f>IF(A1573="","",IF(O1573="YES","Exclude",IF(N1573=5,"Candidate","Review")))</f>
        <v/>
      </c>
      <c r="Q1573" s="56" t="inlineStr">
        <is>
          <t>EC4: Bukan domain observasi video / visual sekuensial (data teks/tabular/graf statis)</t>
        </is>
      </c>
      <c r="R1573" s="56" t="inlineStr">
        <is>
          <t>Tidak memuat dinamika temporal observasi video</t>
        </is>
      </c>
    </row>
    <row r="1574" ht="15.75" customHeight="1" s="57">
      <c r="A1574" s="56" t="inlineStr">
        <is>
          <t>CR-0654</t>
        </is>
      </c>
      <c r="B1574" s="56">
        <f>IFERROR(INDEX(Raw_Articles!$F:$F,MATCH(A1574,Raw_Articles!$A:$A,0)),"")</f>
        <v/>
      </c>
      <c r="C1574" s="56" t="inlineStr">
        <is>
          <t>No</t>
        </is>
      </c>
      <c r="D1574" s="56" t="inlineStr">
        <is>
          <t>No</t>
        </is>
      </c>
      <c r="E1574" s="56" t="inlineStr">
        <is>
          <t>No</t>
        </is>
      </c>
      <c r="F1574" s="56" t="inlineStr">
        <is>
          <t>No</t>
        </is>
      </c>
      <c r="G1574" s="56" t="inlineStr">
        <is>
          <t>No</t>
        </is>
      </c>
      <c r="H1574" s="56" t="inlineStr">
        <is>
          <t>No</t>
        </is>
      </c>
      <c r="I1574" s="56" t="inlineStr">
        <is>
          <t>No</t>
        </is>
      </c>
      <c r="J1574" s="56" t="inlineStr">
        <is>
          <t>No</t>
        </is>
      </c>
      <c r="K1574" s="56" t="inlineStr">
        <is>
          <t>Yes</t>
        </is>
      </c>
      <c r="L1574" s="56" t="inlineStr">
        <is>
          <t>No</t>
        </is>
      </c>
      <c r="M1574" s="56" t="inlineStr">
        <is>
          <t>No</t>
        </is>
      </c>
      <c r="N1574" s="56">
        <f>IF(COUNTA(C1574:G1574)=0,"",COUNTIF(C1574:G1574,"Yes"))</f>
        <v/>
      </c>
      <c r="O1574" s="56">
        <f>IF(COUNTA(H1574:M1574)=0,"",IF(COUNTIF(H1574:M1574,"Yes")&gt;0,"YES","NO"))</f>
        <v/>
      </c>
      <c r="P1574" s="56">
        <f>IF(A1574="","",IF(O1574="YES","Exclude",IF(N1574=5,"Candidate","Review")))</f>
        <v/>
      </c>
      <c r="Q1574" s="56" t="inlineStr">
        <is>
          <t>EC4: Bukan domain observasi video / visual sekuensial (data teks/tabular/graf statis)</t>
        </is>
      </c>
      <c r="R1574" s="56" t="inlineStr">
        <is>
          <t>Tidak memuat dinamika temporal observasi video</t>
        </is>
      </c>
    </row>
    <row r="1575" ht="15.75" customHeight="1" s="57">
      <c r="A1575" s="56" t="inlineStr">
        <is>
          <t>CR-0655</t>
        </is>
      </c>
      <c r="B1575" s="56">
        <f>IFERROR(INDEX(Raw_Articles!$F:$F,MATCH(A1575,Raw_Articles!$A:$A,0)),"")</f>
        <v/>
      </c>
      <c r="C1575" s="56" t="inlineStr">
        <is>
          <t>No</t>
        </is>
      </c>
      <c r="D1575" s="56" t="inlineStr">
        <is>
          <t>No</t>
        </is>
      </c>
      <c r="E1575" s="56" t="inlineStr">
        <is>
          <t>No</t>
        </is>
      </c>
      <c r="F1575" s="56" t="inlineStr">
        <is>
          <t>No</t>
        </is>
      </c>
      <c r="G1575" s="56" t="inlineStr">
        <is>
          <t>No</t>
        </is>
      </c>
      <c r="H1575" s="56" t="inlineStr">
        <is>
          <t>No</t>
        </is>
      </c>
      <c r="I1575" s="56" t="inlineStr">
        <is>
          <t>No</t>
        </is>
      </c>
      <c r="J1575" s="56" t="inlineStr">
        <is>
          <t>No</t>
        </is>
      </c>
      <c r="K1575" s="56" t="inlineStr">
        <is>
          <t>Yes</t>
        </is>
      </c>
      <c r="L1575" s="56" t="inlineStr">
        <is>
          <t>No</t>
        </is>
      </c>
      <c r="M1575" s="56" t="inlineStr">
        <is>
          <t>No</t>
        </is>
      </c>
      <c r="N1575" s="56">
        <f>IF(COUNTA(C1575:G1575)=0,"",COUNTIF(C1575:G1575,"Yes"))</f>
        <v/>
      </c>
      <c r="O1575" s="56">
        <f>IF(COUNTA(H1575:M1575)=0,"",IF(COUNTIF(H1575:M1575,"Yes")&gt;0,"YES","NO"))</f>
        <v/>
      </c>
      <c r="P1575" s="56">
        <f>IF(A1575="","",IF(O1575="YES","Exclude",IF(N1575=5,"Candidate","Review")))</f>
        <v/>
      </c>
      <c r="Q1575" s="56" t="inlineStr">
        <is>
          <t>EC4: Bukan domain observasi video / visual sekuensial (data teks/tabular/graf statis)</t>
        </is>
      </c>
      <c r="R1575" s="56" t="inlineStr">
        <is>
          <t>Tidak memuat dinamika temporal observasi video</t>
        </is>
      </c>
    </row>
    <row r="1576" ht="15.75" customHeight="1" s="57">
      <c r="A1576" s="56" t="inlineStr">
        <is>
          <t>CR-0656</t>
        </is>
      </c>
      <c r="B1576" s="56">
        <f>IFERROR(INDEX(Raw_Articles!$F:$F,MATCH(A1576,Raw_Articles!$A:$A,0)),"")</f>
        <v/>
      </c>
      <c r="C1576" s="56" t="inlineStr">
        <is>
          <t>No</t>
        </is>
      </c>
      <c r="D1576" s="56" t="inlineStr">
        <is>
          <t>No</t>
        </is>
      </c>
      <c r="E1576" s="56" t="inlineStr">
        <is>
          <t>No</t>
        </is>
      </c>
      <c r="F1576" s="56" t="inlineStr">
        <is>
          <t>No</t>
        </is>
      </c>
      <c r="G1576" s="56" t="inlineStr">
        <is>
          <t>No</t>
        </is>
      </c>
      <c r="H1576" s="56" t="inlineStr">
        <is>
          <t>No</t>
        </is>
      </c>
      <c r="I1576" s="56" t="inlineStr">
        <is>
          <t>No</t>
        </is>
      </c>
      <c r="J1576" s="56" t="inlineStr">
        <is>
          <t>Yes</t>
        </is>
      </c>
      <c r="K1576" s="56" t="inlineStr">
        <is>
          <t>No</t>
        </is>
      </c>
      <c r="L1576" s="56" t="inlineStr">
        <is>
          <t>No</t>
        </is>
      </c>
      <c r="M1576" s="56" t="inlineStr">
        <is>
          <t>No</t>
        </is>
      </c>
      <c r="N1576" s="56">
        <f>IF(COUNTA(C1576:G1576)=0,"",COUNTIF(C1576:G1576,"Yes"))</f>
        <v/>
      </c>
      <c r="O1576" s="56">
        <f>IF(COUNTA(H1576:M1576)=0,"",IF(COUNTIF(H1576:M1576,"Yes")&gt;0,"YES","NO"))</f>
        <v/>
      </c>
      <c r="P1576" s="56">
        <f>IF(A1576="","",IF(O1576="YES","Exclude",IF(N1576=5,"Candidate","Review")))</f>
        <v/>
      </c>
      <c r="Q1576" s="56" t="inlineStr">
        <is>
          <t>EC3: Topik tidak relevan (Bukan arsitektur world model / out of scope)</t>
        </is>
      </c>
      <c r="R1576" s="56" t="inlineStr">
        <is>
          <t>Fokus pada AI umum / klasifikasi konvensional tanpa pemodelan world dynamics</t>
        </is>
      </c>
    </row>
    <row r="1577" ht="15.75" customHeight="1" s="57">
      <c r="A1577" s="56" t="inlineStr">
        <is>
          <t>CR-0657</t>
        </is>
      </c>
      <c r="B1577" s="56">
        <f>IFERROR(INDEX(Raw_Articles!$F:$F,MATCH(A1577,Raw_Articles!$A:$A,0)),"")</f>
        <v/>
      </c>
      <c r="C1577" s="56" t="inlineStr">
        <is>
          <t>No</t>
        </is>
      </c>
      <c r="D1577" s="56" t="inlineStr">
        <is>
          <t>No</t>
        </is>
      </c>
      <c r="E1577" s="56" t="inlineStr">
        <is>
          <t>No</t>
        </is>
      </c>
      <c r="F1577" s="56" t="inlineStr">
        <is>
          <t>No</t>
        </is>
      </c>
      <c r="G1577" s="56" t="inlineStr">
        <is>
          <t>No</t>
        </is>
      </c>
      <c r="H1577" s="56" t="inlineStr">
        <is>
          <t>No</t>
        </is>
      </c>
      <c r="I1577" s="56" t="inlineStr">
        <is>
          <t>No</t>
        </is>
      </c>
      <c r="J1577" s="56" t="inlineStr">
        <is>
          <t>No</t>
        </is>
      </c>
      <c r="K1577" s="56" t="inlineStr">
        <is>
          <t>Yes</t>
        </is>
      </c>
      <c r="L1577" s="56" t="inlineStr">
        <is>
          <t>No</t>
        </is>
      </c>
      <c r="M1577" s="56" t="inlineStr">
        <is>
          <t>No</t>
        </is>
      </c>
      <c r="N1577" s="56">
        <f>IF(COUNTA(C1577:G1577)=0,"",COUNTIF(C1577:G1577,"Yes"))</f>
        <v/>
      </c>
      <c r="O1577" s="56">
        <f>IF(COUNTA(H1577:M1577)=0,"",IF(COUNTIF(H1577:M1577,"Yes")&gt;0,"YES","NO"))</f>
        <v/>
      </c>
      <c r="P1577" s="56">
        <f>IF(A1577="","",IF(O1577="YES","Exclude",IF(N1577=5,"Candidate","Review")))</f>
        <v/>
      </c>
      <c r="Q1577" s="56" t="inlineStr">
        <is>
          <t>EC4: Bukan domain observasi video / visual sekuensial (data teks/tabular/graf statis)</t>
        </is>
      </c>
      <c r="R1577" s="56" t="inlineStr">
        <is>
          <t>Tidak memuat dinamika temporal observasi video</t>
        </is>
      </c>
    </row>
    <row r="1578" ht="15.75" customHeight="1" s="57">
      <c r="A1578" s="56" t="inlineStr">
        <is>
          <t>CR-0658</t>
        </is>
      </c>
      <c r="B1578" s="56">
        <f>IFERROR(INDEX(Raw_Articles!$F:$F,MATCH(A1578,Raw_Articles!$A:$A,0)),"")</f>
        <v/>
      </c>
      <c r="C1578" s="56" t="inlineStr">
        <is>
          <t>No</t>
        </is>
      </c>
      <c r="D1578" s="56" t="inlineStr">
        <is>
          <t>No</t>
        </is>
      </c>
      <c r="E1578" s="56" t="inlineStr">
        <is>
          <t>No</t>
        </is>
      </c>
      <c r="F1578" s="56" t="inlineStr">
        <is>
          <t>No</t>
        </is>
      </c>
      <c r="G1578" s="56" t="inlineStr">
        <is>
          <t>No</t>
        </is>
      </c>
      <c r="H1578" s="56" t="inlineStr">
        <is>
          <t>No</t>
        </is>
      </c>
      <c r="I1578" s="56" t="inlineStr">
        <is>
          <t>No</t>
        </is>
      </c>
      <c r="J1578" s="56" t="inlineStr">
        <is>
          <t>No</t>
        </is>
      </c>
      <c r="K1578" s="56" t="inlineStr">
        <is>
          <t>Yes</t>
        </is>
      </c>
      <c r="L1578" s="56" t="inlineStr">
        <is>
          <t>No</t>
        </is>
      </c>
      <c r="M1578" s="56" t="inlineStr">
        <is>
          <t>No</t>
        </is>
      </c>
      <c r="N1578" s="56">
        <f>IF(COUNTA(C1578:G1578)=0,"",COUNTIF(C1578:G1578,"Yes"))</f>
        <v/>
      </c>
      <c r="O1578" s="56">
        <f>IF(COUNTA(H1578:M1578)=0,"",IF(COUNTIF(H1578:M1578,"Yes")&gt;0,"YES","NO"))</f>
        <v/>
      </c>
      <c r="P1578" s="56">
        <f>IF(A1578="","",IF(O1578="YES","Exclude",IF(N1578=5,"Candidate","Review")))</f>
        <v/>
      </c>
      <c r="Q1578" s="56" t="inlineStr">
        <is>
          <t>EC4: Bukan domain observasi video / visual sekuensial (data teks/tabular/graf statis)</t>
        </is>
      </c>
      <c r="R1578" s="56" t="inlineStr">
        <is>
          <t>Tidak memuat dinamika temporal observasi video</t>
        </is>
      </c>
    </row>
    <row r="1579" ht="15.75" customHeight="1" s="57">
      <c r="A1579" s="56" t="inlineStr">
        <is>
          <t>CR-0659</t>
        </is>
      </c>
      <c r="B1579" s="56">
        <f>IFERROR(INDEX(Raw_Articles!$F:$F,MATCH(A1579,Raw_Articles!$A:$A,0)),"")</f>
        <v/>
      </c>
      <c r="C1579" s="56" t="inlineStr">
        <is>
          <t>No</t>
        </is>
      </c>
      <c r="D1579" s="56" t="inlineStr">
        <is>
          <t>No</t>
        </is>
      </c>
      <c r="E1579" s="56" t="inlineStr">
        <is>
          <t>No</t>
        </is>
      </c>
      <c r="F1579" s="56" t="inlineStr">
        <is>
          <t>No</t>
        </is>
      </c>
      <c r="G1579" s="56" t="inlineStr">
        <is>
          <t>No</t>
        </is>
      </c>
      <c r="H1579" s="56" t="inlineStr">
        <is>
          <t>No</t>
        </is>
      </c>
      <c r="I1579" s="56" t="inlineStr">
        <is>
          <t>No</t>
        </is>
      </c>
      <c r="J1579" s="56" t="inlineStr">
        <is>
          <t>No</t>
        </is>
      </c>
      <c r="K1579" s="56" t="inlineStr">
        <is>
          <t>Yes</t>
        </is>
      </c>
      <c r="L1579" s="56" t="inlineStr">
        <is>
          <t>No</t>
        </is>
      </c>
      <c r="M1579" s="56" t="inlineStr">
        <is>
          <t>No</t>
        </is>
      </c>
      <c r="N1579" s="56">
        <f>IF(COUNTA(C1579:G1579)=0,"",COUNTIF(C1579:G1579,"Yes"))</f>
        <v/>
      </c>
      <c r="O1579" s="56">
        <f>IF(COUNTA(H1579:M1579)=0,"",IF(COUNTIF(H1579:M1579,"Yes")&gt;0,"YES","NO"))</f>
        <v/>
      </c>
      <c r="P1579" s="56">
        <f>IF(A1579="","",IF(O1579="YES","Exclude",IF(N1579=5,"Candidate","Review")))</f>
        <v/>
      </c>
      <c r="Q1579" s="56" t="inlineStr">
        <is>
          <t>EC4: Bukan domain observasi video / visual sekuensial (data teks/tabular/graf statis)</t>
        </is>
      </c>
      <c r="R1579" s="56" t="inlineStr">
        <is>
          <t>Tidak memuat dinamika temporal observasi video</t>
        </is>
      </c>
    </row>
    <row r="1580" ht="15.75" customHeight="1" s="57">
      <c r="A1580" s="56" t="inlineStr">
        <is>
          <t>CR-0660</t>
        </is>
      </c>
      <c r="B1580" s="56">
        <f>IFERROR(INDEX(Raw_Articles!$F:$F,MATCH(A1580,Raw_Articles!$A:$A,0)),"")</f>
        <v/>
      </c>
      <c r="C1580" s="56" t="inlineStr">
        <is>
          <t>No</t>
        </is>
      </c>
      <c r="D1580" s="56" t="inlineStr">
        <is>
          <t>No</t>
        </is>
      </c>
      <c r="E1580" s="56" t="inlineStr">
        <is>
          <t>No</t>
        </is>
      </c>
      <c r="F1580" s="56" t="inlineStr">
        <is>
          <t>No</t>
        </is>
      </c>
      <c r="G1580" s="56" t="inlineStr">
        <is>
          <t>No</t>
        </is>
      </c>
      <c r="H1580" s="56" t="inlineStr">
        <is>
          <t>No</t>
        </is>
      </c>
      <c r="I1580" s="56" t="inlineStr">
        <is>
          <t>No</t>
        </is>
      </c>
      <c r="J1580" s="56" t="inlineStr">
        <is>
          <t>No</t>
        </is>
      </c>
      <c r="K1580" s="56" t="inlineStr">
        <is>
          <t>Yes</t>
        </is>
      </c>
      <c r="L1580" s="56" t="inlineStr">
        <is>
          <t>No</t>
        </is>
      </c>
      <c r="M1580" s="56" t="inlineStr">
        <is>
          <t>No</t>
        </is>
      </c>
      <c r="N1580" s="56">
        <f>IF(COUNTA(C1580:G1580)=0,"",COUNTIF(C1580:G1580,"Yes"))</f>
        <v/>
      </c>
      <c r="O1580" s="56">
        <f>IF(COUNTA(H1580:M1580)=0,"",IF(COUNTIF(H1580:M1580,"Yes")&gt;0,"YES","NO"))</f>
        <v/>
      </c>
      <c r="P1580" s="56">
        <f>IF(A1580="","",IF(O1580="YES","Exclude",IF(N1580=5,"Candidate","Review")))</f>
        <v/>
      </c>
      <c r="Q1580" s="56" t="inlineStr">
        <is>
          <t>EC4: Bukan domain observasi video / visual sekuensial (data teks/tabular/graf statis)</t>
        </is>
      </c>
      <c r="R1580" s="56" t="inlineStr">
        <is>
          <t>Tidak memuat dinamika temporal observasi video</t>
        </is>
      </c>
    </row>
    <row r="1581" ht="15.75" customHeight="1" s="57">
      <c r="A1581" s="56" t="inlineStr">
        <is>
          <t>CR-0661</t>
        </is>
      </c>
      <c r="B1581" s="56">
        <f>IFERROR(INDEX(Raw_Articles!$F:$F,MATCH(A1581,Raw_Articles!$A:$A,0)),"")</f>
        <v/>
      </c>
      <c r="C1581" s="56" t="inlineStr">
        <is>
          <t>No</t>
        </is>
      </c>
      <c r="D1581" s="56" t="inlineStr">
        <is>
          <t>No</t>
        </is>
      </c>
      <c r="E1581" s="56" t="inlineStr">
        <is>
          <t>No</t>
        </is>
      </c>
      <c r="F1581" s="56" t="inlineStr">
        <is>
          <t>No</t>
        </is>
      </c>
      <c r="G1581" s="56" t="inlineStr">
        <is>
          <t>No</t>
        </is>
      </c>
      <c r="H1581" s="56" t="inlineStr">
        <is>
          <t>No</t>
        </is>
      </c>
      <c r="I1581" s="56" t="inlineStr">
        <is>
          <t>No</t>
        </is>
      </c>
      <c r="J1581" s="56" t="inlineStr">
        <is>
          <t>Yes</t>
        </is>
      </c>
      <c r="K1581" s="56" t="inlineStr">
        <is>
          <t>No</t>
        </is>
      </c>
      <c r="L1581" s="56" t="inlineStr">
        <is>
          <t>No</t>
        </is>
      </c>
      <c r="M1581" s="56" t="inlineStr">
        <is>
          <t>No</t>
        </is>
      </c>
      <c r="N1581" s="56">
        <f>IF(COUNTA(C1581:G1581)=0,"",COUNTIF(C1581:G1581,"Yes"))</f>
        <v/>
      </c>
      <c r="O1581" s="56">
        <f>IF(COUNTA(H1581:M1581)=0,"",IF(COUNTIF(H1581:M1581,"Yes")&gt;0,"YES","NO"))</f>
        <v/>
      </c>
      <c r="P1581" s="56">
        <f>IF(A1581="","",IF(O1581="YES","Exclude",IF(N1581=5,"Candidate","Review")))</f>
        <v/>
      </c>
      <c r="Q1581" s="56" t="inlineStr">
        <is>
          <t>EC3: Topik tidak relevan (Bukan arsitektur world model / out of scope)</t>
        </is>
      </c>
      <c r="R1581" s="56" t="inlineStr">
        <is>
          <t>Fokus pada AI umum / klasifikasi konvensional tanpa pemodelan world dynamics</t>
        </is>
      </c>
    </row>
    <row r="1582" ht="15.75" customHeight="1" s="57">
      <c r="A1582" s="56" t="inlineStr">
        <is>
          <t>CR-0662</t>
        </is>
      </c>
      <c r="B1582" s="56">
        <f>IFERROR(INDEX(Raw_Articles!$F:$F,MATCH(A1582,Raw_Articles!$A:$A,0)),"")</f>
        <v/>
      </c>
      <c r="C1582" s="56" t="inlineStr">
        <is>
          <t>No</t>
        </is>
      </c>
      <c r="D1582" s="56" t="inlineStr">
        <is>
          <t>No</t>
        </is>
      </c>
      <c r="E1582" s="56" t="inlineStr">
        <is>
          <t>No</t>
        </is>
      </c>
      <c r="F1582" s="56" t="inlineStr">
        <is>
          <t>No</t>
        </is>
      </c>
      <c r="G1582" s="56" t="inlineStr">
        <is>
          <t>No</t>
        </is>
      </c>
      <c r="H1582" s="56" t="inlineStr">
        <is>
          <t>No</t>
        </is>
      </c>
      <c r="I1582" s="56" t="inlineStr">
        <is>
          <t>No</t>
        </is>
      </c>
      <c r="J1582" s="56" t="inlineStr">
        <is>
          <t>No</t>
        </is>
      </c>
      <c r="K1582" s="56" t="inlineStr">
        <is>
          <t>Yes</t>
        </is>
      </c>
      <c r="L1582" s="56" t="inlineStr">
        <is>
          <t>No</t>
        </is>
      </c>
      <c r="M1582" s="56" t="inlineStr">
        <is>
          <t>No</t>
        </is>
      </c>
      <c r="N1582" s="56">
        <f>IF(COUNTA(C1582:G1582)=0,"",COUNTIF(C1582:G1582,"Yes"))</f>
        <v/>
      </c>
      <c r="O1582" s="56">
        <f>IF(COUNTA(H1582:M1582)=0,"",IF(COUNTIF(H1582:M1582,"Yes")&gt;0,"YES","NO"))</f>
        <v/>
      </c>
      <c r="P1582" s="56">
        <f>IF(A1582="","",IF(O1582="YES","Exclude",IF(N1582=5,"Candidate","Review")))</f>
        <v/>
      </c>
      <c r="Q1582" s="56" t="inlineStr">
        <is>
          <t>EC4: Bukan domain observasi video / visual sekuensial (data teks/tabular/graf statis)</t>
        </is>
      </c>
      <c r="R1582" s="56" t="inlineStr">
        <is>
          <t>Tidak memuat dinamika temporal observasi video</t>
        </is>
      </c>
    </row>
    <row r="1583" ht="15.75" customHeight="1" s="57">
      <c r="A1583" s="56" t="inlineStr">
        <is>
          <t>CR-0663</t>
        </is>
      </c>
      <c r="B1583" s="56">
        <f>IFERROR(INDEX(Raw_Articles!$F:$F,MATCH(A1583,Raw_Articles!$A:$A,0)),"")</f>
        <v/>
      </c>
      <c r="C1583" s="56" t="inlineStr">
        <is>
          <t>No</t>
        </is>
      </c>
      <c r="D1583" s="56" t="inlineStr">
        <is>
          <t>No</t>
        </is>
      </c>
      <c r="E1583" s="56" t="inlineStr">
        <is>
          <t>No</t>
        </is>
      </c>
      <c r="F1583" s="56" t="inlineStr">
        <is>
          <t>No</t>
        </is>
      </c>
      <c r="G1583" s="56" t="inlineStr">
        <is>
          <t>No</t>
        </is>
      </c>
      <c r="H1583" s="56" t="inlineStr">
        <is>
          <t>No</t>
        </is>
      </c>
      <c r="I1583" s="56" t="inlineStr">
        <is>
          <t>No</t>
        </is>
      </c>
      <c r="J1583" s="56" t="inlineStr">
        <is>
          <t>No</t>
        </is>
      </c>
      <c r="K1583" s="56" t="inlineStr">
        <is>
          <t>Yes</t>
        </is>
      </c>
      <c r="L1583" s="56" t="inlineStr">
        <is>
          <t>No</t>
        </is>
      </c>
      <c r="M1583" s="56" t="inlineStr">
        <is>
          <t>No</t>
        </is>
      </c>
      <c r="N1583" s="56">
        <f>IF(COUNTA(C1583:G1583)=0,"",COUNTIF(C1583:G1583,"Yes"))</f>
        <v/>
      </c>
      <c r="O1583" s="56">
        <f>IF(COUNTA(H1583:M1583)=0,"",IF(COUNTIF(H1583:M1583,"Yes")&gt;0,"YES","NO"))</f>
        <v/>
      </c>
      <c r="P1583" s="56">
        <f>IF(A1583="","",IF(O1583="YES","Exclude",IF(N1583=5,"Candidate","Review")))</f>
        <v/>
      </c>
      <c r="Q1583" s="56" t="inlineStr">
        <is>
          <t>EC4: Bukan domain observasi video / visual sekuensial (data teks/tabular/graf statis)</t>
        </is>
      </c>
      <c r="R1583" s="56" t="inlineStr">
        <is>
          <t>Tidak memuat dinamika temporal observasi video</t>
        </is>
      </c>
    </row>
    <row r="1584" ht="15.75" customHeight="1" s="57">
      <c r="A1584" s="56" t="inlineStr">
        <is>
          <t>CR-0664</t>
        </is>
      </c>
      <c r="B1584" s="56">
        <f>IFERROR(INDEX(Raw_Articles!$F:$F,MATCH(A1584,Raw_Articles!$A:$A,0)),"")</f>
        <v/>
      </c>
      <c r="C1584" s="56" t="inlineStr">
        <is>
          <t>No</t>
        </is>
      </c>
      <c r="D1584" s="56" t="inlineStr">
        <is>
          <t>No</t>
        </is>
      </c>
      <c r="E1584" s="56" t="inlineStr">
        <is>
          <t>No</t>
        </is>
      </c>
      <c r="F1584" s="56" t="inlineStr">
        <is>
          <t>No</t>
        </is>
      </c>
      <c r="G1584" s="56" t="inlineStr">
        <is>
          <t>No</t>
        </is>
      </c>
      <c r="H1584" s="56" t="inlineStr">
        <is>
          <t>No</t>
        </is>
      </c>
      <c r="I1584" s="56" t="inlineStr">
        <is>
          <t>No</t>
        </is>
      </c>
      <c r="J1584" s="56" t="inlineStr">
        <is>
          <t>Yes</t>
        </is>
      </c>
      <c r="K1584" s="56" t="inlineStr">
        <is>
          <t>No</t>
        </is>
      </c>
      <c r="L1584" s="56" t="inlineStr">
        <is>
          <t>No</t>
        </is>
      </c>
      <c r="M1584" s="56" t="inlineStr">
        <is>
          <t>No</t>
        </is>
      </c>
      <c r="N1584" s="56">
        <f>IF(COUNTA(C1584:G1584)=0,"",COUNTIF(C1584:G1584,"Yes"))</f>
        <v/>
      </c>
      <c r="O1584" s="56">
        <f>IF(COUNTA(H1584:M1584)=0,"",IF(COUNTIF(H1584:M1584,"Yes")&gt;0,"YES","NO"))</f>
        <v/>
      </c>
      <c r="P1584" s="56">
        <f>IF(A1584="","",IF(O1584="YES","Exclude",IF(N1584=5,"Candidate","Review")))</f>
        <v/>
      </c>
      <c r="Q1584" s="56" t="inlineStr">
        <is>
          <t>EC3: Topik tidak relevan (Bukan arsitektur world model / out of scope)</t>
        </is>
      </c>
      <c r="R1584" s="56" t="inlineStr">
        <is>
          <t>Fokus pada AI umum / klasifikasi konvensional tanpa pemodelan world dynamics</t>
        </is>
      </c>
    </row>
    <row r="1585" ht="15.75" customHeight="1" s="57">
      <c r="A1585" s="56" t="inlineStr">
        <is>
          <t>CR-0665</t>
        </is>
      </c>
      <c r="B1585" s="56">
        <f>IFERROR(INDEX(Raw_Articles!$F:$F,MATCH(A1585,Raw_Articles!$A:$A,0)),"")</f>
        <v/>
      </c>
      <c r="C1585" s="56" t="inlineStr">
        <is>
          <t>No</t>
        </is>
      </c>
      <c r="D1585" s="56" t="inlineStr">
        <is>
          <t>No</t>
        </is>
      </c>
      <c r="E1585" s="56" t="inlineStr">
        <is>
          <t>No</t>
        </is>
      </c>
      <c r="F1585" s="56" t="inlineStr">
        <is>
          <t>No</t>
        </is>
      </c>
      <c r="G1585" s="56" t="inlineStr">
        <is>
          <t>No</t>
        </is>
      </c>
      <c r="H1585" s="56" t="inlineStr">
        <is>
          <t>No</t>
        </is>
      </c>
      <c r="I1585" s="56" t="inlineStr">
        <is>
          <t>No</t>
        </is>
      </c>
      <c r="J1585" s="56" t="inlineStr">
        <is>
          <t>No</t>
        </is>
      </c>
      <c r="K1585" s="56" t="inlineStr">
        <is>
          <t>Yes</t>
        </is>
      </c>
      <c r="L1585" s="56" t="inlineStr">
        <is>
          <t>No</t>
        </is>
      </c>
      <c r="M1585" s="56" t="inlineStr">
        <is>
          <t>No</t>
        </is>
      </c>
      <c r="N1585" s="56">
        <f>IF(COUNTA(C1585:G1585)=0,"",COUNTIF(C1585:G1585,"Yes"))</f>
        <v/>
      </c>
      <c r="O1585" s="56">
        <f>IF(COUNTA(H1585:M1585)=0,"",IF(COUNTIF(H1585:M1585,"Yes")&gt;0,"YES","NO"))</f>
        <v/>
      </c>
      <c r="P1585" s="56">
        <f>IF(A1585="","",IF(O1585="YES","Exclude",IF(N1585=5,"Candidate","Review")))</f>
        <v/>
      </c>
      <c r="Q1585" s="56" t="inlineStr">
        <is>
          <t>EC4: Bukan domain observasi video / visual sekuensial (data teks/tabular/graf statis)</t>
        </is>
      </c>
      <c r="R1585" s="56" t="inlineStr">
        <is>
          <t>Tidak memuat dinamika temporal observasi video</t>
        </is>
      </c>
    </row>
    <row r="1586" ht="15.75" customHeight="1" s="57">
      <c r="A1586" s="56" t="inlineStr">
        <is>
          <t>CR-0666</t>
        </is>
      </c>
      <c r="B1586" s="56">
        <f>IFERROR(INDEX(Raw_Articles!$F:$F,MATCH(A1586,Raw_Articles!$A:$A,0)),"")</f>
        <v/>
      </c>
      <c r="C1586" s="56" t="inlineStr">
        <is>
          <t>No</t>
        </is>
      </c>
      <c r="D1586" s="56" t="inlineStr">
        <is>
          <t>No</t>
        </is>
      </c>
      <c r="E1586" s="56" t="inlineStr">
        <is>
          <t>No</t>
        </is>
      </c>
      <c r="F1586" s="56" t="inlineStr">
        <is>
          <t>No</t>
        </is>
      </c>
      <c r="G1586" s="56" t="inlineStr">
        <is>
          <t>No</t>
        </is>
      </c>
      <c r="H1586" s="56" t="inlineStr">
        <is>
          <t>No</t>
        </is>
      </c>
      <c r="I1586" s="56" t="inlineStr">
        <is>
          <t>No</t>
        </is>
      </c>
      <c r="J1586" s="56" t="inlineStr">
        <is>
          <t>No</t>
        </is>
      </c>
      <c r="K1586" s="56" t="inlineStr">
        <is>
          <t>Yes</t>
        </is>
      </c>
      <c r="L1586" s="56" t="inlineStr">
        <is>
          <t>No</t>
        </is>
      </c>
      <c r="M1586" s="56" t="inlineStr">
        <is>
          <t>No</t>
        </is>
      </c>
      <c r="N1586" s="56">
        <f>IF(COUNTA(C1586:G1586)=0,"",COUNTIF(C1586:G1586,"Yes"))</f>
        <v/>
      </c>
      <c r="O1586" s="56">
        <f>IF(COUNTA(H1586:M1586)=0,"",IF(COUNTIF(H1586:M1586,"Yes")&gt;0,"YES","NO"))</f>
        <v/>
      </c>
      <c r="P1586" s="56">
        <f>IF(A1586="","",IF(O1586="YES","Exclude",IF(N1586=5,"Candidate","Review")))</f>
        <v/>
      </c>
      <c r="Q1586" s="56" t="inlineStr">
        <is>
          <t>EC4: Bukan domain observasi video / visual sekuensial (data teks/tabular/graf statis)</t>
        </is>
      </c>
      <c r="R1586" s="56" t="inlineStr">
        <is>
          <t>Tidak memuat dinamika temporal observasi video</t>
        </is>
      </c>
    </row>
    <row r="1587" ht="15.75" customHeight="1" s="57">
      <c r="A1587" s="56" t="inlineStr">
        <is>
          <t>CR-0667</t>
        </is>
      </c>
      <c r="B1587" s="56">
        <f>IFERROR(INDEX(Raw_Articles!$F:$F,MATCH(A1587,Raw_Articles!$A:$A,0)),"")</f>
        <v/>
      </c>
      <c r="C1587" s="56" t="inlineStr">
        <is>
          <t>No</t>
        </is>
      </c>
      <c r="D1587" s="56" t="inlineStr">
        <is>
          <t>No</t>
        </is>
      </c>
      <c r="E1587" s="56" t="inlineStr">
        <is>
          <t>No</t>
        </is>
      </c>
      <c r="F1587" s="56" t="inlineStr">
        <is>
          <t>No</t>
        </is>
      </c>
      <c r="G1587" s="56" t="inlineStr">
        <is>
          <t>No</t>
        </is>
      </c>
      <c r="H1587" s="56" t="inlineStr">
        <is>
          <t>No</t>
        </is>
      </c>
      <c r="I1587" s="56" t="inlineStr">
        <is>
          <t>No</t>
        </is>
      </c>
      <c r="J1587" s="56" t="inlineStr">
        <is>
          <t>No</t>
        </is>
      </c>
      <c r="K1587" s="56" t="inlineStr">
        <is>
          <t>Yes</t>
        </is>
      </c>
      <c r="L1587" s="56" t="inlineStr">
        <is>
          <t>No</t>
        </is>
      </c>
      <c r="M1587" s="56" t="inlineStr">
        <is>
          <t>No</t>
        </is>
      </c>
      <c r="N1587" s="56">
        <f>IF(COUNTA(C1587:G1587)=0,"",COUNTIF(C1587:G1587,"Yes"))</f>
        <v/>
      </c>
      <c r="O1587" s="56">
        <f>IF(COUNTA(H1587:M1587)=0,"",IF(COUNTIF(H1587:M1587,"Yes")&gt;0,"YES","NO"))</f>
        <v/>
      </c>
      <c r="P1587" s="56">
        <f>IF(A1587="","",IF(O1587="YES","Exclude",IF(N1587=5,"Candidate","Review")))</f>
        <v/>
      </c>
      <c r="Q1587" s="56" t="inlineStr">
        <is>
          <t>EC4: Bukan domain observasi video / visual sekuensial (data teks/tabular/graf statis)</t>
        </is>
      </c>
      <c r="R1587" s="56" t="inlineStr">
        <is>
          <t>Tidak memuat dinamika temporal observasi video</t>
        </is>
      </c>
    </row>
    <row r="1588" ht="15.75" customHeight="1" s="57">
      <c r="A1588" s="56" t="inlineStr">
        <is>
          <t>CR-0668</t>
        </is>
      </c>
      <c r="B1588" s="56">
        <f>IFERROR(INDEX(Raw_Articles!$F:$F,MATCH(A1588,Raw_Articles!$A:$A,0)),"")</f>
        <v/>
      </c>
      <c r="C1588" s="56" t="inlineStr">
        <is>
          <t>No</t>
        </is>
      </c>
      <c r="D1588" s="56" t="inlineStr">
        <is>
          <t>No</t>
        </is>
      </c>
      <c r="E1588" s="56" t="inlineStr">
        <is>
          <t>No</t>
        </is>
      </c>
      <c r="F1588" s="56" t="inlineStr">
        <is>
          <t>No</t>
        </is>
      </c>
      <c r="G1588" s="56" t="inlineStr">
        <is>
          <t>No</t>
        </is>
      </c>
      <c r="H1588" s="56" t="inlineStr">
        <is>
          <t>No</t>
        </is>
      </c>
      <c r="I1588" s="56" t="inlineStr">
        <is>
          <t>No</t>
        </is>
      </c>
      <c r="J1588" s="56" t="inlineStr">
        <is>
          <t>Yes</t>
        </is>
      </c>
      <c r="K1588" s="56" t="inlineStr">
        <is>
          <t>No</t>
        </is>
      </c>
      <c r="L1588" s="56" t="inlineStr">
        <is>
          <t>No</t>
        </is>
      </c>
      <c r="M1588" s="56" t="inlineStr">
        <is>
          <t>No</t>
        </is>
      </c>
      <c r="N1588" s="56">
        <f>IF(COUNTA(C1588:G1588)=0,"",COUNTIF(C1588:G1588,"Yes"))</f>
        <v/>
      </c>
      <c r="O1588" s="56">
        <f>IF(COUNTA(H1588:M1588)=0,"",IF(COUNTIF(H1588:M1588,"Yes")&gt;0,"YES","NO"))</f>
        <v/>
      </c>
      <c r="P1588" s="56">
        <f>IF(A1588="","",IF(O1588="YES","Exclude",IF(N1588=5,"Candidate","Review")))</f>
        <v/>
      </c>
      <c r="Q1588" s="56" t="inlineStr">
        <is>
          <t>EC3: Topik tidak relevan (Bukan arsitektur world model / out of scope)</t>
        </is>
      </c>
      <c r="R1588" s="56" t="inlineStr">
        <is>
          <t>Fokus pada AI umum / klasifikasi konvensional tanpa pemodelan world dynamics</t>
        </is>
      </c>
    </row>
    <row r="1589" ht="15.75" customHeight="1" s="57">
      <c r="A1589" s="56" t="inlineStr">
        <is>
          <t>CR-0669</t>
        </is>
      </c>
      <c r="B1589" s="56">
        <f>IFERROR(INDEX(Raw_Articles!$F:$F,MATCH(A1589,Raw_Articles!$A:$A,0)),"")</f>
        <v/>
      </c>
      <c r="C1589" s="56" t="inlineStr">
        <is>
          <t>No</t>
        </is>
      </c>
      <c r="D1589" s="56" t="inlineStr">
        <is>
          <t>No</t>
        </is>
      </c>
      <c r="E1589" s="56" t="inlineStr">
        <is>
          <t>No</t>
        </is>
      </c>
      <c r="F1589" s="56" t="inlineStr">
        <is>
          <t>No</t>
        </is>
      </c>
      <c r="G1589" s="56" t="inlineStr">
        <is>
          <t>No</t>
        </is>
      </c>
      <c r="H1589" s="56" t="inlineStr">
        <is>
          <t>No</t>
        </is>
      </c>
      <c r="I1589" s="56" t="inlineStr">
        <is>
          <t>No</t>
        </is>
      </c>
      <c r="J1589" s="56" t="inlineStr">
        <is>
          <t>Yes</t>
        </is>
      </c>
      <c r="K1589" s="56" t="inlineStr">
        <is>
          <t>No</t>
        </is>
      </c>
      <c r="L1589" s="56" t="inlineStr">
        <is>
          <t>No</t>
        </is>
      </c>
      <c r="M1589" s="56" t="inlineStr">
        <is>
          <t>No</t>
        </is>
      </c>
      <c r="N1589" s="56">
        <f>IF(COUNTA(C1589:G1589)=0,"",COUNTIF(C1589:G1589,"Yes"))</f>
        <v/>
      </c>
      <c r="O1589" s="56">
        <f>IF(COUNTA(H1589:M1589)=0,"",IF(COUNTIF(H1589:M1589,"Yes")&gt;0,"YES","NO"))</f>
        <v/>
      </c>
      <c r="P1589" s="56">
        <f>IF(A1589="","",IF(O1589="YES","Exclude",IF(N1589=5,"Candidate","Review")))</f>
        <v/>
      </c>
      <c r="Q1589" s="56" t="inlineStr">
        <is>
          <t>EC3: Topik tidak relevan (Bukan arsitektur world model / out of scope)</t>
        </is>
      </c>
      <c r="R1589" s="56" t="inlineStr">
        <is>
          <t>Fokus pada AI umum / klasifikasi konvensional tanpa pemodelan world dynamics</t>
        </is>
      </c>
    </row>
    <row r="1590" ht="15.75" customHeight="1" s="57">
      <c r="A1590" s="56" t="inlineStr">
        <is>
          <t>CR-0670</t>
        </is>
      </c>
      <c r="B1590" s="56">
        <f>IFERROR(INDEX(Raw_Articles!$F:$F,MATCH(A1590,Raw_Articles!$A:$A,0)),"")</f>
        <v/>
      </c>
      <c r="C1590" s="56" t="inlineStr">
        <is>
          <t>No</t>
        </is>
      </c>
      <c r="D1590" s="56" t="inlineStr">
        <is>
          <t>No</t>
        </is>
      </c>
      <c r="E1590" s="56" t="inlineStr">
        <is>
          <t>No</t>
        </is>
      </c>
      <c r="F1590" s="56" t="inlineStr">
        <is>
          <t>No</t>
        </is>
      </c>
      <c r="G1590" s="56" t="inlineStr">
        <is>
          <t>No</t>
        </is>
      </c>
      <c r="H1590" s="56" t="inlineStr">
        <is>
          <t>No</t>
        </is>
      </c>
      <c r="I1590" s="56" t="inlineStr">
        <is>
          <t>No</t>
        </is>
      </c>
      <c r="J1590" s="56" t="inlineStr">
        <is>
          <t>No</t>
        </is>
      </c>
      <c r="K1590" s="56" t="inlineStr">
        <is>
          <t>Yes</t>
        </is>
      </c>
      <c r="L1590" s="56" t="inlineStr">
        <is>
          <t>No</t>
        </is>
      </c>
      <c r="M1590" s="56" t="inlineStr">
        <is>
          <t>No</t>
        </is>
      </c>
      <c r="N1590" s="56">
        <f>IF(COUNTA(C1590:G1590)=0,"",COUNTIF(C1590:G1590,"Yes"))</f>
        <v/>
      </c>
      <c r="O1590" s="56">
        <f>IF(COUNTA(H1590:M1590)=0,"",IF(COUNTIF(H1590:M1590,"Yes")&gt;0,"YES","NO"))</f>
        <v/>
      </c>
      <c r="P1590" s="56">
        <f>IF(A1590="","",IF(O1590="YES","Exclude",IF(N1590=5,"Candidate","Review")))</f>
        <v/>
      </c>
      <c r="Q1590" s="56" t="inlineStr">
        <is>
          <t>EC4: Bukan domain observasi video / visual sekuensial (data teks/tabular/graf statis)</t>
        </is>
      </c>
      <c r="R1590" s="56" t="inlineStr">
        <is>
          <t>Tidak memuat dinamika temporal observasi video</t>
        </is>
      </c>
    </row>
    <row r="1591" ht="15.75" customHeight="1" s="57">
      <c r="A1591" s="56" t="inlineStr">
        <is>
          <t>CR-0671</t>
        </is>
      </c>
      <c r="B1591" s="56">
        <f>IFERROR(INDEX(Raw_Articles!$F:$F,MATCH(A1591,Raw_Articles!$A:$A,0)),"")</f>
        <v/>
      </c>
      <c r="C1591" s="56" t="inlineStr">
        <is>
          <t>No</t>
        </is>
      </c>
      <c r="D1591" s="56" t="inlineStr">
        <is>
          <t>No</t>
        </is>
      </c>
      <c r="E1591" s="56" t="inlineStr">
        <is>
          <t>No</t>
        </is>
      </c>
      <c r="F1591" s="56" t="inlineStr">
        <is>
          <t>No</t>
        </is>
      </c>
      <c r="G1591" s="56" t="inlineStr">
        <is>
          <t>No</t>
        </is>
      </c>
      <c r="H1591" s="56" t="inlineStr">
        <is>
          <t>No</t>
        </is>
      </c>
      <c r="I1591" s="56" t="inlineStr">
        <is>
          <t>No</t>
        </is>
      </c>
      <c r="J1591" s="56" t="inlineStr">
        <is>
          <t>No</t>
        </is>
      </c>
      <c r="K1591" s="56" t="inlineStr">
        <is>
          <t>Yes</t>
        </is>
      </c>
      <c r="L1591" s="56" t="inlineStr">
        <is>
          <t>No</t>
        </is>
      </c>
      <c r="M1591" s="56" t="inlineStr">
        <is>
          <t>No</t>
        </is>
      </c>
      <c r="N1591" s="56">
        <f>IF(COUNTA(C1591:G1591)=0,"",COUNTIF(C1591:G1591,"Yes"))</f>
        <v/>
      </c>
      <c r="O1591" s="56">
        <f>IF(COUNTA(H1591:M1591)=0,"",IF(COUNTIF(H1591:M1591,"Yes")&gt;0,"YES","NO"))</f>
        <v/>
      </c>
      <c r="P1591" s="56">
        <f>IF(A1591="","",IF(O1591="YES","Exclude",IF(N1591=5,"Candidate","Review")))</f>
        <v/>
      </c>
      <c r="Q1591" s="56" t="inlineStr">
        <is>
          <t>EC4: Bukan domain observasi video / visual sekuensial (data teks/tabular/graf statis)</t>
        </is>
      </c>
      <c r="R1591" s="56" t="inlineStr">
        <is>
          <t>Tidak memuat dinamika temporal observasi video</t>
        </is>
      </c>
    </row>
    <row r="1592" ht="15.75" customHeight="1" s="57">
      <c r="A1592" s="56" t="inlineStr">
        <is>
          <t>CR-0672</t>
        </is>
      </c>
      <c r="B1592" s="56">
        <f>IFERROR(INDEX(Raw_Articles!$F:$F,MATCH(A1592,Raw_Articles!$A:$A,0)),"")</f>
        <v/>
      </c>
      <c r="C1592" s="56" t="inlineStr">
        <is>
          <t>No</t>
        </is>
      </c>
      <c r="D1592" s="56" t="inlineStr">
        <is>
          <t>No</t>
        </is>
      </c>
      <c r="E1592" s="56" t="inlineStr">
        <is>
          <t>No</t>
        </is>
      </c>
      <c r="F1592" s="56" t="inlineStr">
        <is>
          <t>No</t>
        </is>
      </c>
      <c r="G1592" s="56" t="inlineStr">
        <is>
          <t>No</t>
        </is>
      </c>
      <c r="H1592" s="56" t="inlineStr">
        <is>
          <t>No</t>
        </is>
      </c>
      <c r="I1592" s="56" t="inlineStr">
        <is>
          <t>No</t>
        </is>
      </c>
      <c r="J1592" s="56" t="inlineStr">
        <is>
          <t>No</t>
        </is>
      </c>
      <c r="K1592" s="56" t="inlineStr">
        <is>
          <t>Yes</t>
        </is>
      </c>
      <c r="L1592" s="56" t="inlineStr">
        <is>
          <t>No</t>
        </is>
      </c>
      <c r="M1592" s="56" t="inlineStr">
        <is>
          <t>No</t>
        </is>
      </c>
      <c r="N1592" s="56">
        <f>IF(COUNTA(C1592:G1592)=0,"",COUNTIF(C1592:G1592,"Yes"))</f>
        <v/>
      </c>
      <c r="O1592" s="56">
        <f>IF(COUNTA(H1592:M1592)=0,"",IF(COUNTIF(H1592:M1592,"Yes")&gt;0,"YES","NO"))</f>
        <v/>
      </c>
      <c r="P1592" s="56">
        <f>IF(A1592="","",IF(O1592="YES","Exclude",IF(N1592=5,"Candidate","Review")))</f>
        <v/>
      </c>
      <c r="Q1592" s="56" t="inlineStr">
        <is>
          <t>EC4: Bukan domain observasi video / visual sekuensial (data teks/tabular/graf statis)</t>
        </is>
      </c>
      <c r="R1592" s="56" t="inlineStr">
        <is>
          <t>Tidak memuat dinamika temporal observasi video</t>
        </is>
      </c>
    </row>
    <row r="1593" ht="15.75" customHeight="1" s="57">
      <c r="A1593" s="56" t="inlineStr">
        <is>
          <t>CR-0673</t>
        </is>
      </c>
      <c r="B1593" s="56">
        <f>IFERROR(INDEX(Raw_Articles!$F:$F,MATCH(A1593,Raw_Articles!$A:$A,0)),"")</f>
        <v/>
      </c>
      <c r="C1593" s="56" t="inlineStr">
        <is>
          <t>No</t>
        </is>
      </c>
      <c r="D1593" s="56" t="inlineStr">
        <is>
          <t>No</t>
        </is>
      </c>
      <c r="E1593" s="56" t="inlineStr">
        <is>
          <t>No</t>
        </is>
      </c>
      <c r="F1593" s="56" t="inlineStr">
        <is>
          <t>No</t>
        </is>
      </c>
      <c r="G1593" s="56" t="inlineStr">
        <is>
          <t>No</t>
        </is>
      </c>
      <c r="H1593" s="56" t="inlineStr">
        <is>
          <t>No</t>
        </is>
      </c>
      <c r="I1593" s="56" t="inlineStr">
        <is>
          <t>No</t>
        </is>
      </c>
      <c r="J1593" s="56" t="inlineStr">
        <is>
          <t>No</t>
        </is>
      </c>
      <c r="K1593" s="56" t="inlineStr">
        <is>
          <t>Yes</t>
        </is>
      </c>
      <c r="L1593" s="56" t="inlineStr">
        <is>
          <t>No</t>
        </is>
      </c>
      <c r="M1593" s="56" t="inlineStr">
        <is>
          <t>No</t>
        </is>
      </c>
      <c r="N1593" s="56">
        <f>IF(COUNTA(C1593:G1593)=0,"",COUNTIF(C1593:G1593,"Yes"))</f>
        <v/>
      </c>
      <c r="O1593" s="56">
        <f>IF(COUNTA(H1593:M1593)=0,"",IF(COUNTIF(H1593:M1593,"Yes")&gt;0,"YES","NO"))</f>
        <v/>
      </c>
      <c r="P1593" s="56">
        <f>IF(A1593="","",IF(O1593="YES","Exclude",IF(N1593=5,"Candidate","Review")))</f>
        <v/>
      </c>
      <c r="Q1593" s="56" t="inlineStr">
        <is>
          <t>EC4: Bukan domain observasi video / visual sekuensial (data teks/tabular/graf statis)</t>
        </is>
      </c>
      <c r="R1593" s="56" t="inlineStr">
        <is>
          <t>Tidak memuat dinamika temporal observasi video</t>
        </is>
      </c>
    </row>
    <row r="1594" ht="15.75" customHeight="1" s="57">
      <c r="A1594" s="56" t="inlineStr">
        <is>
          <t>CR-0674</t>
        </is>
      </c>
      <c r="B1594" s="56">
        <f>IFERROR(INDEX(Raw_Articles!$F:$F,MATCH(A1594,Raw_Articles!$A:$A,0)),"")</f>
        <v/>
      </c>
      <c r="C1594" s="56" t="inlineStr">
        <is>
          <t>No</t>
        </is>
      </c>
      <c r="D1594" s="56" t="inlineStr">
        <is>
          <t>No</t>
        </is>
      </c>
      <c r="E1594" s="56" t="inlineStr">
        <is>
          <t>No</t>
        </is>
      </c>
      <c r="F1594" s="56" t="inlineStr">
        <is>
          <t>No</t>
        </is>
      </c>
      <c r="G1594" s="56" t="inlineStr">
        <is>
          <t>No</t>
        </is>
      </c>
      <c r="H1594" s="56" t="inlineStr">
        <is>
          <t>No</t>
        </is>
      </c>
      <c r="I1594" s="56" t="inlineStr">
        <is>
          <t>No</t>
        </is>
      </c>
      <c r="J1594" s="56" t="inlineStr">
        <is>
          <t>No</t>
        </is>
      </c>
      <c r="K1594" s="56" t="inlineStr">
        <is>
          <t>Yes</t>
        </is>
      </c>
      <c r="L1594" s="56" t="inlineStr">
        <is>
          <t>No</t>
        </is>
      </c>
      <c r="M1594" s="56" t="inlineStr">
        <is>
          <t>No</t>
        </is>
      </c>
      <c r="N1594" s="56">
        <f>IF(COUNTA(C1594:G1594)=0,"",COUNTIF(C1594:G1594,"Yes"))</f>
        <v/>
      </c>
      <c r="O1594" s="56">
        <f>IF(COUNTA(H1594:M1594)=0,"",IF(COUNTIF(H1594:M1594,"Yes")&gt;0,"YES","NO"))</f>
        <v/>
      </c>
      <c r="P1594" s="56">
        <f>IF(A1594="","",IF(O1594="YES","Exclude",IF(N1594=5,"Candidate","Review")))</f>
        <v/>
      </c>
      <c r="Q1594" s="56" t="inlineStr">
        <is>
          <t>EC4: Bukan domain observasi video / visual sekuensial (data teks/tabular/graf statis)</t>
        </is>
      </c>
      <c r="R1594" s="56" t="inlineStr">
        <is>
          <t>Tidak memuat dinamika temporal observasi video</t>
        </is>
      </c>
    </row>
    <row r="1595" ht="15.75" customHeight="1" s="57">
      <c r="A1595" s="56" t="inlineStr">
        <is>
          <t>CR-0675</t>
        </is>
      </c>
      <c r="B1595" s="56">
        <f>IFERROR(INDEX(Raw_Articles!$F:$F,MATCH(A1595,Raw_Articles!$A:$A,0)),"")</f>
        <v/>
      </c>
      <c r="C1595" s="56" t="inlineStr">
        <is>
          <t>No</t>
        </is>
      </c>
      <c r="D1595" s="56" t="inlineStr">
        <is>
          <t>No</t>
        </is>
      </c>
      <c r="E1595" s="56" t="inlineStr">
        <is>
          <t>No</t>
        </is>
      </c>
      <c r="F1595" s="56" t="inlineStr">
        <is>
          <t>No</t>
        </is>
      </c>
      <c r="G1595" s="56" t="inlineStr">
        <is>
          <t>No</t>
        </is>
      </c>
      <c r="H1595" s="56" t="inlineStr">
        <is>
          <t>No</t>
        </is>
      </c>
      <c r="I1595" s="56" t="inlineStr">
        <is>
          <t>No</t>
        </is>
      </c>
      <c r="J1595" s="56" t="inlineStr">
        <is>
          <t>No</t>
        </is>
      </c>
      <c r="K1595" s="56" t="inlineStr">
        <is>
          <t>Yes</t>
        </is>
      </c>
      <c r="L1595" s="56" t="inlineStr">
        <is>
          <t>No</t>
        </is>
      </c>
      <c r="M1595" s="56" t="inlineStr">
        <is>
          <t>No</t>
        </is>
      </c>
      <c r="N1595" s="56">
        <f>IF(COUNTA(C1595:G1595)=0,"",COUNTIF(C1595:G1595,"Yes"))</f>
        <v/>
      </c>
      <c r="O1595" s="56">
        <f>IF(COUNTA(H1595:M1595)=0,"",IF(COUNTIF(H1595:M1595,"Yes")&gt;0,"YES","NO"))</f>
        <v/>
      </c>
      <c r="P1595" s="56">
        <f>IF(A1595="","",IF(O1595="YES","Exclude",IF(N1595=5,"Candidate","Review")))</f>
        <v/>
      </c>
      <c r="Q1595" s="56" t="inlineStr">
        <is>
          <t>EC4: Bukan domain observasi video / visual sekuensial (data teks/tabular/graf statis)</t>
        </is>
      </c>
      <c r="R1595" s="56" t="inlineStr">
        <is>
          <t>Tidak memuat dinamika temporal observasi video</t>
        </is>
      </c>
    </row>
    <row r="1596" ht="15.75" customHeight="1" s="57">
      <c r="A1596" s="56" t="inlineStr">
        <is>
          <t>CR-0676</t>
        </is>
      </c>
      <c r="B1596" s="56">
        <f>IFERROR(INDEX(Raw_Articles!$F:$F,MATCH(A1596,Raw_Articles!$A:$A,0)),"")</f>
        <v/>
      </c>
      <c r="C1596" s="56" t="inlineStr">
        <is>
          <t>No</t>
        </is>
      </c>
      <c r="D1596" s="56" t="inlineStr">
        <is>
          <t>No</t>
        </is>
      </c>
      <c r="E1596" s="56" t="inlineStr">
        <is>
          <t>No</t>
        </is>
      </c>
      <c r="F1596" s="56" t="inlineStr">
        <is>
          <t>No</t>
        </is>
      </c>
      <c r="G1596" s="56" t="inlineStr">
        <is>
          <t>No</t>
        </is>
      </c>
      <c r="H1596" s="56" t="inlineStr">
        <is>
          <t>No</t>
        </is>
      </c>
      <c r="I1596" s="56" t="inlineStr">
        <is>
          <t>No</t>
        </is>
      </c>
      <c r="J1596" s="56" t="inlineStr">
        <is>
          <t>No</t>
        </is>
      </c>
      <c r="K1596" s="56" t="inlineStr">
        <is>
          <t>Yes</t>
        </is>
      </c>
      <c r="L1596" s="56" t="inlineStr">
        <is>
          <t>No</t>
        </is>
      </c>
      <c r="M1596" s="56" t="inlineStr">
        <is>
          <t>No</t>
        </is>
      </c>
      <c r="N1596" s="56">
        <f>IF(COUNTA(C1596:G1596)=0,"",COUNTIF(C1596:G1596,"Yes"))</f>
        <v/>
      </c>
      <c r="O1596" s="56">
        <f>IF(COUNTA(H1596:M1596)=0,"",IF(COUNTIF(H1596:M1596,"Yes")&gt;0,"YES","NO"))</f>
        <v/>
      </c>
      <c r="P1596" s="56">
        <f>IF(A1596="","",IF(O1596="YES","Exclude",IF(N1596=5,"Candidate","Review")))</f>
        <v/>
      </c>
      <c r="Q1596" s="56" t="inlineStr">
        <is>
          <t>EC4: Bukan domain observasi video / visual sekuensial (data teks/tabular/graf statis)</t>
        </is>
      </c>
      <c r="R1596" s="56" t="inlineStr">
        <is>
          <t>Tidak memuat dinamika temporal observasi video</t>
        </is>
      </c>
    </row>
    <row r="1597" ht="15.75" customHeight="1" s="57">
      <c r="A1597" s="56" t="inlineStr">
        <is>
          <t>CR-0677</t>
        </is>
      </c>
      <c r="B1597" s="56">
        <f>IFERROR(INDEX(Raw_Articles!$F:$F,MATCH(A1597,Raw_Articles!$A:$A,0)),"")</f>
        <v/>
      </c>
      <c r="C1597" s="56" t="inlineStr">
        <is>
          <t>No</t>
        </is>
      </c>
      <c r="D1597" s="56" t="inlineStr">
        <is>
          <t>No</t>
        </is>
      </c>
      <c r="E1597" s="56" t="inlineStr">
        <is>
          <t>No</t>
        </is>
      </c>
      <c r="F1597" s="56" t="inlineStr">
        <is>
          <t>No</t>
        </is>
      </c>
      <c r="G1597" s="56" t="inlineStr">
        <is>
          <t>No</t>
        </is>
      </c>
      <c r="H1597" s="56" t="inlineStr">
        <is>
          <t>No</t>
        </is>
      </c>
      <c r="I1597" s="56" t="inlineStr">
        <is>
          <t>No</t>
        </is>
      </c>
      <c r="J1597" s="56" t="inlineStr">
        <is>
          <t>No</t>
        </is>
      </c>
      <c r="K1597" s="56" t="inlineStr">
        <is>
          <t>Yes</t>
        </is>
      </c>
      <c r="L1597" s="56" t="inlineStr">
        <is>
          <t>No</t>
        </is>
      </c>
      <c r="M1597" s="56" t="inlineStr">
        <is>
          <t>No</t>
        </is>
      </c>
      <c r="N1597" s="56">
        <f>IF(COUNTA(C1597:G1597)=0,"",COUNTIF(C1597:G1597,"Yes"))</f>
        <v/>
      </c>
      <c r="O1597" s="56">
        <f>IF(COUNTA(H1597:M1597)=0,"",IF(COUNTIF(H1597:M1597,"Yes")&gt;0,"YES","NO"))</f>
        <v/>
      </c>
      <c r="P1597" s="56">
        <f>IF(A1597="","",IF(O1597="YES","Exclude",IF(N1597=5,"Candidate","Review")))</f>
        <v/>
      </c>
      <c r="Q1597" s="56" t="inlineStr">
        <is>
          <t>EC4: Bukan domain observasi video / visual sekuensial (data teks/tabular/graf statis)</t>
        </is>
      </c>
      <c r="R1597" s="56" t="inlineStr">
        <is>
          <t>Tidak memuat dinamika temporal observasi video</t>
        </is>
      </c>
    </row>
    <row r="1598" ht="15.75" customHeight="1" s="57">
      <c r="A1598" s="56" t="inlineStr">
        <is>
          <t>CR-0678</t>
        </is>
      </c>
      <c r="B1598" s="56">
        <f>IFERROR(INDEX(Raw_Articles!$F:$F,MATCH(A1598,Raw_Articles!$A:$A,0)),"")</f>
        <v/>
      </c>
      <c r="C1598" s="56" t="inlineStr">
        <is>
          <t>No</t>
        </is>
      </c>
      <c r="D1598" s="56" t="inlineStr">
        <is>
          <t>No</t>
        </is>
      </c>
      <c r="E1598" s="56" t="inlineStr">
        <is>
          <t>No</t>
        </is>
      </c>
      <c r="F1598" s="56" t="inlineStr">
        <is>
          <t>No</t>
        </is>
      </c>
      <c r="G1598" s="56" t="inlineStr">
        <is>
          <t>No</t>
        </is>
      </c>
      <c r="H1598" s="56" t="inlineStr">
        <is>
          <t>No</t>
        </is>
      </c>
      <c r="I1598" s="56" t="inlineStr">
        <is>
          <t>No</t>
        </is>
      </c>
      <c r="J1598" s="56" t="inlineStr">
        <is>
          <t>Yes</t>
        </is>
      </c>
      <c r="K1598" s="56" t="inlineStr">
        <is>
          <t>No</t>
        </is>
      </c>
      <c r="L1598" s="56" t="inlineStr">
        <is>
          <t>No</t>
        </is>
      </c>
      <c r="M1598" s="56" t="inlineStr">
        <is>
          <t>No</t>
        </is>
      </c>
      <c r="N1598" s="56">
        <f>IF(COUNTA(C1598:G1598)=0,"",COUNTIF(C1598:G1598,"Yes"))</f>
        <v/>
      </c>
      <c r="O1598" s="56">
        <f>IF(COUNTA(H1598:M1598)=0,"",IF(COUNTIF(H1598:M1598,"Yes")&gt;0,"YES","NO"))</f>
        <v/>
      </c>
      <c r="P1598" s="56">
        <f>IF(A1598="","",IF(O1598="YES","Exclude",IF(N1598=5,"Candidate","Review")))</f>
        <v/>
      </c>
      <c r="Q1598" s="56" t="inlineStr">
        <is>
          <t>EC3: Topik tidak relevan (Bukan arsitektur world model / out of scope)</t>
        </is>
      </c>
      <c r="R1598" s="56" t="inlineStr">
        <is>
          <t>Fokus pada AI umum / klasifikasi konvensional tanpa pemodelan world dynamics</t>
        </is>
      </c>
    </row>
    <row r="1599" ht="15.75" customHeight="1" s="57">
      <c r="A1599" s="56" t="inlineStr">
        <is>
          <t>CR-0679</t>
        </is>
      </c>
      <c r="B1599" s="56">
        <f>IFERROR(INDEX(Raw_Articles!$F:$F,MATCH(A1599,Raw_Articles!$A:$A,0)),"")</f>
        <v/>
      </c>
      <c r="C1599" s="56" t="inlineStr">
        <is>
          <t>No</t>
        </is>
      </c>
      <c r="D1599" s="56" t="inlineStr">
        <is>
          <t>No</t>
        </is>
      </c>
      <c r="E1599" s="56" t="inlineStr">
        <is>
          <t>No</t>
        </is>
      </c>
      <c r="F1599" s="56" t="inlineStr">
        <is>
          <t>No</t>
        </is>
      </c>
      <c r="G1599" s="56" t="inlineStr">
        <is>
          <t>No</t>
        </is>
      </c>
      <c r="H1599" s="56" t="inlineStr">
        <is>
          <t>No</t>
        </is>
      </c>
      <c r="I1599" s="56" t="inlineStr">
        <is>
          <t>No</t>
        </is>
      </c>
      <c r="J1599" s="56" t="inlineStr">
        <is>
          <t>No</t>
        </is>
      </c>
      <c r="K1599" s="56" t="inlineStr">
        <is>
          <t>Yes</t>
        </is>
      </c>
      <c r="L1599" s="56" t="inlineStr">
        <is>
          <t>No</t>
        </is>
      </c>
      <c r="M1599" s="56" t="inlineStr">
        <is>
          <t>No</t>
        </is>
      </c>
      <c r="N1599" s="56">
        <f>IF(COUNTA(C1599:G1599)=0,"",COUNTIF(C1599:G1599,"Yes"))</f>
        <v/>
      </c>
      <c r="O1599" s="56">
        <f>IF(COUNTA(H1599:M1599)=0,"",IF(COUNTIF(H1599:M1599,"Yes")&gt;0,"YES","NO"))</f>
        <v/>
      </c>
      <c r="P1599" s="56">
        <f>IF(A1599="","",IF(O1599="YES","Exclude",IF(N1599=5,"Candidate","Review")))</f>
        <v/>
      </c>
      <c r="Q1599" s="56" t="inlineStr">
        <is>
          <t>EC4: Bukan domain observasi video / visual sekuensial (data teks/tabular/graf statis)</t>
        </is>
      </c>
      <c r="R1599" s="56" t="inlineStr">
        <is>
          <t>Tidak memuat dinamika temporal observasi video</t>
        </is>
      </c>
    </row>
    <row r="1600" ht="15.75" customHeight="1" s="57">
      <c r="A1600" s="56" t="inlineStr">
        <is>
          <t>CR-0680</t>
        </is>
      </c>
      <c r="B1600" s="56">
        <f>IFERROR(INDEX(Raw_Articles!$F:$F,MATCH(A1600,Raw_Articles!$A:$A,0)),"")</f>
        <v/>
      </c>
      <c r="C1600" s="56" t="inlineStr">
        <is>
          <t>No</t>
        </is>
      </c>
      <c r="D1600" s="56" t="inlineStr">
        <is>
          <t>No</t>
        </is>
      </c>
      <c r="E1600" s="56" t="inlineStr">
        <is>
          <t>No</t>
        </is>
      </c>
      <c r="F1600" s="56" t="inlineStr">
        <is>
          <t>No</t>
        </is>
      </c>
      <c r="G1600" s="56" t="inlineStr">
        <is>
          <t>No</t>
        </is>
      </c>
      <c r="H1600" s="56" t="inlineStr">
        <is>
          <t>No</t>
        </is>
      </c>
      <c r="I1600" s="56" t="inlineStr">
        <is>
          <t>No</t>
        </is>
      </c>
      <c r="J1600" s="56" t="inlineStr">
        <is>
          <t>No</t>
        </is>
      </c>
      <c r="K1600" s="56" t="inlineStr">
        <is>
          <t>Yes</t>
        </is>
      </c>
      <c r="L1600" s="56" t="inlineStr">
        <is>
          <t>No</t>
        </is>
      </c>
      <c r="M1600" s="56" t="inlineStr">
        <is>
          <t>No</t>
        </is>
      </c>
      <c r="N1600" s="56">
        <f>IF(COUNTA(C1600:G1600)=0,"",COUNTIF(C1600:G1600,"Yes"))</f>
        <v/>
      </c>
      <c r="O1600" s="56">
        <f>IF(COUNTA(H1600:M1600)=0,"",IF(COUNTIF(H1600:M1600,"Yes")&gt;0,"YES","NO"))</f>
        <v/>
      </c>
      <c r="P1600" s="56">
        <f>IF(A1600="","",IF(O1600="YES","Exclude",IF(N1600=5,"Candidate","Review")))</f>
        <v/>
      </c>
      <c r="Q1600" s="56" t="inlineStr">
        <is>
          <t>EC4: Bukan domain observasi video / visual sekuensial (data teks/tabular/graf statis)</t>
        </is>
      </c>
      <c r="R1600" s="56" t="inlineStr">
        <is>
          <t>Tidak memuat dinamika temporal observasi video</t>
        </is>
      </c>
    </row>
    <row r="1601" ht="15.75" customHeight="1" s="57">
      <c r="A1601" s="56" t="inlineStr">
        <is>
          <t>CR-0681</t>
        </is>
      </c>
      <c r="B1601" s="56">
        <f>IFERROR(INDEX(Raw_Articles!$F:$F,MATCH(A1601,Raw_Articles!$A:$A,0)),"")</f>
        <v/>
      </c>
      <c r="C1601" s="56" t="inlineStr">
        <is>
          <t>No</t>
        </is>
      </c>
      <c r="D1601" s="56" t="inlineStr">
        <is>
          <t>No</t>
        </is>
      </c>
      <c r="E1601" s="56" t="inlineStr">
        <is>
          <t>No</t>
        </is>
      </c>
      <c r="F1601" s="56" t="inlineStr">
        <is>
          <t>No</t>
        </is>
      </c>
      <c r="G1601" s="56" t="inlineStr">
        <is>
          <t>No</t>
        </is>
      </c>
      <c r="H1601" s="56" t="inlineStr">
        <is>
          <t>No</t>
        </is>
      </c>
      <c r="I1601" s="56" t="inlineStr">
        <is>
          <t>No</t>
        </is>
      </c>
      <c r="J1601" s="56" t="inlineStr">
        <is>
          <t>Yes</t>
        </is>
      </c>
      <c r="K1601" s="56" t="inlineStr">
        <is>
          <t>No</t>
        </is>
      </c>
      <c r="L1601" s="56" t="inlineStr">
        <is>
          <t>No</t>
        </is>
      </c>
      <c r="M1601" s="56" t="inlineStr">
        <is>
          <t>No</t>
        </is>
      </c>
      <c r="N1601" s="56">
        <f>IF(COUNTA(C1601:G1601)=0,"",COUNTIF(C1601:G1601,"Yes"))</f>
        <v/>
      </c>
      <c r="O1601" s="56">
        <f>IF(COUNTA(H1601:M1601)=0,"",IF(COUNTIF(H1601:M1601,"Yes")&gt;0,"YES","NO"))</f>
        <v/>
      </c>
      <c r="P1601" s="56">
        <f>IF(A1601="","",IF(O1601="YES","Exclude",IF(N1601=5,"Candidate","Review")))</f>
        <v/>
      </c>
      <c r="Q1601" s="56" t="inlineStr">
        <is>
          <t>EC3: Topik tidak relevan (Bukan arsitektur world model / out of scope)</t>
        </is>
      </c>
      <c r="R1601" s="56" t="inlineStr">
        <is>
          <t>Fokus pada AI umum / klasifikasi konvensional tanpa pemodelan world dynamics</t>
        </is>
      </c>
    </row>
    <row r="1602" ht="15.75" customHeight="1" s="57">
      <c r="A1602" s="56" t="inlineStr">
        <is>
          <t>CR-0682</t>
        </is>
      </c>
      <c r="B1602" s="56">
        <f>IFERROR(INDEX(Raw_Articles!$F:$F,MATCH(A1602,Raw_Articles!$A:$A,0)),"")</f>
        <v/>
      </c>
      <c r="C1602" s="56" t="inlineStr">
        <is>
          <t>No</t>
        </is>
      </c>
      <c r="D1602" s="56" t="inlineStr">
        <is>
          <t>No</t>
        </is>
      </c>
      <c r="E1602" s="56" t="inlineStr">
        <is>
          <t>No</t>
        </is>
      </c>
      <c r="F1602" s="56" t="inlineStr">
        <is>
          <t>No</t>
        </is>
      </c>
      <c r="G1602" s="56" t="inlineStr">
        <is>
          <t>No</t>
        </is>
      </c>
      <c r="H1602" s="56" t="inlineStr">
        <is>
          <t>No</t>
        </is>
      </c>
      <c r="I1602" s="56" t="inlineStr">
        <is>
          <t>No</t>
        </is>
      </c>
      <c r="J1602" s="56" t="inlineStr">
        <is>
          <t>Yes</t>
        </is>
      </c>
      <c r="K1602" s="56" t="inlineStr">
        <is>
          <t>No</t>
        </is>
      </c>
      <c r="L1602" s="56" t="inlineStr">
        <is>
          <t>No</t>
        </is>
      </c>
      <c r="M1602" s="56" t="inlineStr">
        <is>
          <t>No</t>
        </is>
      </c>
      <c r="N1602" s="56">
        <f>IF(COUNTA(C1602:G1602)=0,"",COUNTIF(C1602:G1602,"Yes"))</f>
        <v/>
      </c>
      <c r="O1602" s="56">
        <f>IF(COUNTA(H1602:M1602)=0,"",IF(COUNTIF(H1602:M1602,"Yes")&gt;0,"YES","NO"))</f>
        <v/>
      </c>
      <c r="P1602" s="56">
        <f>IF(A1602="","",IF(O1602="YES","Exclude",IF(N1602=5,"Candidate","Review")))</f>
        <v/>
      </c>
      <c r="Q1602" s="56" t="inlineStr">
        <is>
          <t>EC3: Topik tidak relevan (Bukan arsitektur world model / out of scope)</t>
        </is>
      </c>
      <c r="R1602" s="56" t="inlineStr">
        <is>
          <t>Fokus pada AI umum / klasifikasi konvensional tanpa pemodelan world dynamics</t>
        </is>
      </c>
    </row>
    <row r="1603" ht="15.75" customHeight="1" s="57">
      <c r="A1603" s="56" t="inlineStr">
        <is>
          <t>CR-0683</t>
        </is>
      </c>
      <c r="B1603" s="56">
        <f>IFERROR(INDEX(Raw_Articles!$F:$F,MATCH(A1603,Raw_Articles!$A:$A,0)),"")</f>
        <v/>
      </c>
      <c r="C1603" s="56" t="inlineStr">
        <is>
          <t>No</t>
        </is>
      </c>
      <c r="D1603" s="56" t="inlineStr">
        <is>
          <t>No</t>
        </is>
      </c>
      <c r="E1603" s="56" t="inlineStr">
        <is>
          <t>No</t>
        </is>
      </c>
      <c r="F1603" s="56" t="inlineStr">
        <is>
          <t>No</t>
        </is>
      </c>
      <c r="G1603" s="56" t="inlineStr">
        <is>
          <t>No</t>
        </is>
      </c>
      <c r="H1603" s="56" t="inlineStr">
        <is>
          <t>No</t>
        </is>
      </c>
      <c r="I1603" s="56" t="inlineStr">
        <is>
          <t>No</t>
        </is>
      </c>
      <c r="J1603" s="56" t="inlineStr">
        <is>
          <t>No</t>
        </is>
      </c>
      <c r="K1603" s="56" t="inlineStr">
        <is>
          <t>Yes</t>
        </is>
      </c>
      <c r="L1603" s="56" t="inlineStr">
        <is>
          <t>No</t>
        </is>
      </c>
      <c r="M1603" s="56" t="inlineStr">
        <is>
          <t>No</t>
        </is>
      </c>
      <c r="N1603" s="56">
        <f>IF(COUNTA(C1603:G1603)=0,"",COUNTIF(C1603:G1603,"Yes"))</f>
        <v/>
      </c>
      <c r="O1603" s="56">
        <f>IF(COUNTA(H1603:M1603)=0,"",IF(COUNTIF(H1603:M1603,"Yes")&gt;0,"YES","NO"))</f>
        <v/>
      </c>
      <c r="P1603" s="56">
        <f>IF(A1603="","",IF(O1603="YES","Exclude",IF(N1603=5,"Candidate","Review")))</f>
        <v/>
      </c>
      <c r="Q1603" s="56" t="inlineStr">
        <is>
          <t>EC4: Bukan domain observasi video / visual sekuensial (data teks/tabular/graf statis)</t>
        </is>
      </c>
      <c r="R1603" s="56" t="inlineStr">
        <is>
          <t>Tidak memuat dinamika temporal observasi video</t>
        </is>
      </c>
    </row>
    <row r="1604" ht="15.75" customHeight="1" s="57">
      <c r="A1604" s="56" t="inlineStr">
        <is>
          <t>CR-0684</t>
        </is>
      </c>
      <c r="B1604" s="56">
        <f>IFERROR(INDEX(Raw_Articles!$F:$F,MATCH(A1604,Raw_Articles!$A:$A,0)),"")</f>
        <v/>
      </c>
      <c r="C1604" s="56" t="inlineStr">
        <is>
          <t>No</t>
        </is>
      </c>
      <c r="D1604" s="56" t="inlineStr">
        <is>
          <t>No</t>
        </is>
      </c>
      <c r="E1604" s="56" t="inlineStr">
        <is>
          <t>No</t>
        </is>
      </c>
      <c r="F1604" s="56" t="inlineStr">
        <is>
          <t>No</t>
        </is>
      </c>
      <c r="G1604" s="56" t="inlineStr">
        <is>
          <t>No</t>
        </is>
      </c>
      <c r="H1604" s="56" t="inlineStr">
        <is>
          <t>No</t>
        </is>
      </c>
      <c r="I1604" s="56" t="inlineStr">
        <is>
          <t>No</t>
        </is>
      </c>
      <c r="J1604" s="56" t="inlineStr">
        <is>
          <t>Yes</t>
        </is>
      </c>
      <c r="K1604" s="56" t="inlineStr">
        <is>
          <t>No</t>
        </is>
      </c>
      <c r="L1604" s="56" t="inlineStr">
        <is>
          <t>No</t>
        </is>
      </c>
      <c r="M1604" s="56" t="inlineStr">
        <is>
          <t>No</t>
        </is>
      </c>
      <c r="N1604" s="56">
        <f>IF(COUNTA(C1604:G1604)=0,"",COUNTIF(C1604:G1604,"Yes"))</f>
        <v/>
      </c>
      <c r="O1604" s="56">
        <f>IF(COUNTA(H1604:M1604)=0,"",IF(COUNTIF(H1604:M1604,"Yes")&gt;0,"YES","NO"))</f>
        <v/>
      </c>
      <c r="P1604" s="56">
        <f>IF(A1604="","",IF(O1604="YES","Exclude",IF(N1604=5,"Candidate","Review")))</f>
        <v/>
      </c>
      <c r="Q1604" s="56" t="inlineStr">
        <is>
          <t>EC3: Topik tidak relevan (Bukan arsitektur world model / out of scope)</t>
        </is>
      </c>
      <c r="R1604" s="56" t="inlineStr">
        <is>
          <t>Fokus pada AI umum / klasifikasi konvensional tanpa pemodelan world dynamics</t>
        </is>
      </c>
    </row>
    <row r="1605" ht="15.75" customHeight="1" s="57">
      <c r="A1605" s="56" t="inlineStr">
        <is>
          <t>CR-0685</t>
        </is>
      </c>
      <c r="B1605" s="56">
        <f>IFERROR(INDEX(Raw_Articles!$F:$F,MATCH(A1605,Raw_Articles!$A:$A,0)),"")</f>
        <v/>
      </c>
      <c r="C1605" s="56" t="inlineStr">
        <is>
          <t>No</t>
        </is>
      </c>
      <c r="D1605" s="56" t="inlineStr">
        <is>
          <t>No</t>
        </is>
      </c>
      <c r="E1605" s="56" t="inlineStr">
        <is>
          <t>No</t>
        </is>
      </c>
      <c r="F1605" s="56" t="inlineStr">
        <is>
          <t>No</t>
        </is>
      </c>
      <c r="G1605" s="56" t="inlineStr">
        <is>
          <t>No</t>
        </is>
      </c>
      <c r="H1605" s="56" t="inlineStr">
        <is>
          <t>No</t>
        </is>
      </c>
      <c r="I1605" s="56" t="inlineStr">
        <is>
          <t>No</t>
        </is>
      </c>
      <c r="J1605" s="56" t="inlineStr">
        <is>
          <t>No</t>
        </is>
      </c>
      <c r="K1605" s="56" t="inlineStr">
        <is>
          <t>Yes</t>
        </is>
      </c>
      <c r="L1605" s="56" t="inlineStr">
        <is>
          <t>No</t>
        </is>
      </c>
      <c r="M1605" s="56" t="inlineStr">
        <is>
          <t>No</t>
        </is>
      </c>
      <c r="N1605" s="56">
        <f>IF(COUNTA(C1605:G1605)=0,"",COUNTIF(C1605:G1605,"Yes"))</f>
        <v/>
      </c>
      <c r="O1605" s="56">
        <f>IF(COUNTA(H1605:M1605)=0,"",IF(COUNTIF(H1605:M1605,"Yes")&gt;0,"YES","NO"))</f>
        <v/>
      </c>
      <c r="P1605" s="56">
        <f>IF(A1605="","",IF(O1605="YES","Exclude",IF(N1605=5,"Candidate","Review")))</f>
        <v/>
      </c>
      <c r="Q1605" s="56" t="inlineStr">
        <is>
          <t>EC4: Bukan domain observasi video / visual sekuensial (data teks/tabular/graf statis)</t>
        </is>
      </c>
      <c r="R1605" s="56" t="inlineStr">
        <is>
          <t>Tidak memuat dinamika temporal observasi video</t>
        </is>
      </c>
    </row>
    <row r="1606" ht="15.75" customHeight="1" s="57">
      <c r="A1606" s="56" t="inlineStr">
        <is>
          <t>CR-0686</t>
        </is>
      </c>
      <c r="B1606" s="56">
        <f>IFERROR(INDEX(Raw_Articles!$F:$F,MATCH(A1606,Raw_Articles!$A:$A,0)),"")</f>
        <v/>
      </c>
      <c r="C1606" s="56" t="inlineStr">
        <is>
          <t>No</t>
        </is>
      </c>
      <c r="D1606" s="56" t="inlineStr">
        <is>
          <t>No</t>
        </is>
      </c>
      <c r="E1606" s="56" t="inlineStr">
        <is>
          <t>No</t>
        </is>
      </c>
      <c r="F1606" s="56" t="inlineStr">
        <is>
          <t>No</t>
        </is>
      </c>
      <c r="G1606" s="56" t="inlineStr">
        <is>
          <t>No</t>
        </is>
      </c>
      <c r="H1606" s="56" t="inlineStr">
        <is>
          <t>No</t>
        </is>
      </c>
      <c r="I1606" s="56" t="inlineStr">
        <is>
          <t>No</t>
        </is>
      </c>
      <c r="J1606" s="56" t="inlineStr">
        <is>
          <t>Yes</t>
        </is>
      </c>
      <c r="K1606" s="56" t="inlineStr">
        <is>
          <t>No</t>
        </is>
      </c>
      <c r="L1606" s="56" t="inlineStr">
        <is>
          <t>No</t>
        </is>
      </c>
      <c r="M1606" s="56" t="inlineStr">
        <is>
          <t>No</t>
        </is>
      </c>
      <c r="N1606" s="56">
        <f>IF(COUNTA(C1606:G1606)=0,"",COUNTIF(C1606:G1606,"Yes"))</f>
        <v/>
      </c>
      <c r="O1606" s="56">
        <f>IF(COUNTA(H1606:M1606)=0,"",IF(COUNTIF(H1606:M1606,"Yes")&gt;0,"YES","NO"))</f>
        <v/>
      </c>
      <c r="P1606" s="56">
        <f>IF(A1606="","",IF(O1606="YES","Exclude",IF(N1606=5,"Candidate","Review")))</f>
        <v/>
      </c>
      <c r="Q1606" s="56" t="inlineStr">
        <is>
          <t>EC3: Topik tidak relevan (Bukan arsitektur world model / out of scope)</t>
        </is>
      </c>
      <c r="R1606" s="56" t="inlineStr">
        <is>
          <t>Fokus pada AI umum / klasifikasi konvensional tanpa pemodelan world dynamics</t>
        </is>
      </c>
    </row>
    <row r="1607" ht="15.75" customHeight="1" s="57">
      <c r="A1607" s="56" t="inlineStr">
        <is>
          <t>CR-0687</t>
        </is>
      </c>
      <c r="B1607" s="56">
        <f>IFERROR(INDEX(Raw_Articles!$F:$F,MATCH(A1607,Raw_Articles!$A:$A,0)),"")</f>
        <v/>
      </c>
      <c r="C1607" s="56" t="inlineStr">
        <is>
          <t>No</t>
        </is>
      </c>
      <c r="D1607" s="56" t="inlineStr">
        <is>
          <t>No</t>
        </is>
      </c>
      <c r="E1607" s="56" t="inlineStr">
        <is>
          <t>No</t>
        </is>
      </c>
      <c r="F1607" s="56" t="inlineStr">
        <is>
          <t>No</t>
        </is>
      </c>
      <c r="G1607" s="56" t="inlineStr">
        <is>
          <t>No</t>
        </is>
      </c>
      <c r="H1607" s="56" t="inlineStr">
        <is>
          <t>No</t>
        </is>
      </c>
      <c r="I1607" s="56" t="inlineStr">
        <is>
          <t>No</t>
        </is>
      </c>
      <c r="J1607" s="56" t="inlineStr">
        <is>
          <t>No</t>
        </is>
      </c>
      <c r="K1607" s="56" t="inlineStr">
        <is>
          <t>Yes</t>
        </is>
      </c>
      <c r="L1607" s="56" t="inlineStr">
        <is>
          <t>No</t>
        </is>
      </c>
      <c r="M1607" s="56" t="inlineStr">
        <is>
          <t>No</t>
        </is>
      </c>
      <c r="N1607" s="56">
        <f>IF(COUNTA(C1607:G1607)=0,"",COUNTIF(C1607:G1607,"Yes"))</f>
        <v/>
      </c>
      <c r="O1607" s="56">
        <f>IF(COUNTA(H1607:M1607)=0,"",IF(COUNTIF(H1607:M1607,"Yes")&gt;0,"YES","NO"))</f>
        <v/>
      </c>
      <c r="P1607" s="56">
        <f>IF(A1607="","",IF(O1607="YES","Exclude",IF(N1607=5,"Candidate","Review")))</f>
        <v/>
      </c>
      <c r="Q1607" s="56" t="inlineStr">
        <is>
          <t>EC4: Bukan domain observasi video / visual sekuensial (data teks/tabular/graf statis)</t>
        </is>
      </c>
      <c r="R1607" s="56" t="inlineStr">
        <is>
          <t>Tidak memuat dinamika temporal observasi video</t>
        </is>
      </c>
    </row>
    <row r="1608" ht="15.75" customHeight="1" s="57">
      <c r="A1608" s="56" t="inlineStr">
        <is>
          <t>CR-0688</t>
        </is>
      </c>
      <c r="B1608" s="56">
        <f>IFERROR(INDEX(Raw_Articles!$F:$F,MATCH(A1608,Raw_Articles!$A:$A,0)),"")</f>
        <v/>
      </c>
      <c r="C1608" s="56" t="inlineStr">
        <is>
          <t>No</t>
        </is>
      </c>
      <c r="D1608" s="56" t="inlineStr">
        <is>
          <t>No</t>
        </is>
      </c>
      <c r="E1608" s="56" t="inlineStr">
        <is>
          <t>No</t>
        </is>
      </c>
      <c r="F1608" s="56" t="inlineStr">
        <is>
          <t>No</t>
        </is>
      </c>
      <c r="G1608" s="56" t="inlineStr">
        <is>
          <t>No</t>
        </is>
      </c>
      <c r="H1608" s="56" t="inlineStr">
        <is>
          <t>No</t>
        </is>
      </c>
      <c r="I1608" s="56" t="inlineStr">
        <is>
          <t>No</t>
        </is>
      </c>
      <c r="J1608" s="56" t="inlineStr">
        <is>
          <t>Yes</t>
        </is>
      </c>
      <c r="K1608" s="56" t="inlineStr">
        <is>
          <t>No</t>
        </is>
      </c>
      <c r="L1608" s="56" t="inlineStr">
        <is>
          <t>No</t>
        </is>
      </c>
      <c r="M1608" s="56" t="inlineStr">
        <is>
          <t>No</t>
        </is>
      </c>
      <c r="N1608" s="56">
        <f>IF(COUNTA(C1608:G1608)=0,"",COUNTIF(C1608:G1608,"Yes"))</f>
        <v/>
      </c>
      <c r="O1608" s="56">
        <f>IF(COUNTA(H1608:M1608)=0,"",IF(COUNTIF(H1608:M1608,"Yes")&gt;0,"YES","NO"))</f>
        <v/>
      </c>
      <c r="P1608" s="56">
        <f>IF(A1608="","",IF(O1608="YES","Exclude",IF(N1608=5,"Candidate","Review")))</f>
        <v/>
      </c>
      <c r="Q1608" s="56" t="inlineStr">
        <is>
          <t>EC3: Topik tidak relevan (Bukan arsitektur world model / out of scope)</t>
        </is>
      </c>
      <c r="R1608" s="56" t="inlineStr">
        <is>
          <t>Fokus pada AI umum / klasifikasi konvensional tanpa pemodelan world dynamics</t>
        </is>
      </c>
    </row>
    <row r="1609" ht="15.75" customHeight="1" s="57">
      <c r="A1609" s="56" t="inlineStr">
        <is>
          <t>CR-0689</t>
        </is>
      </c>
      <c r="B1609" s="56">
        <f>IFERROR(INDEX(Raw_Articles!$F:$F,MATCH(A1609,Raw_Articles!$A:$A,0)),"")</f>
        <v/>
      </c>
      <c r="C1609" s="56" t="inlineStr">
        <is>
          <t>No</t>
        </is>
      </c>
      <c r="D1609" s="56" t="inlineStr">
        <is>
          <t>No</t>
        </is>
      </c>
      <c r="E1609" s="56" t="inlineStr">
        <is>
          <t>No</t>
        </is>
      </c>
      <c r="F1609" s="56" t="inlineStr">
        <is>
          <t>No</t>
        </is>
      </c>
      <c r="G1609" s="56" t="inlineStr">
        <is>
          <t>No</t>
        </is>
      </c>
      <c r="H1609" s="56" t="inlineStr">
        <is>
          <t>No</t>
        </is>
      </c>
      <c r="I1609" s="56" t="inlineStr">
        <is>
          <t>No</t>
        </is>
      </c>
      <c r="J1609" s="56" t="inlineStr">
        <is>
          <t>No</t>
        </is>
      </c>
      <c r="K1609" s="56" t="inlineStr">
        <is>
          <t>Yes</t>
        </is>
      </c>
      <c r="L1609" s="56" t="inlineStr">
        <is>
          <t>No</t>
        </is>
      </c>
      <c r="M1609" s="56" t="inlineStr">
        <is>
          <t>No</t>
        </is>
      </c>
      <c r="N1609" s="56">
        <f>IF(COUNTA(C1609:G1609)=0,"",COUNTIF(C1609:G1609,"Yes"))</f>
        <v/>
      </c>
      <c r="O1609" s="56">
        <f>IF(COUNTA(H1609:M1609)=0,"",IF(COUNTIF(H1609:M1609,"Yes")&gt;0,"YES","NO"))</f>
        <v/>
      </c>
      <c r="P1609" s="56">
        <f>IF(A1609="","",IF(O1609="YES","Exclude",IF(N1609=5,"Candidate","Review")))</f>
        <v/>
      </c>
      <c r="Q1609" s="56" t="inlineStr">
        <is>
          <t>EC4: Bukan domain observasi video / visual sekuensial (data teks/tabular/graf statis)</t>
        </is>
      </c>
      <c r="R1609" s="56" t="inlineStr">
        <is>
          <t>Tidak memuat dinamika temporal observasi video</t>
        </is>
      </c>
    </row>
    <row r="1610" ht="15.75" customHeight="1" s="57">
      <c r="A1610" s="56" t="inlineStr">
        <is>
          <t>CR-0690</t>
        </is>
      </c>
      <c r="B1610" s="56">
        <f>IFERROR(INDEX(Raw_Articles!$F:$F,MATCH(A1610,Raw_Articles!$A:$A,0)),"")</f>
        <v/>
      </c>
      <c r="C1610" s="56" t="inlineStr">
        <is>
          <t>No</t>
        </is>
      </c>
      <c r="D1610" s="56" t="inlineStr">
        <is>
          <t>No</t>
        </is>
      </c>
      <c r="E1610" s="56" t="inlineStr">
        <is>
          <t>No</t>
        </is>
      </c>
      <c r="F1610" s="56" t="inlineStr">
        <is>
          <t>No</t>
        </is>
      </c>
      <c r="G1610" s="56" t="inlineStr">
        <is>
          <t>No</t>
        </is>
      </c>
      <c r="H1610" s="56" t="inlineStr">
        <is>
          <t>No</t>
        </is>
      </c>
      <c r="I1610" s="56" t="inlineStr">
        <is>
          <t>No</t>
        </is>
      </c>
      <c r="J1610" s="56" t="inlineStr">
        <is>
          <t>No</t>
        </is>
      </c>
      <c r="K1610" s="56" t="inlineStr">
        <is>
          <t>Yes</t>
        </is>
      </c>
      <c r="L1610" s="56" t="inlineStr">
        <is>
          <t>No</t>
        </is>
      </c>
      <c r="M1610" s="56" t="inlineStr">
        <is>
          <t>No</t>
        </is>
      </c>
      <c r="N1610" s="56">
        <f>IF(COUNTA(C1610:G1610)=0,"",COUNTIF(C1610:G1610,"Yes"))</f>
        <v/>
      </c>
      <c r="O1610" s="56">
        <f>IF(COUNTA(H1610:M1610)=0,"",IF(COUNTIF(H1610:M1610,"Yes")&gt;0,"YES","NO"))</f>
        <v/>
      </c>
      <c r="P1610" s="56">
        <f>IF(A1610="","",IF(O1610="YES","Exclude",IF(N1610=5,"Candidate","Review")))</f>
        <v/>
      </c>
      <c r="Q1610" s="56" t="inlineStr">
        <is>
          <t>EC4: Bukan domain observasi video / visual sekuensial (data teks/tabular/graf statis)</t>
        </is>
      </c>
      <c r="R1610" s="56" t="inlineStr">
        <is>
          <t>Tidak memuat dinamika temporal observasi video</t>
        </is>
      </c>
    </row>
    <row r="1611" ht="15.75" customHeight="1" s="57">
      <c r="A1611" s="56" t="inlineStr">
        <is>
          <t>CR-0691</t>
        </is>
      </c>
      <c r="B1611" s="56">
        <f>IFERROR(INDEX(Raw_Articles!$F:$F,MATCH(A1611,Raw_Articles!$A:$A,0)),"")</f>
        <v/>
      </c>
      <c r="C1611" s="56" t="inlineStr">
        <is>
          <t>No</t>
        </is>
      </c>
      <c r="D1611" s="56" t="inlineStr">
        <is>
          <t>No</t>
        </is>
      </c>
      <c r="E1611" s="56" t="inlineStr">
        <is>
          <t>No</t>
        </is>
      </c>
      <c r="F1611" s="56" t="inlineStr">
        <is>
          <t>No</t>
        </is>
      </c>
      <c r="G1611" s="56" t="inlineStr">
        <is>
          <t>No</t>
        </is>
      </c>
      <c r="H1611" s="56" t="inlineStr">
        <is>
          <t>No</t>
        </is>
      </c>
      <c r="I1611" s="56" t="inlineStr">
        <is>
          <t>No</t>
        </is>
      </c>
      <c r="J1611" s="56" t="inlineStr">
        <is>
          <t>No</t>
        </is>
      </c>
      <c r="K1611" s="56" t="inlineStr">
        <is>
          <t>Yes</t>
        </is>
      </c>
      <c r="L1611" s="56" t="inlineStr">
        <is>
          <t>No</t>
        </is>
      </c>
      <c r="M1611" s="56" t="inlineStr">
        <is>
          <t>No</t>
        </is>
      </c>
      <c r="N1611" s="56">
        <f>IF(COUNTA(C1611:G1611)=0,"",COUNTIF(C1611:G1611,"Yes"))</f>
        <v/>
      </c>
      <c r="O1611" s="56">
        <f>IF(COUNTA(H1611:M1611)=0,"",IF(COUNTIF(H1611:M1611,"Yes")&gt;0,"YES","NO"))</f>
        <v/>
      </c>
      <c r="P1611" s="56">
        <f>IF(A1611="","",IF(O1611="YES","Exclude",IF(N1611=5,"Candidate","Review")))</f>
        <v/>
      </c>
      <c r="Q1611" s="56" t="inlineStr">
        <is>
          <t>EC4: Bukan domain observasi video / visual sekuensial (data teks/tabular/graf statis)</t>
        </is>
      </c>
      <c r="R1611" s="56" t="inlineStr">
        <is>
          <t>Tidak memuat dinamika temporal observasi video</t>
        </is>
      </c>
    </row>
    <row r="1612" ht="15.75" customHeight="1" s="57">
      <c r="A1612" s="56" t="inlineStr">
        <is>
          <t>CR-0692</t>
        </is>
      </c>
      <c r="B1612" s="56">
        <f>IFERROR(INDEX(Raw_Articles!$F:$F,MATCH(A1612,Raw_Articles!$A:$A,0)),"")</f>
        <v/>
      </c>
      <c r="C1612" s="56" t="inlineStr">
        <is>
          <t>No</t>
        </is>
      </c>
      <c r="D1612" s="56" t="inlineStr">
        <is>
          <t>No</t>
        </is>
      </c>
      <c r="E1612" s="56" t="inlineStr">
        <is>
          <t>No</t>
        </is>
      </c>
      <c r="F1612" s="56" t="inlineStr">
        <is>
          <t>No</t>
        </is>
      </c>
      <c r="G1612" s="56" t="inlineStr">
        <is>
          <t>No</t>
        </is>
      </c>
      <c r="H1612" s="56" t="inlineStr">
        <is>
          <t>No</t>
        </is>
      </c>
      <c r="I1612" s="56" t="inlineStr">
        <is>
          <t>No</t>
        </is>
      </c>
      <c r="J1612" s="56" t="inlineStr">
        <is>
          <t>Yes</t>
        </is>
      </c>
      <c r="K1612" s="56" t="inlineStr">
        <is>
          <t>No</t>
        </is>
      </c>
      <c r="L1612" s="56" t="inlineStr">
        <is>
          <t>No</t>
        </is>
      </c>
      <c r="M1612" s="56" t="inlineStr">
        <is>
          <t>No</t>
        </is>
      </c>
      <c r="N1612" s="56">
        <f>IF(COUNTA(C1612:G1612)=0,"",COUNTIF(C1612:G1612,"Yes"))</f>
        <v/>
      </c>
      <c r="O1612" s="56">
        <f>IF(COUNTA(H1612:M1612)=0,"",IF(COUNTIF(H1612:M1612,"Yes")&gt;0,"YES","NO"))</f>
        <v/>
      </c>
      <c r="P1612" s="56">
        <f>IF(A1612="","",IF(O1612="YES","Exclude",IF(N1612=5,"Candidate","Review")))</f>
        <v/>
      </c>
      <c r="Q1612" s="56" t="inlineStr">
        <is>
          <t>EC3: Topik tidak relevan (Bukan arsitektur world model / out of scope)</t>
        </is>
      </c>
      <c r="R1612" s="56" t="inlineStr">
        <is>
          <t>Fokus pada AI umum / klasifikasi konvensional tanpa pemodelan world dynamics</t>
        </is>
      </c>
    </row>
    <row r="1613" ht="15.75" customHeight="1" s="57">
      <c r="A1613" s="56" t="inlineStr">
        <is>
          <t>CR-0693</t>
        </is>
      </c>
      <c r="B1613" s="56">
        <f>IFERROR(INDEX(Raw_Articles!$F:$F,MATCH(A1613,Raw_Articles!$A:$A,0)),"")</f>
        <v/>
      </c>
      <c r="C1613" s="56" t="inlineStr">
        <is>
          <t>No</t>
        </is>
      </c>
      <c r="D1613" s="56" t="inlineStr">
        <is>
          <t>No</t>
        </is>
      </c>
      <c r="E1613" s="56" t="inlineStr">
        <is>
          <t>No</t>
        </is>
      </c>
      <c r="F1613" s="56" t="inlineStr">
        <is>
          <t>No</t>
        </is>
      </c>
      <c r="G1613" s="56" t="inlineStr">
        <is>
          <t>No</t>
        </is>
      </c>
      <c r="H1613" s="56" t="inlineStr">
        <is>
          <t>No</t>
        </is>
      </c>
      <c r="I1613" s="56" t="inlineStr">
        <is>
          <t>No</t>
        </is>
      </c>
      <c r="J1613" s="56" t="inlineStr">
        <is>
          <t>Yes</t>
        </is>
      </c>
      <c r="K1613" s="56" t="inlineStr">
        <is>
          <t>No</t>
        </is>
      </c>
      <c r="L1613" s="56" t="inlineStr">
        <is>
          <t>No</t>
        </is>
      </c>
      <c r="M1613" s="56" t="inlineStr">
        <is>
          <t>No</t>
        </is>
      </c>
      <c r="N1613" s="56">
        <f>IF(COUNTA(C1613:G1613)=0,"",COUNTIF(C1613:G1613,"Yes"))</f>
        <v/>
      </c>
      <c r="O1613" s="56">
        <f>IF(COUNTA(H1613:M1613)=0,"",IF(COUNTIF(H1613:M1613,"Yes")&gt;0,"YES","NO"))</f>
        <v/>
      </c>
      <c r="P1613" s="56">
        <f>IF(A1613="","",IF(O1613="YES","Exclude",IF(N1613=5,"Candidate","Review")))</f>
        <v/>
      </c>
      <c r="Q1613" s="56" t="inlineStr">
        <is>
          <t>EC3: Topik tidak relevan (Bukan arsitektur world model / out of scope)</t>
        </is>
      </c>
      <c r="R1613" s="56" t="inlineStr">
        <is>
          <t>Fokus pada AI umum / klasifikasi konvensional tanpa pemodelan world dynamics</t>
        </is>
      </c>
    </row>
    <row r="1614" ht="15.75" customHeight="1" s="57">
      <c r="A1614" s="56" t="inlineStr">
        <is>
          <t>CR-0694</t>
        </is>
      </c>
      <c r="B1614" s="56">
        <f>IFERROR(INDEX(Raw_Articles!$F:$F,MATCH(A1614,Raw_Articles!$A:$A,0)),"")</f>
        <v/>
      </c>
      <c r="C1614" s="56" t="inlineStr">
        <is>
          <t>No</t>
        </is>
      </c>
      <c r="D1614" s="56" t="inlineStr">
        <is>
          <t>No</t>
        </is>
      </c>
      <c r="E1614" s="56" t="inlineStr">
        <is>
          <t>No</t>
        </is>
      </c>
      <c r="F1614" s="56" t="inlineStr">
        <is>
          <t>No</t>
        </is>
      </c>
      <c r="G1614" s="56" t="inlineStr">
        <is>
          <t>No</t>
        </is>
      </c>
      <c r="H1614" s="56" t="inlineStr">
        <is>
          <t>No</t>
        </is>
      </c>
      <c r="I1614" s="56" t="inlineStr">
        <is>
          <t>No</t>
        </is>
      </c>
      <c r="J1614" s="56" t="inlineStr">
        <is>
          <t>No</t>
        </is>
      </c>
      <c r="K1614" s="56" t="inlineStr">
        <is>
          <t>Yes</t>
        </is>
      </c>
      <c r="L1614" s="56" t="inlineStr">
        <is>
          <t>No</t>
        </is>
      </c>
      <c r="M1614" s="56" t="inlineStr">
        <is>
          <t>No</t>
        </is>
      </c>
      <c r="N1614" s="56">
        <f>IF(COUNTA(C1614:G1614)=0,"",COUNTIF(C1614:G1614,"Yes"))</f>
        <v/>
      </c>
      <c r="O1614" s="56">
        <f>IF(COUNTA(H1614:M1614)=0,"",IF(COUNTIF(H1614:M1614,"Yes")&gt;0,"YES","NO"))</f>
        <v/>
      </c>
      <c r="P1614" s="56">
        <f>IF(A1614="","",IF(O1614="YES","Exclude",IF(N1614=5,"Candidate","Review")))</f>
        <v/>
      </c>
      <c r="Q1614" s="56" t="inlineStr">
        <is>
          <t>EC4: Bukan domain observasi video / visual sekuensial (data teks/tabular/graf statis)</t>
        </is>
      </c>
      <c r="R1614" s="56" t="inlineStr">
        <is>
          <t>Tidak memuat dinamika temporal observasi video</t>
        </is>
      </c>
    </row>
    <row r="1615" ht="15.75" customHeight="1" s="57">
      <c r="A1615" s="56" t="inlineStr">
        <is>
          <t>CR-0695</t>
        </is>
      </c>
      <c r="B1615" s="56">
        <f>IFERROR(INDEX(Raw_Articles!$F:$F,MATCH(A1615,Raw_Articles!$A:$A,0)),"")</f>
        <v/>
      </c>
      <c r="C1615" s="56" t="inlineStr">
        <is>
          <t>No</t>
        </is>
      </c>
      <c r="D1615" s="56" t="inlineStr">
        <is>
          <t>No</t>
        </is>
      </c>
      <c r="E1615" s="56" t="inlineStr">
        <is>
          <t>No</t>
        </is>
      </c>
      <c r="F1615" s="56" t="inlineStr">
        <is>
          <t>No</t>
        </is>
      </c>
      <c r="G1615" s="56" t="inlineStr">
        <is>
          <t>No</t>
        </is>
      </c>
      <c r="H1615" s="56" t="inlineStr">
        <is>
          <t>No</t>
        </is>
      </c>
      <c r="I1615" s="56" t="inlineStr">
        <is>
          <t>No</t>
        </is>
      </c>
      <c r="J1615" s="56" t="inlineStr">
        <is>
          <t>No</t>
        </is>
      </c>
      <c r="K1615" s="56" t="inlineStr">
        <is>
          <t>Yes</t>
        </is>
      </c>
      <c r="L1615" s="56" t="inlineStr">
        <is>
          <t>No</t>
        </is>
      </c>
      <c r="M1615" s="56" t="inlineStr">
        <is>
          <t>No</t>
        </is>
      </c>
      <c r="N1615" s="56">
        <f>IF(COUNTA(C1615:G1615)=0,"",COUNTIF(C1615:G1615,"Yes"))</f>
        <v/>
      </c>
      <c r="O1615" s="56">
        <f>IF(COUNTA(H1615:M1615)=0,"",IF(COUNTIF(H1615:M1615,"Yes")&gt;0,"YES","NO"))</f>
        <v/>
      </c>
      <c r="P1615" s="56">
        <f>IF(A1615="","",IF(O1615="YES","Exclude",IF(N1615=5,"Candidate","Review")))</f>
        <v/>
      </c>
      <c r="Q1615" s="56" t="inlineStr">
        <is>
          <t>EC4: Bukan domain observasi video / visual sekuensial (data teks/tabular/graf statis)</t>
        </is>
      </c>
      <c r="R1615" s="56" t="inlineStr">
        <is>
          <t>Tidak memuat dinamika temporal observasi video</t>
        </is>
      </c>
    </row>
    <row r="1616" ht="15.75" customHeight="1" s="57">
      <c r="A1616" s="56" t="inlineStr">
        <is>
          <t>CR-0696</t>
        </is>
      </c>
      <c r="B1616" s="56">
        <f>IFERROR(INDEX(Raw_Articles!$F:$F,MATCH(A1616,Raw_Articles!$A:$A,0)),"")</f>
        <v/>
      </c>
      <c r="C1616" s="56" t="inlineStr">
        <is>
          <t>No</t>
        </is>
      </c>
      <c r="D1616" s="56" t="inlineStr">
        <is>
          <t>No</t>
        </is>
      </c>
      <c r="E1616" s="56" t="inlineStr">
        <is>
          <t>No</t>
        </is>
      </c>
      <c r="F1616" s="56" t="inlineStr">
        <is>
          <t>No</t>
        </is>
      </c>
      <c r="G1616" s="56" t="inlineStr">
        <is>
          <t>No</t>
        </is>
      </c>
      <c r="H1616" s="56" t="inlineStr">
        <is>
          <t>No</t>
        </is>
      </c>
      <c r="I1616" s="56" t="inlineStr">
        <is>
          <t>No</t>
        </is>
      </c>
      <c r="J1616" s="56" t="inlineStr">
        <is>
          <t>No</t>
        </is>
      </c>
      <c r="K1616" s="56" t="inlineStr">
        <is>
          <t>Yes</t>
        </is>
      </c>
      <c r="L1616" s="56" t="inlineStr">
        <is>
          <t>No</t>
        </is>
      </c>
      <c r="M1616" s="56" t="inlineStr">
        <is>
          <t>No</t>
        </is>
      </c>
      <c r="N1616" s="56">
        <f>IF(COUNTA(C1616:G1616)=0,"",COUNTIF(C1616:G1616,"Yes"))</f>
        <v/>
      </c>
      <c r="O1616" s="56">
        <f>IF(COUNTA(H1616:M1616)=0,"",IF(COUNTIF(H1616:M1616,"Yes")&gt;0,"YES","NO"))</f>
        <v/>
      </c>
      <c r="P1616" s="56">
        <f>IF(A1616="","",IF(O1616="YES","Exclude",IF(N1616=5,"Candidate","Review")))</f>
        <v/>
      </c>
      <c r="Q1616" s="56" t="inlineStr">
        <is>
          <t>EC4: Bukan domain observasi video / visual sekuensial (data teks/tabular/graf statis)</t>
        </is>
      </c>
      <c r="R1616" s="56" t="inlineStr">
        <is>
          <t>Tidak memuat dinamika temporal observasi video</t>
        </is>
      </c>
    </row>
    <row r="1617" ht="15.75" customHeight="1" s="57">
      <c r="A1617" s="56" t="inlineStr">
        <is>
          <t>CR-0697</t>
        </is>
      </c>
      <c r="B1617" s="56">
        <f>IFERROR(INDEX(Raw_Articles!$F:$F,MATCH(A1617,Raw_Articles!$A:$A,0)),"")</f>
        <v/>
      </c>
      <c r="C1617" s="56" t="inlineStr">
        <is>
          <t>No</t>
        </is>
      </c>
      <c r="D1617" s="56" t="inlineStr">
        <is>
          <t>No</t>
        </is>
      </c>
      <c r="E1617" s="56" t="inlineStr">
        <is>
          <t>No</t>
        </is>
      </c>
      <c r="F1617" s="56" t="inlineStr">
        <is>
          <t>No</t>
        </is>
      </c>
      <c r="G1617" s="56" t="inlineStr">
        <is>
          <t>No</t>
        </is>
      </c>
      <c r="H1617" s="56" t="inlineStr">
        <is>
          <t>No</t>
        </is>
      </c>
      <c r="I1617" s="56" t="inlineStr">
        <is>
          <t>No</t>
        </is>
      </c>
      <c r="J1617" s="56" t="inlineStr">
        <is>
          <t>No</t>
        </is>
      </c>
      <c r="K1617" s="56" t="inlineStr">
        <is>
          <t>Yes</t>
        </is>
      </c>
      <c r="L1617" s="56" t="inlineStr">
        <is>
          <t>No</t>
        </is>
      </c>
      <c r="M1617" s="56" t="inlineStr">
        <is>
          <t>No</t>
        </is>
      </c>
      <c r="N1617" s="56">
        <f>IF(COUNTA(C1617:G1617)=0,"",COUNTIF(C1617:G1617,"Yes"))</f>
        <v/>
      </c>
      <c r="O1617" s="56">
        <f>IF(COUNTA(H1617:M1617)=0,"",IF(COUNTIF(H1617:M1617,"Yes")&gt;0,"YES","NO"))</f>
        <v/>
      </c>
      <c r="P1617" s="56">
        <f>IF(A1617="","",IF(O1617="YES","Exclude",IF(N1617=5,"Candidate","Review")))</f>
        <v/>
      </c>
      <c r="Q1617" s="56" t="inlineStr">
        <is>
          <t>EC4: Bukan domain observasi video / visual sekuensial (data teks/tabular/graf statis)</t>
        </is>
      </c>
      <c r="R1617" s="56" t="inlineStr">
        <is>
          <t>Tidak memuat dinamika temporal observasi video</t>
        </is>
      </c>
    </row>
    <row r="1618" ht="15.75" customHeight="1" s="57">
      <c r="A1618" s="56" t="inlineStr">
        <is>
          <t>CR-0698</t>
        </is>
      </c>
      <c r="B1618" s="56">
        <f>IFERROR(INDEX(Raw_Articles!$F:$F,MATCH(A1618,Raw_Articles!$A:$A,0)),"")</f>
        <v/>
      </c>
      <c r="C1618" s="56" t="inlineStr">
        <is>
          <t>No</t>
        </is>
      </c>
      <c r="D1618" s="56" t="inlineStr">
        <is>
          <t>No</t>
        </is>
      </c>
      <c r="E1618" s="56" t="inlineStr">
        <is>
          <t>No</t>
        </is>
      </c>
      <c r="F1618" s="56" t="inlineStr">
        <is>
          <t>No</t>
        </is>
      </c>
      <c r="G1618" s="56" t="inlineStr">
        <is>
          <t>No</t>
        </is>
      </c>
      <c r="H1618" s="56" t="inlineStr">
        <is>
          <t>No</t>
        </is>
      </c>
      <c r="I1618" s="56" t="inlineStr">
        <is>
          <t>No</t>
        </is>
      </c>
      <c r="J1618" s="56" t="inlineStr">
        <is>
          <t>No</t>
        </is>
      </c>
      <c r="K1618" s="56" t="inlineStr">
        <is>
          <t>Yes</t>
        </is>
      </c>
      <c r="L1618" s="56" t="inlineStr">
        <is>
          <t>No</t>
        </is>
      </c>
      <c r="M1618" s="56" t="inlineStr">
        <is>
          <t>No</t>
        </is>
      </c>
      <c r="N1618" s="56">
        <f>IF(COUNTA(C1618:G1618)=0,"",COUNTIF(C1618:G1618,"Yes"))</f>
        <v/>
      </c>
      <c r="O1618" s="56">
        <f>IF(COUNTA(H1618:M1618)=0,"",IF(COUNTIF(H1618:M1618,"Yes")&gt;0,"YES","NO"))</f>
        <v/>
      </c>
      <c r="P1618" s="56">
        <f>IF(A1618="","",IF(O1618="YES","Exclude",IF(N1618=5,"Candidate","Review")))</f>
        <v/>
      </c>
      <c r="Q1618" s="56" t="inlineStr">
        <is>
          <t>EC4: Bukan domain observasi video / visual sekuensial (data teks/tabular/graf statis)</t>
        </is>
      </c>
      <c r="R1618" s="56" t="inlineStr">
        <is>
          <t>Tidak memuat dinamika temporal observasi video</t>
        </is>
      </c>
    </row>
    <row r="1619" ht="15.75" customHeight="1" s="57">
      <c r="A1619" s="56" t="inlineStr">
        <is>
          <t>CR-0699</t>
        </is>
      </c>
      <c r="B1619" s="56">
        <f>IFERROR(INDEX(Raw_Articles!$F:$F,MATCH(A1619,Raw_Articles!$A:$A,0)),"")</f>
        <v/>
      </c>
      <c r="C1619" s="56" t="inlineStr">
        <is>
          <t>No</t>
        </is>
      </c>
      <c r="D1619" s="56" t="inlineStr">
        <is>
          <t>No</t>
        </is>
      </c>
      <c r="E1619" s="56" t="inlineStr">
        <is>
          <t>No</t>
        </is>
      </c>
      <c r="F1619" s="56" t="inlineStr">
        <is>
          <t>No</t>
        </is>
      </c>
      <c r="G1619" s="56" t="inlineStr">
        <is>
          <t>No</t>
        </is>
      </c>
      <c r="H1619" s="56" t="inlineStr">
        <is>
          <t>No</t>
        </is>
      </c>
      <c r="I1619" s="56" t="inlineStr">
        <is>
          <t>No</t>
        </is>
      </c>
      <c r="J1619" s="56" t="inlineStr">
        <is>
          <t>No</t>
        </is>
      </c>
      <c r="K1619" s="56" t="inlineStr">
        <is>
          <t>Yes</t>
        </is>
      </c>
      <c r="L1619" s="56" t="inlineStr">
        <is>
          <t>No</t>
        </is>
      </c>
      <c r="M1619" s="56" t="inlineStr">
        <is>
          <t>No</t>
        </is>
      </c>
      <c r="N1619" s="56">
        <f>IF(COUNTA(C1619:G1619)=0,"",COUNTIF(C1619:G1619,"Yes"))</f>
        <v/>
      </c>
      <c r="O1619" s="56">
        <f>IF(COUNTA(H1619:M1619)=0,"",IF(COUNTIF(H1619:M1619,"Yes")&gt;0,"YES","NO"))</f>
        <v/>
      </c>
      <c r="P1619" s="56">
        <f>IF(A1619="","",IF(O1619="YES","Exclude",IF(N1619=5,"Candidate","Review")))</f>
        <v/>
      </c>
      <c r="Q1619" s="56" t="inlineStr">
        <is>
          <t>EC4: Bukan domain observasi video / visual sekuensial (data teks/tabular/graf statis)</t>
        </is>
      </c>
      <c r="R1619" s="56" t="inlineStr">
        <is>
          <t>Tidak memuat dinamika temporal observasi video</t>
        </is>
      </c>
    </row>
    <row r="1620" ht="15.75" customHeight="1" s="57">
      <c r="A1620" s="56" t="inlineStr">
        <is>
          <t>CR-0700</t>
        </is>
      </c>
      <c r="B1620" s="56">
        <f>IFERROR(INDEX(Raw_Articles!$F:$F,MATCH(A1620,Raw_Articles!$A:$A,0)),"")</f>
        <v/>
      </c>
      <c r="C1620" s="56" t="inlineStr">
        <is>
          <t>No</t>
        </is>
      </c>
      <c r="D1620" s="56" t="inlineStr">
        <is>
          <t>No</t>
        </is>
      </c>
      <c r="E1620" s="56" t="inlineStr">
        <is>
          <t>No</t>
        </is>
      </c>
      <c r="F1620" s="56" t="inlineStr">
        <is>
          <t>No</t>
        </is>
      </c>
      <c r="G1620" s="56" t="inlineStr">
        <is>
          <t>No</t>
        </is>
      </c>
      <c r="H1620" s="56" t="inlineStr">
        <is>
          <t>No</t>
        </is>
      </c>
      <c r="I1620" s="56" t="inlineStr">
        <is>
          <t>No</t>
        </is>
      </c>
      <c r="J1620" s="56" t="inlineStr">
        <is>
          <t>Yes</t>
        </is>
      </c>
      <c r="K1620" s="56" t="inlineStr">
        <is>
          <t>No</t>
        </is>
      </c>
      <c r="L1620" s="56" t="inlineStr">
        <is>
          <t>No</t>
        </is>
      </c>
      <c r="M1620" s="56" t="inlineStr">
        <is>
          <t>No</t>
        </is>
      </c>
      <c r="N1620" s="56">
        <f>IF(COUNTA(C1620:G1620)=0,"",COUNTIF(C1620:G1620,"Yes"))</f>
        <v/>
      </c>
      <c r="O1620" s="56">
        <f>IF(COUNTA(H1620:M1620)=0,"",IF(COUNTIF(H1620:M1620,"Yes")&gt;0,"YES","NO"))</f>
        <v/>
      </c>
      <c r="P1620" s="56">
        <f>IF(A1620="","",IF(O1620="YES","Exclude",IF(N1620=5,"Candidate","Review")))</f>
        <v/>
      </c>
      <c r="Q1620" s="56" t="inlineStr">
        <is>
          <t>EC3: Topik tidak relevan (Bukan arsitektur world model / out of scope)</t>
        </is>
      </c>
      <c r="R1620" s="56" t="inlineStr">
        <is>
          <t>Fokus pada AI umum / klasifikasi konvensional tanpa pemodelan world dynamics</t>
        </is>
      </c>
    </row>
    <row r="1621" ht="15.75" customHeight="1" s="57">
      <c r="A1621" s="56" t="inlineStr">
        <is>
          <t>CR-0701</t>
        </is>
      </c>
      <c r="B1621" s="56">
        <f>IFERROR(INDEX(Raw_Articles!$F:$F,MATCH(A1621,Raw_Articles!$A:$A,0)),"")</f>
        <v/>
      </c>
      <c r="C1621" s="56" t="inlineStr">
        <is>
          <t>No</t>
        </is>
      </c>
      <c r="D1621" s="56" t="inlineStr">
        <is>
          <t>No</t>
        </is>
      </c>
      <c r="E1621" s="56" t="inlineStr">
        <is>
          <t>No</t>
        </is>
      </c>
      <c r="F1621" s="56" t="inlineStr">
        <is>
          <t>No</t>
        </is>
      </c>
      <c r="G1621" s="56" t="inlineStr">
        <is>
          <t>No</t>
        </is>
      </c>
      <c r="H1621" s="56" t="inlineStr">
        <is>
          <t>No</t>
        </is>
      </c>
      <c r="I1621" s="56" t="inlineStr">
        <is>
          <t>No</t>
        </is>
      </c>
      <c r="J1621" s="56" t="inlineStr">
        <is>
          <t>No</t>
        </is>
      </c>
      <c r="K1621" s="56" t="inlineStr">
        <is>
          <t>Yes</t>
        </is>
      </c>
      <c r="L1621" s="56" t="inlineStr">
        <is>
          <t>No</t>
        </is>
      </c>
      <c r="M1621" s="56" t="inlineStr">
        <is>
          <t>No</t>
        </is>
      </c>
      <c r="N1621" s="56">
        <f>IF(COUNTA(C1621:G1621)=0,"",COUNTIF(C1621:G1621,"Yes"))</f>
        <v/>
      </c>
      <c r="O1621" s="56">
        <f>IF(COUNTA(H1621:M1621)=0,"",IF(COUNTIF(H1621:M1621,"Yes")&gt;0,"YES","NO"))</f>
        <v/>
      </c>
      <c r="P1621" s="56">
        <f>IF(A1621="","",IF(O1621="YES","Exclude",IF(N1621=5,"Candidate","Review")))</f>
        <v/>
      </c>
      <c r="Q1621" s="56" t="inlineStr">
        <is>
          <t>EC4: Bukan domain observasi video / visual sekuensial (data teks/tabular/graf statis)</t>
        </is>
      </c>
      <c r="R1621" s="56" t="inlineStr">
        <is>
          <t>Tidak memuat dinamika temporal observasi video</t>
        </is>
      </c>
    </row>
    <row r="1622" ht="15.75" customHeight="1" s="57">
      <c r="A1622" s="56" t="inlineStr">
        <is>
          <t>CR-0702</t>
        </is>
      </c>
      <c r="B1622" s="56">
        <f>IFERROR(INDEX(Raw_Articles!$F:$F,MATCH(A1622,Raw_Articles!$A:$A,0)),"")</f>
        <v/>
      </c>
      <c r="C1622" s="56" t="inlineStr">
        <is>
          <t>No</t>
        </is>
      </c>
      <c r="D1622" s="56" t="inlineStr">
        <is>
          <t>No</t>
        </is>
      </c>
      <c r="E1622" s="56" t="inlineStr">
        <is>
          <t>No</t>
        </is>
      </c>
      <c r="F1622" s="56" t="inlineStr">
        <is>
          <t>No</t>
        </is>
      </c>
      <c r="G1622" s="56" t="inlineStr">
        <is>
          <t>No</t>
        </is>
      </c>
      <c r="H1622" s="56" t="inlineStr">
        <is>
          <t>No</t>
        </is>
      </c>
      <c r="I1622" s="56" t="inlineStr">
        <is>
          <t>No</t>
        </is>
      </c>
      <c r="J1622" s="56" t="inlineStr">
        <is>
          <t>Yes</t>
        </is>
      </c>
      <c r="K1622" s="56" t="inlineStr">
        <is>
          <t>No</t>
        </is>
      </c>
      <c r="L1622" s="56" t="inlineStr">
        <is>
          <t>No</t>
        </is>
      </c>
      <c r="M1622" s="56" t="inlineStr">
        <is>
          <t>No</t>
        </is>
      </c>
      <c r="N1622" s="56">
        <f>IF(COUNTA(C1622:G1622)=0,"",COUNTIF(C1622:G1622,"Yes"))</f>
        <v/>
      </c>
      <c r="O1622" s="56">
        <f>IF(COUNTA(H1622:M1622)=0,"",IF(COUNTIF(H1622:M1622,"Yes")&gt;0,"YES","NO"))</f>
        <v/>
      </c>
      <c r="P1622" s="56">
        <f>IF(A1622="","",IF(O1622="YES","Exclude",IF(N1622=5,"Candidate","Review")))</f>
        <v/>
      </c>
      <c r="Q1622" s="56" t="inlineStr">
        <is>
          <t>EC3: Topik tidak relevan (Bukan arsitektur world model / out of scope)</t>
        </is>
      </c>
      <c r="R1622" s="56" t="inlineStr">
        <is>
          <t>Fokus pada AI umum / klasifikasi konvensional tanpa pemodelan world dynamics</t>
        </is>
      </c>
    </row>
    <row r="1623" ht="15.75" customHeight="1" s="57">
      <c r="A1623" s="56" t="inlineStr">
        <is>
          <t>CR-0703</t>
        </is>
      </c>
      <c r="B1623" s="56">
        <f>IFERROR(INDEX(Raw_Articles!$F:$F,MATCH(A1623,Raw_Articles!$A:$A,0)),"")</f>
        <v/>
      </c>
      <c r="C1623" s="56" t="inlineStr">
        <is>
          <t>No</t>
        </is>
      </c>
      <c r="D1623" s="56" t="inlineStr">
        <is>
          <t>No</t>
        </is>
      </c>
      <c r="E1623" s="56" t="inlineStr">
        <is>
          <t>No</t>
        </is>
      </c>
      <c r="F1623" s="56" t="inlineStr">
        <is>
          <t>No</t>
        </is>
      </c>
      <c r="G1623" s="56" t="inlineStr">
        <is>
          <t>No</t>
        </is>
      </c>
      <c r="H1623" s="56" t="inlineStr">
        <is>
          <t>No</t>
        </is>
      </c>
      <c r="I1623" s="56" t="inlineStr">
        <is>
          <t>No</t>
        </is>
      </c>
      <c r="J1623" s="56" t="inlineStr">
        <is>
          <t>Yes</t>
        </is>
      </c>
      <c r="K1623" s="56" t="inlineStr">
        <is>
          <t>No</t>
        </is>
      </c>
      <c r="L1623" s="56" t="inlineStr">
        <is>
          <t>No</t>
        </is>
      </c>
      <c r="M1623" s="56" t="inlineStr">
        <is>
          <t>No</t>
        </is>
      </c>
      <c r="N1623" s="56">
        <f>IF(COUNTA(C1623:G1623)=0,"",COUNTIF(C1623:G1623,"Yes"))</f>
        <v/>
      </c>
      <c r="O1623" s="56">
        <f>IF(COUNTA(H1623:M1623)=0,"",IF(COUNTIF(H1623:M1623,"Yes")&gt;0,"YES","NO"))</f>
        <v/>
      </c>
      <c r="P1623" s="56">
        <f>IF(A1623="","",IF(O1623="YES","Exclude",IF(N1623=5,"Candidate","Review")))</f>
        <v/>
      </c>
      <c r="Q1623" s="56" t="inlineStr">
        <is>
          <t>EC3: Topik tidak relevan (Bukan arsitektur world model / out of scope)</t>
        </is>
      </c>
      <c r="R1623" s="56" t="inlineStr">
        <is>
          <t>Fokus pada AI umum / klasifikasi konvensional tanpa pemodelan world dynamics</t>
        </is>
      </c>
    </row>
    <row r="1624" ht="15.75" customHeight="1" s="57">
      <c r="A1624" s="56" t="inlineStr">
        <is>
          <t>CR-0704</t>
        </is>
      </c>
      <c r="B1624" s="56">
        <f>IFERROR(INDEX(Raw_Articles!$F:$F,MATCH(A1624,Raw_Articles!$A:$A,0)),"")</f>
        <v/>
      </c>
      <c r="C1624" s="56" t="inlineStr">
        <is>
          <t>No</t>
        </is>
      </c>
      <c r="D1624" s="56" t="inlineStr">
        <is>
          <t>No</t>
        </is>
      </c>
      <c r="E1624" s="56" t="inlineStr">
        <is>
          <t>No</t>
        </is>
      </c>
      <c r="F1624" s="56" t="inlineStr">
        <is>
          <t>No</t>
        </is>
      </c>
      <c r="G1624" s="56" t="inlineStr">
        <is>
          <t>No</t>
        </is>
      </c>
      <c r="H1624" s="56" t="inlineStr">
        <is>
          <t>No</t>
        </is>
      </c>
      <c r="I1624" s="56" t="inlineStr">
        <is>
          <t>No</t>
        </is>
      </c>
      <c r="J1624" s="56" t="inlineStr">
        <is>
          <t>No</t>
        </is>
      </c>
      <c r="K1624" s="56" t="inlineStr">
        <is>
          <t>Yes</t>
        </is>
      </c>
      <c r="L1624" s="56" t="inlineStr">
        <is>
          <t>No</t>
        </is>
      </c>
      <c r="M1624" s="56" t="inlineStr">
        <is>
          <t>No</t>
        </is>
      </c>
      <c r="N1624" s="56">
        <f>IF(COUNTA(C1624:G1624)=0,"",COUNTIF(C1624:G1624,"Yes"))</f>
        <v/>
      </c>
      <c r="O1624" s="56">
        <f>IF(COUNTA(H1624:M1624)=0,"",IF(COUNTIF(H1624:M1624,"Yes")&gt;0,"YES","NO"))</f>
        <v/>
      </c>
      <c r="P1624" s="56">
        <f>IF(A1624="","",IF(O1624="YES","Exclude",IF(N1624=5,"Candidate","Review")))</f>
        <v/>
      </c>
      <c r="Q1624" s="56" t="inlineStr">
        <is>
          <t>EC4: Bukan domain observasi video / visual sekuensial (data teks/tabular/graf statis)</t>
        </is>
      </c>
      <c r="R1624" s="56" t="inlineStr">
        <is>
          <t>Tidak memuat dinamika temporal observasi video</t>
        </is>
      </c>
    </row>
    <row r="1625" ht="15.75" customHeight="1" s="57">
      <c r="A1625" s="56" t="inlineStr">
        <is>
          <t>CR-0705</t>
        </is>
      </c>
      <c r="B1625" s="56">
        <f>IFERROR(INDEX(Raw_Articles!$F:$F,MATCH(A1625,Raw_Articles!$A:$A,0)),"")</f>
        <v/>
      </c>
      <c r="C1625" s="56" t="inlineStr">
        <is>
          <t>No</t>
        </is>
      </c>
      <c r="D1625" s="56" t="inlineStr">
        <is>
          <t>No</t>
        </is>
      </c>
      <c r="E1625" s="56" t="inlineStr">
        <is>
          <t>No</t>
        </is>
      </c>
      <c r="F1625" s="56" t="inlineStr">
        <is>
          <t>No</t>
        </is>
      </c>
      <c r="G1625" s="56" t="inlineStr">
        <is>
          <t>No</t>
        </is>
      </c>
      <c r="H1625" s="56" t="inlineStr">
        <is>
          <t>No</t>
        </is>
      </c>
      <c r="I1625" s="56" t="inlineStr">
        <is>
          <t>No</t>
        </is>
      </c>
      <c r="J1625" s="56" t="inlineStr">
        <is>
          <t>Yes</t>
        </is>
      </c>
      <c r="K1625" s="56" t="inlineStr">
        <is>
          <t>No</t>
        </is>
      </c>
      <c r="L1625" s="56" t="inlineStr">
        <is>
          <t>No</t>
        </is>
      </c>
      <c r="M1625" s="56" t="inlineStr">
        <is>
          <t>No</t>
        </is>
      </c>
      <c r="N1625" s="56">
        <f>IF(COUNTA(C1625:G1625)=0,"",COUNTIF(C1625:G1625,"Yes"))</f>
        <v/>
      </c>
      <c r="O1625" s="56">
        <f>IF(COUNTA(H1625:M1625)=0,"",IF(COUNTIF(H1625:M1625,"Yes")&gt;0,"YES","NO"))</f>
        <v/>
      </c>
      <c r="P1625" s="56">
        <f>IF(A1625="","",IF(O1625="YES","Exclude",IF(N1625=5,"Candidate","Review")))</f>
        <v/>
      </c>
      <c r="Q1625" s="56" t="inlineStr">
        <is>
          <t>EC3: Topik tidak relevan (Bukan arsitektur world model / out of scope)</t>
        </is>
      </c>
      <c r="R1625" s="56" t="inlineStr">
        <is>
          <t>Fokus pada AI umum / klasifikasi konvensional tanpa pemodelan world dynamics</t>
        </is>
      </c>
    </row>
    <row r="1626" ht="15.75" customHeight="1" s="57">
      <c r="A1626" s="56" t="inlineStr">
        <is>
          <t>CR-0706</t>
        </is>
      </c>
      <c r="B1626" s="56">
        <f>IFERROR(INDEX(Raw_Articles!$F:$F,MATCH(A1626,Raw_Articles!$A:$A,0)),"")</f>
        <v/>
      </c>
      <c r="C1626" s="56" t="inlineStr">
        <is>
          <t>No</t>
        </is>
      </c>
      <c r="D1626" s="56" t="inlineStr">
        <is>
          <t>No</t>
        </is>
      </c>
      <c r="E1626" s="56" t="inlineStr">
        <is>
          <t>No</t>
        </is>
      </c>
      <c r="F1626" s="56" t="inlineStr">
        <is>
          <t>No</t>
        </is>
      </c>
      <c r="G1626" s="56" t="inlineStr">
        <is>
          <t>No</t>
        </is>
      </c>
      <c r="H1626" s="56" t="inlineStr">
        <is>
          <t>No</t>
        </is>
      </c>
      <c r="I1626" s="56" t="inlineStr">
        <is>
          <t>No</t>
        </is>
      </c>
      <c r="J1626" s="56" t="inlineStr">
        <is>
          <t>No</t>
        </is>
      </c>
      <c r="K1626" s="56" t="inlineStr">
        <is>
          <t>Yes</t>
        </is>
      </c>
      <c r="L1626" s="56" t="inlineStr">
        <is>
          <t>No</t>
        </is>
      </c>
      <c r="M1626" s="56" t="inlineStr">
        <is>
          <t>No</t>
        </is>
      </c>
      <c r="N1626" s="56">
        <f>IF(COUNTA(C1626:G1626)=0,"",COUNTIF(C1626:G1626,"Yes"))</f>
        <v/>
      </c>
      <c r="O1626" s="56">
        <f>IF(COUNTA(H1626:M1626)=0,"",IF(COUNTIF(H1626:M1626,"Yes")&gt;0,"YES","NO"))</f>
        <v/>
      </c>
      <c r="P1626" s="56">
        <f>IF(A1626="","",IF(O1626="YES","Exclude",IF(N1626=5,"Candidate","Review")))</f>
        <v/>
      </c>
      <c r="Q1626" s="56" t="inlineStr">
        <is>
          <t>EC4: Bukan domain observasi video / visual sekuensial (data teks/tabular/graf statis)</t>
        </is>
      </c>
      <c r="R1626" s="56" t="inlineStr">
        <is>
          <t>Tidak memuat dinamika temporal observasi video</t>
        </is>
      </c>
    </row>
    <row r="1627" ht="15.75" customHeight="1" s="57">
      <c r="A1627" s="56" t="inlineStr">
        <is>
          <t>CR-0707</t>
        </is>
      </c>
      <c r="B1627" s="56">
        <f>IFERROR(INDEX(Raw_Articles!$F:$F,MATCH(A1627,Raw_Articles!$A:$A,0)),"")</f>
        <v/>
      </c>
      <c r="C1627" s="56" t="inlineStr">
        <is>
          <t>No</t>
        </is>
      </c>
      <c r="D1627" s="56" t="inlineStr">
        <is>
          <t>No</t>
        </is>
      </c>
      <c r="E1627" s="56" t="inlineStr">
        <is>
          <t>No</t>
        </is>
      </c>
      <c r="F1627" s="56" t="inlineStr">
        <is>
          <t>No</t>
        </is>
      </c>
      <c r="G1627" s="56" t="inlineStr">
        <is>
          <t>No</t>
        </is>
      </c>
      <c r="H1627" s="56" t="inlineStr">
        <is>
          <t>No</t>
        </is>
      </c>
      <c r="I1627" s="56" t="inlineStr">
        <is>
          <t>No</t>
        </is>
      </c>
      <c r="J1627" s="56" t="inlineStr">
        <is>
          <t>Yes</t>
        </is>
      </c>
      <c r="K1627" s="56" t="inlineStr">
        <is>
          <t>No</t>
        </is>
      </c>
      <c r="L1627" s="56" t="inlineStr">
        <is>
          <t>No</t>
        </is>
      </c>
      <c r="M1627" s="56" t="inlineStr">
        <is>
          <t>No</t>
        </is>
      </c>
      <c r="N1627" s="56">
        <f>IF(COUNTA(C1627:G1627)=0,"",COUNTIF(C1627:G1627,"Yes"))</f>
        <v/>
      </c>
      <c r="O1627" s="56">
        <f>IF(COUNTA(H1627:M1627)=0,"",IF(COUNTIF(H1627:M1627,"Yes")&gt;0,"YES","NO"))</f>
        <v/>
      </c>
      <c r="P1627" s="56">
        <f>IF(A1627="","",IF(O1627="YES","Exclude",IF(N1627=5,"Candidate","Review")))</f>
        <v/>
      </c>
      <c r="Q1627" s="56" t="inlineStr">
        <is>
          <t>EC3: Topik tidak relevan (Bukan arsitektur world model / out of scope)</t>
        </is>
      </c>
      <c r="R1627" s="56" t="inlineStr">
        <is>
          <t>Fokus pada AI umum / klasifikasi konvensional tanpa pemodelan world dynamics</t>
        </is>
      </c>
    </row>
    <row r="1628" ht="15.75" customHeight="1" s="57">
      <c r="A1628" s="56" t="inlineStr">
        <is>
          <t>CR-0708</t>
        </is>
      </c>
      <c r="B1628" s="56">
        <f>IFERROR(INDEX(Raw_Articles!$F:$F,MATCH(A1628,Raw_Articles!$A:$A,0)),"")</f>
        <v/>
      </c>
      <c r="C1628" s="56" t="inlineStr">
        <is>
          <t>No</t>
        </is>
      </c>
      <c r="D1628" s="56" t="inlineStr">
        <is>
          <t>No</t>
        </is>
      </c>
      <c r="E1628" s="56" t="inlineStr">
        <is>
          <t>No</t>
        </is>
      </c>
      <c r="F1628" s="56" t="inlineStr">
        <is>
          <t>No</t>
        </is>
      </c>
      <c r="G1628" s="56" t="inlineStr">
        <is>
          <t>No</t>
        </is>
      </c>
      <c r="H1628" s="56" t="inlineStr">
        <is>
          <t>No</t>
        </is>
      </c>
      <c r="I1628" s="56" t="inlineStr">
        <is>
          <t>No</t>
        </is>
      </c>
      <c r="J1628" s="56" t="inlineStr">
        <is>
          <t>No</t>
        </is>
      </c>
      <c r="K1628" s="56" t="inlineStr">
        <is>
          <t>Yes</t>
        </is>
      </c>
      <c r="L1628" s="56" t="inlineStr">
        <is>
          <t>No</t>
        </is>
      </c>
      <c r="M1628" s="56" t="inlineStr">
        <is>
          <t>No</t>
        </is>
      </c>
      <c r="N1628" s="56">
        <f>IF(COUNTA(C1628:G1628)=0,"",COUNTIF(C1628:G1628,"Yes"))</f>
        <v/>
      </c>
      <c r="O1628" s="56">
        <f>IF(COUNTA(H1628:M1628)=0,"",IF(COUNTIF(H1628:M1628,"Yes")&gt;0,"YES","NO"))</f>
        <v/>
      </c>
      <c r="P1628" s="56">
        <f>IF(A1628="","",IF(O1628="YES","Exclude",IF(N1628=5,"Candidate","Review")))</f>
        <v/>
      </c>
      <c r="Q1628" s="56" t="inlineStr">
        <is>
          <t>EC4: Bukan domain observasi video / visual sekuensial (data teks/tabular/graf statis)</t>
        </is>
      </c>
      <c r="R1628" s="56" t="inlineStr">
        <is>
          <t>Tidak memuat dinamika temporal observasi video</t>
        </is>
      </c>
    </row>
    <row r="1629" ht="15.75" customHeight="1" s="57">
      <c r="A1629" s="56" t="inlineStr">
        <is>
          <t>CR-0709</t>
        </is>
      </c>
      <c r="B1629" s="56">
        <f>IFERROR(INDEX(Raw_Articles!$F:$F,MATCH(A1629,Raw_Articles!$A:$A,0)),"")</f>
        <v/>
      </c>
      <c r="C1629" s="56" t="inlineStr">
        <is>
          <t>No</t>
        </is>
      </c>
      <c r="D1629" s="56" t="inlineStr">
        <is>
          <t>No</t>
        </is>
      </c>
      <c r="E1629" s="56" t="inlineStr">
        <is>
          <t>No</t>
        </is>
      </c>
      <c r="F1629" s="56" t="inlineStr">
        <is>
          <t>No</t>
        </is>
      </c>
      <c r="G1629" s="56" t="inlineStr">
        <is>
          <t>No</t>
        </is>
      </c>
      <c r="H1629" s="56" t="inlineStr">
        <is>
          <t>No</t>
        </is>
      </c>
      <c r="I1629" s="56" t="inlineStr">
        <is>
          <t>No</t>
        </is>
      </c>
      <c r="J1629" s="56" t="inlineStr">
        <is>
          <t>Yes</t>
        </is>
      </c>
      <c r="K1629" s="56" t="inlineStr">
        <is>
          <t>No</t>
        </is>
      </c>
      <c r="L1629" s="56" t="inlineStr">
        <is>
          <t>No</t>
        </is>
      </c>
      <c r="M1629" s="56" t="inlineStr">
        <is>
          <t>No</t>
        </is>
      </c>
      <c r="N1629" s="56">
        <f>IF(COUNTA(C1629:G1629)=0,"",COUNTIF(C1629:G1629,"Yes"))</f>
        <v/>
      </c>
      <c r="O1629" s="56">
        <f>IF(COUNTA(H1629:M1629)=0,"",IF(COUNTIF(H1629:M1629,"Yes")&gt;0,"YES","NO"))</f>
        <v/>
      </c>
      <c r="P1629" s="56">
        <f>IF(A1629="","",IF(O1629="YES","Exclude",IF(N1629=5,"Candidate","Review")))</f>
        <v/>
      </c>
      <c r="Q1629" s="56" t="inlineStr">
        <is>
          <t>EC3: Topik tidak relevan (Bukan arsitektur world model / out of scope)</t>
        </is>
      </c>
      <c r="R1629" s="56" t="inlineStr">
        <is>
          <t>Fokus pada AI umum / klasifikasi konvensional tanpa pemodelan world dynamics</t>
        </is>
      </c>
    </row>
    <row r="1630" ht="15.75" customHeight="1" s="57">
      <c r="A1630" s="56" t="inlineStr">
        <is>
          <t>CR-0710</t>
        </is>
      </c>
      <c r="B1630" s="56">
        <f>IFERROR(INDEX(Raw_Articles!$F:$F,MATCH(A1630,Raw_Articles!$A:$A,0)),"")</f>
        <v/>
      </c>
      <c r="C1630" s="56" t="inlineStr">
        <is>
          <t>No</t>
        </is>
      </c>
      <c r="D1630" s="56" t="inlineStr">
        <is>
          <t>No</t>
        </is>
      </c>
      <c r="E1630" s="56" t="inlineStr">
        <is>
          <t>No</t>
        </is>
      </c>
      <c r="F1630" s="56" t="inlineStr">
        <is>
          <t>No</t>
        </is>
      </c>
      <c r="G1630" s="56" t="inlineStr">
        <is>
          <t>No</t>
        </is>
      </c>
      <c r="H1630" s="56" t="inlineStr">
        <is>
          <t>No</t>
        </is>
      </c>
      <c r="I1630" s="56" t="inlineStr">
        <is>
          <t>No</t>
        </is>
      </c>
      <c r="J1630" s="56" t="inlineStr">
        <is>
          <t>Yes</t>
        </is>
      </c>
      <c r="K1630" s="56" t="inlineStr">
        <is>
          <t>No</t>
        </is>
      </c>
      <c r="L1630" s="56" t="inlineStr">
        <is>
          <t>No</t>
        </is>
      </c>
      <c r="M1630" s="56" t="inlineStr">
        <is>
          <t>No</t>
        </is>
      </c>
      <c r="N1630" s="56">
        <f>IF(COUNTA(C1630:G1630)=0,"",COUNTIF(C1630:G1630,"Yes"))</f>
        <v/>
      </c>
      <c r="O1630" s="56">
        <f>IF(COUNTA(H1630:M1630)=0,"",IF(COUNTIF(H1630:M1630,"Yes")&gt;0,"YES","NO"))</f>
        <v/>
      </c>
      <c r="P1630" s="56">
        <f>IF(A1630="","",IF(O1630="YES","Exclude",IF(N1630=5,"Candidate","Review")))</f>
        <v/>
      </c>
      <c r="Q1630" s="56" t="inlineStr">
        <is>
          <t>EC3: Topik tidak relevan (Bukan arsitektur world model / out of scope)</t>
        </is>
      </c>
      <c r="R1630" s="56" t="inlineStr">
        <is>
          <t>Fokus pada AI umum / klasifikasi konvensional tanpa pemodelan world dynamics</t>
        </is>
      </c>
    </row>
    <row r="1631" ht="15.75" customHeight="1" s="57">
      <c r="A1631" s="56" t="inlineStr">
        <is>
          <t>CR-0711</t>
        </is>
      </c>
      <c r="B1631" s="56">
        <f>IFERROR(INDEX(Raw_Articles!$F:$F,MATCH(A1631,Raw_Articles!$A:$A,0)),"")</f>
        <v/>
      </c>
      <c r="C1631" s="56" t="inlineStr">
        <is>
          <t>No</t>
        </is>
      </c>
      <c r="D1631" s="56" t="inlineStr">
        <is>
          <t>No</t>
        </is>
      </c>
      <c r="E1631" s="56" t="inlineStr">
        <is>
          <t>No</t>
        </is>
      </c>
      <c r="F1631" s="56" t="inlineStr">
        <is>
          <t>No</t>
        </is>
      </c>
      <c r="G1631" s="56" t="inlineStr">
        <is>
          <t>No</t>
        </is>
      </c>
      <c r="H1631" s="56" t="inlineStr">
        <is>
          <t>No</t>
        </is>
      </c>
      <c r="I1631" s="56" t="inlineStr">
        <is>
          <t>No</t>
        </is>
      </c>
      <c r="J1631" s="56" t="inlineStr">
        <is>
          <t>No</t>
        </is>
      </c>
      <c r="K1631" s="56" t="inlineStr">
        <is>
          <t>Yes</t>
        </is>
      </c>
      <c r="L1631" s="56" t="inlineStr">
        <is>
          <t>No</t>
        </is>
      </c>
      <c r="M1631" s="56" t="inlineStr">
        <is>
          <t>No</t>
        </is>
      </c>
      <c r="N1631" s="56">
        <f>IF(COUNTA(C1631:G1631)=0,"",COUNTIF(C1631:G1631,"Yes"))</f>
        <v/>
      </c>
      <c r="O1631" s="56">
        <f>IF(COUNTA(H1631:M1631)=0,"",IF(COUNTIF(H1631:M1631,"Yes")&gt;0,"YES","NO"))</f>
        <v/>
      </c>
      <c r="P1631" s="56">
        <f>IF(A1631="","",IF(O1631="YES","Exclude",IF(N1631=5,"Candidate","Review")))</f>
        <v/>
      </c>
      <c r="Q1631" s="56" t="inlineStr">
        <is>
          <t>EC4: Bukan domain observasi video / visual sekuensial (data teks/tabular/graf statis)</t>
        </is>
      </c>
      <c r="R1631" s="56" t="inlineStr">
        <is>
          <t>Tidak memuat dinamika temporal observasi video</t>
        </is>
      </c>
    </row>
    <row r="1632" ht="15.75" customHeight="1" s="57">
      <c r="A1632" s="56" t="inlineStr">
        <is>
          <t>CR-0712</t>
        </is>
      </c>
      <c r="B1632" s="56">
        <f>IFERROR(INDEX(Raw_Articles!$F:$F,MATCH(A1632,Raw_Articles!$A:$A,0)),"")</f>
        <v/>
      </c>
      <c r="C1632" s="56" t="inlineStr">
        <is>
          <t>No</t>
        </is>
      </c>
      <c r="D1632" s="56" t="inlineStr">
        <is>
          <t>No</t>
        </is>
      </c>
      <c r="E1632" s="56" t="inlineStr">
        <is>
          <t>No</t>
        </is>
      </c>
      <c r="F1632" s="56" t="inlineStr">
        <is>
          <t>No</t>
        </is>
      </c>
      <c r="G1632" s="56" t="inlineStr">
        <is>
          <t>No</t>
        </is>
      </c>
      <c r="H1632" s="56" t="inlineStr">
        <is>
          <t>No</t>
        </is>
      </c>
      <c r="I1632" s="56" t="inlineStr">
        <is>
          <t>No</t>
        </is>
      </c>
      <c r="J1632" s="56" t="inlineStr">
        <is>
          <t>No</t>
        </is>
      </c>
      <c r="K1632" s="56" t="inlineStr">
        <is>
          <t>Yes</t>
        </is>
      </c>
      <c r="L1632" s="56" t="inlineStr">
        <is>
          <t>No</t>
        </is>
      </c>
      <c r="M1632" s="56" t="inlineStr">
        <is>
          <t>No</t>
        </is>
      </c>
      <c r="N1632" s="56">
        <f>IF(COUNTA(C1632:G1632)=0,"",COUNTIF(C1632:G1632,"Yes"))</f>
        <v/>
      </c>
      <c r="O1632" s="56">
        <f>IF(COUNTA(H1632:M1632)=0,"",IF(COUNTIF(H1632:M1632,"Yes")&gt;0,"YES","NO"))</f>
        <v/>
      </c>
      <c r="P1632" s="56">
        <f>IF(A1632="","",IF(O1632="YES","Exclude",IF(N1632=5,"Candidate","Review")))</f>
        <v/>
      </c>
      <c r="Q1632" s="56" t="inlineStr">
        <is>
          <t>EC4: Bukan domain observasi video / visual sekuensial (data teks/tabular/graf statis)</t>
        </is>
      </c>
      <c r="R1632" s="56" t="inlineStr">
        <is>
          <t>Tidak memuat dinamika temporal observasi video</t>
        </is>
      </c>
    </row>
    <row r="1633" ht="15.75" customHeight="1" s="57">
      <c r="A1633" s="56" t="inlineStr">
        <is>
          <t>CR-0713</t>
        </is>
      </c>
      <c r="B1633" s="56">
        <f>IFERROR(INDEX(Raw_Articles!$F:$F,MATCH(A1633,Raw_Articles!$A:$A,0)),"")</f>
        <v/>
      </c>
      <c r="C1633" s="56" t="inlineStr">
        <is>
          <t>No</t>
        </is>
      </c>
      <c r="D1633" s="56" t="inlineStr">
        <is>
          <t>No</t>
        </is>
      </c>
      <c r="E1633" s="56" t="inlineStr">
        <is>
          <t>No</t>
        </is>
      </c>
      <c r="F1633" s="56" t="inlineStr">
        <is>
          <t>No</t>
        </is>
      </c>
      <c r="G1633" s="56" t="inlineStr">
        <is>
          <t>No</t>
        </is>
      </c>
      <c r="H1633" s="56" t="inlineStr">
        <is>
          <t>No</t>
        </is>
      </c>
      <c r="I1633" s="56" t="inlineStr">
        <is>
          <t>No</t>
        </is>
      </c>
      <c r="J1633" s="56" t="inlineStr">
        <is>
          <t>No</t>
        </is>
      </c>
      <c r="K1633" s="56" t="inlineStr">
        <is>
          <t>Yes</t>
        </is>
      </c>
      <c r="L1633" s="56" t="inlineStr">
        <is>
          <t>No</t>
        </is>
      </c>
      <c r="M1633" s="56" t="inlineStr">
        <is>
          <t>No</t>
        </is>
      </c>
      <c r="N1633" s="56">
        <f>IF(COUNTA(C1633:G1633)=0,"",COUNTIF(C1633:G1633,"Yes"))</f>
        <v/>
      </c>
      <c r="O1633" s="56">
        <f>IF(COUNTA(H1633:M1633)=0,"",IF(COUNTIF(H1633:M1633,"Yes")&gt;0,"YES","NO"))</f>
        <v/>
      </c>
      <c r="P1633" s="56">
        <f>IF(A1633="","",IF(O1633="YES","Exclude",IF(N1633=5,"Candidate","Review")))</f>
        <v/>
      </c>
      <c r="Q1633" s="56" t="inlineStr">
        <is>
          <t>EC4: Bukan domain observasi video / visual sekuensial (data teks/tabular/graf statis)</t>
        </is>
      </c>
      <c r="R1633" s="56" t="inlineStr">
        <is>
          <t>Tidak memuat dinamika temporal observasi video</t>
        </is>
      </c>
    </row>
    <row r="1634" ht="15.75" customHeight="1" s="57">
      <c r="A1634" s="56" t="inlineStr">
        <is>
          <t>CR-0714</t>
        </is>
      </c>
      <c r="B1634" s="56">
        <f>IFERROR(INDEX(Raw_Articles!$F:$F,MATCH(A1634,Raw_Articles!$A:$A,0)),"")</f>
        <v/>
      </c>
      <c r="C1634" s="56" t="inlineStr">
        <is>
          <t>No</t>
        </is>
      </c>
      <c r="D1634" s="56" t="inlineStr">
        <is>
          <t>No</t>
        </is>
      </c>
      <c r="E1634" s="56" t="inlineStr">
        <is>
          <t>No</t>
        </is>
      </c>
      <c r="F1634" s="56" t="inlineStr">
        <is>
          <t>No</t>
        </is>
      </c>
      <c r="G1634" s="56" t="inlineStr">
        <is>
          <t>No</t>
        </is>
      </c>
      <c r="H1634" s="56" t="inlineStr">
        <is>
          <t>No</t>
        </is>
      </c>
      <c r="I1634" s="56" t="inlineStr">
        <is>
          <t>No</t>
        </is>
      </c>
      <c r="J1634" s="56" t="inlineStr">
        <is>
          <t>No</t>
        </is>
      </c>
      <c r="K1634" s="56" t="inlineStr">
        <is>
          <t>Yes</t>
        </is>
      </c>
      <c r="L1634" s="56" t="inlineStr">
        <is>
          <t>No</t>
        </is>
      </c>
      <c r="M1634" s="56" t="inlineStr">
        <is>
          <t>No</t>
        </is>
      </c>
      <c r="N1634" s="56">
        <f>IF(COUNTA(C1634:G1634)=0,"",COUNTIF(C1634:G1634,"Yes"))</f>
        <v/>
      </c>
      <c r="O1634" s="56">
        <f>IF(COUNTA(H1634:M1634)=0,"",IF(COUNTIF(H1634:M1634,"Yes")&gt;0,"YES","NO"))</f>
        <v/>
      </c>
      <c r="P1634" s="56">
        <f>IF(A1634="","",IF(O1634="YES","Exclude",IF(N1634=5,"Candidate","Review")))</f>
        <v/>
      </c>
      <c r="Q1634" s="56" t="inlineStr">
        <is>
          <t>EC4: Bukan domain observasi video / visual sekuensial (data teks/tabular/graf statis)</t>
        </is>
      </c>
      <c r="R1634" s="56" t="inlineStr">
        <is>
          <t>Tidak memuat dinamika temporal observasi video</t>
        </is>
      </c>
    </row>
    <row r="1635" ht="15.75" customHeight="1" s="57">
      <c r="A1635" s="56" t="inlineStr">
        <is>
          <t>CR-0715</t>
        </is>
      </c>
      <c r="B1635" s="56">
        <f>IFERROR(INDEX(Raw_Articles!$F:$F,MATCH(A1635,Raw_Articles!$A:$A,0)),"")</f>
        <v/>
      </c>
      <c r="C1635" s="56" t="inlineStr">
        <is>
          <t>No</t>
        </is>
      </c>
      <c r="D1635" s="56" t="inlineStr">
        <is>
          <t>No</t>
        </is>
      </c>
      <c r="E1635" s="56" t="inlineStr">
        <is>
          <t>No</t>
        </is>
      </c>
      <c r="F1635" s="56" t="inlineStr">
        <is>
          <t>No</t>
        </is>
      </c>
      <c r="G1635" s="56" t="inlineStr">
        <is>
          <t>No</t>
        </is>
      </c>
      <c r="H1635" s="56" t="inlineStr">
        <is>
          <t>No</t>
        </is>
      </c>
      <c r="I1635" s="56" t="inlineStr">
        <is>
          <t>No</t>
        </is>
      </c>
      <c r="J1635" s="56" t="inlineStr">
        <is>
          <t>No</t>
        </is>
      </c>
      <c r="K1635" s="56" t="inlineStr">
        <is>
          <t>Yes</t>
        </is>
      </c>
      <c r="L1635" s="56" t="inlineStr">
        <is>
          <t>No</t>
        </is>
      </c>
      <c r="M1635" s="56" t="inlineStr">
        <is>
          <t>No</t>
        </is>
      </c>
      <c r="N1635" s="56">
        <f>IF(COUNTA(C1635:G1635)=0,"",COUNTIF(C1635:G1635,"Yes"))</f>
        <v/>
      </c>
      <c r="O1635" s="56">
        <f>IF(COUNTA(H1635:M1635)=0,"",IF(COUNTIF(H1635:M1635,"Yes")&gt;0,"YES","NO"))</f>
        <v/>
      </c>
      <c r="P1635" s="56">
        <f>IF(A1635="","",IF(O1635="YES","Exclude",IF(N1635=5,"Candidate","Review")))</f>
        <v/>
      </c>
      <c r="Q1635" s="56" t="inlineStr">
        <is>
          <t>EC4: Bukan domain observasi video / visual sekuensial (data teks/tabular/graf statis)</t>
        </is>
      </c>
      <c r="R1635" s="56" t="inlineStr">
        <is>
          <t>Tidak memuat dinamika temporal observasi video</t>
        </is>
      </c>
    </row>
    <row r="1636" ht="15.75" customHeight="1" s="57">
      <c r="A1636" s="56" t="inlineStr">
        <is>
          <t>CR-0716</t>
        </is>
      </c>
      <c r="B1636" s="56">
        <f>IFERROR(INDEX(Raw_Articles!$F:$F,MATCH(A1636,Raw_Articles!$A:$A,0)),"")</f>
        <v/>
      </c>
      <c r="C1636" s="56" t="inlineStr">
        <is>
          <t>No</t>
        </is>
      </c>
      <c r="D1636" s="56" t="inlineStr">
        <is>
          <t>No</t>
        </is>
      </c>
      <c r="E1636" s="56" t="inlineStr">
        <is>
          <t>No</t>
        </is>
      </c>
      <c r="F1636" s="56" t="inlineStr">
        <is>
          <t>No</t>
        </is>
      </c>
      <c r="G1636" s="56" t="inlineStr">
        <is>
          <t>No</t>
        </is>
      </c>
      <c r="H1636" s="56" t="inlineStr">
        <is>
          <t>No</t>
        </is>
      </c>
      <c r="I1636" s="56" t="inlineStr">
        <is>
          <t>No</t>
        </is>
      </c>
      <c r="J1636" s="56" t="inlineStr">
        <is>
          <t>No</t>
        </is>
      </c>
      <c r="K1636" s="56" t="inlineStr">
        <is>
          <t>Yes</t>
        </is>
      </c>
      <c r="L1636" s="56" t="inlineStr">
        <is>
          <t>No</t>
        </is>
      </c>
      <c r="M1636" s="56" t="inlineStr">
        <is>
          <t>No</t>
        </is>
      </c>
      <c r="N1636" s="56">
        <f>IF(COUNTA(C1636:G1636)=0,"",COUNTIF(C1636:G1636,"Yes"))</f>
        <v/>
      </c>
      <c r="O1636" s="56">
        <f>IF(COUNTA(H1636:M1636)=0,"",IF(COUNTIF(H1636:M1636,"Yes")&gt;0,"YES","NO"))</f>
        <v/>
      </c>
      <c r="P1636" s="56">
        <f>IF(A1636="","",IF(O1636="YES","Exclude",IF(N1636=5,"Candidate","Review")))</f>
        <v/>
      </c>
      <c r="Q1636" s="56" t="inlineStr">
        <is>
          <t>EC4: Bukan domain observasi video / visual sekuensial (data teks/tabular/graf statis)</t>
        </is>
      </c>
      <c r="R1636" s="56" t="inlineStr">
        <is>
          <t>Tidak memuat dinamika temporal observasi video</t>
        </is>
      </c>
    </row>
    <row r="1637" ht="15.75" customHeight="1" s="57">
      <c r="A1637" s="56" t="inlineStr">
        <is>
          <t>CR-0717</t>
        </is>
      </c>
      <c r="B1637" s="56">
        <f>IFERROR(INDEX(Raw_Articles!$F:$F,MATCH(A1637,Raw_Articles!$A:$A,0)),"")</f>
        <v/>
      </c>
      <c r="C1637" s="56" t="inlineStr">
        <is>
          <t>No</t>
        </is>
      </c>
      <c r="D1637" s="56" t="inlineStr">
        <is>
          <t>No</t>
        </is>
      </c>
      <c r="E1637" s="56" t="inlineStr">
        <is>
          <t>No</t>
        </is>
      </c>
      <c r="F1637" s="56" t="inlineStr">
        <is>
          <t>No</t>
        </is>
      </c>
      <c r="G1637" s="56" t="inlineStr">
        <is>
          <t>No</t>
        </is>
      </c>
      <c r="H1637" s="56" t="inlineStr">
        <is>
          <t>No</t>
        </is>
      </c>
      <c r="I1637" s="56" t="inlineStr">
        <is>
          <t>No</t>
        </is>
      </c>
      <c r="J1637" s="56" t="inlineStr">
        <is>
          <t>No</t>
        </is>
      </c>
      <c r="K1637" s="56" t="inlineStr">
        <is>
          <t>Yes</t>
        </is>
      </c>
      <c r="L1637" s="56" t="inlineStr">
        <is>
          <t>No</t>
        </is>
      </c>
      <c r="M1637" s="56" t="inlineStr">
        <is>
          <t>No</t>
        </is>
      </c>
      <c r="N1637" s="56">
        <f>IF(COUNTA(C1637:G1637)=0,"",COUNTIF(C1637:G1637,"Yes"))</f>
        <v/>
      </c>
      <c r="O1637" s="56">
        <f>IF(COUNTA(H1637:M1637)=0,"",IF(COUNTIF(H1637:M1637,"Yes")&gt;0,"YES","NO"))</f>
        <v/>
      </c>
      <c r="P1637" s="56">
        <f>IF(A1637="","",IF(O1637="YES","Exclude",IF(N1637=5,"Candidate","Review")))</f>
        <v/>
      </c>
      <c r="Q1637" s="56" t="inlineStr">
        <is>
          <t>EC4: Bukan domain observasi video / visual sekuensial (data teks/tabular/graf statis)</t>
        </is>
      </c>
      <c r="R1637" s="56" t="inlineStr">
        <is>
          <t>Tidak memuat dinamika temporal observasi video</t>
        </is>
      </c>
    </row>
    <row r="1638" ht="15.75" customHeight="1" s="57">
      <c r="A1638" s="56" t="inlineStr">
        <is>
          <t>CR-0718</t>
        </is>
      </c>
      <c r="B1638" s="56">
        <f>IFERROR(INDEX(Raw_Articles!$F:$F,MATCH(A1638,Raw_Articles!$A:$A,0)),"")</f>
        <v/>
      </c>
      <c r="C1638" s="56" t="inlineStr">
        <is>
          <t>No</t>
        </is>
      </c>
      <c r="D1638" s="56" t="inlineStr">
        <is>
          <t>No</t>
        </is>
      </c>
      <c r="E1638" s="56" t="inlineStr">
        <is>
          <t>No</t>
        </is>
      </c>
      <c r="F1638" s="56" t="inlineStr">
        <is>
          <t>No</t>
        </is>
      </c>
      <c r="G1638" s="56" t="inlineStr">
        <is>
          <t>No</t>
        </is>
      </c>
      <c r="H1638" s="56" t="inlineStr">
        <is>
          <t>No</t>
        </is>
      </c>
      <c r="I1638" s="56" t="inlineStr">
        <is>
          <t>No</t>
        </is>
      </c>
      <c r="J1638" s="56" t="inlineStr">
        <is>
          <t>Yes</t>
        </is>
      </c>
      <c r="K1638" s="56" t="inlineStr">
        <is>
          <t>No</t>
        </is>
      </c>
      <c r="L1638" s="56" t="inlineStr">
        <is>
          <t>No</t>
        </is>
      </c>
      <c r="M1638" s="56" t="inlineStr">
        <is>
          <t>No</t>
        </is>
      </c>
      <c r="N1638" s="56">
        <f>IF(COUNTA(C1638:G1638)=0,"",COUNTIF(C1638:G1638,"Yes"))</f>
        <v/>
      </c>
      <c r="O1638" s="56">
        <f>IF(COUNTA(H1638:M1638)=0,"",IF(COUNTIF(H1638:M1638,"Yes")&gt;0,"YES","NO"))</f>
        <v/>
      </c>
      <c r="P1638" s="56">
        <f>IF(A1638="","",IF(O1638="YES","Exclude",IF(N1638=5,"Candidate","Review")))</f>
        <v/>
      </c>
      <c r="Q1638" s="56" t="inlineStr">
        <is>
          <t>EC3: Topik tidak relevan (Bukan arsitektur world model / out of scope)</t>
        </is>
      </c>
      <c r="R1638" s="56" t="inlineStr">
        <is>
          <t>Fokus pada AI umum / klasifikasi konvensional tanpa pemodelan world dynamics</t>
        </is>
      </c>
    </row>
    <row r="1639" ht="15.75" customHeight="1" s="57">
      <c r="A1639" s="56" t="inlineStr">
        <is>
          <t>CR-0719</t>
        </is>
      </c>
      <c r="B1639" s="56">
        <f>IFERROR(INDEX(Raw_Articles!$F:$F,MATCH(A1639,Raw_Articles!$A:$A,0)),"")</f>
        <v/>
      </c>
      <c r="C1639" s="56" t="inlineStr">
        <is>
          <t>No</t>
        </is>
      </c>
      <c r="D1639" s="56" t="inlineStr">
        <is>
          <t>No</t>
        </is>
      </c>
      <c r="E1639" s="56" t="inlineStr">
        <is>
          <t>No</t>
        </is>
      </c>
      <c r="F1639" s="56" t="inlineStr">
        <is>
          <t>No</t>
        </is>
      </c>
      <c r="G1639" s="56" t="inlineStr">
        <is>
          <t>No</t>
        </is>
      </c>
      <c r="H1639" s="56" t="inlineStr">
        <is>
          <t>No</t>
        </is>
      </c>
      <c r="I1639" s="56" t="inlineStr">
        <is>
          <t>No</t>
        </is>
      </c>
      <c r="J1639" s="56" t="inlineStr">
        <is>
          <t>No</t>
        </is>
      </c>
      <c r="K1639" s="56" t="inlineStr">
        <is>
          <t>Yes</t>
        </is>
      </c>
      <c r="L1639" s="56" t="inlineStr">
        <is>
          <t>No</t>
        </is>
      </c>
      <c r="M1639" s="56" t="inlineStr">
        <is>
          <t>No</t>
        </is>
      </c>
      <c r="N1639" s="56">
        <f>IF(COUNTA(C1639:G1639)=0,"",COUNTIF(C1639:G1639,"Yes"))</f>
        <v/>
      </c>
      <c r="O1639" s="56">
        <f>IF(COUNTA(H1639:M1639)=0,"",IF(COUNTIF(H1639:M1639,"Yes")&gt;0,"YES","NO"))</f>
        <v/>
      </c>
      <c r="P1639" s="56">
        <f>IF(A1639="","",IF(O1639="YES","Exclude",IF(N1639=5,"Candidate","Review")))</f>
        <v/>
      </c>
      <c r="Q1639" s="56" t="inlineStr">
        <is>
          <t>EC4: Bukan domain observasi video / visual sekuensial (data teks/tabular/graf statis)</t>
        </is>
      </c>
      <c r="R1639" s="56" t="inlineStr">
        <is>
          <t>Tidak memuat dinamika temporal observasi video</t>
        </is>
      </c>
    </row>
    <row r="1640" ht="15.75" customHeight="1" s="57">
      <c r="A1640" s="56" t="inlineStr">
        <is>
          <t>CR-0720</t>
        </is>
      </c>
      <c r="B1640" s="56">
        <f>IFERROR(INDEX(Raw_Articles!$F:$F,MATCH(A1640,Raw_Articles!$A:$A,0)),"")</f>
        <v/>
      </c>
      <c r="C1640" s="56" t="inlineStr">
        <is>
          <t>No</t>
        </is>
      </c>
      <c r="D1640" s="56" t="inlineStr">
        <is>
          <t>No</t>
        </is>
      </c>
      <c r="E1640" s="56" t="inlineStr">
        <is>
          <t>No</t>
        </is>
      </c>
      <c r="F1640" s="56" t="inlineStr">
        <is>
          <t>No</t>
        </is>
      </c>
      <c r="G1640" s="56" t="inlineStr">
        <is>
          <t>No</t>
        </is>
      </c>
      <c r="H1640" s="56" t="inlineStr">
        <is>
          <t>No</t>
        </is>
      </c>
      <c r="I1640" s="56" t="inlineStr">
        <is>
          <t>No</t>
        </is>
      </c>
      <c r="J1640" s="56" t="inlineStr">
        <is>
          <t>No</t>
        </is>
      </c>
      <c r="K1640" s="56" t="inlineStr">
        <is>
          <t>Yes</t>
        </is>
      </c>
      <c r="L1640" s="56" t="inlineStr">
        <is>
          <t>No</t>
        </is>
      </c>
      <c r="M1640" s="56" t="inlineStr">
        <is>
          <t>No</t>
        </is>
      </c>
      <c r="N1640" s="56">
        <f>IF(COUNTA(C1640:G1640)=0,"",COUNTIF(C1640:G1640,"Yes"))</f>
        <v/>
      </c>
      <c r="O1640" s="56">
        <f>IF(COUNTA(H1640:M1640)=0,"",IF(COUNTIF(H1640:M1640,"Yes")&gt;0,"YES","NO"))</f>
        <v/>
      </c>
      <c r="P1640" s="56">
        <f>IF(A1640="","",IF(O1640="YES","Exclude",IF(N1640=5,"Candidate","Review")))</f>
        <v/>
      </c>
      <c r="Q1640" s="56" t="inlineStr">
        <is>
          <t>EC4: Bukan domain observasi video / visual sekuensial (data teks/tabular/graf statis)</t>
        </is>
      </c>
      <c r="R1640" s="56" t="inlineStr">
        <is>
          <t>Tidak memuat dinamika temporal observasi video</t>
        </is>
      </c>
    </row>
    <row r="1641" ht="15.75" customHeight="1" s="57">
      <c r="A1641" s="56" t="inlineStr">
        <is>
          <t>CR-0721</t>
        </is>
      </c>
      <c r="B1641" s="56">
        <f>IFERROR(INDEX(Raw_Articles!$F:$F,MATCH(A1641,Raw_Articles!$A:$A,0)),"")</f>
        <v/>
      </c>
      <c r="C1641" s="56" t="inlineStr">
        <is>
          <t>No</t>
        </is>
      </c>
      <c r="D1641" s="56" t="inlineStr">
        <is>
          <t>No</t>
        </is>
      </c>
      <c r="E1641" s="56" t="inlineStr">
        <is>
          <t>No</t>
        </is>
      </c>
      <c r="F1641" s="56" t="inlineStr">
        <is>
          <t>No</t>
        </is>
      </c>
      <c r="G1641" s="56" t="inlineStr">
        <is>
          <t>No</t>
        </is>
      </c>
      <c r="H1641" s="56" t="inlineStr">
        <is>
          <t>No</t>
        </is>
      </c>
      <c r="I1641" s="56" t="inlineStr">
        <is>
          <t>No</t>
        </is>
      </c>
      <c r="J1641" s="56" t="inlineStr">
        <is>
          <t>No</t>
        </is>
      </c>
      <c r="K1641" s="56" t="inlineStr">
        <is>
          <t>Yes</t>
        </is>
      </c>
      <c r="L1641" s="56" t="inlineStr">
        <is>
          <t>No</t>
        </is>
      </c>
      <c r="M1641" s="56" t="inlineStr">
        <is>
          <t>No</t>
        </is>
      </c>
      <c r="N1641" s="56">
        <f>IF(COUNTA(C1641:G1641)=0,"",COUNTIF(C1641:G1641,"Yes"))</f>
        <v/>
      </c>
      <c r="O1641" s="56">
        <f>IF(COUNTA(H1641:M1641)=0,"",IF(COUNTIF(H1641:M1641,"Yes")&gt;0,"YES","NO"))</f>
        <v/>
      </c>
      <c r="P1641" s="56">
        <f>IF(A1641="","",IF(O1641="YES","Exclude",IF(N1641=5,"Candidate","Review")))</f>
        <v/>
      </c>
      <c r="Q1641" s="56" t="inlineStr">
        <is>
          <t>EC4: Bukan domain observasi video / visual sekuensial (data teks/tabular/graf statis)</t>
        </is>
      </c>
      <c r="R1641" s="56" t="inlineStr">
        <is>
          <t>Tidak memuat dinamika temporal observasi video</t>
        </is>
      </c>
    </row>
    <row r="1642" ht="15.75" customHeight="1" s="57">
      <c r="A1642" s="56" t="inlineStr">
        <is>
          <t>CR-0722</t>
        </is>
      </c>
      <c r="B1642" s="56">
        <f>IFERROR(INDEX(Raw_Articles!$F:$F,MATCH(A1642,Raw_Articles!$A:$A,0)),"")</f>
        <v/>
      </c>
      <c r="C1642" s="56" t="inlineStr">
        <is>
          <t>No</t>
        </is>
      </c>
      <c r="D1642" s="56" t="inlineStr">
        <is>
          <t>No</t>
        </is>
      </c>
      <c r="E1642" s="56" t="inlineStr">
        <is>
          <t>No</t>
        </is>
      </c>
      <c r="F1642" s="56" t="inlineStr">
        <is>
          <t>No</t>
        </is>
      </c>
      <c r="G1642" s="56" t="inlineStr">
        <is>
          <t>No</t>
        </is>
      </c>
      <c r="H1642" s="56" t="inlineStr">
        <is>
          <t>No</t>
        </is>
      </c>
      <c r="I1642" s="56" t="inlineStr">
        <is>
          <t>No</t>
        </is>
      </c>
      <c r="J1642" s="56" t="inlineStr">
        <is>
          <t>No</t>
        </is>
      </c>
      <c r="K1642" s="56" t="inlineStr">
        <is>
          <t>Yes</t>
        </is>
      </c>
      <c r="L1642" s="56" t="inlineStr">
        <is>
          <t>No</t>
        </is>
      </c>
      <c r="M1642" s="56" t="inlineStr">
        <is>
          <t>No</t>
        </is>
      </c>
      <c r="N1642" s="56">
        <f>IF(COUNTA(C1642:G1642)=0,"",COUNTIF(C1642:G1642,"Yes"))</f>
        <v/>
      </c>
      <c r="O1642" s="56">
        <f>IF(COUNTA(H1642:M1642)=0,"",IF(COUNTIF(H1642:M1642,"Yes")&gt;0,"YES","NO"))</f>
        <v/>
      </c>
      <c r="P1642" s="56">
        <f>IF(A1642="","",IF(O1642="YES","Exclude",IF(N1642=5,"Candidate","Review")))</f>
        <v/>
      </c>
      <c r="Q1642" s="56" t="inlineStr">
        <is>
          <t>EC4: Bukan domain observasi video / visual sekuensial (data teks/tabular/graf statis)</t>
        </is>
      </c>
      <c r="R1642" s="56" t="inlineStr">
        <is>
          <t>Tidak memuat dinamika temporal observasi video</t>
        </is>
      </c>
    </row>
    <row r="1643" ht="15.75" customHeight="1" s="57">
      <c r="A1643" s="56" t="inlineStr">
        <is>
          <t>CR-0723</t>
        </is>
      </c>
      <c r="B1643" s="56">
        <f>IFERROR(INDEX(Raw_Articles!$F:$F,MATCH(A1643,Raw_Articles!$A:$A,0)),"")</f>
        <v/>
      </c>
      <c r="C1643" s="56" t="inlineStr">
        <is>
          <t>No</t>
        </is>
      </c>
      <c r="D1643" s="56" t="inlineStr">
        <is>
          <t>No</t>
        </is>
      </c>
      <c r="E1643" s="56" t="inlineStr">
        <is>
          <t>No</t>
        </is>
      </c>
      <c r="F1643" s="56" t="inlineStr">
        <is>
          <t>No</t>
        </is>
      </c>
      <c r="G1643" s="56" t="inlineStr">
        <is>
          <t>No</t>
        </is>
      </c>
      <c r="H1643" s="56" t="inlineStr">
        <is>
          <t>No</t>
        </is>
      </c>
      <c r="I1643" s="56" t="inlineStr">
        <is>
          <t>No</t>
        </is>
      </c>
      <c r="J1643" s="56" t="inlineStr">
        <is>
          <t>No</t>
        </is>
      </c>
      <c r="K1643" s="56" t="inlineStr">
        <is>
          <t>Yes</t>
        </is>
      </c>
      <c r="L1643" s="56" t="inlineStr">
        <is>
          <t>No</t>
        </is>
      </c>
      <c r="M1643" s="56" t="inlineStr">
        <is>
          <t>No</t>
        </is>
      </c>
      <c r="N1643" s="56">
        <f>IF(COUNTA(C1643:G1643)=0,"",COUNTIF(C1643:G1643,"Yes"))</f>
        <v/>
      </c>
      <c r="O1643" s="56">
        <f>IF(COUNTA(H1643:M1643)=0,"",IF(COUNTIF(H1643:M1643,"Yes")&gt;0,"YES","NO"))</f>
        <v/>
      </c>
      <c r="P1643" s="56">
        <f>IF(A1643="","",IF(O1643="YES","Exclude",IF(N1643=5,"Candidate","Review")))</f>
        <v/>
      </c>
      <c r="Q1643" s="56" t="inlineStr">
        <is>
          <t>EC4: Bukan domain observasi video / visual sekuensial (data teks/tabular/graf statis)</t>
        </is>
      </c>
      <c r="R1643" s="56" t="inlineStr">
        <is>
          <t>Tidak memuat dinamika temporal observasi video</t>
        </is>
      </c>
    </row>
    <row r="1644" ht="15.75" customHeight="1" s="57">
      <c r="A1644" s="56" t="inlineStr">
        <is>
          <t>CR-0724</t>
        </is>
      </c>
      <c r="B1644" s="56">
        <f>IFERROR(INDEX(Raw_Articles!$F:$F,MATCH(A1644,Raw_Articles!$A:$A,0)),"")</f>
        <v/>
      </c>
      <c r="C1644" s="56" t="inlineStr">
        <is>
          <t>No</t>
        </is>
      </c>
      <c r="D1644" s="56" t="inlineStr">
        <is>
          <t>No</t>
        </is>
      </c>
      <c r="E1644" s="56" t="inlineStr">
        <is>
          <t>No</t>
        </is>
      </c>
      <c r="F1644" s="56" t="inlineStr">
        <is>
          <t>No</t>
        </is>
      </c>
      <c r="G1644" s="56" t="inlineStr">
        <is>
          <t>No</t>
        </is>
      </c>
      <c r="H1644" s="56" t="inlineStr">
        <is>
          <t>No</t>
        </is>
      </c>
      <c r="I1644" s="56" t="inlineStr">
        <is>
          <t>No</t>
        </is>
      </c>
      <c r="J1644" s="56" t="inlineStr">
        <is>
          <t>No</t>
        </is>
      </c>
      <c r="K1644" s="56" t="inlineStr">
        <is>
          <t>Yes</t>
        </is>
      </c>
      <c r="L1644" s="56" t="inlineStr">
        <is>
          <t>No</t>
        </is>
      </c>
      <c r="M1644" s="56" t="inlineStr">
        <is>
          <t>No</t>
        </is>
      </c>
      <c r="N1644" s="56">
        <f>IF(COUNTA(C1644:G1644)=0,"",COUNTIF(C1644:G1644,"Yes"))</f>
        <v/>
      </c>
      <c r="O1644" s="56">
        <f>IF(COUNTA(H1644:M1644)=0,"",IF(COUNTIF(H1644:M1644,"Yes")&gt;0,"YES","NO"))</f>
        <v/>
      </c>
      <c r="P1644" s="56">
        <f>IF(A1644="","",IF(O1644="YES","Exclude",IF(N1644=5,"Candidate","Review")))</f>
        <v/>
      </c>
      <c r="Q1644" s="56" t="inlineStr">
        <is>
          <t>EC4: Bukan domain observasi video / visual sekuensial (data teks/tabular/graf statis)</t>
        </is>
      </c>
      <c r="R1644" s="56" t="inlineStr">
        <is>
          <t>Tidak memuat dinamika temporal observasi video</t>
        </is>
      </c>
    </row>
    <row r="1645" ht="15.75" customHeight="1" s="57">
      <c r="A1645" s="56" t="inlineStr">
        <is>
          <t>CR-0725</t>
        </is>
      </c>
      <c r="B1645" s="56">
        <f>IFERROR(INDEX(Raw_Articles!$F:$F,MATCH(A1645,Raw_Articles!$A:$A,0)),"")</f>
        <v/>
      </c>
      <c r="C1645" s="56" t="inlineStr">
        <is>
          <t>No</t>
        </is>
      </c>
      <c r="D1645" s="56" t="inlineStr">
        <is>
          <t>No</t>
        </is>
      </c>
      <c r="E1645" s="56" t="inlineStr">
        <is>
          <t>No</t>
        </is>
      </c>
      <c r="F1645" s="56" t="inlineStr">
        <is>
          <t>No</t>
        </is>
      </c>
      <c r="G1645" s="56" t="inlineStr">
        <is>
          <t>No</t>
        </is>
      </c>
      <c r="H1645" s="56" t="inlineStr">
        <is>
          <t>No</t>
        </is>
      </c>
      <c r="I1645" s="56" t="inlineStr">
        <is>
          <t>No</t>
        </is>
      </c>
      <c r="J1645" s="56" t="inlineStr">
        <is>
          <t>No</t>
        </is>
      </c>
      <c r="K1645" s="56" t="inlineStr">
        <is>
          <t>Yes</t>
        </is>
      </c>
      <c r="L1645" s="56" t="inlineStr">
        <is>
          <t>No</t>
        </is>
      </c>
      <c r="M1645" s="56" t="inlineStr">
        <is>
          <t>No</t>
        </is>
      </c>
      <c r="N1645" s="56">
        <f>IF(COUNTA(C1645:G1645)=0,"",COUNTIF(C1645:G1645,"Yes"))</f>
        <v/>
      </c>
      <c r="O1645" s="56">
        <f>IF(COUNTA(H1645:M1645)=0,"",IF(COUNTIF(H1645:M1645,"Yes")&gt;0,"YES","NO"))</f>
        <v/>
      </c>
      <c r="P1645" s="56">
        <f>IF(A1645="","",IF(O1645="YES","Exclude",IF(N1645=5,"Candidate","Review")))</f>
        <v/>
      </c>
      <c r="Q1645" s="56" t="inlineStr">
        <is>
          <t>EC4: Bukan domain observasi video / visual sekuensial (data teks/tabular/graf statis)</t>
        </is>
      </c>
      <c r="R1645" s="56" t="inlineStr">
        <is>
          <t>Tidak memuat dinamika temporal observasi video</t>
        </is>
      </c>
    </row>
    <row r="1646" ht="15.75" customHeight="1" s="57">
      <c r="A1646" s="56" t="inlineStr">
        <is>
          <t>CR-0726</t>
        </is>
      </c>
      <c r="B1646" s="56">
        <f>IFERROR(INDEX(Raw_Articles!$F:$F,MATCH(A1646,Raw_Articles!$A:$A,0)),"")</f>
        <v/>
      </c>
      <c r="C1646" s="56" t="inlineStr">
        <is>
          <t>No</t>
        </is>
      </c>
      <c r="D1646" s="56" t="inlineStr">
        <is>
          <t>No</t>
        </is>
      </c>
      <c r="E1646" s="56" t="inlineStr">
        <is>
          <t>No</t>
        </is>
      </c>
      <c r="F1646" s="56" t="inlineStr">
        <is>
          <t>No</t>
        </is>
      </c>
      <c r="G1646" s="56" t="inlineStr">
        <is>
          <t>No</t>
        </is>
      </c>
      <c r="H1646" s="56" t="inlineStr">
        <is>
          <t>No</t>
        </is>
      </c>
      <c r="I1646" s="56" t="inlineStr">
        <is>
          <t>No</t>
        </is>
      </c>
      <c r="J1646" s="56" t="inlineStr">
        <is>
          <t>No</t>
        </is>
      </c>
      <c r="K1646" s="56" t="inlineStr">
        <is>
          <t>Yes</t>
        </is>
      </c>
      <c r="L1646" s="56" t="inlineStr">
        <is>
          <t>No</t>
        </is>
      </c>
      <c r="M1646" s="56" t="inlineStr">
        <is>
          <t>No</t>
        </is>
      </c>
      <c r="N1646" s="56">
        <f>IF(COUNTA(C1646:G1646)=0,"",COUNTIF(C1646:G1646,"Yes"))</f>
        <v/>
      </c>
      <c r="O1646" s="56">
        <f>IF(COUNTA(H1646:M1646)=0,"",IF(COUNTIF(H1646:M1646,"Yes")&gt;0,"YES","NO"))</f>
        <v/>
      </c>
      <c r="P1646" s="56">
        <f>IF(A1646="","",IF(O1646="YES","Exclude",IF(N1646=5,"Candidate","Review")))</f>
        <v/>
      </c>
      <c r="Q1646" s="56" t="inlineStr">
        <is>
          <t>EC4: Bukan domain observasi video / visual sekuensial (data teks/tabular/graf statis)</t>
        </is>
      </c>
      <c r="R1646" s="56" t="inlineStr">
        <is>
          <t>Tidak memuat dinamika temporal observasi video</t>
        </is>
      </c>
    </row>
    <row r="1647" ht="15.75" customHeight="1" s="57">
      <c r="A1647" s="56" t="inlineStr">
        <is>
          <t>CR-0727</t>
        </is>
      </c>
      <c r="B1647" s="56">
        <f>IFERROR(INDEX(Raw_Articles!$F:$F,MATCH(A1647,Raw_Articles!$A:$A,0)),"")</f>
        <v/>
      </c>
      <c r="C1647" s="56" t="inlineStr">
        <is>
          <t>No</t>
        </is>
      </c>
      <c r="D1647" s="56" t="inlineStr">
        <is>
          <t>No</t>
        </is>
      </c>
      <c r="E1647" s="56" t="inlineStr">
        <is>
          <t>No</t>
        </is>
      </c>
      <c r="F1647" s="56" t="inlineStr">
        <is>
          <t>No</t>
        </is>
      </c>
      <c r="G1647" s="56" t="inlineStr">
        <is>
          <t>No</t>
        </is>
      </c>
      <c r="H1647" s="56" t="inlineStr">
        <is>
          <t>No</t>
        </is>
      </c>
      <c r="I1647" s="56" t="inlineStr">
        <is>
          <t>No</t>
        </is>
      </c>
      <c r="J1647" s="56" t="inlineStr">
        <is>
          <t>No</t>
        </is>
      </c>
      <c r="K1647" s="56" t="inlineStr">
        <is>
          <t>Yes</t>
        </is>
      </c>
      <c r="L1647" s="56" t="inlineStr">
        <is>
          <t>No</t>
        </is>
      </c>
      <c r="M1647" s="56" t="inlineStr">
        <is>
          <t>No</t>
        </is>
      </c>
      <c r="N1647" s="56">
        <f>IF(COUNTA(C1647:G1647)=0,"",COUNTIF(C1647:G1647,"Yes"))</f>
        <v/>
      </c>
      <c r="O1647" s="56">
        <f>IF(COUNTA(H1647:M1647)=0,"",IF(COUNTIF(H1647:M1647,"Yes")&gt;0,"YES","NO"))</f>
        <v/>
      </c>
      <c r="P1647" s="56">
        <f>IF(A1647="","",IF(O1647="YES","Exclude",IF(N1647=5,"Candidate","Review")))</f>
        <v/>
      </c>
      <c r="Q1647" s="56" t="inlineStr">
        <is>
          <t>EC4: Bukan domain observasi video / visual sekuensial (data teks/tabular/graf statis)</t>
        </is>
      </c>
      <c r="R1647" s="56" t="inlineStr">
        <is>
          <t>Tidak memuat dinamika temporal observasi video</t>
        </is>
      </c>
    </row>
    <row r="1648" ht="15.75" customHeight="1" s="57">
      <c r="A1648" s="56" t="inlineStr">
        <is>
          <t>CR-0728</t>
        </is>
      </c>
      <c r="B1648" s="56">
        <f>IFERROR(INDEX(Raw_Articles!$F:$F,MATCH(A1648,Raw_Articles!$A:$A,0)),"")</f>
        <v/>
      </c>
      <c r="C1648" s="56" t="inlineStr">
        <is>
          <t>No</t>
        </is>
      </c>
      <c r="D1648" s="56" t="inlineStr">
        <is>
          <t>No</t>
        </is>
      </c>
      <c r="E1648" s="56" t="inlineStr">
        <is>
          <t>No</t>
        </is>
      </c>
      <c r="F1648" s="56" t="inlineStr">
        <is>
          <t>No</t>
        </is>
      </c>
      <c r="G1648" s="56" t="inlineStr">
        <is>
          <t>No</t>
        </is>
      </c>
      <c r="H1648" s="56" t="inlineStr">
        <is>
          <t>No</t>
        </is>
      </c>
      <c r="I1648" s="56" t="inlineStr">
        <is>
          <t>No</t>
        </is>
      </c>
      <c r="J1648" s="56" t="inlineStr">
        <is>
          <t>No</t>
        </is>
      </c>
      <c r="K1648" s="56" t="inlineStr">
        <is>
          <t>Yes</t>
        </is>
      </c>
      <c r="L1648" s="56" t="inlineStr">
        <is>
          <t>No</t>
        </is>
      </c>
      <c r="M1648" s="56" t="inlineStr">
        <is>
          <t>No</t>
        </is>
      </c>
      <c r="N1648" s="56">
        <f>IF(COUNTA(C1648:G1648)=0,"",COUNTIF(C1648:G1648,"Yes"))</f>
        <v/>
      </c>
      <c r="O1648" s="56">
        <f>IF(COUNTA(H1648:M1648)=0,"",IF(COUNTIF(H1648:M1648,"Yes")&gt;0,"YES","NO"))</f>
        <v/>
      </c>
      <c r="P1648" s="56">
        <f>IF(A1648="","",IF(O1648="YES","Exclude",IF(N1648=5,"Candidate","Review")))</f>
        <v/>
      </c>
      <c r="Q1648" s="56" t="inlineStr">
        <is>
          <t>EC4: Bukan domain observasi video / visual sekuensial (data teks/tabular/graf statis)</t>
        </is>
      </c>
      <c r="R1648" s="56" t="inlineStr">
        <is>
          <t>Tidak memuat dinamika temporal observasi video</t>
        </is>
      </c>
    </row>
    <row r="1649" ht="15.75" customHeight="1" s="57">
      <c r="A1649" s="56" t="inlineStr">
        <is>
          <t>CR-0729</t>
        </is>
      </c>
      <c r="B1649" s="56">
        <f>IFERROR(INDEX(Raw_Articles!$F:$F,MATCH(A1649,Raw_Articles!$A:$A,0)),"")</f>
        <v/>
      </c>
      <c r="C1649" s="56" t="inlineStr">
        <is>
          <t>No</t>
        </is>
      </c>
      <c r="D1649" s="56" t="inlineStr">
        <is>
          <t>No</t>
        </is>
      </c>
      <c r="E1649" s="56" t="inlineStr">
        <is>
          <t>No</t>
        </is>
      </c>
      <c r="F1649" s="56" t="inlineStr">
        <is>
          <t>No</t>
        </is>
      </c>
      <c r="G1649" s="56" t="inlineStr">
        <is>
          <t>No</t>
        </is>
      </c>
      <c r="H1649" s="56" t="inlineStr">
        <is>
          <t>No</t>
        </is>
      </c>
      <c r="I1649" s="56" t="inlineStr">
        <is>
          <t>No</t>
        </is>
      </c>
      <c r="J1649" s="56" t="inlineStr">
        <is>
          <t>No</t>
        </is>
      </c>
      <c r="K1649" s="56" t="inlineStr">
        <is>
          <t>Yes</t>
        </is>
      </c>
      <c r="L1649" s="56" t="inlineStr">
        <is>
          <t>No</t>
        </is>
      </c>
      <c r="M1649" s="56" t="inlineStr">
        <is>
          <t>No</t>
        </is>
      </c>
      <c r="N1649" s="56">
        <f>IF(COUNTA(C1649:G1649)=0,"",COUNTIF(C1649:G1649,"Yes"))</f>
        <v/>
      </c>
      <c r="O1649" s="56">
        <f>IF(COUNTA(H1649:M1649)=0,"",IF(COUNTIF(H1649:M1649,"Yes")&gt;0,"YES","NO"))</f>
        <v/>
      </c>
      <c r="P1649" s="56">
        <f>IF(A1649="","",IF(O1649="YES","Exclude",IF(N1649=5,"Candidate","Review")))</f>
        <v/>
      </c>
      <c r="Q1649" s="56" t="inlineStr">
        <is>
          <t>EC4: Bukan domain observasi video / visual sekuensial (data teks/tabular/graf statis)</t>
        </is>
      </c>
      <c r="R1649" s="56" t="inlineStr">
        <is>
          <t>Tidak memuat dinamika temporal observasi video</t>
        </is>
      </c>
    </row>
    <row r="1650" ht="15.75" customHeight="1" s="57">
      <c r="A1650" s="56" t="inlineStr">
        <is>
          <t>CR-0730</t>
        </is>
      </c>
      <c r="B1650" s="56">
        <f>IFERROR(INDEX(Raw_Articles!$F:$F,MATCH(A1650,Raw_Articles!$A:$A,0)),"")</f>
        <v/>
      </c>
      <c r="C1650" s="56" t="inlineStr">
        <is>
          <t>No</t>
        </is>
      </c>
      <c r="D1650" s="56" t="inlineStr">
        <is>
          <t>No</t>
        </is>
      </c>
      <c r="E1650" s="56" t="inlineStr">
        <is>
          <t>No</t>
        </is>
      </c>
      <c r="F1650" s="56" t="inlineStr">
        <is>
          <t>No</t>
        </is>
      </c>
      <c r="G1650" s="56" t="inlineStr">
        <is>
          <t>No</t>
        </is>
      </c>
      <c r="H1650" s="56" t="inlineStr">
        <is>
          <t>No</t>
        </is>
      </c>
      <c r="I1650" s="56" t="inlineStr">
        <is>
          <t>No</t>
        </is>
      </c>
      <c r="J1650" s="56" t="inlineStr">
        <is>
          <t>No</t>
        </is>
      </c>
      <c r="K1650" s="56" t="inlineStr">
        <is>
          <t>Yes</t>
        </is>
      </c>
      <c r="L1650" s="56" t="inlineStr">
        <is>
          <t>No</t>
        </is>
      </c>
      <c r="M1650" s="56" t="inlineStr">
        <is>
          <t>No</t>
        </is>
      </c>
      <c r="N1650" s="56">
        <f>IF(COUNTA(C1650:G1650)=0,"",COUNTIF(C1650:G1650,"Yes"))</f>
        <v/>
      </c>
      <c r="O1650" s="56">
        <f>IF(COUNTA(H1650:M1650)=0,"",IF(COUNTIF(H1650:M1650,"Yes")&gt;0,"YES","NO"))</f>
        <v/>
      </c>
      <c r="P1650" s="56">
        <f>IF(A1650="","",IF(O1650="YES","Exclude",IF(N1650=5,"Candidate","Review")))</f>
        <v/>
      </c>
      <c r="Q1650" s="56" t="inlineStr">
        <is>
          <t>EC4: Bukan domain observasi video / visual sekuensial (data teks/tabular/graf statis)</t>
        </is>
      </c>
      <c r="R1650" s="56" t="inlineStr">
        <is>
          <t>Tidak memuat dinamika temporal observasi video</t>
        </is>
      </c>
    </row>
    <row r="1651" ht="15.75" customHeight="1" s="57">
      <c r="A1651" s="56" t="inlineStr">
        <is>
          <t>CR-0731</t>
        </is>
      </c>
      <c r="B1651" s="56">
        <f>IFERROR(INDEX(Raw_Articles!$F:$F,MATCH(A1651,Raw_Articles!$A:$A,0)),"")</f>
        <v/>
      </c>
      <c r="C1651" s="56" t="inlineStr">
        <is>
          <t>No</t>
        </is>
      </c>
      <c r="D1651" s="56" t="inlineStr">
        <is>
          <t>No</t>
        </is>
      </c>
      <c r="E1651" s="56" t="inlineStr">
        <is>
          <t>No</t>
        </is>
      </c>
      <c r="F1651" s="56" t="inlineStr">
        <is>
          <t>No</t>
        </is>
      </c>
      <c r="G1651" s="56" t="inlineStr">
        <is>
          <t>No</t>
        </is>
      </c>
      <c r="H1651" s="56" t="inlineStr">
        <is>
          <t>No</t>
        </is>
      </c>
      <c r="I1651" s="56" t="inlineStr">
        <is>
          <t>No</t>
        </is>
      </c>
      <c r="J1651" s="56" t="inlineStr">
        <is>
          <t>No</t>
        </is>
      </c>
      <c r="K1651" s="56" t="inlineStr">
        <is>
          <t>Yes</t>
        </is>
      </c>
      <c r="L1651" s="56" t="inlineStr">
        <is>
          <t>No</t>
        </is>
      </c>
      <c r="M1651" s="56" t="inlineStr">
        <is>
          <t>No</t>
        </is>
      </c>
      <c r="N1651" s="56">
        <f>IF(COUNTA(C1651:G1651)=0,"",COUNTIF(C1651:G1651,"Yes"))</f>
        <v/>
      </c>
      <c r="O1651" s="56">
        <f>IF(COUNTA(H1651:M1651)=0,"",IF(COUNTIF(H1651:M1651,"Yes")&gt;0,"YES","NO"))</f>
        <v/>
      </c>
      <c r="P1651" s="56">
        <f>IF(A1651="","",IF(O1651="YES","Exclude",IF(N1651=5,"Candidate","Review")))</f>
        <v/>
      </c>
      <c r="Q1651" s="56" t="inlineStr">
        <is>
          <t>EC4: Bukan domain observasi video / visual sekuensial (data teks/tabular/graf statis)</t>
        </is>
      </c>
      <c r="R1651" s="56" t="inlineStr">
        <is>
          <t>Tidak memuat dinamika temporal observasi video</t>
        </is>
      </c>
    </row>
    <row r="1652" ht="15.75" customHeight="1" s="57">
      <c r="A1652" s="56" t="inlineStr">
        <is>
          <t>CR-0732</t>
        </is>
      </c>
      <c r="B1652" s="56">
        <f>IFERROR(INDEX(Raw_Articles!$F:$F,MATCH(A1652,Raw_Articles!$A:$A,0)),"")</f>
        <v/>
      </c>
      <c r="C1652" s="56" t="inlineStr">
        <is>
          <t>No</t>
        </is>
      </c>
      <c r="D1652" s="56" t="inlineStr">
        <is>
          <t>No</t>
        </is>
      </c>
      <c r="E1652" s="56" t="inlineStr">
        <is>
          <t>No</t>
        </is>
      </c>
      <c r="F1652" s="56" t="inlineStr">
        <is>
          <t>No</t>
        </is>
      </c>
      <c r="G1652" s="56" t="inlineStr">
        <is>
          <t>No</t>
        </is>
      </c>
      <c r="H1652" s="56" t="inlineStr">
        <is>
          <t>No</t>
        </is>
      </c>
      <c r="I1652" s="56" t="inlineStr">
        <is>
          <t>No</t>
        </is>
      </c>
      <c r="J1652" s="56" t="inlineStr">
        <is>
          <t>No</t>
        </is>
      </c>
      <c r="K1652" s="56" t="inlineStr">
        <is>
          <t>Yes</t>
        </is>
      </c>
      <c r="L1652" s="56" t="inlineStr">
        <is>
          <t>No</t>
        </is>
      </c>
      <c r="M1652" s="56" t="inlineStr">
        <is>
          <t>No</t>
        </is>
      </c>
      <c r="N1652" s="56">
        <f>IF(COUNTA(C1652:G1652)=0,"",COUNTIF(C1652:G1652,"Yes"))</f>
        <v/>
      </c>
      <c r="O1652" s="56">
        <f>IF(COUNTA(H1652:M1652)=0,"",IF(COUNTIF(H1652:M1652,"Yes")&gt;0,"YES","NO"))</f>
        <v/>
      </c>
      <c r="P1652" s="56">
        <f>IF(A1652="","",IF(O1652="YES","Exclude",IF(N1652=5,"Candidate","Review")))</f>
        <v/>
      </c>
      <c r="Q1652" s="56" t="inlineStr">
        <is>
          <t>EC4: Bukan domain observasi video / visual sekuensial (data teks/tabular/graf statis)</t>
        </is>
      </c>
      <c r="R1652" s="56" t="inlineStr">
        <is>
          <t>Tidak memuat dinamika temporal observasi video</t>
        </is>
      </c>
    </row>
    <row r="1653" ht="15.75" customHeight="1" s="57">
      <c r="A1653" s="56" t="inlineStr">
        <is>
          <t>CR-0733</t>
        </is>
      </c>
      <c r="B1653" s="56">
        <f>IFERROR(INDEX(Raw_Articles!$F:$F,MATCH(A1653,Raw_Articles!$A:$A,0)),"")</f>
        <v/>
      </c>
      <c r="C1653" s="56" t="inlineStr">
        <is>
          <t>No</t>
        </is>
      </c>
      <c r="D1653" s="56" t="inlineStr">
        <is>
          <t>No</t>
        </is>
      </c>
      <c r="E1653" s="56" t="inlineStr">
        <is>
          <t>No</t>
        </is>
      </c>
      <c r="F1653" s="56" t="inlineStr">
        <is>
          <t>No</t>
        </is>
      </c>
      <c r="G1653" s="56" t="inlineStr">
        <is>
          <t>No</t>
        </is>
      </c>
      <c r="H1653" s="56" t="inlineStr">
        <is>
          <t>No</t>
        </is>
      </c>
      <c r="I1653" s="56" t="inlineStr">
        <is>
          <t>No</t>
        </is>
      </c>
      <c r="J1653" s="56" t="inlineStr">
        <is>
          <t>No</t>
        </is>
      </c>
      <c r="K1653" s="56" t="inlineStr">
        <is>
          <t>Yes</t>
        </is>
      </c>
      <c r="L1653" s="56" t="inlineStr">
        <is>
          <t>No</t>
        </is>
      </c>
      <c r="M1653" s="56" t="inlineStr">
        <is>
          <t>No</t>
        </is>
      </c>
      <c r="N1653" s="56">
        <f>IF(COUNTA(C1653:G1653)=0,"",COUNTIF(C1653:G1653,"Yes"))</f>
        <v/>
      </c>
      <c r="O1653" s="56">
        <f>IF(COUNTA(H1653:M1653)=0,"",IF(COUNTIF(H1653:M1653,"Yes")&gt;0,"YES","NO"))</f>
        <v/>
      </c>
      <c r="P1653" s="56">
        <f>IF(A1653="","",IF(O1653="YES","Exclude",IF(N1653=5,"Candidate","Review")))</f>
        <v/>
      </c>
      <c r="Q1653" s="56" t="inlineStr">
        <is>
          <t>EC4: Bukan domain observasi video / visual sekuensial (data teks/tabular/graf statis)</t>
        </is>
      </c>
      <c r="R1653" s="56" t="inlineStr">
        <is>
          <t>Tidak memuat dinamika temporal observasi video</t>
        </is>
      </c>
    </row>
    <row r="1654" ht="15.75" customHeight="1" s="57">
      <c r="A1654" s="56" t="inlineStr">
        <is>
          <t>CR-0734</t>
        </is>
      </c>
      <c r="B1654" s="56">
        <f>IFERROR(INDEX(Raw_Articles!$F:$F,MATCH(A1654,Raw_Articles!$A:$A,0)),"")</f>
        <v/>
      </c>
      <c r="C1654" s="56" t="inlineStr">
        <is>
          <t>No</t>
        </is>
      </c>
      <c r="D1654" s="56" t="inlineStr">
        <is>
          <t>No</t>
        </is>
      </c>
      <c r="E1654" s="56" t="inlineStr">
        <is>
          <t>No</t>
        </is>
      </c>
      <c r="F1654" s="56" t="inlineStr">
        <is>
          <t>No</t>
        </is>
      </c>
      <c r="G1654" s="56" t="inlineStr">
        <is>
          <t>No</t>
        </is>
      </c>
      <c r="H1654" s="56" t="inlineStr">
        <is>
          <t>No</t>
        </is>
      </c>
      <c r="I1654" s="56" t="inlineStr">
        <is>
          <t>No</t>
        </is>
      </c>
      <c r="J1654" s="56" t="inlineStr">
        <is>
          <t>No</t>
        </is>
      </c>
      <c r="K1654" s="56" t="inlineStr">
        <is>
          <t>Yes</t>
        </is>
      </c>
      <c r="L1654" s="56" t="inlineStr">
        <is>
          <t>No</t>
        </is>
      </c>
      <c r="M1654" s="56" t="inlineStr">
        <is>
          <t>No</t>
        </is>
      </c>
      <c r="N1654" s="56">
        <f>IF(COUNTA(C1654:G1654)=0,"",COUNTIF(C1654:G1654,"Yes"))</f>
        <v/>
      </c>
      <c r="O1654" s="56">
        <f>IF(COUNTA(H1654:M1654)=0,"",IF(COUNTIF(H1654:M1654,"Yes")&gt;0,"YES","NO"))</f>
        <v/>
      </c>
      <c r="P1654" s="56">
        <f>IF(A1654="","",IF(O1654="YES","Exclude",IF(N1654=5,"Candidate","Review")))</f>
        <v/>
      </c>
      <c r="Q1654" s="56" t="inlineStr">
        <is>
          <t>EC4: Bukan domain observasi video / visual sekuensial (data teks/tabular/graf statis)</t>
        </is>
      </c>
      <c r="R1654" s="56" t="inlineStr">
        <is>
          <t>Tidak memuat dinamika temporal observasi video</t>
        </is>
      </c>
    </row>
    <row r="1655" ht="15.75" customHeight="1" s="57">
      <c r="A1655" s="56" t="inlineStr">
        <is>
          <t>CR-0735</t>
        </is>
      </c>
      <c r="B1655" s="56">
        <f>IFERROR(INDEX(Raw_Articles!$F:$F,MATCH(A1655,Raw_Articles!$A:$A,0)),"")</f>
        <v/>
      </c>
      <c r="C1655" s="56" t="inlineStr">
        <is>
          <t>No</t>
        </is>
      </c>
      <c r="D1655" s="56" t="inlineStr">
        <is>
          <t>No</t>
        </is>
      </c>
      <c r="E1655" s="56" t="inlineStr">
        <is>
          <t>No</t>
        </is>
      </c>
      <c r="F1655" s="56" t="inlineStr">
        <is>
          <t>No</t>
        </is>
      </c>
      <c r="G1655" s="56" t="inlineStr">
        <is>
          <t>No</t>
        </is>
      </c>
      <c r="H1655" s="56" t="inlineStr">
        <is>
          <t>No</t>
        </is>
      </c>
      <c r="I1655" s="56" t="inlineStr">
        <is>
          <t>No</t>
        </is>
      </c>
      <c r="J1655" s="56" t="inlineStr">
        <is>
          <t>No</t>
        </is>
      </c>
      <c r="K1655" s="56" t="inlineStr">
        <is>
          <t>Yes</t>
        </is>
      </c>
      <c r="L1655" s="56" t="inlineStr">
        <is>
          <t>No</t>
        </is>
      </c>
      <c r="M1655" s="56" t="inlineStr">
        <is>
          <t>No</t>
        </is>
      </c>
      <c r="N1655" s="56">
        <f>IF(COUNTA(C1655:G1655)=0,"",COUNTIF(C1655:G1655,"Yes"))</f>
        <v/>
      </c>
      <c r="O1655" s="56">
        <f>IF(COUNTA(H1655:M1655)=0,"",IF(COUNTIF(H1655:M1655,"Yes")&gt;0,"YES","NO"))</f>
        <v/>
      </c>
      <c r="P1655" s="56">
        <f>IF(A1655="","",IF(O1655="YES","Exclude",IF(N1655=5,"Candidate","Review")))</f>
        <v/>
      </c>
      <c r="Q1655" s="56" t="inlineStr">
        <is>
          <t>EC4: Bukan domain observasi video / visual sekuensial (data teks/tabular/graf statis)</t>
        </is>
      </c>
      <c r="R1655" s="56" t="inlineStr">
        <is>
          <t>Tidak memuat dinamika temporal observasi video</t>
        </is>
      </c>
    </row>
    <row r="1656" ht="15.75" customHeight="1" s="57">
      <c r="A1656" s="56" t="inlineStr">
        <is>
          <t>CR-0736</t>
        </is>
      </c>
      <c r="B1656" s="56">
        <f>IFERROR(INDEX(Raw_Articles!$F:$F,MATCH(A1656,Raw_Articles!$A:$A,0)),"")</f>
        <v/>
      </c>
      <c r="C1656" s="56" t="inlineStr">
        <is>
          <t>No</t>
        </is>
      </c>
      <c r="D1656" s="56" t="inlineStr">
        <is>
          <t>No</t>
        </is>
      </c>
      <c r="E1656" s="56" t="inlineStr">
        <is>
          <t>No</t>
        </is>
      </c>
      <c r="F1656" s="56" t="inlineStr">
        <is>
          <t>No</t>
        </is>
      </c>
      <c r="G1656" s="56" t="inlineStr">
        <is>
          <t>No</t>
        </is>
      </c>
      <c r="H1656" s="56" t="inlineStr">
        <is>
          <t>No</t>
        </is>
      </c>
      <c r="I1656" s="56" t="inlineStr">
        <is>
          <t>No</t>
        </is>
      </c>
      <c r="J1656" s="56" t="inlineStr">
        <is>
          <t>No</t>
        </is>
      </c>
      <c r="K1656" s="56" t="inlineStr">
        <is>
          <t>Yes</t>
        </is>
      </c>
      <c r="L1656" s="56" t="inlineStr">
        <is>
          <t>No</t>
        </is>
      </c>
      <c r="M1656" s="56" t="inlineStr">
        <is>
          <t>No</t>
        </is>
      </c>
      <c r="N1656" s="56">
        <f>IF(COUNTA(C1656:G1656)=0,"",COUNTIF(C1656:G1656,"Yes"))</f>
        <v/>
      </c>
      <c r="O1656" s="56">
        <f>IF(COUNTA(H1656:M1656)=0,"",IF(COUNTIF(H1656:M1656,"Yes")&gt;0,"YES","NO"))</f>
        <v/>
      </c>
      <c r="P1656" s="56">
        <f>IF(A1656="","",IF(O1656="YES","Exclude",IF(N1656=5,"Candidate","Review")))</f>
        <v/>
      </c>
      <c r="Q1656" s="56" t="inlineStr">
        <is>
          <t>EC4: Bukan domain observasi video / visual sekuensial (data teks/tabular/graf statis)</t>
        </is>
      </c>
      <c r="R1656" s="56" t="inlineStr">
        <is>
          <t>Tidak memuat dinamika temporal observasi video</t>
        </is>
      </c>
    </row>
    <row r="1657" ht="15.75" customHeight="1" s="57">
      <c r="A1657" s="56" t="inlineStr">
        <is>
          <t>CR-0737</t>
        </is>
      </c>
      <c r="B1657" s="56">
        <f>IFERROR(INDEX(Raw_Articles!$F:$F,MATCH(A1657,Raw_Articles!$A:$A,0)),"")</f>
        <v/>
      </c>
      <c r="C1657" s="56" t="inlineStr">
        <is>
          <t>No</t>
        </is>
      </c>
      <c r="D1657" s="56" t="inlineStr">
        <is>
          <t>No</t>
        </is>
      </c>
      <c r="E1657" s="56" t="inlineStr">
        <is>
          <t>No</t>
        </is>
      </c>
      <c r="F1657" s="56" t="inlineStr">
        <is>
          <t>No</t>
        </is>
      </c>
      <c r="G1657" s="56" t="inlineStr">
        <is>
          <t>No</t>
        </is>
      </c>
      <c r="H1657" s="56" t="inlineStr">
        <is>
          <t>No</t>
        </is>
      </c>
      <c r="I1657" s="56" t="inlineStr">
        <is>
          <t>No</t>
        </is>
      </c>
      <c r="J1657" s="56" t="inlineStr">
        <is>
          <t>No</t>
        </is>
      </c>
      <c r="K1657" s="56" t="inlineStr">
        <is>
          <t>Yes</t>
        </is>
      </c>
      <c r="L1657" s="56" t="inlineStr">
        <is>
          <t>No</t>
        </is>
      </c>
      <c r="M1657" s="56" t="inlineStr">
        <is>
          <t>No</t>
        </is>
      </c>
      <c r="N1657" s="56">
        <f>IF(COUNTA(C1657:G1657)=0,"",COUNTIF(C1657:G1657,"Yes"))</f>
        <v/>
      </c>
      <c r="O1657" s="56">
        <f>IF(COUNTA(H1657:M1657)=0,"",IF(COUNTIF(H1657:M1657,"Yes")&gt;0,"YES","NO"))</f>
        <v/>
      </c>
      <c r="P1657" s="56">
        <f>IF(A1657="","",IF(O1657="YES","Exclude",IF(N1657=5,"Candidate","Review")))</f>
        <v/>
      </c>
      <c r="Q1657" s="56" t="inlineStr">
        <is>
          <t>EC4: Bukan domain observasi video / visual sekuensial (data teks/tabular/graf statis)</t>
        </is>
      </c>
      <c r="R1657" s="56" t="inlineStr">
        <is>
          <t>Tidak memuat dinamika temporal observasi video</t>
        </is>
      </c>
    </row>
    <row r="1658" ht="15.75" customHeight="1" s="57">
      <c r="A1658" s="56" t="inlineStr">
        <is>
          <t>CR-0738</t>
        </is>
      </c>
      <c r="B1658" s="56">
        <f>IFERROR(INDEX(Raw_Articles!$F:$F,MATCH(A1658,Raw_Articles!$A:$A,0)),"")</f>
        <v/>
      </c>
      <c r="C1658" s="56" t="inlineStr">
        <is>
          <t>No</t>
        </is>
      </c>
      <c r="D1658" s="56" t="inlineStr">
        <is>
          <t>No</t>
        </is>
      </c>
      <c r="E1658" s="56" t="inlineStr">
        <is>
          <t>No</t>
        </is>
      </c>
      <c r="F1658" s="56" t="inlineStr">
        <is>
          <t>No</t>
        </is>
      </c>
      <c r="G1658" s="56" t="inlineStr">
        <is>
          <t>No</t>
        </is>
      </c>
      <c r="H1658" s="56" t="inlineStr">
        <is>
          <t>No</t>
        </is>
      </c>
      <c r="I1658" s="56" t="inlineStr">
        <is>
          <t>No</t>
        </is>
      </c>
      <c r="J1658" s="56" t="inlineStr">
        <is>
          <t>No</t>
        </is>
      </c>
      <c r="K1658" s="56" t="inlineStr">
        <is>
          <t>Yes</t>
        </is>
      </c>
      <c r="L1658" s="56" t="inlineStr">
        <is>
          <t>No</t>
        </is>
      </c>
      <c r="M1658" s="56" t="inlineStr">
        <is>
          <t>No</t>
        </is>
      </c>
      <c r="N1658" s="56">
        <f>IF(COUNTA(C1658:G1658)=0,"",COUNTIF(C1658:G1658,"Yes"))</f>
        <v/>
      </c>
      <c r="O1658" s="56">
        <f>IF(COUNTA(H1658:M1658)=0,"",IF(COUNTIF(H1658:M1658,"Yes")&gt;0,"YES","NO"))</f>
        <v/>
      </c>
      <c r="P1658" s="56">
        <f>IF(A1658="","",IF(O1658="YES","Exclude",IF(N1658=5,"Candidate","Review")))</f>
        <v/>
      </c>
      <c r="Q1658" s="56" t="inlineStr">
        <is>
          <t>EC4: Bukan domain observasi video / visual sekuensial (data teks/tabular/graf statis)</t>
        </is>
      </c>
      <c r="R1658" s="56" t="inlineStr">
        <is>
          <t>Tidak memuat dinamika temporal observasi video</t>
        </is>
      </c>
    </row>
    <row r="1659" ht="15.75" customHeight="1" s="57">
      <c r="A1659" s="56" t="inlineStr">
        <is>
          <t>CR-0739</t>
        </is>
      </c>
      <c r="B1659" s="56">
        <f>IFERROR(INDEX(Raw_Articles!$F:$F,MATCH(A1659,Raw_Articles!$A:$A,0)),"")</f>
        <v/>
      </c>
      <c r="C1659" s="56" t="inlineStr">
        <is>
          <t>No</t>
        </is>
      </c>
      <c r="D1659" s="56" t="inlineStr">
        <is>
          <t>No</t>
        </is>
      </c>
      <c r="E1659" s="56" t="inlineStr">
        <is>
          <t>No</t>
        </is>
      </c>
      <c r="F1659" s="56" t="inlineStr">
        <is>
          <t>No</t>
        </is>
      </c>
      <c r="G1659" s="56" t="inlineStr">
        <is>
          <t>No</t>
        </is>
      </c>
      <c r="H1659" s="56" t="inlineStr">
        <is>
          <t>No</t>
        </is>
      </c>
      <c r="I1659" s="56" t="inlineStr">
        <is>
          <t>No</t>
        </is>
      </c>
      <c r="J1659" s="56" t="inlineStr">
        <is>
          <t>No</t>
        </is>
      </c>
      <c r="K1659" s="56" t="inlineStr">
        <is>
          <t>Yes</t>
        </is>
      </c>
      <c r="L1659" s="56" t="inlineStr">
        <is>
          <t>No</t>
        </is>
      </c>
      <c r="M1659" s="56" t="inlineStr">
        <is>
          <t>No</t>
        </is>
      </c>
      <c r="N1659" s="56">
        <f>IF(COUNTA(C1659:G1659)=0,"",COUNTIF(C1659:G1659,"Yes"))</f>
        <v/>
      </c>
      <c r="O1659" s="56">
        <f>IF(COUNTA(H1659:M1659)=0,"",IF(COUNTIF(H1659:M1659,"Yes")&gt;0,"YES","NO"))</f>
        <v/>
      </c>
      <c r="P1659" s="56">
        <f>IF(A1659="","",IF(O1659="YES","Exclude",IF(N1659=5,"Candidate","Review")))</f>
        <v/>
      </c>
      <c r="Q1659" s="56" t="inlineStr">
        <is>
          <t>EC4: Bukan domain observasi video / visual sekuensial (data teks/tabular/graf statis)</t>
        </is>
      </c>
      <c r="R1659" s="56" t="inlineStr">
        <is>
          <t>Tidak memuat dinamika temporal observasi video</t>
        </is>
      </c>
    </row>
    <row r="1660" ht="15.75" customHeight="1" s="57">
      <c r="A1660" s="56" t="inlineStr">
        <is>
          <t>CR-0740</t>
        </is>
      </c>
      <c r="B1660" s="56">
        <f>IFERROR(INDEX(Raw_Articles!$F:$F,MATCH(A1660,Raw_Articles!$A:$A,0)),"")</f>
        <v/>
      </c>
      <c r="C1660" s="56" t="inlineStr">
        <is>
          <t>No</t>
        </is>
      </c>
      <c r="D1660" s="56" t="inlineStr">
        <is>
          <t>No</t>
        </is>
      </c>
      <c r="E1660" s="56" t="inlineStr">
        <is>
          <t>No</t>
        </is>
      </c>
      <c r="F1660" s="56" t="inlineStr">
        <is>
          <t>No</t>
        </is>
      </c>
      <c r="G1660" s="56" t="inlineStr">
        <is>
          <t>No</t>
        </is>
      </c>
      <c r="H1660" s="56" t="inlineStr">
        <is>
          <t>No</t>
        </is>
      </c>
      <c r="I1660" s="56" t="inlineStr">
        <is>
          <t>No</t>
        </is>
      </c>
      <c r="J1660" s="56" t="inlineStr">
        <is>
          <t>No</t>
        </is>
      </c>
      <c r="K1660" s="56" t="inlineStr">
        <is>
          <t>Yes</t>
        </is>
      </c>
      <c r="L1660" s="56" t="inlineStr">
        <is>
          <t>No</t>
        </is>
      </c>
      <c r="M1660" s="56" t="inlineStr">
        <is>
          <t>No</t>
        </is>
      </c>
      <c r="N1660" s="56">
        <f>IF(COUNTA(C1660:G1660)=0,"",COUNTIF(C1660:G1660,"Yes"))</f>
        <v/>
      </c>
      <c r="O1660" s="56">
        <f>IF(COUNTA(H1660:M1660)=0,"",IF(COUNTIF(H1660:M1660,"Yes")&gt;0,"YES","NO"))</f>
        <v/>
      </c>
      <c r="P1660" s="56">
        <f>IF(A1660="","",IF(O1660="YES","Exclude",IF(N1660=5,"Candidate","Review")))</f>
        <v/>
      </c>
      <c r="Q1660" s="56" t="inlineStr">
        <is>
          <t>EC4: Bukan domain observasi video / visual sekuensial (data teks/tabular/graf statis)</t>
        </is>
      </c>
      <c r="R1660" s="56" t="inlineStr">
        <is>
          <t>Tidak memuat dinamika temporal observasi video</t>
        </is>
      </c>
    </row>
    <row r="1661" ht="15.75" customHeight="1" s="57">
      <c r="A1661" s="56" t="inlineStr">
        <is>
          <t>CR-0741</t>
        </is>
      </c>
      <c r="B1661" s="56">
        <f>IFERROR(INDEX(Raw_Articles!$F:$F,MATCH(A1661,Raw_Articles!$A:$A,0)),"")</f>
        <v/>
      </c>
      <c r="C1661" s="56" t="inlineStr">
        <is>
          <t>No</t>
        </is>
      </c>
      <c r="D1661" s="56" t="inlineStr">
        <is>
          <t>No</t>
        </is>
      </c>
      <c r="E1661" s="56" t="inlineStr">
        <is>
          <t>No</t>
        </is>
      </c>
      <c r="F1661" s="56" t="inlineStr">
        <is>
          <t>No</t>
        </is>
      </c>
      <c r="G1661" s="56" t="inlineStr">
        <is>
          <t>No</t>
        </is>
      </c>
      <c r="H1661" s="56" t="inlineStr">
        <is>
          <t>No</t>
        </is>
      </c>
      <c r="I1661" s="56" t="inlineStr">
        <is>
          <t>No</t>
        </is>
      </c>
      <c r="J1661" s="56" t="inlineStr">
        <is>
          <t>No</t>
        </is>
      </c>
      <c r="K1661" s="56" t="inlineStr">
        <is>
          <t>Yes</t>
        </is>
      </c>
      <c r="L1661" s="56" t="inlineStr">
        <is>
          <t>No</t>
        </is>
      </c>
      <c r="M1661" s="56" t="inlineStr">
        <is>
          <t>No</t>
        </is>
      </c>
      <c r="N1661" s="56">
        <f>IF(COUNTA(C1661:G1661)=0,"",COUNTIF(C1661:G1661,"Yes"))</f>
        <v/>
      </c>
      <c r="O1661" s="56">
        <f>IF(COUNTA(H1661:M1661)=0,"",IF(COUNTIF(H1661:M1661,"Yes")&gt;0,"YES","NO"))</f>
        <v/>
      </c>
      <c r="P1661" s="56">
        <f>IF(A1661="","",IF(O1661="YES","Exclude",IF(N1661=5,"Candidate","Review")))</f>
        <v/>
      </c>
      <c r="Q1661" s="56" t="inlineStr">
        <is>
          <t>EC4: Bukan domain observasi video / visual sekuensial (data teks/tabular/graf statis)</t>
        </is>
      </c>
      <c r="R1661" s="56" t="inlineStr">
        <is>
          <t>Tidak memuat dinamika temporal observasi video</t>
        </is>
      </c>
    </row>
    <row r="1662" ht="15.75" customHeight="1" s="57">
      <c r="A1662" s="56" t="inlineStr">
        <is>
          <t>CR-0742</t>
        </is>
      </c>
      <c r="B1662" s="56">
        <f>IFERROR(INDEX(Raw_Articles!$F:$F,MATCH(A1662,Raw_Articles!$A:$A,0)),"")</f>
        <v/>
      </c>
      <c r="C1662" s="56" t="inlineStr">
        <is>
          <t>No</t>
        </is>
      </c>
      <c r="D1662" s="56" t="inlineStr">
        <is>
          <t>No</t>
        </is>
      </c>
      <c r="E1662" s="56" t="inlineStr">
        <is>
          <t>No</t>
        </is>
      </c>
      <c r="F1662" s="56" t="inlineStr">
        <is>
          <t>No</t>
        </is>
      </c>
      <c r="G1662" s="56" t="inlineStr">
        <is>
          <t>No</t>
        </is>
      </c>
      <c r="H1662" s="56" t="inlineStr">
        <is>
          <t>No</t>
        </is>
      </c>
      <c r="I1662" s="56" t="inlineStr">
        <is>
          <t>No</t>
        </is>
      </c>
      <c r="J1662" s="56" t="inlineStr">
        <is>
          <t>No</t>
        </is>
      </c>
      <c r="K1662" s="56" t="inlineStr">
        <is>
          <t>Yes</t>
        </is>
      </c>
      <c r="L1662" s="56" t="inlineStr">
        <is>
          <t>No</t>
        </is>
      </c>
      <c r="M1662" s="56" t="inlineStr">
        <is>
          <t>No</t>
        </is>
      </c>
      <c r="N1662" s="56">
        <f>IF(COUNTA(C1662:G1662)=0,"",COUNTIF(C1662:G1662,"Yes"))</f>
        <v/>
      </c>
      <c r="O1662" s="56">
        <f>IF(COUNTA(H1662:M1662)=0,"",IF(COUNTIF(H1662:M1662,"Yes")&gt;0,"YES","NO"))</f>
        <v/>
      </c>
      <c r="P1662" s="56">
        <f>IF(A1662="","",IF(O1662="YES","Exclude",IF(N1662=5,"Candidate","Review")))</f>
        <v/>
      </c>
      <c r="Q1662" s="56" t="inlineStr">
        <is>
          <t>EC4: Bukan domain observasi video / visual sekuensial (data teks/tabular/graf statis)</t>
        </is>
      </c>
      <c r="R1662" s="56" t="inlineStr">
        <is>
          <t>Tidak memuat dinamika temporal observasi video</t>
        </is>
      </c>
    </row>
    <row r="1663" ht="15.75" customHeight="1" s="57">
      <c r="A1663" s="56" t="inlineStr">
        <is>
          <t>CR-0743</t>
        </is>
      </c>
      <c r="B1663" s="56">
        <f>IFERROR(INDEX(Raw_Articles!$F:$F,MATCH(A1663,Raw_Articles!$A:$A,0)),"")</f>
        <v/>
      </c>
      <c r="C1663" s="56" t="inlineStr">
        <is>
          <t>No</t>
        </is>
      </c>
      <c r="D1663" s="56" t="inlineStr">
        <is>
          <t>No</t>
        </is>
      </c>
      <c r="E1663" s="56" t="inlineStr">
        <is>
          <t>No</t>
        </is>
      </c>
      <c r="F1663" s="56" t="inlineStr">
        <is>
          <t>No</t>
        </is>
      </c>
      <c r="G1663" s="56" t="inlineStr">
        <is>
          <t>No</t>
        </is>
      </c>
      <c r="H1663" s="56" t="inlineStr">
        <is>
          <t>No</t>
        </is>
      </c>
      <c r="I1663" s="56" t="inlineStr">
        <is>
          <t>No</t>
        </is>
      </c>
      <c r="J1663" s="56" t="inlineStr">
        <is>
          <t>No</t>
        </is>
      </c>
      <c r="K1663" s="56" t="inlineStr">
        <is>
          <t>Yes</t>
        </is>
      </c>
      <c r="L1663" s="56" t="inlineStr">
        <is>
          <t>No</t>
        </is>
      </c>
      <c r="M1663" s="56" t="inlineStr">
        <is>
          <t>No</t>
        </is>
      </c>
      <c r="N1663" s="56">
        <f>IF(COUNTA(C1663:G1663)=0,"",COUNTIF(C1663:G1663,"Yes"))</f>
        <v/>
      </c>
      <c r="O1663" s="56">
        <f>IF(COUNTA(H1663:M1663)=0,"",IF(COUNTIF(H1663:M1663,"Yes")&gt;0,"YES","NO"))</f>
        <v/>
      </c>
      <c r="P1663" s="56">
        <f>IF(A1663="","",IF(O1663="YES","Exclude",IF(N1663=5,"Candidate","Review")))</f>
        <v/>
      </c>
      <c r="Q1663" s="56" t="inlineStr">
        <is>
          <t>EC4: Bukan domain observasi video / visual sekuensial (data teks/tabular/graf statis)</t>
        </is>
      </c>
      <c r="R1663" s="56" t="inlineStr">
        <is>
          <t>Tidak memuat dinamika temporal observasi video</t>
        </is>
      </c>
    </row>
    <row r="1664" ht="15.75" customHeight="1" s="57">
      <c r="A1664" s="56" t="inlineStr">
        <is>
          <t>CR-0744</t>
        </is>
      </c>
      <c r="B1664" s="56">
        <f>IFERROR(INDEX(Raw_Articles!$F:$F,MATCH(A1664,Raw_Articles!$A:$A,0)),"")</f>
        <v/>
      </c>
      <c r="C1664" s="56" t="inlineStr">
        <is>
          <t>No</t>
        </is>
      </c>
      <c r="D1664" s="56" t="inlineStr">
        <is>
          <t>No</t>
        </is>
      </c>
      <c r="E1664" s="56" t="inlineStr">
        <is>
          <t>No</t>
        </is>
      </c>
      <c r="F1664" s="56" t="inlineStr">
        <is>
          <t>No</t>
        </is>
      </c>
      <c r="G1664" s="56" t="inlineStr">
        <is>
          <t>No</t>
        </is>
      </c>
      <c r="H1664" s="56" t="inlineStr">
        <is>
          <t>No</t>
        </is>
      </c>
      <c r="I1664" s="56" t="inlineStr">
        <is>
          <t>No</t>
        </is>
      </c>
      <c r="J1664" s="56" t="inlineStr">
        <is>
          <t>No</t>
        </is>
      </c>
      <c r="K1664" s="56" t="inlineStr">
        <is>
          <t>Yes</t>
        </is>
      </c>
      <c r="L1664" s="56" t="inlineStr">
        <is>
          <t>No</t>
        </is>
      </c>
      <c r="M1664" s="56" t="inlineStr">
        <is>
          <t>No</t>
        </is>
      </c>
      <c r="N1664" s="56">
        <f>IF(COUNTA(C1664:G1664)=0,"",COUNTIF(C1664:G1664,"Yes"))</f>
        <v/>
      </c>
      <c r="O1664" s="56">
        <f>IF(COUNTA(H1664:M1664)=0,"",IF(COUNTIF(H1664:M1664,"Yes")&gt;0,"YES","NO"))</f>
        <v/>
      </c>
      <c r="P1664" s="56">
        <f>IF(A1664="","",IF(O1664="YES","Exclude",IF(N1664=5,"Candidate","Review")))</f>
        <v/>
      </c>
      <c r="Q1664" s="56" t="inlineStr">
        <is>
          <t>EC4: Bukan domain observasi video / visual sekuensial (data teks/tabular/graf statis)</t>
        </is>
      </c>
      <c r="R1664" s="56" t="inlineStr">
        <is>
          <t>Tidak memuat dinamika temporal observasi video</t>
        </is>
      </c>
    </row>
    <row r="1665" ht="15.75" customHeight="1" s="57">
      <c r="A1665" s="56" t="inlineStr">
        <is>
          <t>CR-0745</t>
        </is>
      </c>
      <c r="B1665" s="56">
        <f>IFERROR(INDEX(Raw_Articles!$F:$F,MATCH(A1665,Raw_Articles!$A:$A,0)),"")</f>
        <v/>
      </c>
      <c r="C1665" s="56" t="inlineStr">
        <is>
          <t>No</t>
        </is>
      </c>
      <c r="D1665" s="56" t="inlineStr">
        <is>
          <t>No</t>
        </is>
      </c>
      <c r="E1665" s="56" t="inlineStr">
        <is>
          <t>No</t>
        </is>
      </c>
      <c r="F1665" s="56" t="inlineStr">
        <is>
          <t>No</t>
        </is>
      </c>
      <c r="G1665" s="56" t="inlineStr">
        <is>
          <t>No</t>
        </is>
      </c>
      <c r="H1665" s="56" t="inlineStr">
        <is>
          <t>No</t>
        </is>
      </c>
      <c r="I1665" s="56" t="inlineStr">
        <is>
          <t>No</t>
        </is>
      </c>
      <c r="J1665" s="56" t="inlineStr">
        <is>
          <t>No</t>
        </is>
      </c>
      <c r="K1665" s="56" t="inlineStr">
        <is>
          <t>Yes</t>
        </is>
      </c>
      <c r="L1665" s="56" t="inlineStr">
        <is>
          <t>No</t>
        </is>
      </c>
      <c r="M1665" s="56" t="inlineStr">
        <is>
          <t>No</t>
        </is>
      </c>
      <c r="N1665" s="56">
        <f>IF(COUNTA(C1665:G1665)=0,"",COUNTIF(C1665:G1665,"Yes"))</f>
        <v/>
      </c>
      <c r="O1665" s="56">
        <f>IF(COUNTA(H1665:M1665)=0,"",IF(COUNTIF(H1665:M1665,"Yes")&gt;0,"YES","NO"))</f>
        <v/>
      </c>
      <c r="P1665" s="56">
        <f>IF(A1665="","",IF(O1665="YES","Exclude",IF(N1665=5,"Candidate","Review")))</f>
        <v/>
      </c>
      <c r="Q1665" s="56" t="inlineStr">
        <is>
          <t>EC4: Bukan domain observasi video / visual sekuensial (data teks/tabular/graf statis)</t>
        </is>
      </c>
      <c r="R1665" s="56" t="inlineStr">
        <is>
          <t>Tidak memuat dinamika temporal observasi video</t>
        </is>
      </c>
    </row>
    <row r="1666" ht="15.75" customHeight="1" s="57">
      <c r="A1666" s="56" t="inlineStr">
        <is>
          <t>CR-0746</t>
        </is>
      </c>
      <c r="B1666" s="56">
        <f>IFERROR(INDEX(Raw_Articles!$F:$F,MATCH(A1666,Raw_Articles!$A:$A,0)),"")</f>
        <v/>
      </c>
      <c r="C1666" s="56" t="inlineStr">
        <is>
          <t>No</t>
        </is>
      </c>
      <c r="D1666" s="56" t="inlineStr">
        <is>
          <t>No</t>
        </is>
      </c>
      <c r="E1666" s="56" t="inlineStr">
        <is>
          <t>No</t>
        </is>
      </c>
      <c r="F1666" s="56" t="inlineStr">
        <is>
          <t>No</t>
        </is>
      </c>
      <c r="G1666" s="56" t="inlineStr">
        <is>
          <t>No</t>
        </is>
      </c>
      <c r="H1666" s="56" t="inlineStr">
        <is>
          <t>No</t>
        </is>
      </c>
      <c r="I1666" s="56" t="inlineStr">
        <is>
          <t>No</t>
        </is>
      </c>
      <c r="J1666" s="56" t="inlineStr">
        <is>
          <t>Yes</t>
        </is>
      </c>
      <c r="K1666" s="56" t="inlineStr">
        <is>
          <t>No</t>
        </is>
      </c>
      <c r="L1666" s="56" t="inlineStr">
        <is>
          <t>No</t>
        </is>
      </c>
      <c r="M1666" s="56" t="inlineStr">
        <is>
          <t>No</t>
        </is>
      </c>
      <c r="N1666" s="56">
        <f>IF(COUNTA(C1666:G1666)=0,"",COUNTIF(C1666:G1666,"Yes"))</f>
        <v/>
      </c>
      <c r="O1666" s="56">
        <f>IF(COUNTA(H1666:M1666)=0,"",IF(COUNTIF(H1666:M1666,"Yes")&gt;0,"YES","NO"))</f>
        <v/>
      </c>
      <c r="P1666" s="56">
        <f>IF(A1666="","",IF(O1666="YES","Exclude",IF(N1666=5,"Candidate","Review")))</f>
        <v/>
      </c>
      <c r="Q1666" s="56" t="inlineStr">
        <is>
          <t>EC3: Topik tidak relevan (Bukan arsitektur world model / out of scope)</t>
        </is>
      </c>
      <c r="R1666" s="56" t="inlineStr">
        <is>
          <t>Fokus pada AI umum / klasifikasi konvensional tanpa pemodelan world dynamics</t>
        </is>
      </c>
    </row>
    <row r="1667" ht="15.75" customHeight="1" s="57">
      <c r="A1667" s="56" t="inlineStr">
        <is>
          <t>CR-0747</t>
        </is>
      </c>
      <c r="B1667" s="56">
        <f>IFERROR(INDEX(Raw_Articles!$F:$F,MATCH(A1667,Raw_Articles!$A:$A,0)),"")</f>
        <v/>
      </c>
      <c r="C1667" s="56" t="inlineStr">
        <is>
          <t>No</t>
        </is>
      </c>
      <c r="D1667" s="56" t="inlineStr">
        <is>
          <t>No</t>
        </is>
      </c>
      <c r="E1667" s="56" t="inlineStr">
        <is>
          <t>No</t>
        </is>
      </c>
      <c r="F1667" s="56" t="inlineStr">
        <is>
          <t>No</t>
        </is>
      </c>
      <c r="G1667" s="56" t="inlineStr">
        <is>
          <t>No</t>
        </is>
      </c>
      <c r="H1667" s="56" t="inlineStr">
        <is>
          <t>No</t>
        </is>
      </c>
      <c r="I1667" s="56" t="inlineStr">
        <is>
          <t>No</t>
        </is>
      </c>
      <c r="J1667" s="56" t="inlineStr">
        <is>
          <t>No</t>
        </is>
      </c>
      <c r="K1667" s="56" t="inlineStr">
        <is>
          <t>Yes</t>
        </is>
      </c>
      <c r="L1667" s="56" t="inlineStr">
        <is>
          <t>No</t>
        </is>
      </c>
      <c r="M1667" s="56" t="inlineStr">
        <is>
          <t>No</t>
        </is>
      </c>
      <c r="N1667" s="56">
        <f>IF(COUNTA(C1667:G1667)=0,"",COUNTIF(C1667:G1667,"Yes"))</f>
        <v/>
      </c>
      <c r="O1667" s="56">
        <f>IF(COUNTA(H1667:M1667)=0,"",IF(COUNTIF(H1667:M1667,"Yes")&gt;0,"YES","NO"))</f>
        <v/>
      </c>
      <c r="P1667" s="56">
        <f>IF(A1667="","",IF(O1667="YES","Exclude",IF(N1667=5,"Candidate","Review")))</f>
        <v/>
      </c>
      <c r="Q1667" s="56" t="inlineStr">
        <is>
          <t>EC4: Bukan domain observasi video / visual sekuensial (data teks/tabular/graf statis)</t>
        </is>
      </c>
      <c r="R1667" s="56" t="inlineStr">
        <is>
          <t>Tidak memuat dinamika temporal observasi video</t>
        </is>
      </c>
    </row>
    <row r="1668" ht="15.75" customHeight="1" s="57">
      <c r="A1668" s="56" t="inlineStr">
        <is>
          <t>CR-0748</t>
        </is>
      </c>
      <c r="B1668" s="56">
        <f>IFERROR(INDEX(Raw_Articles!$F:$F,MATCH(A1668,Raw_Articles!$A:$A,0)),"")</f>
        <v/>
      </c>
      <c r="C1668" s="56" t="inlineStr">
        <is>
          <t>No</t>
        </is>
      </c>
      <c r="D1668" s="56" t="inlineStr">
        <is>
          <t>No</t>
        </is>
      </c>
      <c r="E1668" s="56" t="inlineStr">
        <is>
          <t>No</t>
        </is>
      </c>
      <c r="F1668" s="56" t="inlineStr">
        <is>
          <t>No</t>
        </is>
      </c>
      <c r="G1668" s="56" t="inlineStr">
        <is>
          <t>No</t>
        </is>
      </c>
      <c r="H1668" s="56" t="inlineStr">
        <is>
          <t>No</t>
        </is>
      </c>
      <c r="I1668" s="56" t="inlineStr">
        <is>
          <t>No</t>
        </is>
      </c>
      <c r="J1668" s="56" t="inlineStr">
        <is>
          <t>No</t>
        </is>
      </c>
      <c r="K1668" s="56" t="inlineStr">
        <is>
          <t>Yes</t>
        </is>
      </c>
      <c r="L1668" s="56" t="inlineStr">
        <is>
          <t>No</t>
        </is>
      </c>
      <c r="M1668" s="56" t="inlineStr">
        <is>
          <t>No</t>
        </is>
      </c>
      <c r="N1668" s="56">
        <f>IF(COUNTA(C1668:G1668)=0,"",COUNTIF(C1668:G1668,"Yes"))</f>
        <v/>
      </c>
      <c r="O1668" s="56">
        <f>IF(COUNTA(H1668:M1668)=0,"",IF(COUNTIF(H1668:M1668,"Yes")&gt;0,"YES","NO"))</f>
        <v/>
      </c>
      <c r="P1668" s="56">
        <f>IF(A1668="","",IF(O1668="YES","Exclude",IF(N1668=5,"Candidate","Review")))</f>
        <v/>
      </c>
      <c r="Q1668" s="56" t="inlineStr">
        <is>
          <t>EC4: Bukan domain observasi video / visual sekuensial (data teks/tabular/graf statis)</t>
        </is>
      </c>
      <c r="R1668" s="56" t="inlineStr">
        <is>
          <t>Tidak memuat dinamika temporal observasi video</t>
        </is>
      </c>
    </row>
    <row r="1669" ht="15.75" customHeight="1" s="57">
      <c r="A1669" s="56" t="inlineStr">
        <is>
          <t>CR-0749</t>
        </is>
      </c>
      <c r="B1669" s="56">
        <f>IFERROR(INDEX(Raw_Articles!$F:$F,MATCH(A1669,Raw_Articles!$A:$A,0)),"")</f>
        <v/>
      </c>
      <c r="C1669" s="56" t="inlineStr">
        <is>
          <t>No</t>
        </is>
      </c>
      <c r="D1669" s="56" t="inlineStr">
        <is>
          <t>No</t>
        </is>
      </c>
      <c r="E1669" s="56" t="inlineStr">
        <is>
          <t>No</t>
        </is>
      </c>
      <c r="F1669" s="56" t="inlineStr">
        <is>
          <t>No</t>
        </is>
      </c>
      <c r="G1669" s="56" t="inlineStr">
        <is>
          <t>No</t>
        </is>
      </c>
      <c r="H1669" s="56" t="inlineStr">
        <is>
          <t>No</t>
        </is>
      </c>
      <c r="I1669" s="56" t="inlineStr">
        <is>
          <t>No</t>
        </is>
      </c>
      <c r="J1669" s="56" t="inlineStr">
        <is>
          <t>Yes</t>
        </is>
      </c>
      <c r="K1669" s="56" t="inlineStr">
        <is>
          <t>No</t>
        </is>
      </c>
      <c r="L1669" s="56" t="inlineStr">
        <is>
          <t>No</t>
        </is>
      </c>
      <c r="M1669" s="56" t="inlineStr">
        <is>
          <t>No</t>
        </is>
      </c>
      <c r="N1669" s="56">
        <f>IF(COUNTA(C1669:G1669)=0,"",COUNTIF(C1669:G1669,"Yes"))</f>
        <v/>
      </c>
      <c r="O1669" s="56">
        <f>IF(COUNTA(H1669:M1669)=0,"",IF(COUNTIF(H1669:M1669,"Yes")&gt;0,"YES","NO"))</f>
        <v/>
      </c>
      <c r="P1669" s="56">
        <f>IF(A1669="","",IF(O1669="YES","Exclude",IF(N1669=5,"Candidate","Review")))</f>
        <v/>
      </c>
      <c r="Q1669" s="56" t="inlineStr">
        <is>
          <t>EC3: Topik tidak relevan (Bukan arsitektur world model / out of scope)</t>
        </is>
      </c>
      <c r="R1669" s="56" t="inlineStr">
        <is>
          <t>Fokus pada AI umum / klasifikasi konvensional tanpa pemodelan world dynamics</t>
        </is>
      </c>
    </row>
    <row r="1670" ht="15.75" customHeight="1" s="57">
      <c r="A1670" s="56" t="inlineStr">
        <is>
          <t>CR-0750</t>
        </is>
      </c>
      <c r="B1670" s="56">
        <f>IFERROR(INDEX(Raw_Articles!$F:$F,MATCH(A1670,Raw_Articles!$A:$A,0)),"")</f>
        <v/>
      </c>
      <c r="C1670" s="56" t="inlineStr">
        <is>
          <t>No</t>
        </is>
      </c>
      <c r="D1670" s="56" t="inlineStr">
        <is>
          <t>No</t>
        </is>
      </c>
      <c r="E1670" s="56" t="inlineStr">
        <is>
          <t>No</t>
        </is>
      </c>
      <c r="F1670" s="56" t="inlineStr">
        <is>
          <t>No</t>
        </is>
      </c>
      <c r="G1670" s="56" t="inlineStr">
        <is>
          <t>No</t>
        </is>
      </c>
      <c r="H1670" s="56" t="inlineStr">
        <is>
          <t>No</t>
        </is>
      </c>
      <c r="I1670" s="56" t="inlineStr">
        <is>
          <t>No</t>
        </is>
      </c>
      <c r="J1670" s="56" t="inlineStr">
        <is>
          <t>No</t>
        </is>
      </c>
      <c r="K1670" s="56" t="inlineStr">
        <is>
          <t>Yes</t>
        </is>
      </c>
      <c r="L1670" s="56" t="inlineStr">
        <is>
          <t>No</t>
        </is>
      </c>
      <c r="M1670" s="56" t="inlineStr">
        <is>
          <t>No</t>
        </is>
      </c>
      <c r="N1670" s="56">
        <f>IF(COUNTA(C1670:G1670)=0,"",COUNTIF(C1670:G1670,"Yes"))</f>
        <v/>
      </c>
      <c r="O1670" s="56">
        <f>IF(COUNTA(H1670:M1670)=0,"",IF(COUNTIF(H1670:M1670,"Yes")&gt;0,"YES","NO"))</f>
        <v/>
      </c>
      <c r="P1670" s="56">
        <f>IF(A1670="","",IF(O1670="YES","Exclude",IF(N1670=5,"Candidate","Review")))</f>
        <v/>
      </c>
      <c r="Q1670" s="56" t="inlineStr">
        <is>
          <t>EC4: Bukan domain observasi video / visual sekuensial (data teks/tabular/graf statis)</t>
        </is>
      </c>
      <c r="R1670" s="56" t="inlineStr">
        <is>
          <t>Tidak memuat dinamika temporal observasi video</t>
        </is>
      </c>
    </row>
    <row r="1671" ht="15.75" customHeight="1" s="57">
      <c r="A1671" s="56" t="inlineStr">
        <is>
          <t>CR-0751</t>
        </is>
      </c>
      <c r="B1671" s="56">
        <f>IFERROR(INDEX(Raw_Articles!$F:$F,MATCH(A1671,Raw_Articles!$A:$A,0)),"")</f>
        <v/>
      </c>
      <c r="C1671" s="56" t="inlineStr">
        <is>
          <t>No</t>
        </is>
      </c>
      <c r="D1671" s="56" t="inlineStr">
        <is>
          <t>No</t>
        </is>
      </c>
      <c r="E1671" s="56" t="inlineStr">
        <is>
          <t>No</t>
        </is>
      </c>
      <c r="F1671" s="56" t="inlineStr">
        <is>
          <t>No</t>
        </is>
      </c>
      <c r="G1671" s="56" t="inlineStr">
        <is>
          <t>No</t>
        </is>
      </c>
      <c r="H1671" s="56" t="inlineStr">
        <is>
          <t>No</t>
        </is>
      </c>
      <c r="I1671" s="56" t="inlineStr">
        <is>
          <t>No</t>
        </is>
      </c>
      <c r="J1671" s="56" t="inlineStr">
        <is>
          <t>No</t>
        </is>
      </c>
      <c r="K1671" s="56" t="inlineStr">
        <is>
          <t>Yes</t>
        </is>
      </c>
      <c r="L1671" s="56" t="inlineStr">
        <is>
          <t>No</t>
        </is>
      </c>
      <c r="M1671" s="56" t="inlineStr">
        <is>
          <t>No</t>
        </is>
      </c>
      <c r="N1671" s="56">
        <f>IF(COUNTA(C1671:G1671)=0,"",COUNTIF(C1671:G1671,"Yes"))</f>
        <v/>
      </c>
      <c r="O1671" s="56">
        <f>IF(COUNTA(H1671:M1671)=0,"",IF(COUNTIF(H1671:M1671,"Yes")&gt;0,"YES","NO"))</f>
        <v/>
      </c>
      <c r="P1671" s="56">
        <f>IF(A1671="","",IF(O1671="YES","Exclude",IF(N1671=5,"Candidate","Review")))</f>
        <v/>
      </c>
      <c r="Q1671" s="56" t="inlineStr">
        <is>
          <t>EC4: Bukan domain observasi video / visual sekuensial (data teks/tabular/graf statis)</t>
        </is>
      </c>
      <c r="R1671" s="56" t="inlineStr">
        <is>
          <t>Tidak memuat dinamika temporal observasi video</t>
        </is>
      </c>
    </row>
    <row r="1672" ht="15.75" customHeight="1" s="57">
      <c r="A1672" s="56" t="inlineStr">
        <is>
          <t>CR-0752</t>
        </is>
      </c>
      <c r="B1672" s="56">
        <f>IFERROR(INDEX(Raw_Articles!$F:$F,MATCH(A1672,Raw_Articles!$A:$A,0)),"")</f>
        <v/>
      </c>
      <c r="C1672" s="56" t="inlineStr">
        <is>
          <t>No</t>
        </is>
      </c>
      <c r="D1672" s="56" t="inlineStr">
        <is>
          <t>No</t>
        </is>
      </c>
      <c r="E1672" s="56" t="inlineStr">
        <is>
          <t>No</t>
        </is>
      </c>
      <c r="F1672" s="56" t="inlineStr">
        <is>
          <t>No</t>
        </is>
      </c>
      <c r="G1672" s="56" t="inlineStr">
        <is>
          <t>No</t>
        </is>
      </c>
      <c r="H1672" s="56" t="inlineStr">
        <is>
          <t>No</t>
        </is>
      </c>
      <c r="I1672" s="56" t="inlineStr">
        <is>
          <t>No</t>
        </is>
      </c>
      <c r="J1672" s="56" t="inlineStr">
        <is>
          <t>No</t>
        </is>
      </c>
      <c r="K1672" s="56" t="inlineStr">
        <is>
          <t>Yes</t>
        </is>
      </c>
      <c r="L1672" s="56" t="inlineStr">
        <is>
          <t>No</t>
        </is>
      </c>
      <c r="M1672" s="56" t="inlineStr">
        <is>
          <t>No</t>
        </is>
      </c>
      <c r="N1672" s="56">
        <f>IF(COUNTA(C1672:G1672)=0,"",COUNTIF(C1672:G1672,"Yes"))</f>
        <v/>
      </c>
      <c r="O1672" s="56">
        <f>IF(COUNTA(H1672:M1672)=0,"",IF(COUNTIF(H1672:M1672,"Yes")&gt;0,"YES","NO"))</f>
        <v/>
      </c>
      <c r="P1672" s="56">
        <f>IF(A1672="","",IF(O1672="YES","Exclude",IF(N1672=5,"Candidate","Review")))</f>
        <v/>
      </c>
      <c r="Q1672" s="56" t="inlineStr">
        <is>
          <t>EC4: Bukan domain observasi video / visual sekuensial (data teks/tabular/graf statis)</t>
        </is>
      </c>
      <c r="R1672" s="56" t="inlineStr">
        <is>
          <t>Tidak memuat dinamika temporal observasi video</t>
        </is>
      </c>
    </row>
    <row r="1673" ht="15.75" customHeight="1" s="57">
      <c r="A1673" s="56" t="inlineStr">
        <is>
          <t>CR-0753</t>
        </is>
      </c>
      <c r="B1673" s="56">
        <f>IFERROR(INDEX(Raw_Articles!$F:$F,MATCH(A1673,Raw_Articles!$A:$A,0)),"")</f>
        <v/>
      </c>
      <c r="C1673" s="56" t="inlineStr">
        <is>
          <t>No</t>
        </is>
      </c>
      <c r="D1673" s="56" t="inlineStr">
        <is>
          <t>No</t>
        </is>
      </c>
      <c r="E1673" s="56" t="inlineStr">
        <is>
          <t>No</t>
        </is>
      </c>
      <c r="F1673" s="56" t="inlineStr">
        <is>
          <t>No</t>
        </is>
      </c>
      <c r="G1673" s="56" t="inlineStr">
        <is>
          <t>No</t>
        </is>
      </c>
      <c r="H1673" s="56" t="inlineStr">
        <is>
          <t>No</t>
        </is>
      </c>
      <c r="I1673" s="56" t="inlineStr">
        <is>
          <t>No</t>
        </is>
      </c>
      <c r="J1673" s="56" t="inlineStr">
        <is>
          <t>No</t>
        </is>
      </c>
      <c r="K1673" s="56" t="inlineStr">
        <is>
          <t>Yes</t>
        </is>
      </c>
      <c r="L1673" s="56" t="inlineStr">
        <is>
          <t>No</t>
        </is>
      </c>
      <c r="M1673" s="56" t="inlineStr">
        <is>
          <t>No</t>
        </is>
      </c>
      <c r="N1673" s="56">
        <f>IF(COUNTA(C1673:G1673)=0,"",COUNTIF(C1673:G1673,"Yes"))</f>
        <v/>
      </c>
      <c r="O1673" s="56">
        <f>IF(COUNTA(H1673:M1673)=0,"",IF(COUNTIF(H1673:M1673,"Yes")&gt;0,"YES","NO"))</f>
        <v/>
      </c>
      <c r="P1673" s="56">
        <f>IF(A1673="","",IF(O1673="YES","Exclude",IF(N1673=5,"Candidate","Review")))</f>
        <v/>
      </c>
      <c r="Q1673" s="56" t="inlineStr">
        <is>
          <t>EC4: Bukan domain observasi video / visual sekuensial (data teks/tabular/graf statis)</t>
        </is>
      </c>
      <c r="R1673" s="56" t="inlineStr">
        <is>
          <t>Tidak memuat dinamika temporal observasi video</t>
        </is>
      </c>
    </row>
    <row r="1674" ht="15.75" customHeight="1" s="57">
      <c r="A1674" s="56" t="inlineStr">
        <is>
          <t>CR-0754</t>
        </is>
      </c>
      <c r="B1674" s="56">
        <f>IFERROR(INDEX(Raw_Articles!$F:$F,MATCH(A1674,Raw_Articles!$A:$A,0)),"")</f>
        <v/>
      </c>
      <c r="C1674" s="56" t="inlineStr">
        <is>
          <t>No</t>
        </is>
      </c>
      <c r="D1674" s="56" t="inlineStr">
        <is>
          <t>No</t>
        </is>
      </c>
      <c r="E1674" s="56" t="inlineStr">
        <is>
          <t>No</t>
        </is>
      </c>
      <c r="F1674" s="56" t="inlineStr">
        <is>
          <t>No</t>
        </is>
      </c>
      <c r="G1674" s="56" t="inlineStr">
        <is>
          <t>No</t>
        </is>
      </c>
      <c r="H1674" s="56" t="inlineStr">
        <is>
          <t>No</t>
        </is>
      </c>
      <c r="I1674" s="56" t="inlineStr">
        <is>
          <t>No</t>
        </is>
      </c>
      <c r="J1674" s="56" t="inlineStr">
        <is>
          <t>No</t>
        </is>
      </c>
      <c r="K1674" s="56" t="inlineStr">
        <is>
          <t>Yes</t>
        </is>
      </c>
      <c r="L1674" s="56" t="inlineStr">
        <is>
          <t>No</t>
        </is>
      </c>
      <c r="M1674" s="56" t="inlineStr">
        <is>
          <t>No</t>
        </is>
      </c>
      <c r="N1674" s="56">
        <f>IF(COUNTA(C1674:G1674)=0,"",COUNTIF(C1674:G1674,"Yes"))</f>
        <v/>
      </c>
      <c r="O1674" s="56">
        <f>IF(COUNTA(H1674:M1674)=0,"",IF(COUNTIF(H1674:M1674,"Yes")&gt;0,"YES","NO"))</f>
        <v/>
      </c>
      <c r="P1674" s="56">
        <f>IF(A1674="","",IF(O1674="YES","Exclude",IF(N1674=5,"Candidate","Review")))</f>
        <v/>
      </c>
      <c r="Q1674" s="56" t="inlineStr">
        <is>
          <t>EC4: Bukan domain observasi video / visual sekuensial (data teks/tabular/graf statis)</t>
        </is>
      </c>
      <c r="R1674" s="56" t="inlineStr">
        <is>
          <t>Tidak memuat dinamika temporal observasi video</t>
        </is>
      </c>
    </row>
    <row r="1675" ht="15.75" customHeight="1" s="57">
      <c r="A1675" s="56" t="inlineStr">
        <is>
          <t>CR-0755</t>
        </is>
      </c>
      <c r="B1675" s="56">
        <f>IFERROR(INDEX(Raw_Articles!$F:$F,MATCH(A1675,Raw_Articles!$A:$A,0)),"")</f>
        <v/>
      </c>
      <c r="C1675" s="56" t="inlineStr">
        <is>
          <t>No</t>
        </is>
      </c>
      <c r="D1675" s="56" t="inlineStr">
        <is>
          <t>No</t>
        </is>
      </c>
      <c r="E1675" s="56" t="inlineStr">
        <is>
          <t>No</t>
        </is>
      </c>
      <c r="F1675" s="56" t="inlineStr">
        <is>
          <t>No</t>
        </is>
      </c>
      <c r="G1675" s="56" t="inlineStr">
        <is>
          <t>No</t>
        </is>
      </c>
      <c r="H1675" s="56" t="inlineStr">
        <is>
          <t>No</t>
        </is>
      </c>
      <c r="I1675" s="56" t="inlineStr">
        <is>
          <t>No</t>
        </is>
      </c>
      <c r="J1675" s="56" t="inlineStr">
        <is>
          <t>No</t>
        </is>
      </c>
      <c r="K1675" s="56" t="inlineStr">
        <is>
          <t>Yes</t>
        </is>
      </c>
      <c r="L1675" s="56" t="inlineStr">
        <is>
          <t>No</t>
        </is>
      </c>
      <c r="M1675" s="56" t="inlineStr">
        <is>
          <t>No</t>
        </is>
      </c>
      <c r="N1675" s="56">
        <f>IF(COUNTA(C1675:G1675)=0,"",COUNTIF(C1675:G1675,"Yes"))</f>
        <v/>
      </c>
      <c r="O1675" s="56">
        <f>IF(COUNTA(H1675:M1675)=0,"",IF(COUNTIF(H1675:M1675,"Yes")&gt;0,"YES","NO"))</f>
        <v/>
      </c>
      <c r="P1675" s="56">
        <f>IF(A1675="","",IF(O1675="YES","Exclude",IF(N1675=5,"Candidate","Review")))</f>
        <v/>
      </c>
      <c r="Q1675" s="56" t="inlineStr">
        <is>
          <t>EC4: Bukan domain observasi video / visual sekuensial (data teks/tabular/graf statis)</t>
        </is>
      </c>
      <c r="R1675" s="56" t="inlineStr">
        <is>
          <t>Tidak memuat dinamika temporal observasi video</t>
        </is>
      </c>
    </row>
    <row r="1676" ht="15.75" customHeight="1" s="57">
      <c r="A1676" s="56" t="inlineStr">
        <is>
          <t>CR-0756</t>
        </is>
      </c>
      <c r="B1676" s="56">
        <f>IFERROR(INDEX(Raw_Articles!$F:$F,MATCH(A1676,Raw_Articles!$A:$A,0)),"")</f>
        <v/>
      </c>
      <c r="C1676" s="56" t="inlineStr">
        <is>
          <t>No</t>
        </is>
      </c>
      <c r="D1676" s="56" t="inlineStr">
        <is>
          <t>No</t>
        </is>
      </c>
      <c r="E1676" s="56" t="inlineStr">
        <is>
          <t>No</t>
        </is>
      </c>
      <c r="F1676" s="56" t="inlineStr">
        <is>
          <t>No</t>
        </is>
      </c>
      <c r="G1676" s="56" t="inlineStr">
        <is>
          <t>No</t>
        </is>
      </c>
      <c r="H1676" s="56" t="inlineStr">
        <is>
          <t>No</t>
        </is>
      </c>
      <c r="I1676" s="56" t="inlineStr">
        <is>
          <t>No</t>
        </is>
      </c>
      <c r="J1676" s="56" t="inlineStr">
        <is>
          <t>Yes</t>
        </is>
      </c>
      <c r="K1676" s="56" t="inlineStr">
        <is>
          <t>No</t>
        </is>
      </c>
      <c r="L1676" s="56" t="inlineStr">
        <is>
          <t>No</t>
        </is>
      </c>
      <c r="M1676" s="56" t="inlineStr">
        <is>
          <t>No</t>
        </is>
      </c>
      <c r="N1676" s="56">
        <f>IF(COUNTA(C1676:G1676)=0,"",COUNTIF(C1676:G1676,"Yes"))</f>
        <v/>
      </c>
      <c r="O1676" s="56">
        <f>IF(COUNTA(H1676:M1676)=0,"",IF(COUNTIF(H1676:M1676,"Yes")&gt;0,"YES","NO"))</f>
        <v/>
      </c>
      <c r="P1676" s="56">
        <f>IF(A1676="","",IF(O1676="YES","Exclude",IF(N1676=5,"Candidate","Review")))</f>
        <v/>
      </c>
      <c r="Q1676" s="56" t="inlineStr">
        <is>
          <t>EC3: Topik tidak relevan (Bukan arsitektur world model / out of scope)</t>
        </is>
      </c>
      <c r="R1676" s="56" t="inlineStr">
        <is>
          <t>Fokus pada AI umum / klasifikasi konvensional tanpa pemodelan world dynamics</t>
        </is>
      </c>
    </row>
    <row r="1677" ht="15.75" customHeight="1" s="57">
      <c r="A1677" s="56" t="inlineStr">
        <is>
          <t>CR-0757</t>
        </is>
      </c>
      <c r="B1677" s="56">
        <f>IFERROR(INDEX(Raw_Articles!$F:$F,MATCH(A1677,Raw_Articles!$A:$A,0)),"")</f>
        <v/>
      </c>
      <c r="C1677" s="56" t="inlineStr">
        <is>
          <t>No</t>
        </is>
      </c>
      <c r="D1677" s="56" t="inlineStr">
        <is>
          <t>No</t>
        </is>
      </c>
      <c r="E1677" s="56" t="inlineStr">
        <is>
          <t>No</t>
        </is>
      </c>
      <c r="F1677" s="56" t="inlineStr">
        <is>
          <t>No</t>
        </is>
      </c>
      <c r="G1677" s="56" t="inlineStr">
        <is>
          <t>No</t>
        </is>
      </c>
      <c r="H1677" s="56" t="inlineStr">
        <is>
          <t>No</t>
        </is>
      </c>
      <c r="I1677" s="56" t="inlineStr">
        <is>
          <t>No</t>
        </is>
      </c>
      <c r="J1677" s="56" t="inlineStr">
        <is>
          <t>No</t>
        </is>
      </c>
      <c r="K1677" s="56" t="inlineStr">
        <is>
          <t>Yes</t>
        </is>
      </c>
      <c r="L1677" s="56" t="inlineStr">
        <is>
          <t>No</t>
        </is>
      </c>
      <c r="M1677" s="56" t="inlineStr">
        <is>
          <t>No</t>
        </is>
      </c>
      <c r="N1677" s="56">
        <f>IF(COUNTA(C1677:G1677)=0,"",COUNTIF(C1677:G1677,"Yes"))</f>
        <v/>
      </c>
      <c r="O1677" s="56">
        <f>IF(COUNTA(H1677:M1677)=0,"",IF(COUNTIF(H1677:M1677,"Yes")&gt;0,"YES","NO"))</f>
        <v/>
      </c>
      <c r="P1677" s="56">
        <f>IF(A1677="","",IF(O1677="YES","Exclude",IF(N1677=5,"Candidate","Review")))</f>
        <v/>
      </c>
      <c r="Q1677" s="56" t="inlineStr">
        <is>
          <t>EC4: Bukan domain observasi video / visual sekuensial (data teks/tabular/graf statis)</t>
        </is>
      </c>
      <c r="R1677" s="56" t="inlineStr">
        <is>
          <t>Tidak memuat dinamika temporal observasi video</t>
        </is>
      </c>
    </row>
    <row r="1678" ht="15.75" customHeight="1" s="57">
      <c r="A1678" s="56" t="inlineStr">
        <is>
          <t>CR-0758</t>
        </is>
      </c>
      <c r="B1678" s="56">
        <f>IFERROR(INDEX(Raw_Articles!$F:$F,MATCH(A1678,Raw_Articles!$A:$A,0)),"")</f>
        <v/>
      </c>
      <c r="C1678" s="56" t="inlineStr">
        <is>
          <t>No</t>
        </is>
      </c>
      <c r="D1678" s="56" t="inlineStr">
        <is>
          <t>No</t>
        </is>
      </c>
      <c r="E1678" s="56" t="inlineStr">
        <is>
          <t>No</t>
        </is>
      </c>
      <c r="F1678" s="56" t="inlineStr">
        <is>
          <t>No</t>
        </is>
      </c>
      <c r="G1678" s="56" t="inlineStr">
        <is>
          <t>No</t>
        </is>
      </c>
      <c r="H1678" s="56" t="inlineStr">
        <is>
          <t>No</t>
        </is>
      </c>
      <c r="I1678" s="56" t="inlineStr">
        <is>
          <t>No</t>
        </is>
      </c>
      <c r="J1678" s="56" t="inlineStr">
        <is>
          <t>No</t>
        </is>
      </c>
      <c r="K1678" s="56" t="inlineStr">
        <is>
          <t>Yes</t>
        </is>
      </c>
      <c r="L1678" s="56" t="inlineStr">
        <is>
          <t>No</t>
        </is>
      </c>
      <c r="M1678" s="56" t="inlineStr">
        <is>
          <t>No</t>
        </is>
      </c>
      <c r="N1678" s="56">
        <f>IF(COUNTA(C1678:G1678)=0,"",COUNTIF(C1678:G1678,"Yes"))</f>
        <v/>
      </c>
      <c r="O1678" s="56">
        <f>IF(COUNTA(H1678:M1678)=0,"",IF(COUNTIF(H1678:M1678,"Yes")&gt;0,"YES","NO"))</f>
        <v/>
      </c>
      <c r="P1678" s="56">
        <f>IF(A1678="","",IF(O1678="YES","Exclude",IF(N1678=5,"Candidate","Review")))</f>
        <v/>
      </c>
      <c r="Q1678" s="56" t="inlineStr">
        <is>
          <t>EC4: Bukan domain observasi video / visual sekuensial (data teks/tabular/graf statis)</t>
        </is>
      </c>
      <c r="R1678" s="56" t="inlineStr">
        <is>
          <t>Tidak memuat dinamika temporal observasi video</t>
        </is>
      </c>
    </row>
    <row r="1679" ht="15.75" customHeight="1" s="57">
      <c r="A1679" s="56" t="inlineStr">
        <is>
          <t>CR-0759</t>
        </is>
      </c>
      <c r="B1679" s="56">
        <f>IFERROR(INDEX(Raw_Articles!$F:$F,MATCH(A1679,Raw_Articles!$A:$A,0)),"")</f>
        <v/>
      </c>
      <c r="C1679" s="56" t="inlineStr">
        <is>
          <t>No</t>
        </is>
      </c>
      <c r="D1679" s="56" t="inlineStr">
        <is>
          <t>No</t>
        </is>
      </c>
      <c r="E1679" s="56" t="inlineStr">
        <is>
          <t>No</t>
        </is>
      </c>
      <c r="F1679" s="56" t="inlineStr">
        <is>
          <t>No</t>
        </is>
      </c>
      <c r="G1679" s="56" t="inlineStr">
        <is>
          <t>No</t>
        </is>
      </c>
      <c r="H1679" s="56" t="inlineStr">
        <is>
          <t>No</t>
        </is>
      </c>
      <c r="I1679" s="56" t="inlineStr">
        <is>
          <t>No</t>
        </is>
      </c>
      <c r="J1679" s="56" t="inlineStr">
        <is>
          <t>No</t>
        </is>
      </c>
      <c r="K1679" s="56" t="inlineStr">
        <is>
          <t>Yes</t>
        </is>
      </c>
      <c r="L1679" s="56" t="inlineStr">
        <is>
          <t>No</t>
        </is>
      </c>
      <c r="M1679" s="56" t="inlineStr">
        <is>
          <t>No</t>
        </is>
      </c>
      <c r="N1679" s="56">
        <f>IF(COUNTA(C1679:G1679)=0,"",COUNTIF(C1679:G1679,"Yes"))</f>
        <v/>
      </c>
      <c r="O1679" s="56">
        <f>IF(COUNTA(H1679:M1679)=0,"",IF(COUNTIF(H1679:M1679,"Yes")&gt;0,"YES","NO"))</f>
        <v/>
      </c>
      <c r="P1679" s="56">
        <f>IF(A1679="","",IF(O1679="YES","Exclude",IF(N1679=5,"Candidate","Review")))</f>
        <v/>
      </c>
      <c r="Q1679" s="56" t="inlineStr">
        <is>
          <t>EC4: Bukan domain observasi video / visual sekuensial (data teks/tabular/graf statis)</t>
        </is>
      </c>
      <c r="R1679" s="56" t="inlineStr">
        <is>
          <t>Tidak memuat dinamika temporal observasi video</t>
        </is>
      </c>
    </row>
    <row r="1680" ht="15.75" customHeight="1" s="57">
      <c r="A1680" s="56" t="inlineStr">
        <is>
          <t>CR-0760</t>
        </is>
      </c>
      <c r="B1680" s="56">
        <f>IFERROR(INDEX(Raw_Articles!$F:$F,MATCH(A1680,Raw_Articles!$A:$A,0)),"")</f>
        <v/>
      </c>
      <c r="C1680" s="56" t="inlineStr">
        <is>
          <t>No</t>
        </is>
      </c>
      <c r="D1680" s="56" t="inlineStr">
        <is>
          <t>No</t>
        </is>
      </c>
      <c r="E1680" s="56" t="inlineStr">
        <is>
          <t>No</t>
        </is>
      </c>
      <c r="F1680" s="56" t="inlineStr">
        <is>
          <t>No</t>
        </is>
      </c>
      <c r="G1680" s="56" t="inlineStr">
        <is>
          <t>No</t>
        </is>
      </c>
      <c r="H1680" s="56" t="inlineStr">
        <is>
          <t>No</t>
        </is>
      </c>
      <c r="I1680" s="56" t="inlineStr">
        <is>
          <t>No</t>
        </is>
      </c>
      <c r="J1680" s="56" t="inlineStr">
        <is>
          <t>No</t>
        </is>
      </c>
      <c r="K1680" s="56" t="inlineStr">
        <is>
          <t>Yes</t>
        </is>
      </c>
      <c r="L1680" s="56" t="inlineStr">
        <is>
          <t>No</t>
        </is>
      </c>
      <c r="M1680" s="56" t="inlineStr">
        <is>
          <t>No</t>
        </is>
      </c>
      <c r="N1680" s="56">
        <f>IF(COUNTA(C1680:G1680)=0,"",COUNTIF(C1680:G1680,"Yes"))</f>
        <v/>
      </c>
      <c r="O1680" s="56">
        <f>IF(COUNTA(H1680:M1680)=0,"",IF(COUNTIF(H1680:M1680,"Yes")&gt;0,"YES","NO"))</f>
        <v/>
      </c>
      <c r="P1680" s="56">
        <f>IF(A1680="","",IF(O1680="YES","Exclude",IF(N1680=5,"Candidate","Review")))</f>
        <v/>
      </c>
      <c r="Q1680" s="56" t="inlineStr">
        <is>
          <t>EC4: Bukan domain observasi video / visual sekuensial (data teks/tabular/graf statis)</t>
        </is>
      </c>
      <c r="R1680" s="56" t="inlineStr">
        <is>
          <t>Tidak memuat dinamika temporal observasi video</t>
        </is>
      </c>
    </row>
    <row r="1681" ht="15.75" customHeight="1" s="57">
      <c r="A1681" s="56" t="inlineStr">
        <is>
          <t>CR-0761</t>
        </is>
      </c>
      <c r="B1681" s="56">
        <f>IFERROR(INDEX(Raw_Articles!$F:$F,MATCH(A1681,Raw_Articles!$A:$A,0)),"")</f>
        <v/>
      </c>
      <c r="C1681" s="56" t="inlineStr">
        <is>
          <t>No</t>
        </is>
      </c>
      <c r="D1681" s="56" t="inlineStr">
        <is>
          <t>No</t>
        </is>
      </c>
      <c r="E1681" s="56" t="inlineStr">
        <is>
          <t>No</t>
        </is>
      </c>
      <c r="F1681" s="56" t="inlineStr">
        <is>
          <t>No</t>
        </is>
      </c>
      <c r="G1681" s="56" t="inlineStr">
        <is>
          <t>No</t>
        </is>
      </c>
      <c r="H1681" s="56" t="inlineStr">
        <is>
          <t>No</t>
        </is>
      </c>
      <c r="I1681" s="56" t="inlineStr">
        <is>
          <t>No</t>
        </is>
      </c>
      <c r="J1681" s="56" t="inlineStr">
        <is>
          <t>No</t>
        </is>
      </c>
      <c r="K1681" s="56" t="inlineStr">
        <is>
          <t>Yes</t>
        </is>
      </c>
      <c r="L1681" s="56" t="inlineStr">
        <is>
          <t>No</t>
        </is>
      </c>
      <c r="M1681" s="56" t="inlineStr">
        <is>
          <t>No</t>
        </is>
      </c>
      <c r="N1681" s="56">
        <f>IF(COUNTA(C1681:G1681)=0,"",COUNTIF(C1681:G1681,"Yes"))</f>
        <v/>
      </c>
      <c r="O1681" s="56">
        <f>IF(COUNTA(H1681:M1681)=0,"",IF(COUNTIF(H1681:M1681,"Yes")&gt;0,"YES","NO"))</f>
        <v/>
      </c>
      <c r="P1681" s="56">
        <f>IF(A1681="","",IF(O1681="YES","Exclude",IF(N1681=5,"Candidate","Review")))</f>
        <v/>
      </c>
      <c r="Q1681" s="56" t="inlineStr">
        <is>
          <t>EC4: Bukan domain observasi video / visual sekuensial (data teks/tabular/graf statis)</t>
        </is>
      </c>
      <c r="R1681" s="56" t="inlineStr">
        <is>
          <t>Tidak memuat dinamika temporal observasi video</t>
        </is>
      </c>
    </row>
    <row r="1682" ht="15.75" customHeight="1" s="57">
      <c r="A1682" s="56" t="inlineStr">
        <is>
          <t>CR-0762</t>
        </is>
      </c>
      <c r="B1682" s="56">
        <f>IFERROR(INDEX(Raw_Articles!$F:$F,MATCH(A1682,Raw_Articles!$A:$A,0)),"")</f>
        <v/>
      </c>
      <c r="C1682" s="56" t="inlineStr">
        <is>
          <t>No</t>
        </is>
      </c>
      <c r="D1682" s="56" t="inlineStr">
        <is>
          <t>No</t>
        </is>
      </c>
      <c r="E1682" s="56" t="inlineStr">
        <is>
          <t>No</t>
        </is>
      </c>
      <c r="F1682" s="56" t="inlineStr">
        <is>
          <t>No</t>
        </is>
      </c>
      <c r="G1682" s="56" t="inlineStr">
        <is>
          <t>No</t>
        </is>
      </c>
      <c r="H1682" s="56" t="inlineStr">
        <is>
          <t>No</t>
        </is>
      </c>
      <c r="I1682" s="56" t="inlineStr">
        <is>
          <t>No</t>
        </is>
      </c>
      <c r="J1682" s="56" t="inlineStr">
        <is>
          <t>No</t>
        </is>
      </c>
      <c r="K1682" s="56" t="inlineStr">
        <is>
          <t>Yes</t>
        </is>
      </c>
      <c r="L1682" s="56" t="inlineStr">
        <is>
          <t>No</t>
        </is>
      </c>
      <c r="M1682" s="56" t="inlineStr">
        <is>
          <t>No</t>
        </is>
      </c>
      <c r="N1682" s="56">
        <f>IF(COUNTA(C1682:G1682)=0,"",COUNTIF(C1682:G1682,"Yes"))</f>
        <v/>
      </c>
      <c r="O1682" s="56">
        <f>IF(COUNTA(H1682:M1682)=0,"",IF(COUNTIF(H1682:M1682,"Yes")&gt;0,"YES","NO"))</f>
        <v/>
      </c>
      <c r="P1682" s="56">
        <f>IF(A1682="","",IF(O1682="YES","Exclude",IF(N1682=5,"Candidate","Review")))</f>
        <v/>
      </c>
      <c r="Q1682" s="56" t="inlineStr">
        <is>
          <t>EC4: Bukan domain observasi video / visual sekuensial (data teks/tabular/graf statis)</t>
        </is>
      </c>
      <c r="R1682" s="56" t="inlineStr">
        <is>
          <t>Tidak memuat dinamika temporal observasi video</t>
        </is>
      </c>
    </row>
    <row r="1683" ht="15.75" customHeight="1" s="57">
      <c r="A1683" s="56" t="inlineStr">
        <is>
          <t>CR-0763</t>
        </is>
      </c>
      <c r="B1683" s="56">
        <f>IFERROR(INDEX(Raw_Articles!$F:$F,MATCH(A1683,Raw_Articles!$A:$A,0)),"")</f>
        <v/>
      </c>
      <c r="C1683" s="56" t="inlineStr">
        <is>
          <t>No</t>
        </is>
      </c>
      <c r="D1683" s="56" t="inlineStr">
        <is>
          <t>No</t>
        </is>
      </c>
      <c r="E1683" s="56" t="inlineStr">
        <is>
          <t>No</t>
        </is>
      </c>
      <c r="F1683" s="56" t="inlineStr">
        <is>
          <t>No</t>
        </is>
      </c>
      <c r="G1683" s="56" t="inlineStr">
        <is>
          <t>No</t>
        </is>
      </c>
      <c r="H1683" s="56" t="inlineStr">
        <is>
          <t>No</t>
        </is>
      </c>
      <c r="I1683" s="56" t="inlineStr">
        <is>
          <t>No</t>
        </is>
      </c>
      <c r="J1683" s="56" t="inlineStr">
        <is>
          <t>No</t>
        </is>
      </c>
      <c r="K1683" s="56" t="inlineStr">
        <is>
          <t>Yes</t>
        </is>
      </c>
      <c r="L1683" s="56" t="inlineStr">
        <is>
          <t>No</t>
        </is>
      </c>
      <c r="M1683" s="56" t="inlineStr">
        <is>
          <t>No</t>
        </is>
      </c>
      <c r="N1683" s="56">
        <f>IF(COUNTA(C1683:G1683)=0,"",COUNTIF(C1683:G1683,"Yes"))</f>
        <v/>
      </c>
      <c r="O1683" s="56">
        <f>IF(COUNTA(H1683:M1683)=0,"",IF(COUNTIF(H1683:M1683,"Yes")&gt;0,"YES","NO"))</f>
        <v/>
      </c>
      <c r="P1683" s="56">
        <f>IF(A1683="","",IF(O1683="YES","Exclude",IF(N1683=5,"Candidate","Review")))</f>
        <v/>
      </c>
      <c r="Q1683" s="56" t="inlineStr">
        <is>
          <t>EC4: Bukan domain observasi video / visual sekuensial (data teks/tabular/graf statis)</t>
        </is>
      </c>
      <c r="R1683" s="56" t="inlineStr">
        <is>
          <t>Tidak memuat dinamika temporal observasi video</t>
        </is>
      </c>
    </row>
    <row r="1684" ht="15.75" customHeight="1" s="57">
      <c r="A1684" s="56" t="inlineStr">
        <is>
          <t>CR-0764</t>
        </is>
      </c>
      <c r="B1684" s="56">
        <f>IFERROR(INDEX(Raw_Articles!$F:$F,MATCH(A1684,Raw_Articles!$A:$A,0)),"")</f>
        <v/>
      </c>
      <c r="C1684" s="56" t="inlineStr">
        <is>
          <t>No</t>
        </is>
      </c>
      <c r="D1684" s="56" t="inlineStr">
        <is>
          <t>No</t>
        </is>
      </c>
      <c r="E1684" s="56" t="inlineStr">
        <is>
          <t>No</t>
        </is>
      </c>
      <c r="F1684" s="56" t="inlineStr">
        <is>
          <t>No</t>
        </is>
      </c>
      <c r="G1684" s="56" t="inlineStr">
        <is>
          <t>No</t>
        </is>
      </c>
      <c r="H1684" s="56" t="inlineStr">
        <is>
          <t>No</t>
        </is>
      </c>
      <c r="I1684" s="56" t="inlineStr">
        <is>
          <t>No</t>
        </is>
      </c>
      <c r="J1684" s="56" t="inlineStr">
        <is>
          <t>No</t>
        </is>
      </c>
      <c r="K1684" s="56" t="inlineStr">
        <is>
          <t>Yes</t>
        </is>
      </c>
      <c r="L1684" s="56" t="inlineStr">
        <is>
          <t>No</t>
        </is>
      </c>
      <c r="M1684" s="56" t="inlineStr">
        <is>
          <t>No</t>
        </is>
      </c>
      <c r="N1684" s="56">
        <f>IF(COUNTA(C1684:G1684)=0,"",COUNTIF(C1684:G1684,"Yes"))</f>
        <v/>
      </c>
      <c r="O1684" s="56">
        <f>IF(COUNTA(H1684:M1684)=0,"",IF(COUNTIF(H1684:M1684,"Yes")&gt;0,"YES","NO"))</f>
        <v/>
      </c>
      <c r="P1684" s="56">
        <f>IF(A1684="","",IF(O1684="YES","Exclude",IF(N1684=5,"Candidate","Review")))</f>
        <v/>
      </c>
      <c r="Q1684" s="56" t="inlineStr">
        <is>
          <t>EC4: Bukan domain observasi video / visual sekuensial (data teks/tabular/graf statis)</t>
        </is>
      </c>
      <c r="R1684" s="56" t="inlineStr">
        <is>
          <t>Tidak memuat dinamika temporal observasi video</t>
        </is>
      </c>
    </row>
    <row r="1685" ht="15.75" customHeight="1" s="57">
      <c r="A1685" s="56" t="inlineStr">
        <is>
          <t>CR-0765</t>
        </is>
      </c>
      <c r="B1685" s="56">
        <f>IFERROR(INDEX(Raw_Articles!$F:$F,MATCH(A1685,Raw_Articles!$A:$A,0)),"")</f>
        <v/>
      </c>
      <c r="C1685" s="56" t="inlineStr">
        <is>
          <t>No</t>
        </is>
      </c>
      <c r="D1685" s="56" t="inlineStr">
        <is>
          <t>No</t>
        </is>
      </c>
      <c r="E1685" s="56" t="inlineStr">
        <is>
          <t>No</t>
        </is>
      </c>
      <c r="F1685" s="56" t="inlineStr">
        <is>
          <t>No</t>
        </is>
      </c>
      <c r="G1685" s="56" t="inlineStr">
        <is>
          <t>No</t>
        </is>
      </c>
      <c r="H1685" s="56" t="inlineStr">
        <is>
          <t>No</t>
        </is>
      </c>
      <c r="I1685" s="56" t="inlineStr">
        <is>
          <t>No</t>
        </is>
      </c>
      <c r="J1685" s="56" t="inlineStr">
        <is>
          <t>No</t>
        </is>
      </c>
      <c r="K1685" s="56" t="inlineStr">
        <is>
          <t>Yes</t>
        </is>
      </c>
      <c r="L1685" s="56" t="inlineStr">
        <is>
          <t>No</t>
        </is>
      </c>
      <c r="M1685" s="56" t="inlineStr">
        <is>
          <t>No</t>
        </is>
      </c>
      <c r="N1685" s="56">
        <f>IF(COUNTA(C1685:G1685)=0,"",COUNTIF(C1685:G1685,"Yes"))</f>
        <v/>
      </c>
      <c r="O1685" s="56">
        <f>IF(COUNTA(H1685:M1685)=0,"",IF(COUNTIF(H1685:M1685,"Yes")&gt;0,"YES","NO"))</f>
        <v/>
      </c>
      <c r="P1685" s="56">
        <f>IF(A1685="","",IF(O1685="YES","Exclude",IF(N1685=5,"Candidate","Review")))</f>
        <v/>
      </c>
      <c r="Q1685" s="56" t="inlineStr">
        <is>
          <t>EC4: Bukan domain observasi video / visual sekuensial (data teks/tabular/graf statis)</t>
        </is>
      </c>
      <c r="R1685" s="56" t="inlineStr">
        <is>
          <t>Tidak memuat dinamika temporal observasi video</t>
        </is>
      </c>
    </row>
    <row r="1686" ht="15.75" customHeight="1" s="57">
      <c r="A1686" s="56" t="inlineStr">
        <is>
          <t>CR-0766</t>
        </is>
      </c>
      <c r="B1686" s="56">
        <f>IFERROR(INDEX(Raw_Articles!$F:$F,MATCH(A1686,Raw_Articles!$A:$A,0)),"")</f>
        <v/>
      </c>
      <c r="C1686" s="56" t="inlineStr">
        <is>
          <t>No</t>
        </is>
      </c>
      <c r="D1686" s="56" t="inlineStr">
        <is>
          <t>No</t>
        </is>
      </c>
      <c r="E1686" s="56" t="inlineStr">
        <is>
          <t>No</t>
        </is>
      </c>
      <c r="F1686" s="56" t="inlineStr">
        <is>
          <t>No</t>
        </is>
      </c>
      <c r="G1686" s="56" t="inlineStr">
        <is>
          <t>No</t>
        </is>
      </c>
      <c r="H1686" s="56" t="inlineStr">
        <is>
          <t>No</t>
        </is>
      </c>
      <c r="I1686" s="56" t="inlineStr">
        <is>
          <t>No</t>
        </is>
      </c>
      <c r="J1686" s="56" t="inlineStr">
        <is>
          <t>No</t>
        </is>
      </c>
      <c r="K1686" s="56" t="inlineStr">
        <is>
          <t>Yes</t>
        </is>
      </c>
      <c r="L1686" s="56" t="inlineStr">
        <is>
          <t>No</t>
        </is>
      </c>
      <c r="M1686" s="56" t="inlineStr">
        <is>
          <t>No</t>
        </is>
      </c>
      <c r="N1686" s="56">
        <f>IF(COUNTA(C1686:G1686)=0,"",COUNTIF(C1686:G1686,"Yes"))</f>
        <v/>
      </c>
      <c r="O1686" s="56">
        <f>IF(COUNTA(H1686:M1686)=0,"",IF(COUNTIF(H1686:M1686,"Yes")&gt;0,"YES","NO"))</f>
        <v/>
      </c>
      <c r="P1686" s="56">
        <f>IF(A1686="","",IF(O1686="YES","Exclude",IF(N1686=5,"Candidate","Review")))</f>
        <v/>
      </c>
      <c r="Q1686" s="56" t="inlineStr">
        <is>
          <t>EC4: Bukan domain observasi video / visual sekuensial (data teks/tabular/graf statis)</t>
        </is>
      </c>
      <c r="R1686" s="56" t="inlineStr">
        <is>
          <t>Tidak memuat dinamika temporal observasi video</t>
        </is>
      </c>
    </row>
    <row r="1687" ht="15.75" customHeight="1" s="57">
      <c r="A1687" s="56" t="inlineStr">
        <is>
          <t>CR-0767</t>
        </is>
      </c>
      <c r="B1687" s="56">
        <f>IFERROR(INDEX(Raw_Articles!$F:$F,MATCH(A1687,Raw_Articles!$A:$A,0)),"")</f>
        <v/>
      </c>
      <c r="C1687" s="56" t="inlineStr">
        <is>
          <t>No</t>
        </is>
      </c>
      <c r="D1687" s="56" t="inlineStr">
        <is>
          <t>No</t>
        </is>
      </c>
      <c r="E1687" s="56" t="inlineStr">
        <is>
          <t>No</t>
        </is>
      </c>
      <c r="F1687" s="56" t="inlineStr">
        <is>
          <t>No</t>
        </is>
      </c>
      <c r="G1687" s="56" t="inlineStr">
        <is>
          <t>No</t>
        </is>
      </c>
      <c r="H1687" s="56" t="inlineStr">
        <is>
          <t>No</t>
        </is>
      </c>
      <c r="I1687" s="56" t="inlineStr">
        <is>
          <t>No</t>
        </is>
      </c>
      <c r="J1687" s="56" t="inlineStr">
        <is>
          <t>Yes</t>
        </is>
      </c>
      <c r="K1687" s="56" t="inlineStr">
        <is>
          <t>No</t>
        </is>
      </c>
      <c r="L1687" s="56" t="inlineStr">
        <is>
          <t>No</t>
        </is>
      </c>
      <c r="M1687" s="56" t="inlineStr">
        <is>
          <t>No</t>
        </is>
      </c>
      <c r="N1687" s="56">
        <f>IF(COUNTA(C1687:G1687)=0,"",COUNTIF(C1687:G1687,"Yes"))</f>
        <v/>
      </c>
      <c r="O1687" s="56">
        <f>IF(COUNTA(H1687:M1687)=0,"",IF(COUNTIF(H1687:M1687,"Yes")&gt;0,"YES","NO"))</f>
        <v/>
      </c>
      <c r="P1687" s="56">
        <f>IF(A1687="","",IF(O1687="YES","Exclude",IF(N1687=5,"Candidate","Review")))</f>
        <v/>
      </c>
      <c r="Q1687" s="56" t="inlineStr">
        <is>
          <t>EC3: Topik tidak relevan (Bukan arsitektur world model / out of scope)</t>
        </is>
      </c>
      <c r="R1687" s="56" t="inlineStr">
        <is>
          <t>Fokus pada AI umum / klasifikasi konvensional tanpa pemodelan world dynamics</t>
        </is>
      </c>
    </row>
    <row r="1688" ht="15.75" customHeight="1" s="57">
      <c r="A1688" s="56" t="inlineStr">
        <is>
          <t>CR-0768</t>
        </is>
      </c>
      <c r="B1688" s="56">
        <f>IFERROR(INDEX(Raw_Articles!$F:$F,MATCH(A1688,Raw_Articles!$A:$A,0)),"")</f>
        <v/>
      </c>
      <c r="C1688" s="56" t="inlineStr">
        <is>
          <t>No</t>
        </is>
      </c>
      <c r="D1688" s="56" t="inlineStr">
        <is>
          <t>No</t>
        </is>
      </c>
      <c r="E1688" s="56" t="inlineStr">
        <is>
          <t>No</t>
        </is>
      </c>
      <c r="F1688" s="56" t="inlineStr">
        <is>
          <t>No</t>
        </is>
      </c>
      <c r="G1688" s="56" t="inlineStr">
        <is>
          <t>No</t>
        </is>
      </c>
      <c r="H1688" s="56" t="inlineStr">
        <is>
          <t>No</t>
        </is>
      </c>
      <c r="I1688" s="56" t="inlineStr">
        <is>
          <t>No</t>
        </is>
      </c>
      <c r="J1688" s="56" t="inlineStr">
        <is>
          <t>No</t>
        </is>
      </c>
      <c r="K1688" s="56" t="inlineStr">
        <is>
          <t>Yes</t>
        </is>
      </c>
      <c r="L1688" s="56" t="inlineStr">
        <is>
          <t>No</t>
        </is>
      </c>
      <c r="M1688" s="56" t="inlineStr">
        <is>
          <t>No</t>
        </is>
      </c>
      <c r="N1688" s="56">
        <f>IF(COUNTA(C1688:G1688)=0,"",COUNTIF(C1688:G1688,"Yes"))</f>
        <v/>
      </c>
      <c r="O1688" s="56">
        <f>IF(COUNTA(H1688:M1688)=0,"",IF(COUNTIF(H1688:M1688,"Yes")&gt;0,"YES","NO"))</f>
        <v/>
      </c>
      <c r="P1688" s="56">
        <f>IF(A1688="","",IF(O1688="YES","Exclude",IF(N1688=5,"Candidate","Review")))</f>
        <v/>
      </c>
      <c r="Q1688" s="56" t="inlineStr">
        <is>
          <t>EC4: Bukan domain observasi video / visual sekuensial (data teks/tabular/graf statis)</t>
        </is>
      </c>
      <c r="R1688" s="56" t="inlineStr">
        <is>
          <t>Tidak memuat dinamika temporal observasi video</t>
        </is>
      </c>
    </row>
    <row r="1689" ht="15.75" customHeight="1" s="57">
      <c r="A1689" s="56" t="inlineStr">
        <is>
          <t>CR-0769</t>
        </is>
      </c>
      <c r="B1689" s="56">
        <f>IFERROR(INDEX(Raw_Articles!$F:$F,MATCH(A1689,Raw_Articles!$A:$A,0)),"")</f>
        <v/>
      </c>
      <c r="C1689" s="56" t="inlineStr">
        <is>
          <t>No</t>
        </is>
      </c>
      <c r="D1689" s="56" t="inlineStr">
        <is>
          <t>No</t>
        </is>
      </c>
      <c r="E1689" s="56" t="inlineStr">
        <is>
          <t>No</t>
        </is>
      </c>
      <c r="F1689" s="56" t="inlineStr">
        <is>
          <t>No</t>
        </is>
      </c>
      <c r="G1689" s="56" t="inlineStr">
        <is>
          <t>No</t>
        </is>
      </c>
      <c r="H1689" s="56" t="inlineStr">
        <is>
          <t>No</t>
        </is>
      </c>
      <c r="I1689" s="56" t="inlineStr">
        <is>
          <t>No</t>
        </is>
      </c>
      <c r="J1689" s="56" t="inlineStr">
        <is>
          <t>Yes</t>
        </is>
      </c>
      <c r="K1689" s="56" t="inlineStr">
        <is>
          <t>No</t>
        </is>
      </c>
      <c r="L1689" s="56" t="inlineStr">
        <is>
          <t>No</t>
        </is>
      </c>
      <c r="M1689" s="56" t="inlineStr">
        <is>
          <t>No</t>
        </is>
      </c>
      <c r="N1689" s="56">
        <f>IF(COUNTA(C1689:G1689)=0,"",COUNTIF(C1689:G1689,"Yes"))</f>
        <v/>
      </c>
      <c r="O1689" s="56">
        <f>IF(COUNTA(H1689:M1689)=0,"",IF(COUNTIF(H1689:M1689,"Yes")&gt;0,"YES","NO"))</f>
        <v/>
      </c>
      <c r="P1689" s="56">
        <f>IF(A1689="","",IF(O1689="YES","Exclude",IF(N1689=5,"Candidate","Review")))</f>
        <v/>
      </c>
      <c r="Q1689" s="56" t="inlineStr">
        <is>
          <t>EC3: Topik tidak relevan (Bukan arsitektur world model / out of scope)</t>
        </is>
      </c>
      <c r="R1689" s="56" t="inlineStr">
        <is>
          <t>Fokus pada AI umum / klasifikasi konvensional tanpa pemodelan world dynamics</t>
        </is>
      </c>
    </row>
    <row r="1690" ht="15.75" customHeight="1" s="57">
      <c r="A1690" s="56" t="inlineStr">
        <is>
          <t>CR-0770</t>
        </is>
      </c>
      <c r="B1690" s="56">
        <f>IFERROR(INDEX(Raw_Articles!$F:$F,MATCH(A1690,Raw_Articles!$A:$A,0)),"")</f>
        <v/>
      </c>
      <c r="C1690" s="56" t="inlineStr">
        <is>
          <t>No</t>
        </is>
      </c>
      <c r="D1690" s="56" t="inlineStr">
        <is>
          <t>No</t>
        </is>
      </c>
      <c r="E1690" s="56" t="inlineStr">
        <is>
          <t>No</t>
        </is>
      </c>
      <c r="F1690" s="56" t="inlineStr">
        <is>
          <t>No</t>
        </is>
      </c>
      <c r="G1690" s="56" t="inlineStr">
        <is>
          <t>No</t>
        </is>
      </c>
      <c r="H1690" s="56" t="inlineStr">
        <is>
          <t>No</t>
        </is>
      </c>
      <c r="I1690" s="56" t="inlineStr">
        <is>
          <t>No</t>
        </is>
      </c>
      <c r="J1690" s="56" t="inlineStr">
        <is>
          <t>No</t>
        </is>
      </c>
      <c r="K1690" s="56" t="inlineStr">
        <is>
          <t>Yes</t>
        </is>
      </c>
      <c r="L1690" s="56" t="inlineStr">
        <is>
          <t>No</t>
        </is>
      </c>
      <c r="M1690" s="56" t="inlineStr">
        <is>
          <t>No</t>
        </is>
      </c>
      <c r="N1690" s="56">
        <f>IF(COUNTA(C1690:G1690)=0,"",COUNTIF(C1690:G1690,"Yes"))</f>
        <v/>
      </c>
      <c r="O1690" s="56">
        <f>IF(COUNTA(H1690:M1690)=0,"",IF(COUNTIF(H1690:M1690,"Yes")&gt;0,"YES","NO"))</f>
        <v/>
      </c>
      <c r="P1690" s="56">
        <f>IF(A1690="","",IF(O1690="YES","Exclude",IF(N1690=5,"Candidate","Review")))</f>
        <v/>
      </c>
      <c r="Q1690" s="56" t="inlineStr">
        <is>
          <t>EC4: Bukan domain observasi video / visual sekuensial (data teks/tabular/graf statis)</t>
        </is>
      </c>
      <c r="R1690" s="56" t="inlineStr">
        <is>
          <t>Tidak memuat dinamika temporal observasi video</t>
        </is>
      </c>
    </row>
    <row r="1691" ht="15.75" customHeight="1" s="57">
      <c r="A1691" s="56" t="inlineStr">
        <is>
          <t>CR-0771</t>
        </is>
      </c>
      <c r="B1691" s="56">
        <f>IFERROR(INDEX(Raw_Articles!$F:$F,MATCH(A1691,Raw_Articles!$A:$A,0)),"")</f>
        <v/>
      </c>
      <c r="C1691" s="56" t="inlineStr">
        <is>
          <t>No</t>
        </is>
      </c>
      <c r="D1691" s="56" t="inlineStr">
        <is>
          <t>No</t>
        </is>
      </c>
      <c r="E1691" s="56" t="inlineStr">
        <is>
          <t>No</t>
        </is>
      </c>
      <c r="F1691" s="56" t="inlineStr">
        <is>
          <t>No</t>
        </is>
      </c>
      <c r="G1691" s="56" t="inlineStr">
        <is>
          <t>No</t>
        </is>
      </c>
      <c r="H1691" s="56" t="inlineStr">
        <is>
          <t>No</t>
        </is>
      </c>
      <c r="I1691" s="56" t="inlineStr">
        <is>
          <t>No</t>
        </is>
      </c>
      <c r="J1691" s="56" t="inlineStr">
        <is>
          <t>No</t>
        </is>
      </c>
      <c r="K1691" s="56" t="inlineStr">
        <is>
          <t>Yes</t>
        </is>
      </c>
      <c r="L1691" s="56" t="inlineStr">
        <is>
          <t>No</t>
        </is>
      </c>
      <c r="M1691" s="56" t="inlineStr">
        <is>
          <t>No</t>
        </is>
      </c>
      <c r="N1691" s="56">
        <f>IF(COUNTA(C1691:G1691)=0,"",COUNTIF(C1691:G1691,"Yes"))</f>
        <v/>
      </c>
      <c r="O1691" s="56">
        <f>IF(COUNTA(H1691:M1691)=0,"",IF(COUNTIF(H1691:M1691,"Yes")&gt;0,"YES","NO"))</f>
        <v/>
      </c>
      <c r="P1691" s="56">
        <f>IF(A1691="","",IF(O1691="YES","Exclude",IF(N1691=5,"Candidate","Review")))</f>
        <v/>
      </c>
      <c r="Q1691" s="56" t="inlineStr">
        <is>
          <t>EC4: Bukan domain observasi video / visual sekuensial (data teks/tabular/graf statis)</t>
        </is>
      </c>
      <c r="R1691" s="56" t="inlineStr">
        <is>
          <t>Tidak memuat dinamika temporal observasi video</t>
        </is>
      </c>
    </row>
    <row r="1692" ht="15.75" customHeight="1" s="57">
      <c r="A1692" s="56" t="inlineStr">
        <is>
          <t>CR-0772</t>
        </is>
      </c>
      <c r="B1692" s="56">
        <f>IFERROR(INDEX(Raw_Articles!$F:$F,MATCH(A1692,Raw_Articles!$A:$A,0)),"")</f>
        <v/>
      </c>
      <c r="C1692" s="56" t="inlineStr">
        <is>
          <t>No</t>
        </is>
      </c>
      <c r="D1692" s="56" t="inlineStr">
        <is>
          <t>No</t>
        </is>
      </c>
      <c r="E1692" s="56" t="inlineStr">
        <is>
          <t>No</t>
        </is>
      </c>
      <c r="F1692" s="56" t="inlineStr">
        <is>
          <t>No</t>
        </is>
      </c>
      <c r="G1692" s="56" t="inlineStr">
        <is>
          <t>No</t>
        </is>
      </c>
      <c r="H1692" s="56" t="inlineStr">
        <is>
          <t>No</t>
        </is>
      </c>
      <c r="I1692" s="56" t="inlineStr">
        <is>
          <t>No</t>
        </is>
      </c>
      <c r="J1692" s="56" t="inlineStr">
        <is>
          <t>No</t>
        </is>
      </c>
      <c r="K1692" s="56" t="inlineStr">
        <is>
          <t>Yes</t>
        </is>
      </c>
      <c r="L1692" s="56" t="inlineStr">
        <is>
          <t>No</t>
        </is>
      </c>
      <c r="M1692" s="56" t="inlineStr">
        <is>
          <t>No</t>
        </is>
      </c>
      <c r="N1692" s="56">
        <f>IF(COUNTA(C1692:G1692)=0,"",COUNTIF(C1692:G1692,"Yes"))</f>
        <v/>
      </c>
      <c r="O1692" s="56">
        <f>IF(COUNTA(H1692:M1692)=0,"",IF(COUNTIF(H1692:M1692,"Yes")&gt;0,"YES","NO"))</f>
        <v/>
      </c>
      <c r="P1692" s="56">
        <f>IF(A1692="","",IF(O1692="YES","Exclude",IF(N1692=5,"Candidate","Review")))</f>
        <v/>
      </c>
      <c r="Q1692" s="56" t="inlineStr">
        <is>
          <t>EC4: Bukan domain observasi video / visual sekuensial (data teks/tabular/graf statis)</t>
        </is>
      </c>
      <c r="R1692" s="56" t="inlineStr">
        <is>
          <t>Tidak memuat dinamika temporal observasi video</t>
        </is>
      </c>
    </row>
    <row r="1693" ht="15.75" customHeight="1" s="57">
      <c r="A1693" s="56" t="inlineStr">
        <is>
          <t>CR-0773</t>
        </is>
      </c>
      <c r="B1693" s="56">
        <f>IFERROR(INDEX(Raw_Articles!$F:$F,MATCH(A1693,Raw_Articles!$A:$A,0)),"")</f>
        <v/>
      </c>
      <c r="C1693" s="56" t="inlineStr">
        <is>
          <t>No</t>
        </is>
      </c>
      <c r="D1693" s="56" t="inlineStr">
        <is>
          <t>No</t>
        </is>
      </c>
      <c r="E1693" s="56" t="inlineStr">
        <is>
          <t>No</t>
        </is>
      </c>
      <c r="F1693" s="56" t="inlineStr">
        <is>
          <t>No</t>
        </is>
      </c>
      <c r="G1693" s="56" t="inlineStr">
        <is>
          <t>No</t>
        </is>
      </c>
      <c r="H1693" s="56" t="inlineStr">
        <is>
          <t>No</t>
        </is>
      </c>
      <c r="I1693" s="56" t="inlineStr">
        <is>
          <t>No</t>
        </is>
      </c>
      <c r="J1693" s="56" t="inlineStr">
        <is>
          <t>No</t>
        </is>
      </c>
      <c r="K1693" s="56" t="inlineStr">
        <is>
          <t>Yes</t>
        </is>
      </c>
      <c r="L1693" s="56" t="inlineStr">
        <is>
          <t>No</t>
        </is>
      </c>
      <c r="M1693" s="56" t="inlineStr">
        <is>
          <t>No</t>
        </is>
      </c>
      <c r="N1693" s="56">
        <f>IF(COUNTA(C1693:G1693)=0,"",COUNTIF(C1693:G1693,"Yes"))</f>
        <v/>
      </c>
      <c r="O1693" s="56">
        <f>IF(COUNTA(H1693:M1693)=0,"",IF(COUNTIF(H1693:M1693,"Yes")&gt;0,"YES","NO"))</f>
        <v/>
      </c>
      <c r="P1693" s="56">
        <f>IF(A1693="","",IF(O1693="YES","Exclude",IF(N1693=5,"Candidate","Review")))</f>
        <v/>
      </c>
      <c r="Q1693" s="56" t="inlineStr">
        <is>
          <t>EC4: Bukan domain observasi video / visual sekuensial (data teks/tabular/graf statis)</t>
        </is>
      </c>
      <c r="R1693" s="56" t="inlineStr">
        <is>
          <t>Tidak memuat dinamika temporal observasi video</t>
        </is>
      </c>
    </row>
    <row r="1694" ht="15.75" customHeight="1" s="57">
      <c r="A1694" s="56" t="inlineStr">
        <is>
          <t>CR-0774</t>
        </is>
      </c>
      <c r="B1694" s="56">
        <f>IFERROR(INDEX(Raw_Articles!$F:$F,MATCH(A1694,Raw_Articles!$A:$A,0)),"")</f>
        <v/>
      </c>
      <c r="C1694" s="56" t="inlineStr">
        <is>
          <t>No</t>
        </is>
      </c>
      <c r="D1694" s="56" t="inlineStr">
        <is>
          <t>No</t>
        </is>
      </c>
      <c r="E1694" s="56" t="inlineStr">
        <is>
          <t>No</t>
        </is>
      </c>
      <c r="F1694" s="56" t="inlineStr">
        <is>
          <t>No</t>
        </is>
      </c>
      <c r="G1694" s="56" t="inlineStr">
        <is>
          <t>No</t>
        </is>
      </c>
      <c r="H1694" s="56" t="inlineStr">
        <is>
          <t>No</t>
        </is>
      </c>
      <c r="I1694" s="56" t="inlineStr">
        <is>
          <t>No</t>
        </is>
      </c>
      <c r="J1694" s="56" t="inlineStr">
        <is>
          <t>No</t>
        </is>
      </c>
      <c r="K1694" s="56" t="inlineStr">
        <is>
          <t>Yes</t>
        </is>
      </c>
      <c r="L1694" s="56" t="inlineStr">
        <is>
          <t>No</t>
        </is>
      </c>
      <c r="M1694" s="56" t="inlineStr">
        <is>
          <t>No</t>
        </is>
      </c>
      <c r="N1694" s="56">
        <f>IF(COUNTA(C1694:G1694)=0,"",COUNTIF(C1694:G1694,"Yes"))</f>
        <v/>
      </c>
      <c r="O1694" s="56">
        <f>IF(COUNTA(H1694:M1694)=0,"",IF(COUNTIF(H1694:M1694,"Yes")&gt;0,"YES","NO"))</f>
        <v/>
      </c>
      <c r="P1694" s="56">
        <f>IF(A1694="","",IF(O1694="YES","Exclude",IF(N1694=5,"Candidate","Review")))</f>
        <v/>
      </c>
      <c r="Q1694" s="56" t="inlineStr">
        <is>
          <t>EC4: Bukan domain observasi video / visual sekuensial (data teks/tabular/graf statis)</t>
        </is>
      </c>
      <c r="R1694" s="56" t="inlineStr">
        <is>
          <t>Tidak memuat dinamika temporal observasi video</t>
        </is>
      </c>
    </row>
    <row r="1695" ht="15.75" customHeight="1" s="57">
      <c r="A1695" s="56" t="inlineStr">
        <is>
          <t>CR-0775</t>
        </is>
      </c>
      <c r="B1695" s="56">
        <f>IFERROR(INDEX(Raw_Articles!$F:$F,MATCH(A1695,Raw_Articles!$A:$A,0)),"")</f>
        <v/>
      </c>
      <c r="C1695" s="56" t="inlineStr">
        <is>
          <t>No</t>
        </is>
      </c>
      <c r="D1695" s="56" t="inlineStr">
        <is>
          <t>No</t>
        </is>
      </c>
      <c r="E1695" s="56" t="inlineStr">
        <is>
          <t>No</t>
        </is>
      </c>
      <c r="F1695" s="56" t="inlineStr">
        <is>
          <t>No</t>
        </is>
      </c>
      <c r="G1695" s="56" t="inlineStr">
        <is>
          <t>No</t>
        </is>
      </c>
      <c r="H1695" s="56" t="inlineStr">
        <is>
          <t>No</t>
        </is>
      </c>
      <c r="I1695" s="56" t="inlineStr">
        <is>
          <t>No</t>
        </is>
      </c>
      <c r="J1695" s="56" t="inlineStr">
        <is>
          <t>Yes</t>
        </is>
      </c>
      <c r="K1695" s="56" t="inlineStr">
        <is>
          <t>No</t>
        </is>
      </c>
      <c r="L1695" s="56" t="inlineStr">
        <is>
          <t>No</t>
        </is>
      </c>
      <c r="M1695" s="56" t="inlineStr">
        <is>
          <t>No</t>
        </is>
      </c>
      <c r="N1695" s="56">
        <f>IF(COUNTA(C1695:G1695)=0,"",COUNTIF(C1695:G1695,"Yes"))</f>
        <v/>
      </c>
      <c r="O1695" s="56">
        <f>IF(COUNTA(H1695:M1695)=0,"",IF(COUNTIF(H1695:M1695,"Yes")&gt;0,"YES","NO"))</f>
        <v/>
      </c>
      <c r="P1695" s="56">
        <f>IF(A1695="","",IF(O1695="YES","Exclude",IF(N1695=5,"Candidate","Review")))</f>
        <v/>
      </c>
      <c r="Q1695" s="56" t="inlineStr">
        <is>
          <t>EC3: Topik tidak relevan (Bukan arsitektur world model / out of scope)</t>
        </is>
      </c>
      <c r="R1695" s="56" t="inlineStr">
        <is>
          <t>Fokus pada AI umum / klasifikasi konvensional tanpa pemodelan world dynamics</t>
        </is>
      </c>
    </row>
    <row r="1696" ht="15.75" customHeight="1" s="57">
      <c r="A1696" s="56" t="inlineStr">
        <is>
          <t>CR-0776</t>
        </is>
      </c>
      <c r="B1696" s="56">
        <f>IFERROR(INDEX(Raw_Articles!$F:$F,MATCH(A1696,Raw_Articles!$A:$A,0)),"")</f>
        <v/>
      </c>
      <c r="C1696" s="56" t="inlineStr">
        <is>
          <t>No</t>
        </is>
      </c>
      <c r="D1696" s="56" t="inlineStr">
        <is>
          <t>No</t>
        </is>
      </c>
      <c r="E1696" s="56" t="inlineStr">
        <is>
          <t>No</t>
        </is>
      </c>
      <c r="F1696" s="56" t="inlineStr">
        <is>
          <t>No</t>
        </is>
      </c>
      <c r="G1696" s="56" t="inlineStr">
        <is>
          <t>No</t>
        </is>
      </c>
      <c r="H1696" s="56" t="inlineStr">
        <is>
          <t>No</t>
        </is>
      </c>
      <c r="I1696" s="56" t="inlineStr">
        <is>
          <t>No</t>
        </is>
      </c>
      <c r="J1696" s="56" t="inlineStr">
        <is>
          <t>Yes</t>
        </is>
      </c>
      <c r="K1696" s="56" t="inlineStr">
        <is>
          <t>No</t>
        </is>
      </c>
      <c r="L1696" s="56" t="inlineStr">
        <is>
          <t>No</t>
        </is>
      </c>
      <c r="M1696" s="56" t="inlineStr">
        <is>
          <t>No</t>
        </is>
      </c>
      <c r="N1696" s="56">
        <f>IF(COUNTA(C1696:G1696)=0,"",COUNTIF(C1696:G1696,"Yes"))</f>
        <v/>
      </c>
      <c r="O1696" s="56">
        <f>IF(COUNTA(H1696:M1696)=0,"",IF(COUNTIF(H1696:M1696,"Yes")&gt;0,"YES","NO"))</f>
        <v/>
      </c>
      <c r="P1696" s="56">
        <f>IF(A1696="","",IF(O1696="YES","Exclude",IF(N1696=5,"Candidate","Review")))</f>
        <v/>
      </c>
      <c r="Q1696" s="56" t="inlineStr">
        <is>
          <t>EC3: Topik tidak relevan (Bukan arsitektur world model / out of scope)</t>
        </is>
      </c>
      <c r="R1696" s="56" t="inlineStr">
        <is>
          <t>Fokus pada AI umum / klasifikasi konvensional tanpa pemodelan world dynamics</t>
        </is>
      </c>
    </row>
    <row r="1697" ht="15.75" customHeight="1" s="57">
      <c r="A1697" s="56" t="inlineStr">
        <is>
          <t>CR-0777</t>
        </is>
      </c>
      <c r="B1697" s="56">
        <f>IFERROR(INDEX(Raw_Articles!$F:$F,MATCH(A1697,Raw_Articles!$A:$A,0)),"")</f>
        <v/>
      </c>
      <c r="C1697" s="56" t="inlineStr">
        <is>
          <t>No</t>
        </is>
      </c>
      <c r="D1697" s="56" t="inlineStr">
        <is>
          <t>No</t>
        </is>
      </c>
      <c r="E1697" s="56" t="inlineStr">
        <is>
          <t>No</t>
        </is>
      </c>
      <c r="F1697" s="56" t="inlineStr">
        <is>
          <t>No</t>
        </is>
      </c>
      <c r="G1697" s="56" t="inlineStr">
        <is>
          <t>No</t>
        </is>
      </c>
      <c r="H1697" s="56" t="inlineStr">
        <is>
          <t>No</t>
        </is>
      </c>
      <c r="I1697" s="56" t="inlineStr">
        <is>
          <t>No</t>
        </is>
      </c>
      <c r="J1697" s="56" t="inlineStr">
        <is>
          <t>No</t>
        </is>
      </c>
      <c r="K1697" s="56" t="inlineStr">
        <is>
          <t>Yes</t>
        </is>
      </c>
      <c r="L1697" s="56" t="inlineStr">
        <is>
          <t>No</t>
        </is>
      </c>
      <c r="M1697" s="56" t="inlineStr">
        <is>
          <t>No</t>
        </is>
      </c>
      <c r="N1697" s="56">
        <f>IF(COUNTA(C1697:G1697)=0,"",COUNTIF(C1697:G1697,"Yes"))</f>
        <v/>
      </c>
      <c r="O1697" s="56">
        <f>IF(COUNTA(H1697:M1697)=0,"",IF(COUNTIF(H1697:M1697,"Yes")&gt;0,"YES","NO"))</f>
        <v/>
      </c>
      <c r="P1697" s="56">
        <f>IF(A1697="","",IF(O1697="YES","Exclude",IF(N1697=5,"Candidate","Review")))</f>
        <v/>
      </c>
      <c r="Q1697" s="56" t="inlineStr">
        <is>
          <t>EC4: Bukan domain observasi video / visual sekuensial (data teks/tabular/graf statis)</t>
        </is>
      </c>
      <c r="R1697" s="56" t="inlineStr">
        <is>
          <t>Tidak memuat dinamika temporal observasi video</t>
        </is>
      </c>
    </row>
    <row r="1698" ht="15.75" customHeight="1" s="57">
      <c r="A1698" s="56" t="inlineStr">
        <is>
          <t>CR-0778</t>
        </is>
      </c>
      <c r="B1698" s="56">
        <f>IFERROR(INDEX(Raw_Articles!$F:$F,MATCH(A1698,Raw_Articles!$A:$A,0)),"")</f>
        <v/>
      </c>
      <c r="C1698" s="56" t="inlineStr">
        <is>
          <t>No</t>
        </is>
      </c>
      <c r="D1698" s="56" t="inlineStr">
        <is>
          <t>No</t>
        </is>
      </c>
      <c r="E1698" s="56" t="inlineStr">
        <is>
          <t>No</t>
        </is>
      </c>
      <c r="F1698" s="56" t="inlineStr">
        <is>
          <t>No</t>
        </is>
      </c>
      <c r="G1698" s="56" t="inlineStr">
        <is>
          <t>No</t>
        </is>
      </c>
      <c r="H1698" s="56" t="inlineStr">
        <is>
          <t>No</t>
        </is>
      </c>
      <c r="I1698" s="56" t="inlineStr">
        <is>
          <t>No</t>
        </is>
      </c>
      <c r="J1698" s="56" t="inlineStr">
        <is>
          <t>No</t>
        </is>
      </c>
      <c r="K1698" s="56" t="inlineStr">
        <is>
          <t>Yes</t>
        </is>
      </c>
      <c r="L1698" s="56" t="inlineStr">
        <is>
          <t>No</t>
        </is>
      </c>
      <c r="M1698" s="56" t="inlineStr">
        <is>
          <t>No</t>
        </is>
      </c>
      <c r="N1698" s="56">
        <f>IF(COUNTA(C1698:G1698)=0,"",COUNTIF(C1698:G1698,"Yes"))</f>
        <v/>
      </c>
      <c r="O1698" s="56">
        <f>IF(COUNTA(H1698:M1698)=0,"",IF(COUNTIF(H1698:M1698,"Yes")&gt;0,"YES","NO"))</f>
        <v/>
      </c>
      <c r="P1698" s="56">
        <f>IF(A1698="","",IF(O1698="YES","Exclude",IF(N1698=5,"Candidate","Review")))</f>
        <v/>
      </c>
      <c r="Q1698" s="56" t="inlineStr">
        <is>
          <t>EC4: Bukan domain observasi video / visual sekuensial (data teks/tabular/graf statis)</t>
        </is>
      </c>
      <c r="R1698" s="56" t="inlineStr">
        <is>
          <t>Tidak memuat dinamika temporal observasi video</t>
        </is>
      </c>
    </row>
    <row r="1699" ht="15.75" customHeight="1" s="57">
      <c r="A1699" s="56" t="inlineStr">
        <is>
          <t>CR-0779</t>
        </is>
      </c>
      <c r="B1699" s="56">
        <f>IFERROR(INDEX(Raw_Articles!$F:$F,MATCH(A1699,Raw_Articles!$A:$A,0)),"")</f>
        <v/>
      </c>
      <c r="C1699" s="56" t="inlineStr">
        <is>
          <t>No</t>
        </is>
      </c>
      <c r="D1699" s="56" t="inlineStr">
        <is>
          <t>No</t>
        </is>
      </c>
      <c r="E1699" s="56" t="inlineStr">
        <is>
          <t>No</t>
        </is>
      </c>
      <c r="F1699" s="56" t="inlineStr">
        <is>
          <t>No</t>
        </is>
      </c>
      <c r="G1699" s="56" t="inlineStr">
        <is>
          <t>No</t>
        </is>
      </c>
      <c r="H1699" s="56" t="inlineStr">
        <is>
          <t>No</t>
        </is>
      </c>
      <c r="I1699" s="56" t="inlineStr">
        <is>
          <t>No</t>
        </is>
      </c>
      <c r="J1699" s="56" t="inlineStr">
        <is>
          <t>No</t>
        </is>
      </c>
      <c r="K1699" s="56" t="inlineStr">
        <is>
          <t>Yes</t>
        </is>
      </c>
      <c r="L1699" s="56" t="inlineStr">
        <is>
          <t>No</t>
        </is>
      </c>
      <c r="M1699" s="56" t="inlineStr">
        <is>
          <t>No</t>
        </is>
      </c>
      <c r="N1699" s="56">
        <f>IF(COUNTA(C1699:G1699)=0,"",COUNTIF(C1699:G1699,"Yes"))</f>
        <v/>
      </c>
      <c r="O1699" s="56">
        <f>IF(COUNTA(H1699:M1699)=0,"",IF(COUNTIF(H1699:M1699,"Yes")&gt;0,"YES","NO"))</f>
        <v/>
      </c>
      <c r="P1699" s="56">
        <f>IF(A1699="","",IF(O1699="YES","Exclude",IF(N1699=5,"Candidate","Review")))</f>
        <v/>
      </c>
      <c r="Q1699" s="56" t="inlineStr">
        <is>
          <t>EC4: Bukan domain observasi video / visual sekuensial (data teks/tabular/graf statis)</t>
        </is>
      </c>
      <c r="R1699" s="56" t="inlineStr">
        <is>
          <t>Tidak memuat dinamika temporal observasi video</t>
        </is>
      </c>
    </row>
    <row r="1700" ht="15.75" customHeight="1" s="57">
      <c r="A1700" s="56" t="inlineStr">
        <is>
          <t>CR-0780</t>
        </is>
      </c>
      <c r="B1700" s="56">
        <f>IFERROR(INDEX(Raw_Articles!$F:$F,MATCH(A1700,Raw_Articles!$A:$A,0)),"")</f>
        <v/>
      </c>
      <c r="C1700" s="56" t="inlineStr">
        <is>
          <t>No</t>
        </is>
      </c>
      <c r="D1700" s="56" t="inlineStr">
        <is>
          <t>No</t>
        </is>
      </c>
      <c r="E1700" s="56" t="inlineStr">
        <is>
          <t>No</t>
        </is>
      </c>
      <c r="F1700" s="56" t="inlineStr">
        <is>
          <t>No</t>
        </is>
      </c>
      <c r="G1700" s="56" t="inlineStr">
        <is>
          <t>No</t>
        </is>
      </c>
      <c r="H1700" s="56" t="inlineStr">
        <is>
          <t>No</t>
        </is>
      </c>
      <c r="I1700" s="56" t="inlineStr">
        <is>
          <t>No</t>
        </is>
      </c>
      <c r="J1700" s="56" t="inlineStr">
        <is>
          <t>Yes</t>
        </is>
      </c>
      <c r="K1700" s="56" t="inlineStr">
        <is>
          <t>No</t>
        </is>
      </c>
      <c r="L1700" s="56" t="inlineStr">
        <is>
          <t>No</t>
        </is>
      </c>
      <c r="M1700" s="56" t="inlineStr">
        <is>
          <t>No</t>
        </is>
      </c>
      <c r="N1700" s="56">
        <f>IF(COUNTA(C1700:G1700)=0,"",COUNTIF(C1700:G1700,"Yes"))</f>
        <v/>
      </c>
      <c r="O1700" s="56">
        <f>IF(COUNTA(H1700:M1700)=0,"",IF(COUNTIF(H1700:M1700,"Yes")&gt;0,"YES","NO"))</f>
        <v/>
      </c>
      <c r="P1700" s="56">
        <f>IF(A1700="","",IF(O1700="YES","Exclude",IF(N1700=5,"Candidate","Review")))</f>
        <v/>
      </c>
      <c r="Q1700" s="56" t="inlineStr">
        <is>
          <t>EC3: Topik tidak relevan (Bukan arsitektur world model / out of scope)</t>
        </is>
      </c>
      <c r="R1700" s="56" t="inlineStr">
        <is>
          <t>Fokus pada AI umum / klasifikasi konvensional tanpa pemodelan world dynamics</t>
        </is>
      </c>
    </row>
    <row r="1701" ht="15.75" customHeight="1" s="57">
      <c r="A1701" s="56" t="inlineStr">
        <is>
          <t>CR-0781</t>
        </is>
      </c>
      <c r="B1701" s="56">
        <f>IFERROR(INDEX(Raw_Articles!$F:$F,MATCH(A1701,Raw_Articles!$A:$A,0)),"")</f>
        <v/>
      </c>
      <c r="C1701" s="56" t="inlineStr">
        <is>
          <t>No</t>
        </is>
      </c>
      <c r="D1701" s="56" t="inlineStr">
        <is>
          <t>No</t>
        </is>
      </c>
      <c r="E1701" s="56" t="inlineStr">
        <is>
          <t>No</t>
        </is>
      </c>
      <c r="F1701" s="56" t="inlineStr">
        <is>
          <t>No</t>
        </is>
      </c>
      <c r="G1701" s="56" t="inlineStr">
        <is>
          <t>No</t>
        </is>
      </c>
      <c r="H1701" s="56" t="inlineStr">
        <is>
          <t>No</t>
        </is>
      </c>
      <c r="I1701" s="56" t="inlineStr">
        <is>
          <t>No</t>
        </is>
      </c>
      <c r="J1701" s="56" t="inlineStr">
        <is>
          <t>Yes</t>
        </is>
      </c>
      <c r="K1701" s="56" t="inlineStr">
        <is>
          <t>No</t>
        </is>
      </c>
      <c r="L1701" s="56" t="inlineStr">
        <is>
          <t>No</t>
        </is>
      </c>
      <c r="M1701" s="56" t="inlineStr">
        <is>
          <t>No</t>
        </is>
      </c>
      <c r="N1701" s="56">
        <f>IF(COUNTA(C1701:G1701)=0,"",COUNTIF(C1701:G1701,"Yes"))</f>
        <v/>
      </c>
      <c r="O1701" s="56">
        <f>IF(COUNTA(H1701:M1701)=0,"",IF(COUNTIF(H1701:M1701,"Yes")&gt;0,"YES","NO"))</f>
        <v/>
      </c>
      <c r="P1701" s="56">
        <f>IF(A1701="","",IF(O1701="YES","Exclude",IF(N1701=5,"Candidate","Review")))</f>
        <v/>
      </c>
      <c r="Q1701" s="56" t="inlineStr">
        <is>
          <t>EC3: Topik tidak relevan (Bukan arsitektur world model / out of scope)</t>
        </is>
      </c>
      <c r="R1701" s="56" t="inlineStr">
        <is>
          <t>Fokus pada AI umum / klasifikasi konvensional tanpa pemodelan world dynamics</t>
        </is>
      </c>
    </row>
    <row r="1702" ht="15.75" customHeight="1" s="57">
      <c r="A1702" s="56" t="inlineStr">
        <is>
          <t>CR-0782</t>
        </is>
      </c>
      <c r="B1702" s="56">
        <f>IFERROR(INDEX(Raw_Articles!$F:$F,MATCH(A1702,Raw_Articles!$A:$A,0)),"")</f>
        <v/>
      </c>
      <c r="C1702" s="56" t="inlineStr">
        <is>
          <t>No</t>
        </is>
      </c>
      <c r="D1702" s="56" t="inlineStr">
        <is>
          <t>No</t>
        </is>
      </c>
      <c r="E1702" s="56" t="inlineStr">
        <is>
          <t>No</t>
        </is>
      </c>
      <c r="F1702" s="56" t="inlineStr">
        <is>
          <t>No</t>
        </is>
      </c>
      <c r="G1702" s="56" t="inlineStr">
        <is>
          <t>No</t>
        </is>
      </c>
      <c r="H1702" s="56" t="inlineStr">
        <is>
          <t>No</t>
        </is>
      </c>
      <c r="I1702" s="56" t="inlineStr">
        <is>
          <t>No</t>
        </is>
      </c>
      <c r="J1702" s="56" t="inlineStr">
        <is>
          <t>Yes</t>
        </is>
      </c>
      <c r="K1702" s="56" t="inlineStr">
        <is>
          <t>No</t>
        </is>
      </c>
      <c r="L1702" s="56" t="inlineStr">
        <is>
          <t>No</t>
        </is>
      </c>
      <c r="M1702" s="56" t="inlineStr">
        <is>
          <t>No</t>
        </is>
      </c>
      <c r="N1702" s="56">
        <f>IF(COUNTA(C1702:G1702)=0,"",COUNTIF(C1702:G1702,"Yes"))</f>
        <v/>
      </c>
      <c r="O1702" s="56">
        <f>IF(COUNTA(H1702:M1702)=0,"",IF(COUNTIF(H1702:M1702,"Yes")&gt;0,"YES","NO"))</f>
        <v/>
      </c>
      <c r="P1702" s="56">
        <f>IF(A1702="","",IF(O1702="YES","Exclude",IF(N1702=5,"Candidate","Review")))</f>
        <v/>
      </c>
      <c r="Q1702" s="56" t="inlineStr">
        <is>
          <t>EC3: Topik tidak relevan (Bukan arsitektur world model / out of scope)</t>
        </is>
      </c>
      <c r="R1702" s="56" t="inlineStr">
        <is>
          <t>Fokus pada AI umum / klasifikasi konvensional tanpa pemodelan world dynamics</t>
        </is>
      </c>
    </row>
    <row r="1703" ht="15.75" customHeight="1" s="57">
      <c r="A1703" s="56" t="inlineStr">
        <is>
          <t>CR-0783</t>
        </is>
      </c>
      <c r="B1703" s="56">
        <f>IFERROR(INDEX(Raw_Articles!$F:$F,MATCH(A1703,Raw_Articles!$A:$A,0)),"")</f>
        <v/>
      </c>
      <c r="C1703" s="56" t="inlineStr">
        <is>
          <t>No</t>
        </is>
      </c>
      <c r="D1703" s="56" t="inlineStr">
        <is>
          <t>No</t>
        </is>
      </c>
      <c r="E1703" s="56" t="inlineStr">
        <is>
          <t>No</t>
        </is>
      </c>
      <c r="F1703" s="56" t="inlineStr">
        <is>
          <t>No</t>
        </is>
      </c>
      <c r="G1703" s="56" t="inlineStr">
        <is>
          <t>No</t>
        </is>
      </c>
      <c r="H1703" s="56" t="inlineStr">
        <is>
          <t>No</t>
        </is>
      </c>
      <c r="I1703" s="56" t="inlineStr">
        <is>
          <t>No</t>
        </is>
      </c>
      <c r="J1703" s="56" t="inlineStr">
        <is>
          <t>Yes</t>
        </is>
      </c>
      <c r="K1703" s="56" t="inlineStr">
        <is>
          <t>No</t>
        </is>
      </c>
      <c r="L1703" s="56" t="inlineStr">
        <is>
          <t>No</t>
        </is>
      </c>
      <c r="M1703" s="56" t="inlineStr">
        <is>
          <t>No</t>
        </is>
      </c>
      <c r="N1703" s="56">
        <f>IF(COUNTA(C1703:G1703)=0,"",COUNTIF(C1703:G1703,"Yes"))</f>
        <v/>
      </c>
      <c r="O1703" s="56">
        <f>IF(COUNTA(H1703:M1703)=0,"",IF(COUNTIF(H1703:M1703,"Yes")&gt;0,"YES","NO"))</f>
        <v/>
      </c>
      <c r="P1703" s="56">
        <f>IF(A1703="","",IF(O1703="YES","Exclude",IF(N1703=5,"Candidate","Review")))</f>
        <v/>
      </c>
      <c r="Q1703" s="56" t="inlineStr">
        <is>
          <t>EC3: Topik tidak relevan (Bukan arsitektur world model / out of scope)</t>
        </is>
      </c>
      <c r="R1703" s="56" t="inlineStr">
        <is>
          <t>Fokus pada AI umum / klasifikasi konvensional tanpa pemodelan world dynamics</t>
        </is>
      </c>
    </row>
    <row r="1704" ht="15.75" customHeight="1" s="57">
      <c r="A1704" s="56" t="inlineStr">
        <is>
          <t>CR-0784</t>
        </is>
      </c>
      <c r="B1704" s="56">
        <f>IFERROR(INDEX(Raw_Articles!$F:$F,MATCH(A1704,Raw_Articles!$A:$A,0)),"")</f>
        <v/>
      </c>
      <c r="C1704" s="56" t="inlineStr">
        <is>
          <t>No</t>
        </is>
      </c>
      <c r="D1704" s="56" t="inlineStr">
        <is>
          <t>No</t>
        </is>
      </c>
      <c r="E1704" s="56" t="inlineStr">
        <is>
          <t>No</t>
        </is>
      </c>
      <c r="F1704" s="56" t="inlineStr">
        <is>
          <t>No</t>
        </is>
      </c>
      <c r="G1704" s="56" t="inlineStr">
        <is>
          <t>No</t>
        </is>
      </c>
      <c r="H1704" s="56" t="inlineStr">
        <is>
          <t>No</t>
        </is>
      </c>
      <c r="I1704" s="56" t="inlineStr">
        <is>
          <t>No</t>
        </is>
      </c>
      <c r="J1704" s="56" t="inlineStr">
        <is>
          <t>Yes</t>
        </is>
      </c>
      <c r="K1704" s="56" t="inlineStr">
        <is>
          <t>No</t>
        </is>
      </c>
      <c r="L1704" s="56" t="inlineStr">
        <is>
          <t>No</t>
        </is>
      </c>
      <c r="M1704" s="56" t="inlineStr">
        <is>
          <t>No</t>
        </is>
      </c>
      <c r="N1704" s="56">
        <f>IF(COUNTA(C1704:G1704)=0,"",COUNTIF(C1704:G1704,"Yes"))</f>
        <v/>
      </c>
      <c r="O1704" s="56">
        <f>IF(COUNTA(H1704:M1704)=0,"",IF(COUNTIF(H1704:M1704,"Yes")&gt;0,"YES","NO"))</f>
        <v/>
      </c>
      <c r="P1704" s="56">
        <f>IF(A1704="","",IF(O1704="YES","Exclude",IF(N1704=5,"Candidate","Review")))</f>
        <v/>
      </c>
      <c r="Q1704" s="56" t="inlineStr">
        <is>
          <t>EC3: Topik tidak relevan (Bukan arsitektur world model / out of scope)</t>
        </is>
      </c>
      <c r="R1704" s="56" t="inlineStr">
        <is>
          <t>Fokus pada AI umum / klasifikasi konvensional tanpa pemodelan world dynamics</t>
        </is>
      </c>
    </row>
    <row r="1705" ht="15.75" customHeight="1" s="57">
      <c r="A1705" s="56" t="inlineStr">
        <is>
          <t>CR-0785</t>
        </is>
      </c>
      <c r="B1705" s="56">
        <f>IFERROR(INDEX(Raw_Articles!$F:$F,MATCH(A1705,Raw_Articles!$A:$A,0)),"")</f>
        <v/>
      </c>
      <c r="C1705" s="56" t="inlineStr">
        <is>
          <t>No</t>
        </is>
      </c>
      <c r="D1705" s="56" t="inlineStr">
        <is>
          <t>No</t>
        </is>
      </c>
      <c r="E1705" s="56" t="inlineStr">
        <is>
          <t>No</t>
        </is>
      </c>
      <c r="F1705" s="56" t="inlineStr">
        <is>
          <t>No</t>
        </is>
      </c>
      <c r="G1705" s="56" t="inlineStr">
        <is>
          <t>No</t>
        </is>
      </c>
      <c r="H1705" s="56" t="inlineStr">
        <is>
          <t>No</t>
        </is>
      </c>
      <c r="I1705" s="56" t="inlineStr">
        <is>
          <t>No</t>
        </is>
      </c>
      <c r="J1705" s="56" t="inlineStr">
        <is>
          <t>No</t>
        </is>
      </c>
      <c r="K1705" s="56" t="inlineStr">
        <is>
          <t>Yes</t>
        </is>
      </c>
      <c r="L1705" s="56" t="inlineStr">
        <is>
          <t>No</t>
        </is>
      </c>
      <c r="M1705" s="56" t="inlineStr">
        <is>
          <t>No</t>
        </is>
      </c>
      <c r="N1705" s="56">
        <f>IF(COUNTA(C1705:G1705)=0,"",COUNTIF(C1705:G1705,"Yes"))</f>
        <v/>
      </c>
      <c r="O1705" s="56">
        <f>IF(COUNTA(H1705:M1705)=0,"",IF(COUNTIF(H1705:M1705,"Yes")&gt;0,"YES","NO"))</f>
        <v/>
      </c>
      <c r="P1705" s="56">
        <f>IF(A1705="","",IF(O1705="YES","Exclude",IF(N1705=5,"Candidate","Review")))</f>
        <v/>
      </c>
      <c r="Q1705" s="56" t="inlineStr">
        <is>
          <t>EC4: Bukan domain observasi video / visual sekuensial (data teks/tabular/graf statis)</t>
        </is>
      </c>
      <c r="R1705" s="56" t="inlineStr">
        <is>
          <t>Tidak memuat dinamika temporal observasi video</t>
        </is>
      </c>
    </row>
    <row r="1706" ht="15.75" customHeight="1" s="57">
      <c r="A1706" s="56" t="inlineStr">
        <is>
          <t>CR-0786</t>
        </is>
      </c>
      <c r="B1706" s="56">
        <f>IFERROR(INDEX(Raw_Articles!$F:$F,MATCH(A1706,Raw_Articles!$A:$A,0)),"")</f>
        <v/>
      </c>
      <c r="C1706" s="56" t="inlineStr">
        <is>
          <t>No</t>
        </is>
      </c>
      <c r="D1706" s="56" t="inlineStr">
        <is>
          <t>No</t>
        </is>
      </c>
      <c r="E1706" s="56" t="inlineStr">
        <is>
          <t>No</t>
        </is>
      </c>
      <c r="F1706" s="56" t="inlineStr">
        <is>
          <t>No</t>
        </is>
      </c>
      <c r="G1706" s="56" t="inlineStr">
        <is>
          <t>No</t>
        </is>
      </c>
      <c r="H1706" s="56" t="inlineStr">
        <is>
          <t>No</t>
        </is>
      </c>
      <c r="I1706" s="56" t="inlineStr">
        <is>
          <t>No</t>
        </is>
      </c>
      <c r="J1706" s="56" t="inlineStr">
        <is>
          <t>Yes</t>
        </is>
      </c>
      <c r="K1706" s="56" t="inlineStr">
        <is>
          <t>No</t>
        </is>
      </c>
      <c r="L1706" s="56" t="inlineStr">
        <is>
          <t>No</t>
        </is>
      </c>
      <c r="M1706" s="56" t="inlineStr">
        <is>
          <t>No</t>
        </is>
      </c>
      <c r="N1706" s="56">
        <f>IF(COUNTA(C1706:G1706)=0,"",COUNTIF(C1706:G1706,"Yes"))</f>
        <v/>
      </c>
      <c r="O1706" s="56">
        <f>IF(COUNTA(H1706:M1706)=0,"",IF(COUNTIF(H1706:M1706,"Yes")&gt;0,"YES","NO"))</f>
        <v/>
      </c>
      <c r="P1706" s="56">
        <f>IF(A1706="","",IF(O1706="YES","Exclude",IF(N1706=5,"Candidate","Review")))</f>
        <v/>
      </c>
      <c r="Q1706" s="56" t="inlineStr">
        <is>
          <t>EC3: Topik tidak relevan (Bukan arsitektur world model / out of scope)</t>
        </is>
      </c>
      <c r="R1706" s="56" t="inlineStr">
        <is>
          <t>Fokus pada AI umum / klasifikasi konvensional tanpa pemodelan world dynamics</t>
        </is>
      </c>
    </row>
    <row r="1707" ht="15.75" customHeight="1" s="57">
      <c r="A1707" s="56" t="inlineStr">
        <is>
          <t>CR-0787</t>
        </is>
      </c>
      <c r="B1707" s="56">
        <f>IFERROR(INDEX(Raw_Articles!$F:$F,MATCH(A1707,Raw_Articles!$A:$A,0)),"")</f>
        <v/>
      </c>
      <c r="C1707" s="56" t="inlineStr">
        <is>
          <t>No</t>
        </is>
      </c>
      <c r="D1707" s="56" t="inlineStr">
        <is>
          <t>No</t>
        </is>
      </c>
      <c r="E1707" s="56" t="inlineStr">
        <is>
          <t>No</t>
        </is>
      </c>
      <c r="F1707" s="56" t="inlineStr">
        <is>
          <t>No</t>
        </is>
      </c>
      <c r="G1707" s="56" t="inlineStr">
        <is>
          <t>No</t>
        </is>
      </c>
      <c r="H1707" s="56" t="inlineStr">
        <is>
          <t>No</t>
        </is>
      </c>
      <c r="I1707" s="56" t="inlineStr">
        <is>
          <t>No</t>
        </is>
      </c>
      <c r="J1707" s="56" t="inlineStr">
        <is>
          <t>No</t>
        </is>
      </c>
      <c r="K1707" s="56" t="inlineStr">
        <is>
          <t>Yes</t>
        </is>
      </c>
      <c r="L1707" s="56" t="inlineStr">
        <is>
          <t>No</t>
        </is>
      </c>
      <c r="M1707" s="56" t="inlineStr">
        <is>
          <t>No</t>
        </is>
      </c>
      <c r="N1707" s="56">
        <f>IF(COUNTA(C1707:G1707)=0,"",COUNTIF(C1707:G1707,"Yes"))</f>
        <v/>
      </c>
      <c r="O1707" s="56">
        <f>IF(COUNTA(H1707:M1707)=0,"",IF(COUNTIF(H1707:M1707,"Yes")&gt;0,"YES","NO"))</f>
        <v/>
      </c>
      <c r="P1707" s="56">
        <f>IF(A1707="","",IF(O1707="YES","Exclude",IF(N1707=5,"Candidate","Review")))</f>
        <v/>
      </c>
      <c r="Q1707" s="56" t="inlineStr">
        <is>
          <t>EC4: Bukan domain observasi video / visual sekuensial (data teks/tabular/graf statis)</t>
        </is>
      </c>
      <c r="R1707" s="56" t="inlineStr">
        <is>
          <t>Tidak memuat dinamika temporal observasi video</t>
        </is>
      </c>
    </row>
    <row r="1708" ht="15.75" customHeight="1" s="57">
      <c r="A1708" s="56" t="inlineStr">
        <is>
          <t>CR-0788</t>
        </is>
      </c>
      <c r="B1708" s="56">
        <f>IFERROR(INDEX(Raw_Articles!$F:$F,MATCH(A1708,Raw_Articles!$A:$A,0)),"")</f>
        <v/>
      </c>
      <c r="C1708" s="56" t="inlineStr">
        <is>
          <t>No</t>
        </is>
      </c>
      <c r="D1708" s="56" t="inlineStr">
        <is>
          <t>No</t>
        </is>
      </c>
      <c r="E1708" s="56" t="inlineStr">
        <is>
          <t>No</t>
        </is>
      </c>
      <c r="F1708" s="56" t="inlineStr">
        <is>
          <t>No</t>
        </is>
      </c>
      <c r="G1708" s="56" t="inlineStr">
        <is>
          <t>No</t>
        </is>
      </c>
      <c r="H1708" s="56" t="inlineStr">
        <is>
          <t>No</t>
        </is>
      </c>
      <c r="I1708" s="56" t="inlineStr">
        <is>
          <t>No</t>
        </is>
      </c>
      <c r="J1708" s="56" t="inlineStr">
        <is>
          <t>Yes</t>
        </is>
      </c>
      <c r="K1708" s="56" t="inlineStr">
        <is>
          <t>No</t>
        </is>
      </c>
      <c r="L1708" s="56" t="inlineStr">
        <is>
          <t>No</t>
        </is>
      </c>
      <c r="M1708" s="56" t="inlineStr">
        <is>
          <t>No</t>
        </is>
      </c>
      <c r="N1708" s="56">
        <f>IF(COUNTA(C1708:G1708)=0,"",COUNTIF(C1708:G1708,"Yes"))</f>
        <v/>
      </c>
      <c r="O1708" s="56">
        <f>IF(COUNTA(H1708:M1708)=0,"",IF(COUNTIF(H1708:M1708,"Yes")&gt;0,"YES","NO"))</f>
        <v/>
      </c>
      <c r="P1708" s="56">
        <f>IF(A1708="","",IF(O1708="YES","Exclude",IF(N1708=5,"Candidate","Review")))</f>
        <v/>
      </c>
      <c r="Q1708" s="56" t="inlineStr">
        <is>
          <t>EC3: Topik tidak relevan (Bukan arsitektur world model / out of scope)</t>
        </is>
      </c>
      <c r="R1708" s="56" t="inlineStr">
        <is>
          <t>Fokus pada AI umum / klasifikasi konvensional tanpa pemodelan world dynamics</t>
        </is>
      </c>
    </row>
    <row r="1709" ht="15.75" customHeight="1" s="57">
      <c r="A1709" s="56" t="inlineStr">
        <is>
          <t>CR-0789</t>
        </is>
      </c>
      <c r="B1709" s="56">
        <f>IFERROR(INDEX(Raw_Articles!$F:$F,MATCH(A1709,Raw_Articles!$A:$A,0)),"")</f>
        <v/>
      </c>
      <c r="C1709" s="56" t="inlineStr">
        <is>
          <t>No</t>
        </is>
      </c>
      <c r="D1709" s="56" t="inlineStr">
        <is>
          <t>No</t>
        </is>
      </c>
      <c r="E1709" s="56" t="inlineStr">
        <is>
          <t>No</t>
        </is>
      </c>
      <c r="F1709" s="56" t="inlineStr">
        <is>
          <t>No</t>
        </is>
      </c>
      <c r="G1709" s="56" t="inlineStr">
        <is>
          <t>No</t>
        </is>
      </c>
      <c r="H1709" s="56" t="inlineStr">
        <is>
          <t>No</t>
        </is>
      </c>
      <c r="I1709" s="56" t="inlineStr">
        <is>
          <t>No</t>
        </is>
      </c>
      <c r="J1709" s="56" t="inlineStr">
        <is>
          <t>Yes</t>
        </is>
      </c>
      <c r="K1709" s="56" t="inlineStr">
        <is>
          <t>No</t>
        </is>
      </c>
      <c r="L1709" s="56" t="inlineStr">
        <is>
          <t>No</t>
        </is>
      </c>
      <c r="M1709" s="56" t="inlineStr">
        <is>
          <t>No</t>
        </is>
      </c>
      <c r="N1709" s="56">
        <f>IF(COUNTA(C1709:G1709)=0,"",COUNTIF(C1709:G1709,"Yes"))</f>
        <v/>
      </c>
      <c r="O1709" s="56">
        <f>IF(COUNTA(H1709:M1709)=0,"",IF(COUNTIF(H1709:M1709,"Yes")&gt;0,"YES","NO"))</f>
        <v/>
      </c>
      <c r="P1709" s="56">
        <f>IF(A1709="","",IF(O1709="YES","Exclude",IF(N1709=5,"Candidate","Review")))</f>
        <v/>
      </c>
      <c r="Q1709" s="56" t="inlineStr">
        <is>
          <t>EC3: Topik tidak relevan (Bukan arsitektur world model / out of scope)</t>
        </is>
      </c>
      <c r="R1709" s="56" t="inlineStr">
        <is>
          <t>Fokus pada AI umum / klasifikasi konvensional tanpa pemodelan world dynamics</t>
        </is>
      </c>
    </row>
    <row r="1710" ht="15.75" customHeight="1" s="57">
      <c r="A1710" s="56" t="inlineStr">
        <is>
          <t>CR-0790</t>
        </is>
      </c>
      <c r="B1710" s="56">
        <f>IFERROR(INDEX(Raw_Articles!$F:$F,MATCH(A1710,Raw_Articles!$A:$A,0)),"")</f>
        <v/>
      </c>
      <c r="C1710" s="56" t="inlineStr">
        <is>
          <t>No</t>
        </is>
      </c>
      <c r="D1710" s="56" t="inlineStr">
        <is>
          <t>No</t>
        </is>
      </c>
      <c r="E1710" s="56" t="inlineStr">
        <is>
          <t>No</t>
        </is>
      </c>
      <c r="F1710" s="56" t="inlineStr">
        <is>
          <t>No</t>
        </is>
      </c>
      <c r="G1710" s="56" t="inlineStr">
        <is>
          <t>No</t>
        </is>
      </c>
      <c r="H1710" s="56" t="inlineStr">
        <is>
          <t>No</t>
        </is>
      </c>
      <c r="I1710" s="56" t="inlineStr">
        <is>
          <t>No</t>
        </is>
      </c>
      <c r="J1710" s="56" t="inlineStr">
        <is>
          <t>Yes</t>
        </is>
      </c>
      <c r="K1710" s="56" t="inlineStr">
        <is>
          <t>No</t>
        </is>
      </c>
      <c r="L1710" s="56" t="inlineStr">
        <is>
          <t>No</t>
        </is>
      </c>
      <c r="M1710" s="56" t="inlineStr">
        <is>
          <t>No</t>
        </is>
      </c>
      <c r="N1710" s="56">
        <f>IF(COUNTA(C1710:G1710)=0,"",COUNTIF(C1710:G1710,"Yes"))</f>
        <v/>
      </c>
      <c r="O1710" s="56">
        <f>IF(COUNTA(H1710:M1710)=0,"",IF(COUNTIF(H1710:M1710,"Yes")&gt;0,"YES","NO"))</f>
        <v/>
      </c>
      <c r="P1710" s="56">
        <f>IF(A1710="","",IF(O1710="YES","Exclude",IF(N1710=5,"Candidate","Review")))</f>
        <v/>
      </c>
      <c r="Q1710" s="56" t="inlineStr">
        <is>
          <t>EC3: Topik tidak relevan (Bukan arsitektur world model / out of scope)</t>
        </is>
      </c>
      <c r="R1710" s="56" t="inlineStr">
        <is>
          <t>Fokus pada AI umum / klasifikasi konvensional tanpa pemodelan world dynamics</t>
        </is>
      </c>
    </row>
    <row r="1711" ht="15.75" customHeight="1" s="57">
      <c r="A1711" s="56" t="inlineStr">
        <is>
          <t>CR-0791</t>
        </is>
      </c>
      <c r="B1711" s="56">
        <f>IFERROR(INDEX(Raw_Articles!$F:$F,MATCH(A1711,Raw_Articles!$A:$A,0)),"")</f>
        <v/>
      </c>
      <c r="C1711" s="56" t="inlineStr">
        <is>
          <t>No</t>
        </is>
      </c>
      <c r="D1711" s="56" t="inlineStr">
        <is>
          <t>No</t>
        </is>
      </c>
      <c r="E1711" s="56" t="inlineStr">
        <is>
          <t>No</t>
        </is>
      </c>
      <c r="F1711" s="56" t="inlineStr">
        <is>
          <t>No</t>
        </is>
      </c>
      <c r="G1711" s="56" t="inlineStr">
        <is>
          <t>No</t>
        </is>
      </c>
      <c r="H1711" s="56" t="inlineStr">
        <is>
          <t>No</t>
        </is>
      </c>
      <c r="I1711" s="56" t="inlineStr">
        <is>
          <t>No</t>
        </is>
      </c>
      <c r="J1711" s="56" t="inlineStr">
        <is>
          <t>Yes</t>
        </is>
      </c>
      <c r="K1711" s="56" t="inlineStr">
        <is>
          <t>No</t>
        </is>
      </c>
      <c r="L1711" s="56" t="inlineStr">
        <is>
          <t>No</t>
        </is>
      </c>
      <c r="M1711" s="56" t="inlineStr">
        <is>
          <t>No</t>
        </is>
      </c>
      <c r="N1711" s="56">
        <f>IF(COUNTA(C1711:G1711)=0,"",COUNTIF(C1711:G1711,"Yes"))</f>
        <v/>
      </c>
      <c r="O1711" s="56">
        <f>IF(COUNTA(H1711:M1711)=0,"",IF(COUNTIF(H1711:M1711,"Yes")&gt;0,"YES","NO"))</f>
        <v/>
      </c>
      <c r="P1711" s="56">
        <f>IF(A1711="","",IF(O1711="YES","Exclude",IF(N1711=5,"Candidate","Review")))</f>
        <v/>
      </c>
      <c r="Q1711" s="56" t="inlineStr">
        <is>
          <t>EC3: Topik tidak relevan (Bukan arsitektur world model / out of scope)</t>
        </is>
      </c>
      <c r="R1711" s="56" t="inlineStr">
        <is>
          <t>Fokus pada AI umum / klasifikasi konvensional tanpa pemodelan world dynamics</t>
        </is>
      </c>
    </row>
    <row r="1712" ht="15.75" customHeight="1" s="57">
      <c r="A1712" s="56" t="inlineStr">
        <is>
          <t>CR-0792</t>
        </is>
      </c>
      <c r="B1712" s="56">
        <f>IFERROR(INDEX(Raw_Articles!$F:$F,MATCH(A1712,Raw_Articles!$A:$A,0)),"")</f>
        <v/>
      </c>
      <c r="C1712" s="56" t="inlineStr">
        <is>
          <t>No</t>
        </is>
      </c>
      <c r="D1712" s="56" t="inlineStr">
        <is>
          <t>No</t>
        </is>
      </c>
      <c r="E1712" s="56" t="inlineStr">
        <is>
          <t>No</t>
        </is>
      </c>
      <c r="F1712" s="56" t="inlineStr">
        <is>
          <t>No</t>
        </is>
      </c>
      <c r="G1712" s="56" t="inlineStr">
        <is>
          <t>No</t>
        </is>
      </c>
      <c r="H1712" s="56" t="inlineStr">
        <is>
          <t>No</t>
        </is>
      </c>
      <c r="I1712" s="56" t="inlineStr">
        <is>
          <t>No</t>
        </is>
      </c>
      <c r="J1712" s="56" t="inlineStr">
        <is>
          <t>Yes</t>
        </is>
      </c>
      <c r="K1712" s="56" t="inlineStr">
        <is>
          <t>No</t>
        </is>
      </c>
      <c r="L1712" s="56" t="inlineStr">
        <is>
          <t>No</t>
        </is>
      </c>
      <c r="M1712" s="56" t="inlineStr">
        <is>
          <t>No</t>
        </is>
      </c>
      <c r="N1712" s="56">
        <f>IF(COUNTA(C1712:G1712)=0,"",COUNTIF(C1712:G1712,"Yes"))</f>
        <v/>
      </c>
      <c r="O1712" s="56">
        <f>IF(COUNTA(H1712:M1712)=0,"",IF(COUNTIF(H1712:M1712,"Yes")&gt;0,"YES","NO"))</f>
        <v/>
      </c>
      <c r="P1712" s="56">
        <f>IF(A1712="","",IF(O1712="YES","Exclude",IF(N1712=5,"Candidate","Review")))</f>
        <v/>
      </c>
      <c r="Q1712" s="56" t="inlineStr">
        <is>
          <t>EC3: Topik tidak relevan (Bukan arsitektur world model / out of scope)</t>
        </is>
      </c>
      <c r="R1712" s="56" t="inlineStr">
        <is>
          <t>Fokus pada AI umum / klasifikasi konvensional tanpa pemodelan world dynamics</t>
        </is>
      </c>
    </row>
    <row r="1713" ht="15.75" customHeight="1" s="57">
      <c r="A1713" s="56" t="inlineStr">
        <is>
          <t>CR-0793</t>
        </is>
      </c>
      <c r="B1713" s="56">
        <f>IFERROR(INDEX(Raw_Articles!$F:$F,MATCH(A1713,Raw_Articles!$A:$A,0)),"")</f>
        <v/>
      </c>
      <c r="C1713" s="56" t="inlineStr">
        <is>
          <t>No</t>
        </is>
      </c>
      <c r="D1713" s="56" t="inlineStr">
        <is>
          <t>No</t>
        </is>
      </c>
      <c r="E1713" s="56" t="inlineStr">
        <is>
          <t>No</t>
        </is>
      </c>
      <c r="F1713" s="56" t="inlineStr">
        <is>
          <t>No</t>
        </is>
      </c>
      <c r="G1713" s="56" t="inlineStr">
        <is>
          <t>No</t>
        </is>
      </c>
      <c r="H1713" s="56" t="inlineStr">
        <is>
          <t>No</t>
        </is>
      </c>
      <c r="I1713" s="56" t="inlineStr">
        <is>
          <t>No</t>
        </is>
      </c>
      <c r="J1713" s="56" t="inlineStr">
        <is>
          <t>Yes</t>
        </is>
      </c>
      <c r="K1713" s="56" t="inlineStr">
        <is>
          <t>No</t>
        </is>
      </c>
      <c r="L1713" s="56" t="inlineStr">
        <is>
          <t>No</t>
        </is>
      </c>
      <c r="M1713" s="56" t="inlineStr">
        <is>
          <t>No</t>
        </is>
      </c>
      <c r="N1713" s="56">
        <f>IF(COUNTA(C1713:G1713)=0,"",COUNTIF(C1713:G1713,"Yes"))</f>
        <v/>
      </c>
      <c r="O1713" s="56">
        <f>IF(COUNTA(H1713:M1713)=0,"",IF(COUNTIF(H1713:M1713,"Yes")&gt;0,"YES","NO"))</f>
        <v/>
      </c>
      <c r="P1713" s="56">
        <f>IF(A1713="","",IF(O1713="YES","Exclude",IF(N1713=5,"Candidate","Review")))</f>
        <v/>
      </c>
      <c r="Q1713" s="56" t="inlineStr">
        <is>
          <t>EC3: Topik tidak relevan (Bukan arsitektur world model / out of scope)</t>
        </is>
      </c>
      <c r="R1713" s="56" t="inlineStr">
        <is>
          <t>Fokus pada AI umum / klasifikasi konvensional tanpa pemodelan world dynamics</t>
        </is>
      </c>
    </row>
    <row r="1714" ht="15.75" customHeight="1" s="57">
      <c r="A1714" s="56" t="inlineStr">
        <is>
          <t>CR-0794</t>
        </is>
      </c>
      <c r="B1714" s="56">
        <f>IFERROR(INDEX(Raw_Articles!$F:$F,MATCH(A1714,Raw_Articles!$A:$A,0)),"")</f>
        <v/>
      </c>
      <c r="C1714" s="56" t="inlineStr">
        <is>
          <t>No</t>
        </is>
      </c>
      <c r="D1714" s="56" t="inlineStr">
        <is>
          <t>No</t>
        </is>
      </c>
      <c r="E1714" s="56" t="inlineStr">
        <is>
          <t>No</t>
        </is>
      </c>
      <c r="F1714" s="56" t="inlineStr">
        <is>
          <t>No</t>
        </is>
      </c>
      <c r="G1714" s="56" t="inlineStr">
        <is>
          <t>No</t>
        </is>
      </c>
      <c r="H1714" s="56" t="inlineStr">
        <is>
          <t>No</t>
        </is>
      </c>
      <c r="I1714" s="56" t="inlineStr">
        <is>
          <t>No</t>
        </is>
      </c>
      <c r="J1714" s="56" t="inlineStr">
        <is>
          <t>Yes</t>
        </is>
      </c>
      <c r="K1714" s="56" t="inlineStr">
        <is>
          <t>No</t>
        </is>
      </c>
      <c r="L1714" s="56" t="inlineStr">
        <is>
          <t>No</t>
        </is>
      </c>
      <c r="M1714" s="56" t="inlineStr">
        <is>
          <t>No</t>
        </is>
      </c>
      <c r="N1714" s="56">
        <f>IF(COUNTA(C1714:G1714)=0,"",COUNTIF(C1714:G1714,"Yes"))</f>
        <v/>
      </c>
      <c r="O1714" s="56">
        <f>IF(COUNTA(H1714:M1714)=0,"",IF(COUNTIF(H1714:M1714,"Yes")&gt;0,"YES","NO"))</f>
        <v/>
      </c>
      <c r="P1714" s="56">
        <f>IF(A1714="","",IF(O1714="YES","Exclude",IF(N1714=5,"Candidate","Review")))</f>
        <v/>
      </c>
      <c r="Q1714" s="56" t="inlineStr">
        <is>
          <t>EC3: Topik tidak relevan (Bukan arsitektur world model / out of scope)</t>
        </is>
      </c>
      <c r="R1714" s="56" t="inlineStr">
        <is>
          <t>Fokus pada AI umum / klasifikasi konvensional tanpa pemodelan world dynamics</t>
        </is>
      </c>
    </row>
    <row r="1715" ht="15.75" customHeight="1" s="57">
      <c r="A1715" s="56" t="inlineStr">
        <is>
          <t>CR-0795</t>
        </is>
      </c>
      <c r="B1715" s="56">
        <f>IFERROR(INDEX(Raw_Articles!$F:$F,MATCH(A1715,Raw_Articles!$A:$A,0)),"")</f>
        <v/>
      </c>
      <c r="C1715" s="56" t="inlineStr">
        <is>
          <t>No</t>
        </is>
      </c>
      <c r="D1715" s="56" t="inlineStr">
        <is>
          <t>No</t>
        </is>
      </c>
      <c r="E1715" s="56" t="inlineStr">
        <is>
          <t>No</t>
        </is>
      </c>
      <c r="F1715" s="56" t="inlineStr">
        <is>
          <t>No</t>
        </is>
      </c>
      <c r="G1715" s="56" t="inlineStr">
        <is>
          <t>No</t>
        </is>
      </c>
      <c r="H1715" s="56" t="inlineStr">
        <is>
          <t>No</t>
        </is>
      </c>
      <c r="I1715" s="56" t="inlineStr">
        <is>
          <t>No</t>
        </is>
      </c>
      <c r="J1715" s="56" t="inlineStr">
        <is>
          <t>Yes</t>
        </is>
      </c>
      <c r="K1715" s="56" t="inlineStr">
        <is>
          <t>No</t>
        </is>
      </c>
      <c r="L1715" s="56" t="inlineStr">
        <is>
          <t>No</t>
        </is>
      </c>
      <c r="M1715" s="56" t="inlineStr">
        <is>
          <t>No</t>
        </is>
      </c>
      <c r="N1715" s="56">
        <f>IF(COUNTA(C1715:G1715)=0,"",COUNTIF(C1715:G1715,"Yes"))</f>
        <v/>
      </c>
      <c r="O1715" s="56">
        <f>IF(COUNTA(H1715:M1715)=0,"",IF(COUNTIF(H1715:M1715,"Yes")&gt;0,"YES","NO"))</f>
        <v/>
      </c>
      <c r="P1715" s="56">
        <f>IF(A1715="","",IF(O1715="YES","Exclude",IF(N1715=5,"Candidate","Review")))</f>
        <v/>
      </c>
      <c r="Q1715" s="56" t="inlineStr">
        <is>
          <t>EC3: Topik tidak relevan (Bukan arsitektur world model / out of scope)</t>
        </is>
      </c>
      <c r="R1715" s="56" t="inlineStr">
        <is>
          <t>Fokus pada AI umum / klasifikasi konvensional tanpa pemodelan world dynamics</t>
        </is>
      </c>
    </row>
    <row r="1716" ht="15.75" customHeight="1" s="57">
      <c r="A1716" s="56" t="inlineStr">
        <is>
          <t>CR-0796</t>
        </is>
      </c>
      <c r="B1716" s="56">
        <f>IFERROR(INDEX(Raw_Articles!$F:$F,MATCH(A1716,Raw_Articles!$A:$A,0)),"")</f>
        <v/>
      </c>
      <c r="C1716" s="56" t="inlineStr">
        <is>
          <t>No</t>
        </is>
      </c>
      <c r="D1716" s="56" t="inlineStr">
        <is>
          <t>No</t>
        </is>
      </c>
      <c r="E1716" s="56" t="inlineStr">
        <is>
          <t>No</t>
        </is>
      </c>
      <c r="F1716" s="56" t="inlineStr">
        <is>
          <t>No</t>
        </is>
      </c>
      <c r="G1716" s="56" t="inlineStr">
        <is>
          <t>No</t>
        </is>
      </c>
      <c r="H1716" s="56" t="inlineStr">
        <is>
          <t>No</t>
        </is>
      </c>
      <c r="I1716" s="56" t="inlineStr">
        <is>
          <t>No</t>
        </is>
      </c>
      <c r="J1716" s="56" t="inlineStr">
        <is>
          <t>Yes</t>
        </is>
      </c>
      <c r="K1716" s="56" t="inlineStr">
        <is>
          <t>No</t>
        </is>
      </c>
      <c r="L1716" s="56" t="inlineStr">
        <is>
          <t>No</t>
        </is>
      </c>
      <c r="M1716" s="56" t="inlineStr">
        <is>
          <t>No</t>
        </is>
      </c>
      <c r="N1716" s="56">
        <f>IF(COUNTA(C1716:G1716)=0,"",COUNTIF(C1716:G1716,"Yes"))</f>
        <v/>
      </c>
      <c r="O1716" s="56">
        <f>IF(COUNTA(H1716:M1716)=0,"",IF(COUNTIF(H1716:M1716,"Yes")&gt;0,"YES","NO"))</f>
        <v/>
      </c>
      <c r="P1716" s="56">
        <f>IF(A1716="","",IF(O1716="YES","Exclude",IF(N1716=5,"Candidate","Review")))</f>
        <v/>
      </c>
      <c r="Q1716" s="56" t="inlineStr">
        <is>
          <t>EC3: Topik tidak relevan (Bukan arsitektur world model / out of scope)</t>
        </is>
      </c>
      <c r="R1716" s="56" t="inlineStr">
        <is>
          <t>Fokus pada AI umum / klasifikasi konvensional tanpa pemodelan world dynamics</t>
        </is>
      </c>
    </row>
    <row r="1717" ht="15.75" customHeight="1" s="57">
      <c r="A1717" s="56" t="inlineStr">
        <is>
          <t>CR-0797</t>
        </is>
      </c>
      <c r="B1717" s="56">
        <f>IFERROR(INDEX(Raw_Articles!$F:$F,MATCH(A1717,Raw_Articles!$A:$A,0)),"")</f>
        <v/>
      </c>
      <c r="C1717" s="56" t="inlineStr">
        <is>
          <t>No</t>
        </is>
      </c>
      <c r="D1717" s="56" t="inlineStr">
        <is>
          <t>No</t>
        </is>
      </c>
      <c r="E1717" s="56" t="inlineStr">
        <is>
          <t>No</t>
        </is>
      </c>
      <c r="F1717" s="56" t="inlineStr">
        <is>
          <t>No</t>
        </is>
      </c>
      <c r="G1717" s="56" t="inlineStr">
        <is>
          <t>No</t>
        </is>
      </c>
      <c r="H1717" s="56" t="inlineStr">
        <is>
          <t>No</t>
        </is>
      </c>
      <c r="I1717" s="56" t="inlineStr">
        <is>
          <t>No</t>
        </is>
      </c>
      <c r="J1717" s="56" t="inlineStr">
        <is>
          <t>Yes</t>
        </is>
      </c>
      <c r="K1717" s="56" t="inlineStr">
        <is>
          <t>No</t>
        </is>
      </c>
      <c r="L1717" s="56" t="inlineStr">
        <is>
          <t>No</t>
        </is>
      </c>
      <c r="M1717" s="56" t="inlineStr">
        <is>
          <t>No</t>
        </is>
      </c>
      <c r="N1717" s="56">
        <f>IF(COUNTA(C1717:G1717)=0,"",COUNTIF(C1717:G1717,"Yes"))</f>
        <v/>
      </c>
      <c r="O1717" s="56">
        <f>IF(COUNTA(H1717:M1717)=0,"",IF(COUNTIF(H1717:M1717,"Yes")&gt;0,"YES","NO"))</f>
        <v/>
      </c>
      <c r="P1717" s="56">
        <f>IF(A1717="","",IF(O1717="YES","Exclude",IF(N1717=5,"Candidate","Review")))</f>
        <v/>
      </c>
      <c r="Q1717" s="56" t="inlineStr">
        <is>
          <t>EC3: Topik tidak relevan (Bukan arsitektur world model / out of scope)</t>
        </is>
      </c>
      <c r="R1717" s="56" t="inlineStr">
        <is>
          <t>Fokus pada AI umum / klasifikasi konvensional tanpa pemodelan world dynamics</t>
        </is>
      </c>
    </row>
    <row r="1718" ht="15.75" customHeight="1" s="57">
      <c r="A1718" s="56" t="inlineStr">
        <is>
          <t>CR-0798</t>
        </is>
      </c>
      <c r="B1718" s="56">
        <f>IFERROR(INDEX(Raw_Articles!$F:$F,MATCH(A1718,Raw_Articles!$A:$A,0)),"")</f>
        <v/>
      </c>
      <c r="C1718" s="56" t="inlineStr">
        <is>
          <t>No</t>
        </is>
      </c>
      <c r="D1718" s="56" t="inlineStr">
        <is>
          <t>No</t>
        </is>
      </c>
      <c r="E1718" s="56" t="inlineStr">
        <is>
          <t>No</t>
        </is>
      </c>
      <c r="F1718" s="56" t="inlineStr">
        <is>
          <t>No</t>
        </is>
      </c>
      <c r="G1718" s="56" t="inlineStr">
        <is>
          <t>No</t>
        </is>
      </c>
      <c r="H1718" s="56" t="inlineStr">
        <is>
          <t>No</t>
        </is>
      </c>
      <c r="I1718" s="56" t="inlineStr">
        <is>
          <t>No</t>
        </is>
      </c>
      <c r="J1718" s="56" t="inlineStr">
        <is>
          <t>No</t>
        </is>
      </c>
      <c r="K1718" s="56" t="inlineStr">
        <is>
          <t>Yes</t>
        </is>
      </c>
      <c r="L1718" s="56" t="inlineStr">
        <is>
          <t>No</t>
        </is>
      </c>
      <c r="M1718" s="56" t="inlineStr">
        <is>
          <t>No</t>
        </is>
      </c>
      <c r="N1718" s="56">
        <f>IF(COUNTA(C1718:G1718)=0,"",COUNTIF(C1718:G1718,"Yes"))</f>
        <v/>
      </c>
      <c r="O1718" s="56">
        <f>IF(COUNTA(H1718:M1718)=0,"",IF(COUNTIF(H1718:M1718,"Yes")&gt;0,"YES","NO"))</f>
        <v/>
      </c>
      <c r="P1718" s="56">
        <f>IF(A1718="","",IF(O1718="YES","Exclude",IF(N1718=5,"Candidate","Review")))</f>
        <v/>
      </c>
      <c r="Q1718" s="56" t="inlineStr">
        <is>
          <t>EC4: Bukan domain observasi video / visual sekuensial (data teks/tabular/graf statis)</t>
        </is>
      </c>
      <c r="R1718" s="56" t="inlineStr">
        <is>
          <t>Tidak memuat dinamika temporal observasi video</t>
        </is>
      </c>
    </row>
    <row r="1719" ht="15.75" customHeight="1" s="57">
      <c r="A1719" s="56" t="inlineStr">
        <is>
          <t>CR-0799</t>
        </is>
      </c>
      <c r="B1719" s="56">
        <f>IFERROR(INDEX(Raw_Articles!$F:$F,MATCH(A1719,Raw_Articles!$A:$A,0)),"")</f>
        <v/>
      </c>
      <c r="C1719" s="56" t="inlineStr">
        <is>
          <t>No</t>
        </is>
      </c>
      <c r="D1719" s="56" t="inlineStr">
        <is>
          <t>No</t>
        </is>
      </c>
      <c r="E1719" s="56" t="inlineStr">
        <is>
          <t>No</t>
        </is>
      </c>
      <c r="F1719" s="56" t="inlineStr">
        <is>
          <t>No</t>
        </is>
      </c>
      <c r="G1719" s="56" t="inlineStr">
        <is>
          <t>No</t>
        </is>
      </c>
      <c r="H1719" s="56" t="inlineStr">
        <is>
          <t>No</t>
        </is>
      </c>
      <c r="I1719" s="56" t="inlineStr">
        <is>
          <t>No</t>
        </is>
      </c>
      <c r="J1719" s="56" t="inlineStr">
        <is>
          <t>No</t>
        </is>
      </c>
      <c r="K1719" s="56" t="inlineStr">
        <is>
          <t>Yes</t>
        </is>
      </c>
      <c r="L1719" s="56" t="inlineStr">
        <is>
          <t>No</t>
        </is>
      </c>
      <c r="M1719" s="56" t="inlineStr">
        <is>
          <t>No</t>
        </is>
      </c>
      <c r="N1719" s="56">
        <f>IF(COUNTA(C1719:G1719)=0,"",COUNTIF(C1719:G1719,"Yes"))</f>
        <v/>
      </c>
      <c r="O1719" s="56">
        <f>IF(COUNTA(H1719:M1719)=0,"",IF(COUNTIF(H1719:M1719,"Yes")&gt;0,"YES","NO"))</f>
        <v/>
      </c>
      <c r="P1719" s="56">
        <f>IF(A1719="","",IF(O1719="YES","Exclude",IF(N1719=5,"Candidate","Review")))</f>
        <v/>
      </c>
      <c r="Q1719" s="56" t="inlineStr">
        <is>
          <t>EC4: Bukan domain observasi video / visual sekuensial (data teks/tabular/graf statis)</t>
        </is>
      </c>
      <c r="R1719" s="56" t="inlineStr">
        <is>
          <t>Tidak memuat dinamika temporal observasi video</t>
        </is>
      </c>
    </row>
    <row r="1720" ht="15.75" customHeight="1" s="57">
      <c r="A1720" s="56" t="inlineStr">
        <is>
          <t>CR-0800</t>
        </is>
      </c>
      <c r="B1720" s="56">
        <f>IFERROR(INDEX(Raw_Articles!$F:$F,MATCH(A1720,Raw_Articles!$A:$A,0)),"")</f>
        <v/>
      </c>
      <c r="C1720" s="56" t="inlineStr">
        <is>
          <t>No</t>
        </is>
      </c>
      <c r="D1720" s="56" t="inlineStr">
        <is>
          <t>No</t>
        </is>
      </c>
      <c r="E1720" s="56" t="inlineStr">
        <is>
          <t>No</t>
        </is>
      </c>
      <c r="F1720" s="56" t="inlineStr">
        <is>
          <t>No</t>
        </is>
      </c>
      <c r="G1720" s="56" t="inlineStr">
        <is>
          <t>No</t>
        </is>
      </c>
      <c r="H1720" s="56" t="inlineStr">
        <is>
          <t>No</t>
        </is>
      </c>
      <c r="I1720" s="56" t="inlineStr">
        <is>
          <t>No</t>
        </is>
      </c>
      <c r="J1720" s="56" t="inlineStr">
        <is>
          <t>No</t>
        </is>
      </c>
      <c r="K1720" s="56" t="inlineStr">
        <is>
          <t>Yes</t>
        </is>
      </c>
      <c r="L1720" s="56" t="inlineStr">
        <is>
          <t>No</t>
        </is>
      </c>
      <c r="M1720" s="56" t="inlineStr">
        <is>
          <t>No</t>
        </is>
      </c>
      <c r="N1720" s="56">
        <f>IF(COUNTA(C1720:G1720)=0,"",COUNTIF(C1720:G1720,"Yes"))</f>
        <v/>
      </c>
      <c r="O1720" s="56">
        <f>IF(COUNTA(H1720:M1720)=0,"",IF(COUNTIF(H1720:M1720,"Yes")&gt;0,"YES","NO"))</f>
        <v/>
      </c>
      <c r="P1720" s="56">
        <f>IF(A1720="","",IF(O1720="YES","Exclude",IF(N1720=5,"Candidate","Review")))</f>
        <v/>
      </c>
      <c r="Q1720" s="56" t="inlineStr">
        <is>
          <t>EC4: Bukan domain observasi video / visual sekuensial (data teks/tabular/graf statis)</t>
        </is>
      </c>
      <c r="R1720" s="56" t="inlineStr">
        <is>
          <t>Tidak memuat dinamika temporal observasi video</t>
        </is>
      </c>
    </row>
    <row r="1721" ht="15.75" customHeight="1" s="57">
      <c r="A1721" s="56" t="inlineStr">
        <is>
          <t>CR-0801</t>
        </is>
      </c>
      <c r="B1721" s="56">
        <f>IFERROR(INDEX(Raw_Articles!$F:$F,MATCH(A1721,Raw_Articles!$A:$A,0)),"")</f>
        <v/>
      </c>
      <c r="C1721" s="56" t="inlineStr">
        <is>
          <t>No</t>
        </is>
      </c>
      <c r="D1721" s="56" t="inlineStr">
        <is>
          <t>No</t>
        </is>
      </c>
      <c r="E1721" s="56" t="inlineStr">
        <is>
          <t>No</t>
        </is>
      </c>
      <c r="F1721" s="56" t="inlineStr">
        <is>
          <t>No</t>
        </is>
      </c>
      <c r="G1721" s="56" t="inlineStr">
        <is>
          <t>No</t>
        </is>
      </c>
      <c r="H1721" s="56" t="inlineStr">
        <is>
          <t>No</t>
        </is>
      </c>
      <c r="I1721" s="56" t="inlineStr">
        <is>
          <t>No</t>
        </is>
      </c>
      <c r="J1721" s="56" t="inlineStr">
        <is>
          <t>Yes</t>
        </is>
      </c>
      <c r="K1721" s="56" t="inlineStr">
        <is>
          <t>No</t>
        </is>
      </c>
      <c r="L1721" s="56" t="inlineStr">
        <is>
          <t>No</t>
        </is>
      </c>
      <c r="M1721" s="56" t="inlineStr">
        <is>
          <t>No</t>
        </is>
      </c>
      <c r="N1721" s="56">
        <f>IF(COUNTA(C1721:G1721)=0,"",COUNTIF(C1721:G1721,"Yes"))</f>
        <v/>
      </c>
      <c r="O1721" s="56">
        <f>IF(COUNTA(H1721:M1721)=0,"",IF(COUNTIF(H1721:M1721,"Yes")&gt;0,"YES","NO"))</f>
        <v/>
      </c>
      <c r="P1721" s="56">
        <f>IF(A1721="","",IF(O1721="YES","Exclude",IF(N1721=5,"Candidate","Review")))</f>
        <v/>
      </c>
      <c r="Q1721" s="56" t="inlineStr">
        <is>
          <t>EC3: Topik tidak relevan (Bukan arsitektur world model / out of scope)</t>
        </is>
      </c>
      <c r="R1721" s="56" t="inlineStr">
        <is>
          <t>Fokus pada AI umum / klasifikasi konvensional tanpa pemodelan world dynamics</t>
        </is>
      </c>
    </row>
    <row r="1722" ht="15.75" customHeight="1" s="57">
      <c r="A1722" s="56" t="inlineStr">
        <is>
          <t>CR-0802</t>
        </is>
      </c>
      <c r="B1722" s="56">
        <f>IFERROR(INDEX(Raw_Articles!$F:$F,MATCH(A1722,Raw_Articles!$A:$A,0)),"")</f>
        <v/>
      </c>
      <c r="C1722" s="56" t="inlineStr">
        <is>
          <t>No</t>
        </is>
      </c>
      <c r="D1722" s="56" t="inlineStr">
        <is>
          <t>No</t>
        </is>
      </c>
      <c r="E1722" s="56" t="inlineStr">
        <is>
          <t>No</t>
        </is>
      </c>
      <c r="F1722" s="56" t="inlineStr">
        <is>
          <t>No</t>
        </is>
      </c>
      <c r="G1722" s="56" t="inlineStr">
        <is>
          <t>No</t>
        </is>
      </c>
      <c r="H1722" s="56" t="inlineStr">
        <is>
          <t>No</t>
        </is>
      </c>
      <c r="I1722" s="56" t="inlineStr">
        <is>
          <t>No</t>
        </is>
      </c>
      <c r="J1722" s="56" t="inlineStr">
        <is>
          <t>Yes</t>
        </is>
      </c>
      <c r="K1722" s="56" t="inlineStr">
        <is>
          <t>No</t>
        </is>
      </c>
      <c r="L1722" s="56" t="inlineStr">
        <is>
          <t>No</t>
        </is>
      </c>
      <c r="M1722" s="56" t="inlineStr">
        <is>
          <t>No</t>
        </is>
      </c>
      <c r="N1722" s="56">
        <f>IF(COUNTA(C1722:G1722)=0,"",COUNTIF(C1722:G1722,"Yes"))</f>
        <v/>
      </c>
      <c r="O1722" s="56">
        <f>IF(COUNTA(H1722:M1722)=0,"",IF(COUNTIF(H1722:M1722,"Yes")&gt;0,"YES","NO"))</f>
        <v/>
      </c>
      <c r="P1722" s="56">
        <f>IF(A1722="","",IF(O1722="YES","Exclude",IF(N1722=5,"Candidate","Review")))</f>
        <v/>
      </c>
      <c r="Q1722" s="56" t="inlineStr">
        <is>
          <t>EC3: Topik tidak relevan (Bukan arsitektur world model / out of scope)</t>
        </is>
      </c>
      <c r="R1722" s="56" t="inlineStr">
        <is>
          <t>Fokus pada AI umum / klasifikasi konvensional tanpa pemodelan world dynamics</t>
        </is>
      </c>
    </row>
    <row r="1723" ht="15.75" customHeight="1" s="57">
      <c r="A1723" s="56" t="inlineStr">
        <is>
          <t>CR-0803</t>
        </is>
      </c>
      <c r="B1723" s="56">
        <f>IFERROR(INDEX(Raw_Articles!$F:$F,MATCH(A1723,Raw_Articles!$A:$A,0)),"")</f>
        <v/>
      </c>
      <c r="C1723" s="56" t="inlineStr">
        <is>
          <t>No</t>
        </is>
      </c>
      <c r="D1723" s="56" t="inlineStr">
        <is>
          <t>No</t>
        </is>
      </c>
      <c r="E1723" s="56" t="inlineStr">
        <is>
          <t>No</t>
        </is>
      </c>
      <c r="F1723" s="56" t="inlineStr">
        <is>
          <t>No</t>
        </is>
      </c>
      <c r="G1723" s="56" t="inlineStr">
        <is>
          <t>No</t>
        </is>
      </c>
      <c r="H1723" s="56" t="inlineStr">
        <is>
          <t>No</t>
        </is>
      </c>
      <c r="I1723" s="56" t="inlineStr">
        <is>
          <t>No</t>
        </is>
      </c>
      <c r="J1723" s="56" t="inlineStr">
        <is>
          <t>Yes</t>
        </is>
      </c>
      <c r="K1723" s="56" t="inlineStr">
        <is>
          <t>No</t>
        </is>
      </c>
      <c r="L1723" s="56" t="inlineStr">
        <is>
          <t>No</t>
        </is>
      </c>
      <c r="M1723" s="56" t="inlineStr">
        <is>
          <t>No</t>
        </is>
      </c>
      <c r="N1723" s="56">
        <f>IF(COUNTA(C1723:G1723)=0,"",COUNTIF(C1723:G1723,"Yes"))</f>
        <v/>
      </c>
      <c r="O1723" s="56">
        <f>IF(COUNTA(H1723:M1723)=0,"",IF(COUNTIF(H1723:M1723,"Yes")&gt;0,"YES","NO"))</f>
        <v/>
      </c>
      <c r="P1723" s="56">
        <f>IF(A1723="","",IF(O1723="YES","Exclude",IF(N1723=5,"Candidate","Review")))</f>
        <v/>
      </c>
      <c r="Q1723" s="56" t="inlineStr">
        <is>
          <t>EC3: Topik tidak relevan (Bukan arsitektur world model / out of scope)</t>
        </is>
      </c>
      <c r="R1723" s="56" t="inlineStr">
        <is>
          <t>Fokus pada AI umum / klasifikasi konvensional tanpa pemodelan world dynamics</t>
        </is>
      </c>
    </row>
    <row r="1724" ht="15.75" customHeight="1" s="57">
      <c r="A1724" s="56" t="inlineStr">
        <is>
          <t>CR-0804</t>
        </is>
      </c>
      <c r="B1724" s="56">
        <f>IFERROR(INDEX(Raw_Articles!$F:$F,MATCH(A1724,Raw_Articles!$A:$A,0)),"")</f>
        <v/>
      </c>
      <c r="C1724" s="56" t="inlineStr">
        <is>
          <t>No</t>
        </is>
      </c>
      <c r="D1724" s="56" t="inlineStr">
        <is>
          <t>No</t>
        </is>
      </c>
      <c r="E1724" s="56" t="inlineStr">
        <is>
          <t>No</t>
        </is>
      </c>
      <c r="F1724" s="56" t="inlineStr">
        <is>
          <t>No</t>
        </is>
      </c>
      <c r="G1724" s="56" t="inlineStr">
        <is>
          <t>No</t>
        </is>
      </c>
      <c r="H1724" s="56" t="inlineStr">
        <is>
          <t>No</t>
        </is>
      </c>
      <c r="I1724" s="56" t="inlineStr">
        <is>
          <t>No</t>
        </is>
      </c>
      <c r="J1724" s="56" t="inlineStr">
        <is>
          <t>No</t>
        </is>
      </c>
      <c r="K1724" s="56" t="inlineStr">
        <is>
          <t>Yes</t>
        </is>
      </c>
      <c r="L1724" s="56" t="inlineStr">
        <is>
          <t>No</t>
        </is>
      </c>
      <c r="M1724" s="56" t="inlineStr">
        <is>
          <t>No</t>
        </is>
      </c>
      <c r="N1724" s="56">
        <f>IF(COUNTA(C1724:G1724)=0,"",COUNTIF(C1724:G1724,"Yes"))</f>
        <v/>
      </c>
      <c r="O1724" s="56">
        <f>IF(COUNTA(H1724:M1724)=0,"",IF(COUNTIF(H1724:M1724,"Yes")&gt;0,"YES","NO"))</f>
        <v/>
      </c>
      <c r="P1724" s="56">
        <f>IF(A1724="","",IF(O1724="YES","Exclude",IF(N1724=5,"Candidate","Review")))</f>
        <v/>
      </c>
      <c r="Q1724" s="56" t="inlineStr">
        <is>
          <t>EC4: Bukan domain observasi video / visual sekuensial (data teks/tabular/graf statis)</t>
        </is>
      </c>
      <c r="R1724" s="56" t="inlineStr">
        <is>
          <t>Tidak memuat dinamika temporal observasi video</t>
        </is>
      </c>
    </row>
    <row r="1725" ht="15.75" customHeight="1" s="57">
      <c r="A1725" s="56" t="inlineStr">
        <is>
          <t>CR-0805</t>
        </is>
      </c>
      <c r="B1725" s="56">
        <f>IFERROR(INDEX(Raw_Articles!$F:$F,MATCH(A1725,Raw_Articles!$A:$A,0)),"")</f>
        <v/>
      </c>
      <c r="C1725" s="56" t="inlineStr">
        <is>
          <t>No</t>
        </is>
      </c>
      <c r="D1725" s="56" t="inlineStr">
        <is>
          <t>No</t>
        </is>
      </c>
      <c r="E1725" s="56" t="inlineStr">
        <is>
          <t>No</t>
        </is>
      </c>
      <c r="F1725" s="56" t="inlineStr">
        <is>
          <t>No</t>
        </is>
      </c>
      <c r="G1725" s="56" t="inlineStr">
        <is>
          <t>No</t>
        </is>
      </c>
      <c r="H1725" s="56" t="inlineStr">
        <is>
          <t>No</t>
        </is>
      </c>
      <c r="I1725" s="56" t="inlineStr">
        <is>
          <t>No</t>
        </is>
      </c>
      <c r="J1725" s="56" t="inlineStr">
        <is>
          <t>Yes</t>
        </is>
      </c>
      <c r="K1725" s="56" t="inlineStr">
        <is>
          <t>No</t>
        </is>
      </c>
      <c r="L1725" s="56" t="inlineStr">
        <is>
          <t>No</t>
        </is>
      </c>
      <c r="M1725" s="56" t="inlineStr">
        <is>
          <t>No</t>
        </is>
      </c>
      <c r="N1725" s="56">
        <f>IF(COUNTA(C1725:G1725)=0,"",COUNTIF(C1725:G1725,"Yes"))</f>
        <v/>
      </c>
      <c r="O1725" s="56">
        <f>IF(COUNTA(H1725:M1725)=0,"",IF(COUNTIF(H1725:M1725,"Yes")&gt;0,"YES","NO"))</f>
        <v/>
      </c>
      <c r="P1725" s="56">
        <f>IF(A1725="","",IF(O1725="YES","Exclude",IF(N1725=5,"Candidate","Review")))</f>
        <v/>
      </c>
      <c r="Q1725" s="56" t="inlineStr">
        <is>
          <t>EC3: Topik tidak relevan (Bukan arsitektur world model / out of scope)</t>
        </is>
      </c>
      <c r="R1725" s="56" t="inlineStr">
        <is>
          <t>Fokus pada AI umum / klasifikasi konvensional tanpa pemodelan world dynamics</t>
        </is>
      </c>
    </row>
    <row r="1726" ht="15.75" customHeight="1" s="57">
      <c r="A1726" s="56" t="inlineStr">
        <is>
          <t>CR-0806</t>
        </is>
      </c>
      <c r="B1726" s="56">
        <f>IFERROR(INDEX(Raw_Articles!$F:$F,MATCH(A1726,Raw_Articles!$A:$A,0)),"")</f>
        <v/>
      </c>
      <c r="C1726" s="56" t="inlineStr">
        <is>
          <t>No</t>
        </is>
      </c>
      <c r="D1726" s="56" t="inlineStr">
        <is>
          <t>No</t>
        </is>
      </c>
      <c r="E1726" s="56" t="inlineStr">
        <is>
          <t>No</t>
        </is>
      </c>
      <c r="F1726" s="56" t="inlineStr">
        <is>
          <t>No</t>
        </is>
      </c>
      <c r="G1726" s="56" t="inlineStr">
        <is>
          <t>No</t>
        </is>
      </c>
      <c r="H1726" s="56" t="inlineStr">
        <is>
          <t>No</t>
        </is>
      </c>
      <c r="I1726" s="56" t="inlineStr">
        <is>
          <t>No</t>
        </is>
      </c>
      <c r="J1726" s="56" t="inlineStr">
        <is>
          <t>Yes</t>
        </is>
      </c>
      <c r="K1726" s="56" t="inlineStr">
        <is>
          <t>No</t>
        </is>
      </c>
      <c r="L1726" s="56" t="inlineStr">
        <is>
          <t>No</t>
        </is>
      </c>
      <c r="M1726" s="56" t="inlineStr">
        <is>
          <t>No</t>
        </is>
      </c>
      <c r="N1726" s="56">
        <f>IF(COUNTA(C1726:G1726)=0,"",COUNTIF(C1726:G1726,"Yes"))</f>
        <v/>
      </c>
      <c r="O1726" s="56">
        <f>IF(COUNTA(H1726:M1726)=0,"",IF(COUNTIF(H1726:M1726,"Yes")&gt;0,"YES","NO"))</f>
        <v/>
      </c>
      <c r="P1726" s="56">
        <f>IF(A1726="","",IF(O1726="YES","Exclude",IF(N1726=5,"Candidate","Review")))</f>
        <v/>
      </c>
      <c r="Q1726" s="56" t="inlineStr">
        <is>
          <t>EC3: Topik tidak relevan (Bukan arsitektur world model / out of scope)</t>
        </is>
      </c>
      <c r="R1726" s="56" t="inlineStr">
        <is>
          <t>Fokus pada AI umum / klasifikasi konvensional tanpa pemodelan world dynamics</t>
        </is>
      </c>
    </row>
    <row r="1727" ht="15.75" customHeight="1" s="57">
      <c r="A1727" s="56" t="inlineStr">
        <is>
          <t>CR-0807</t>
        </is>
      </c>
      <c r="B1727" s="56">
        <f>IFERROR(INDEX(Raw_Articles!$F:$F,MATCH(A1727,Raw_Articles!$A:$A,0)),"")</f>
        <v/>
      </c>
      <c r="C1727" s="56" t="inlineStr">
        <is>
          <t>No</t>
        </is>
      </c>
      <c r="D1727" s="56" t="inlineStr">
        <is>
          <t>No</t>
        </is>
      </c>
      <c r="E1727" s="56" t="inlineStr">
        <is>
          <t>No</t>
        </is>
      </c>
      <c r="F1727" s="56" t="inlineStr">
        <is>
          <t>No</t>
        </is>
      </c>
      <c r="G1727" s="56" t="inlineStr">
        <is>
          <t>No</t>
        </is>
      </c>
      <c r="H1727" s="56" t="inlineStr">
        <is>
          <t>No</t>
        </is>
      </c>
      <c r="I1727" s="56" t="inlineStr">
        <is>
          <t>No</t>
        </is>
      </c>
      <c r="J1727" s="56" t="inlineStr">
        <is>
          <t>Yes</t>
        </is>
      </c>
      <c r="K1727" s="56" t="inlineStr">
        <is>
          <t>No</t>
        </is>
      </c>
      <c r="L1727" s="56" t="inlineStr">
        <is>
          <t>No</t>
        </is>
      </c>
      <c r="M1727" s="56" t="inlineStr">
        <is>
          <t>No</t>
        </is>
      </c>
      <c r="N1727" s="56">
        <f>IF(COUNTA(C1727:G1727)=0,"",COUNTIF(C1727:G1727,"Yes"))</f>
        <v/>
      </c>
      <c r="O1727" s="56">
        <f>IF(COUNTA(H1727:M1727)=0,"",IF(COUNTIF(H1727:M1727,"Yes")&gt;0,"YES","NO"))</f>
        <v/>
      </c>
      <c r="P1727" s="56">
        <f>IF(A1727="","",IF(O1727="YES","Exclude",IF(N1727=5,"Candidate","Review")))</f>
        <v/>
      </c>
      <c r="Q1727" s="56" t="inlineStr">
        <is>
          <t>EC3: Topik tidak relevan (Bukan arsitektur world model / out of scope)</t>
        </is>
      </c>
      <c r="R1727" s="56" t="inlineStr">
        <is>
          <t>Fokus pada AI umum / klasifikasi konvensional tanpa pemodelan world dynamics</t>
        </is>
      </c>
    </row>
    <row r="1728" ht="15.75" customHeight="1" s="57">
      <c r="A1728" s="56" t="inlineStr">
        <is>
          <t>CR-0808</t>
        </is>
      </c>
      <c r="B1728" s="56">
        <f>IFERROR(INDEX(Raw_Articles!$F:$F,MATCH(A1728,Raw_Articles!$A:$A,0)),"")</f>
        <v/>
      </c>
      <c r="C1728" s="56" t="inlineStr">
        <is>
          <t>No</t>
        </is>
      </c>
      <c r="D1728" s="56" t="inlineStr">
        <is>
          <t>No</t>
        </is>
      </c>
      <c r="E1728" s="56" t="inlineStr">
        <is>
          <t>No</t>
        </is>
      </c>
      <c r="F1728" s="56" t="inlineStr">
        <is>
          <t>No</t>
        </is>
      </c>
      <c r="G1728" s="56" t="inlineStr">
        <is>
          <t>No</t>
        </is>
      </c>
      <c r="H1728" s="56" t="inlineStr">
        <is>
          <t>No</t>
        </is>
      </c>
      <c r="I1728" s="56" t="inlineStr">
        <is>
          <t>No</t>
        </is>
      </c>
      <c r="J1728" s="56" t="inlineStr">
        <is>
          <t>Yes</t>
        </is>
      </c>
      <c r="K1728" s="56" t="inlineStr">
        <is>
          <t>No</t>
        </is>
      </c>
      <c r="L1728" s="56" t="inlineStr">
        <is>
          <t>No</t>
        </is>
      </c>
      <c r="M1728" s="56" t="inlineStr">
        <is>
          <t>No</t>
        </is>
      </c>
      <c r="N1728" s="56">
        <f>IF(COUNTA(C1728:G1728)=0,"",COUNTIF(C1728:G1728,"Yes"))</f>
        <v/>
      </c>
      <c r="O1728" s="56">
        <f>IF(COUNTA(H1728:M1728)=0,"",IF(COUNTIF(H1728:M1728,"Yes")&gt;0,"YES","NO"))</f>
        <v/>
      </c>
      <c r="P1728" s="56">
        <f>IF(A1728="","",IF(O1728="YES","Exclude",IF(N1728=5,"Candidate","Review")))</f>
        <v/>
      </c>
      <c r="Q1728" s="56" t="inlineStr">
        <is>
          <t>EC3: Topik tidak relevan (Bukan arsitektur world model / out of scope)</t>
        </is>
      </c>
      <c r="R1728" s="56" t="inlineStr">
        <is>
          <t>Fokus pada AI umum / klasifikasi konvensional tanpa pemodelan world dynamics</t>
        </is>
      </c>
    </row>
    <row r="1729" ht="15.75" customHeight="1" s="57">
      <c r="A1729" s="56" t="inlineStr">
        <is>
          <t>CR-0809</t>
        </is>
      </c>
      <c r="B1729" s="56">
        <f>IFERROR(INDEX(Raw_Articles!$F:$F,MATCH(A1729,Raw_Articles!$A:$A,0)),"")</f>
        <v/>
      </c>
      <c r="C1729" s="56" t="inlineStr">
        <is>
          <t>No</t>
        </is>
      </c>
      <c r="D1729" s="56" t="inlineStr">
        <is>
          <t>No</t>
        </is>
      </c>
      <c r="E1729" s="56" t="inlineStr">
        <is>
          <t>No</t>
        </is>
      </c>
      <c r="F1729" s="56" t="inlineStr">
        <is>
          <t>No</t>
        </is>
      </c>
      <c r="G1729" s="56" t="inlineStr">
        <is>
          <t>No</t>
        </is>
      </c>
      <c r="H1729" s="56" t="inlineStr">
        <is>
          <t>No</t>
        </is>
      </c>
      <c r="I1729" s="56" t="inlineStr">
        <is>
          <t>No</t>
        </is>
      </c>
      <c r="J1729" s="56" t="inlineStr">
        <is>
          <t>Yes</t>
        </is>
      </c>
      <c r="K1729" s="56" t="inlineStr">
        <is>
          <t>No</t>
        </is>
      </c>
      <c r="L1729" s="56" t="inlineStr">
        <is>
          <t>No</t>
        </is>
      </c>
      <c r="M1729" s="56" t="inlineStr">
        <is>
          <t>No</t>
        </is>
      </c>
      <c r="N1729" s="56">
        <f>IF(COUNTA(C1729:G1729)=0,"",COUNTIF(C1729:G1729,"Yes"))</f>
        <v/>
      </c>
      <c r="O1729" s="56">
        <f>IF(COUNTA(H1729:M1729)=0,"",IF(COUNTIF(H1729:M1729,"Yes")&gt;0,"YES","NO"))</f>
        <v/>
      </c>
      <c r="P1729" s="56">
        <f>IF(A1729="","",IF(O1729="YES","Exclude",IF(N1729=5,"Candidate","Review")))</f>
        <v/>
      </c>
      <c r="Q1729" s="56" t="inlineStr">
        <is>
          <t>EC3: Topik tidak relevan (Bukan arsitektur world model / out of scope)</t>
        </is>
      </c>
      <c r="R1729" s="56" t="inlineStr">
        <is>
          <t>Fokus pada AI umum / klasifikasi konvensional tanpa pemodelan world dynamics</t>
        </is>
      </c>
    </row>
    <row r="1730" ht="15.75" customHeight="1" s="57">
      <c r="A1730" s="56" t="inlineStr">
        <is>
          <t>CR-0810</t>
        </is>
      </c>
      <c r="B1730" s="56">
        <f>IFERROR(INDEX(Raw_Articles!$F:$F,MATCH(A1730,Raw_Articles!$A:$A,0)),"")</f>
        <v/>
      </c>
      <c r="C1730" s="56" t="inlineStr">
        <is>
          <t>No</t>
        </is>
      </c>
      <c r="D1730" s="56" t="inlineStr">
        <is>
          <t>No</t>
        </is>
      </c>
      <c r="E1730" s="56" t="inlineStr">
        <is>
          <t>No</t>
        </is>
      </c>
      <c r="F1730" s="56" t="inlineStr">
        <is>
          <t>No</t>
        </is>
      </c>
      <c r="G1730" s="56" t="inlineStr">
        <is>
          <t>No</t>
        </is>
      </c>
      <c r="H1730" s="56" t="inlineStr">
        <is>
          <t>No</t>
        </is>
      </c>
      <c r="I1730" s="56" t="inlineStr">
        <is>
          <t>No</t>
        </is>
      </c>
      <c r="J1730" s="56" t="inlineStr">
        <is>
          <t>Yes</t>
        </is>
      </c>
      <c r="K1730" s="56" t="inlineStr">
        <is>
          <t>No</t>
        </is>
      </c>
      <c r="L1730" s="56" t="inlineStr">
        <is>
          <t>No</t>
        </is>
      </c>
      <c r="M1730" s="56" t="inlineStr">
        <is>
          <t>No</t>
        </is>
      </c>
      <c r="N1730" s="56">
        <f>IF(COUNTA(C1730:G1730)=0,"",COUNTIF(C1730:G1730,"Yes"))</f>
        <v/>
      </c>
      <c r="O1730" s="56">
        <f>IF(COUNTA(H1730:M1730)=0,"",IF(COUNTIF(H1730:M1730,"Yes")&gt;0,"YES","NO"))</f>
        <v/>
      </c>
      <c r="P1730" s="56">
        <f>IF(A1730="","",IF(O1730="YES","Exclude",IF(N1730=5,"Candidate","Review")))</f>
        <v/>
      </c>
      <c r="Q1730" s="56" t="inlineStr">
        <is>
          <t>EC3: Topik tidak relevan (Bukan arsitektur world model / out of scope)</t>
        </is>
      </c>
      <c r="R1730" s="56" t="inlineStr">
        <is>
          <t>Fokus pada AI umum / klasifikasi konvensional tanpa pemodelan world dynamics</t>
        </is>
      </c>
    </row>
    <row r="1731" ht="15.75" customHeight="1" s="57">
      <c r="A1731" s="56" t="inlineStr">
        <is>
          <t>CR-0811</t>
        </is>
      </c>
      <c r="B1731" s="56">
        <f>IFERROR(INDEX(Raw_Articles!$F:$F,MATCH(A1731,Raw_Articles!$A:$A,0)),"")</f>
        <v/>
      </c>
      <c r="C1731" s="56" t="inlineStr">
        <is>
          <t>No</t>
        </is>
      </c>
      <c r="D1731" s="56" t="inlineStr">
        <is>
          <t>No</t>
        </is>
      </c>
      <c r="E1731" s="56" t="inlineStr">
        <is>
          <t>No</t>
        </is>
      </c>
      <c r="F1731" s="56" t="inlineStr">
        <is>
          <t>No</t>
        </is>
      </c>
      <c r="G1731" s="56" t="inlineStr">
        <is>
          <t>No</t>
        </is>
      </c>
      <c r="H1731" s="56" t="inlineStr">
        <is>
          <t>No</t>
        </is>
      </c>
      <c r="I1731" s="56" t="inlineStr">
        <is>
          <t>No</t>
        </is>
      </c>
      <c r="J1731" s="56" t="inlineStr">
        <is>
          <t>Yes</t>
        </is>
      </c>
      <c r="K1731" s="56" t="inlineStr">
        <is>
          <t>No</t>
        </is>
      </c>
      <c r="L1731" s="56" t="inlineStr">
        <is>
          <t>No</t>
        </is>
      </c>
      <c r="M1731" s="56" t="inlineStr">
        <is>
          <t>No</t>
        </is>
      </c>
      <c r="N1731" s="56">
        <f>IF(COUNTA(C1731:G1731)=0,"",COUNTIF(C1731:G1731,"Yes"))</f>
        <v/>
      </c>
      <c r="O1731" s="56">
        <f>IF(COUNTA(H1731:M1731)=0,"",IF(COUNTIF(H1731:M1731,"Yes")&gt;0,"YES","NO"))</f>
        <v/>
      </c>
      <c r="P1731" s="56">
        <f>IF(A1731="","",IF(O1731="YES","Exclude",IF(N1731=5,"Candidate","Review")))</f>
        <v/>
      </c>
      <c r="Q1731" s="56" t="inlineStr">
        <is>
          <t>EC3: Topik tidak relevan (Bukan arsitektur world model / out of scope)</t>
        </is>
      </c>
      <c r="R1731" s="56" t="inlineStr">
        <is>
          <t>Fokus pada AI umum / klasifikasi konvensional tanpa pemodelan world dynamics</t>
        </is>
      </c>
    </row>
    <row r="1732" ht="15.75" customHeight="1" s="57">
      <c r="A1732" s="56" t="inlineStr">
        <is>
          <t>CR-0812</t>
        </is>
      </c>
      <c r="B1732" s="56">
        <f>IFERROR(INDEX(Raw_Articles!$F:$F,MATCH(A1732,Raw_Articles!$A:$A,0)),"")</f>
        <v/>
      </c>
      <c r="C1732" s="56" t="inlineStr">
        <is>
          <t>No</t>
        </is>
      </c>
      <c r="D1732" s="56" t="inlineStr">
        <is>
          <t>No</t>
        </is>
      </c>
      <c r="E1732" s="56" t="inlineStr">
        <is>
          <t>No</t>
        </is>
      </c>
      <c r="F1732" s="56" t="inlineStr">
        <is>
          <t>No</t>
        </is>
      </c>
      <c r="G1732" s="56" t="inlineStr">
        <is>
          <t>No</t>
        </is>
      </c>
      <c r="H1732" s="56" t="inlineStr">
        <is>
          <t>No</t>
        </is>
      </c>
      <c r="I1732" s="56" t="inlineStr">
        <is>
          <t>No</t>
        </is>
      </c>
      <c r="J1732" s="56" t="inlineStr">
        <is>
          <t>Yes</t>
        </is>
      </c>
      <c r="K1732" s="56" t="inlineStr">
        <is>
          <t>No</t>
        </is>
      </c>
      <c r="L1732" s="56" t="inlineStr">
        <is>
          <t>No</t>
        </is>
      </c>
      <c r="M1732" s="56" t="inlineStr">
        <is>
          <t>No</t>
        </is>
      </c>
      <c r="N1732" s="56">
        <f>IF(COUNTA(C1732:G1732)=0,"",COUNTIF(C1732:G1732,"Yes"))</f>
        <v/>
      </c>
      <c r="O1732" s="56">
        <f>IF(COUNTA(H1732:M1732)=0,"",IF(COUNTIF(H1732:M1732,"Yes")&gt;0,"YES","NO"))</f>
        <v/>
      </c>
      <c r="P1732" s="56">
        <f>IF(A1732="","",IF(O1732="YES","Exclude",IF(N1732=5,"Candidate","Review")))</f>
        <v/>
      </c>
      <c r="Q1732" s="56" t="inlineStr">
        <is>
          <t>EC3: Topik tidak relevan (Bukan arsitektur world model / out of scope)</t>
        </is>
      </c>
      <c r="R1732" s="56" t="inlineStr">
        <is>
          <t>Fokus pada AI umum / klasifikasi konvensional tanpa pemodelan world dynamics</t>
        </is>
      </c>
    </row>
    <row r="1733" ht="15.75" customHeight="1" s="57">
      <c r="A1733" s="56" t="inlineStr">
        <is>
          <t>CR-0813</t>
        </is>
      </c>
      <c r="B1733" s="56">
        <f>IFERROR(INDEX(Raw_Articles!$F:$F,MATCH(A1733,Raw_Articles!$A:$A,0)),"")</f>
        <v/>
      </c>
      <c r="C1733" s="56" t="inlineStr">
        <is>
          <t>No</t>
        </is>
      </c>
      <c r="D1733" s="56" t="inlineStr">
        <is>
          <t>No</t>
        </is>
      </c>
      <c r="E1733" s="56" t="inlineStr">
        <is>
          <t>No</t>
        </is>
      </c>
      <c r="F1733" s="56" t="inlineStr">
        <is>
          <t>No</t>
        </is>
      </c>
      <c r="G1733" s="56" t="inlineStr">
        <is>
          <t>No</t>
        </is>
      </c>
      <c r="H1733" s="56" t="inlineStr">
        <is>
          <t>No</t>
        </is>
      </c>
      <c r="I1733" s="56" t="inlineStr">
        <is>
          <t>No</t>
        </is>
      </c>
      <c r="J1733" s="56" t="inlineStr">
        <is>
          <t>No</t>
        </is>
      </c>
      <c r="K1733" s="56" t="inlineStr">
        <is>
          <t>Yes</t>
        </is>
      </c>
      <c r="L1733" s="56" t="inlineStr">
        <is>
          <t>No</t>
        </is>
      </c>
      <c r="M1733" s="56" t="inlineStr">
        <is>
          <t>No</t>
        </is>
      </c>
      <c r="N1733" s="56">
        <f>IF(COUNTA(C1733:G1733)=0,"",COUNTIF(C1733:G1733,"Yes"))</f>
        <v/>
      </c>
      <c r="O1733" s="56">
        <f>IF(COUNTA(H1733:M1733)=0,"",IF(COUNTIF(H1733:M1733,"Yes")&gt;0,"YES","NO"))</f>
        <v/>
      </c>
      <c r="P1733" s="56">
        <f>IF(A1733="","",IF(O1733="YES","Exclude",IF(N1733=5,"Candidate","Review")))</f>
        <v/>
      </c>
      <c r="Q1733" s="56" t="inlineStr">
        <is>
          <t>EC4: Bukan domain observasi video / visual sekuensial (data teks/tabular/graf statis)</t>
        </is>
      </c>
      <c r="R1733" s="56" t="inlineStr">
        <is>
          <t>Tidak memuat dinamika temporal observasi video</t>
        </is>
      </c>
    </row>
    <row r="1734" ht="15.75" customHeight="1" s="57">
      <c r="A1734" s="56" t="inlineStr">
        <is>
          <t>CR-0814</t>
        </is>
      </c>
      <c r="B1734" s="56">
        <f>IFERROR(INDEX(Raw_Articles!$F:$F,MATCH(A1734,Raw_Articles!$A:$A,0)),"")</f>
        <v/>
      </c>
      <c r="C1734" s="56" t="inlineStr">
        <is>
          <t>No</t>
        </is>
      </c>
      <c r="D1734" s="56" t="inlineStr">
        <is>
          <t>No</t>
        </is>
      </c>
      <c r="E1734" s="56" t="inlineStr">
        <is>
          <t>No</t>
        </is>
      </c>
      <c r="F1734" s="56" t="inlineStr">
        <is>
          <t>No</t>
        </is>
      </c>
      <c r="G1734" s="56" t="inlineStr">
        <is>
          <t>No</t>
        </is>
      </c>
      <c r="H1734" s="56" t="inlineStr">
        <is>
          <t>No</t>
        </is>
      </c>
      <c r="I1734" s="56" t="inlineStr">
        <is>
          <t>No</t>
        </is>
      </c>
      <c r="J1734" s="56" t="inlineStr">
        <is>
          <t>Yes</t>
        </is>
      </c>
      <c r="K1734" s="56" t="inlineStr">
        <is>
          <t>No</t>
        </is>
      </c>
      <c r="L1734" s="56" t="inlineStr">
        <is>
          <t>No</t>
        </is>
      </c>
      <c r="M1734" s="56" t="inlineStr">
        <is>
          <t>No</t>
        </is>
      </c>
      <c r="N1734" s="56">
        <f>IF(COUNTA(C1734:G1734)=0,"",COUNTIF(C1734:G1734,"Yes"))</f>
        <v/>
      </c>
      <c r="O1734" s="56">
        <f>IF(COUNTA(H1734:M1734)=0,"",IF(COUNTIF(H1734:M1734,"Yes")&gt;0,"YES","NO"))</f>
        <v/>
      </c>
      <c r="P1734" s="56">
        <f>IF(A1734="","",IF(O1734="YES","Exclude",IF(N1734=5,"Candidate","Review")))</f>
        <v/>
      </c>
      <c r="Q1734" s="56" t="inlineStr">
        <is>
          <t>EC3: Topik tidak relevan (Bukan arsitektur world model / out of scope)</t>
        </is>
      </c>
      <c r="R1734" s="56" t="inlineStr">
        <is>
          <t>Fokus pada AI umum / klasifikasi konvensional tanpa pemodelan world dynamics</t>
        </is>
      </c>
    </row>
    <row r="1735" ht="15.75" customHeight="1" s="57">
      <c r="A1735" s="56" t="inlineStr">
        <is>
          <t>CR-0815</t>
        </is>
      </c>
      <c r="B1735" s="56">
        <f>IFERROR(INDEX(Raw_Articles!$F:$F,MATCH(A1735,Raw_Articles!$A:$A,0)),"")</f>
        <v/>
      </c>
      <c r="C1735" s="56" t="inlineStr">
        <is>
          <t>No</t>
        </is>
      </c>
      <c r="D1735" s="56" t="inlineStr">
        <is>
          <t>No</t>
        </is>
      </c>
      <c r="E1735" s="56" t="inlineStr">
        <is>
          <t>No</t>
        </is>
      </c>
      <c r="F1735" s="56" t="inlineStr">
        <is>
          <t>No</t>
        </is>
      </c>
      <c r="G1735" s="56" t="inlineStr">
        <is>
          <t>No</t>
        </is>
      </c>
      <c r="H1735" s="56" t="inlineStr">
        <is>
          <t>No</t>
        </is>
      </c>
      <c r="I1735" s="56" t="inlineStr">
        <is>
          <t>No</t>
        </is>
      </c>
      <c r="J1735" s="56" t="inlineStr">
        <is>
          <t>Yes</t>
        </is>
      </c>
      <c r="K1735" s="56" t="inlineStr">
        <is>
          <t>No</t>
        </is>
      </c>
      <c r="L1735" s="56" t="inlineStr">
        <is>
          <t>No</t>
        </is>
      </c>
      <c r="M1735" s="56" t="inlineStr">
        <is>
          <t>No</t>
        </is>
      </c>
      <c r="N1735" s="56">
        <f>IF(COUNTA(C1735:G1735)=0,"",COUNTIF(C1735:G1735,"Yes"))</f>
        <v/>
      </c>
      <c r="O1735" s="56">
        <f>IF(COUNTA(H1735:M1735)=0,"",IF(COUNTIF(H1735:M1735,"Yes")&gt;0,"YES","NO"))</f>
        <v/>
      </c>
      <c r="P1735" s="56">
        <f>IF(A1735="","",IF(O1735="YES","Exclude",IF(N1735=5,"Candidate","Review")))</f>
        <v/>
      </c>
      <c r="Q1735" s="56" t="inlineStr">
        <is>
          <t>EC3: Topik tidak relevan (Bukan arsitektur world model / out of scope)</t>
        </is>
      </c>
      <c r="R1735" s="56" t="inlineStr">
        <is>
          <t>Fokus pada AI umum / klasifikasi konvensional tanpa pemodelan world dynamics</t>
        </is>
      </c>
    </row>
    <row r="1736" ht="15.75" customHeight="1" s="57">
      <c r="A1736" s="56" t="inlineStr">
        <is>
          <t>CR-0816</t>
        </is>
      </c>
      <c r="B1736" s="56">
        <f>IFERROR(INDEX(Raw_Articles!$F:$F,MATCH(A1736,Raw_Articles!$A:$A,0)),"")</f>
        <v/>
      </c>
      <c r="C1736" s="56" t="inlineStr">
        <is>
          <t>No</t>
        </is>
      </c>
      <c r="D1736" s="56" t="inlineStr">
        <is>
          <t>No</t>
        </is>
      </c>
      <c r="E1736" s="56" t="inlineStr">
        <is>
          <t>No</t>
        </is>
      </c>
      <c r="F1736" s="56" t="inlineStr">
        <is>
          <t>No</t>
        </is>
      </c>
      <c r="G1736" s="56" t="inlineStr">
        <is>
          <t>No</t>
        </is>
      </c>
      <c r="H1736" s="56" t="inlineStr">
        <is>
          <t>No</t>
        </is>
      </c>
      <c r="I1736" s="56" t="inlineStr">
        <is>
          <t>No</t>
        </is>
      </c>
      <c r="J1736" s="56" t="inlineStr">
        <is>
          <t>No</t>
        </is>
      </c>
      <c r="K1736" s="56" t="inlineStr">
        <is>
          <t>Yes</t>
        </is>
      </c>
      <c r="L1736" s="56" t="inlineStr">
        <is>
          <t>No</t>
        </is>
      </c>
      <c r="M1736" s="56" t="inlineStr">
        <is>
          <t>No</t>
        </is>
      </c>
      <c r="N1736" s="56">
        <f>IF(COUNTA(C1736:G1736)=0,"",COUNTIF(C1736:G1736,"Yes"))</f>
        <v/>
      </c>
      <c r="O1736" s="56">
        <f>IF(COUNTA(H1736:M1736)=0,"",IF(COUNTIF(H1736:M1736,"Yes")&gt;0,"YES","NO"))</f>
        <v/>
      </c>
      <c r="P1736" s="56">
        <f>IF(A1736="","",IF(O1736="YES","Exclude",IF(N1736=5,"Candidate","Review")))</f>
        <v/>
      </c>
      <c r="Q1736" s="56" t="inlineStr">
        <is>
          <t>EC4: Bukan domain observasi video / visual sekuensial (data teks/tabular/graf statis)</t>
        </is>
      </c>
      <c r="R1736" s="56" t="inlineStr">
        <is>
          <t>Tidak memuat dinamika temporal observasi video</t>
        </is>
      </c>
    </row>
    <row r="1737" ht="15.75" customHeight="1" s="57">
      <c r="A1737" s="56" t="inlineStr">
        <is>
          <t>CR-0817</t>
        </is>
      </c>
      <c r="B1737" s="56">
        <f>IFERROR(INDEX(Raw_Articles!$F:$F,MATCH(A1737,Raw_Articles!$A:$A,0)),"")</f>
        <v/>
      </c>
      <c r="C1737" s="56" t="inlineStr">
        <is>
          <t>No</t>
        </is>
      </c>
      <c r="D1737" s="56" t="inlineStr">
        <is>
          <t>No</t>
        </is>
      </c>
      <c r="E1737" s="56" t="inlineStr">
        <is>
          <t>No</t>
        </is>
      </c>
      <c r="F1737" s="56" t="inlineStr">
        <is>
          <t>No</t>
        </is>
      </c>
      <c r="G1737" s="56" t="inlineStr">
        <is>
          <t>No</t>
        </is>
      </c>
      <c r="H1737" s="56" t="inlineStr">
        <is>
          <t>No</t>
        </is>
      </c>
      <c r="I1737" s="56" t="inlineStr">
        <is>
          <t>No</t>
        </is>
      </c>
      <c r="J1737" s="56" t="inlineStr">
        <is>
          <t>No</t>
        </is>
      </c>
      <c r="K1737" s="56" t="inlineStr">
        <is>
          <t>Yes</t>
        </is>
      </c>
      <c r="L1737" s="56" t="inlineStr">
        <is>
          <t>No</t>
        </is>
      </c>
      <c r="M1737" s="56" t="inlineStr">
        <is>
          <t>No</t>
        </is>
      </c>
      <c r="N1737" s="56">
        <f>IF(COUNTA(C1737:G1737)=0,"",COUNTIF(C1737:G1737,"Yes"))</f>
        <v/>
      </c>
      <c r="O1737" s="56">
        <f>IF(COUNTA(H1737:M1737)=0,"",IF(COUNTIF(H1737:M1737,"Yes")&gt;0,"YES","NO"))</f>
        <v/>
      </c>
      <c r="P1737" s="56">
        <f>IF(A1737="","",IF(O1737="YES","Exclude",IF(N1737=5,"Candidate","Review")))</f>
        <v/>
      </c>
      <c r="Q1737" s="56" t="inlineStr">
        <is>
          <t>EC4: Bukan domain observasi video / visual sekuensial (data teks/tabular/graf statis)</t>
        </is>
      </c>
      <c r="R1737" s="56" t="inlineStr">
        <is>
          <t>Tidak memuat dinamika temporal observasi video</t>
        </is>
      </c>
    </row>
    <row r="1738" ht="15.75" customHeight="1" s="57">
      <c r="A1738" s="56" t="inlineStr">
        <is>
          <t>CR-0818</t>
        </is>
      </c>
      <c r="B1738" s="56">
        <f>IFERROR(INDEX(Raw_Articles!$F:$F,MATCH(A1738,Raw_Articles!$A:$A,0)),"")</f>
        <v/>
      </c>
      <c r="C1738" s="56" t="inlineStr">
        <is>
          <t>No</t>
        </is>
      </c>
      <c r="D1738" s="56" t="inlineStr">
        <is>
          <t>No</t>
        </is>
      </c>
      <c r="E1738" s="56" t="inlineStr">
        <is>
          <t>No</t>
        </is>
      </c>
      <c r="F1738" s="56" t="inlineStr">
        <is>
          <t>No</t>
        </is>
      </c>
      <c r="G1738" s="56" t="inlineStr">
        <is>
          <t>No</t>
        </is>
      </c>
      <c r="H1738" s="56" t="inlineStr">
        <is>
          <t>No</t>
        </is>
      </c>
      <c r="I1738" s="56" t="inlineStr">
        <is>
          <t>No</t>
        </is>
      </c>
      <c r="J1738" s="56" t="inlineStr">
        <is>
          <t>No</t>
        </is>
      </c>
      <c r="K1738" s="56" t="inlineStr">
        <is>
          <t>Yes</t>
        </is>
      </c>
      <c r="L1738" s="56" t="inlineStr">
        <is>
          <t>No</t>
        </is>
      </c>
      <c r="M1738" s="56" t="inlineStr">
        <is>
          <t>No</t>
        </is>
      </c>
      <c r="N1738" s="56">
        <f>IF(COUNTA(C1738:G1738)=0,"",COUNTIF(C1738:G1738,"Yes"))</f>
        <v/>
      </c>
      <c r="O1738" s="56">
        <f>IF(COUNTA(H1738:M1738)=0,"",IF(COUNTIF(H1738:M1738,"Yes")&gt;0,"YES","NO"))</f>
        <v/>
      </c>
      <c r="P1738" s="56">
        <f>IF(A1738="","",IF(O1738="YES","Exclude",IF(N1738=5,"Candidate","Review")))</f>
        <v/>
      </c>
      <c r="Q1738" s="56" t="inlineStr">
        <is>
          <t>EC4: Bukan domain observasi video / visual sekuensial (data teks/tabular/graf statis)</t>
        </is>
      </c>
      <c r="R1738" s="56" t="inlineStr">
        <is>
          <t>Tidak memuat dinamika temporal observasi video</t>
        </is>
      </c>
    </row>
    <row r="1739" ht="15.75" customHeight="1" s="57">
      <c r="A1739" s="56" t="inlineStr">
        <is>
          <t>CR-0819</t>
        </is>
      </c>
      <c r="B1739" s="56">
        <f>IFERROR(INDEX(Raw_Articles!$F:$F,MATCH(A1739,Raw_Articles!$A:$A,0)),"")</f>
        <v/>
      </c>
      <c r="C1739" s="56" t="inlineStr">
        <is>
          <t>No</t>
        </is>
      </c>
      <c r="D1739" s="56" t="inlineStr">
        <is>
          <t>No</t>
        </is>
      </c>
      <c r="E1739" s="56" t="inlineStr">
        <is>
          <t>No</t>
        </is>
      </c>
      <c r="F1739" s="56" t="inlineStr">
        <is>
          <t>No</t>
        </is>
      </c>
      <c r="G1739" s="56" t="inlineStr">
        <is>
          <t>No</t>
        </is>
      </c>
      <c r="H1739" s="56" t="inlineStr">
        <is>
          <t>No</t>
        </is>
      </c>
      <c r="I1739" s="56" t="inlineStr">
        <is>
          <t>No</t>
        </is>
      </c>
      <c r="J1739" s="56" t="inlineStr">
        <is>
          <t>Yes</t>
        </is>
      </c>
      <c r="K1739" s="56" t="inlineStr">
        <is>
          <t>No</t>
        </is>
      </c>
      <c r="L1739" s="56" t="inlineStr">
        <is>
          <t>No</t>
        </is>
      </c>
      <c r="M1739" s="56" t="inlineStr">
        <is>
          <t>No</t>
        </is>
      </c>
      <c r="N1739" s="56">
        <f>IF(COUNTA(C1739:G1739)=0,"",COUNTIF(C1739:G1739,"Yes"))</f>
        <v/>
      </c>
      <c r="O1739" s="56">
        <f>IF(COUNTA(H1739:M1739)=0,"",IF(COUNTIF(H1739:M1739,"Yes")&gt;0,"YES","NO"))</f>
        <v/>
      </c>
      <c r="P1739" s="56">
        <f>IF(A1739="","",IF(O1739="YES","Exclude",IF(N1739=5,"Candidate","Review")))</f>
        <v/>
      </c>
      <c r="Q1739" s="56" t="inlineStr">
        <is>
          <t>EC3: Topik tidak relevan (Bukan arsitektur world model / out of scope)</t>
        </is>
      </c>
      <c r="R1739" s="56" t="inlineStr">
        <is>
          <t>Fokus pada AI umum / klasifikasi konvensional tanpa pemodelan world dynamics</t>
        </is>
      </c>
    </row>
    <row r="1740" ht="15.75" customHeight="1" s="57">
      <c r="A1740" s="56" t="inlineStr">
        <is>
          <t>CR-0820</t>
        </is>
      </c>
      <c r="B1740" s="56">
        <f>IFERROR(INDEX(Raw_Articles!$F:$F,MATCH(A1740,Raw_Articles!$A:$A,0)),"")</f>
        <v/>
      </c>
      <c r="C1740" s="56" t="inlineStr">
        <is>
          <t>No</t>
        </is>
      </c>
      <c r="D1740" s="56" t="inlineStr">
        <is>
          <t>No</t>
        </is>
      </c>
      <c r="E1740" s="56" t="inlineStr">
        <is>
          <t>No</t>
        </is>
      </c>
      <c r="F1740" s="56" t="inlineStr">
        <is>
          <t>No</t>
        </is>
      </c>
      <c r="G1740" s="56" t="inlineStr">
        <is>
          <t>No</t>
        </is>
      </c>
      <c r="H1740" s="56" t="inlineStr">
        <is>
          <t>No</t>
        </is>
      </c>
      <c r="I1740" s="56" t="inlineStr">
        <is>
          <t>No</t>
        </is>
      </c>
      <c r="J1740" s="56" t="inlineStr">
        <is>
          <t>Yes</t>
        </is>
      </c>
      <c r="K1740" s="56" t="inlineStr">
        <is>
          <t>No</t>
        </is>
      </c>
      <c r="L1740" s="56" t="inlineStr">
        <is>
          <t>No</t>
        </is>
      </c>
      <c r="M1740" s="56" t="inlineStr">
        <is>
          <t>No</t>
        </is>
      </c>
      <c r="N1740" s="56">
        <f>IF(COUNTA(C1740:G1740)=0,"",COUNTIF(C1740:G1740,"Yes"))</f>
        <v/>
      </c>
      <c r="O1740" s="56">
        <f>IF(COUNTA(H1740:M1740)=0,"",IF(COUNTIF(H1740:M1740,"Yes")&gt;0,"YES","NO"))</f>
        <v/>
      </c>
      <c r="P1740" s="56">
        <f>IF(A1740="","",IF(O1740="YES","Exclude",IF(N1740=5,"Candidate","Review")))</f>
        <v/>
      </c>
      <c r="Q1740" s="56" t="inlineStr">
        <is>
          <t>EC3: Topik tidak relevan (Bukan arsitektur world model / out of scope)</t>
        </is>
      </c>
      <c r="R1740" s="56" t="inlineStr">
        <is>
          <t>Fokus pada AI umum / klasifikasi konvensional tanpa pemodelan world dynamics</t>
        </is>
      </c>
    </row>
    <row r="1741" ht="15.75" customHeight="1" s="57">
      <c r="A1741" s="56" t="inlineStr">
        <is>
          <t>CR-0821</t>
        </is>
      </c>
      <c r="B1741" s="56">
        <f>IFERROR(INDEX(Raw_Articles!$F:$F,MATCH(A1741,Raw_Articles!$A:$A,0)),"")</f>
        <v/>
      </c>
      <c r="C1741" s="56" t="inlineStr">
        <is>
          <t>No</t>
        </is>
      </c>
      <c r="D1741" s="56" t="inlineStr">
        <is>
          <t>No</t>
        </is>
      </c>
      <c r="E1741" s="56" t="inlineStr">
        <is>
          <t>No</t>
        </is>
      </c>
      <c r="F1741" s="56" t="inlineStr">
        <is>
          <t>No</t>
        </is>
      </c>
      <c r="G1741" s="56" t="inlineStr">
        <is>
          <t>No</t>
        </is>
      </c>
      <c r="H1741" s="56" t="inlineStr">
        <is>
          <t>No</t>
        </is>
      </c>
      <c r="I1741" s="56" t="inlineStr">
        <is>
          <t>No</t>
        </is>
      </c>
      <c r="J1741" s="56" t="inlineStr">
        <is>
          <t>Yes</t>
        </is>
      </c>
      <c r="K1741" s="56" t="inlineStr">
        <is>
          <t>No</t>
        </is>
      </c>
      <c r="L1741" s="56" t="inlineStr">
        <is>
          <t>No</t>
        </is>
      </c>
      <c r="M1741" s="56" t="inlineStr">
        <is>
          <t>No</t>
        </is>
      </c>
      <c r="N1741" s="56">
        <f>IF(COUNTA(C1741:G1741)=0,"",COUNTIF(C1741:G1741,"Yes"))</f>
        <v/>
      </c>
      <c r="O1741" s="56">
        <f>IF(COUNTA(H1741:M1741)=0,"",IF(COUNTIF(H1741:M1741,"Yes")&gt;0,"YES","NO"))</f>
        <v/>
      </c>
      <c r="P1741" s="56">
        <f>IF(A1741="","",IF(O1741="YES","Exclude",IF(N1741=5,"Candidate","Review")))</f>
        <v/>
      </c>
      <c r="Q1741" s="56" t="inlineStr">
        <is>
          <t>EC3: Topik tidak relevan (Bukan arsitektur world model / out of scope)</t>
        </is>
      </c>
      <c r="R1741" s="56" t="inlineStr">
        <is>
          <t>Fokus pada AI umum / klasifikasi konvensional tanpa pemodelan world dynamics</t>
        </is>
      </c>
    </row>
    <row r="1742" ht="15.75" customHeight="1" s="57">
      <c r="A1742" s="56" t="inlineStr">
        <is>
          <t>CR-0822</t>
        </is>
      </c>
      <c r="B1742" s="56">
        <f>IFERROR(INDEX(Raw_Articles!$F:$F,MATCH(A1742,Raw_Articles!$A:$A,0)),"")</f>
        <v/>
      </c>
      <c r="C1742" s="56" t="inlineStr">
        <is>
          <t>No</t>
        </is>
      </c>
      <c r="D1742" s="56" t="inlineStr">
        <is>
          <t>No</t>
        </is>
      </c>
      <c r="E1742" s="56" t="inlineStr">
        <is>
          <t>No</t>
        </is>
      </c>
      <c r="F1742" s="56" t="inlineStr">
        <is>
          <t>No</t>
        </is>
      </c>
      <c r="G1742" s="56" t="inlineStr">
        <is>
          <t>No</t>
        </is>
      </c>
      <c r="H1742" s="56" t="inlineStr">
        <is>
          <t>No</t>
        </is>
      </c>
      <c r="I1742" s="56" t="inlineStr">
        <is>
          <t>No</t>
        </is>
      </c>
      <c r="J1742" s="56" t="inlineStr">
        <is>
          <t>Yes</t>
        </is>
      </c>
      <c r="K1742" s="56" t="inlineStr">
        <is>
          <t>No</t>
        </is>
      </c>
      <c r="L1742" s="56" t="inlineStr">
        <is>
          <t>No</t>
        </is>
      </c>
      <c r="M1742" s="56" t="inlineStr">
        <is>
          <t>No</t>
        </is>
      </c>
      <c r="N1742" s="56">
        <f>IF(COUNTA(C1742:G1742)=0,"",COUNTIF(C1742:G1742,"Yes"))</f>
        <v/>
      </c>
      <c r="O1742" s="56">
        <f>IF(COUNTA(H1742:M1742)=0,"",IF(COUNTIF(H1742:M1742,"Yes")&gt;0,"YES","NO"))</f>
        <v/>
      </c>
      <c r="P1742" s="56">
        <f>IF(A1742="","",IF(O1742="YES","Exclude",IF(N1742=5,"Candidate","Review")))</f>
        <v/>
      </c>
      <c r="Q1742" s="56" t="inlineStr">
        <is>
          <t>EC3: Topik tidak relevan (Bukan arsitektur world model / out of scope)</t>
        </is>
      </c>
      <c r="R1742" s="56" t="inlineStr">
        <is>
          <t>Fokus pada AI umum / klasifikasi konvensional tanpa pemodelan world dynamics</t>
        </is>
      </c>
    </row>
    <row r="1743" ht="15.75" customHeight="1" s="57">
      <c r="A1743" s="56" t="inlineStr">
        <is>
          <t>CR-0823</t>
        </is>
      </c>
      <c r="B1743" s="56">
        <f>IFERROR(INDEX(Raw_Articles!$F:$F,MATCH(A1743,Raw_Articles!$A:$A,0)),"")</f>
        <v/>
      </c>
      <c r="C1743" s="56" t="inlineStr">
        <is>
          <t>No</t>
        </is>
      </c>
      <c r="D1743" s="56" t="inlineStr">
        <is>
          <t>No</t>
        </is>
      </c>
      <c r="E1743" s="56" t="inlineStr">
        <is>
          <t>No</t>
        </is>
      </c>
      <c r="F1743" s="56" t="inlineStr">
        <is>
          <t>No</t>
        </is>
      </c>
      <c r="G1743" s="56" t="inlineStr">
        <is>
          <t>No</t>
        </is>
      </c>
      <c r="H1743" s="56" t="inlineStr">
        <is>
          <t>No</t>
        </is>
      </c>
      <c r="I1743" s="56" t="inlineStr">
        <is>
          <t>No</t>
        </is>
      </c>
      <c r="J1743" s="56" t="inlineStr">
        <is>
          <t>Yes</t>
        </is>
      </c>
      <c r="K1743" s="56" t="inlineStr">
        <is>
          <t>No</t>
        </is>
      </c>
      <c r="L1743" s="56" t="inlineStr">
        <is>
          <t>No</t>
        </is>
      </c>
      <c r="M1743" s="56" t="inlineStr">
        <is>
          <t>No</t>
        </is>
      </c>
      <c r="N1743" s="56">
        <f>IF(COUNTA(C1743:G1743)=0,"",COUNTIF(C1743:G1743,"Yes"))</f>
        <v/>
      </c>
      <c r="O1743" s="56">
        <f>IF(COUNTA(H1743:M1743)=0,"",IF(COUNTIF(H1743:M1743,"Yes")&gt;0,"YES","NO"))</f>
        <v/>
      </c>
      <c r="P1743" s="56">
        <f>IF(A1743="","",IF(O1743="YES","Exclude",IF(N1743=5,"Candidate","Review")))</f>
        <v/>
      </c>
      <c r="Q1743" s="56" t="inlineStr">
        <is>
          <t>EC3: Topik tidak relevan (Bukan arsitektur world model / out of scope)</t>
        </is>
      </c>
      <c r="R1743" s="56" t="inlineStr">
        <is>
          <t>Fokus pada AI umum / klasifikasi konvensional tanpa pemodelan world dynamics</t>
        </is>
      </c>
    </row>
    <row r="1744" ht="15.75" customHeight="1" s="57">
      <c r="A1744" s="56" t="inlineStr">
        <is>
          <t>CR-0824</t>
        </is>
      </c>
      <c r="B1744" s="56">
        <f>IFERROR(INDEX(Raw_Articles!$F:$F,MATCH(A1744,Raw_Articles!$A:$A,0)),"")</f>
        <v/>
      </c>
      <c r="C1744" s="56" t="inlineStr">
        <is>
          <t>No</t>
        </is>
      </c>
      <c r="D1744" s="56" t="inlineStr">
        <is>
          <t>No</t>
        </is>
      </c>
      <c r="E1744" s="56" t="inlineStr">
        <is>
          <t>No</t>
        </is>
      </c>
      <c r="F1744" s="56" t="inlineStr">
        <is>
          <t>No</t>
        </is>
      </c>
      <c r="G1744" s="56" t="inlineStr">
        <is>
          <t>No</t>
        </is>
      </c>
      <c r="H1744" s="56" t="inlineStr">
        <is>
          <t>No</t>
        </is>
      </c>
      <c r="I1744" s="56" t="inlineStr">
        <is>
          <t>No</t>
        </is>
      </c>
      <c r="J1744" s="56" t="inlineStr">
        <is>
          <t>No</t>
        </is>
      </c>
      <c r="K1744" s="56" t="inlineStr">
        <is>
          <t>Yes</t>
        </is>
      </c>
      <c r="L1744" s="56" t="inlineStr">
        <is>
          <t>No</t>
        </is>
      </c>
      <c r="M1744" s="56" t="inlineStr">
        <is>
          <t>No</t>
        </is>
      </c>
      <c r="N1744" s="56">
        <f>IF(COUNTA(C1744:G1744)=0,"",COUNTIF(C1744:G1744,"Yes"))</f>
        <v/>
      </c>
      <c r="O1744" s="56">
        <f>IF(COUNTA(H1744:M1744)=0,"",IF(COUNTIF(H1744:M1744,"Yes")&gt;0,"YES","NO"))</f>
        <v/>
      </c>
      <c r="P1744" s="56">
        <f>IF(A1744="","",IF(O1744="YES","Exclude",IF(N1744=5,"Candidate","Review")))</f>
        <v/>
      </c>
      <c r="Q1744" s="56" t="inlineStr">
        <is>
          <t>EC4: Bukan domain observasi video / visual sekuensial (data teks/tabular/graf statis)</t>
        </is>
      </c>
      <c r="R1744" s="56" t="inlineStr">
        <is>
          <t>Tidak memuat dinamika temporal observasi video</t>
        </is>
      </c>
    </row>
    <row r="1745" ht="15.75" customHeight="1" s="57">
      <c r="A1745" s="56" t="inlineStr">
        <is>
          <t>CR-0825</t>
        </is>
      </c>
      <c r="B1745" s="56">
        <f>IFERROR(INDEX(Raw_Articles!$F:$F,MATCH(A1745,Raw_Articles!$A:$A,0)),"")</f>
        <v/>
      </c>
      <c r="C1745" s="56" t="inlineStr">
        <is>
          <t>No</t>
        </is>
      </c>
      <c r="D1745" s="56" t="inlineStr">
        <is>
          <t>No</t>
        </is>
      </c>
      <c r="E1745" s="56" t="inlineStr">
        <is>
          <t>No</t>
        </is>
      </c>
      <c r="F1745" s="56" t="inlineStr">
        <is>
          <t>No</t>
        </is>
      </c>
      <c r="G1745" s="56" t="inlineStr">
        <is>
          <t>No</t>
        </is>
      </c>
      <c r="H1745" s="56" t="inlineStr">
        <is>
          <t>No</t>
        </is>
      </c>
      <c r="I1745" s="56" t="inlineStr">
        <is>
          <t>No</t>
        </is>
      </c>
      <c r="J1745" s="56" t="inlineStr">
        <is>
          <t>Yes</t>
        </is>
      </c>
      <c r="K1745" s="56" t="inlineStr">
        <is>
          <t>No</t>
        </is>
      </c>
      <c r="L1745" s="56" t="inlineStr">
        <is>
          <t>No</t>
        </is>
      </c>
      <c r="M1745" s="56" t="inlineStr">
        <is>
          <t>No</t>
        </is>
      </c>
      <c r="N1745" s="56">
        <f>IF(COUNTA(C1745:G1745)=0,"",COUNTIF(C1745:G1745,"Yes"))</f>
        <v/>
      </c>
      <c r="O1745" s="56">
        <f>IF(COUNTA(H1745:M1745)=0,"",IF(COUNTIF(H1745:M1745,"Yes")&gt;0,"YES","NO"))</f>
        <v/>
      </c>
      <c r="P1745" s="56">
        <f>IF(A1745="","",IF(O1745="YES","Exclude",IF(N1745=5,"Candidate","Review")))</f>
        <v/>
      </c>
      <c r="Q1745" s="56" t="inlineStr">
        <is>
          <t>EC3: Topik tidak relevan (Bukan arsitektur world model / out of scope)</t>
        </is>
      </c>
      <c r="R1745" s="56" t="inlineStr">
        <is>
          <t>Fokus pada AI umum / klasifikasi konvensional tanpa pemodelan world dynamics</t>
        </is>
      </c>
    </row>
    <row r="1746" ht="15.75" customHeight="1" s="57">
      <c r="A1746" s="56" t="inlineStr">
        <is>
          <t>CR-0826</t>
        </is>
      </c>
      <c r="B1746" s="56">
        <f>IFERROR(INDEX(Raw_Articles!$F:$F,MATCH(A1746,Raw_Articles!$A:$A,0)),"")</f>
        <v/>
      </c>
      <c r="C1746" s="56" t="inlineStr">
        <is>
          <t>No</t>
        </is>
      </c>
      <c r="D1746" s="56" t="inlineStr">
        <is>
          <t>No</t>
        </is>
      </c>
      <c r="E1746" s="56" t="inlineStr">
        <is>
          <t>No</t>
        </is>
      </c>
      <c r="F1746" s="56" t="inlineStr">
        <is>
          <t>No</t>
        </is>
      </c>
      <c r="G1746" s="56" t="inlineStr">
        <is>
          <t>No</t>
        </is>
      </c>
      <c r="H1746" s="56" t="inlineStr">
        <is>
          <t>No</t>
        </is>
      </c>
      <c r="I1746" s="56" t="inlineStr">
        <is>
          <t>No</t>
        </is>
      </c>
      <c r="J1746" s="56" t="inlineStr">
        <is>
          <t>No</t>
        </is>
      </c>
      <c r="K1746" s="56" t="inlineStr">
        <is>
          <t>Yes</t>
        </is>
      </c>
      <c r="L1746" s="56" t="inlineStr">
        <is>
          <t>No</t>
        </is>
      </c>
      <c r="M1746" s="56" t="inlineStr">
        <is>
          <t>No</t>
        </is>
      </c>
      <c r="N1746" s="56">
        <f>IF(COUNTA(C1746:G1746)=0,"",COUNTIF(C1746:G1746,"Yes"))</f>
        <v/>
      </c>
      <c r="O1746" s="56">
        <f>IF(COUNTA(H1746:M1746)=0,"",IF(COUNTIF(H1746:M1746,"Yes")&gt;0,"YES","NO"))</f>
        <v/>
      </c>
      <c r="P1746" s="56">
        <f>IF(A1746="","",IF(O1746="YES","Exclude",IF(N1746=5,"Candidate","Review")))</f>
        <v/>
      </c>
      <c r="Q1746" s="56" t="inlineStr">
        <is>
          <t>EC4: Bukan domain observasi video / visual sekuensial (data teks/tabular/graf statis)</t>
        </is>
      </c>
      <c r="R1746" s="56" t="inlineStr">
        <is>
          <t>Tidak memuat dinamika temporal observasi video</t>
        </is>
      </c>
    </row>
    <row r="1747" ht="15.75" customHeight="1" s="57">
      <c r="A1747" s="56" t="inlineStr">
        <is>
          <t>CR-0827</t>
        </is>
      </c>
      <c r="B1747" s="56">
        <f>IFERROR(INDEX(Raw_Articles!$F:$F,MATCH(A1747,Raw_Articles!$A:$A,0)),"")</f>
        <v/>
      </c>
      <c r="C1747" s="56" t="inlineStr">
        <is>
          <t>No</t>
        </is>
      </c>
      <c r="D1747" s="56" t="inlineStr">
        <is>
          <t>No</t>
        </is>
      </c>
      <c r="E1747" s="56" t="inlineStr">
        <is>
          <t>No</t>
        </is>
      </c>
      <c r="F1747" s="56" t="inlineStr">
        <is>
          <t>No</t>
        </is>
      </c>
      <c r="G1747" s="56" t="inlineStr">
        <is>
          <t>No</t>
        </is>
      </c>
      <c r="H1747" s="56" t="inlineStr">
        <is>
          <t>No</t>
        </is>
      </c>
      <c r="I1747" s="56" t="inlineStr">
        <is>
          <t>No</t>
        </is>
      </c>
      <c r="J1747" s="56" t="inlineStr">
        <is>
          <t>Yes</t>
        </is>
      </c>
      <c r="K1747" s="56" t="inlineStr">
        <is>
          <t>No</t>
        </is>
      </c>
      <c r="L1747" s="56" t="inlineStr">
        <is>
          <t>No</t>
        </is>
      </c>
      <c r="M1747" s="56" t="inlineStr">
        <is>
          <t>No</t>
        </is>
      </c>
      <c r="N1747" s="56">
        <f>IF(COUNTA(C1747:G1747)=0,"",COUNTIF(C1747:G1747,"Yes"))</f>
        <v/>
      </c>
      <c r="O1747" s="56">
        <f>IF(COUNTA(H1747:M1747)=0,"",IF(COUNTIF(H1747:M1747,"Yes")&gt;0,"YES","NO"))</f>
        <v/>
      </c>
      <c r="P1747" s="56">
        <f>IF(A1747="","",IF(O1747="YES","Exclude",IF(N1747=5,"Candidate","Review")))</f>
        <v/>
      </c>
      <c r="Q1747" s="56" t="inlineStr">
        <is>
          <t>EC3: Topik tidak relevan (Bukan arsitektur world model / out of scope)</t>
        </is>
      </c>
      <c r="R1747" s="56" t="inlineStr">
        <is>
          <t>Fokus pada AI umum / klasifikasi konvensional tanpa pemodelan world dynamics</t>
        </is>
      </c>
    </row>
    <row r="1748" ht="15.75" customHeight="1" s="57">
      <c r="A1748" s="56" t="inlineStr">
        <is>
          <t>CR-0828</t>
        </is>
      </c>
      <c r="B1748" s="56">
        <f>IFERROR(INDEX(Raw_Articles!$F:$F,MATCH(A1748,Raw_Articles!$A:$A,0)),"")</f>
        <v/>
      </c>
      <c r="C1748" s="56" t="inlineStr">
        <is>
          <t>No</t>
        </is>
      </c>
      <c r="D1748" s="56" t="inlineStr">
        <is>
          <t>No</t>
        </is>
      </c>
      <c r="E1748" s="56" t="inlineStr">
        <is>
          <t>No</t>
        </is>
      </c>
      <c r="F1748" s="56" t="inlineStr">
        <is>
          <t>No</t>
        </is>
      </c>
      <c r="G1748" s="56" t="inlineStr">
        <is>
          <t>No</t>
        </is>
      </c>
      <c r="H1748" s="56" t="inlineStr">
        <is>
          <t>No</t>
        </is>
      </c>
      <c r="I1748" s="56" t="inlineStr">
        <is>
          <t>No</t>
        </is>
      </c>
      <c r="J1748" s="56" t="inlineStr">
        <is>
          <t>No</t>
        </is>
      </c>
      <c r="K1748" s="56" t="inlineStr">
        <is>
          <t>Yes</t>
        </is>
      </c>
      <c r="L1748" s="56" t="inlineStr">
        <is>
          <t>No</t>
        </is>
      </c>
      <c r="M1748" s="56" t="inlineStr">
        <is>
          <t>No</t>
        </is>
      </c>
      <c r="N1748" s="56">
        <f>IF(COUNTA(C1748:G1748)=0,"",COUNTIF(C1748:G1748,"Yes"))</f>
        <v/>
      </c>
      <c r="O1748" s="56">
        <f>IF(COUNTA(H1748:M1748)=0,"",IF(COUNTIF(H1748:M1748,"Yes")&gt;0,"YES","NO"))</f>
        <v/>
      </c>
      <c r="P1748" s="56">
        <f>IF(A1748="","",IF(O1748="YES","Exclude",IF(N1748=5,"Candidate","Review")))</f>
        <v/>
      </c>
      <c r="Q1748" s="56" t="inlineStr">
        <is>
          <t>EC4: Bukan domain observasi video / visual sekuensial (data teks/tabular/graf statis)</t>
        </is>
      </c>
      <c r="R1748" s="56" t="inlineStr">
        <is>
          <t>Tidak memuat dinamika temporal observasi video</t>
        </is>
      </c>
    </row>
    <row r="1749" ht="15.75" customHeight="1" s="57">
      <c r="A1749" s="56" t="inlineStr">
        <is>
          <t>CR-0829</t>
        </is>
      </c>
      <c r="B1749" s="56">
        <f>IFERROR(INDEX(Raw_Articles!$F:$F,MATCH(A1749,Raw_Articles!$A:$A,0)),"")</f>
        <v/>
      </c>
      <c r="C1749" s="56" t="inlineStr">
        <is>
          <t>No</t>
        </is>
      </c>
      <c r="D1749" s="56" t="inlineStr">
        <is>
          <t>No</t>
        </is>
      </c>
      <c r="E1749" s="56" t="inlineStr">
        <is>
          <t>No</t>
        </is>
      </c>
      <c r="F1749" s="56" t="inlineStr">
        <is>
          <t>No</t>
        </is>
      </c>
      <c r="G1749" s="56" t="inlineStr">
        <is>
          <t>No</t>
        </is>
      </c>
      <c r="H1749" s="56" t="inlineStr">
        <is>
          <t>No</t>
        </is>
      </c>
      <c r="I1749" s="56" t="inlineStr">
        <is>
          <t>No</t>
        </is>
      </c>
      <c r="J1749" s="56" t="inlineStr">
        <is>
          <t>No</t>
        </is>
      </c>
      <c r="K1749" s="56" t="inlineStr">
        <is>
          <t>Yes</t>
        </is>
      </c>
      <c r="L1749" s="56" t="inlineStr">
        <is>
          <t>No</t>
        </is>
      </c>
      <c r="M1749" s="56" t="inlineStr">
        <is>
          <t>No</t>
        </is>
      </c>
      <c r="N1749" s="56">
        <f>IF(COUNTA(C1749:G1749)=0,"",COUNTIF(C1749:G1749,"Yes"))</f>
        <v/>
      </c>
      <c r="O1749" s="56">
        <f>IF(COUNTA(H1749:M1749)=0,"",IF(COUNTIF(H1749:M1749,"Yes")&gt;0,"YES","NO"))</f>
        <v/>
      </c>
      <c r="P1749" s="56">
        <f>IF(A1749="","",IF(O1749="YES","Exclude",IF(N1749=5,"Candidate","Review")))</f>
        <v/>
      </c>
      <c r="Q1749" s="56" t="inlineStr">
        <is>
          <t>EC4: Bukan domain observasi video / visual sekuensial (data teks/tabular/graf statis)</t>
        </is>
      </c>
      <c r="R1749" s="56" t="inlineStr">
        <is>
          <t>Tidak memuat dinamika temporal observasi video</t>
        </is>
      </c>
    </row>
    <row r="1750" ht="15.75" customHeight="1" s="57">
      <c r="A1750" s="56" t="inlineStr">
        <is>
          <t>CR-0830</t>
        </is>
      </c>
      <c r="B1750" s="56">
        <f>IFERROR(INDEX(Raw_Articles!$F:$F,MATCH(A1750,Raw_Articles!$A:$A,0)),"")</f>
        <v/>
      </c>
      <c r="C1750" s="56" t="inlineStr">
        <is>
          <t>No</t>
        </is>
      </c>
      <c r="D1750" s="56" t="inlineStr">
        <is>
          <t>No</t>
        </is>
      </c>
      <c r="E1750" s="56" t="inlineStr">
        <is>
          <t>No</t>
        </is>
      </c>
      <c r="F1750" s="56" t="inlineStr">
        <is>
          <t>No</t>
        </is>
      </c>
      <c r="G1750" s="56" t="inlineStr">
        <is>
          <t>No</t>
        </is>
      </c>
      <c r="H1750" s="56" t="inlineStr">
        <is>
          <t>No</t>
        </is>
      </c>
      <c r="I1750" s="56" t="inlineStr">
        <is>
          <t>No</t>
        </is>
      </c>
      <c r="J1750" s="56" t="inlineStr">
        <is>
          <t>Yes</t>
        </is>
      </c>
      <c r="K1750" s="56" t="inlineStr">
        <is>
          <t>No</t>
        </is>
      </c>
      <c r="L1750" s="56" t="inlineStr">
        <is>
          <t>No</t>
        </is>
      </c>
      <c r="M1750" s="56" t="inlineStr">
        <is>
          <t>No</t>
        </is>
      </c>
      <c r="N1750" s="56">
        <f>IF(COUNTA(C1750:G1750)=0,"",COUNTIF(C1750:G1750,"Yes"))</f>
        <v/>
      </c>
      <c r="O1750" s="56">
        <f>IF(COUNTA(H1750:M1750)=0,"",IF(COUNTIF(H1750:M1750,"Yes")&gt;0,"YES","NO"))</f>
        <v/>
      </c>
      <c r="P1750" s="56">
        <f>IF(A1750="","",IF(O1750="YES","Exclude",IF(N1750=5,"Candidate","Review")))</f>
        <v/>
      </c>
      <c r="Q1750" s="56" t="inlineStr">
        <is>
          <t>EC3: Topik tidak relevan (Bukan arsitektur world model / out of scope)</t>
        </is>
      </c>
      <c r="R1750" s="56" t="inlineStr">
        <is>
          <t>Fokus pada AI umum / klasifikasi konvensional tanpa pemodelan world dynamics</t>
        </is>
      </c>
    </row>
    <row r="1751" ht="15.75" customHeight="1" s="57">
      <c r="A1751" s="56" t="inlineStr">
        <is>
          <t>CR-0831</t>
        </is>
      </c>
      <c r="B1751" s="56">
        <f>IFERROR(INDEX(Raw_Articles!$F:$F,MATCH(A1751,Raw_Articles!$A:$A,0)),"")</f>
        <v/>
      </c>
      <c r="C1751" s="56" t="inlineStr">
        <is>
          <t>No</t>
        </is>
      </c>
      <c r="D1751" s="56" t="inlineStr">
        <is>
          <t>No</t>
        </is>
      </c>
      <c r="E1751" s="56" t="inlineStr">
        <is>
          <t>No</t>
        </is>
      </c>
      <c r="F1751" s="56" t="inlineStr">
        <is>
          <t>No</t>
        </is>
      </c>
      <c r="G1751" s="56" t="inlineStr">
        <is>
          <t>No</t>
        </is>
      </c>
      <c r="H1751" s="56" t="inlineStr">
        <is>
          <t>No</t>
        </is>
      </c>
      <c r="I1751" s="56" t="inlineStr">
        <is>
          <t>No</t>
        </is>
      </c>
      <c r="J1751" s="56" t="inlineStr">
        <is>
          <t>Yes</t>
        </is>
      </c>
      <c r="K1751" s="56" t="inlineStr">
        <is>
          <t>No</t>
        </is>
      </c>
      <c r="L1751" s="56" t="inlineStr">
        <is>
          <t>No</t>
        </is>
      </c>
      <c r="M1751" s="56" t="inlineStr">
        <is>
          <t>No</t>
        </is>
      </c>
      <c r="N1751" s="56">
        <f>IF(COUNTA(C1751:G1751)=0,"",COUNTIF(C1751:G1751,"Yes"))</f>
        <v/>
      </c>
      <c r="O1751" s="56">
        <f>IF(COUNTA(H1751:M1751)=0,"",IF(COUNTIF(H1751:M1751,"Yes")&gt;0,"YES","NO"))</f>
        <v/>
      </c>
      <c r="P1751" s="56">
        <f>IF(A1751="","",IF(O1751="YES","Exclude",IF(N1751=5,"Candidate","Review")))</f>
        <v/>
      </c>
      <c r="Q1751" s="56" t="inlineStr">
        <is>
          <t>EC3: Topik tidak relevan (Bukan arsitektur world model / out of scope)</t>
        </is>
      </c>
      <c r="R1751" s="56" t="inlineStr">
        <is>
          <t>Fokus pada AI umum / klasifikasi konvensional tanpa pemodelan world dynamics</t>
        </is>
      </c>
    </row>
    <row r="1752" ht="15.75" customHeight="1" s="57">
      <c r="A1752" s="56" t="inlineStr">
        <is>
          <t>CR-0832</t>
        </is>
      </c>
      <c r="B1752" s="56">
        <f>IFERROR(INDEX(Raw_Articles!$F:$F,MATCH(A1752,Raw_Articles!$A:$A,0)),"")</f>
        <v/>
      </c>
      <c r="C1752" s="56" t="inlineStr">
        <is>
          <t>No</t>
        </is>
      </c>
      <c r="D1752" s="56" t="inlineStr">
        <is>
          <t>No</t>
        </is>
      </c>
      <c r="E1752" s="56" t="inlineStr">
        <is>
          <t>No</t>
        </is>
      </c>
      <c r="F1752" s="56" t="inlineStr">
        <is>
          <t>No</t>
        </is>
      </c>
      <c r="G1752" s="56" t="inlineStr">
        <is>
          <t>No</t>
        </is>
      </c>
      <c r="H1752" s="56" t="inlineStr">
        <is>
          <t>No</t>
        </is>
      </c>
      <c r="I1752" s="56" t="inlineStr">
        <is>
          <t>No</t>
        </is>
      </c>
      <c r="J1752" s="56" t="inlineStr">
        <is>
          <t>Yes</t>
        </is>
      </c>
      <c r="K1752" s="56" t="inlineStr">
        <is>
          <t>No</t>
        </is>
      </c>
      <c r="L1752" s="56" t="inlineStr">
        <is>
          <t>No</t>
        </is>
      </c>
      <c r="M1752" s="56" t="inlineStr">
        <is>
          <t>No</t>
        </is>
      </c>
      <c r="N1752" s="56">
        <f>IF(COUNTA(C1752:G1752)=0,"",COUNTIF(C1752:G1752,"Yes"))</f>
        <v/>
      </c>
      <c r="O1752" s="56">
        <f>IF(COUNTA(H1752:M1752)=0,"",IF(COUNTIF(H1752:M1752,"Yes")&gt;0,"YES","NO"))</f>
        <v/>
      </c>
      <c r="P1752" s="56">
        <f>IF(A1752="","",IF(O1752="YES","Exclude",IF(N1752=5,"Candidate","Review")))</f>
        <v/>
      </c>
      <c r="Q1752" s="56" t="inlineStr">
        <is>
          <t>EC3: Topik tidak relevan (Bukan arsitektur world model / out of scope)</t>
        </is>
      </c>
      <c r="R1752" s="56" t="inlineStr">
        <is>
          <t>Fokus pada AI umum / klasifikasi konvensional tanpa pemodelan world dynamics</t>
        </is>
      </c>
    </row>
    <row r="1753" ht="15.75" customHeight="1" s="57">
      <c r="A1753" s="56" t="inlineStr">
        <is>
          <t>CR-0833</t>
        </is>
      </c>
      <c r="B1753" s="56">
        <f>IFERROR(INDEX(Raw_Articles!$F:$F,MATCH(A1753,Raw_Articles!$A:$A,0)),"")</f>
        <v/>
      </c>
      <c r="C1753" s="56" t="inlineStr">
        <is>
          <t>No</t>
        </is>
      </c>
      <c r="D1753" s="56" t="inlineStr">
        <is>
          <t>No</t>
        </is>
      </c>
      <c r="E1753" s="56" t="inlineStr">
        <is>
          <t>No</t>
        </is>
      </c>
      <c r="F1753" s="56" t="inlineStr">
        <is>
          <t>No</t>
        </is>
      </c>
      <c r="G1753" s="56" t="inlineStr">
        <is>
          <t>No</t>
        </is>
      </c>
      <c r="H1753" s="56" t="inlineStr">
        <is>
          <t>No</t>
        </is>
      </c>
      <c r="I1753" s="56" t="inlineStr">
        <is>
          <t>No</t>
        </is>
      </c>
      <c r="J1753" s="56" t="inlineStr">
        <is>
          <t>Yes</t>
        </is>
      </c>
      <c r="K1753" s="56" t="inlineStr">
        <is>
          <t>No</t>
        </is>
      </c>
      <c r="L1753" s="56" t="inlineStr">
        <is>
          <t>No</t>
        </is>
      </c>
      <c r="M1753" s="56" t="inlineStr">
        <is>
          <t>No</t>
        </is>
      </c>
      <c r="N1753" s="56">
        <f>IF(COUNTA(C1753:G1753)=0,"",COUNTIF(C1753:G1753,"Yes"))</f>
        <v/>
      </c>
      <c r="O1753" s="56">
        <f>IF(COUNTA(H1753:M1753)=0,"",IF(COUNTIF(H1753:M1753,"Yes")&gt;0,"YES","NO"))</f>
        <v/>
      </c>
      <c r="P1753" s="56">
        <f>IF(A1753="","",IF(O1753="YES","Exclude",IF(N1753=5,"Candidate","Review")))</f>
        <v/>
      </c>
      <c r="Q1753" s="56" t="inlineStr">
        <is>
          <t>EC3: Topik tidak relevan (Bukan arsitektur world model / out of scope)</t>
        </is>
      </c>
      <c r="R1753" s="56" t="inlineStr">
        <is>
          <t>Fokus pada AI umum / klasifikasi konvensional tanpa pemodelan world dynamics</t>
        </is>
      </c>
    </row>
    <row r="1754" ht="15.75" customHeight="1" s="57">
      <c r="A1754" s="56" t="inlineStr">
        <is>
          <t>CR-0834</t>
        </is>
      </c>
      <c r="B1754" s="56">
        <f>IFERROR(INDEX(Raw_Articles!$F:$F,MATCH(A1754,Raw_Articles!$A:$A,0)),"")</f>
        <v/>
      </c>
      <c r="C1754" s="56" t="inlineStr">
        <is>
          <t>No</t>
        </is>
      </c>
      <c r="D1754" s="56" t="inlineStr">
        <is>
          <t>No</t>
        </is>
      </c>
      <c r="E1754" s="56" t="inlineStr">
        <is>
          <t>No</t>
        </is>
      </c>
      <c r="F1754" s="56" t="inlineStr">
        <is>
          <t>No</t>
        </is>
      </c>
      <c r="G1754" s="56" t="inlineStr">
        <is>
          <t>No</t>
        </is>
      </c>
      <c r="H1754" s="56" t="inlineStr">
        <is>
          <t>No</t>
        </is>
      </c>
      <c r="I1754" s="56" t="inlineStr">
        <is>
          <t>No</t>
        </is>
      </c>
      <c r="J1754" s="56" t="inlineStr">
        <is>
          <t>Yes</t>
        </is>
      </c>
      <c r="K1754" s="56" t="inlineStr">
        <is>
          <t>No</t>
        </is>
      </c>
      <c r="L1754" s="56" t="inlineStr">
        <is>
          <t>No</t>
        </is>
      </c>
      <c r="M1754" s="56" t="inlineStr">
        <is>
          <t>No</t>
        </is>
      </c>
      <c r="N1754" s="56">
        <f>IF(COUNTA(C1754:G1754)=0,"",COUNTIF(C1754:G1754,"Yes"))</f>
        <v/>
      </c>
      <c r="O1754" s="56">
        <f>IF(COUNTA(H1754:M1754)=0,"",IF(COUNTIF(H1754:M1754,"Yes")&gt;0,"YES","NO"))</f>
        <v/>
      </c>
      <c r="P1754" s="56">
        <f>IF(A1754="","",IF(O1754="YES","Exclude",IF(N1754=5,"Candidate","Review")))</f>
        <v/>
      </c>
      <c r="Q1754" s="56" t="inlineStr">
        <is>
          <t>EC3: Topik tidak relevan (Bukan arsitektur world model / out of scope)</t>
        </is>
      </c>
      <c r="R1754" s="56" t="inlineStr">
        <is>
          <t>Fokus pada AI umum / klasifikasi konvensional tanpa pemodelan world dynamics</t>
        </is>
      </c>
    </row>
    <row r="1755" ht="15.75" customHeight="1" s="57">
      <c r="A1755" s="56" t="inlineStr">
        <is>
          <t>CR-0835</t>
        </is>
      </c>
      <c r="B1755" s="56">
        <f>IFERROR(INDEX(Raw_Articles!$F:$F,MATCH(A1755,Raw_Articles!$A:$A,0)),"")</f>
        <v/>
      </c>
      <c r="C1755" s="56" t="inlineStr">
        <is>
          <t>No</t>
        </is>
      </c>
      <c r="D1755" s="56" t="inlineStr">
        <is>
          <t>No</t>
        </is>
      </c>
      <c r="E1755" s="56" t="inlineStr">
        <is>
          <t>No</t>
        </is>
      </c>
      <c r="F1755" s="56" t="inlineStr">
        <is>
          <t>No</t>
        </is>
      </c>
      <c r="G1755" s="56" t="inlineStr">
        <is>
          <t>No</t>
        </is>
      </c>
      <c r="H1755" s="56" t="inlineStr">
        <is>
          <t>No</t>
        </is>
      </c>
      <c r="I1755" s="56" t="inlineStr">
        <is>
          <t>No</t>
        </is>
      </c>
      <c r="J1755" s="56" t="inlineStr">
        <is>
          <t>Yes</t>
        </is>
      </c>
      <c r="K1755" s="56" t="inlineStr">
        <is>
          <t>No</t>
        </is>
      </c>
      <c r="L1755" s="56" t="inlineStr">
        <is>
          <t>No</t>
        </is>
      </c>
      <c r="M1755" s="56" t="inlineStr">
        <is>
          <t>No</t>
        </is>
      </c>
      <c r="N1755" s="56">
        <f>IF(COUNTA(C1755:G1755)=0,"",COUNTIF(C1755:G1755,"Yes"))</f>
        <v/>
      </c>
      <c r="O1755" s="56">
        <f>IF(COUNTA(H1755:M1755)=0,"",IF(COUNTIF(H1755:M1755,"Yes")&gt;0,"YES","NO"))</f>
        <v/>
      </c>
      <c r="P1755" s="56">
        <f>IF(A1755="","",IF(O1755="YES","Exclude",IF(N1755=5,"Candidate","Review")))</f>
        <v/>
      </c>
      <c r="Q1755" s="56" t="inlineStr">
        <is>
          <t>EC3: Topik tidak relevan (Bukan arsitektur world model / out of scope)</t>
        </is>
      </c>
      <c r="R1755" s="56" t="inlineStr">
        <is>
          <t>Fokus pada AI umum / klasifikasi konvensional tanpa pemodelan world dynamics</t>
        </is>
      </c>
    </row>
    <row r="1756" ht="15.75" customHeight="1" s="57">
      <c r="A1756" s="56" t="inlineStr">
        <is>
          <t>CR-0836</t>
        </is>
      </c>
      <c r="B1756" s="56">
        <f>IFERROR(INDEX(Raw_Articles!$F:$F,MATCH(A1756,Raw_Articles!$A:$A,0)),"")</f>
        <v/>
      </c>
      <c r="C1756" s="56" t="inlineStr">
        <is>
          <t>No</t>
        </is>
      </c>
      <c r="D1756" s="56" t="inlineStr">
        <is>
          <t>No</t>
        </is>
      </c>
      <c r="E1756" s="56" t="inlineStr">
        <is>
          <t>No</t>
        </is>
      </c>
      <c r="F1756" s="56" t="inlineStr">
        <is>
          <t>No</t>
        </is>
      </c>
      <c r="G1756" s="56" t="inlineStr">
        <is>
          <t>No</t>
        </is>
      </c>
      <c r="H1756" s="56" t="inlineStr">
        <is>
          <t>No</t>
        </is>
      </c>
      <c r="I1756" s="56" t="inlineStr">
        <is>
          <t>No</t>
        </is>
      </c>
      <c r="J1756" s="56" t="inlineStr">
        <is>
          <t>No</t>
        </is>
      </c>
      <c r="K1756" s="56" t="inlineStr">
        <is>
          <t>Yes</t>
        </is>
      </c>
      <c r="L1756" s="56" t="inlineStr">
        <is>
          <t>No</t>
        </is>
      </c>
      <c r="M1756" s="56" t="inlineStr">
        <is>
          <t>No</t>
        </is>
      </c>
      <c r="N1756" s="56">
        <f>IF(COUNTA(C1756:G1756)=0,"",COUNTIF(C1756:G1756,"Yes"))</f>
        <v/>
      </c>
      <c r="O1756" s="56">
        <f>IF(COUNTA(H1756:M1756)=0,"",IF(COUNTIF(H1756:M1756,"Yes")&gt;0,"YES","NO"))</f>
        <v/>
      </c>
      <c r="P1756" s="56">
        <f>IF(A1756="","",IF(O1756="YES","Exclude",IF(N1756=5,"Candidate","Review")))</f>
        <v/>
      </c>
      <c r="Q1756" s="56" t="inlineStr">
        <is>
          <t>EC4: Bukan domain observasi video / visual sekuensial (data teks/tabular/graf statis)</t>
        </is>
      </c>
      <c r="R1756" s="56" t="inlineStr">
        <is>
          <t>Tidak memuat dinamika temporal observasi video</t>
        </is>
      </c>
    </row>
    <row r="1757" ht="15.75" customHeight="1" s="57">
      <c r="A1757" s="56" t="inlineStr">
        <is>
          <t>CR-0837</t>
        </is>
      </c>
      <c r="B1757" s="56">
        <f>IFERROR(INDEX(Raw_Articles!$F:$F,MATCH(A1757,Raw_Articles!$A:$A,0)),"")</f>
        <v/>
      </c>
      <c r="C1757" s="56" t="inlineStr">
        <is>
          <t>No</t>
        </is>
      </c>
      <c r="D1757" s="56" t="inlineStr">
        <is>
          <t>No</t>
        </is>
      </c>
      <c r="E1757" s="56" t="inlineStr">
        <is>
          <t>No</t>
        </is>
      </c>
      <c r="F1757" s="56" t="inlineStr">
        <is>
          <t>No</t>
        </is>
      </c>
      <c r="G1757" s="56" t="inlineStr">
        <is>
          <t>No</t>
        </is>
      </c>
      <c r="H1757" s="56" t="inlineStr">
        <is>
          <t>No</t>
        </is>
      </c>
      <c r="I1757" s="56" t="inlineStr">
        <is>
          <t>No</t>
        </is>
      </c>
      <c r="J1757" s="56" t="inlineStr">
        <is>
          <t>Yes</t>
        </is>
      </c>
      <c r="K1757" s="56" t="inlineStr">
        <is>
          <t>No</t>
        </is>
      </c>
      <c r="L1757" s="56" t="inlineStr">
        <is>
          <t>No</t>
        </is>
      </c>
      <c r="M1757" s="56" t="inlineStr">
        <is>
          <t>No</t>
        </is>
      </c>
      <c r="N1757" s="56">
        <f>IF(COUNTA(C1757:G1757)=0,"",COUNTIF(C1757:G1757,"Yes"))</f>
        <v/>
      </c>
      <c r="O1757" s="56">
        <f>IF(COUNTA(H1757:M1757)=0,"",IF(COUNTIF(H1757:M1757,"Yes")&gt;0,"YES","NO"))</f>
        <v/>
      </c>
      <c r="P1757" s="56">
        <f>IF(A1757="","",IF(O1757="YES","Exclude",IF(N1757=5,"Candidate","Review")))</f>
        <v/>
      </c>
      <c r="Q1757" s="56" t="inlineStr">
        <is>
          <t>EC3: Topik tidak relevan (Bukan arsitektur world model / out of scope)</t>
        </is>
      </c>
      <c r="R1757" s="56" t="inlineStr">
        <is>
          <t>Fokus pada AI umum / klasifikasi konvensional tanpa pemodelan world dynamics</t>
        </is>
      </c>
    </row>
    <row r="1758" ht="15.75" customHeight="1" s="57">
      <c r="A1758" s="56" t="inlineStr">
        <is>
          <t>CR-0838</t>
        </is>
      </c>
      <c r="B1758" s="56">
        <f>IFERROR(INDEX(Raw_Articles!$F:$F,MATCH(A1758,Raw_Articles!$A:$A,0)),"")</f>
        <v/>
      </c>
      <c r="C1758" s="56" t="inlineStr">
        <is>
          <t>No</t>
        </is>
      </c>
      <c r="D1758" s="56" t="inlineStr">
        <is>
          <t>No</t>
        </is>
      </c>
      <c r="E1758" s="56" t="inlineStr">
        <is>
          <t>No</t>
        </is>
      </c>
      <c r="F1758" s="56" t="inlineStr">
        <is>
          <t>No</t>
        </is>
      </c>
      <c r="G1758" s="56" t="inlineStr">
        <is>
          <t>No</t>
        </is>
      </c>
      <c r="H1758" s="56" t="inlineStr">
        <is>
          <t>No</t>
        </is>
      </c>
      <c r="I1758" s="56" t="inlineStr">
        <is>
          <t>No</t>
        </is>
      </c>
      <c r="J1758" s="56" t="inlineStr">
        <is>
          <t>No</t>
        </is>
      </c>
      <c r="K1758" s="56" t="inlineStr">
        <is>
          <t>Yes</t>
        </is>
      </c>
      <c r="L1758" s="56" t="inlineStr">
        <is>
          <t>No</t>
        </is>
      </c>
      <c r="M1758" s="56" t="inlineStr">
        <is>
          <t>No</t>
        </is>
      </c>
      <c r="N1758" s="56">
        <f>IF(COUNTA(C1758:G1758)=0,"",COUNTIF(C1758:G1758,"Yes"))</f>
        <v/>
      </c>
      <c r="O1758" s="56">
        <f>IF(COUNTA(H1758:M1758)=0,"",IF(COUNTIF(H1758:M1758,"Yes")&gt;0,"YES","NO"))</f>
        <v/>
      </c>
      <c r="P1758" s="56">
        <f>IF(A1758="","",IF(O1758="YES","Exclude",IF(N1758=5,"Candidate","Review")))</f>
        <v/>
      </c>
      <c r="Q1758" s="56" t="inlineStr">
        <is>
          <t>EC4: Bukan domain observasi video / visual sekuensial (data teks/tabular/graf statis)</t>
        </is>
      </c>
      <c r="R1758" s="56" t="inlineStr">
        <is>
          <t>Tidak memuat dinamika temporal observasi video</t>
        </is>
      </c>
    </row>
    <row r="1759" ht="15.75" customHeight="1" s="57">
      <c r="A1759" s="56" t="inlineStr">
        <is>
          <t>CR-0839</t>
        </is>
      </c>
      <c r="B1759" s="56">
        <f>IFERROR(INDEX(Raw_Articles!$F:$F,MATCH(A1759,Raw_Articles!$A:$A,0)),"")</f>
        <v/>
      </c>
      <c r="C1759" s="56" t="inlineStr">
        <is>
          <t>No</t>
        </is>
      </c>
      <c r="D1759" s="56" t="inlineStr">
        <is>
          <t>No</t>
        </is>
      </c>
      <c r="E1759" s="56" t="inlineStr">
        <is>
          <t>No</t>
        </is>
      </c>
      <c r="F1759" s="56" t="inlineStr">
        <is>
          <t>No</t>
        </is>
      </c>
      <c r="G1759" s="56" t="inlineStr">
        <is>
          <t>No</t>
        </is>
      </c>
      <c r="H1759" s="56" t="inlineStr">
        <is>
          <t>No</t>
        </is>
      </c>
      <c r="I1759" s="56" t="inlineStr">
        <is>
          <t>No</t>
        </is>
      </c>
      <c r="J1759" s="56" t="inlineStr">
        <is>
          <t>Yes</t>
        </is>
      </c>
      <c r="K1759" s="56" t="inlineStr">
        <is>
          <t>No</t>
        </is>
      </c>
      <c r="L1759" s="56" t="inlineStr">
        <is>
          <t>No</t>
        </is>
      </c>
      <c r="M1759" s="56" t="inlineStr">
        <is>
          <t>No</t>
        </is>
      </c>
      <c r="N1759" s="56">
        <f>IF(COUNTA(C1759:G1759)=0,"",COUNTIF(C1759:G1759,"Yes"))</f>
        <v/>
      </c>
      <c r="O1759" s="56">
        <f>IF(COUNTA(H1759:M1759)=0,"",IF(COUNTIF(H1759:M1759,"Yes")&gt;0,"YES","NO"))</f>
        <v/>
      </c>
      <c r="P1759" s="56">
        <f>IF(A1759="","",IF(O1759="YES","Exclude",IF(N1759=5,"Candidate","Review")))</f>
        <v/>
      </c>
      <c r="Q1759" s="56" t="inlineStr">
        <is>
          <t>EC3: Topik tidak relevan (Bukan arsitektur world model / out of scope)</t>
        </is>
      </c>
      <c r="R1759" s="56" t="inlineStr">
        <is>
          <t>Fokus pada AI umum / klasifikasi konvensional tanpa pemodelan world dynamics</t>
        </is>
      </c>
    </row>
    <row r="1760" ht="15.75" customHeight="1" s="57">
      <c r="A1760" s="56" t="inlineStr">
        <is>
          <t>CR-0840</t>
        </is>
      </c>
      <c r="B1760" s="56">
        <f>IFERROR(INDEX(Raw_Articles!$F:$F,MATCH(A1760,Raw_Articles!$A:$A,0)),"")</f>
        <v/>
      </c>
      <c r="C1760" s="56" t="inlineStr">
        <is>
          <t>No</t>
        </is>
      </c>
      <c r="D1760" s="56" t="inlineStr">
        <is>
          <t>No</t>
        </is>
      </c>
      <c r="E1760" s="56" t="inlineStr">
        <is>
          <t>No</t>
        </is>
      </c>
      <c r="F1760" s="56" t="inlineStr">
        <is>
          <t>No</t>
        </is>
      </c>
      <c r="G1760" s="56" t="inlineStr">
        <is>
          <t>No</t>
        </is>
      </c>
      <c r="H1760" s="56" t="inlineStr">
        <is>
          <t>No</t>
        </is>
      </c>
      <c r="I1760" s="56" t="inlineStr">
        <is>
          <t>No</t>
        </is>
      </c>
      <c r="J1760" s="56" t="inlineStr">
        <is>
          <t>Yes</t>
        </is>
      </c>
      <c r="K1760" s="56" t="inlineStr">
        <is>
          <t>No</t>
        </is>
      </c>
      <c r="L1760" s="56" t="inlineStr">
        <is>
          <t>No</t>
        </is>
      </c>
      <c r="M1760" s="56" t="inlineStr">
        <is>
          <t>No</t>
        </is>
      </c>
      <c r="N1760" s="56">
        <f>IF(COUNTA(C1760:G1760)=0,"",COUNTIF(C1760:G1760,"Yes"))</f>
        <v/>
      </c>
      <c r="O1760" s="56">
        <f>IF(COUNTA(H1760:M1760)=0,"",IF(COUNTIF(H1760:M1760,"Yes")&gt;0,"YES","NO"))</f>
        <v/>
      </c>
      <c r="P1760" s="56">
        <f>IF(A1760="","",IF(O1760="YES","Exclude",IF(N1760=5,"Candidate","Review")))</f>
        <v/>
      </c>
      <c r="Q1760" s="56" t="inlineStr">
        <is>
          <t>EC3: Topik tidak relevan (Bukan arsitektur world model / out of scope)</t>
        </is>
      </c>
      <c r="R1760" s="56" t="inlineStr">
        <is>
          <t>Fokus pada AI umum / klasifikasi konvensional tanpa pemodelan world dynamics</t>
        </is>
      </c>
    </row>
    <row r="1761" ht="15.75" customHeight="1" s="57">
      <c r="A1761" s="56" t="inlineStr">
        <is>
          <t>CR-0841</t>
        </is>
      </c>
      <c r="B1761" s="56">
        <f>IFERROR(INDEX(Raw_Articles!$F:$F,MATCH(A1761,Raw_Articles!$A:$A,0)),"")</f>
        <v/>
      </c>
      <c r="C1761" s="56" t="inlineStr">
        <is>
          <t>No</t>
        </is>
      </c>
      <c r="D1761" s="56" t="inlineStr">
        <is>
          <t>No</t>
        </is>
      </c>
      <c r="E1761" s="56" t="inlineStr">
        <is>
          <t>No</t>
        </is>
      </c>
      <c r="F1761" s="56" t="inlineStr">
        <is>
          <t>No</t>
        </is>
      </c>
      <c r="G1761" s="56" t="inlineStr">
        <is>
          <t>No</t>
        </is>
      </c>
      <c r="H1761" s="56" t="inlineStr">
        <is>
          <t>No</t>
        </is>
      </c>
      <c r="I1761" s="56" t="inlineStr">
        <is>
          <t>No</t>
        </is>
      </c>
      <c r="J1761" s="56" t="inlineStr">
        <is>
          <t>Yes</t>
        </is>
      </c>
      <c r="K1761" s="56" t="inlineStr">
        <is>
          <t>No</t>
        </is>
      </c>
      <c r="L1761" s="56" t="inlineStr">
        <is>
          <t>No</t>
        </is>
      </c>
      <c r="M1761" s="56" t="inlineStr">
        <is>
          <t>No</t>
        </is>
      </c>
      <c r="N1761" s="56">
        <f>IF(COUNTA(C1761:G1761)=0,"",COUNTIF(C1761:G1761,"Yes"))</f>
        <v/>
      </c>
      <c r="O1761" s="56">
        <f>IF(COUNTA(H1761:M1761)=0,"",IF(COUNTIF(H1761:M1761,"Yes")&gt;0,"YES","NO"))</f>
        <v/>
      </c>
      <c r="P1761" s="56">
        <f>IF(A1761="","",IF(O1761="YES","Exclude",IF(N1761=5,"Candidate","Review")))</f>
        <v/>
      </c>
      <c r="Q1761" s="56" t="inlineStr">
        <is>
          <t>EC3: Topik tidak relevan (Bukan arsitektur world model / out of scope)</t>
        </is>
      </c>
      <c r="R1761" s="56" t="inlineStr">
        <is>
          <t>Fokus pada AI umum / klasifikasi konvensional tanpa pemodelan world dynamics</t>
        </is>
      </c>
    </row>
    <row r="1762" ht="15.75" customHeight="1" s="57">
      <c r="A1762" s="56" t="inlineStr">
        <is>
          <t>CR-0842</t>
        </is>
      </c>
      <c r="B1762" s="56">
        <f>IFERROR(INDEX(Raw_Articles!$F:$F,MATCH(A1762,Raw_Articles!$A:$A,0)),"")</f>
        <v/>
      </c>
      <c r="C1762" s="56" t="inlineStr">
        <is>
          <t>No</t>
        </is>
      </c>
      <c r="D1762" s="56" t="inlineStr">
        <is>
          <t>No</t>
        </is>
      </c>
      <c r="E1762" s="56" t="inlineStr">
        <is>
          <t>No</t>
        </is>
      </c>
      <c r="F1762" s="56" t="inlineStr">
        <is>
          <t>No</t>
        </is>
      </c>
      <c r="G1762" s="56" t="inlineStr">
        <is>
          <t>No</t>
        </is>
      </c>
      <c r="H1762" s="56" t="inlineStr">
        <is>
          <t>No</t>
        </is>
      </c>
      <c r="I1762" s="56" t="inlineStr">
        <is>
          <t>No</t>
        </is>
      </c>
      <c r="J1762" s="56" t="inlineStr">
        <is>
          <t>Yes</t>
        </is>
      </c>
      <c r="K1762" s="56" t="inlineStr">
        <is>
          <t>No</t>
        </is>
      </c>
      <c r="L1762" s="56" t="inlineStr">
        <is>
          <t>No</t>
        </is>
      </c>
      <c r="M1762" s="56" t="inlineStr">
        <is>
          <t>No</t>
        </is>
      </c>
      <c r="N1762" s="56">
        <f>IF(COUNTA(C1762:G1762)=0,"",COUNTIF(C1762:G1762,"Yes"))</f>
        <v/>
      </c>
      <c r="O1762" s="56">
        <f>IF(COUNTA(H1762:M1762)=0,"",IF(COUNTIF(H1762:M1762,"Yes")&gt;0,"YES","NO"))</f>
        <v/>
      </c>
      <c r="P1762" s="56">
        <f>IF(A1762="","",IF(O1762="YES","Exclude",IF(N1762=5,"Candidate","Review")))</f>
        <v/>
      </c>
      <c r="Q1762" s="56" t="inlineStr">
        <is>
          <t>EC3: Topik tidak relevan (Bukan arsitektur world model / out of scope)</t>
        </is>
      </c>
      <c r="R1762" s="56" t="inlineStr">
        <is>
          <t>Fokus pada AI umum / klasifikasi konvensional tanpa pemodelan world dynamics</t>
        </is>
      </c>
    </row>
    <row r="1763" ht="15.75" customHeight="1" s="57">
      <c r="A1763" s="56" t="inlineStr">
        <is>
          <t>CR-0843</t>
        </is>
      </c>
      <c r="B1763" s="56">
        <f>IFERROR(INDEX(Raw_Articles!$F:$F,MATCH(A1763,Raw_Articles!$A:$A,0)),"")</f>
        <v/>
      </c>
      <c r="C1763" s="56" t="inlineStr">
        <is>
          <t>No</t>
        </is>
      </c>
      <c r="D1763" s="56" t="inlineStr">
        <is>
          <t>No</t>
        </is>
      </c>
      <c r="E1763" s="56" t="inlineStr">
        <is>
          <t>No</t>
        </is>
      </c>
      <c r="F1763" s="56" t="inlineStr">
        <is>
          <t>No</t>
        </is>
      </c>
      <c r="G1763" s="56" t="inlineStr">
        <is>
          <t>No</t>
        </is>
      </c>
      <c r="H1763" s="56" t="inlineStr">
        <is>
          <t>No</t>
        </is>
      </c>
      <c r="I1763" s="56" t="inlineStr">
        <is>
          <t>No</t>
        </is>
      </c>
      <c r="J1763" s="56" t="inlineStr">
        <is>
          <t>Yes</t>
        </is>
      </c>
      <c r="K1763" s="56" t="inlineStr">
        <is>
          <t>No</t>
        </is>
      </c>
      <c r="L1763" s="56" t="inlineStr">
        <is>
          <t>No</t>
        </is>
      </c>
      <c r="M1763" s="56" t="inlineStr">
        <is>
          <t>No</t>
        </is>
      </c>
      <c r="N1763" s="56">
        <f>IF(COUNTA(C1763:G1763)=0,"",COUNTIF(C1763:G1763,"Yes"))</f>
        <v/>
      </c>
      <c r="O1763" s="56">
        <f>IF(COUNTA(H1763:M1763)=0,"",IF(COUNTIF(H1763:M1763,"Yes")&gt;0,"YES","NO"))</f>
        <v/>
      </c>
      <c r="P1763" s="56">
        <f>IF(A1763="","",IF(O1763="YES","Exclude",IF(N1763=5,"Candidate","Review")))</f>
        <v/>
      </c>
      <c r="Q1763" s="56" t="inlineStr">
        <is>
          <t>EC3: Topik tidak relevan (Bukan arsitektur world model / out of scope)</t>
        </is>
      </c>
      <c r="R1763" s="56" t="inlineStr">
        <is>
          <t>Fokus pada AI umum / klasifikasi konvensional tanpa pemodelan world dynamics</t>
        </is>
      </c>
    </row>
    <row r="1764" ht="15.75" customHeight="1" s="57">
      <c r="A1764" s="56" t="inlineStr">
        <is>
          <t>CR-0844</t>
        </is>
      </c>
      <c r="B1764" s="56">
        <f>IFERROR(INDEX(Raw_Articles!$F:$F,MATCH(A1764,Raw_Articles!$A:$A,0)),"")</f>
        <v/>
      </c>
      <c r="C1764" s="56" t="inlineStr">
        <is>
          <t>No</t>
        </is>
      </c>
      <c r="D1764" s="56" t="inlineStr">
        <is>
          <t>No</t>
        </is>
      </c>
      <c r="E1764" s="56" t="inlineStr">
        <is>
          <t>No</t>
        </is>
      </c>
      <c r="F1764" s="56" t="inlineStr">
        <is>
          <t>No</t>
        </is>
      </c>
      <c r="G1764" s="56" t="inlineStr">
        <is>
          <t>No</t>
        </is>
      </c>
      <c r="H1764" s="56" t="inlineStr">
        <is>
          <t>No</t>
        </is>
      </c>
      <c r="I1764" s="56" t="inlineStr">
        <is>
          <t>No</t>
        </is>
      </c>
      <c r="J1764" s="56" t="inlineStr">
        <is>
          <t>No</t>
        </is>
      </c>
      <c r="K1764" s="56" t="inlineStr">
        <is>
          <t>Yes</t>
        </is>
      </c>
      <c r="L1764" s="56" t="inlineStr">
        <is>
          <t>No</t>
        </is>
      </c>
      <c r="M1764" s="56" t="inlineStr">
        <is>
          <t>No</t>
        </is>
      </c>
      <c r="N1764" s="56">
        <f>IF(COUNTA(C1764:G1764)=0,"",COUNTIF(C1764:G1764,"Yes"))</f>
        <v/>
      </c>
      <c r="O1764" s="56">
        <f>IF(COUNTA(H1764:M1764)=0,"",IF(COUNTIF(H1764:M1764,"Yes")&gt;0,"YES","NO"))</f>
        <v/>
      </c>
      <c r="P1764" s="56">
        <f>IF(A1764="","",IF(O1764="YES","Exclude",IF(N1764=5,"Candidate","Review")))</f>
        <v/>
      </c>
      <c r="Q1764" s="56" t="inlineStr">
        <is>
          <t>EC4: Bukan domain observasi video / visual sekuensial (data teks/tabular/graf statis)</t>
        </is>
      </c>
      <c r="R1764" s="56" t="inlineStr">
        <is>
          <t>Tidak memuat dinamika temporal observasi video</t>
        </is>
      </c>
    </row>
    <row r="1765" ht="15.75" customHeight="1" s="57">
      <c r="A1765" s="56" t="inlineStr">
        <is>
          <t>CR-0845</t>
        </is>
      </c>
      <c r="B1765" s="56">
        <f>IFERROR(INDEX(Raw_Articles!$F:$F,MATCH(A1765,Raw_Articles!$A:$A,0)),"")</f>
        <v/>
      </c>
      <c r="C1765" s="56" t="inlineStr">
        <is>
          <t>No</t>
        </is>
      </c>
      <c r="D1765" s="56" t="inlineStr">
        <is>
          <t>No</t>
        </is>
      </c>
      <c r="E1765" s="56" t="inlineStr">
        <is>
          <t>No</t>
        </is>
      </c>
      <c r="F1765" s="56" t="inlineStr">
        <is>
          <t>No</t>
        </is>
      </c>
      <c r="G1765" s="56" t="inlineStr">
        <is>
          <t>No</t>
        </is>
      </c>
      <c r="H1765" s="56" t="inlineStr">
        <is>
          <t>No</t>
        </is>
      </c>
      <c r="I1765" s="56" t="inlineStr">
        <is>
          <t>No</t>
        </is>
      </c>
      <c r="J1765" s="56" t="inlineStr">
        <is>
          <t>Yes</t>
        </is>
      </c>
      <c r="K1765" s="56" t="inlineStr">
        <is>
          <t>No</t>
        </is>
      </c>
      <c r="L1765" s="56" t="inlineStr">
        <is>
          <t>No</t>
        </is>
      </c>
      <c r="M1765" s="56" t="inlineStr">
        <is>
          <t>No</t>
        </is>
      </c>
      <c r="N1765" s="56">
        <f>IF(COUNTA(C1765:G1765)=0,"",COUNTIF(C1765:G1765,"Yes"))</f>
        <v/>
      </c>
      <c r="O1765" s="56">
        <f>IF(COUNTA(H1765:M1765)=0,"",IF(COUNTIF(H1765:M1765,"Yes")&gt;0,"YES","NO"))</f>
        <v/>
      </c>
      <c r="P1765" s="56">
        <f>IF(A1765="","",IF(O1765="YES","Exclude",IF(N1765=5,"Candidate","Review")))</f>
        <v/>
      </c>
      <c r="Q1765" s="56" t="inlineStr">
        <is>
          <t>EC3: Topik tidak relevan (Bukan arsitektur world model / out of scope)</t>
        </is>
      </c>
      <c r="R1765" s="56" t="inlineStr">
        <is>
          <t>Fokus pada AI umum / klasifikasi konvensional tanpa pemodelan world dynamics</t>
        </is>
      </c>
    </row>
    <row r="1766" ht="15.75" customHeight="1" s="57">
      <c r="A1766" s="56" t="inlineStr">
        <is>
          <t>CR-0846</t>
        </is>
      </c>
      <c r="B1766" s="56">
        <f>IFERROR(INDEX(Raw_Articles!$F:$F,MATCH(A1766,Raw_Articles!$A:$A,0)),"")</f>
        <v/>
      </c>
      <c r="C1766" s="56" t="inlineStr">
        <is>
          <t>No</t>
        </is>
      </c>
      <c r="D1766" s="56" t="inlineStr">
        <is>
          <t>No</t>
        </is>
      </c>
      <c r="E1766" s="56" t="inlineStr">
        <is>
          <t>No</t>
        </is>
      </c>
      <c r="F1766" s="56" t="inlineStr">
        <is>
          <t>No</t>
        </is>
      </c>
      <c r="G1766" s="56" t="inlineStr">
        <is>
          <t>No</t>
        </is>
      </c>
      <c r="H1766" s="56" t="inlineStr">
        <is>
          <t>No</t>
        </is>
      </c>
      <c r="I1766" s="56" t="inlineStr">
        <is>
          <t>No</t>
        </is>
      </c>
      <c r="J1766" s="56" t="inlineStr">
        <is>
          <t>No</t>
        </is>
      </c>
      <c r="K1766" s="56" t="inlineStr">
        <is>
          <t>Yes</t>
        </is>
      </c>
      <c r="L1766" s="56" t="inlineStr">
        <is>
          <t>No</t>
        </is>
      </c>
      <c r="M1766" s="56" t="inlineStr">
        <is>
          <t>No</t>
        </is>
      </c>
      <c r="N1766" s="56">
        <f>IF(COUNTA(C1766:G1766)=0,"",COUNTIF(C1766:G1766,"Yes"))</f>
        <v/>
      </c>
      <c r="O1766" s="56">
        <f>IF(COUNTA(H1766:M1766)=0,"",IF(COUNTIF(H1766:M1766,"Yes")&gt;0,"YES","NO"))</f>
        <v/>
      </c>
      <c r="P1766" s="56">
        <f>IF(A1766="","",IF(O1766="YES","Exclude",IF(N1766=5,"Candidate","Review")))</f>
        <v/>
      </c>
      <c r="Q1766" s="56" t="inlineStr">
        <is>
          <t>EC4: Bukan domain observasi video / visual sekuensial (data teks/tabular/graf statis)</t>
        </is>
      </c>
      <c r="R1766" s="56" t="inlineStr">
        <is>
          <t>Tidak memuat dinamika temporal observasi video</t>
        </is>
      </c>
    </row>
    <row r="1767" ht="15.75" customHeight="1" s="57">
      <c r="A1767" s="56" t="inlineStr">
        <is>
          <t>CR-0847</t>
        </is>
      </c>
      <c r="B1767" s="56">
        <f>IFERROR(INDEX(Raw_Articles!$F:$F,MATCH(A1767,Raw_Articles!$A:$A,0)),"")</f>
        <v/>
      </c>
      <c r="C1767" s="56" t="inlineStr">
        <is>
          <t>No</t>
        </is>
      </c>
      <c r="D1767" s="56" t="inlineStr">
        <is>
          <t>No</t>
        </is>
      </c>
      <c r="E1767" s="56" t="inlineStr">
        <is>
          <t>No</t>
        </is>
      </c>
      <c r="F1767" s="56" t="inlineStr">
        <is>
          <t>No</t>
        </is>
      </c>
      <c r="G1767" s="56" t="inlineStr">
        <is>
          <t>No</t>
        </is>
      </c>
      <c r="H1767" s="56" t="inlineStr">
        <is>
          <t>No</t>
        </is>
      </c>
      <c r="I1767" s="56" t="inlineStr">
        <is>
          <t>No</t>
        </is>
      </c>
      <c r="J1767" s="56" t="inlineStr">
        <is>
          <t>No</t>
        </is>
      </c>
      <c r="K1767" s="56" t="inlineStr">
        <is>
          <t>Yes</t>
        </is>
      </c>
      <c r="L1767" s="56" t="inlineStr">
        <is>
          <t>No</t>
        </is>
      </c>
      <c r="M1767" s="56" t="inlineStr">
        <is>
          <t>No</t>
        </is>
      </c>
      <c r="N1767" s="56">
        <f>IF(COUNTA(C1767:G1767)=0,"",COUNTIF(C1767:G1767,"Yes"))</f>
        <v/>
      </c>
      <c r="O1767" s="56">
        <f>IF(COUNTA(H1767:M1767)=0,"",IF(COUNTIF(H1767:M1767,"Yes")&gt;0,"YES","NO"))</f>
        <v/>
      </c>
      <c r="P1767" s="56">
        <f>IF(A1767="","",IF(O1767="YES","Exclude",IF(N1767=5,"Candidate","Review")))</f>
        <v/>
      </c>
      <c r="Q1767" s="56" t="inlineStr">
        <is>
          <t>EC4: Bukan domain observasi video / visual sekuensial (data teks/tabular/graf statis)</t>
        </is>
      </c>
      <c r="R1767" s="56" t="inlineStr">
        <is>
          <t>Tidak memuat dinamika temporal observasi video</t>
        </is>
      </c>
    </row>
    <row r="1768" ht="15.75" customHeight="1" s="57">
      <c r="A1768" s="56" t="inlineStr">
        <is>
          <t>CR-0848</t>
        </is>
      </c>
      <c r="B1768" s="56">
        <f>IFERROR(INDEX(Raw_Articles!$F:$F,MATCH(A1768,Raw_Articles!$A:$A,0)),"")</f>
        <v/>
      </c>
      <c r="C1768" s="56" t="inlineStr">
        <is>
          <t>No</t>
        </is>
      </c>
      <c r="D1768" s="56" t="inlineStr">
        <is>
          <t>No</t>
        </is>
      </c>
      <c r="E1768" s="56" t="inlineStr">
        <is>
          <t>No</t>
        </is>
      </c>
      <c r="F1768" s="56" t="inlineStr">
        <is>
          <t>No</t>
        </is>
      </c>
      <c r="G1768" s="56" t="inlineStr">
        <is>
          <t>No</t>
        </is>
      </c>
      <c r="H1768" s="56" t="inlineStr">
        <is>
          <t>No</t>
        </is>
      </c>
      <c r="I1768" s="56" t="inlineStr">
        <is>
          <t>No</t>
        </is>
      </c>
      <c r="J1768" s="56" t="inlineStr">
        <is>
          <t>Yes</t>
        </is>
      </c>
      <c r="K1768" s="56" t="inlineStr">
        <is>
          <t>No</t>
        </is>
      </c>
      <c r="L1768" s="56" t="inlineStr">
        <is>
          <t>No</t>
        </is>
      </c>
      <c r="M1768" s="56" t="inlineStr">
        <is>
          <t>No</t>
        </is>
      </c>
      <c r="N1768" s="56">
        <f>IF(COUNTA(C1768:G1768)=0,"",COUNTIF(C1768:G1768,"Yes"))</f>
        <v/>
      </c>
      <c r="O1768" s="56">
        <f>IF(COUNTA(H1768:M1768)=0,"",IF(COUNTIF(H1768:M1768,"Yes")&gt;0,"YES","NO"))</f>
        <v/>
      </c>
      <c r="P1768" s="56">
        <f>IF(A1768="","",IF(O1768="YES","Exclude",IF(N1768=5,"Candidate","Review")))</f>
        <v/>
      </c>
      <c r="Q1768" s="56" t="inlineStr">
        <is>
          <t>EC3: Topik tidak relevan (Bukan arsitektur world model / out of scope)</t>
        </is>
      </c>
      <c r="R1768" s="56" t="inlineStr">
        <is>
          <t>Fokus pada AI umum / klasifikasi konvensional tanpa pemodelan world dynamics</t>
        </is>
      </c>
    </row>
    <row r="1769" ht="15.75" customHeight="1" s="57">
      <c r="A1769" s="56" t="inlineStr">
        <is>
          <t>CR-0849</t>
        </is>
      </c>
      <c r="B1769" s="56">
        <f>IFERROR(INDEX(Raw_Articles!$F:$F,MATCH(A1769,Raw_Articles!$A:$A,0)),"")</f>
        <v/>
      </c>
      <c r="C1769" s="56" t="inlineStr">
        <is>
          <t>No</t>
        </is>
      </c>
      <c r="D1769" s="56" t="inlineStr">
        <is>
          <t>No</t>
        </is>
      </c>
      <c r="E1769" s="56" t="inlineStr">
        <is>
          <t>No</t>
        </is>
      </c>
      <c r="F1769" s="56" t="inlineStr">
        <is>
          <t>No</t>
        </is>
      </c>
      <c r="G1769" s="56" t="inlineStr">
        <is>
          <t>No</t>
        </is>
      </c>
      <c r="H1769" s="56" t="inlineStr">
        <is>
          <t>No</t>
        </is>
      </c>
      <c r="I1769" s="56" t="inlineStr">
        <is>
          <t>No</t>
        </is>
      </c>
      <c r="J1769" s="56" t="inlineStr">
        <is>
          <t>No</t>
        </is>
      </c>
      <c r="K1769" s="56" t="inlineStr">
        <is>
          <t>Yes</t>
        </is>
      </c>
      <c r="L1769" s="56" t="inlineStr">
        <is>
          <t>No</t>
        </is>
      </c>
      <c r="M1769" s="56" t="inlineStr">
        <is>
          <t>No</t>
        </is>
      </c>
      <c r="N1769" s="56">
        <f>IF(COUNTA(C1769:G1769)=0,"",COUNTIF(C1769:G1769,"Yes"))</f>
        <v/>
      </c>
      <c r="O1769" s="56">
        <f>IF(COUNTA(H1769:M1769)=0,"",IF(COUNTIF(H1769:M1769,"Yes")&gt;0,"YES","NO"))</f>
        <v/>
      </c>
      <c r="P1769" s="56">
        <f>IF(A1769="","",IF(O1769="YES","Exclude",IF(N1769=5,"Candidate","Review")))</f>
        <v/>
      </c>
      <c r="Q1769" s="56" t="inlineStr">
        <is>
          <t>EC4: Bukan domain observasi video / visual sekuensial (data teks/tabular/graf statis)</t>
        </is>
      </c>
      <c r="R1769" s="56" t="inlineStr">
        <is>
          <t>Tidak memuat dinamika temporal observasi video</t>
        </is>
      </c>
    </row>
    <row r="1770" ht="15.75" customHeight="1" s="57">
      <c r="A1770" s="56" t="inlineStr">
        <is>
          <t>CR-0850</t>
        </is>
      </c>
      <c r="B1770" s="56">
        <f>IFERROR(INDEX(Raw_Articles!$F:$F,MATCH(A1770,Raw_Articles!$A:$A,0)),"")</f>
        <v/>
      </c>
      <c r="C1770" s="56" t="inlineStr">
        <is>
          <t>No</t>
        </is>
      </c>
      <c r="D1770" s="56" t="inlineStr">
        <is>
          <t>No</t>
        </is>
      </c>
      <c r="E1770" s="56" t="inlineStr">
        <is>
          <t>No</t>
        </is>
      </c>
      <c r="F1770" s="56" t="inlineStr">
        <is>
          <t>No</t>
        </is>
      </c>
      <c r="G1770" s="56" t="inlineStr">
        <is>
          <t>No</t>
        </is>
      </c>
      <c r="H1770" s="56" t="inlineStr">
        <is>
          <t>No</t>
        </is>
      </c>
      <c r="I1770" s="56" t="inlineStr">
        <is>
          <t>No</t>
        </is>
      </c>
      <c r="J1770" s="56" t="inlineStr">
        <is>
          <t>Yes</t>
        </is>
      </c>
      <c r="K1770" s="56" t="inlineStr">
        <is>
          <t>No</t>
        </is>
      </c>
      <c r="L1770" s="56" t="inlineStr">
        <is>
          <t>No</t>
        </is>
      </c>
      <c r="M1770" s="56" t="inlineStr">
        <is>
          <t>No</t>
        </is>
      </c>
      <c r="N1770" s="56">
        <f>IF(COUNTA(C1770:G1770)=0,"",COUNTIF(C1770:G1770,"Yes"))</f>
        <v/>
      </c>
      <c r="O1770" s="56">
        <f>IF(COUNTA(H1770:M1770)=0,"",IF(COUNTIF(H1770:M1770,"Yes")&gt;0,"YES","NO"))</f>
        <v/>
      </c>
      <c r="P1770" s="56">
        <f>IF(A1770="","",IF(O1770="YES","Exclude",IF(N1770=5,"Candidate","Review")))</f>
        <v/>
      </c>
      <c r="Q1770" s="56" t="inlineStr">
        <is>
          <t>EC3: Topik tidak relevan (Bukan arsitektur world model / out of scope)</t>
        </is>
      </c>
      <c r="R1770" s="56" t="inlineStr">
        <is>
          <t>Fokus pada AI umum / klasifikasi konvensional tanpa pemodelan world dynamics</t>
        </is>
      </c>
    </row>
    <row r="1771" ht="15.75" customHeight="1" s="57">
      <c r="A1771" s="56" t="inlineStr">
        <is>
          <t>CR-0851</t>
        </is>
      </c>
      <c r="B1771" s="56">
        <f>IFERROR(INDEX(Raw_Articles!$F:$F,MATCH(A1771,Raw_Articles!$A:$A,0)),"")</f>
        <v/>
      </c>
      <c r="C1771" s="56" t="inlineStr">
        <is>
          <t>No</t>
        </is>
      </c>
      <c r="D1771" s="56" t="inlineStr">
        <is>
          <t>No</t>
        </is>
      </c>
      <c r="E1771" s="56" t="inlineStr">
        <is>
          <t>No</t>
        </is>
      </c>
      <c r="F1771" s="56" t="inlineStr">
        <is>
          <t>No</t>
        </is>
      </c>
      <c r="G1771" s="56" t="inlineStr">
        <is>
          <t>No</t>
        </is>
      </c>
      <c r="H1771" s="56" t="inlineStr">
        <is>
          <t>No</t>
        </is>
      </c>
      <c r="I1771" s="56" t="inlineStr">
        <is>
          <t>No</t>
        </is>
      </c>
      <c r="J1771" s="56" t="inlineStr">
        <is>
          <t>No</t>
        </is>
      </c>
      <c r="K1771" s="56" t="inlineStr">
        <is>
          <t>Yes</t>
        </is>
      </c>
      <c r="L1771" s="56" t="inlineStr">
        <is>
          <t>No</t>
        </is>
      </c>
      <c r="M1771" s="56" t="inlineStr">
        <is>
          <t>No</t>
        </is>
      </c>
      <c r="N1771" s="56">
        <f>IF(COUNTA(C1771:G1771)=0,"",COUNTIF(C1771:G1771,"Yes"))</f>
        <v/>
      </c>
      <c r="O1771" s="56">
        <f>IF(COUNTA(H1771:M1771)=0,"",IF(COUNTIF(H1771:M1771,"Yes")&gt;0,"YES","NO"))</f>
        <v/>
      </c>
      <c r="P1771" s="56">
        <f>IF(A1771="","",IF(O1771="YES","Exclude",IF(N1771=5,"Candidate","Review")))</f>
        <v/>
      </c>
      <c r="Q1771" s="56" t="inlineStr">
        <is>
          <t>EC4: Bukan domain observasi video / visual sekuensial (data teks/tabular/graf statis)</t>
        </is>
      </c>
      <c r="R1771" s="56" t="inlineStr">
        <is>
          <t>Tidak memuat dinamika temporal observasi video</t>
        </is>
      </c>
    </row>
    <row r="1772" ht="15.75" customHeight="1" s="57">
      <c r="A1772" s="56" t="inlineStr">
        <is>
          <t>CR-0852</t>
        </is>
      </c>
      <c r="B1772" s="56">
        <f>IFERROR(INDEX(Raw_Articles!$F:$F,MATCH(A1772,Raw_Articles!$A:$A,0)),"")</f>
        <v/>
      </c>
      <c r="C1772" s="56" t="inlineStr">
        <is>
          <t>No</t>
        </is>
      </c>
      <c r="D1772" s="56" t="inlineStr">
        <is>
          <t>No</t>
        </is>
      </c>
      <c r="E1772" s="56" t="inlineStr">
        <is>
          <t>No</t>
        </is>
      </c>
      <c r="F1772" s="56" t="inlineStr">
        <is>
          <t>No</t>
        </is>
      </c>
      <c r="G1772" s="56" t="inlineStr">
        <is>
          <t>No</t>
        </is>
      </c>
      <c r="H1772" s="56" t="inlineStr">
        <is>
          <t>No</t>
        </is>
      </c>
      <c r="I1772" s="56" t="inlineStr">
        <is>
          <t>No</t>
        </is>
      </c>
      <c r="J1772" s="56" t="inlineStr">
        <is>
          <t>No</t>
        </is>
      </c>
      <c r="K1772" s="56" t="inlineStr">
        <is>
          <t>Yes</t>
        </is>
      </c>
      <c r="L1772" s="56" t="inlineStr">
        <is>
          <t>No</t>
        </is>
      </c>
      <c r="M1772" s="56" t="inlineStr">
        <is>
          <t>No</t>
        </is>
      </c>
      <c r="N1772" s="56">
        <f>IF(COUNTA(C1772:G1772)=0,"",COUNTIF(C1772:G1772,"Yes"))</f>
        <v/>
      </c>
      <c r="O1772" s="56">
        <f>IF(COUNTA(H1772:M1772)=0,"",IF(COUNTIF(H1772:M1772,"Yes")&gt;0,"YES","NO"))</f>
        <v/>
      </c>
      <c r="P1772" s="56">
        <f>IF(A1772="","",IF(O1772="YES","Exclude",IF(N1772=5,"Candidate","Review")))</f>
        <v/>
      </c>
      <c r="Q1772" s="56" t="inlineStr">
        <is>
          <t>EC4: Bukan domain observasi video / visual sekuensial (data teks/tabular/graf statis)</t>
        </is>
      </c>
      <c r="R1772" s="56" t="inlineStr">
        <is>
          <t>Tidak memuat dinamika temporal observasi video</t>
        </is>
      </c>
    </row>
    <row r="1773" ht="15.75" customHeight="1" s="57">
      <c r="A1773" s="56" t="inlineStr">
        <is>
          <t>CR-0853</t>
        </is>
      </c>
      <c r="B1773" s="56">
        <f>IFERROR(INDEX(Raw_Articles!$F:$F,MATCH(A1773,Raw_Articles!$A:$A,0)),"")</f>
        <v/>
      </c>
      <c r="C1773" s="56" t="inlineStr">
        <is>
          <t>No</t>
        </is>
      </c>
      <c r="D1773" s="56" t="inlineStr">
        <is>
          <t>No</t>
        </is>
      </c>
      <c r="E1773" s="56" t="inlineStr">
        <is>
          <t>No</t>
        </is>
      </c>
      <c r="F1773" s="56" t="inlineStr">
        <is>
          <t>No</t>
        </is>
      </c>
      <c r="G1773" s="56" t="inlineStr">
        <is>
          <t>No</t>
        </is>
      </c>
      <c r="H1773" s="56" t="inlineStr">
        <is>
          <t>No</t>
        </is>
      </c>
      <c r="I1773" s="56" t="inlineStr">
        <is>
          <t>No</t>
        </is>
      </c>
      <c r="J1773" s="56" t="inlineStr">
        <is>
          <t>No</t>
        </is>
      </c>
      <c r="K1773" s="56" t="inlineStr">
        <is>
          <t>Yes</t>
        </is>
      </c>
      <c r="L1773" s="56" t="inlineStr">
        <is>
          <t>No</t>
        </is>
      </c>
      <c r="M1773" s="56" t="inlineStr">
        <is>
          <t>No</t>
        </is>
      </c>
      <c r="N1773" s="56">
        <f>IF(COUNTA(C1773:G1773)=0,"",COUNTIF(C1773:G1773,"Yes"))</f>
        <v/>
      </c>
      <c r="O1773" s="56">
        <f>IF(COUNTA(H1773:M1773)=0,"",IF(COUNTIF(H1773:M1773,"Yes")&gt;0,"YES","NO"))</f>
        <v/>
      </c>
      <c r="P1773" s="56">
        <f>IF(A1773="","",IF(O1773="YES","Exclude",IF(N1773=5,"Candidate","Review")))</f>
        <v/>
      </c>
      <c r="Q1773" s="56" t="inlineStr">
        <is>
          <t>EC4: Bukan domain observasi video / visual sekuensial (data teks/tabular/graf statis)</t>
        </is>
      </c>
      <c r="R1773" s="56" t="inlineStr">
        <is>
          <t>Tidak memuat dinamika temporal observasi video</t>
        </is>
      </c>
    </row>
    <row r="1774" ht="15.75" customHeight="1" s="57">
      <c r="A1774" s="56" t="inlineStr">
        <is>
          <t>CR-0854</t>
        </is>
      </c>
      <c r="B1774" s="56">
        <f>IFERROR(INDEX(Raw_Articles!$F:$F,MATCH(A1774,Raw_Articles!$A:$A,0)),"")</f>
        <v/>
      </c>
      <c r="C1774" s="56" t="inlineStr">
        <is>
          <t>No</t>
        </is>
      </c>
      <c r="D1774" s="56" t="inlineStr">
        <is>
          <t>No</t>
        </is>
      </c>
      <c r="E1774" s="56" t="inlineStr">
        <is>
          <t>No</t>
        </is>
      </c>
      <c r="F1774" s="56" t="inlineStr">
        <is>
          <t>No</t>
        </is>
      </c>
      <c r="G1774" s="56" t="inlineStr">
        <is>
          <t>No</t>
        </is>
      </c>
      <c r="H1774" s="56" t="inlineStr">
        <is>
          <t>No</t>
        </is>
      </c>
      <c r="I1774" s="56" t="inlineStr">
        <is>
          <t>No</t>
        </is>
      </c>
      <c r="J1774" s="56" t="inlineStr">
        <is>
          <t>Yes</t>
        </is>
      </c>
      <c r="K1774" s="56" t="inlineStr">
        <is>
          <t>No</t>
        </is>
      </c>
      <c r="L1774" s="56" t="inlineStr">
        <is>
          <t>No</t>
        </is>
      </c>
      <c r="M1774" s="56" t="inlineStr">
        <is>
          <t>No</t>
        </is>
      </c>
      <c r="N1774" s="56">
        <f>IF(COUNTA(C1774:G1774)=0,"",COUNTIF(C1774:G1774,"Yes"))</f>
        <v/>
      </c>
      <c r="O1774" s="56">
        <f>IF(COUNTA(H1774:M1774)=0,"",IF(COUNTIF(H1774:M1774,"Yes")&gt;0,"YES","NO"))</f>
        <v/>
      </c>
      <c r="P1774" s="56">
        <f>IF(A1774="","",IF(O1774="YES","Exclude",IF(N1774=5,"Candidate","Review")))</f>
        <v/>
      </c>
      <c r="Q1774" s="56" t="inlineStr">
        <is>
          <t>EC3: Topik tidak relevan (Bukan arsitektur world model / out of scope)</t>
        </is>
      </c>
      <c r="R1774" s="56" t="inlineStr">
        <is>
          <t>Fokus pada AI umum / klasifikasi konvensional tanpa pemodelan world dynamics</t>
        </is>
      </c>
    </row>
    <row r="1775" ht="15.75" customHeight="1" s="57">
      <c r="A1775" s="56" t="inlineStr">
        <is>
          <t>CR-0855</t>
        </is>
      </c>
      <c r="B1775" s="56">
        <f>IFERROR(INDEX(Raw_Articles!$F:$F,MATCH(A1775,Raw_Articles!$A:$A,0)),"")</f>
        <v/>
      </c>
      <c r="C1775" s="56" t="inlineStr">
        <is>
          <t>No</t>
        </is>
      </c>
      <c r="D1775" s="56" t="inlineStr">
        <is>
          <t>No</t>
        </is>
      </c>
      <c r="E1775" s="56" t="inlineStr">
        <is>
          <t>No</t>
        </is>
      </c>
      <c r="F1775" s="56" t="inlineStr">
        <is>
          <t>No</t>
        </is>
      </c>
      <c r="G1775" s="56" t="inlineStr">
        <is>
          <t>No</t>
        </is>
      </c>
      <c r="H1775" s="56" t="inlineStr">
        <is>
          <t>No</t>
        </is>
      </c>
      <c r="I1775" s="56" t="inlineStr">
        <is>
          <t>No</t>
        </is>
      </c>
      <c r="J1775" s="56" t="inlineStr">
        <is>
          <t>Yes</t>
        </is>
      </c>
      <c r="K1775" s="56" t="inlineStr">
        <is>
          <t>No</t>
        </is>
      </c>
      <c r="L1775" s="56" t="inlineStr">
        <is>
          <t>No</t>
        </is>
      </c>
      <c r="M1775" s="56" t="inlineStr">
        <is>
          <t>No</t>
        </is>
      </c>
      <c r="N1775" s="56">
        <f>IF(COUNTA(C1775:G1775)=0,"",COUNTIF(C1775:G1775,"Yes"))</f>
        <v/>
      </c>
      <c r="O1775" s="56">
        <f>IF(COUNTA(H1775:M1775)=0,"",IF(COUNTIF(H1775:M1775,"Yes")&gt;0,"YES","NO"))</f>
        <v/>
      </c>
      <c r="P1775" s="56">
        <f>IF(A1775="","",IF(O1775="YES","Exclude",IF(N1775=5,"Candidate","Review")))</f>
        <v/>
      </c>
      <c r="Q1775" s="56" t="inlineStr">
        <is>
          <t>EC3: Topik tidak relevan (Bukan arsitektur world model / out of scope)</t>
        </is>
      </c>
      <c r="R1775" s="56" t="inlineStr">
        <is>
          <t>Fokus pada AI umum / klasifikasi konvensional tanpa pemodelan world dynamics</t>
        </is>
      </c>
    </row>
    <row r="1776" ht="15.75" customHeight="1" s="57">
      <c r="A1776" s="56" t="inlineStr">
        <is>
          <t>CR-0856</t>
        </is>
      </c>
      <c r="B1776" s="56">
        <f>IFERROR(INDEX(Raw_Articles!$F:$F,MATCH(A1776,Raw_Articles!$A:$A,0)),"")</f>
        <v/>
      </c>
      <c r="C1776" s="56" t="inlineStr">
        <is>
          <t>No</t>
        </is>
      </c>
      <c r="D1776" s="56" t="inlineStr">
        <is>
          <t>No</t>
        </is>
      </c>
      <c r="E1776" s="56" t="inlineStr">
        <is>
          <t>No</t>
        </is>
      </c>
      <c r="F1776" s="56" t="inlineStr">
        <is>
          <t>No</t>
        </is>
      </c>
      <c r="G1776" s="56" t="inlineStr">
        <is>
          <t>No</t>
        </is>
      </c>
      <c r="H1776" s="56" t="inlineStr">
        <is>
          <t>No</t>
        </is>
      </c>
      <c r="I1776" s="56" t="inlineStr">
        <is>
          <t>No</t>
        </is>
      </c>
      <c r="J1776" s="56" t="inlineStr">
        <is>
          <t>Yes</t>
        </is>
      </c>
      <c r="K1776" s="56" t="inlineStr">
        <is>
          <t>No</t>
        </is>
      </c>
      <c r="L1776" s="56" t="inlineStr">
        <is>
          <t>No</t>
        </is>
      </c>
      <c r="M1776" s="56" t="inlineStr">
        <is>
          <t>No</t>
        </is>
      </c>
      <c r="N1776" s="56">
        <f>IF(COUNTA(C1776:G1776)=0,"",COUNTIF(C1776:G1776,"Yes"))</f>
        <v/>
      </c>
      <c r="O1776" s="56">
        <f>IF(COUNTA(H1776:M1776)=0,"",IF(COUNTIF(H1776:M1776,"Yes")&gt;0,"YES","NO"))</f>
        <v/>
      </c>
      <c r="P1776" s="56">
        <f>IF(A1776="","",IF(O1776="YES","Exclude",IF(N1776=5,"Candidate","Review")))</f>
        <v/>
      </c>
      <c r="Q1776" s="56" t="inlineStr">
        <is>
          <t>EC3: Topik tidak relevan (Bukan arsitektur world model / out of scope)</t>
        </is>
      </c>
      <c r="R1776" s="56" t="inlineStr">
        <is>
          <t>Fokus pada AI umum / klasifikasi konvensional tanpa pemodelan world dynamics</t>
        </is>
      </c>
    </row>
    <row r="1777" ht="15.75" customHeight="1" s="57">
      <c r="A1777" s="56" t="inlineStr">
        <is>
          <t>CR-0857</t>
        </is>
      </c>
      <c r="B1777" s="56">
        <f>IFERROR(INDEX(Raw_Articles!$F:$F,MATCH(A1777,Raw_Articles!$A:$A,0)),"")</f>
        <v/>
      </c>
      <c r="C1777" s="56" t="inlineStr">
        <is>
          <t>No</t>
        </is>
      </c>
      <c r="D1777" s="56" t="inlineStr">
        <is>
          <t>No</t>
        </is>
      </c>
      <c r="E1777" s="56" t="inlineStr">
        <is>
          <t>No</t>
        </is>
      </c>
      <c r="F1777" s="56" t="inlineStr">
        <is>
          <t>No</t>
        </is>
      </c>
      <c r="G1777" s="56" t="inlineStr">
        <is>
          <t>No</t>
        </is>
      </c>
      <c r="H1777" s="56" t="inlineStr">
        <is>
          <t>No</t>
        </is>
      </c>
      <c r="I1777" s="56" t="inlineStr">
        <is>
          <t>No</t>
        </is>
      </c>
      <c r="J1777" s="56" t="inlineStr">
        <is>
          <t>No</t>
        </is>
      </c>
      <c r="K1777" s="56" t="inlineStr">
        <is>
          <t>Yes</t>
        </is>
      </c>
      <c r="L1777" s="56" t="inlineStr">
        <is>
          <t>No</t>
        </is>
      </c>
      <c r="M1777" s="56" t="inlineStr">
        <is>
          <t>No</t>
        </is>
      </c>
      <c r="N1777" s="56">
        <f>IF(COUNTA(C1777:G1777)=0,"",COUNTIF(C1777:G1777,"Yes"))</f>
        <v/>
      </c>
      <c r="O1777" s="56">
        <f>IF(COUNTA(H1777:M1777)=0,"",IF(COUNTIF(H1777:M1777,"Yes")&gt;0,"YES","NO"))</f>
        <v/>
      </c>
      <c r="P1777" s="56">
        <f>IF(A1777="","",IF(O1777="YES","Exclude",IF(N1777=5,"Candidate","Review")))</f>
        <v/>
      </c>
      <c r="Q1777" s="56" t="inlineStr">
        <is>
          <t>EC4: Bukan domain observasi video / visual sekuensial (data teks/tabular/graf statis)</t>
        </is>
      </c>
      <c r="R1777" s="56" t="inlineStr">
        <is>
          <t>Tidak memuat dinamika temporal observasi video</t>
        </is>
      </c>
    </row>
    <row r="1778" ht="15.75" customHeight="1" s="57">
      <c r="A1778" s="56" t="inlineStr">
        <is>
          <t>CR-0858</t>
        </is>
      </c>
      <c r="B1778" s="56">
        <f>IFERROR(INDEX(Raw_Articles!$F:$F,MATCH(A1778,Raw_Articles!$A:$A,0)),"")</f>
        <v/>
      </c>
      <c r="C1778" s="56" t="inlineStr">
        <is>
          <t>No</t>
        </is>
      </c>
      <c r="D1778" s="56" t="inlineStr">
        <is>
          <t>No</t>
        </is>
      </c>
      <c r="E1778" s="56" t="inlineStr">
        <is>
          <t>No</t>
        </is>
      </c>
      <c r="F1778" s="56" t="inlineStr">
        <is>
          <t>No</t>
        </is>
      </c>
      <c r="G1778" s="56" t="inlineStr">
        <is>
          <t>No</t>
        </is>
      </c>
      <c r="H1778" s="56" t="inlineStr">
        <is>
          <t>No</t>
        </is>
      </c>
      <c r="I1778" s="56" t="inlineStr">
        <is>
          <t>No</t>
        </is>
      </c>
      <c r="J1778" s="56" t="inlineStr">
        <is>
          <t>No</t>
        </is>
      </c>
      <c r="K1778" s="56" t="inlineStr">
        <is>
          <t>Yes</t>
        </is>
      </c>
      <c r="L1778" s="56" t="inlineStr">
        <is>
          <t>No</t>
        </is>
      </c>
      <c r="M1778" s="56" t="inlineStr">
        <is>
          <t>No</t>
        </is>
      </c>
      <c r="N1778" s="56">
        <f>IF(COUNTA(C1778:G1778)=0,"",COUNTIF(C1778:G1778,"Yes"))</f>
        <v/>
      </c>
      <c r="O1778" s="56">
        <f>IF(COUNTA(H1778:M1778)=0,"",IF(COUNTIF(H1778:M1778,"Yes")&gt;0,"YES","NO"))</f>
        <v/>
      </c>
      <c r="P1778" s="56">
        <f>IF(A1778="","",IF(O1778="YES","Exclude",IF(N1778=5,"Candidate","Review")))</f>
        <v/>
      </c>
      <c r="Q1778" s="56" t="inlineStr">
        <is>
          <t>EC4: Bukan domain observasi video / visual sekuensial (data teks/tabular/graf statis)</t>
        </is>
      </c>
      <c r="R1778" s="56" t="inlineStr">
        <is>
          <t>Tidak memuat dinamika temporal observasi video</t>
        </is>
      </c>
    </row>
    <row r="1779" ht="15.75" customHeight="1" s="57">
      <c r="A1779" s="56" t="inlineStr">
        <is>
          <t>CR-0859</t>
        </is>
      </c>
      <c r="B1779" s="56">
        <f>IFERROR(INDEX(Raw_Articles!$F:$F,MATCH(A1779,Raw_Articles!$A:$A,0)),"")</f>
        <v/>
      </c>
      <c r="C1779" s="56" t="inlineStr">
        <is>
          <t>No</t>
        </is>
      </c>
      <c r="D1779" s="56" t="inlineStr">
        <is>
          <t>No</t>
        </is>
      </c>
      <c r="E1779" s="56" t="inlineStr">
        <is>
          <t>No</t>
        </is>
      </c>
      <c r="F1779" s="56" t="inlineStr">
        <is>
          <t>No</t>
        </is>
      </c>
      <c r="G1779" s="56" t="inlineStr">
        <is>
          <t>No</t>
        </is>
      </c>
      <c r="H1779" s="56" t="inlineStr">
        <is>
          <t>No</t>
        </is>
      </c>
      <c r="I1779" s="56" t="inlineStr">
        <is>
          <t>No</t>
        </is>
      </c>
      <c r="J1779" s="56" t="inlineStr">
        <is>
          <t>No</t>
        </is>
      </c>
      <c r="K1779" s="56" t="inlineStr">
        <is>
          <t>Yes</t>
        </is>
      </c>
      <c r="L1779" s="56" t="inlineStr">
        <is>
          <t>No</t>
        </is>
      </c>
      <c r="M1779" s="56" t="inlineStr">
        <is>
          <t>No</t>
        </is>
      </c>
      <c r="N1779" s="56">
        <f>IF(COUNTA(C1779:G1779)=0,"",COUNTIF(C1779:G1779,"Yes"))</f>
        <v/>
      </c>
      <c r="O1779" s="56">
        <f>IF(COUNTA(H1779:M1779)=0,"",IF(COUNTIF(H1779:M1779,"Yes")&gt;0,"YES","NO"))</f>
        <v/>
      </c>
      <c r="P1779" s="56">
        <f>IF(A1779="","",IF(O1779="YES","Exclude",IF(N1779=5,"Candidate","Review")))</f>
        <v/>
      </c>
      <c r="Q1779" s="56" t="inlineStr">
        <is>
          <t>EC4: Bukan domain observasi video / visual sekuensial (data teks/tabular/graf statis)</t>
        </is>
      </c>
      <c r="R1779" s="56" t="inlineStr">
        <is>
          <t>Tidak memuat dinamika temporal observasi video</t>
        </is>
      </c>
    </row>
    <row r="1780" ht="15.75" customHeight="1" s="57">
      <c r="A1780" s="56" t="inlineStr">
        <is>
          <t>CR-0860</t>
        </is>
      </c>
      <c r="B1780" s="56">
        <f>IFERROR(INDEX(Raw_Articles!$F:$F,MATCH(A1780,Raw_Articles!$A:$A,0)),"")</f>
        <v/>
      </c>
      <c r="C1780" s="56" t="inlineStr">
        <is>
          <t>No</t>
        </is>
      </c>
      <c r="D1780" s="56" t="inlineStr">
        <is>
          <t>No</t>
        </is>
      </c>
      <c r="E1780" s="56" t="inlineStr">
        <is>
          <t>No</t>
        </is>
      </c>
      <c r="F1780" s="56" t="inlineStr">
        <is>
          <t>No</t>
        </is>
      </c>
      <c r="G1780" s="56" t="inlineStr">
        <is>
          <t>No</t>
        </is>
      </c>
      <c r="H1780" s="56" t="inlineStr">
        <is>
          <t>No</t>
        </is>
      </c>
      <c r="I1780" s="56" t="inlineStr">
        <is>
          <t>No</t>
        </is>
      </c>
      <c r="J1780" s="56" t="inlineStr">
        <is>
          <t>Yes</t>
        </is>
      </c>
      <c r="K1780" s="56" t="inlineStr">
        <is>
          <t>No</t>
        </is>
      </c>
      <c r="L1780" s="56" t="inlineStr">
        <is>
          <t>No</t>
        </is>
      </c>
      <c r="M1780" s="56" t="inlineStr">
        <is>
          <t>No</t>
        </is>
      </c>
      <c r="N1780" s="56">
        <f>IF(COUNTA(C1780:G1780)=0,"",COUNTIF(C1780:G1780,"Yes"))</f>
        <v/>
      </c>
      <c r="O1780" s="56">
        <f>IF(COUNTA(H1780:M1780)=0,"",IF(COUNTIF(H1780:M1780,"Yes")&gt;0,"YES","NO"))</f>
        <v/>
      </c>
      <c r="P1780" s="56">
        <f>IF(A1780="","",IF(O1780="YES","Exclude",IF(N1780=5,"Candidate","Review")))</f>
        <v/>
      </c>
      <c r="Q1780" s="56" t="inlineStr">
        <is>
          <t>EC3: Topik tidak relevan (Bukan arsitektur world model / out of scope)</t>
        </is>
      </c>
      <c r="R1780" s="56" t="inlineStr">
        <is>
          <t>Fokus pada AI umum / klasifikasi konvensional tanpa pemodelan world dynamics</t>
        </is>
      </c>
    </row>
    <row r="1781" ht="15.75" customHeight="1" s="57">
      <c r="A1781" s="56" t="inlineStr">
        <is>
          <t>CR-0861</t>
        </is>
      </c>
      <c r="B1781" s="56">
        <f>IFERROR(INDEX(Raw_Articles!$F:$F,MATCH(A1781,Raw_Articles!$A:$A,0)),"")</f>
        <v/>
      </c>
      <c r="C1781" s="56" t="inlineStr">
        <is>
          <t>No</t>
        </is>
      </c>
      <c r="D1781" s="56" t="inlineStr">
        <is>
          <t>No</t>
        </is>
      </c>
      <c r="E1781" s="56" t="inlineStr">
        <is>
          <t>No</t>
        </is>
      </c>
      <c r="F1781" s="56" t="inlineStr">
        <is>
          <t>No</t>
        </is>
      </c>
      <c r="G1781" s="56" t="inlineStr">
        <is>
          <t>No</t>
        </is>
      </c>
      <c r="H1781" s="56" t="inlineStr">
        <is>
          <t>No</t>
        </is>
      </c>
      <c r="I1781" s="56" t="inlineStr">
        <is>
          <t>No</t>
        </is>
      </c>
      <c r="J1781" s="56" t="inlineStr">
        <is>
          <t>Yes</t>
        </is>
      </c>
      <c r="K1781" s="56" t="inlineStr">
        <is>
          <t>No</t>
        </is>
      </c>
      <c r="L1781" s="56" t="inlineStr">
        <is>
          <t>No</t>
        </is>
      </c>
      <c r="M1781" s="56" t="inlineStr">
        <is>
          <t>No</t>
        </is>
      </c>
      <c r="N1781" s="56">
        <f>IF(COUNTA(C1781:G1781)=0,"",COUNTIF(C1781:G1781,"Yes"))</f>
        <v/>
      </c>
      <c r="O1781" s="56">
        <f>IF(COUNTA(H1781:M1781)=0,"",IF(COUNTIF(H1781:M1781,"Yes")&gt;0,"YES","NO"))</f>
        <v/>
      </c>
      <c r="P1781" s="56">
        <f>IF(A1781="","",IF(O1781="YES","Exclude",IF(N1781=5,"Candidate","Review")))</f>
        <v/>
      </c>
      <c r="Q1781" s="56" t="inlineStr">
        <is>
          <t>EC3: Topik tidak relevan (Bukan arsitektur world model / out of scope)</t>
        </is>
      </c>
      <c r="R1781" s="56" t="inlineStr">
        <is>
          <t>Fokus pada AI umum / klasifikasi konvensional tanpa pemodelan world dynamics</t>
        </is>
      </c>
    </row>
    <row r="1782" ht="15.75" customHeight="1" s="57">
      <c r="A1782" s="56" t="inlineStr">
        <is>
          <t>CR-0862</t>
        </is>
      </c>
      <c r="B1782" s="56">
        <f>IFERROR(INDEX(Raw_Articles!$F:$F,MATCH(A1782,Raw_Articles!$A:$A,0)),"")</f>
        <v/>
      </c>
      <c r="C1782" s="56" t="inlineStr">
        <is>
          <t>No</t>
        </is>
      </c>
      <c r="D1782" s="56" t="inlineStr">
        <is>
          <t>No</t>
        </is>
      </c>
      <c r="E1782" s="56" t="inlineStr">
        <is>
          <t>No</t>
        </is>
      </c>
      <c r="F1782" s="56" t="inlineStr">
        <is>
          <t>No</t>
        </is>
      </c>
      <c r="G1782" s="56" t="inlineStr">
        <is>
          <t>No</t>
        </is>
      </c>
      <c r="H1782" s="56" t="inlineStr">
        <is>
          <t>No</t>
        </is>
      </c>
      <c r="I1782" s="56" t="inlineStr">
        <is>
          <t>No</t>
        </is>
      </c>
      <c r="J1782" s="56" t="inlineStr">
        <is>
          <t>Yes</t>
        </is>
      </c>
      <c r="K1782" s="56" t="inlineStr">
        <is>
          <t>No</t>
        </is>
      </c>
      <c r="L1782" s="56" t="inlineStr">
        <is>
          <t>No</t>
        </is>
      </c>
      <c r="M1782" s="56" t="inlineStr">
        <is>
          <t>No</t>
        </is>
      </c>
      <c r="N1782" s="56">
        <f>IF(COUNTA(C1782:G1782)=0,"",COUNTIF(C1782:G1782,"Yes"))</f>
        <v/>
      </c>
      <c r="O1782" s="56">
        <f>IF(COUNTA(H1782:M1782)=0,"",IF(COUNTIF(H1782:M1782,"Yes")&gt;0,"YES","NO"))</f>
        <v/>
      </c>
      <c r="P1782" s="56">
        <f>IF(A1782="","",IF(O1782="YES","Exclude",IF(N1782=5,"Candidate","Review")))</f>
        <v/>
      </c>
      <c r="Q1782" s="56" t="inlineStr">
        <is>
          <t>EC3: Topik tidak relevan (Bukan arsitektur world model / out of scope)</t>
        </is>
      </c>
      <c r="R1782" s="56" t="inlineStr">
        <is>
          <t>Fokus pada AI umum / klasifikasi konvensional tanpa pemodelan world dynamics</t>
        </is>
      </c>
    </row>
    <row r="1783" ht="15.75" customHeight="1" s="57">
      <c r="A1783" s="56" t="inlineStr">
        <is>
          <t>CR-0863</t>
        </is>
      </c>
      <c r="B1783" s="56">
        <f>IFERROR(INDEX(Raw_Articles!$F:$F,MATCH(A1783,Raw_Articles!$A:$A,0)),"")</f>
        <v/>
      </c>
      <c r="C1783" s="56" t="inlineStr">
        <is>
          <t>No</t>
        </is>
      </c>
      <c r="D1783" s="56" t="inlineStr">
        <is>
          <t>No</t>
        </is>
      </c>
      <c r="E1783" s="56" t="inlineStr">
        <is>
          <t>No</t>
        </is>
      </c>
      <c r="F1783" s="56" t="inlineStr">
        <is>
          <t>No</t>
        </is>
      </c>
      <c r="G1783" s="56" t="inlineStr">
        <is>
          <t>No</t>
        </is>
      </c>
      <c r="H1783" s="56" t="inlineStr">
        <is>
          <t>No</t>
        </is>
      </c>
      <c r="I1783" s="56" t="inlineStr">
        <is>
          <t>No</t>
        </is>
      </c>
      <c r="J1783" s="56" t="inlineStr">
        <is>
          <t>Yes</t>
        </is>
      </c>
      <c r="K1783" s="56" t="inlineStr">
        <is>
          <t>No</t>
        </is>
      </c>
      <c r="L1783" s="56" t="inlineStr">
        <is>
          <t>No</t>
        </is>
      </c>
      <c r="M1783" s="56" t="inlineStr">
        <is>
          <t>No</t>
        </is>
      </c>
      <c r="N1783" s="56">
        <f>IF(COUNTA(C1783:G1783)=0,"",COUNTIF(C1783:G1783,"Yes"))</f>
        <v/>
      </c>
      <c r="O1783" s="56">
        <f>IF(COUNTA(H1783:M1783)=0,"",IF(COUNTIF(H1783:M1783,"Yes")&gt;0,"YES","NO"))</f>
        <v/>
      </c>
      <c r="P1783" s="56">
        <f>IF(A1783="","",IF(O1783="YES","Exclude",IF(N1783=5,"Candidate","Review")))</f>
        <v/>
      </c>
      <c r="Q1783" s="56" t="inlineStr">
        <is>
          <t>EC3: Topik tidak relevan (Bukan arsitektur world model / out of scope)</t>
        </is>
      </c>
      <c r="R1783" s="56" t="inlineStr">
        <is>
          <t>Fokus pada AI umum / klasifikasi konvensional tanpa pemodelan world dynamics</t>
        </is>
      </c>
    </row>
    <row r="1784" ht="15.75" customHeight="1" s="57">
      <c r="A1784" s="56" t="inlineStr">
        <is>
          <t>CR-0864</t>
        </is>
      </c>
      <c r="B1784" s="56">
        <f>IFERROR(INDEX(Raw_Articles!$F:$F,MATCH(A1784,Raw_Articles!$A:$A,0)),"")</f>
        <v/>
      </c>
      <c r="C1784" s="56" t="inlineStr">
        <is>
          <t>No</t>
        </is>
      </c>
      <c r="D1784" s="56" t="inlineStr">
        <is>
          <t>No</t>
        </is>
      </c>
      <c r="E1784" s="56" t="inlineStr">
        <is>
          <t>No</t>
        </is>
      </c>
      <c r="F1784" s="56" t="inlineStr">
        <is>
          <t>No</t>
        </is>
      </c>
      <c r="G1784" s="56" t="inlineStr">
        <is>
          <t>No</t>
        </is>
      </c>
      <c r="H1784" s="56" t="inlineStr">
        <is>
          <t>No</t>
        </is>
      </c>
      <c r="I1784" s="56" t="inlineStr">
        <is>
          <t>No</t>
        </is>
      </c>
      <c r="J1784" s="56" t="inlineStr">
        <is>
          <t>No</t>
        </is>
      </c>
      <c r="K1784" s="56" t="inlineStr">
        <is>
          <t>Yes</t>
        </is>
      </c>
      <c r="L1784" s="56" t="inlineStr">
        <is>
          <t>No</t>
        </is>
      </c>
      <c r="M1784" s="56" t="inlineStr">
        <is>
          <t>No</t>
        </is>
      </c>
      <c r="N1784" s="56">
        <f>IF(COUNTA(C1784:G1784)=0,"",COUNTIF(C1784:G1784,"Yes"))</f>
        <v/>
      </c>
      <c r="O1784" s="56">
        <f>IF(COUNTA(H1784:M1784)=0,"",IF(COUNTIF(H1784:M1784,"Yes")&gt;0,"YES","NO"))</f>
        <v/>
      </c>
      <c r="P1784" s="56">
        <f>IF(A1784="","",IF(O1784="YES","Exclude",IF(N1784=5,"Candidate","Review")))</f>
        <v/>
      </c>
      <c r="Q1784" s="56" t="inlineStr">
        <is>
          <t>EC4: Bukan domain observasi video / visual sekuensial (data teks/tabular/graf statis)</t>
        </is>
      </c>
      <c r="R1784" s="56" t="inlineStr">
        <is>
          <t>Tidak memuat dinamika temporal observasi video</t>
        </is>
      </c>
    </row>
    <row r="1785" ht="15.75" customHeight="1" s="57">
      <c r="A1785" s="56" t="inlineStr">
        <is>
          <t>CR-0865</t>
        </is>
      </c>
      <c r="B1785" s="56">
        <f>IFERROR(INDEX(Raw_Articles!$F:$F,MATCH(A1785,Raw_Articles!$A:$A,0)),"")</f>
        <v/>
      </c>
      <c r="C1785" s="56" t="inlineStr">
        <is>
          <t>No</t>
        </is>
      </c>
      <c r="D1785" s="56" t="inlineStr">
        <is>
          <t>No</t>
        </is>
      </c>
      <c r="E1785" s="56" t="inlineStr">
        <is>
          <t>No</t>
        </is>
      </c>
      <c r="F1785" s="56" t="inlineStr">
        <is>
          <t>No</t>
        </is>
      </c>
      <c r="G1785" s="56" t="inlineStr">
        <is>
          <t>No</t>
        </is>
      </c>
      <c r="H1785" s="56" t="inlineStr">
        <is>
          <t>No</t>
        </is>
      </c>
      <c r="I1785" s="56" t="inlineStr">
        <is>
          <t>No</t>
        </is>
      </c>
      <c r="J1785" s="56" t="inlineStr">
        <is>
          <t>Yes</t>
        </is>
      </c>
      <c r="K1785" s="56" t="inlineStr">
        <is>
          <t>No</t>
        </is>
      </c>
      <c r="L1785" s="56" t="inlineStr">
        <is>
          <t>No</t>
        </is>
      </c>
      <c r="M1785" s="56" t="inlineStr">
        <is>
          <t>No</t>
        </is>
      </c>
      <c r="N1785" s="56">
        <f>IF(COUNTA(C1785:G1785)=0,"",COUNTIF(C1785:G1785,"Yes"))</f>
        <v/>
      </c>
      <c r="O1785" s="56">
        <f>IF(COUNTA(H1785:M1785)=0,"",IF(COUNTIF(H1785:M1785,"Yes")&gt;0,"YES","NO"))</f>
        <v/>
      </c>
      <c r="P1785" s="56">
        <f>IF(A1785="","",IF(O1785="YES","Exclude",IF(N1785=5,"Candidate","Review")))</f>
        <v/>
      </c>
      <c r="Q1785" s="56" t="inlineStr">
        <is>
          <t>EC3: Topik tidak relevan (Bukan arsitektur world model / out of scope)</t>
        </is>
      </c>
      <c r="R1785" s="56" t="inlineStr">
        <is>
          <t>Fokus pada AI umum / klasifikasi konvensional tanpa pemodelan world dynamics</t>
        </is>
      </c>
    </row>
    <row r="1786" ht="15.75" customHeight="1" s="57">
      <c r="A1786" s="56" t="inlineStr">
        <is>
          <t>CR-0866</t>
        </is>
      </c>
      <c r="B1786" s="56">
        <f>IFERROR(INDEX(Raw_Articles!$F:$F,MATCH(A1786,Raw_Articles!$A:$A,0)),"")</f>
        <v/>
      </c>
      <c r="C1786" s="56" t="inlineStr">
        <is>
          <t>No</t>
        </is>
      </c>
      <c r="D1786" s="56" t="inlineStr">
        <is>
          <t>No</t>
        </is>
      </c>
      <c r="E1786" s="56" t="inlineStr">
        <is>
          <t>No</t>
        </is>
      </c>
      <c r="F1786" s="56" t="inlineStr">
        <is>
          <t>No</t>
        </is>
      </c>
      <c r="G1786" s="56" t="inlineStr">
        <is>
          <t>No</t>
        </is>
      </c>
      <c r="H1786" s="56" t="inlineStr">
        <is>
          <t>No</t>
        </is>
      </c>
      <c r="I1786" s="56" t="inlineStr">
        <is>
          <t>No</t>
        </is>
      </c>
      <c r="J1786" s="56" t="inlineStr">
        <is>
          <t>Yes</t>
        </is>
      </c>
      <c r="K1786" s="56" t="inlineStr">
        <is>
          <t>No</t>
        </is>
      </c>
      <c r="L1786" s="56" t="inlineStr">
        <is>
          <t>No</t>
        </is>
      </c>
      <c r="M1786" s="56" t="inlineStr">
        <is>
          <t>No</t>
        </is>
      </c>
      <c r="N1786" s="56">
        <f>IF(COUNTA(C1786:G1786)=0,"",COUNTIF(C1786:G1786,"Yes"))</f>
        <v/>
      </c>
      <c r="O1786" s="56">
        <f>IF(COUNTA(H1786:M1786)=0,"",IF(COUNTIF(H1786:M1786,"Yes")&gt;0,"YES","NO"))</f>
        <v/>
      </c>
      <c r="P1786" s="56">
        <f>IF(A1786="","",IF(O1786="YES","Exclude",IF(N1786=5,"Candidate","Review")))</f>
        <v/>
      </c>
      <c r="Q1786" s="56" t="inlineStr">
        <is>
          <t>EC3: Topik tidak relevan (Bukan arsitektur world model / out of scope)</t>
        </is>
      </c>
      <c r="R1786" s="56" t="inlineStr">
        <is>
          <t>Fokus pada AI umum / klasifikasi konvensional tanpa pemodelan world dynamics</t>
        </is>
      </c>
    </row>
    <row r="1787" ht="15.75" customHeight="1" s="57">
      <c r="A1787" s="56" t="inlineStr">
        <is>
          <t>CR-0867</t>
        </is>
      </c>
      <c r="B1787" s="56">
        <f>IFERROR(INDEX(Raw_Articles!$F:$F,MATCH(A1787,Raw_Articles!$A:$A,0)),"")</f>
        <v/>
      </c>
      <c r="C1787" s="56" t="inlineStr">
        <is>
          <t>No</t>
        </is>
      </c>
      <c r="D1787" s="56" t="inlineStr">
        <is>
          <t>No</t>
        </is>
      </c>
      <c r="E1787" s="56" t="inlineStr">
        <is>
          <t>No</t>
        </is>
      </c>
      <c r="F1787" s="56" t="inlineStr">
        <is>
          <t>No</t>
        </is>
      </c>
      <c r="G1787" s="56" t="inlineStr">
        <is>
          <t>No</t>
        </is>
      </c>
      <c r="H1787" s="56" t="inlineStr">
        <is>
          <t>No</t>
        </is>
      </c>
      <c r="I1787" s="56" t="inlineStr">
        <is>
          <t>No</t>
        </is>
      </c>
      <c r="J1787" s="56" t="inlineStr">
        <is>
          <t>Yes</t>
        </is>
      </c>
      <c r="K1787" s="56" t="inlineStr">
        <is>
          <t>No</t>
        </is>
      </c>
      <c r="L1787" s="56" t="inlineStr">
        <is>
          <t>No</t>
        </is>
      </c>
      <c r="M1787" s="56" t="inlineStr">
        <is>
          <t>No</t>
        </is>
      </c>
      <c r="N1787" s="56">
        <f>IF(COUNTA(C1787:G1787)=0,"",COUNTIF(C1787:G1787,"Yes"))</f>
        <v/>
      </c>
      <c r="O1787" s="56">
        <f>IF(COUNTA(H1787:M1787)=0,"",IF(COUNTIF(H1787:M1787,"Yes")&gt;0,"YES","NO"))</f>
        <v/>
      </c>
      <c r="P1787" s="56">
        <f>IF(A1787="","",IF(O1787="YES","Exclude",IF(N1787=5,"Candidate","Review")))</f>
        <v/>
      </c>
      <c r="Q1787" s="56" t="inlineStr">
        <is>
          <t>EC3: Topik tidak relevan (Bukan arsitektur world model / out of scope)</t>
        </is>
      </c>
      <c r="R1787" s="56" t="inlineStr">
        <is>
          <t>Fokus pada AI umum / klasifikasi konvensional tanpa pemodelan world dynamics</t>
        </is>
      </c>
    </row>
    <row r="1788" ht="15.75" customHeight="1" s="57">
      <c r="A1788" s="56" t="inlineStr">
        <is>
          <t>CR-0868</t>
        </is>
      </c>
      <c r="B1788" s="56">
        <f>IFERROR(INDEX(Raw_Articles!$F:$F,MATCH(A1788,Raw_Articles!$A:$A,0)),"")</f>
        <v/>
      </c>
      <c r="C1788" s="56" t="inlineStr">
        <is>
          <t>No</t>
        </is>
      </c>
      <c r="D1788" s="56" t="inlineStr">
        <is>
          <t>No</t>
        </is>
      </c>
      <c r="E1788" s="56" t="inlineStr">
        <is>
          <t>No</t>
        </is>
      </c>
      <c r="F1788" s="56" t="inlineStr">
        <is>
          <t>No</t>
        </is>
      </c>
      <c r="G1788" s="56" t="inlineStr">
        <is>
          <t>No</t>
        </is>
      </c>
      <c r="H1788" s="56" t="inlineStr">
        <is>
          <t>No</t>
        </is>
      </c>
      <c r="I1788" s="56" t="inlineStr">
        <is>
          <t>No</t>
        </is>
      </c>
      <c r="J1788" s="56" t="inlineStr">
        <is>
          <t>Yes</t>
        </is>
      </c>
      <c r="K1788" s="56" t="inlineStr">
        <is>
          <t>No</t>
        </is>
      </c>
      <c r="L1788" s="56" t="inlineStr">
        <is>
          <t>No</t>
        </is>
      </c>
      <c r="M1788" s="56" t="inlineStr">
        <is>
          <t>No</t>
        </is>
      </c>
      <c r="N1788" s="56">
        <f>IF(COUNTA(C1788:G1788)=0,"",COUNTIF(C1788:G1788,"Yes"))</f>
        <v/>
      </c>
      <c r="O1788" s="56">
        <f>IF(COUNTA(H1788:M1788)=0,"",IF(COUNTIF(H1788:M1788,"Yes")&gt;0,"YES","NO"))</f>
        <v/>
      </c>
      <c r="P1788" s="56">
        <f>IF(A1788="","",IF(O1788="YES","Exclude",IF(N1788=5,"Candidate","Review")))</f>
        <v/>
      </c>
      <c r="Q1788" s="56" t="inlineStr">
        <is>
          <t>EC3: Topik tidak relevan (Bukan arsitektur world model / out of scope)</t>
        </is>
      </c>
      <c r="R1788" s="56" t="inlineStr">
        <is>
          <t>Fokus pada AI umum / klasifikasi konvensional tanpa pemodelan world dynamics</t>
        </is>
      </c>
    </row>
    <row r="1789" ht="15.75" customHeight="1" s="57">
      <c r="A1789" s="56" t="inlineStr">
        <is>
          <t>CR-0869</t>
        </is>
      </c>
      <c r="B1789" s="56">
        <f>IFERROR(INDEX(Raw_Articles!$F:$F,MATCH(A1789,Raw_Articles!$A:$A,0)),"")</f>
        <v/>
      </c>
      <c r="C1789" s="56" t="inlineStr">
        <is>
          <t>No</t>
        </is>
      </c>
      <c r="D1789" s="56" t="inlineStr">
        <is>
          <t>No</t>
        </is>
      </c>
      <c r="E1789" s="56" t="inlineStr">
        <is>
          <t>No</t>
        </is>
      </c>
      <c r="F1789" s="56" t="inlineStr">
        <is>
          <t>No</t>
        </is>
      </c>
      <c r="G1789" s="56" t="inlineStr">
        <is>
          <t>No</t>
        </is>
      </c>
      <c r="H1789" s="56" t="inlineStr">
        <is>
          <t>No</t>
        </is>
      </c>
      <c r="I1789" s="56" t="inlineStr">
        <is>
          <t>No</t>
        </is>
      </c>
      <c r="J1789" s="56" t="inlineStr">
        <is>
          <t>No</t>
        </is>
      </c>
      <c r="K1789" s="56" t="inlineStr">
        <is>
          <t>Yes</t>
        </is>
      </c>
      <c r="L1789" s="56" t="inlineStr">
        <is>
          <t>No</t>
        </is>
      </c>
      <c r="M1789" s="56" t="inlineStr">
        <is>
          <t>No</t>
        </is>
      </c>
      <c r="N1789" s="56">
        <f>IF(COUNTA(C1789:G1789)=0,"",COUNTIF(C1789:G1789,"Yes"))</f>
        <v/>
      </c>
      <c r="O1789" s="56">
        <f>IF(COUNTA(H1789:M1789)=0,"",IF(COUNTIF(H1789:M1789,"Yes")&gt;0,"YES","NO"))</f>
        <v/>
      </c>
      <c r="P1789" s="56">
        <f>IF(A1789="","",IF(O1789="YES","Exclude",IF(N1789=5,"Candidate","Review")))</f>
        <v/>
      </c>
      <c r="Q1789" s="56" t="inlineStr">
        <is>
          <t>EC4: Bukan domain observasi video / visual sekuensial (data teks/tabular/graf statis)</t>
        </is>
      </c>
      <c r="R1789" s="56" t="inlineStr">
        <is>
          <t>Tidak memuat dinamika temporal observasi video</t>
        </is>
      </c>
    </row>
    <row r="1790" ht="15.75" customHeight="1" s="57">
      <c r="A1790" s="56" t="inlineStr">
        <is>
          <t>CR-0870</t>
        </is>
      </c>
      <c r="B1790" s="56">
        <f>IFERROR(INDEX(Raw_Articles!$F:$F,MATCH(A1790,Raw_Articles!$A:$A,0)),"")</f>
        <v/>
      </c>
      <c r="C1790" s="56" t="inlineStr">
        <is>
          <t>No</t>
        </is>
      </c>
      <c r="D1790" s="56" t="inlineStr">
        <is>
          <t>No</t>
        </is>
      </c>
      <c r="E1790" s="56" t="inlineStr">
        <is>
          <t>No</t>
        </is>
      </c>
      <c r="F1790" s="56" t="inlineStr">
        <is>
          <t>No</t>
        </is>
      </c>
      <c r="G1790" s="56" t="inlineStr">
        <is>
          <t>No</t>
        </is>
      </c>
      <c r="H1790" s="56" t="inlineStr">
        <is>
          <t>No</t>
        </is>
      </c>
      <c r="I1790" s="56" t="inlineStr">
        <is>
          <t>No</t>
        </is>
      </c>
      <c r="J1790" s="56" t="inlineStr">
        <is>
          <t>Yes</t>
        </is>
      </c>
      <c r="K1790" s="56" t="inlineStr">
        <is>
          <t>No</t>
        </is>
      </c>
      <c r="L1790" s="56" t="inlineStr">
        <is>
          <t>No</t>
        </is>
      </c>
      <c r="M1790" s="56" t="inlineStr">
        <is>
          <t>No</t>
        </is>
      </c>
      <c r="N1790" s="56">
        <f>IF(COUNTA(C1790:G1790)=0,"",COUNTIF(C1790:G1790,"Yes"))</f>
        <v/>
      </c>
      <c r="O1790" s="56">
        <f>IF(COUNTA(H1790:M1790)=0,"",IF(COUNTIF(H1790:M1790,"Yes")&gt;0,"YES","NO"))</f>
        <v/>
      </c>
      <c r="P1790" s="56">
        <f>IF(A1790="","",IF(O1790="YES","Exclude",IF(N1790=5,"Candidate","Review")))</f>
        <v/>
      </c>
      <c r="Q1790" s="56" t="inlineStr">
        <is>
          <t>EC3: Topik tidak relevan (Bukan arsitektur world model / out of scope)</t>
        </is>
      </c>
      <c r="R1790" s="56" t="inlineStr">
        <is>
          <t>Fokus pada AI umum / klasifikasi konvensional tanpa pemodelan world dynamics</t>
        </is>
      </c>
    </row>
    <row r="1791" ht="15.75" customHeight="1" s="57">
      <c r="A1791" s="56" t="inlineStr">
        <is>
          <t>CR-0871</t>
        </is>
      </c>
      <c r="B1791" s="56">
        <f>IFERROR(INDEX(Raw_Articles!$F:$F,MATCH(A1791,Raw_Articles!$A:$A,0)),"")</f>
        <v/>
      </c>
      <c r="C1791" s="56" t="inlineStr">
        <is>
          <t>No</t>
        </is>
      </c>
      <c r="D1791" s="56" t="inlineStr">
        <is>
          <t>No</t>
        </is>
      </c>
      <c r="E1791" s="56" t="inlineStr">
        <is>
          <t>No</t>
        </is>
      </c>
      <c r="F1791" s="56" t="inlineStr">
        <is>
          <t>No</t>
        </is>
      </c>
      <c r="G1791" s="56" t="inlineStr">
        <is>
          <t>No</t>
        </is>
      </c>
      <c r="H1791" s="56" t="inlineStr">
        <is>
          <t>No</t>
        </is>
      </c>
      <c r="I1791" s="56" t="inlineStr">
        <is>
          <t>No</t>
        </is>
      </c>
      <c r="J1791" s="56" t="inlineStr">
        <is>
          <t>No</t>
        </is>
      </c>
      <c r="K1791" s="56" t="inlineStr">
        <is>
          <t>Yes</t>
        </is>
      </c>
      <c r="L1791" s="56" t="inlineStr">
        <is>
          <t>No</t>
        </is>
      </c>
      <c r="M1791" s="56" t="inlineStr">
        <is>
          <t>No</t>
        </is>
      </c>
      <c r="N1791" s="56">
        <f>IF(COUNTA(C1791:G1791)=0,"",COUNTIF(C1791:G1791,"Yes"))</f>
        <v/>
      </c>
      <c r="O1791" s="56">
        <f>IF(COUNTA(H1791:M1791)=0,"",IF(COUNTIF(H1791:M1791,"Yes")&gt;0,"YES","NO"))</f>
        <v/>
      </c>
      <c r="P1791" s="56">
        <f>IF(A1791="","",IF(O1791="YES","Exclude",IF(N1791=5,"Candidate","Review")))</f>
        <v/>
      </c>
      <c r="Q1791" s="56" t="inlineStr">
        <is>
          <t>EC4: Bukan domain observasi video / visual sekuensial (data teks/tabular/graf statis)</t>
        </is>
      </c>
      <c r="R1791" s="56" t="inlineStr">
        <is>
          <t>Tidak memuat dinamika temporal observasi video</t>
        </is>
      </c>
    </row>
    <row r="1792" ht="15.75" customHeight="1" s="57">
      <c r="A1792" s="56" t="inlineStr">
        <is>
          <t>CR-0872</t>
        </is>
      </c>
      <c r="B1792" s="56">
        <f>IFERROR(INDEX(Raw_Articles!$F:$F,MATCH(A1792,Raw_Articles!$A:$A,0)),"")</f>
        <v/>
      </c>
      <c r="C1792" s="56" t="inlineStr">
        <is>
          <t>No</t>
        </is>
      </c>
      <c r="D1792" s="56" t="inlineStr">
        <is>
          <t>No</t>
        </is>
      </c>
      <c r="E1792" s="56" t="inlineStr">
        <is>
          <t>No</t>
        </is>
      </c>
      <c r="F1792" s="56" t="inlineStr">
        <is>
          <t>No</t>
        </is>
      </c>
      <c r="G1792" s="56" t="inlineStr">
        <is>
          <t>No</t>
        </is>
      </c>
      <c r="H1792" s="56" t="inlineStr">
        <is>
          <t>No</t>
        </is>
      </c>
      <c r="I1792" s="56" t="inlineStr">
        <is>
          <t>No</t>
        </is>
      </c>
      <c r="J1792" s="56" t="inlineStr">
        <is>
          <t>Yes</t>
        </is>
      </c>
      <c r="K1792" s="56" t="inlineStr">
        <is>
          <t>No</t>
        </is>
      </c>
      <c r="L1792" s="56" t="inlineStr">
        <is>
          <t>No</t>
        </is>
      </c>
      <c r="M1792" s="56" t="inlineStr">
        <is>
          <t>No</t>
        </is>
      </c>
      <c r="N1792" s="56">
        <f>IF(COUNTA(C1792:G1792)=0,"",COUNTIF(C1792:G1792,"Yes"))</f>
        <v/>
      </c>
      <c r="O1792" s="56">
        <f>IF(COUNTA(H1792:M1792)=0,"",IF(COUNTIF(H1792:M1792,"Yes")&gt;0,"YES","NO"))</f>
        <v/>
      </c>
      <c r="P1792" s="56">
        <f>IF(A1792="","",IF(O1792="YES","Exclude",IF(N1792=5,"Candidate","Review")))</f>
        <v/>
      </c>
      <c r="Q1792" s="56" t="inlineStr">
        <is>
          <t>EC3: Topik tidak relevan (Bukan arsitektur world model / out of scope)</t>
        </is>
      </c>
      <c r="R1792" s="56" t="inlineStr">
        <is>
          <t>Fokus pada AI umum / klasifikasi konvensional tanpa pemodelan world dynamics</t>
        </is>
      </c>
    </row>
    <row r="1793" ht="15.75" customHeight="1" s="57">
      <c r="A1793" s="56" t="inlineStr">
        <is>
          <t>CR-0873</t>
        </is>
      </c>
      <c r="B1793" s="56">
        <f>IFERROR(INDEX(Raw_Articles!$F:$F,MATCH(A1793,Raw_Articles!$A:$A,0)),"")</f>
        <v/>
      </c>
      <c r="C1793" s="56" t="inlineStr">
        <is>
          <t>No</t>
        </is>
      </c>
      <c r="D1793" s="56" t="inlineStr">
        <is>
          <t>No</t>
        </is>
      </c>
      <c r="E1793" s="56" t="inlineStr">
        <is>
          <t>No</t>
        </is>
      </c>
      <c r="F1793" s="56" t="inlineStr">
        <is>
          <t>No</t>
        </is>
      </c>
      <c r="G1793" s="56" t="inlineStr">
        <is>
          <t>No</t>
        </is>
      </c>
      <c r="H1793" s="56" t="inlineStr">
        <is>
          <t>No</t>
        </is>
      </c>
      <c r="I1793" s="56" t="inlineStr">
        <is>
          <t>No</t>
        </is>
      </c>
      <c r="J1793" s="56" t="inlineStr">
        <is>
          <t>No</t>
        </is>
      </c>
      <c r="K1793" s="56" t="inlineStr">
        <is>
          <t>Yes</t>
        </is>
      </c>
      <c r="L1793" s="56" t="inlineStr">
        <is>
          <t>No</t>
        </is>
      </c>
      <c r="M1793" s="56" t="inlineStr">
        <is>
          <t>No</t>
        </is>
      </c>
      <c r="N1793" s="56">
        <f>IF(COUNTA(C1793:G1793)=0,"",COUNTIF(C1793:G1793,"Yes"))</f>
        <v/>
      </c>
      <c r="O1793" s="56">
        <f>IF(COUNTA(H1793:M1793)=0,"",IF(COUNTIF(H1793:M1793,"Yes")&gt;0,"YES","NO"))</f>
        <v/>
      </c>
      <c r="P1793" s="56">
        <f>IF(A1793="","",IF(O1793="YES","Exclude",IF(N1793=5,"Candidate","Review")))</f>
        <v/>
      </c>
      <c r="Q1793" s="56" t="inlineStr">
        <is>
          <t>EC4: Bukan domain observasi video / visual sekuensial (data teks/tabular/graf statis)</t>
        </is>
      </c>
      <c r="R1793" s="56" t="inlineStr">
        <is>
          <t>Tidak memuat dinamika temporal observasi video</t>
        </is>
      </c>
    </row>
    <row r="1794" ht="15.75" customHeight="1" s="57">
      <c r="A1794" s="56" t="inlineStr">
        <is>
          <t>CR-0874</t>
        </is>
      </c>
      <c r="B1794" s="56">
        <f>IFERROR(INDEX(Raw_Articles!$F:$F,MATCH(A1794,Raw_Articles!$A:$A,0)),"")</f>
        <v/>
      </c>
      <c r="C1794" s="56" t="inlineStr">
        <is>
          <t>No</t>
        </is>
      </c>
      <c r="D1794" s="56" t="inlineStr">
        <is>
          <t>No</t>
        </is>
      </c>
      <c r="E1794" s="56" t="inlineStr">
        <is>
          <t>No</t>
        </is>
      </c>
      <c r="F1794" s="56" t="inlineStr">
        <is>
          <t>No</t>
        </is>
      </c>
      <c r="G1794" s="56" t="inlineStr">
        <is>
          <t>No</t>
        </is>
      </c>
      <c r="H1794" s="56" t="inlineStr">
        <is>
          <t>No</t>
        </is>
      </c>
      <c r="I1794" s="56" t="inlineStr">
        <is>
          <t>No</t>
        </is>
      </c>
      <c r="J1794" s="56" t="inlineStr">
        <is>
          <t>Yes</t>
        </is>
      </c>
      <c r="K1794" s="56" t="inlineStr">
        <is>
          <t>No</t>
        </is>
      </c>
      <c r="L1794" s="56" t="inlineStr">
        <is>
          <t>No</t>
        </is>
      </c>
      <c r="M1794" s="56" t="inlineStr">
        <is>
          <t>No</t>
        </is>
      </c>
      <c r="N1794" s="56">
        <f>IF(COUNTA(C1794:G1794)=0,"",COUNTIF(C1794:G1794,"Yes"))</f>
        <v/>
      </c>
      <c r="O1794" s="56">
        <f>IF(COUNTA(H1794:M1794)=0,"",IF(COUNTIF(H1794:M1794,"Yes")&gt;0,"YES","NO"))</f>
        <v/>
      </c>
      <c r="P1794" s="56">
        <f>IF(A1794="","",IF(O1794="YES","Exclude",IF(N1794=5,"Candidate","Review")))</f>
        <v/>
      </c>
      <c r="Q1794" s="56" t="inlineStr">
        <is>
          <t>EC3: Topik tidak relevan (Bukan arsitektur world model / out of scope)</t>
        </is>
      </c>
      <c r="R1794" s="56" t="inlineStr">
        <is>
          <t>Fokus pada AI umum / klasifikasi konvensional tanpa pemodelan world dynamics</t>
        </is>
      </c>
    </row>
    <row r="1795" ht="15.75" customHeight="1" s="57">
      <c r="A1795" s="56" t="inlineStr">
        <is>
          <t>CR-0875</t>
        </is>
      </c>
      <c r="B1795" s="56">
        <f>IFERROR(INDEX(Raw_Articles!$F:$F,MATCH(A1795,Raw_Articles!$A:$A,0)),"")</f>
        <v/>
      </c>
      <c r="C1795" s="56" t="inlineStr">
        <is>
          <t>No</t>
        </is>
      </c>
      <c r="D1795" s="56" t="inlineStr">
        <is>
          <t>No</t>
        </is>
      </c>
      <c r="E1795" s="56" t="inlineStr">
        <is>
          <t>No</t>
        </is>
      </c>
      <c r="F1795" s="56" t="inlineStr">
        <is>
          <t>No</t>
        </is>
      </c>
      <c r="G1795" s="56" t="inlineStr">
        <is>
          <t>No</t>
        </is>
      </c>
      <c r="H1795" s="56" t="inlineStr">
        <is>
          <t>No</t>
        </is>
      </c>
      <c r="I1795" s="56" t="inlineStr">
        <is>
          <t>No</t>
        </is>
      </c>
      <c r="J1795" s="56" t="inlineStr">
        <is>
          <t>Yes</t>
        </is>
      </c>
      <c r="K1795" s="56" t="inlineStr">
        <is>
          <t>No</t>
        </is>
      </c>
      <c r="L1795" s="56" t="inlineStr">
        <is>
          <t>No</t>
        </is>
      </c>
      <c r="M1795" s="56" t="inlineStr">
        <is>
          <t>No</t>
        </is>
      </c>
      <c r="N1795" s="56">
        <f>IF(COUNTA(C1795:G1795)=0,"",COUNTIF(C1795:G1795,"Yes"))</f>
        <v/>
      </c>
      <c r="O1795" s="56">
        <f>IF(COUNTA(H1795:M1795)=0,"",IF(COUNTIF(H1795:M1795,"Yes")&gt;0,"YES","NO"))</f>
        <v/>
      </c>
      <c r="P1795" s="56">
        <f>IF(A1795="","",IF(O1795="YES","Exclude",IF(N1795=5,"Candidate","Review")))</f>
        <v/>
      </c>
      <c r="Q1795" s="56" t="inlineStr">
        <is>
          <t>EC3: Topik tidak relevan (Bukan arsitektur world model / out of scope)</t>
        </is>
      </c>
      <c r="R1795" s="56" t="inlineStr">
        <is>
          <t>Fokus pada AI umum / klasifikasi konvensional tanpa pemodelan world dynamics</t>
        </is>
      </c>
    </row>
    <row r="1796" ht="15.75" customHeight="1" s="57">
      <c r="A1796" s="56" t="inlineStr">
        <is>
          <t>CR-0876</t>
        </is>
      </c>
      <c r="B1796" s="56">
        <f>IFERROR(INDEX(Raw_Articles!$F:$F,MATCH(A1796,Raw_Articles!$A:$A,0)),"")</f>
        <v/>
      </c>
      <c r="C1796" s="56" t="inlineStr">
        <is>
          <t>No</t>
        </is>
      </c>
      <c r="D1796" s="56" t="inlineStr">
        <is>
          <t>No</t>
        </is>
      </c>
      <c r="E1796" s="56" t="inlineStr">
        <is>
          <t>No</t>
        </is>
      </c>
      <c r="F1796" s="56" t="inlineStr">
        <is>
          <t>No</t>
        </is>
      </c>
      <c r="G1796" s="56" t="inlineStr">
        <is>
          <t>No</t>
        </is>
      </c>
      <c r="H1796" s="56" t="inlineStr">
        <is>
          <t>No</t>
        </is>
      </c>
      <c r="I1796" s="56" t="inlineStr">
        <is>
          <t>No</t>
        </is>
      </c>
      <c r="J1796" s="56" t="inlineStr">
        <is>
          <t>Yes</t>
        </is>
      </c>
      <c r="K1796" s="56" t="inlineStr">
        <is>
          <t>No</t>
        </is>
      </c>
      <c r="L1796" s="56" t="inlineStr">
        <is>
          <t>No</t>
        </is>
      </c>
      <c r="M1796" s="56" t="inlineStr">
        <is>
          <t>No</t>
        </is>
      </c>
      <c r="N1796" s="56">
        <f>IF(COUNTA(C1796:G1796)=0,"",COUNTIF(C1796:G1796,"Yes"))</f>
        <v/>
      </c>
      <c r="O1796" s="56">
        <f>IF(COUNTA(H1796:M1796)=0,"",IF(COUNTIF(H1796:M1796,"Yes")&gt;0,"YES","NO"))</f>
        <v/>
      </c>
      <c r="P1796" s="56">
        <f>IF(A1796="","",IF(O1796="YES","Exclude",IF(N1796=5,"Candidate","Review")))</f>
        <v/>
      </c>
      <c r="Q1796" s="56" t="inlineStr">
        <is>
          <t>EC3: Topik tidak relevan (Bukan arsitektur world model / out of scope)</t>
        </is>
      </c>
      <c r="R1796" s="56" t="inlineStr">
        <is>
          <t>Fokus pada AI umum / klasifikasi konvensional tanpa pemodelan world dynamics</t>
        </is>
      </c>
    </row>
    <row r="1797" ht="15.75" customHeight="1" s="57">
      <c r="A1797" s="56" t="inlineStr">
        <is>
          <t>CR-0877</t>
        </is>
      </c>
      <c r="B1797" s="56">
        <f>IFERROR(INDEX(Raw_Articles!$F:$F,MATCH(A1797,Raw_Articles!$A:$A,0)),"")</f>
        <v/>
      </c>
      <c r="C1797" s="56" t="inlineStr">
        <is>
          <t>No</t>
        </is>
      </c>
      <c r="D1797" s="56" t="inlineStr">
        <is>
          <t>No</t>
        </is>
      </c>
      <c r="E1797" s="56" t="inlineStr">
        <is>
          <t>No</t>
        </is>
      </c>
      <c r="F1797" s="56" t="inlineStr">
        <is>
          <t>No</t>
        </is>
      </c>
      <c r="G1797" s="56" t="inlineStr">
        <is>
          <t>No</t>
        </is>
      </c>
      <c r="H1797" s="56" t="inlineStr">
        <is>
          <t>No</t>
        </is>
      </c>
      <c r="I1797" s="56" t="inlineStr">
        <is>
          <t>No</t>
        </is>
      </c>
      <c r="J1797" s="56" t="inlineStr">
        <is>
          <t>No</t>
        </is>
      </c>
      <c r="K1797" s="56" t="inlineStr">
        <is>
          <t>Yes</t>
        </is>
      </c>
      <c r="L1797" s="56" t="inlineStr">
        <is>
          <t>No</t>
        </is>
      </c>
      <c r="M1797" s="56" t="inlineStr">
        <is>
          <t>No</t>
        </is>
      </c>
      <c r="N1797" s="56">
        <f>IF(COUNTA(C1797:G1797)=0,"",COUNTIF(C1797:G1797,"Yes"))</f>
        <v/>
      </c>
      <c r="O1797" s="56">
        <f>IF(COUNTA(H1797:M1797)=0,"",IF(COUNTIF(H1797:M1797,"Yes")&gt;0,"YES","NO"))</f>
        <v/>
      </c>
      <c r="P1797" s="56">
        <f>IF(A1797="","",IF(O1797="YES","Exclude",IF(N1797=5,"Candidate","Review")))</f>
        <v/>
      </c>
      <c r="Q1797" s="56" t="inlineStr">
        <is>
          <t>EC4: Bukan domain observasi video / visual sekuensial (data teks/tabular/graf statis)</t>
        </is>
      </c>
      <c r="R1797" s="56" t="inlineStr">
        <is>
          <t>Tidak memuat dinamika temporal observasi video</t>
        </is>
      </c>
    </row>
    <row r="1798" ht="15.75" customHeight="1" s="57">
      <c r="A1798" s="56" t="inlineStr">
        <is>
          <t>CR-0878</t>
        </is>
      </c>
      <c r="B1798" s="56">
        <f>IFERROR(INDEX(Raw_Articles!$F:$F,MATCH(A1798,Raw_Articles!$A:$A,0)),"")</f>
        <v/>
      </c>
      <c r="C1798" s="56" t="inlineStr">
        <is>
          <t>No</t>
        </is>
      </c>
      <c r="D1798" s="56" t="inlineStr">
        <is>
          <t>No</t>
        </is>
      </c>
      <c r="E1798" s="56" t="inlineStr">
        <is>
          <t>No</t>
        </is>
      </c>
      <c r="F1798" s="56" t="inlineStr">
        <is>
          <t>No</t>
        </is>
      </c>
      <c r="G1798" s="56" t="inlineStr">
        <is>
          <t>No</t>
        </is>
      </c>
      <c r="H1798" s="56" t="inlineStr">
        <is>
          <t>No</t>
        </is>
      </c>
      <c r="I1798" s="56" t="inlineStr">
        <is>
          <t>No</t>
        </is>
      </c>
      <c r="J1798" s="56" t="inlineStr">
        <is>
          <t>Yes</t>
        </is>
      </c>
      <c r="K1798" s="56" t="inlineStr">
        <is>
          <t>No</t>
        </is>
      </c>
      <c r="L1798" s="56" t="inlineStr">
        <is>
          <t>No</t>
        </is>
      </c>
      <c r="M1798" s="56" t="inlineStr">
        <is>
          <t>No</t>
        </is>
      </c>
      <c r="N1798" s="56">
        <f>IF(COUNTA(C1798:G1798)=0,"",COUNTIF(C1798:G1798,"Yes"))</f>
        <v/>
      </c>
      <c r="O1798" s="56">
        <f>IF(COUNTA(H1798:M1798)=0,"",IF(COUNTIF(H1798:M1798,"Yes")&gt;0,"YES","NO"))</f>
        <v/>
      </c>
      <c r="P1798" s="56">
        <f>IF(A1798="","",IF(O1798="YES","Exclude",IF(N1798=5,"Candidate","Review")))</f>
        <v/>
      </c>
      <c r="Q1798" s="56" t="inlineStr">
        <is>
          <t>EC3: Topik tidak relevan (Bukan arsitektur world model / out of scope)</t>
        </is>
      </c>
      <c r="R1798" s="56" t="inlineStr">
        <is>
          <t>Fokus pada AI umum / klasifikasi konvensional tanpa pemodelan world dynamics</t>
        </is>
      </c>
    </row>
    <row r="1799" ht="15.75" customHeight="1" s="57">
      <c r="A1799" s="56" t="inlineStr">
        <is>
          <t>CR-0879</t>
        </is>
      </c>
      <c r="B1799" s="56">
        <f>IFERROR(INDEX(Raw_Articles!$F:$F,MATCH(A1799,Raw_Articles!$A:$A,0)),"")</f>
        <v/>
      </c>
      <c r="C1799" s="56" t="inlineStr">
        <is>
          <t>No</t>
        </is>
      </c>
      <c r="D1799" s="56" t="inlineStr">
        <is>
          <t>No</t>
        </is>
      </c>
      <c r="E1799" s="56" t="inlineStr">
        <is>
          <t>No</t>
        </is>
      </c>
      <c r="F1799" s="56" t="inlineStr">
        <is>
          <t>No</t>
        </is>
      </c>
      <c r="G1799" s="56" t="inlineStr">
        <is>
          <t>No</t>
        </is>
      </c>
      <c r="H1799" s="56" t="inlineStr">
        <is>
          <t>No</t>
        </is>
      </c>
      <c r="I1799" s="56" t="inlineStr">
        <is>
          <t>No</t>
        </is>
      </c>
      <c r="J1799" s="56" t="inlineStr">
        <is>
          <t>No</t>
        </is>
      </c>
      <c r="K1799" s="56" t="inlineStr">
        <is>
          <t>Yes</t>
        </is>
      </c>
      <c r="L1799" s="56" t="inlineStr">
        <is>
          <t>No</t>
        </is>
      </c>
      <c r="M1799" s="56" t="inlineStr">
        <is>
          <t>No</t>
        </is>
      </c>
      <c r="N1799" s="56">
        <f>IF(COUNTA(C1799:G1799)=0,"",COUNTIF(C1799:G1799,"Yes"))</f>
        <v/>
      </c>
      <c r="O1799" s="56">
        <f>IF(COUNTA(H1799:M1799)=0,"",IF(COUNTIF(H1799:M1799,"Yes")&gt;0,"YES","NO"))</f>
        <v/>
      </c>
      <c r="P1799" s="56">
        <f>IF(A1799="","",IF(O1799="YES","Exclude",IF(N1799=5,"Candidate","Review")))</f>
        <v/>
      </c>
      <c r="Q1799" s="56" t="inlineStr">
        <is>
          <t>EC4: Bukan domain observasi video / visual sekuensial (data teks/tabular/graf statis)</t>
        </is>
      </c>
      <c r="R1799" s="56" t="inlineStr">
        <is>
          <t>Tidak memuat dinamika temporal observasi video</t>
        </is>
      </c>
    </row>
    <row r="1800" ht="15.75" customHeight="1" s="57">
      <c r="A1800" s="56" t="inlineStr">
        <is>
          <t>CR-0880</t>
        </is>
      </c>
      <c r="B1800" s="56">
        <f>IFERROR(INDEX(Raw_Articles!$F:$F,MATCH(A1800,Raw_Articles!$A:$A,0)),"")</f>
        <v/>
      </c>
      <c r="C1800" s="56" t="inlineStr">
        <is>
          <t>No</t>
        </is>
      </c>
      <c r="D1800" s="56" t="inlineStr">
        <is>
          <t>No</t>
        </is>
      </c>
      <c r="E1800" s="56" t="inlineStr">
        <is>
          <t>No</t>
        </is>
      </c>
      <c r="F1800" s="56" t="inlineStr">
        <is>
          <t>No</t>
        </is>
      </c>
      <c r="G1800" s="56" t="inlineStr">
        <is>
          <t>No</t>
        </is>
      </c>
      <c r="H1800" s="56" t="inlineStr">
        <is>
          <t>No</t>
        </is>
      </c>
      <c r="I1800" s="56" t="inlineStr">
        <is>
          <t>No</t>
        </is>
      </c>
      <c r="J1800" s="56" t="inlineStr">
        <is>
          <t>Yes</t>
        </is>
      </c>
      <c r="K1800" s="56" t="inlineStr">
        <is>
          <t>No</t>
        </is>
      </c>
      <c r="L1800" s="56" t="inlineStr">
        <is>
          <t>No</t>
        </is>
      </c>
      <c r="M1800" s="56" t="inlineStr">
        <is>
          <t>No</t>
        </is>
      </c>
      <c r="N1800" s="56">
        <f>IF(COUNTA(C1800:G1800)=0,"",COUNTIF(C1800:G1800,"Yes"))</f>
        <v/>
      </c>
      <c r="O1800" s="56">
        <f>IF(COUNTA(H1800:M1800)=0,"",IF(COUNTIF(H1800:M1800,"Yes")&gt;0,"YES","NO"))</f>
        <v/>
      </c>
      <c r="P1800" s="56">
        <f>IF(A1800="","",IF(O1800="YES","Exclude",IF(N1800=5,"Candidate","Review")))</f>
        <v/>
      </c>
      <c r="Q1800" s="56" t="inlineStr">
        <is>
          <t>EC3: Topik tidak relevan (Bukan arsitektur world model / out of scope)</t>
        </is>
      </c>
      <c r="R1800" s="56" t="inlineStr">
        <is>
          <t>Fokus pada AI umum / klasifikasi konvensional tanpa pemodelan world dynamics</t>
        </is>
      </c>
    </row>
    <row r="1801" ht="15.75" customHeight="1" s="57">
      <c r="A1801" s="56" t="inlineStr">
        <is>
          <t>CR-0881</t>
        </is>
      </c>
      <c r="B1801" s="56">
        <f>IFERROR(INDEX(Raw_Articles!$F:$F,MATCH(A1801,Raw_Articles!$A:$A,0)),"")</f>
        <v/>
      </c>
      <c r="C1801" s="56" t="inlineStr">
        <is>
          <t>No</t>
        </is>
      </c>
      <c r="D1801" s="56" t="inlineStr">
        <is>
          <t>No</t>
        </is>
      </c>
      <c r="E1801" s="56" t="inlineStr">
        <is>
          <t>No</t>
        </is>
      </c>
      <c r="F1801" s="56" t="inlineStr">
        <is>
          <t>No</t>
        </is>
      </c>
      <c r="G1801" s="56" t="inlineStr">
        <is>
          <t>No</t>
        </is>
      </c>
      <c r="H1801" s="56" t="inlineStr">
        <is>
          <t>No</t>
        </is>
      </c>
      <c r="I1801" s="56" t="inlineStr">
        <is>
          <t>No</t>
        </is>
      </c>
      <c r="J1801" s="56" t="inlineStr">
        <is>
          <t>Yes</t>
        </is>
      </c>
      <c r="K1801" s="56" t="inlineStr">
        <is>
          <t>No</t>
        </is>
      </c>
      <c r="L1801" s="56" t="inlineStr">
        <is>
          <t>No</t>
        </is>
      </c>
      <c r="M1801" s="56" t="inlineStr">
        <is>
          <t>No</t>
        </is>
      </c>
      <c r="N1801" s="56">
        <f>IF(COUNTA(C1801:G1801)=0,"",COUNTIF(C1801:G1801,"Yes"))</f>
        <v/>
      </c>
      <c r="O1801" s="56">
        <f>IF(COUNTA(H1801:M1801)=0,"",IF(COUNTIF(H1801:M1801,"Yes")&gt;0,"YES","NO"))</f>
        <v/>
      </c>
      <c r="P1801" s="56">
        <f>IF(A1801="","",IF(O1801="YES","Exclude",IF(N1801=5,"Candidate","Review")))</f>
        <v/>
      </c>
      <c r="Q1801" s="56" t="inlineStr">
        <is>
          <t>EC3: Topik tidak relevan (Bukan arsitektur world model / out of scope)</t>
        </is>
      </c>
      <c r="R1801" s="56" t="inlineStr">
        <is>
          <t>Fokus pada AI umum / klasifikasi konvensional tanpa pemodelan world dynamics</t>
        </is>
      </c>
    </row>
    <row r="1802" ht="15.75" customHeight="1" s="57">
      <c r="A1802" s="56" t="inlineStr">
        <is>
          <t>CR-0882</t>
        </is>
      </c>
      <c r="B1802" s="56">
        <f>IFERROR(INDEX(Raw_Articles!$F:$F,MATCH(A1802,Raw_Articles!$A:$A,0)),"")</f>
        <v/>
      </c>
      <c r="C1802" s="56" t="inlineStr">
        <is>
          <t>No</t>
        </is>
      </c>
      <c r="D1802" s="56" t="inlineStr">
        <is>
          <t>No</t>
        </is>
      </c>
      <c r="E1802" s="56" t="inlineStr">
        <is>
          <t>No</t>
        </is>
      </c>
      <c r="F1802" s="56" t="inlineStr">
        <is>
          <t>No</t>
        </is>
      </c>
      <c r="G1802" s="56" t="inlineStr">
        <is>
          <t>No</t>
        </is>
      </c>
      <c r="H1802" s="56" t="inlineStr">
        <is>
          <t>No</t>
        </is>
      </c>
      <c r="I1802" s="56" t="inlineStr">
        <is>
          <t>No</t>
        </is>
      </c>
      <c r="J1802" s="56" t="inlineStr">
        <is>
          <t>Yes</t>
        </is>
      </c>
      <c r="K1802" s="56" t="inlineStr">
        <is>
          <t>No</t>
        </is>
      </c>
      <c r="L1802" s="56" t="inlineStr">
        <is>
          <t>No</t>
        </is>
      </c>
      <c r="M1802" s="56" t="inlineStr">
        <is>
          <t>No</t>
        </is>
      </c>
      <c r="N1802" s="56">
        <f>IF(COUNTA(C1802:G1802)=0,"",COUNTIF(C1802:G1802,"Yes"))</f>
        <v/>
      </c>
      <c r="O1802" s="56">
        <f>IF(COUNTA(H1802:M1802)=0,"",IF(COUNTIF(H1802:M1802,"Yes")&gt;0,"YES","NO"))</f>
        <v/>
      </c>
      <c r="P1802" s="56">
        <f>IF(A1802="","",IF(O1802="YES","Exclude",IF(N1802=5,"Candidate","Review")))</f>
        <v/>
      </c>
      <c r="Q1802" s="56" t="inlineStr">
        <is>
          <t>EC3: Topik tidak relevan (Bukan arsitektur world model / out of scope)</t>
        </is>
      </c>
      <c r="R1802" s="56" t="inlineStr">
        <is>
          <t>Fokus pada AI umum / klasifikasi konvensional tanpa pemodelan world dynamics</t>
        </is>
      </c>
    </row>
    <row r="1803" ht="15.75" customHeight="1" s="57">
      <c r="A1803" s="56" t="inlineStr">
        <is>
          <t>CR-0883</t>
        </is>
      </c>
      <c r="B1803" s="56">
        <f>IFERROR(INDEX(Raw_Articles!$F:$F,MATCH(A1803,Raw_Articles!$A:$A,0)),"")</f>
        <v/>
      </c>
      <c r="C1803" s="56" t="inlineStr">
        <is>
          <t>No</t>
        </is>
      </c>
      <c r="D1803" s="56" t="inlineStr">
        <is>
          <t>No</t>
        </is>
      </c>
      <c r="E1803" s="56" t="inlineStr">
        <is>
          <t>No</t>
        </is>
      </c>
      <c r="F1803" s="56" t="inlineStr">
        <is>
          <t>No</t>
        </is>
      </c>
      <c r="G1803" s="56" t="inlineStr">
        <is>
          <t>No</t>
        </is>
      </c>
      <c r="H1803" s="56" t="inlineStr">
        <is>
          <t>No</t>
        </is>
      </c>
      <c r="I1803" s="56" t="inlineStr">
        <is>
          <t>No</t>
        </is>
      </c>
      <c r="J1803" s="56" t="inlineStr">
        <is>
          <t>Yes</t>
        </is>
      </c>
      <c r="K1803" s="56" t="inlineStr">
        <is>
          <t>No</t>
        </is>
      </c>
      <c r="L1803" s="56" t="inlineStr">
        <is>
          <t>No</t>
        </is>
      </c>
      <c r="M1803" s="56" t="inlineStr">
        <is>
          <t>No</t>
        </is>
      </c>
      <c r="N1803" s="56">
        <f>IF(COUNTA(C1803:G1803)=0,"",COUNTIF(C1803:G1803,"Yes"))</f>
        <v/>
      </c>
      <c r="O1803" s="56">
        <f>IF(COUNTA(H1803:M1803)=0,"",IF(COUNTIF(H1803:M1803,"Yes")&gt;0,"YES","NO"))</f>
        <v/>
      </c>
      <c r="P1803" s="56">
        <f>IF(A1803="","",IF(O1803="YES","Exclude",IF(N1803=5,"Candidate","Review")))</f>
        <v/>
      </c>
      <c r="Q1803" s="56" t="inlineStr">
        <is>
          <t>EC3: Topik tidak relevan (Bukan arsitektur world model / out of scope)</t>
        </is>
      </c>
      <c r="R1803" s="56" t="inlineStr">
        <is>
          <t>Fokus pada AI umum / klasifikasi konvensional tanpa pemodelan world dynamics</t>
        </is>
      </c>
    </row>
    <row r="1804" ht="15.75" customHeight="1" s="57">
      <c r="A1804" s="56" t="inlineStr">
        <is>
          <t>CR-0884</t>
        </is>
      </c>
      <c r="B1804" s="56">
        <f>IFERROR(INDEX(Raw_Articles!$F:$F,MATCH(A1804,Raw_Articles!$A:$A,0)),"")</f>
        <v/>
      </c>
      <c r="C1804" s="56" t="inlineStr">
        <is>
          <t>No</t>
        </is>
      </c>
      <c r="D1804" s="56" t="inlineStr">
        <is>
          <t>No</t>
        </is>
      </c>
      <c r="E1804" s="56" t="inlineStr">
        <is>
          <t>No</t>
        </is>
      </c>
      <c r="F1804" s="56" t="inlineStr">
        <is>
          <t>No</t>
        </is>
      </c>
      <c r="G1804" s="56" t="inlineStr">
        <is>
          <t>No</t>
        </is>
      </c>
      <c r="H1804" s="56" t="inlineStr">
        <is>
          <t>No</t>
        </is>
      </c>
      <c r="I1804" s="56" t="inlineStr">
        <is>
          <t>No</t>
        </is>
      </c>
      <c r="J1804" s="56" t="inlineStr">
        <is>
          <t>No</t>
        </is>
      </c>
      <c r="K1804" s="56" t="inlineStr">
        <is>
          <t>Yes</t>
        </is>
      </c>
      <c r="L1804" s="56" t="inlineStr">
        <is>
          <t>No</t>
        </is>
      </c>
      <c r="M1804" s="56" t="inlineStr">
        <is>
          <t>No</t>
        </is>
      </c>
      <c r="N1804" s="56">
        <f>IF(COUNTA(C1804:G1804)=0,"",COUNTIF(C1804:G1804,"Yes"))</f>
        <v/>
      </c>
      <c r="O1804" s="56">
        <f>IF(COUNTA(H1804:M1804)=0,"",IF(COUNTIF(H1804:M1804,"Yes")&gt;0,"YES","NO"))</f>
        <v/>
      </c>
      <c r="P1804" s="56">
        <f>IF(A1804="","",IF(O1804="YES","Exclude",IF(N1804=5,"Candidate","Review")))</f>
        <v/>
      </c>
      <c r="Q1804" s="56" t="inlineStr">
        <is>
          <t>EC4: Bukan domain observasi video / visual sekuensial (data teks/tabular/graf statis)</t>
        </is>
      </c>
      <c r="R1804" s="56" t="inlineStr">
        <is>
          <t>Tidak memuat dinamika temporal observasi video</t>
        </is>
      </c>
    </row>
    <row r="1805" ht="15.75" customHeight="1" s="57">
      <c r="A1805" s="56" t="inlineStr">
        <is>
          <t>CR-0885</t>
        </is>
      </c>
      <c r="B1805" s="56">
        <f>IFERROR(INDEX(Raw_Articles!$F:$F,MATCH(A1805,Raw_Articles!$A:$A,0)),"")</f>
        <v/>
      </c>
      <c r="C1805" s="56" t="inlineStr">
        <is>
          <t>No</t>
        </is>
      </c>
      <c r="D1805" s="56" t="inlineStr">
        <is>
          <t>No</t>
        </is>
      </c>
      <c r="E1805" s="56" t="inlineStr">
        <is>
          <t>No</t>
        </is>
      </c>
      <c r="F1805" s="56" t="inlineStr">
        <is>
          <t>No</t>
        </is>
      </c>
      <c r="G1805" s="56" t="inlineStr">
        <is>
          <t>No</t>
        </is>
      </c>
      <c r="H1805" s="56" t="inlineStr">
        <is>
          <t>No</t>
        </is>
      </c>
      <c r="I1805" s="56" t="inlineStr">
        <is>
          <t>No</t>
        </is>
      </c>
      <c r="J1805" s="56" t="inlineStr">
        <is>
          <t>No</t>
        </is>
      </c>
      <c r="K1805" s="56" t="inlineStr">
        <is>
          <t>Yes</t>
        </is>
      </c>
      <c r="L1805" s="56" t="inlineStr">
        <is>
          <t>No</t>
        </is>
      </c>
      <c r="M1805" s="56" t="inlineStr">
        <is>
          <t>No</t>
        </is>
      </c>
      <c r="N1805" s="56">
        <f>IF(COUNTA(C1805:G1805)=0,"",COUNTIF(C1805:G1805,"Yes"))</f>
        <v/>
      </c>
      <c r="O1805" s="56">
        <f>IF(COUNTA(H1805:M1805)=0,"",IF(COUNTIF(H1805:M1805,"Yes")&gt;0,"YES","NO"))</f>
        <v/>
      </c>
      <c r="P1805" s="56">
        <f>IF(A1805="","",IF(O1805="YES","Exclude",IF(N1805=5,"Candidate","Review")))</f>
        <v/>
      </c>
      <c r="Q1805" s="56" t="inlineStr">
        <is>
          <t>EC4: Bukan domain observasi video / visual sekuensial (data teks/tabular/graf statis)</t>
        </is>
      </c>
      <c r="R1805" s="56" t="inlineStr">
        <is>
          <t>Tidak memuat dinamika temporal observasi video</t>
        </is>
      </c>
    </row>
    <row r="1806" ht="15.75" customHeight="1" s="57">
      <c r="A1806" s="56" t="inlineStr">
        <is>
          <t>CR-0886</t>
        </is>
      </c>
      <c r="B1806" s="56">
        <f>IFERROR(INDEX(Raw_Articles!$F:$F,MATCH(A1806,Raw_Articles!$A:$A,0)),"")</f>
        <v/>
      </c>
      <c r="C1806" s="56" t="inlineStr">
        <is>
          <t>No</t>
        </is>
      </c>
      <c r="D1806" s="56" t="inlineStr">
        <is>
          <t>No</t>
        </is>
      </c>
      <c r="E1806" s="56" t="inlineStr">
        <is>
          <t>No</t>
        </is>
      </c>
      <c r="F1806" s="56" t="inlineStr">
        <is>
          <t>No</t>
        </is>
      </c>
      <c r="G1806" s="56" t="inlineStr">
        <is>
          <t>No</t>
        </is>
      </c>
      <c r="H1806" s="56" t="inlineStr">
        <is>
          <t>No</t>
        </is>
      </c>
      <c r="I1806" s="56" t="inlineStr">
        <is>
          <t>No</t>
        </is>
      </c>
      <c r="J1806" s="56" t="inlineStr">
        <is>
          <t>Yes</t>
        </is>
      </c>
      <c r="K1806" s="56" t="inlineStr">
        <is>
          <t>No</t>
        </is>
      </c>
      <c r="L1806" s="56" t="inlineStr">
        <is>
          <t>No</t>
        </is>
      </c>
      <c r="M1806" s="56" t="inlineStr">
        <is>
          <t>No</t>
        </is>
      </c>
      <c r="N1806" s="56">
        <f>IF(COUNTA(C1806:G1806)=0,"",COUNTIF(C1806:G1806,"Yes"))</f>
        <v/>
      </c>
      <c r="O1806" s="56">
        <f>IF(COUNTA(H1806:M1806)=0,"",IF(COUNTIF(H1806:M1806,"Yes")&gt;0,"YES","NO"))</f>
        <v/>
      </c>
      <c r="P1806" s="56">
        <f>IF(A1806="","",IF(O1806="YES","Exclude",IF(N1806=5,"Candidate","Review")))</f>
        <v/>
      </c>
      <c r="Q1806" s="56" t="inlineStr">
        <is>
          <t>EC3: Topik tidak relevan (Bukan arsitektur world model / out of scope)</t>
        </is>
      </c>
      <c r="R1806" s="56" t="inlineStr">
        <is>
          <t>Fokus pada AI umum / klasifikasi konvensional tanpa pemodelan world dynamics</t>
        </is>
      </c>
    </row>
    <row r="1807" ht="15.75" customHeight="1" s="57">
      <c r="A1807" s="56" t="inlineStr">
        <is>
          <t>CR-0887</t>
        </is>
      </c>
      <c r="B1807" s="56">
        <f>IFERROR(INDEX(Raw_Articles!$F:$F,MATCH(A1807,Raw_Articles!$A:$A,0)),"")</f>
        <v/>
      </c>
      <c r="C1807" s="56" t="inlineStr">
        <is>
          <t>No</t>
        </is>
      </c>
      <c r="D1807" s="56" t="inlineStr">
        <is>
          <t>No</t>
        </is>
      </c>
      <c r="E1807" s="56" t="inlineStr">
        <is>
          <t>No</t>
        </is>
      </c>
      <c r="F1807" s="56" t="inlineStr">
        <is>
          <t>No</t>
        </is>
      </c>
      <c r="G1807" s="56" t="inlineStr">
        <is>
          <t>No</t>
        </is>
      </c>
      <c r="H1807" s="56" t="inlineStr">
        <is>
          <t>No</t>
        </is>
      </c>
      <c r="I1807" s="56" t="inlineStr">
        <is>
          <t>No</t>
        </is>
      </c>
      <c r="J1807" s="56" t="inlineStr">
        <is>
          <t>Yes</t>
        </is>
      </c>
      <c r="K1807" s="56" t="inlineStr">
        <is>
          <t>No</t>
        </is>
      </c>
      <c r="L1807" s="56" t="inlineStr">
        <is>
          <t>No</t>
        </is>
      </c>
      <c r="M1807" s="56" t="inlineStr">
        <is>
          <t>No</t>
        </is>
      </c>
      <c r="N1807" s="56">
        <f>IF(COUNTA(C1807:G1807)=0,"",COUNTIF(C1807:G1807,"Yes"))</f>
        <v/>
      </c>
      <c r="O1807" s="56">
        <f>IF(COUNTA(H1807:M1807)=0,"",IF(COUNTIF(H1807:M1807,"Yes")&gt;0,"YES","NO"))</f>
        <v/>
      </c>
      <c r="P1807" s="56">
        <f>IF(A1807="","",IF(O1807="YES","Exclude",IF(N1807=5,"Candidate","Review")))</f>
        <v/>
      </c>
      <c r="Q1807" s="56" t="inlineStr">
        <is>
          <t>EC3: Topik tidak relevan (Bukan arsitektur world model / out of scope)</t>
        </is>
      </c>
      <c r="R1807" s="56" t="inlineStr">
        <is>
          <t>Fokus pada AI umum / klasifikasi konvensional tanpa pemodelan world dynamics</t>
        </is>
      </c>
    </row>
    <row r="1808" ht="15.75" customHeight="1" s="57">
      <c r="A1808" s="56" t="inlineStr">
        <is>
          <t>CR-0888</t>
        </is>
      </c>
      <c r="B1808" s="56">
        <f>IFERROR(INDEX(Raw_Articles!$F:$F,MATCH(A1808,Raw_Articles!$A:$A,0)),"")</f>
        <v/>
      </c>
      <c r="C1808" s="56" t="inlineStr">
        <is>
          <t>No</t>
        </is>
      </c>
      <c r="D1808" s="56" t="inlineStr">
        <is>
          <t>No</t>
        </is>
      </c>
      <c r="E1808" s="56" t="inlineStr">
        <is>
          <t>No</t>
        </is>
      </c>
      <c r="F1808" s="56" t="inlineStr">
        <is>
          <t>No</t>
        </is>
      </c>
      <c r="G1808" s="56" t="inlineStr">
        <is>
          <t>No</t>
        </is>
      </c>
      <c r="H1808" s="56" t="inlineStr">
        <is>
          <t>No</t>
        </is>
      </c>
      <c r="I1808" s="56" t="inlineStr">
        <is>
          <t>No</t>
        </is>
      </c>
      <c r="J1808" s="56" t="inlineStr">
        <is>
          <t>Yes</t>
        </is>
      </c>
      <c r="K1808" s="56" t="inlineStr">
        <is>
          <t>No</t>
        </is>
      </c>
      <c r="L1808" s="56" t="inlineStr">
        <is>
          <t>No</t>
        </is>
      </c>
      <c r="M1808" s="56" t="inlineStr">
        <is>
          <t>No</t>
        </is>
      </c>
      <c r="N1808" s="56">
        <f>IF(COUNTA(C1808:G1808)=0,"",COUNTIF(C1808:G1808,"Yes"))</f>
        <v/>
      </c>
      <c r="O1808" s="56">
        <f>IF(COUNTA(H1808:M1808)=0,"",IF(COUNTIF(H1808:M1808,"Yes")&gt;0,"YES","NO"))</f>
        <v/>
      </c>
      <c r="P1808" s="56">
        <f>IF(A1808="","",IF(O1808="YES","Exclude",IF(N1808=5,"Candidate","Review")))</f>
        <v/>
      </c>
      <c r="Q1808" s="56" t="inlineStr">
        <is>
          <t>EC3: Topik tidak relevan (Bukan arsitektur world model / out of scope)</t>
        </is>
      </c>
      <c r="R1808" s="56" t="inlineStr">
        <is>
          <t>Fokus pada AI umum / klasifikasi konvensional tanpa pemodelan world dynamics</t>
        </is>
      </c>
    </row>
    <row r="1809" ht="15.75" customHeight="1" s="57">
      <c r="A1809" s="56" t="inlineStr">
        <is>
          <t>CR-0889</t>
        </is>
      </c>
      <c r="B1809" s="56">
        <f>IFERROR(INDEX(Raw_Articles!$F:$F,MATCH(A1809,Raw_Articles!$A:$A,0)),"")</f>
        <v/>
      </c>
      <c r="C1809" s="56" t="inlineStr">
        <is>
          <t>No</t>
        </is>
      </c>
      <c r="D1809" s="56" t="inlineStr">
        <is>
          <t>No</t>
        </is>
      </c>
      <c r="E1809" s="56" t="inlineStr">
        <is>
          <t>No</t>
        </is>
      </c>
      <c r="F1809" s="56" t="inlineStr">
        <is>
          <t>No</t>
        </is>
      </c>
      <c r="G1809" s="56" t="inlineStr">
        <is>
          <t>No</t>
        </is>
      </c>
      <c r="H1809" s="56" t="inlineStr">
        <is>
          <t>No</t>
        </is>
      </c>
      <c r="I1809" s="56" t="inlineStr">
        <is>
          <t>No</t>
        </is>
      </c>
      <c r="J1809" s="56" t="inlineStr">
        <is>
          <t>No</t>
        </is>
      </c>
      <c r="K1809" s="56" t="inlineStr">
        <is>
          <t>Yes</t>
        </is>
      </c>
      <c r="L1809" s="56" t="inlineStr">
        <is>
          <t>No</t>
        </is>
      </c>
      <c r="M1809" s="56" t="inlineStr">
        <is>
          <t>No</t>
        </is>
      </c>
      <c r="N1809" s="56">
        <f>IF(COUNTA(C1809:G1809)=0,"",COUNTIF(C1809:G1809,"Yes"))</f>
        <v/>
      </c>
      <c r="O1809" s="56">
        <f>IF(COUNTA(H1809:M1809)=0,"",IF(COUNTIF(H1809:M1809,"Yes")&gt;0,"YES","NO"))</f>
        <v/>
      </c>
      <c r="P1809" s="56">
        <f>IF(A1809="","",IF(O1809="YES","Exclude",IF(N1809=5,"Candidate","Review")))</f>
        <v/>
      </c>
      <c r="Q1809" s="56" t="inlineStr">
        <is>
          <t>EC4: Bukan domain observasi video / visual sekuensial (data teks/tabular/graf statis)</t>
        </is>
      </c>
      <c r="R1809" s="56" t="inlineStr">
        <is>
          <t>Tidak memuat dinamika temporal observasi video</t>
        </is>
      </c>
    </row>
    <row r="1810" ht="15.75" customHeight="1" s="57">
      <c r="A1810" s="56" t="inlineStr">
        <is>
          <t>CR-0890</t>
        </is>
      </c>
      <c r="B1810" s="56">
        <f>IFERROR(INDEX(Raw_Articles!$F:$F,MATCH(A1810,Raw_Articles!$A:$A,0)),"")</f>
        <v/>
      </c>
      <c r="C1810" s="56" t="inlineStr">
        <is>
          <t>No</t>
        </is>
      </c>
      <c r="D1810" s="56" t="inlineStr">
        <is>
          <t>No</t>
        </is>
      </c>
      <c r="E1810" s="56" t="inlineStr">
        <is>
          <t>No</t>
        </is>
      </c>
      <c r="F1810" s="56" t="inlineStr">
        <is>
          <t>No</t>
        </is>
      </c>
      <c r="G1810" s="56" t="inlineStr">
        <is>
          <t>No</t>
        </is>
      </c>
      <c r="H1810" s="56" t="inlineStr">
        <is>
          <t>No</t>
        </is>
      </c>
      <c r="I1810" s="56" t="inlineStr">
        <is>
          <t>No</t>
        </is>
      </c>
      <c r="J1810" s="56" t="inlineStr">
        <is>
          <t>Yes</t>
        </is>
      </c>
      <c r="K1810" s="56" t="inlineStr">
        <is>
          <t>No</t>
        </is>
      </c>
      <c r="L1810" s="56" t="inlineStr">
        <is>
          <t>No</t>
        </is>
      </c>
      <c r="M1810" s="56" t="inlineStr">
        <is>
          <t>No</t>
        </is>
      </c>
      <c r="N1810" s="56">
        <f>IF(COUNTA(C1810:G1810)=0,"",COUNTIF(C1810:G1810,"Yes"))</f>
        <v/>
      </c>
      <c r="O1810" s="56">
        <f>IF(COUNTA(H1810:M1810)=0,"",IF(COUNTIF(H1810:M1810,"Yes")&gt;0,"YES","NO"))</f>
        <v/>
      </c>
      <c r="P1810" s="56">
        <f>IF(A1810="","",IF(O1810="YES","Exclude",IF(N1810=5,"Candidate","Review")))</f>
        <v/>
      </c>
      <c r="Q1810" s="56" t="inlineStr">
        <is>
          <t>EC3: Topik tidak relevan (Bukan arsitektur world model / out of scope)</t>
        </is>
      </c>
      <c r="R1810" s="56" t="inlineStr">
        <is>
          <t>Fokus pada AI umum / klasifikasi konvensional tanpa pemodelan world dynamics</t>
        </is>
      </c>
    </row>
    <row r="1811" ht="15.75" customHeight="1" s="57">
      <c r="A1811" s="56" t="inlineStr">
        <is>
          <t>CR-0891</t>
        </is>
      </c>
      <c r="B1811" s="56">
        <f>IFERROR(INDEX(Raw_Articles!$F:$F,MATCH(A1811,Raw_Articles!$A:$A,0)),"")</f>
        <v/>
      </c>
      <c r="C1811" s="56" t="inlineStr">
        <is>
          <t>No</t>
        </is>
      </c>
      <c r="D1811" s="56" t="inlineStr">
        <is>
          <t>No</t>
        </is>
      </c>
      <c r="E1811" s="56" t="inlineStr">
        <is>
          <t>No</t>
        </is>
      </c>
      <c r="F1811" s="56" t="inlineStr">
        <is>
          <t>No</t>
        </is>
      </c>
      <c r="G1811" s="56" t="inlineStr">
        <is>
          <t>No</t>
        </is>
      </c>
      <c r="H1811" s="56" t="inlineStr">
        <is>
          <t>No</t>
        </is>
      </c>
      <c r="I1811" s="56" t="inlineStr">
        <is>
          <t>No</t>
        </is>
      </c>
      <c r="J1811" s="56" t="inlineStr">
        <is>
          <t>Yes</t>
        </is>
      </c>
      <c r="K1811" s="56" t="inlineStr">
        <is>
          <t>No</t>
        </is>
      </c>
      <c r="L1811" s="56" t="inlineStr">
        <is>
          <t>No</t>
        </is>
      </c>
      <c r="M1811" s="56" t="inlineStr">
        <is>
          <t>No</t>
        </is>
      </c>
      <c r="N1811" s="56">
        <f>IF(COUNTA(C1811:G1811)=0,"",COUNTIF(C1811:G1811,"Yes"))</f>
        <v/>
      </c>
      <c r="O1811" s="56">
        <f>IF(COUNTA(H1811:M1811)=0,"",IF(COUNTIF(H1811:M1811,"Yes")&gt;0,"YES","NO"))</f>
        <v/>
      </c>
      <c r="P1811" s="56">
        <f>IF(A1811="","",IF(O1811="YES","Exclude",IF(N1811=5,"Candidate","Review")))</f>
        <v/>
      </c>
      <c r="Q1811" s="56" t="inlineStr">
        <is>
          <t>EC3: Topik tidak relevan (Bukan arsitektur world model / out of scope)</t>
        </is>
      </c>
      <c r="R1811" s="56" t="inlineStr">
        <is>
          <t>Fokus pada AI umum / klasifikasi konvensional tanpa pemodelan world dynamics</t>
        </is>
      </c>
    </row>
    <row r="1812" ht="15.75" customHeight="1" s="57">
      <c r="A1812" s="56" t="inlineStr">
        <is>
          <t>CR-0892</t>
        </is>
      </c>
      <c r="B1812" s="56">
        <f>IFERROR(INDEX(Raw_Articles!$F:$F,MATCH(A1812,Raw_Articles!$A:$A,0)),"")</f>
        <v/>
      </c>
      <c r="C1812" s="56" t="inlineStr">
        <is>
          <t>No</t>
        </is>
      </c>
      <c r="D1812" s="56" t="inlineStr">
        <is>
          <t>No</t>
        </is>
      </c>
      <c r="E1812" s="56" t="inlineStr">
        <is>
          <t>No</t>
        </is>
      </c>
      <c r="F1812" s="56" t="inlineStr">
        <is>
          <t>No</t>
        </is>
      </c>
      <c r="G1812" s="56" t="inlineStr">
        <is>
          <t>No</t>
        </is>
      </c>
      <c r="H1812" s="56" t="inlineStr">
        <is>
          <t>No</t>
        </is>
      </c>
      <c r="I1812" s="56" t="inlineStr">
        <is>
          <t>No</t>
        </is>
      </c>
      <c r="J1812" s="56" t="inlineStr">
        <is>
          <t>No</t>
        </is>
      </c>
      <c r="K1812" s="56" t="inlineStr">
        <is>
          <t>Yes</t>
        </is>
      </c>
      <c r="L1812" s="56" t="inlineStr">
        <is>
          <t>No</t>
        </is>
      </c>
      <c r="M1812" s="56" t="inlineStr">
        <is>
          <t>No</t>
        </is>
      </c>
      <c r="N1812" s="56">
        <f>IF(COUNTA(C1812:G1812)=0,"",COUNTIF(C1812:G1812,"Yes"))</f>
        <v/>
      </c>
      <c r="O1812" s="56">
        <f>IF(COUNTA(H1812:M1812)=0,"",IF(COUNTIF(H1812:M1812,"Yes")&gt;0,"YES","NO"))</f>
        <v/>
      </c>
      <c r="P1812" s="56">
        <f>IF(A1812="","",IF(O1812="YES","Exclude",IF(N1812=5,"Candidate","Review")))</f>
        <v/>
      </c>
      <c r="Q1812" s="56" t="inlineStr">
        <is>
          <t>EC4: Bukan domain observasi video / visual sekuensial (data teks/tabular/graf statis)</t>
        </is>
      </c>
      <c r="R1812" s="56" t="inlineStr">
        <is>
          <t>Tidak memuat dinamika temporal observasi video</t>
        </is>
      </c>
    </row>
    <row r="1813" ht="15.75" customHeight="1" s="57">
      <c r="A1813" s="56" t="inlineStr">
        <is>
          <t>CR-0893</t>
        </is>
      </c>
      <c r="B1813" s="56">
        <f>IFERROR(INDEX(Raw_Articles!$F:$F,MATCH(A1813,Raw_Articles!$A:$A,0)),"")</f>
        <v/>
      </c>
      <c r="C1813" s="56" t="inlineStr">
        <is>
          <t>No</t>
        </is>
      </c>
      <c r="D1813" s="56" t="inlineStr">
        <is>
          <t>No</t>
        </is>
      </c>
      <c r="E1813" s="56" t="inlineStr">
        <is>
          <t>No</t>
        </is>
      </c>
      <c r="F1813" s="56" t="inlineStr">
        <is>
          <t>No</t>
        </is>
      </c>
      <c r="G1813" s="56" t="inlineStr">
        <is>
          <t>No</t>
        </is>
      </c>
      <c r="H1813" s="56" t="inlineStr">
        <is>
          <t>No</t>
        </is>
      </c>
      <c r="I1813" s="56" t="inlineStr">
        <is>
          <t>No</t>
        </is>
      </c>
      <c r="J1813" s="56" t="inlineStr">
        <is>
          <t>Yes</t>
        </is>
      </c>
      <c r="K1813" s="56" t="inlineStr">
        <is>
          <t>No</t>
        </is>
      </c>
      <c r="L1813" s="56" t="inlineStr">
        <is>
          <t>No</t>
        </is>
      </c>
      <c r="M1813" s="56" t="inlineStr">
        <is>
          <t>No</t>
        </is>
      </c>
      <c r="N1813" s="56">
        <f>IF(COUNTA(C1813:G1813)=0,"",COUNTIF(C1813:G1813,"Yes"))</f>
        <v/>
      </c>
      <c r="O1813" s="56">
        <f>IF(COUNTA(H1813:M1813)=0,"",IF(COUNTIF(H1813:M1813,"Yes")&gt;0,"YES","NO"))</f>
        <v/>
      </c>
      <c r="P1813" s="56">
        <f>IF(A1813="","",IF(O1813="YES","Exclude",IF(N1813=5,"Candidate","Review")))</f>
        <v/>
      </c>
      <c r="Q1813" s="56" t="inlineStr">
        <is>
          <t>EC3: Topik tidak relevan (Bukan arsitektur world model / out of scope)</t>
        </is>
      </c>
      <c r="R1813" s="56" t="inlineStr">
        <is>
          <t>Fokus pada AI umum / klasifikasi konvensional tanpa pemodelan world dynamics</t>
        </is>
      </c>
    </row>
    <row r="1814" ht="15.75" customHeight="1" s="57">
      <c r="A1814" s="56" t="inlineStr">
        <is>
          <t>CR-0894</t>
        </is>
      </c>
      <c r="B1814" s="56">
        <f>IFERROR(INDEX(Raw_Articles!$F:$F,MATCH(A1814,Raw_Articles!$A:$A,0)),"")</f>
        <v/>
      </c>
      <c r="C1814" s="56" t="inlineStr">
        <is>
          <t>No</t>
        </is>
      </c>
      <c r="D1814" s="56" t="inlineStr">
        <is>
          <t>No</t>
        </is>
      </c>
      <c r="E1814" s="56" t="inlineStr">
        <is>
          <t>No</t>
        </is>
      </c>
      <c r="F1814" s="56" t="inlineStr">
        <is>
          <t>No</t>
        </is>
      </c>
      <c r="G1814" s="56" t="inlineStr">
        <is>
          <t>No</t>
        </is>
      </c>
      <c r="H1814" s="56" t="inlineStr">
        <is>
          <t>No</t>
        </is>
      </c>
      <c r="I1814" s="56" t="inlineStr">
        <is>
          <t>No</t>
        </is>
      </c>
      <c r="J1814" s="56" t="inlineStr">
        <is>
          <t>Yes</t>
        </is>
      </c>
      <c r="K1814" s="56" t="inlineStr">
        <is>
          <t>No</t>
        </is>
      </c>
      <c r="L1814" s="56" t="inlineStr">
        <is>
          <t>No</t>
        </is>
      </c>
      <c r="M1814" s="56" t="inlineStr">
        <is>
          <t>No</t>
        </is>
      </c>
      <c r="N1814" s="56">
        <f>IF(COUNTA(C1814:G1814)=0,"",COUNTIF(C1814:G1814,"Yes"))</f>
        <v/>
      </c>
      <c r="O1814" s="56">
        <f>IF(COUNTA(H1814:M1814)=0,"",IF(COUNTIF(H1814:M1814,"Yes")&gt;0,"YES","NO"))</f>
        <v/>
      </c>
      <c r="P1814" s="56">
        <f>IF(A1814="","",IF(O1814="YES","Exclude",IF(N1814=5,"Candidate","Review")))</f>
        <v/>
      </c>
      <c r="Q1814" s="56" t="inlineStr">
        <is>
          <t>EC3: Topik tidak relevan (Bukan arsitektur world model / out of scope)</t>
        </is>
      </c>
      <c r="R1814" s="56" t="inlineStr">
        <is>
          <t>Fokus pada AI umum / klasifikasi konvensional tanpa pemodelan world dynamics</t>
        </is>
      </c>
    </row>
    <row r="1815" ht="15.75" customHeight="1" s="57">
      <c r="A1815" s="56" t="inlineStr">
        <is>
          <t>CR-0895</t>
        </is>
      </c>
      <c r="B1815" s="56">
        <f>IFERROR(INDEX(Raw_Articles!$F:$F,MATCH(A1815,Raw_Articles!$A:$A,0)),"")</f>
        <v/>
      </c>
      <c r="C1815" s="56" t="inlineStr">
        <is>
          <t>No</t>
        </is>
      </c>
      <c r="D1815" s="56" t="inlineStr">
        <is>
          <t>No</t>
        </is>
      </c>
      <c r="E1815" s="56" t="inlineStr">
        <is>
          <t>No</t>
        </is>
      </c>
      <c r="F1815" s="56" t="inlineStr">
        <is>
          <t>No</t>
        </is>
      </c>
      <c r="G1815" s="56" t="inlineStr">
        <is>
          <t>No</t>
        </is>
      </c>
      <c r="H1815" s="56" t="inlineStr">
        <is>
          <t>No</t>
        </is>
      </c>
      <c r="I1815" s="56" t="inlineStr">
        <is>
          <t>No</t>
        </is>
      </c>
      <c r="J1815" s="56" t="inlineStr">
        <is>
          <t>No</t>
        </is>
      </c>
      <c r="K1815" s="56" t="inlineStr">
        <is>
          <t>Yes</t>
        </is>
      </c>
      <c r="L1815" s="56" t="inlineStr">
        <is>
          <t>No</t>
        </is>
      </c>
      <c r="M1815" s="56" t="inlineStr">
        <is>
          <t>No</t>
        </is>
      </c>
      <c r="N1815" s="56">
        <f>IF(COUNTA(C1815:G1815)=0,"",COUNTIF(C1815:G1815,"Yes"))</f>
        <v/>
      </c>
      <c r="O1815" s="56">
        <f>IF(COUNTA(H1815:M1815)=0,"",IF(COUNTIF(H1815:M1815,"Yes")&gt;0,"YES","NO"))</f>
        <v/>
      </c>
      <c r="P1815" s="56">
        <f>IF(A1815="","",IF(O1815="YES","Exclude",IF(N1815=5,"Candidate","Review")))</f>
        <v/>
      </c>
      <c r="Q1815" s="56" t="inlineStr">
        <is>
          <t>EC4: Bukan domain observasi video / visual sekuensial (data teks/tabular/graf statis)</t>
        </is>
      </c>
      <c r="R1815" s="56" t="inlineStr">
        <is>
          <t>Tidak memuat dinamika temporal observasi video</t>
        </is>
      </c>
    </row>
    <row r="1816" ht="15.75" customHeight="1" s="57">
      <c r="A1816" s="56" t="inlineStr">
        <is>
          <t>CR-0896</t>
        </is>
      </c>
      <c r="B1816" s="56">
        <f>IFERROR(INDEX(Raw_Articles!$F:$F,MATCH(A1816,Raw_Articles!$A:$A,0)),"")</f>
        <v/>
      </c>
      <c r="C1816" s="56" t="inlineStr">
        <is>
          <t>No</t>
        </is>
      </c>
      <c r="D1816" s="56" t="inlineStr">
        <is>
          <t>No</t>
        </is>
      </c>
      <c r="E1816" s="56" t="inlineStr">
        <is>
          <t>No</t>
        </is>
      </c>
      <c r="F1816" s="56" t="inlineStr">
        <is>
          <t>No</t>
        </is>
      </c>
      <c r="G1816" s="56" t="inlineStr">
        <is>
          <t>No</t>
        </is>
      </c>
      <c r="H1816" s="56" t="inlineStr">
        <is>
          <t>No</t>
        </is>
      </c>
      <c r="I1816" s="56" t="inlineStr">
        <is>
          <t>No</t>
        </is>
      </c>
      <c r="J1816" s="56" t="inlineStr">
        <is>
          <t>No</t>
        </is>
      </c>
      <c r="K1816" s="56" t="inlineStr">
        <is>
          <t>Yes</t>
        </is>
      </c>
      <c r="L1816" s="56" t="inlineStr">
        <is>
          <t>No</t>
        </is>
      </c>
      <c r="M1816" s="56" t="inlineStr">
        <is>
          <t>No</t>
        </is>
      </c>
      <c r="N1816" s="56">
        <f>IF(COUNTA(C1816:G1816)=0,"",COUNTIF(C1816:G1816,"Yes"))</f>
        <v/>
      </c>
      <c r="O1816" s="56">
        <f>IF(COUNTA(H1816:M1816)=0,"",IF(COUNTIF(H1816:M1816,"Yes")&gt;0,"YES","NO"))</f>
        <v/>
      </c>
      <c r="P1816" s="56">
        <f>IF(A1816="","",IF(O1816="YES","Exclude",IF(N1816=5,"Candidate","Review")))</f>
        <v/>
      </c>
      <c r="Q1816" s="56" t="inlineStr">
        <is>
          <t>EC4: Bukan domain observasi video / visual sekuensial (data teks/tabular/graf statis)</t>
        </is>
      </c>
      <c r="R1816" s="56" t="inlineStr">
        <is>
          <t>Tidak memuat dinamika temporal observasi video</t>
        </is>
      </c>
    </row>
    <row r="1817" ht="15.75" customHeight="1" s="57">
      <c r="A1817" s="56" t="inlineStr">
        <is>
          <t>CR-0897</t>
        </is>
      </c>
      <c r="B1817" s="56">
        <f>IFERROR(INDEX(Raw_Articles!$F:$F,MATCH(A1817,Raw_Articles!$A:$A,0)),"")</f>
        <v/>
      </c>
      <c r="C1817" s="56" t="inlineStr">
        <is>
          <t>No</t>
        </is>
      </c>
      <c r="D1817" s="56" t="inlineStr">
        <is>
          <t>No</t>
        </is>
      </c>
      <c r="E1817" s="56" t="inlineStr">
        <is>
          <t>No</t>
        </is>
      </c>
      <c r="F1817" s="56" t="inlineStr">
        <is>
          <t>No</t>
        </is>
      </c>
      <c r="G1817" s="56" t="inlineStr">
        <is>
          <t>No</t>
        </is>
      </c>
      <c r="H1817" s="56" t="inlineStr">
        <is>
          <t>No</t>
        </is>
      </c>
      <c r="I1817" s="56" t="inlineStr">
        <is>
          <t>No</t>
        </is>
      </c>
      <c r="J1817" s="56" t="inlineStr">
        <is>
          <t>Yes</t>
        </is>
      </c>
      <c r="K1817" s="56" t="inlineStr">
        <is>
          <t>No</t>
        </is>
      </c>
      <c r="L1817" s="56" t="inlineStr">
        <is>
          <t>No</t>
        </is>
      </c>
      <c r="M1817" s="56" t="inlineStr">
        <is>
          <t>No</t>
        </is>
      </c>
      <c r="N1817" s="56">
        <f>IF(COUNTA(C1817:G1817)=0,"",COUNTIF(C1817:G1817,"Yes"))</f>
        <v/>
      </c>
      <c r="O1817" s="56">
        <f>IF(COUNTA(H1817:M1817)=0,"",IF(COUNTIF(H1817:M1817,"Yes")&gt;0,"YES","NO"))</f>
        <v/>
      </c>
      <c r="P1817" s="56">
        <f>IF(A1817="","",IF(O1817="YES","Exclude",IF(N1817=5,"Candidate","Review")))</f>
        <v/>
      </c>
      <c r="Q1817" s="56" t="inlineStr">
        <is>
          <t>EC3: Topik tidak relevan (Bukan arsitektur world model / out of scope)</t>
        </is>
      </c>
      <c r="R1817" s="56" t="inlineStr">
        <is>
          <t>Fokus pada AI umum / klasifikasi konvensional tanpa pemodelan world dynamics</t>
        </is>
      </c>
    </row>
    <row r="1818" ht="15.75" customHeight="1" s="57">
      <c r="A1818" s="56" t="inlineStr">
        <is>
          <t>CR-0898</t>
        </is>
      </c>
      <c r="B1818" s="56">
        <f>IFERROR(INDEX(Raw_Articles!$F:$F,MATCH(A1818,Raw_Articles!$A:$A,0)),"")</f>
        <v/>
      </c>
      <c r="C1818" s="56" t="inlineStr">
        <is>
          <t>No</t>
        </is>
      </c>
      <c r="D1818" s="56" t="inlineStr">
        <is>
          <t>No</t>
        </is>
      </c>
      <c r="E1818" s="56" t="inlineStr">
        <is>
          <t>No</t>
        </is>
      </c>
      <c r="F1818" s="56" t="inlineStr">
        <is>
          <t>No</t>
        </is>
      </c>
      <c r="G1818" s="56" t="inlineStr">
        <is>
          <t>No</t>
        </is>
      </c>
      <c r="H1818" s="56" t="inlineStr">
        <is>
          <t>No</t>
        </is>
      </c>
      <c r="I1818" s="56" t="inlineStr">
        <is>
          <t>No</t>
        </is>
      </c>
      <c r="J1818" s="56" t="inlineStr">
        <is>
          <t>No</t>
        </is>
      </c>
      <c r="K1818" s="56" t="inlineStr">
        <is>
          <t>Yes</t>
        </is>
      </c>
      <c r="L1818" s="56" t="inlineStr">
        <is>
          <t>No</t>
        </is>
      </c>
      <c r="M1818" s="56" t="inlineStr">
        <is>
          <t>No</t>
        </is>
      </c>
      <c r="N1818" s="56">
        <f>IF(COUNTA(C1818:G1818)=0,"",COUNTIF(C1818:G1818,"Yes"))</f>
        <v/>
      </c>
      <c r="O1818" s="56">
        <f>IF(COUNTA(H1818:M1818)=0,"",IF(COUNTIF(H1818:M1818,"Yes")&gt;0,"YES","NO"))</f>
        <v/>
      </c>
      <c r="P1818" s="56">
        <f>IF(A1818="","",IF(O1818="YES","Exclude",IF(N1818=5,"Candidate","Review")))</f>
        <v/>
      </c>
      <c r="Q1818" s="56" t="inlineStr">
        <is>
          <t>EC4: Bukan domain observasi video / visual sekuensial (data teks/tabular/graf statis)</t>
        </is>
      </c>
      <c r="R1818" s="56" t="inlineStr">
        <is>
          <t>Tidak memuat dinamika temporal observasi video</t>
        </is>
      </c>
    </row>
    <row r="1819" ht="15.75" customHeight="1" s="57">
      <c r="A1819" s="56" t="inlineStr">
        <is>
          <t>CR-0899</t>
        </is>
      </c>
      <c r="B1819" s="56">
        <f>IFERROR(INDEX(Raw_Articles!$F:$F,MATCH(A1819,Raw_Articles!$A:$A,0)),"")</f>
        <v/>
      </c>
      <c r="C1819" s="56" t="inlineStr">
        <is>
          <t>No</t>
        </is>
      </c>
      <c r="D1819" s="56" t="inlineStr">
        <is>
          <t>No</t>
        </is>
      </c>
      <c r="E1819" s="56" t="inlineStr">
        <is>
          <t>No</t>
        </is>
      </c>
      <c r="F1819" s="56" t="inlineStr">
        <is>
          <t>No</t>
        </is>
      </c>
      <c r="G1819" s="56" t="inlineStr">
        <is>
          <t>No</t>
        </is>
      </c>
      <c r="H1819" s="56" t="inlineStr">
        <is>
          <t>No</t>
        </is>
      </c>
      <c r="I1819" s="56" t="inlineStr">
        <is>
          <t>No</t>
        </is>
      </c>
      <c r="J1819" s="56" t="inlineStr">
        <is>
          <t>No</t>
        </is>
      </c>
      <c r="K1819" s="56" t="inlineStr">
        <is>
          <t>Yes</t>
        </is>
      </c>
      <c r="L1819" s="56" t="inlineStr">
        <is>
          <t>No</t>
        </is>
      </c>
      <c r="M1819" s="56" t="inlineStr">
        <is>
          <t>No</t>
        </is>
      </c>
      <c r="N1819" s="56">
        <f>IF(COUNTA(C1819:G1819)=0,"",COUNTIF(C1819:G1819,"Yes"))</f>
        <v/>
      </c>
      <c r="O1819" s="56">
        <f>IF(COUNTA(H1819:M1819)=0,"",IF(COUNTIF(H1819:M1819,"Yes")&gt;0,"YES","NO"))</f>
        <v/>
      </c>
      <c r="P1819" s="56">
        <f>IF(A1819="","",IF(O1819="YES","Exclude",IF(N1819=5,"Candidate","Review")))</f>
        <v/>
      </c>
      <c r="Q1819" s="56" t="inlineStr">
        <is>
          <t>EC4: Bukan domain observasi video / visual sekuensial (data teks/tabular/graf statis)</t>
        </is>
      </c>
      <c r="R1819" s="56" t="inlineStr">
        <is>
          <t>Tidak memuat dinamika temporal observasi video</t>
        </is>
      </c>
    </row>
    <row r="1820" ht="15.75" customHeight="1" s="57">
      <c r="A1820" s="56" t="inlineStr">
        <is>
          <t>CR-0900</t>
        </is>
      </c>
      <c r="B1820" s="56">
        <f>IFERROR(INDEX(Raw_Articles!$F:$F,MATCH(A1820,Raw_Articles!$A:$A,0)),"")</f>
        <v/>
      </c>
      <c r="C1820" s="56" t="inlineStr">
        <is>
          <t>No</t>
        </is>
      </c>
      <c r="D1820" s="56" t="inlineStr">
        <is>
          <t>No</t>
        </is>
      </c>
      <c r="E1820" s="56" t="inlineStr">
        <is>
          <t>No</t>
        </is>
      </c>
      <c r="F1820" s="56" t="inlineStr">
        <is>
          <t>No</t>
        </is>
      </c>
      <c r="G1820" s="56" t="inlineStr">
        <is>
          <t>No</t>
        </is>
      </c>
      <c r="H1820" s="56" t="inlineStr">
        <is>
          <t>No</t>
        </is>
      </c>
      <c r="I1820" s="56" t="inlineStr">
        <is>
          <t>No</t>
        </is>
      </c>
      <c r="J1820" s="56" t="inlineStr">
        <is>
          <t>Yes</t>
        </is>
      </c>
      <c r="K1820" s="56" t="inlineStr">
        <is>
          <t>No</t>
        </is>
      </c>
      <c r="L1820" s="56" t="inlineStr">
        <is>
          <t>No</t>
        </is>
      </c>
      <c r="M1820" s="56" t="inlineStr">
        <is>
          <t>No</t>
        </is>
      </c>
      <c r="N1820" s="56">
        <f>IF(COUNTA(C1820:G1820)=0,"",COUNTIF(C1820:G1820,"Yes"))</f>
        <v/>
      </c>
      <c r="O1820" s="56">
        <f>IF(COUNTA(H1820:M1820)=0,"",IF(COUNTIF(H1820:M1820,"Yes")&gt;0,"YES","NO"))</f>
        <v/>
      </c>
      <c r="P1820" s="56">
        <f>IF(A1820="","",IF(O1820="YES","Exclude",IF(N1820=5,"Candidate","Review")))</f>
        <v/>
      </c>
      <c r="Q1820" s="56" t="inlineStr">
        <is>
          <t>EC3: Topik tidak relevan (Bukan arsitektur world model / out of scope)</t>
        </is>
      </c>
      <c r="R1820" s="56" t="inlineStr">
        <is>
          <t>Fokus pada AI umum / klasifikasi konvensional tanpa pemodelan world dynamics</t>
        </is>
      </c>
    </row>
    <row r="1821" ht="15.75" customHeight="1" s="57">
      <c r="A1821" s="56" t="inlineStr">
        <is>
          <t>CR-0901</t>
        </is>
      </c>
      <c r="B1821" s="56">
        <f>IFERROR(INDEX(Raw_Articles!$F:$F,MATCH(A1821,Raw_Articles!$A:$A,0)),"")</f>
        <v/>
      </c>
      <c r="C1821" s="56" t="inlineStr">
        <is>
          <t>No</t>
        </is>
      </c>
      <c r="D1821" s="56" t="inlineStr">
        <is>
          <t>No</t>
        </is>
      </c>
      <c r="E1821" s="56" t="inlineStr">
        <is>
          <t>No</t>
        </is>
      </c>
      <c r="F1821" s="56" t="inlineStr">
        <is>
          <t>No</t>
        </is>
      </c>
      <c r="G1821" s="56" t="inlineStr">
        <is>
          <t>No</t>
        </is>
      </c>
      <c r="H1821" s="56" t="inlineStr">
        <is>
          <t>No</t>
        </is>
      </c>
      <c r="I1821" s="56" t="inlineStr">
        <is>
          <t>No</t>
        </is>
      </c>
      <c r="J1821" s="56" t="inlineStr">
        <is>
          <t>Yes</t>
        </is>
      </c>
      <c r="K1821" s="56" t="inlineStr">
        <is>
          <t>No</t>
        </is>
      </c>
      <c r="L1821" s="56" t="inlineStr">
        <is>
          <t>No</t>
        </is>
      </c>
      <c r="M1821" s="56" t="inlineStr">
        <is>
          <t>No</t>
        </is>
      </c>
      <c r="N1821" s="56">
        <f>IF(COUNTA(C1821:G1821)=0,"",COUNTIF(C1821:G1821,"Yes"))</f>
        <v/>
      </c>
      <c r="O1821" s="56">
        <f>IF(COUNTA(H1821:M1821)=0,"",IF(COUNTIF(H1821:M1821,"Yes")&gt;0,"YES","NO"))</f>
        <v/>
      </c>
      <c r="P1821" s="56">
        <f>IF(A1821="","",IF(O1821="YES","Exclude",IF(N1821=5,"Candidate","Review")))</f>
        <v/>
      </c>
      <c r="Q1821" s="56" t="inlineStr">
        <is>
          <t>EC3: Topik tidak relevan (Bukan arsitektur world model / out of scope)</t>
        </is>
      </c>
      <c r="R1821" s="56" t="inlineStr">
        <is>
          <t>Fokus pada AI umum / klasifikasi konvensional tanpa pemodelan world dynamics</t>
        </is>
      </c>
    </row>
    <row r="1822" ht="15.75" customHeight="1" s="57">
      <c r="A1822" s="56" t="inlineStr">
        <is>
          <t>CR-0902</t>
        </is>
      </c>
      <c r="B1822" s="56">
        <f>IFERROR(INDEX(Raw_Articles!$F:$F,MATCH(A1822,Raw_Articles!$A:$A,0)),"")</f>
        <v/>
      </c>
      <c r="C1822" s="56" t="inlineStr">
        <is>
          <t>No</t>
        </is>
      </c>
      <c r="D1822" s="56" t="inlineStr">
        <is>
          <t>No</t>
        </is>
      </c>
      <c r="E1822" s="56" t="inlineStr">
        <is>
          <t>No</t>
        </is>
      </c>
      <c r="F1822" s="56" t="inlineStr">
        <is>
          <t>No</t>
        </is>
      </c>
      <c r="G1822" s="56" t="inlineStr">
        <is>
          <t>No</t>
        </is>
      </c>
      <c r="H1822" s="56" t="inlineStr">
        <is>
          <t>No</t>
        </is>
      </c>
      <c r="I1822" s="56" t="inlineStr">
        <is>
          <t>No</t>
        </is>
      </c>
      <c r="J1822" s="56" t="inlineStr">
        <is>
          <t>Yes</t>
        </is>
      </c>
      <c r="K1822" s="56" t="inlineStr">
        <is>
          <t>No</t>
        </is>
      </c>
      <c r="L1822" s="56" t="inlineStr">
        <is>
          <t>No</t>
        </is>
      </c>
      <c r="M1822" s="56" t="inlineStr">
        <is>
          <t>No</t>
        </is>
      </c>
      <c r="N1822" s="56">
        <f>IF(COUNTA(C1822:G1822)=0,"",COUNTIF(C1822:G1822,"Yes"))</f>
        <v/>
      </c>
      <c r="O1822" s="56">
        <f>IF(COUNTA(H1822:M1822)=0,"",IF(COUNTIF(H1822:M1822,"Yes")&gt;0,"YES","NO"))</f>
        <v/>
      </c>
      <c r="P1822" s="56">
        <f>IF(A1822="","",IF(O1822="YES","Exclude",IF(N1822=5,"Candidate","Review")))</f>
        <v/>
      </c>
      <c r="Q1822" s="56" t="inlineStr">
        <is>
          <t>EC3: Topik tidak relevan (Bukan arsitektur world model / out of scope)</t>
        </is>
      </c>
      <c r="R1822" s="56" t="inlineStr">
        <is>
          <t>Fokus pada AI umum / klasifikasi konvensional tanpa pemodelan world dynamics</t>
        </is>
      </c>
    </row>
    <row r="1823" ht="15.75" customHeight="1" s="57">
      <c r="A1823" s="56" t="inlineStr">
        <is>
          <t>CR-0903</t>
        </is>
      </c>
      <c r="B1823" s="56">
        <f>IFERROR(INDEX(Raw_Articles!$F:$F,MATCH(A1823,Raw_Articles!$A:$A,0)),"")</f>
        <v/>
      </c>
      <c r="C1823" s="56" t="inlineStr">
        <is>
          <t>No</t>
        </is>
      </c>
      <c r="D1823" s="56" t="inlineStr">
        <is>
          <t>No</t>
        </is>
      </c>
      <c r="E1823" s="56" t="inlineStr">
        <is>
          <t>No</t>
        </is>
      </c>
      <c r="F1823" s="56" t="inlineStr">
        <is>
          <t>No</t>
        </is>
      </c>
      <c r="G1823" s="56" t="inlineStr">
        <is>
          <t>No</t>
        </is>
      </c>
      <c r="H1823" s="56" t="inlineStr">
        <is>
          <t>No</t>
        </is>
      </c>
      <c r="I1823" s="56" t="inlineStr">
        <is>
          <t>No</t>
        </is>
      </c>
      <c r="J1823" s="56" t="inlineStr">
        <is>
          <t>Yes</t>
        </is>
      </c>
      <c r="K1823" s="56" t="inlineStr">
        <is>
          <t>No</t>
        </is>
      </c>
      <c r="L1823" s="56" t="inlineStr">
        <is>
          <t>No</t>
        </is>
      </c>
      <c r="M1823" s="56" t="inlineStr">
        <is>
          <t>No</t>
        </is>
      </c>
      <c r="N1823" s="56">
        <f>IF(COUNTA(C1823:G1823)=0,"",COUNTIF(C1823:G1823,"Yes"))</f>
        <v/>
      </c>
      <c r="O1823" s="56">
        <f>IF(COUNTA(H1823:M1823)=0,"",IF(COUNTIF(H1823:M1823,"Yes")&gt;0,"YES","NO"))</f>
        <v/>
      </c>
      <c r="P1823" s="56">
        <f>IF(A1823="","",IF(O1823="YES","Exclude",IF(N1823=5,"Candidate","Review")))</f>
        <v/>
      </c>
      <c r="Q1823" s="56" t="inlineStr">
        <is>
          <t>EC3: Topik tidak relevan (Bukan arsitektur world model / out of scope)</t>
        </is>
      </c>
      <c r="R1823" s="56" t="inlineStr">
        <is>
          <t>Fokus pada AI umum / klasifikasi konvensional tanpa pemodelan world dynamics</t>
        </is>
      </c>
    </row>
    <row r="1824" ht="15.75" customHeight="1" s="57">
      <c r="A1824" s="56" t="inlineStr">
        <is>
          <t>CR-0904</t>
        </is>
      </c>
      <c r="B1824" s="56">
        <f>IFERROR(INDEX(Raw_Articles!$F:$F,MATCH(A1824,Raw_Articles!$A:$A,0)),"")</f>
        <v/>
      </c>
      <c r="C1824" s="56" t="inlineStr">
        <is>
          <t>No</t>
        </is>
      </c>
      <c r="D1824" s="56" t="inlineStr">
        <is>
          <t>No</t>
        </is>
      </c>
      <c r="E1824" s="56" t="inlineStr">
        <is>
          <t>No</t>
        </is>
      </c>
      <c r="F1824" s="56" t="inlineStr">
        <is>
          <t>No</t>
        </is>
      </c>
      <c r="G1824" s="56" t="inlineStr">
        <is>
          <t>No</t>
        </is>
      </c>
      <c r="H1824" s="56" t="inlineStr">
        <is>
          <t>No</t>
        </is>
      </c>
      <c r="I1824" s="56" t="inlineStr">
        <is>
          <t>No</t>
        </is>
      </c>
      <c r="J1824" s="56" t="inlineStr">
        <is>
          <t>Yes</t>
        </is>
      </c>
      <c r="K1824" s="56" t="inlineStr">
        <is>
          <t>No</t>
        </is>
      </c>
      <c r="L1824" s="56" t="inlineStr">
        <is>
          <t>No</t>
        </is>
      </c>
      <c r="M1824" s="56" t="inlineStr">
        <is>
          <t>No</t>
        </is>
      </c>
      <c r="N1824" s="56">
        <f>IF(COUNTA(C1824:G1824)=0,"",COUNTIF(C1824:G1824,"Yes"))</f>
        <v/>
      </c>
      <c r="O1824" s="56">
        <f>IF(COUNTA(H1824:M1824)=0,"",IF(COUNTIF(H1824:M1824,"Yes")&gt;0,"YES","NO"))</f>
        <v/>
      </c>
      <c r="P1824" s="56">
        <f>IF(A1824="","",IF(O1824="YES","Exclude",IF(N1824=5,"Candidate","Review")))</f>
        <v/>
      </c>
      <c r="Q1824" s="56" t="inlineStr">
        <is>
          <t>EC3: Topik tidak relevan (Bukan arsitektur world model / out of scope)</t>
        </is>
      </c>
      <c r="R1824" s="56" t="inlineStr">
        <is>
          <t>Fokus pada AI umum / klasifikasi konvensional tanpa pemodelan world dynamics</t>
        </is>
      </c>
    </row>
    <row r="1825" ht="15.75" customHeight="1" s="57">
      <c r="A1825" s="56" t="inlineStr">
        <is>
          <t>CR-0905</t>
        </is>
      </c>
      <c r="B1825" s="56">
        <f>IFERROR(INDEX(Raw_Articles!$F:$F,MATCH(A1825,Raw_Articles!$A:$A,0)),"")</f>
        <v/>
      </c>
      <c r="C1825" s="56" t="inlineStr">
        <is>
          <t>No</t>
        </is>
      </c>
      <c r="D1825" s="56" t="inlineStr">
        <is>
          <t>No</t>
        </is>
      </c>
      <c r="E1825" s="56" t="inlineStr">
        <is>
          <t>No</t>
        </is>
      </c>
      <c r="F1825" s="56" t="inlineStr">
        <is>
          <t>No</t>
        </is>
      </c>
      <c r="G1825" s="56" t="inlineStr">
        <is>
          <t>No</t>
        </is>
      </c>
      <c r="H1825" s="56" t="inlineStr">
        <is>
          <t>No</t>
        </is>
      </c>
      <c r="I1825" s="56" t="inlineStr">
        <is>
          <t>No</t>
        </is>
      </c>
      <c r="J1825" s="56" t="inlineStr">
        <is>
          <t>Yes</t>
        </is>
      </c>
      <c r="K1825" s="56" t="inlineStr">
        <is>
          <t>No</t>
        </is>
      </c>
      <c r="L1825" s="56" t="inlineStr">
        <is>
          <t>No</t>
        </is>
      </c>
      <c r="M1825" s="56" t="inlineStr">
        <is>
          <t>No</t>
        </is>
      </c>
      <c r="N1825" s="56">
        <f>IF(COUNTA(C1825:G1825)=0,"",COUNTIF(C1825:G1825,"Yes"))</f>
        <v/>
      </c>
      <c r="O1825" s="56">
        <f>IF(COUNTA(H1825:M1825)=0,"",IF(COUNTIF(H1825:M1825,"Yes")&gt;0,"YES","NO"))</f>
        <v/>
      </c>
      <c r="P1825" s="56">
        <f>IF(A1825="","",IF(O1825="YES","Exclude",IF(N1825=5,"Candidate","Review")))</f>
        <v/>
      </c>
      <c r="Q1825" s="56" t="inlineStr">
        <is>
          <t>EC3: Topik tidak relevan (Bukan arsitektur world model / out of scope)</t>
        </is>
      </c>
      <c r="R1825" s="56" t="inlineStr">
        <is>
          <t>Fokus pada AI umum / klasifikasi konvensional tanpa pemodelan world dynamics</t>
        </is>
      </c>
    </row>
    <row r="1826" ht="15.75" customHeight="1" s="57">
      <c r="A1826" s="56" t="inlineStr">
        <is>
          <t>CR-0906</t>
        </is>
      </c>
      <c r="B1826" s="56">
        <f>IFERROR(INDEX(Raw_Articles!$F:$F,MATCH(A1826,Raw_Articles!$A:$A,0)),"")</f>
        <v/>
      </c>
      <c r="C1826" s="56" t="inlineStr">
        <is>
          <t>No</t>
        </is>
      </c>
      <c r="D1826" s="56" t="inlineStr">
        <is>
          <t>No</t>
        </is>
      </c>
      <c r="E1826" s="56" t="inlineStr">
        <is>
          <t>No</t>
        </is>
      </c>
      <c r="F1826" s="56" t="inlineStr">
        <is>
          <t>No</t>
        </is>
      </c>
      <c r="G1826" s="56" t="inlineStr">
        <is>
          <t>No</t>
        </is>
      </c>
      <c r="H1826" s="56" t="inlineStr">
        <is>
          <t>No</t>
        </is>
      </c>
      <c r="I1826" s="56" t="inlineStr">
        <is>
          <t>No</t>
        </is>
      </c>
      <c r="J1826" s="56" t="inlineStr">
        <is>
          <t>No</t>
        </is>
      </c>
      <c r="K1826" s="56" t="inlineStr">
        <is>
          <t>Yes</t>
        </is>
      </c>
      <c r="L1826" s="56" t="inlineStr">
        <is>
          <t>No</t>
        </is>
      </c>
      <c r="M1826" s="56" t="inlineStr">
        <is>
          <t>No</t>
        </is>
      </c>
      <c r="N1826" s="56">
        <f>IF(COUNTA(C1826:G1826)=0,"",COUNTIF(C1826:G1826,"Yes"))</f>
        <v/>
      </c>
      <c r="O1826" s="56">
        <f>IF(COUNTA(H1826:M1826)=0,"",IF(COUNTIF(H1826:M1826,"Yes")&gt;0,"YES","NO"))</f>
        <v/>
      </c>
      <c r="P1826" s="56">
        <f>IF(A1826="","",IF(O1826="YES","Exclude",IF(N1826=5,"Candidate","Review")))</f>
        <v/>
      </c>
      <c r="Q1826" s="56" t="inlineStr">
        <is>
          <t>EC4: Bukan domain observasi video / visual sekuensial (data teks/tabular/graf statis)</t>
        </is>
      </c>
      <c r="R1826" s="56" t="inlineStr">
        <is>
          <t>Tidak memuat dinamika temporal observasi video</t>
        </is>
      </c>
    </row>
    <row r="1827" ht="15.75" customHeight="1" s="57">
      <c r="A1827" s="56" t="inlineStr">
        <is>
          <t>CR-0907</t>
        </is>
      </c>
      <c r="B1827" s="56">
        <f>IFERROR(INDEX(Raw_Articles!$F:$F,MATCH(A1827,Raw_Articles!$A:$A,0)),"")</f>
        <v/>
      </c>
      <c r="C1827" s="56" t="inlineStr">
        <is>
          <t>No</t>
        </is>
      </c>
      <c r="D1827" s="56" t="inlineStr">
        <is>
          <t>No</t>
        </is>
      </c>
      <c r="E1827" s="56" t="inlineStr">
        <is>
          <t>No</t>
        </is>
      </c>
      <c r="F1827" s="56" t="inlineStr">
        <is>
          <t>No</t>
        </is>
      </c>
      <c r="G1827" s="56" t="inlineStr">
        <is>
          <t>No</t>
        </is>
      </c>
      <c r="H1827" s="56" t="inlineStr">
        <is>
          <t>No</t>
        </is>
      </c>
      <c r="I1827" s="56" t="inlineStr">
        <is>
          <t>No</t>
        </is>
      </c>
      <c r="J1827" s="56" t="inlineStr">
        <is>
          <t>No</t>
        </is>
      </c>
      <c r="K1827" s="56" t="inlineStr">
        <is>
          <t>Yes</t>
        </is>
      </c>
      <c r="L1827" s="56" t="inlineStr">
        <is>
          <t>No</t>
        </is>
      </c>
      <c r="M1827" s="56" t="inlineStr">
        <is>
          <t>No</t>
        </is>
      </c>
      <c r="N1827" s="56">
        <f>IF(COUNTA(C1827:G1827)=0,"",COUNTIF(C1827:G1827,"Yes"))</f>
        <v/>
      </c>
      <c r="O1827" s="56">
        <f>IF(COUNTA(H1827:M1827)=0,"",IF(COUNTIF(H1827:M1827,"Yes")&gt;0,"YES","NO"))</f>
        <v/>
      </c>
      <c r="P1827" s="56">
        <f>IF(A1827="","",IF(O1827="YES","Exclude",IF(N1827=5,"Candidate","Review")))</f>
        <v/>
      </c>
      <c r="Q1827" s="56" t="inlineStr">
        <is>
          <t>EC4: Bukan domain observasi video / visual sekuensial (data teks/tabular/graf statis)</t>
        </is>
      </c>
      <c r="R1827" s="56" t="inlineStr">
        <is>
          <t>Tidak memuat dinamika temporal observasi video</t>
        </is>
      </c>
    </row>
    <row r="1828" ht="15.75" customHeight="1" s="57">
      <c r="A1828" s="56" t="inlineStr">
        <is>
          <t>CR-0908</t>
        </is>
      </c>
      <c r="B1828" s="56">
        <f>IFERROR(INDEX(Raw_Articles!$F:$F,MATCH(A1828,Raw_Articles!$A:$A,0)),"")</f>
        <v/>
      </c>
      <c r="C1828" s="56" t="inlineStr">
        <is>
          <t>No</t>
        </is>
      </c>
      <c r="D1828" s="56" t="inlineStr">
        <is>
          <t>No</t>
        </is>
      </c>
      <c r="E1828" s="56" t="inlineStr">
        <is>
          <t>No</t>
        </is>
      </c>
      <c r="F1828" s="56" t="inlineStr">
        <is>
          <t>No</t>
        </is>
      </c>
      <c r="G1828" s="56" t="inlineStr">
        <is>
          <t>No</t>
        </is>
      </c>
      <c r="H1828" s="56" t="inlineStr">
        <is>
          <t>No</t>
        </is>
      </c>
      <c r="I1828" s="56" t="inlineStr">
        <is>
          <t>No</t>
        </is>
      </c>
      <c r="J1828" s="56" t="inlineStr">
        <is>
          <t>Yes</t>
        </is>
      </c>
      <c r="K1828" s="56" t="inlineStr">
        <is>
          <t>No</t>
        </is>
      </c>
      <c r="L1828" s="56" t="inlineStr">
        <is>
          <t>No</t>
        </is>
      </c>
      <c r="M1828" s="56" t="inlineStr">
        <is>
          <t>No</t>
        </is>
      </c>
      <c r="N1828" s="56">
        <f>IF(COUNTA(C1828:G1828)=0,"",COUNTIF(C1828:G1828,"Yes"))</f>
        <v/>
      </c>
      <c r="O1828" s="56">
        <f>IF(COUNTA(H1828:M1828)=0,"",IF(COUNTIF(H1828:M1828,"Yes")&gt;0,"YES","NO"))</f>
        <v/>
      </c>
      <c r="P1828" s="56">
        <f>IF(A1828="","",IF(O1828="YES","Exclude",IF(N1828=5,"Candidate","Review")))</f>
        <v/>
      </c>
      <c r="Q1828" s="56" t="inlineStr">
        <is>
          <t>EC3: Topik tidak relevan (Bukan arsitektur world model / out of scope)</t>
        </is>
      </c>
      <c r="R1828" s="56" t="inlineStr">
        <is>
          <t>Fokus pada AI umum / klasifikasi konvensional tanpa pemodelan world dynamics</t>
        </is>
      </c>
    </row>
    <row r="1829" ht="15.75" customHeight="1" s="57">
      <c r="A1829" s="56" t="inlineStr">
        <is>
          <t>CR-0909</t>
        </is>
      </c>
      <c r="B1829" s="56">
        <f>IFERROR(INDEX(Raw_Articles!$F:$F,MATCH(A1829,Raw_Articles!$A:$A,0)),"")</f>
        <v/>
      </c>
      <c r="C1829" s="56" t="inlineStr">
        <is>
          <t>No</t>
        </is>
      </c>
      <c r="D1829" s="56" t="inlineStr">
        <is>
          <t>No</t>
        </is>
      </c>
      <c r="E1829" s="56" t="inlineStr">
        <is>
          <t>No</t>
        </is>
      </c>
      <c r="F1829" s="56" t="inlineStr">
        <is>
          <t>No</t>
        </is>
      </c>
      <c r="G1829" s="56" t="inlineStr">
        <is>
          <t>No</t>
        </is>
      </c>
      <c r="H1829" s="56" t="inlineStr">
        <is>
          <t>No</t>
        </is>
      </c>
      <c r="I1829" s="56" t="inlineStr">
        <is>
          <t>No</t>
        </is>
      </c>
      <c r="J1829" s="56" t="inlineStr">
        <is>
          <t>Yes</t>
        </is>
      </c>
      <c r="K1829" s="56" t="inlineStr">
        <is>
          <t>No</t>
        </is>
      </c>
      <c r="L1829" s="56" t="inlineStr">
        <is>
          <t>No</t>
        </is>
      </c>
      <c r="M1829" s="56" t="inlineStr">
        <is>
          <t>No</t>
        </is>
      </c>
      <c r="N1829" s="56">
        <f>IF(COUNTA(C1829:G1829)=0,"",COUNTIF(C1829:G1829,"Yes"))</f>
        <v/>
      </c>
      <c r="O1829" s="56">
        <f>IF(COUNTA(H1829:M1829)=0,"",IF(COUNTIF(H1829:M1829,"Yes")&gt;0,"YES","NO"))</f>
        <v/>
      </c>
      <c r="P1829" s="56">
        <f>IF(A1829="","",IF(O1829="YES","Exclude",IF(N1829=5,"Candidate","Review")))</f>
        <v/>
      </c>
      <c r="Q1829" s="56" t="inlineStr">
        <is>
          <t>EC3: Topik tidak relevan (Bukan arsitektur world model / out of scope)</t>
        </is>
      </c>
      <c r="R1829" s="56" t="inlineStr">
        <is>
          <t>Fokus pada AI umum / klasifikasi konvensional tanpa pemodelan world dynamics</t>
        </is>
      </c>
    </row>
    <row r="1830" ht="15.75" customHeight="1" s="57">
      <c r="A1830" s="56" t="inlineStr">
        <is>
          <t>CR-0910</t>
        </is>
      </c>
      <c r="B1830" s="56">
        <f>IFERROR(INDEX(Raw_Articles!$F:$F,MATCH(A1830,Raw_Articles!$A:$A,0)),"")</f>
        <v/>
      </c>
      <c r="C1830" s="56" t="inlineStr">
        <is>
          <t>No</t>
        </is>
      </c>
      <c r="D1830" s="56" t="inlineStr">
        <is>
          <t>No</t>
        </is>
      </c>
      <c r="E1830" s="56" t="inlineStr">
        <is>
          <t>No</t>
        </is>
      </c>
      <c r="F1830" s="56" t="inlineStr">
        <is>
          <t>No</t>
        </is>
      </c>
      <c r="G1830" s="56" t="inlineStr">
        <is>
          <t>No</t>
        </is>
      </c>
      <c r="H1830" s="56" t="inlineStr">
        <is>
          <t>No</t>
        </is>
      </c>
      <c r="I1830" s="56" t="inlineStr">
        <is>
          <t>No</t>
        </is>
      </c>
      <c r="J1830" s="56" t="inlineStr">
        <is>
          <t>Yes</t>
        </is>
      </c>
      <c r="K1830" s="56" t="inlineStr">
        <is>
          <t>No</t>
        </is>
      </c>
      <c r="L1830" s="56" t="inlineStr">
        <is>
          <t>No</t>
        </is>
      </c>
      <c r="M1830" s="56" t="inlineStr">
        <is>
          <t>No</t>
        </is>
      </c>
      <c r="N1830" s="56">
        <f>IF(COUNTA(C1830:G1830)=0,"",COUNTIF(C1830:G1830,"Yes"))</f>
        <v/>
      </c>
      <c r="O1830" s="56">
        <f>IF(COUNTA(H1830:M1830)=0,"",IF(COUNTIF(H1830:M1830,"Yes")&gt;0,"YES","NO"))</f>
        <v/>
      </c>
      <c r="P1830" s="56">
        <f>IF(A1830="","",IF(O1830="YES","Exclude",IF(N1830=5,"Candidate","Review")))</f>
        <v/>
      </c>
      <c r="Q1830" s="56" t="inlineStr">
        <is>
          <t>EC3: Topik tidak relevan (Bukan arsitektur world model / out of scope)</t>
        </is>
      </c>
      <c r="R1830" s="56" t="inlineStr">
        <is>
          <t>Fokus pada AI umum / klasifikasi konvensional tanpa pemodelan world dynamics</t>
        </is>
      </c>
    </row>
    <row r="1831" ht="15.75" customHeight="1" s="57">
      <c r="A1831" s="56" t="inlineStr">
        <is>
          <t>CR-0911</t>
        </is>
      </c>
      <c r="B1831" s="56">
        <f>IFERROR(INDEX(Raw_Articles!$F:$F,MATCH(A1831,Raw_Articles!$A:$A,0)),"")</f>
        <v/>
      </c>
      <c r="C1831" s="56" t="inlineStr">
        <is>
          <t>No</t>
        </is>
      </c>
      <c r="D1831" s="56" t="inlineStr">
        <is>
          <t>No</t>
        </is>
      </c>
      <c r="E1831" s="56" t="inlineStr">
        <is>
          <t>No</t>
        </is>
      </c>
      <c r="F1831" s="56" t="inlineStr">
        <is>
          <t>No</t>
        </is>
      </c>
      <c r="G1831" s="56" t="inlineStr">
        <is>
          <t>No</t>
        </is>
      </c>
      <c r="H1831" s="56" t="inlineStr">
        <is>
          <t>No</t>
        </is>
      </c>
      <c r="I1831" s="56" t="inlineStr">
        <is>
          <t>No</t>
        </is>
      </c>
      <c r="J1831" s="56" t="inlineStr">
        <is>
          <t>Yes</t>
        </is>
      </c>
      <c r="K1831" s="56" t="inlineStr">
        <is>
          <t>No</t>
        </is>
      </c>
      <c r="L1831" s="56" t="inlineStr">
        <is>
          <t>No</t>
        </is>
      </c>
      <c r="M1831" s="56" t="inlineStr">
        <is>
          <t>No</t>
        </is>
      </c>
      <c r="N1831" s="56">
        <f>IF(COUNTA(C1831:G1831)=0,"",COUNTIF(C1831:G1831,"Yes"))</f>
        <v/>
      </c>
      <c r="O1831" s="56">
        <f>IF(COUNTA(H1831:M1831)=0,"",IF(COUNTIF(H1831:M1831,"Yes")&gt;0,"YES","NO"))</f>
        <v/>
      </c>
      <c r="P1831" s="56">
        <f>IF(A1831="","",IF(O1831="YES","Exclude",IF(N1831=5,"Candidate","Review")))</f>
        <v/>
      </c>
      <c r="Q1831" s="56" t="inlineStr">
        <is>
          <t>EC3: Topik tidak relevan (Bukan arsitektur world model / out of scope)</t>
        </is>
      </c>
      <c r="R1831" s="56" t="inlineStr">
        <is>
          <t>Fokus pada AI umum / klasifikasi konvensional tanpa pemodelan world dynamics</t>
        </is>
      </c>
    </row>
    <row r="1832" ht="15.75" customHeight="1" s="57">
      <c r="A1832" s="56" t="inlineStr">
        <is>
          <t>CR-0912</t>
        </is>
      </c>
      <c r="B1832" s="56">
        <f>IFERROR(INDEX(Raw_Articles!$F:$F,MATCH(A1832,Raw_Articles!$A:$A,0)),"")</f>
        <v/>
      </c>
      <c r="C1832" s="56" t="inlineStr">
        <is>
          <t>No</t>
        </is>
      </c>
      <c r="D1832" s="56" t="inlineStr">
        <is>
          <t>No</t>
        </is>
      </c>
      <c r="E1832" s="56" t="inlineStr">
        <is>
          <t>No</t>
        </is>
      </c>
      <c r="F1832" s="56" t="inlineStr">
        <is>
          <t>No</t>
        </is>
      </c>
      <c r="G1832" s="56" t="inlineStr">
        <is>
          <t>No</t>
        </is>
      </c>
      <c r="H1832" s="56" t="inlineStr">
        <is>
          <t>No</t>
        </is>
      </c>
      <c r="I1832" s="56" t="inlineStr">
        <is>
          <t>No</t>
        </is>
      </c>
      <c r="J1832" s="56" t="inlineStr">
        <is>
          <t>Yes</t>
        </is>
      </c>
      <c r="K1832" s="56" t="inlineStr">
        <is>
          <t>No</t>
        </is>
      </c>
      <c r="L1832" s="56" t="inlineStr">
        <is>
          <t>No</t>
        </is>
      </c>
      <c r="M1832" s="56" t="inlineStr">
        <is>
          <t>No</t>
        </is>
      </c>
      <c r="N1832" s="56">
        <f>IF(COUNTA(C1832:G1832)=0,"",COUNTIF(C1832:G1832,"Yes"))</f>
        <v/>
      </c>
      <c r="O1832" s="56">
        <f>IF(COUNTA(H1832:M1832)=0,"",IF(COUNTIF(H1832:M1832,"Yes")&gt;0,"YES","NO"))</f>
        <v/>
      </c>
      <c r="P1832" s="56">
        <f>IF(A1832="","",IF(O1832="YES","Exclude",IF(N1832=5,"Candidate","Review")))</f>
        <v/>
      </c>
      <c r="Q1832" s="56" t="inlineStr">
        <is>
          <t>EC3: Topik tidak relevan (Bukan arsitektur world model / out of scope)</t>
        </is>
      </c>
      <c r="R1832" s="56" t="inlineStr">
        <is>
          <t>Fokus pada AI umum / klasifikasi konvensional tanpa pemodelan world dynamics</t>
        </is>
      </c>
    </row>
    <row r="1833" ht="15.75" customHeight="1" s="57">
      <c r="A1833" s="56" t="inlineStr">
        <is>
          <t>CR-0913</t>
        </is>
      </c>
      <c r="B1833" s="56">
        <f>IFERROR(INDEX(Raw_Articles!$F:$F,MATCH(A1833,Raw_Articles!$A:$A,0)),"")</f>
        <v/>
      </c>
      <c r="C1833" s="56" t="inlineStr">
        <is>
          <t>No</t>
        </is>
      </c>
      <c r="D1833" s="56" t="inlineStr">
        <is>
          <t>No</t>
        </is>
      </c>
      <c r="E1833" s="56" t="inlineStr">
        <is>
          <t>No</t>
        </is>
      </c>
      <c r="F1833" s="56" t="inlineStr">
        <is>
          <t>No</t>
        </is>
      </c>
      <c r="G1833" s="56" t="inlineStr">
        <is>
          <t>No</t>
        </is>
      </c>
      <c r="H1833" s="56" t="inlineStr">
        <is>
          <t>No</t>
        </is>
      </c>
      <c r="I1833" s="56" t="inlineStr">
        <is>
          <t>No</t>
        </is>
      </c>
      <c r="J1833" s="56" t="inlineStr">
        <is>
          <t>No</t>
        </is>
      </c>
      <c r="K1833" s="56" t="inlineStr">
        <is>
          <t>Yes</t>
        </is>
      </c>
      <c r="L1833" s="56" t="inlineStr">
        <is>
          <t>No</t>
        </is>
      </c>
      <c r="M1833" s="56" t="inlineStr">
        <is>
          <t>No</t>
        </is>
      </c>
      <c r="N1833" s="56">
        <f>IF(COUNTA(C1833:G1833)=0,"",COUNTIF(C1833:G1833,"Yes"))</f>
        <v/>
      </c>
      <c r="O1833" s="56">
        <f>IF(COUNTA(H1833:M1833)=0,"",IF(COUNTIF(H1833:M1833,"Yes")&gt;0,"YES","NO"))</f>
        <v/>
      </c>
      <c r="P1833" s="56">
        <f>IF(A1833="","",IF(O1833="YES","Exclude",IF(N1833=5,"Candidate","Review")))</f>
        <v/>
      </c>
      <c r="Q1833" s="56" t="inlineStr">
        <is>
          <t>EC4: Bukan domain observasi video / visual sekuensial (data teks/tabular/graf statis)</t>
        </is>
      </c>
      <c r="R1833" s="56" t="inlineStr">
        <is>
          <t>Tidak memuat dinamika temporal observasi video</t>
        </is>
      </c>
    </row>
    <row r="1834" ht="15.75" customHeight="1" s="57">
      <c r="A1834" s="56" t="inlineStr">
        <is>
          <t>CR-0914</t>
        </is>
      </c>
      <c r="B1834" s="56">
        <f>IFERROR(INDEX(Raw_Articles!$F:$F,MATCH(A1834,Raw_Articles!$A:$A,0)),"")</f>
        <v/>
      </c>
      <c r="C1834" s="56" t="inlineStr">
        <is>
          <t>No</t>
        </is>
      </c>
      <c r="D1834" s="56" t="inlineStr">
        <is>
          <t>No</t>
        </is>
      </c>
      <c r="E1834" s="56" t="inlineStr">
        <is>
          <t>No</t>
        </is>
      </c>
      <c r="F1834" s="56" t="inlineStr">
        <is>
          <t>No</t>
        </is>
      </c>
      <c r="G1834" s="56" t="inlineStr">
        <is>
          <t>No</t>
        </is>
      </c>
      <c r="H1834" s="56" t="inlineStr">
        <is>
          <t>No</t>
        </is>
      </c>
      <c r="I1834" s="56" t="inlineStr">
        <is>
          <t>No</t>
        </is>
      </c>
      <c r="J1834" s="56" t="inlineStr">
        <is>
          <t>Yes</t>
        </is>
      </c>
      <c r="K1834" s="56" t="inlineStr">
        <is>
          <t>No</t>
        </is>
      </c>
      <c r="L1834" s="56" t="inlineStr">
        <is>
          <t>No</t>
        </is>
      </c>
      <c r="M1834" s="56" t="inlineStr">
        <is>
          <t>No</t>
        </is>
      </c>
      <c r="N1834" s="56">
        <f>IF(COUNTA(C1834:G1834)=0,"",COUNTIF(C1834:G1834,"Yes"))</f>
        <v/>
      </c>
      <c r="O1834" s="56">
        <f>IF(COUNTA(H1834:M1834)=0,"",IF(COUNTIF(H1834:M1834,"Yes")&gt;0,"YES","NO"))</f>
        <v/>
      </c>
      <c r="P1834" s="56">
        <f>IF(A1834="","",IF(O1834="YES","Exclude",IF(N1834=5,"Candidate","Review")))</f>
        <v/>
      </c>
      <c r="Q1834" s="56" t="inlineStr">
        <is>
          <t>EC3: Topik tidak relevan (Bukan arsitektur world model / out of scope)</t>
        </is>
      </c>
      <c r="R1834" s="56" t="inlineStr">
        <is>
          <t>Fokus pada AI umum / klasifikasi konvensional tanpa pemodelan world dynamics</t>
        </is>
      </c>
    </row>
    <row r="1835" ht="15.75" customHeight="1" s="57">
      <c r="A1835" s="56" t="inlineStr">
        <is>
          <t>CR-0915</t>
        </is>
      </c>
      <c r="B1835" s="56">
        <f>IFERROR(INDEX(Raw_Articles!$F:$F,MATCH(A1835,Raw_Articles!$A:$A,0)),"")</f>
        <v/>
      </c>
      <c r="C1835" s="56" t="inlineStr">
        <is>
          <t>No</t>
        </is>
      </c>
      <c r="D1835" s="56" t="inlineStr">
        <is>
          <t>No</t>
        </is>
      </c>
      <c r="E1835" s="56" t="inlineStr">
        <is>
          <t>No</t>
        </is>
      </c>
      <c r="F1835" s="56" t="inlineStr">
        <is>
          <t>No</t>
        </is>
      </c>
      <c r="G1835" s="56" t="inlineStr">
        <is>
          <t>No</t>
        </is>
      </c>
      <c r="H1835" s="56" t="inlineStr">
        <is>
          <t>No</t>
        </is>
      </c>
      <c r="I1835" s="56" t="inlineStr">
        <is>
          <t>No</t>
        </is>
      </c>
      <c r="J1835" s="56" t="inlineStr">
        <is>
          <t>No</t>
        </is>
      </c>
      <c r="K1835" s="56" t="inlineStr">
        <is>
          <t>Yes</t>
        </is>
      </c>
      <c r="L1835" s="56" t="inlineStr">
        <is>
          <t>No</t>
        </is>
      </c>
      <c r="M1835" s="56" t="inlineStr">
        <is>
          <t>No</t>
        </is>
      </c>
      <c r="N1835" s="56">
        <f>IF(COUNTA(C1835:G1835)=0,"",COUNTIF(C1835:G1835,"Yes"))</f>
        <v/>
      </c>
      <c r="O1835" s="56">
        <f>IF(COUNTA(H1835:M1835)=0,"",IF(COUNTIF(H1835:M1835,"Yes")&gt;0,"YES","NO"))</f>
        <v/>
      </c>
      <c r="P1835" s="56">
        <f>IF(A1835="","",IF(O1835="YES","Exclude",IF(N1835=5,"Candidate","Review")))</f>
        <v/>
      </c>
      <c r="Q1835" s="56" t="inlineStr">
        <is>
          <t>EC4: Bukan domain observasi video / visual sekuensial (data teks/tabular/graf statis)</t>
        </is>
      </c>
      <c r="R1835" s="56" t="inlineStr">
        <is>
          <t>Tidak memuat dinamika temporal observasi video</t>
        </is>
      </c>
    </row>
    <row r="1836" ht="15.75" customHeight="1" s="57">
      <c r="A1836" s="56" t="inlineStr">
        <is>
          <t>CR-0916</t>
        </is>
      </c>
      <c r="B1836" s="56">
        <f>IFERROR(INDEX(Raw_Articles!$F:$F,MATCH(A1836,Raw_Articles!$A:$A,0)),"")</f>
        <v/>
      </c>
      <c r="C1836" s="56" t="inlineStr">
        <is>
          <t>No</t>
        </is>
      </c>
      <c r="D1836" s="56" t="inlineStr">
        <is>
          <t>No</t>
        </is>
      </c>
      <c r="E1836" s="56" t="inlineStr">
        <is>
          <t>No</t>
        </is>
      </c>
      <c r="F1836" s="56" t="inlineStr">
        <is>
          <t>No</t>
        </is>
      </c>
      <c r="G1836" s="56" t="inlineStr">
        <is>
          <t>No</t>
        </is>
      </c>
      <c r="H1836" s="56" t="inlineStr">
        <is>
          <t>No</t>
        </is>
      </c>
      <c r="I1836" s="56" t="inlineStr">
        <is>
          <t>No</t>
        </is>
      </c>
      <c r="J1836" s="56" t="inlineStr">
        <is>
          <t>No</t>
        </is>
      </c>
      <c r="K1836" s="56" t="inlineStr">
        <is>
          <t>Yes</t>
        </is>
      </c>
      <c r="L1836" s="56" t="inlineStr">
        <is>
          <t>No</t>
        </is>
      </c>
      <c r="M1836" s="56" t="inlineStr">
        <is>
          <t>No</t>
        </is>
      </c>
      <c r="N1836" s="56">
        <f>IF(COUNTA(C1836:G1836)=0,"",COUNTIF(C1836:G1836,"Yes"))</f>
        <v/>
      </c>
      <c r="O1836" s="56">
        <f>IF(COUNTA(H1836:M1836)=0,"",IF(COUNTIF(H1836:M1836,"Yes")&gt;0,"YES","NO"))</f>
        <v/>
      </c>
      <c r="P1836" s="56">
        <f>IF(A1836="","",IF(O1836="YES","Exclude",IF(N1836=5,"Candidate","Review")))</f>
        <v/>
      </c>
      <c r="Q1836" s="56" t="inlineStr">
        <is>
          <t>EC4: Bukan domain observasi video / visual sekuensial (data teks/tabular/graf statis)</t>
        </is>
      </c>
      <c r="R1836" s="56" t="inlineStr">
        <is>
          <t>Tidak memuat dinamika temporal observasi video</t>
        </is>
      </c>
    </row>
    <row r="1837" ht="15.75" customHeight="1" s="57">
      <c r="A1837" s="56" t="inlineStr">
        <is>
          <t>CR-0917</t>
        </is>
      </c>
      <c r="B1837" s="56">
        <f>IFERROR(INDEX(Raw_Articles!$F:$F,MATCH(A1837,Raw_Articles!$A:$A,0)),"")</f>
        <v/>
      </c>
      <c r="C1837" s="56" t="inlineStr">
        <is>
          <t>No</t>
        </is>
      </c>
      <c r="D1837" s="56" t="inlineStr">
        <is>
          <t>No</t>
        </is>
      </c>
      <c r="E1837" s="56" t="inlineStr">
        <is>
          <t>No</t>
        </is>
      </c>
      <c r="F1837" s="56" t="inlineStr">
        <is>
          <t>No</t>
        </is>
      </c>
      <c r="G1837" s="56" t="inlineStr">
        <is>
          <t>No</t>
        </is>
      </c>
      <c r="H1837" s="56" t="inlineStr">
        <is>
          <t>No</t>
        </is>
      </c>
      <c r="I1837" s="56" t="inlineStr">
        <is>
          <t>No</t>
        </is>
      </c>
      <c r="J1837" s="56" t="inlineStr">
        <is>
          <t>Yes</t>
        </is>
      </c>
      <c r="K1837" s="56" t="inlineStr">
        <is>
          <t>No</t>
        </is>
      </c>
      <c r="L1837" s="56" t="inlineStr">
        <is>
          <t>No</t>
        </is>
      </c>
      <c r="M1837" s="56" t="inlineStr">
        <is>
          <t>No</t>
        </is>
      </c>
      <c r="N1837" s="56">
        <f>IF(COUNTA(C1837:G1837)=0,"",COUNTIF(C1837:G1837,"Yes"))</f>
        <v/>
      </c>
      <c r="O1837" s="56">
        <f>IF(COUNTA(H1837:M1837)=0,"",IF(COUNTIF(H1837:M1837,"Yes")&gt;0,"YES","NO"))</f>
        <v/>
      </c>
      <c r="P1837" s="56">
        <f>IF(A1837="","",IF(O1837="YES","Exclude",IF(N1837=5,"Candidate","Review")))</f>
        <v/>
      </c>
      <c r="Q1837" s="56" t="inlineStr">
        <is>
          <t>EC3: Topik tidak relevan (Bukan arsitektur world model / out of scope)</t>
        </is>
      </c>
      <c r="R1837" s="56" t="inlineStr">
        <is>
          <t>Fokus pada AI umum / klasifikasi konvensional tanpa pemodelan world dynamics</t>
        </is>
      </c>
    </row>
    <row r="1838" ht="15.75" customHeight="1" s="57">
      <c r="A1838" s="56" t="inlineStr">
        <is>
          <t>CR-0918</t>
        </is>
      </c>
      <c r="B1838" s="56">
        <f>IFERROR(INDEX(Raw_Articles!$F:$F,MATCH(A1838,Raw_Articles!$A:$A,0)),"")</f>
        <v/>
      </c>
      <c r="C1838" s="56" t="inlineStr">
        <is>
          <t>No</t>
        </is>
      </c>
      <c r="D1838" s="56" t="inlineStr">
        <is>
          <t>No</t>
        </is>
      </c>
      <c r="E1838" s="56" t="inlineStr">
        <is>
          <t>No</t>
        </is>
      </c>
      <c r="F1838" s="56" t="inlineStr">
        <is>
          <t>No</t>
        </is>
      </c>
      <c r="G1838" s="56" t="inlineStr">
        <is>
          <t>No</t>
        </is>
      </c>
      <c r="H1838" s="56" t="inlineStr">
        <is>
          <t>No</t>
        </is>
      </c>
      <c r="I1838" s="56" t="inlineStr">
        <is>
          <t>No</t>
        </is>
      </c>
      <c r="J1838" s="56" t="inlineStr">
        <is>
          <t>No</t>
        </is>
      </c>
      <c r="K1838" s="56" t="inlineStr">
        <is>
          <t>Yes</t>
        </is>
      </c>
      <c r="L1838" s="56" t="inlineStr">
        <is>
          <t>No</t>
        </is>
      </c>
      <c r="M1838" s="56" t="inlineStr">
        <is>
          <t>No</t>
        </is>
      </c>
      <c r="N1838" s="56">
        <f>IF(COUNTA(C1838:G1838)=0,"",COUNTIF(C1838:G1838,"Yes"))</f>
        <v/>
      </c>
      <c r="O1838" s="56">
        <f>IF(COUNTA(H1838:M1838)=0,"",IF(COUNTIF(H1838:M1838,"Yes")&gt;0,"YES","NO"))</f>
        <v/>
      </c>
      <c r="P1838" s="56">
        <f>IF(A1838="","",IF(O1838="YES","Exclude",IF(N1838=5,"Candidate","Review")))</f>
        <v/>
      </c>
      <c r="Q1838" s="56" t="inlineStr">
        <is>
          <t>EC4: Bukan domain observasi video / visual sekuensial (data teks/tabular/graf statis)</t>
        </is>
      </c>
      <c r="R1838" s="56" t="inlineStr">
        <is>
          <t>Tidak memuat dinamika temporal observasi video</t>
        </is>
      </c>
    </row>
    <row r="1839" ht="15.75" customHeight="1" s="57">
      <c r="A1839" s="56" t="inlineStr">
        <is>
          <t>CR-0919</t>
        </is>
      </c>
      <c r="B1839" s="56">
        <f>IFERROR(INDEX(Raw_Articles!$F:$F,MATCH(A1839,Raw_Articles!$A:$A,0)),"")</f>
        <v/>
      </c>
      <c r="C1839" s="56" t="inlineStr">
        <is>
          <t>No</t>
        </is>
      </c>
      <c r="D1839" s="56" t="inlineStr">
        <is>
          <t>No</t>
        </is>
      </c>
      <c r="E1839" s="56" t="inlineStr">
        <is>
          <t>No</t>
        </is>
      </c>
      <c r="F1839" s="56" t="inlineStr">
        <is>
          <t>No</t>
        </is>
      </c>
      <c r="G1839" s="56" t="inlineStr">
        <is>
          <t>No</t>
        </is>
      </c>
      <c r="H1839" s="56" t="inlineStr">
        <is>
          <t>No</t>
        </is>
      </c>
      <c r="I1839" s="56" t="inlineStr">
        <is>
          <t>No</t>
        </is>
      </c>
      <c r="J1839" s="56" t="inlineStr">
        <is>
          <t>No</t>
        </is>
      </c>
      <c r="K1839" s="56" t="inlineStr">
        <is>
          <t>Yes</t>
        </is>
      </c>
      <c r="L1839" s="56" t="inlineStr">
        <is>
          <t>No</t>
        </is>
      </c>
      <c r="M1839" s="56" t="inlineStr">
        <is>
          <t>No</t>
        </is>
      </c>
      <c r="N1839" s="56">
        <f>IF(COUNTA(C1839:G1839)=0,"",COUNTIF(C1839:G1839,"Yes"))</f>
        <v/>
      </c>
      <c r="O1839" s="56">
        <f>IF(COUNTA(H1839:M1839)=0,"",IF(COUNTIF(H1839:M1839,"Yes")&gt;0,"YES","NO"))</f>
        <v/>
      </c>
      <c r="P1839" s="56">
        <f>IF(A1839="","",IF(O1839="YES","Exclude",IF(N1839=5,"Candidate","Review")))</f>
        <v/>
      </c>
      <c r="Q1839" s="56" t="inlineStr">
        <is>
          <t>EC4: Bukan domain observasi video / visual sekuensial (data teks/tabular/graf statis)</t>
        </is>
      </c>
      <c r="R1839" s="56" t="inlineStr">
        <is>
          <t>Tidak memuat dinamika temporal observasi video</t>
        </is>
      </c>
    </row>
    <row r="1840" ht="15.75" customHeight="1" s="57">
      <c r="A1840" s="56" t="inlineStr">
        <is>
          <t>CR-0920</t>
        </is>
      </c>
      <c r="B1840" s="56">
        <f>IFERROR(INDEX(Raw_Articles!$F:$F,MATCH(A1840,Raw_Articles!$A:$A,0)),"")</f>
        <v/>
      </c>
      <c r="C1840" s="56" t="inlineStr">
        <is>
          <t>No</t>
        </is>
      </c>
      <c r="D1840" s="56" t="inlineStr">
        <is>
          <t>No</t>
        </is>
      </c>
      <c r="E1840" s="56" t="inlineStr">
        <is>
          <t>No</t>
        </is>
      </c>
      <c r="F1840" s="56" t="inlineStr">
        <is>
          <t>No</t>
        </is>
      </c>
      <c r="G1840" s="56" t="inlineStr">
        <is>
          <t>No</t>
        </is>
      </c>
      <c r="H1840" s="56" t="inlineStr">
        <is>
          <t>No</t>
        </is>
      </c>
      <c r="I1840" s="56" t="inlineStr">
        <is>
          <t>No</t>
        </is>
      </c>
      <c r="J1840" s="56" t="inlineStr">
        <is>
          <t>Yes</t>
        </is>
      </c>
      <c r="K1840" s="56" t="inlineStr">
        <is>
          <t>No</t>
        </is>
      </c>
      <c r="L1840" s="56" t="inlineStr">
        <is>
          <t>No</t>
        </is>
      </c>
      <c r="M1840" s="56" t="inlineStr">
        <is>
          <t>No</t>
        </is>
      </c>
      <c r="N1840" s="56">
        <f>IF(COUNTA(C1840:G1840)=0,"",COUNTIF(C1840:G1840,"Yes"))</f>
        <v/>
      </c>
      <c r="O1840" s="56">
        <f>IF(COUNTA(H1840:M1840)=0,"",IF(COUNTIF(H1840:M1840,"Yes")&gt;0,"YES","NO"))</f>
        <v/>
      </c>
      <c r="P1840" s="56">
        <f>IF(A1840="","",IF(O1840="YES","Exclude",IF(N1840=5,"Candidate","Review")))</f>
        <v/>
      </c>
      <c r="Q1840" s="56" t="inlineStr">
        <is>
          <t>EC3: Topik tidak relevan (Bukan arsitektur world model / out of scope)</t>
        </is>
      </c>
      <c r="R1840" s="56" t="inlineStr">
        <is>
          <t>Fokus pada AI umum / klasifikasi konvensional tanpa pemodelan world dynamics</t>
        </is>
      </c>
    </row>
    <row r="1841" ht="15.75" customHeight="1" s="57">
      <c r="A1841" s="56" t="inlineStr">
        <is>
          <t>CR-0921</t>
        </is>
      </c>
      <c r="B1841" s="56">
        <f>IFERROR(INDEX(Raw_Articles!$F:$F,MATCH(A1841,Raw_Articles!$A:$A,0)),"")</f>
        <v/>
      </c>
      <c r="C1841" s="56" t="inlineStr">
        <is>
          <t>No</t>
        </is>
      </c>
      <c r="D1841" s="56" t="inlineStr">
        <is>
          <t>No</t>
        </is>
      </c>
      <c r="E1841" s="56" t="inlineStr">
        <is>
          <t>No</t>
        </is>
      </c>
      <c r="F1841" s="56" t="inlineStr">
        <is>
          <t>No</t>
        </is>
      </c>
      <c r="G1841" s="56" t="inlineStr">
        <is>
          <t>No</t>
        </is>
      </c>
      <c r="H1841" s="56" t="inlineStr">
        <is>
          <t>No</t>
        </is>
      </c>
      <c r="I1841" s="56" t="inlineStr">
        <is>
          <t>No</t>
        </is>
      </c>
      <c r="J1841" s="56" t="inlineStr">
        <is>
          <t>Yes</t>
        </is>
      </c>
      <c r="K1841" s="56" t="inlineStr">
        <is>
          <t>No</t>
        </is>
      </c>
      <c r="L1841" s="56" t="inlineStr">
        <is>
          <t>No</t>
        </is>
      </c>
      <c r="M1841" s="56" t="inlineStr">
        <is>
          <t>No</t>
        </is>
      </c>
      <c r="N1841" s="56">
        <f>IF(COUNTA(C1841:G1841)=0,"",COUNTIF(C1841:G1841,"Yes"))</f>
        <v/>
      </c>
      <c r="O1841" s="56">
        <f>IF(COUNTA(H1841:M1841)=0,"",IF(COUNTIF(H1841:M1841,"Yes")&gt;0,"YES","NO"))</f>
        <v/>
      </c>
      <c r="P1841" s="56">
        <f>IF(A1841="","",IF(O1841="YES","Exclude",IF(N1841=5,"Candidate","Review")))</f>
        <v/>
      </c>
      <c r="Q1841" s="56" t="inlineStr">
        <is>
          <t>EC3: Topik tidak relevan (Bukan arsitektur world model / out of scope)</t>
        </is>
      </c>
      <c r="R1841" s="56" t="inlineStr">
        <is>
          <t>Fokus pada AI umum / klasifikasi konvensional tanpa pemodelan world dynamics</t>
        </is>
      </c>
    </row>
    <row r="1842" ht="15.75" customHeight="1" s="57">
      <c r="A1842" s="56" t="inlineStr">
        <is>
          <t>CR-0922</t>
        </is>
      </c>
      <c r="B1842" s="56">
        <f>IFERROR(INDEX(Raw_Articles!$F:$F,MATCH(A1842,Raw_Articles!$A:$A,0)),"")</f>
        <v/>
      </c>
      <c r="C1842" s="56" t="inlineStr">
        <is>
          <t>No</t>
        </is>
      </c>
      <c r="D1842" s="56" t="inlineStr">
        <is>
          <t>No</t>
        </is>
      </c>
      <c r="E1842" s="56" t="inlineStr">
        <is>
          <t>No</t>
        </is>
      </c>
      <c r="F1842" s="56" t="inlineStr">
        <is>
          <t>No</t>
        </is>
      </c>
      <c r="G1842" s="56" t="inlineStr">
        <is>
          <t>No</t>
        </is>
      </c>
      <c r="H1842" s="56" t="inlineStr">
        <is>
          <t>No</t>
        </is>
      </c>
      <c r="I1842" s="56" t="inlineStr">
        <is>
          <t>No</t>
        </is>
      </c>
      <c r="J1842" s="56" t="inlineStr">
        <is>
          <t>Yes</t>
        </is>
      </c>
      <c r="K1842" s="56" t="inlineStr">
        <is>
          <t>No</t>
        </is>
      </c>
      <c r="L1842" s="56" t="inlineStr">
        <is>
          <t>No</t>
        </is>
      </c>
      <c r="M1842" s="56" t="inlineStr">
        <is>
          <t>No</t>
        </is>
      </c>
      <c r="N1842" s="56">
        <f>IF(COUNTA(C1842:G1842)=0,"",COUNTIF(C1842:G1842,"Yes"))</f>
        <v/>
      </c>
      <c r="O1842" s="56">
        <f>IF(COUNTA(H1842:M1842)=0,"",IF(COUNTIF(H1842:M1842,"Yes")&gt;0,"YES","NO"))</f>
        <v/>
      </c>
      <c r="P1842" s="56">
        <f>IF(A1842="","",IF(O1842="YES","Exclude",IF(N1842=5,"Candidate","Review")))</f>
        <v/>
      </c>
      <c r="Q1842" s="56" t="inlineStr">
        <is>
          <t>EC3: Topik tidak relevan (Bukan arsitektur world model / out of scope)</t>
        </is>
      </c>
      <c r="R1842" s="56" t="inlineStr">
        <is>
          <t>Fokus pada AI umum / klasifikasi konvensional tanpa pemodelan world dynamics</t>
        </is>
      </c>
    </row>
    <row r="1843" ht="15.75" customHeight="1" s="57">
      <c r="A1843" s="56" t="inlineStr">
        <is>
          <t>CR-0923</t>
        </is>
      </c>
      <c r="B1843" s="56">
        <f>IFERROR(INDEX(Raw_Articles!$F:$F,MATCH(A1843,Raw_Articles!$A:$A,0)),"")</f>
        <v/>
      </c>
      <c r="C1843" s="56" t="inlineStr">
        <is>
          <t>No</t>
        </is>
      </c>
      <c r="D1843" s="56" t="inlineStr">
        <is>
          <t>No</t>
        </is>
      </c>
      <c r="E1843" s="56" t="inlineStr">
        <is>
          <t>No</t>
        </is>
      </c>
      <c r="F1843" s="56" t="inlineStr">
        <is>
          <t>No</t>
        </is>
      </c>
      <c r="G1843" s="56" t="inlineStr">
        <is>
          <t>No</t>
        </is>
      </c>
      <c r="H1843" s="56" t="inlineStr">
        <is>
          <t>No</t>
        </is>
      </c>
      <c r="I1843" s="56" t="inlineStr">
        <is>
          <t>No</t>
        </is>
      </c>
      <c r="J1843" s="56" t="inlineStr">
        <is>
          <t>Yes</t>
        </is>
      </c>
      <c r="K1843" s="56" t="inlineStr">
        <is>
          <t>No</t>
        </is>
      </c>
      <c r="L1843" s="56" t="inlineStr">
        <is>
          <t>No</t>
        </is>
      </c>
      <c r="M1843" s="56" t="inlineStr">
        <is>
          <t>No</t>
        </is>
      </c>
      <c r="N1843" s="56">
        <f>IF(COUNTA(C1843:G1843)=0,"",COUNTIF(C1843:G1843,"Yes"))</f>
        <v/>
      </c>
      <c r="O1843" s="56">
        <f>IF(COUNTA(H1843:M1843)=0,"",IF(COUNTIF(H1843:M1843,"Yes")&gt;0,"YES","NO"))</f>
        <v/>
      </c>
      <c r="P1843" s="56">
        <f>IF(A1843="","",IF(O1843="YES","Exclude",IF(N1843=5,"Candidate","Review")))</f>
        <v/>
      </c>
      <c r="Q1843" s="56" t="inlineStr">
        <is>
          <t>EC3: Topik tidak relevan (Bukan arsitektur world model / out of scope)</t>
        </is>
      </c>
      <c r="R1843" s="56" t="inlineStr">
        <is>
          <t>Fokus pada AI umum / klasifikasi konvensional tanpa pemodelan world dynamics</t>
        </is>
      </c>
    </row>
    <row r="1844" ht="15.75" customHeight="1" s="57">
      <c r="A1844" s="56" t="inlineStr">
        <is>
          <t>CR-0924</t>
        </is>
      </c>
      <c r="B1844" s="56">
        <f>IFERROR(INDEX(Raw_Articles!$F:$F,MATCH(A1844,Raw_Articles!$A:$A,0)),"")</f>
        <v/>
      </c>
      <c r="C1844" s="56" t="inlineStr">
        <is>
          <t>No</t>
        </is>
      </c>
      <c r="D1844" s="56" t="inlineStr">
        <is>
          <t>No</t>
        </is>
      </c>
      <c r="E1844" s="56" t="inlineStr">
        <is>
          <t>No</t>
        </is>
      </c>
      <c r="F1844" s="56" t="inlineStr">
        <is>
          <t>No</t>
        </is>
      </c>
      <c r="G1844" s="56" t="inlineStr">
        <is>
          <t>No</t>
        </is>
      </c>
      <c r="H1844" s="56" t="inlineStr">
        <is>
          <t>No</t>
        </is>
      </c>
      <c r="I1844" s="56" t="inlineStr">
        <is>
          <t>No</t>
        </is>
      </c>
      <c r="J1844" s="56" t="inlineStr">
        <is>
          <t>Yes</t>
        </is>
      </c>
      <c r="K1844" s="56" t="inlineStr">
        <is>
          <t>No</t>
        </is>
      </c>
      <c r="L1844" s="56" t="inlineStr">
        <is>
          <t>No</t>
        </is>
      </c>
      <c r="M1844" s="56" t="inlineStr">
        <is>
          <t>No</t>
        </is>
      </c>
      <c r="N1844" s="56">
        <f>IF(COUNTA(C1844:G1844)=0,"",COUNTIF(C1844:G1844,"Yes"))</f>
        <v/>
      </c>
      <c r="O1844" s="56">
        <f>IF(COUNTA(H1844:M1844)=0,"",IF(COUNTIF(H1844:M1844,"Yes")&gt;0,"YES","NO"))</f>
        <v/>
      </c>
      <c r="P1844" s="56">
        <f>IF(A1844="","",IF(O1844="YES","Exclude",IF(N1844=5,"Candidate","Review")))</f>
        <v/>
      </c>
      <c r="Q1844" s="56" t="inlineStr">
        <is>
          <t>EC3: Topik tidak relevan (Bukan arsitektur world model / out of scope)</t>
        </is>
      </c>
      <c r="R1844" s="56" t="inlineStr">
        <is>
          <t>Fokus pada AI umum / klasifikasi konvensional tanpa pemodelan world dynamics</t>
        </is>
      </c>
    </row>
    <row r="1845" ht="15.75" customHeight="1" s="57">
      <c r="A1845" s="56" t="inlineStr">
        <is>
          <t>CR-0925</t>
        </is>
      </c>
      <c r="B1845" s="56">
        <f>IFERROR(INDEX(Raw_Articles!$F:$F,MATCH(A1845,Raw_Articles!$A:$A,0)),"")</f>
        <v/>
      </c>
      <c r="C1845" s="56" t="inlineStr">
        <is>
          <t>No</t>
        </is>
      </c>
      <c r="D1845" s="56" t="inlineStr">
        <is>
          <t>No</t>
        </is>
      </c>
      <c r="E1845" s="56" t="inlineStr">
        <is>
          <t>No</t>
        </is>
      </c>
      <c r="F1845" s="56" t="inlineStr">
        <is>
          <t>No</t>
        </is>
      </c>
      <c r="G1845" s="56" t="inlineStr">
        <is>
          <t>No</t>
        </is>
      </c>
      <c r="H1845" s="56" t="inlineStr">
        <is>
          <t>No</t>
        </is>
      </c>
      <c r="I1845" s="56" t="inlineStr">
        <is>
          <t>No</t>
        </is>
      </c>
      <c r="J1845" s="56" t="inlineStr">
        <is>
          <t>Yes</t>
        </is>
      </c>
      <c r="K1845" s="56" t="inlineStr">
        <is>
          <t>No</t>
        </is>
      </c>
      <c r="L1845" s="56" t="inlineStr">
        <is>
          <t>No</t>
        </is>
      </c>
      <c r="M1845" s="56" t="inlineStr">
        <is>
          <t>No</t>
        </is>
      </c>
      <c r="N1845" s="56">
        <f>IF(COUNTA(C1845:G1845)=0,"",COUNTIF(C1845:G1845,"Yes"))</f>
        <v/>
      </c>
      <c r="O1845" s="56">
        <f>IF(COUNTA(H1845:M1845)=0,"",IF(COUNTIF(H1845:M1845,"Yes")&gt;0,"YES","NO"))</f>
        <v/>
      </c>
      <c r="P1845" s="56">
        <f>IF(A1845="","",IF(O1845="YES","Exclude",IF(N1845=5,"Candidate","Review")))</f>
        <v/>
      </c>
      <c r="Q1845" s="56" t="inlineStr">
        <is>
          <t>EC3: Topik tidak relevan (Bukan arsitektur world model / out of scope)</t>
        </is>
      </c>
      <c r="R1845" s="56" t="inlineStr">
        <is>
          <t>Fokus pada AI umum / klasifikasi konvensional tanpa pemodelan world dynamics</t>
        </is>
      </c>
    </row>
    <row r="1846" ht="15.75" customHeight="1" s="57">
      <c r="A1846" s="56" t="inlineStr">
        <is>
          <t>CR-0926</t>
        </is>
      </c>
      <c r="B1846" s="56">
        <f>IFERROR(INDEX(Raw_Articles!$F:$F,MATCH(A1846,Raw_Articles!$A:$A,0)),"")</f>
        <v/>
      </c>
      <c r="C1846" s="56" t="inlineStr">
        <is>
          <t>No</t>
        </is>
      </c>
      <c r="D1846" s="56" t="inlineStr">
        <is>
          <t>No</t>
        </is>
      </c>
      <c r="E1846" s="56" t="inlineStr">
        <is>
          <t>No</t>
        </is>
      </c>
      <c r="F1846" s="56" t="inlineStr">
        <is>
          <t>No</t>
        </is>
      </c>
      <c r="G1846" s="56" t="inlineStr">
        <is>
          <t>No</t>
        </is>
      </c>
      <c r="H1846" s="56" t="inlineStr">
        <is>
          <t>No</t>
        </is>
      </c>
      <c r="I1846" s="56" t="inlineStr">
        <is>
          <t>No</t>
        </is>
      </c>
      <c r="J1846" s="56" t="inlineStr">
        <is>
          <t>No</t>
        </is>
      </c>
      <c r="K1846" s="56" t="inlineStr">
        <is>
          <t>Yes</t>
        </is>
      </c>
      <c r="L1846" s="56" t="inlineStr">
        <is>
          <t>No</t>
        </is>
      </c>
      <c r="M1846" s="56" t="inlineStr">
        <is>
          <t>No</t>
        </is>
      </c>
      <c r="N1846" s="56">
        <f>IF(COUNTA(C1846:G1846)=0,"",COUNTIF(C1846:G1846,"Yes"))</f>
        <v/>
      </c>
      <c r="O1846" s="56">
        <f>IF(COUNTA(H1846:M1846)=0,"",IF(COUNTIF(H1846:M1846,"Yes")&gt;0,"YES","NO"))</f>
        <v/>
      </c>
      <c r="P1846" s="56">
        <f>IF(A1846="","",IF(O1846="YES","Exclude",IF(N1846=5,"Candidate","Review")))</f>
        <v/>
      </c>
      <c r="Q1846" s="56" t="inlineStr">
        <is>
          <t>EC4: Bukan domain observasi video / visual sekuensial (data teks/tabular/graf statis)</t>
        </is>
      </c>
      <c r="R1846" s="56" t="inlineStr">
        <is>
          <t>Tidak memuat dinamika temporal observasi video</t>
        </is>
      </c>
    </row>
    <row r="1847" ht="15.75" customHeight="1" s="57">
      <c r="A1847" s="56" t="inlineStr">
        <is>
          <t>CR-0927</t>
        </is>
      </c>
      <c r="B1847" s="56">
        <f>IFERROR(INDEX(Raw_Articles!$F:$F,MATCH(A1847,Raw_Articles!$A:$A,0)),"")</f>
        <v/>
      </c>
      <c r="C1847" s="56" t="inlineStr">
        <is>
          <t>No</t>
        </is>
      </c>
      <c r="D1847" s="56" t="inlineStr">
        <is>
          <t>No</t>
        </is>
      </c>
      <c r="E1847" s="56" t="inlineStr">
        <is>
          <t>No</t>
        </is>
      </c>
      <c r="F1847" s="56" t="inlineStr">
        <is>
          <t>No</t>
        </is>
      </c>
      <c r="G1847" s="56" t="inlineStr">
        <is>
          <t>No</t>
        </is>
      </c>
      <c r="H1847" s="56" t="inlineStr">
        <is>
          <t>No</t>
        </is>
      </c>
      <c r="I1847" s="56" t="inlineStr">
        <is>
          <t>No</t>
        </is>
      </c>
      <c r="J1847" s="56" t="inlineStr">
        <is>
          <t>Yes</t>
        </is>
      </c>
      <c r="K1847" s="56" t="inlineStr">
        <is>
          <t>No</t>
        </is>
      </c>
      <c r="L1847" s="56" t="inlineStr">
        <is>
          <t>No</t>
        </is>
      </c>
      <c r="M1847" s="56" t="inlineStr">
        <is>
          <t>No</t>
        </is>
      </c>
      <c r="N1847" s="56">
        <f>IF(COUNTA(C1847:G1847)=0,"",COUNTIF(C1847:G1847,"Yes"))</f>
        <v/>
      </c>
      <c r="O1847" s="56">
        <f>IF(COUNTA(H1847:M1847)=0,"",IF(COUNTIF(H1847:M1847,"Yes")&gt;0,"YES","NO"))</f>
        <v/>
      </c>
      <c r="P1847" s="56">
        <f>IF(A1847="","",IF(O1847="YES","Exclude",IF(N1847=5,"Candidate","Review")))</f>
        <v/>
      </c>
      <c r="Q1847" s="56" t="inlineStr">
        <is>
          <t>EC3: Topik tidak relevan (Bukan arsitektur world model / out of scope)</t>
        </is>
      </c>
      <c r="R1847" s="56" t="inlineStr">
        <is>
          <t>Fokus pada AI umum / klasifikasi konvensional tanpa pemodelan world dynamics</t>
        </is>
      </c>
    </row>
    <row r="1848" ht="15.75" customHeight="1" s="57">
      <c r="A1848" s="56" t="inlineStr">
        <is>
          <t>CR-0928</t>
        </is>
      </c>
      <c r="B1848" s="56">
        <f>IFERROR(INDEX(Raw_Articles!$F:$F,MATCH(A1848,Raw_Articles!$A:$A,0)),"")</f>
        <v/>
      </c>
      <c r="C1848" s="56" t="inlineStr">
        <is>
          <t>No</t>
        </is>
      </c>
      <c r="D1848" s="56" t="inlineStr">
        <is>
          <t>No</t>
        </is>
      </c>
      <c r="E1848" s="56" t="inlineStr">
        <is>
          <t>No</t>
        </is>
      </c>
      <c r="F1848" s="56" t="inlineStr">
        <is>
          <t>No</t>
        </is>
      </c>
      <c r="G1848" s="56" t="inlineStr">
        <is>
          <t>No</t>
        </is>
      </c>
      <c r="H1848" s="56" t="inlineStr">
        <is>
          <t>No</t>
        </is>
      </c>
      <c r="I1848" s="56" t="inlineStr">
        <is>
          <t>No</t>
        </is>
      </c>
      <c r="J1848" s="56" t="inlineStr">
        <is>
          <t>Yes</t>
        </is>
      </c>
      <c r="K1848" s="56" t="inlineStr">
        <is>
          <t>No</t>
        </is>
      </c>
      <c r="L1848" s="56" t="inlineStr">
        <is>
          <t>No</t>
        </is>
      </c>
      <c r="M1848" s="56" t="inlineStr">
        <is>
          <t>No</t>
        </is>
      </c>
      <c r="N1848" s="56">
        <f>IF(COUNTA(C1848:G1848)=0,"",COUNTIF(C1848:G1848,"Yes"))</f>
        <v/>
      </c>
      <c r="O1848" s="56">
        <f>IF(COUNTA(H1848:M1848)=0,"",IF(COUNTIF(H1848:M1848,"Yes")&gt;0,"YES","NO"))</f>
        <v/>
      </c>
      <c r="P1848" s="56">
        <f>IF(A1848="","",IF(O1848="YES","Exclude",IF(N1848=5,"Candidate","Review")))</f>
        <v/>
      </c>
      <c r="Q1848" s="56" t="inlineStr">
        <is>
          <t>EC3: Topik tidak relevan (Bukan arsitektur world model / out of scope)</t>
        </is>
      </c>
      <c r="R1848" s="56" t="inlineStr">
        <is>
          <t>Fokus pada AI umum / klasifikasi konvensional tanpa pemodelan world dynamics</t>
        </is>
      </c>
    </row>
    <row r="1849" ht="15.75" customHeight="1" s="57">
      <c r="A1849" s="56" t="inlineStr">
        <is>
          <t>CR-0929</t>
        </is>
      </c>
      <c r="B1849" s="56">
        <f>IFERROR(INDEX(Raw_Articles!$F:$F,MATCH(A1849,Raw_Articles!$A:$A,0)),"")</f>
        <v/>
      </c>
      <c r="C1849" s="56" t="inlineStr">
        <is>
          <t>No</t>
        </is>
      </c>
      <c r="D1849" s="56" t="inlineStr">
        <is>
          <t>No</t>
        </is>
      </c>
      <c r="E1849" s="56" t="inlineStr">
        <is>
          <t>No</t>
        </is>
      </c>
      <c r="F1849" s="56" t="inlineStr">
        <is>
          <t>No</t>
        </is>
      </c>
      <c r="G1849" s="56" t="inlineStr">
        <is>
          <t>No</t>
        </is>
      </c>
      <c r="H1849" s="56" t="inlineStr">
        <is>
          <t>No</t>
        </is>
      </c>
      <c r="I1849" s="56" t="inlineStr">
        <is>
          <t>No</t>
        </is>
      </c>
      <c r="J1849" s="56" t="inlineStr">
        <is>
          <t>Yes</t>
        </is>
      </c>
      <c r="K1849" s="56" t="inlineStr">
        <is>
          <t>No</t>
        </is>
      </c>
      <c r="L1849" s="56" t="inlineStr">
        <is>
          <t>No</t>
        </is>
      </c>
      <c r="M1849" s="56" t="inlineStr">
        <is>
          <t>No</t>
        </is>
      </c>
      <c r="N1849" s="56">
        <f>IF(COUNTA(C1849:G1849)=0,"",COUNTIF(C1849:G1849,"Yes"))</f>
        <v/>
      </c>
      <c r="O1849" s="56">
        <f>IF(COUNTA(H1849:M1849)=0,"",IF(COUNTIF(H1849:M1849,"Yes")&gt;0,"YES","NO"))</f>
        <v/>
      </c>
      <c r="P1849" s="56">
        <f>IF(A1849="","",IF(O1849="YES","Exclude",IF(N1849=5,"Candidate","Review")))</f>
        <v/>
      </c>
      <c r="Q1849" s="56" t="inlineStr">
        <is>
          <t>EC3: Topik tidak relevan (Bukan arsitektur world model / out of scope)</t>
        </is>
      </c>
      <c r="R1849" s="56" t="inlineStr">
        <is>
          <t>Fokus pada AI umum / klasifikasi konvensional tanpa pemodelan world dynamics</t>
        </is>
      </c>
    </row>
    <row r="1850" ht="15.75" customHeight="1" s="57">
      <c r="A1850" s="56" t="inlineStr">
        <is>
          <t>CR-0930</t>
        </is>
      </c>
      <c r="B1850" s="56">
        <f>IFERROR(INDEX(Raw_Articles!$F:$F,MATCH(A1850,Raw_Articles!$A:$A,0)),"")</f>
        <v/>
      </c>
      <c r="C1850" s="56" t="inlineStr">
        <is>
          <t>No</t>
        </is>
      </c>
      <c r="D1850" s="56" t="inlineStr">
        <is>
          <t>No</t>
        </is>
      </c>
      <c r="E1850" s="56" t="inlineStr">
        <is>
          <t>No</t>
        </is>
      </c>
      <c r="F1850" s="56" t="inlineStr">
        <is>
          <t>No</t>
        </is>
      </c>
      <c r="G1850" s="56" t="inlineStr">
        <is>
          <t>No</t>
        </is>
      </c>
      <c r="H1850" s="56" t="inlineStr">
        <is>
          <t>No</t>
        </is>
      </c>
      <c r="I1850" s="56" t="inlineStr">
        <is>
          <t>No</t>
        </is>
      </c>
      <c r="J1850" s="56" t="inlineStr">
        <is>
          <t>Yes</t>
        </is>
      </c>
      <c r="K1850" s="56" t="inlineStr">
        <is>
          <t>No</t>
        </is>
      </c>
      <c r="L1850" s="56" t="inlineStr">
        <is>
          <t>No</t>
        </is>
      </c>
      <c r="M1850" s="56" t="inlineStr">
        <is>
          <t>No</t>
        </is>
      </c>
      <c r="N1850" s="56">
        <f>IF(COUNTA(C1850:G1850)=0,"",COUNTIF(C1850:G1850,"Yes"))</f>
        <v/>
      </c>
      <c r="O1850" s="56">
        <f>IF(COUNTA(H1850:M1850)=0,"",IF(COUNTIF(H1850:M1850,"Yes")&gt;0,"YES","NO"))</f>
        <v/>
      </c>
      <c r="P1850" s="56">
        <f>IF(A1850="","",IF(O1850="YES","Exclude",IF(N1850=5,"Candidate","Review")))</f>
        <v/>
      </c>
      <c r="Q1850" s="56" t="inlineStr">
        <is>
          <t>EC3: Topik tidak relevan (Bukan arsitektur world model / out of scope)</t>
        </is>
      </c>
      <c r="R1850" s="56" t="inlineStr">
        <is>
          <t>Fokus pada AI umum / klasifikasi konvensional tanpa pemodelan world dynamics</t>
        </is>
      </c>
    </row>
    <row r="1851" ht="15.75" customHeight="1" s="57">
      <c r="A1851" s="56" t="inlineStr">
        <is>
          <t>CR-0931</t>
        </is>
      </c>
      <c r="B1851" s="56">
        <f>IFERROR(INDEX(Raw_Articles!$F:$F,MATCH(A1851,Raw_Articles!$A:$A,0)),"")</f>
        <v/>
      </c>
      <c r="C1851" s="56" t="inlineStr">
        <is>
          <t>No</t>
        </is>
      </c>
      <c r="D1851" s="56" t="inlineStr">
        <is>
          <t>No</t>
        </is>
      </c>
      <c r="E1851" s="56" t="inlineStr">
        <is>
          <t>No</t>
        </is>
      </c>
      <c r="F1851" s="56" t="inlineStr">
        <is>
          <t>No</t>
        </is>
      </c>
      <c r="G1851" s="56" t="inlineStr">
        <is>
          <t>No</t>
        </is>
      </c>
      <c r="H1851" s="56" t="inlineStr">
        <is>
          <t>No</t>
        </is>
      </c>
      <c r="I1851" s="56" t="inlineStr">
        <is>
          <t>No</t>
        </is>
      </c>
      <c r="J1851" s="56" t="inlineStr">
        <is>
          <t>No</t>
        </is>
      </c>
      <c r="K1851" s="56" t="inlineStr">
        <is>
          <t>Yes</t>
        </is>
      </c>
      <c r="L1851" s="56" t="inlineStr">
        <is>
          <t>No</t>
        </is>
      </c>
      <c r="M1851" s="56" t="inlineStr">
        <is>
          <t>No</t>
        </is>
      </c>
      <c r="N1851" s="56">
        <f>IF(COUNTA(C1851:G1851)=0,"",COUNTIF(C1851:G1851,"Yes"))</f>
        <v/>
      </c>
      <c r="O1851" s="56">
        <f>IF(COUNTA(H1851:M1851)=0,"",IF(COUNTIF(H1851:M1851,"Yes")&gt;0,"YES","NO"))</f>
        <v/>
      </c>
      <c r="P1851" s="56">
        <f>IF(A1851="","",IF(O1851="YES","Exclude",IF(N1851=5,"Candidate","Review")))</f>
        <v/>
      </c>
      <c r="Q1851" s="56" t="inlineStr">
        <is>
          <t>EC4: Bukan domain observasi video / visual sekuensial (data teks/tabular/graf statis)</t>
        </is>
      </c>
      <c r="R1851" s="56" t="inlineStr">
        <is>
          <t>Tidak memuat dinamika temporal observasi video</t>
        </is>
      </c>
    </row>
    <row r="1852" ht="15.75" customHeight="1" s="57">
      <c r="A1852" s="56" t="inlineStr">
        <is>
          <t>CR-0932</t>
        </is>
      </c>
      <c r="B1852" s="56">
        <f>IFERROR(INDEX(Raw_Articles!$F:$F,MATCH(A1852,Raw_Articles!$A:$A,0)),"")</f>
        <v/>
      </c>
      <c r="C1852" s="56" t="inlineStr">
        <is>
          <t>No</t>
        </is>
      </c>
      <c r="D1852" s="56" t="inlineStr">
        <is>
          <t>No</t>
        </is>
      </c>
      <c r="E1852" s="56" t="inlineStr">
        <is>
          <t>No</t>
        </is>
      </c>
      <c r="F1852" s="56" t="inlineStr">
        <is>
          <t>No</t>
        </is>
      </c>
      <c r="G1852" s="56" t="inlineStr">
        <is>
          <t>No</t>
        </is>
      </c>
      <c r="H1852" s="56" t="inlineStr">
        <is>
          <t>No</t>
        </is>
      </c>
      <c r="I1852" s="56" t="inlineStr">
        <is>
          <t>No</t>
        </is>
      </c>
      <c r="J1852" s="56" t="inlineStr">
        <is>
          <t>Yes</t>
        </is>
      </c>
      <c r="K1852" s="56" t="inlineStr">
        <is>
          <t>No</t>
        </is>
      </c>
      <c r="L1852" s="56" t="inlineStr">
        <is>
          <t>No</t>
        </is>
      </c>
      <c r="M1852" s="56" t="inlineStr">
        <is>
          <t>No</t>
        </is>
      </c>
      <c r="N1852" s="56">
        <f>IF(COUNTA(C1852:G1852)=0,"",COUNTIF(C1852:G1852,"Yes"))</f>
        <v/>
      </c>
      <c r="O1852" s="56">
        <f>IF(COUNTA(H1852:M1852)=0,"",IF(COUNTIF(H1852:M1852,"Yes")&gt;0,"YES","NO"))</f>
        <v/>
      </c>
      <c r="P1852" s="56">
        <f>IF(A1852="","",IF(O1852="YES","Exclude",IF(N1852=5,"Candidate","Review")))</f>
        <v/>
      </c>
      <c r="Q1852" s="56" t="inlineStr">
        <is>
          <t>EC3: Topik tidak relevan (Bukan arsitektur world model / out of scope)</t>
        </is>
      </c>
      <c r="R1852" s="56" t="inlineStr">
        <is>
          <t>Fokus pada AI umum / klasifikasi konvensional tanpa pemodelan world dynamics</t>
        </is>
      </c>
    </row>
    <row r="1853" ht="15.75" customHeight="1" s="57">
      <c r="A1853" s="56" t="inlineStr">
        <is>
          <t>CR-0933</t>
        </is>
      </c>
      <c r="B1853" s="56">
        <f>IFERROR(INDEX(Raw_Articles!$F:$F,MATCH(A1853,Raw_Articles!$A:$A,0)),"")</f>
        <v/>
      </c>
      <c r="C1853" s="56" t="inlineStr">
        <is>
          <t>No</t>
        </is>
      </c>
      <c r="D1853" s="56" t="inlineStr">
        <is>
          <t>No</t>
        </is>
      </c>
      <c r="E1853" s="56" t="inlineStr">
        <is>
          <t>No</t>
        </is>
      </c>
      <c r="F1853" s="56" t="inlineStr">
        <is>
          <t>No</t>
        </is>
      </c>
      <c r="G1853" s="56" t="inlineStr">
        <is>
          <t>No</t>
        </is>
      </c>
      <c r="H1853" s="56" t="inlineStr">
        <is>
          <t>No</t>
        </is>
      </c>
      <c r="I1853" s="56" t="inlineStr">
        <is>
          <t>No</t>
        </is>
      </c>
      <c r="J1853" s="56" t="inlineStr">
        <is>
          <t>Yes</t>
        </is>
      </c>
      <c r="K1853" s="56" t="inlineStr">
        <is>
          <t>No</t>
        </is>
      </c>
      <c r="L1853" s="56" t="inlineStr">
        <is>
          <t>No</t>
        </is>
      </c>
      <c r="M1853" s="56" t="inlineStr">
        <is>
          <t>No</t>
        </is>
      </c>
      <c r="N1853" s="56">
        <f>IF(COUNTA(C1853:G1853)=0,"",COUNTIF(C1853:G1853,"Yes"))</f>
        <v/>
      </c>
      <c r="O1853" s="56">
        <f>IF(COUNTA(H1853:M1853)=0,"",IF(COUNTIF(H1853:M1853,"Yes")&gt;0,"YES","NO"))</f>
        <v/>
      </c>
      <c r="P1853" s="56">
        <f>IF(A1853="","",IF(O1853="YES","Exclude",IF(N1853=5,"Candidate","Review")))</f>
        <v/>
      </c>
      <c r="Q1853" s="56" t="inlineStr">
        <is>
          <t>EC3: Topik tidak relevan (Bukan arsitektur world model / out of scope)</t>
        </is>
      </c>
      <c r="R1853" s="56" t="inlineStr">
        <is>
          <t>Fokus pada AI umum / klasifikasi konvensional tanpa pemodelan world dynamics</t>
        </is>
      </c>
    </row>
    <row r="1854" ht="15.75" customHeight="1" s="57">
      <c r="A1854" s="56" t="inlineStr">
        <is>
          <t>CR-0934</t>
        </is>
      </c>
      <c r="B1854" s="56">
        <f>IFERROR(INDEX(Raw_Articles!$F:$F,MATCH(A1854,Raw_Articles!$A:$A,0)),"")</f>
        <v/>
      </c>
      <c r="C1854" s="56" t="inlineStr">
        <is>
          <t>No</t>
        </is>
      </c>
      <c r="D1854" s="56" t="inlineStr">
        <is>
          <t>No</t>
        </is>
      </c>
      <c r="E1854" s="56" t="inlineStr">
        <is>
          <t>No</t>
        </is>
      </c>
      <c r="F1854" s="56" t="inlineStr">
        <is>
          <t>No</t>
        </is>
      </c>
      <c r="G1854" s="56" t="inlineStr">
        <is>
          <t>No</t>
        </is>
      </c>
      <c r="H1854" s="56" t="inlineStr">
        <is>
          <t>No</t>
        </is>
      </c>
      <c r="I1854" s="56" t="inlineStr">
        <is>
          <t>No</t>
        </is>
      </c>
      <c r="J1854" s="56" t="inlineStr">
        <is>
          <t>Yes</t>
        </is>
      </c>
      <c r="K1854" s="56" t="inlineStr">
        <is>
          <t>No</t>
        </is>
      </c>
      <c r="L1854" s="56" t="inlineStr">
        <is>
          <t>No</t>
        </is>
      </c>
      <c r="M1854" s="56" t="inlineStr">
        <is>
          <t>No</t>
        </is>
      </c>
      <c r="N1854" s="56">
        <f>IF(COUNTA(C1854:G1854)=0,"",COUNTIF(C1854:G1854,"Yes"))</f>
        <v/>
      </c>
      <c r="O1854" s="56">
        <f>IF(COUNTA(H1854:M1854)=0,"",IF(COUNTIF(H1854:M1854,"Yes")&gt;0,"YES","NO"))</f>
        <v/>
      </c>
      <c r="P1854" s="56">
        <f>IF(A1854="","",IF(O1854="YES","Exclude",IF(N1854=5,"Candidate","Review")))</f>
        <v/>
      </c>
      <c r="Q1854" s="56" t="inlineStr">
        <is>
          <t>EC3: Topik tidak relevan (Bukan arsitektur world model / out of scope)</t>
        </is>
      </c>
      <c r="R1854" s="56" t="inlineStr">
        <is>
          <t>Fokus pada AI umum / klasifikasi konvensional tanpa pemodelan world dynamics</t>
        </is>
      </c>
    </row>
    <row r="1855" ht="15.75" customHeight="1" s="57">
      <c r="A1855" s="56" t="inlineStr">
        <is>
          <t>CR-0935</t>
        </is>
      </c>
      <c r="B1855" s="56">
        <f>IFERROR(INDEX(Raw_Articles!$F:$F,MATCH(A1855,Raw_Articles!$A:$A,0)),"")</f>
        <v/>
      </c>
      <c r="C1855" s="56" t="inlineStr">
        <is>
          <t>No</t>
        </is>
      </c>
      <c r="D1855" s="56" t="inlineStr">
        <is>
          <t>No</t>
        </is>
      </c>
      <c r="E1855" s="56" t="inlineStr">
        <is>
          <t>No</t>
        </is>
      </c>
      <c r="F1855" s="56" t="inlineStr">
        <is>
          <t>No</t>
        </is>
      </c>
      <c r="G1855" s="56" t="inlineStr">
        <is>
          <t>No</t>
        </is>
      </c>
      <c r="H1855" s="56" t="inlineStr">
        <is>
          <t>No</t>
        </is>
      </c>
      <c r="I1855" s="56" t="inlineStr">
        <is>
          <t>No</t>
        </is>
      </c>
      <c r="J1855" s="56" t="inlineStr">
        <is>
          <t>Yes</t>
        </is>
      </c>
      <c r="K1855" s="56" t="inlineStr">
        <is>
          <t>No</t>
        </is>
      </c>
      <c r="L1855" s="56" t="inlineStr">
        <is>
          <t>No</t>
        </is>
      </c>
      <c r="M1855" s="56" t="inlineStr">
        <is>
          <t>No</t>
        </is>
      </c>
      <c r="N1855" s="56">
        <f>IF(COUNTA(C1855:G1855)=0,"",COUNTIF(C1855:G1855,"Yes"))</f>
        <v/>
      </c>
      <c r="O1855" s="56">
        <f>IF(COUNTA(H1855:M1855)=0,"",IF(COUNTIF(H1855:M1855,"Yes")&gt;0,"YES","NO"))</f>
        <v/>
      </c>
      <c r="P1855" s="56">
        <f>IF(A1855="","",IF(O1855="YES","Exclude",IF(N1855=5,"Candidate","Review")))</f>
        <v/>
      </c>
      <c r="Q1855" s="56" t="inlineStr">
        <is>
          <t>EC3: Topik tidak relevan (Bukan arsitektur world model / out of scope)</t>
        </is>
      </c>
      <c r="R1855" s="56" t="inlineStr">
        <is>
          <t>Fokus pada AI umum / klasifikasi konvensional tanpa pemodelan world dynamics</t>
        </is>
      </c>
    </row>
    <row r="1856" ht="15.75" customHeight="1" s="57">
      <c r="A1856" s="56" t="inlineStr">
        <is>
          <t>CR-0936</t>
        </is>
      </c>
      <c r="B1856" s="56">
        <f>IFERROR(INDEX(Raw_Articles!$F:$F,MATCH(A1856,Raw_Articles!$A:$A,0)),"")</f>
        <v/>
      </c>
      <c r="C1856" s="56" t="inlineStr">
        <is>
          <t>No</t>
        </is>
      </c>
      <c r="D1856" s="56" t="inlineStr">
        <is>
          <t>No</t>
        </is>
      </c>
      <c r="E1856" s="56" t="inlineStr">
        <is>
          <t>No</t>
        </is>
      </c>
      <c r="F1856" s="56" t="inlineStr">
        <is>
          <t>No</t>
        </is>
      </c>
      <c r="G1856" s="56" t="inlineStr">
        <is>
          <t>No</t>
        </is>
      </c>
      <c r="H1856" s="56" t="inlineStr">
        <is>
          <t>No</t>
        </is>
      </c>
      <c r="I1856" s="56" t="inlineStr">
        <is>
          <t>No</t>
        </is>
      </c>
      <c r="J1856" s="56" t="inlineStr">
        <is>
          <t>No</t>
        </is>
      </c>
      <c r="K1856" s="56" t="inlineStr">
        <is>
          <t>Yes</t>
        </is>
      </c>
      <c r="L1856" s="56" t="inlineStr">
        <is>
          <t>No</t>
        </is>
      </c>
      <c r="M1856" s="56" t="inlineStr">
        <is>
          <t>No</t>
        </is>
      </c>
      <c r="N1856" s="56">
        <f>IF(COUNTA(C1856:G1856)=0,"",COUNTIF(C1856:G1856,"Yes"))</f>
        <v/>
      </c>
      <c r="O1856" s="56">
        <f>IF(COUNTA(H1856:M1856)=0,"",IF(COUNTIF(H1856:M1856,"Yes")&gt;0,"YES","NO"))</f>
        <v/>
      </c>
      <c r="P1856" s="56">
        <f>IF(A1856="","",IF(O1856="YES","Exclude",IF(N1856=5,"Candidate","Review")))</f>
        <v/>
      </c>
      <c r="Q1856" s="56" t="inlineStr">
        <is>
          <t>EC4: Bukan domain observasi video / visual sekuensial (data teks/tabular/graf statis)</t>
        </is>
      </c>
      <c r="R1856" s="56" t="inlineStr">
        <is>
          <t>Tidak memuat dinamika temporal observasi video</t>
        </is>
      </c>
    </row>
    <row r="1857" ht="15.75" customHeight="1" s="57">
      <c r="A1857" s="56" t="inlineStr">
        <is>
          <t>CR-0937</t>
        </is>
      </c>
      <c r="B1857" s="56">
        <f>IFERROR(INDEX(Raw_Articles!$F:$F,MATCH(A1857,Raw_Articles!$A:$A,0)),"")</f>
        <v/>
      </c>
      <c r="C1857" s="56" t="inlineStr">
        <is>
          <t>No</t>
        </is>
      </c>
      <c r="D1857" s="56" t="inlineStr">
        <is>
          <t>No</t>
        </is>
      </c>
      <c r="E1857" s="56" t="inlineStr">
        <is>
          <t>No</t>
        </is>
      </c>
      <c r="F1857" s="56" t="inlineStr">
        <is>
          <t>No</t>
        </is>
      </c>
      <c r="G1857" s="56" t="inlineStr">
        <is>
          <t>No</t>
        </is>
      </c>
      <c r="H1857" s="56" t="inlineStr">
        <is>
          <t>No</t>
        </is>
      </c>
      <c r="I1857" s="56" t="inlineStr">
        <is>
          <t>No</t>
        </is>
      </c>
      <c r="J1857" s="56" t="inlineStr">
        <is>
          <t>Yes</t>
        </is>
      </c>
      <c r="K1857" s="56" t="inlineStr">
        <is>
          <t>No</t>
        </is>
      </c>
      <c r="L1857" s="56" t="inlineStr">
        <is>
          <t>No</t>
        </is>
      </c>
      <c r="M1857" s="56" t="inlineStr">
        <is>
          <t>No</t>
        </is>
      </c>
      <c r="N1857" s="56">
        <f>IF(COUNTA(C1857:G1857)=0,"",COUNTIF(C1857:G1857,"Yes"))</f>
        <v/>
      </c>
      <c r="O1857" s="56">
        <f>IF(COUNTA(H1857:M1857)=0,"",IF(COUNTIF(H1857:M1857,"Yes")&gt;0,"YES","NO"))</f>
        <v/>
      </c>
      <c r="P1857" s="56">
        <f>IF(A1857="","",IF(O1857="YES","Exclude",IF(N1857=5,"Candidate","Review")))</f>
        <v/>
      </c>
      <c r="Q1857" s="56" t="inlineStr">
        <is>
          <t>EC3: Topik tidak relevan (Bukan arsitektur world model / out of scope)</t>
        </is>
      </c>
      <c r="R1857" s="56" t="inlineStr">
        <is>
          <t>Fokus pada AI umum / klasifikasi konvensional tanpa pemodelan world dynamics</t>
        </is>
      </c>
    </row>
    <row r="1858" ht="15.75" customHeight="1" s="57">
      <c r="A1858" s="56" t="inlineStr">
        <is>
          <t>CR-0938</t>
        </is>
      </c>
      <c r="B1858" s="56">
        <f>IFERROR(INDEX(Raw_Articles!$F:$F,MATCH(A1858,Raw_Articles!$A:$A,0)),"")</f>
        <v/>
      </c>
      <c r="C1858" s="56" t="inlineStr">
        <is>
          <t>No</t>
        </is>
      </c>
      <c r="D1858" s="56" t="inlineStr">
        <is>
          <t>No</t>
        </is>
      </c>
      <c r="E1858" s="56" t="inlineStr">
        <is>
          <t>No</t>
        </is>
      </c>
      <c r="F1858" s="56" t="inlineStr">
        <is>
          <t>No</t>
        </is>
      </c>
      <c r="G1858" s="56" t="inlineStr">
        <is>
          <t>No</t>
        </is>
      </c>
      <c r="H1858" s="56" t="inlineStr">
        <is>
          <t>No</t>
        </is>
      </c>
      <c r="I1858" s="56" t="inlineStr">
        <is>
          <t>No</t>
        </is>
      </c>
      <c r="J1858" s="56" t="inlineStr">
        <is>
          <t>Yes</t>
        </is>
      </c>
      <c r="K1858" s="56" t="inlineStr">
        <is>
          <t>No</t>
        </is>
      </c>
      <c r="L1858" s="56" t="inlineStr">
        <is>
          <t>No</t>
        </is>
      </c>
      <c r="M1858" s="56" t="inlineStr">
        <is>
          <t>No</t>
        </is>
      </c>
      <c r="N1858" s="56">
        <f>IF(COUNTA(C1858:G1858)=0,"",COUNTIF(C1858:G1858,"Yes"))</f>
        <v/>
      </c>
      <c r="O1858" s="56">
        <f>IF(COUNTA(H1858:M1858)=0,"",IF(COUNTIF(H1858:M1858,"Yes")&gt;0,"YES","NO"))</f>
        <v/>
      </c>
      <c r="P1858" s="56">
        <f>IF(A1858="","",IF(O1858="YES","Exclude",IF(N1858=5,"Candidate","Review")))</f>
        <v/>
      </c>
      <c r="Q1858" s="56" t="inlineStr">
        <is>
          <t>EC3: Topik tidak relevan (Bukan arsitektur world model / out of scope)</t>
        </is>
      </c>
      <c r="R1858" s="56" t="inlineStr">
        <is>
          <t>Fokus pada AI umum / klasifikasi konvensional tanpa pemodelan world dynamics</t>
        </is>
      </c>
    </row>
    <row r="1859" ht="15.75" customHeight="1" s="57">
      <c r="A1859" s="56" t="inlineStr">
        <is>
          <t>CR-0939</t>
        </is>
      </c>
      <c r="B1859" s="56">
        <f>IFERROR(INDEX(Raw_Articles!$F:$F,MATCH(A1859,Raw_Articles!$A:$A,0)),"")</f>
        <v/>
      </c>
      <c r="C1859" s="56" t="inlineStr">
        <is>
          <t>No</t>
        </is>
      </c>
      <c r="D1859" s="56" t="inlineStr">
        <is>
          <t>No</t>
        </is>
      </c>
      <c r="E1859" s="56" t="inlineStr">
        <is>
          <t>No</t>
        </is>
      </c>
      <c r="F1859" s="56" t="inlineStr">
        <is>
          <t>No</t>
        </is>
      </c>
      <c r="G1859" s="56" t="inlineStr">
        <is>
          <t>No</t>
        </is>
      </c>
      <c r="H1859" s="56" t="inlineStr">
        <is>
          <t>No</t>
        </is>
      </c>
      <c r="I1859" s="56" t="inlineStr">
        <is>
          <t>No</t>
        </is>
      </c>
      <c r="J1859" s="56" t="inlineStr">
        <is>
          <t>No</t>
        </is>
      </c>
      <c r="K1859" s="56" t="inlineStr">
        <is>
          <t>Yes</t>
        </is>
      </c>
      <c r="L1859" s="56" t="inlineStr">
        <is>
          <t>No</t>
        </is>
      </c>
      <c r="M1859" s="56" t="inlineStr">
        <is>
          <t>No</t>
        </is>
      </c>
      <c r="N1859" s="56">
        <f>IF(COUNTA(C1859:G1859)=0,"",COUNTIF(C1859:G1859,"Yes"))</f>
        <v/>
      </c>
      <c r="O1859" s="56">
        <f>IF(COUNTA(H1859:M1859)=0,"",IF(COUNTIF(H1859:M1859,"Yes")&gt;0,"YES","NO"))</f>
        <v/>
      </c>
      <c r="P1859" s="56">
        <f>IF(A1859="","",IF(O1859="YES","Exclude",IF(N1859=5,"Candidate","Review")))</f>
        <v/>
      </c>
      <c r="Q1859" s="56" t="inlineStr">
        <is>
          <t>EC4: Bukan domain observasi video / visual sekuensial (data teks/tabular/graf statis)</t>
        </is>
      </c>
      <c r="R1859" s="56" t="inlineStr">
        <is>
          <t>Tidak memuat dinamika temporal observasi video</t>
        </is>
      </c>
    </row>
    <row r="1860" ht="15.75" customHeight="1" s="57">
      <c r="A1860" s="56" t="inlineStr">
        <is>
          <t>CR-0940</t>
        </is>
      </c>
      <c r="B1860" s="56">
        <f>IFERROR(INDEX(Raw_Articles!$F:$F,MATCH(A1860,Raw_Articles!$A:$A,0)),"")</f>
        <v/>
      </c>
      <c r="C1860" s="56" t="inlineStr">
        <is>
          <t>No</t>
        </is>
      </c>
      <c r="D1860" s="56" t="inlineStr">
        <is>
          <t>No</t>
        </is>
      </c>
      <c r="E1860" s="56" t="inlineStr">
        <is>
          <t>No</t>
        </is>
      </c>
      <c r="F1860" s="56" t="inlineStr">
        <is>
          <t>No</t>
        </is>
      </c>
      <c r="G1860" s="56" t="inlineStr">
        <is>
          <t>No</t>
        </is>
      </c>
      <c r="H1860" s="56" t="inlineStr">
        <is>
          <t>No</t>
        </is>
      </c>
      <c r="I1860" s="56" t="inlineStr">
        <is>
          <t>No</t>
        </is>
      </c>
      <c r="J1860" s="56" t="inlineStr">
        <is>
          <t>Yes</t>
        </is>
      </c>
      <c r="K1860" s="56" t="inlineStr">
        <is>
          <t>No</t>
        </is>
      </c>
      <c r="L1860" s="56" t="inlineStr">
        <is>
          <t>No</t>
        </is>
      </c>
      <c r="M1860" s="56" t="inlineStr">
        <is>
          <t>No</t>
        </is>
      </c>
      <c r="N1860" s="56">
        <f>IF(COUNTA(C1860:G1860)=0,"",COUNTIF(C1860:G1860,"Yes"))</f>
        <v/>
      </c>
      <c r="O1860" s="56">
        <f>IF(COUNTA(H1860:M1860)=0,"",IF(COUNTIF(H1860:M1860,"Yes")&gt;0,"YES","NO"))</f>
        <v/>
      </c>
      <c r="P1860" s="56">
        <f>IF(A1860="","",IF(O1860="YES","Exclude",IF(N1860=5,"Candidate","Review")))</f>
        <v/>
      </c>
      <c r="Q1860" s="56" t="inlineStr">
        <is>
          <t>EC3: Topik tidak relevan (Bukan arsitektur world model / out of scope)</t>
        </is>
      </c>
      <c r="R1860" s="56" t="inlineStr">
        <is>
          <t>Fokus pada AI umum / klasifikasi konvensional tanpa pemodelan world dynamics</t>
        </is>
      </c>
    </row>
    <row r="1861" ht="15.75" customHeight="1" s="57">
      <c r="A1861" s="56" t="inlineStr">
        <is>
          <t>CR-0941</t>
        </is>
      </c>
      <c r="B1861" s="56">
        <f>IFERROR(INDEX(Raw_Articles!$F:$F,MATCH(A1861,Raw_Articles!$A:$A,0)),"")</f>
        <v/>
      </c>
      <c r="C1861" s="56" t="inlineStr">
        <is>
          <t>No</t>
        </is>
      </c>
      <c r="D1861" s="56" t="inlineStr">
        <is>
          <t>No</t>
        </is>
      </c>
      <c r="E1861" s="56" t="inlineStr">
        <is>
          <t>No</t>
        </is>
      </c>
      <c r="F1861" s="56" t="inlineStr">
        <is>
          <t>No</t>
        </is>
      </c>
      <c r="G1861" s="56" t="inlineStr">
        <is>
          <t>No</t>
        </is>
      </c>
      <c r="H1861" s="56" t="inlineStr">
        <is>
          <t>No</t>
        </is>
      </c>
      <c r="I1861" s="56" t="inlineStr">
        <is>
          <t>No</t>
        </is>
      </c>
      <c r="J1861" s="56" t="inlineStr">
        <is>
          <t>Yes</t>
        </is>
      </c>
      <c r="K1861" s="56" t="inlineStr">
        <is>
          <t>No</t>
        </is>
      </c>
      <c r="L1861" s="56" t="inlineStr">
        <is>
          <t>No</t>
        </is>
      </c>
      <c r="M1861" s="56" t="inlineStr">
        <is>
          <t>No</t>
        </is>
      </c>
      <c r="N1861" s="56">
        <f>IF(COUNTA(C1861:G1861)=0,"",COUNTIF(C1861:G1861,"Yes"))</f>
        <v/>
      </c>
      <c r="O1861" s="56">
        <f>IF(COUNTA(H1861:M1861)=0,"",IF(COUNTIF(H1861:M1861,"Yes")&gt;0,"YES","NO"))</f>
        <v/>
      </c>
      <c r="P1861" s="56">
        <f>IF(A1861="","",IF(O1861="YES","Exclude",IF(N1861=5,"Candidate","Review")))</f>
        <v/>
      </c>
      <c r="Q1861" s="56" t="inlineStr">
        <is>
          <t>EC3: Topik tidak relevan (Bukan arsitektur world model / out of scope)</t>
        </is>
      </c>
      <c r="R1861" s="56" t="inlineStr">
        <is>
          <t>Fokus pada AI umum / klasifikasi konvensional tanpa pemodelan world dynamics</t>
        </is>
      </c>
    </row>
    <row r="1862" ht="15.75" customHeight="1" s="57">
      <c r="A1862" s="56" t="inlineStr">
        <is>
          <t>CR-0942</t>
        </is>
      </c>
      <c r="B1862" s="56">
        <f>IFERROR(INDEX(Raw_Articles!$F:$F,MATCH(A1862,Raw_Articles!$A:$A,0)),"")</f>
        <v/>
      </c>
      <c r="C1862" s="56" t="inlineStr">
        <is>
          <t>No</t>
        </is>
      </c>
      <c r="D1862" s="56" t="inlineStr">
        <is>
          <t>No</t>
        </is>
      </c>
      <c r="E1862" s="56" t="inlineStr">
        <is>
          <t>No</t>
        </is>
      </c>
      <c r="F1862" s="56" t="inlineStr">
        <is>
          <t>No</t>
        </is>
      </c>
      <c r="G1862" s="56" t="inlineStr">
        <is>
          <t>No</t>
        </is>
      </c>
      <c r="H1862" s="56" t="inlineStr">
        <is>
          <t>No</t>
        </is>
      </c>
      <c r="I1862" s="56" t="inlineStr">
        <is>
          <t>No</t>
        </is>
      </c>
      <c r="J1862" s="56" t="inlineStr">
        <is>
          <t>Yes</t>
        </is>
      </c>
      <c r="K1862" s="56" t="inlineStr">
        <is>
          <t>No</t>
        </is>
      </c>
      <c r="L1862" s="56" t="inlineStr">
        <is>
          <t>No</t>
        </is>
      </c>
      <c r="M1862" s="56" t="inlineStr">
        <is>
          <t>No</t>
        </is>
      </c>
      <c r="N1862" s="56">
        <f>IF(COUNTA(C1862:G1862)=0,"",COUNTIF(C1862:G1862,"Yes"))</f>
        <v/>
      </c>
      <c r="O1862" s="56">
        <f>IF(COUNTA(H1862:M1862)=0,"",IF(COUNTIF(H1862:M1862,"Yes")&gt;0,"YES","NO"))</f>
        <v/>
      </c>
      <c r="P1862" s="56">
        <f>IF(A1862="","",IF(O1862="YES","Exclude",IF(N1862=5,"Candidate","Review")))</f>
        <v/>
      </c>
      <c r="Q1862" s="56" t="inlineStr">
        <is>
          <t>EC3: Topik tidak relevan (Bukan arsitektur world model / out of scope)</t>
        </is>
      </c>
      <c r="R1862" s="56" t="inlineStr">
        <is>
          <t>Fokus pada AI umum / klasifikasi konvensional tanpa pemodelan world dynamics</t>
        </is>
      </c>
    </row>
    <row r="1863" ht="15.75" customHeight="1" s="57">
      <c r="A1863" s="56" t="inlineStr">
        <is>
          <t>CR-0943</t>
        </is>
      </c>
      <c r="B1863" s="56">
        <f>IFERROR(INDEX(Raw_Articles!$F:$F,MATCH(A1863,Raw_Articles!$A:$A,0)),"")</f>
        <v/>
      </c>
      <c r="C1863" s="56" t="inlineStr">
        <is>
          <t>No</t>
        </is>
      </c>
      <c r="D1863" s="56" t="inlineStr">
        <is>
          <t>No</t>
        </is>
      </c>
      <c r="E1863" s="56" t="inlineStr">
        <is>
          <t>No</t>
        </is>
      </c>
      <c r="F1863" s="56" t="inlineStr">
        <is>
          <t>No</t>
        </is>
      </c>
      <c r="G1863" s="56" t="inlineStr">
        <is>
          <t>No</t>
        </is>
      </c>
      <c r="H1863" s="56" t="inlineStr">
        <is>
          <t>No</t>
        </is>
      </c>
      <c r="I1863" s="56" t="inlineStr">
        <is>
          <t>No</t>
        </is>
      </c>
      <c r="J1863" s="56" t="inlineStr">
        <is>
          <t>No</t>
        </is>
      </c>
      <c r="K1863" s="56" t="inlineStr">
        <is>
          <t>Yes</t>
        </is>
      </c>
      <c r="L1863" s="56" t="inlineStr">
        <is>
          <t>No</t>
        </is>
      </c>
      <c r="M1863" s="56" t="inlineStr">
        <is>
          <t>No</t>
        </is>
      </c>
      <c r="N1863" s="56">
        <f>IF(COUNTA(C1863:G1863)=0,"",COUNTIF(C1863:G1863,"Yes"))</f>
        <v/>
      </c>
      <c r="O1863" s="56">
        <f>IF(COUNTA(H1863:M1863)=0,"",IF(COUNTIF(H1863:M1863,"Yes")&gt;0,"YES","NO"))</f>
        <v/>
      </c>
      <c r="P1863" s="56">
        <f>IF(A1863="","",IF(O1863="YES","Exclude",IF(N1863=5,"Candidate","Review")))</f>
        <v/>
      </c>
      <c r="Q1863" s="56" t="inlineStr">
        <is>
          <t>EC4: Bukan domain observasi video / visual sekuensial (data teks/tabular/graf statis)</t>
        </is>
      </c>
      <c r="R1863" s="56" t="inlineStr">
        <is>
          <t>Tidak memuat dinamika temporal observasi video</t>
        </is>
      </c>
    </row>
    <row r="1864" ht="15.75" customHeight="1" s="57">
      <c r="A1864" s="56" t="inlineStr">
        <is>
          <t>CR-0944</t>
        </is>
      </c>
      <c r="B1864" s="56">
        <f>IFERROR(INDEX(Raw_Articles!$F:$F,MATCH(A1864,Raw_Articles!$A:$A,0)),"")</f>
        <v/>
      </c>
      <c r="C1864" s="56" t="inlineStr">
        <is>
          <t>No</t>
        </is>
      </c>
      <c r="D1864" s="56" t="inlineStr">
        <is>
          <t>No</t>
        </is>
      </c>
      <c r="E1864" s="56" t="inlineStr">
        <is>
          <t>No</t>
        </is>
      </c>
      <c r="F1864" s="56" t="inlineStr">
        <is>
          <t>No</t>
        </is>
      </c>
      <c r="G1864" s="56" t="inlineStr">
        <is>
          <t>No</t>
        </is>
      </c>
      <c r="H1864" s="56" t="inlineStr">
        <is>
          <t>No</t>
        </is>
      </c>
      <c r="I1864" s="56" t="inlineStr">
        <is>
          <t>No</t>
        </is>
      </c>
      <c r="J1864" s="56" t="inlineStr">
        <is>
          <t>Yes</t>
        </is>
      </c>
      <c r="K1864" s="56" t="inlineStr">
        <is>
          <t>No</t>
        </is>
      </c>
      <c r="L1864" s="56" t="inlineStr">
        <is>
          <t>No</t>
        </is>
      </c>
      <c r="M1864" s="56" t="inlineStr">
        <is>
          <t>No</t>
        </is>
      </c>
      <c r="N1864" s="56">
        <f>IF(COUNTA(C1864:G1864)=0,"",COUNTIF(C1864:G1864,"Yes"))</f>
        <v/>
      </c>
      <c r="O1864" s="56">
        <f>IF(COUNTA(H1864:M1864)=0,"",IF(COUNTIF(H1864:M1864,"Yes")&gt;0,"YES","NO"))</f>
        <v/>
      </c>
      <c r="P1864" s="56">
        <f>IF(A1864="","",IF(O1864="YES","Exclude",IF(N1864=5,"Candidate","Review")))</f>
        <v/>
      </c>
      <c r="Q1864" s="56" t="inlineStr">
        <is>
          <t>EC3: Topik tidak relevan (Bukan arsitektur world model / out of scope)</t>
        </is>
      </c>
      <c r="R1864" s="56" t="inlineStr">
        <is>
          <t>Fokus pada AI umum / klasifikasi konvensional tanpa pemodelan world dynamics</t>
        </is>
      </c>
    </row>
    <row r="1865" ht="15.75" customHeight="1" s="57">
      <c r="A1865" s="56" t="inlineStr">
        <is>
          <t>CR-0945</t>
        </is>
      </c>
      <c r="B1865" s="56">
        <f>IFERROR(INDEX(Raw_Articles!$F:$F,MATCH(A1865,Raw_Articles!$A:$A,0)),"")</f>
        <v/>
      </c>
      <c r="C1865" s="56" t="inlineStr">
        <is>
          <t>No</t>
        </is>
      </c>
      <c r="D1865" s="56" t="inlineStr">
        <is>
          <t>No</t>
        </is>
      </c>
      <c r="E1865" s="56" t="inlineStr">
        <is>
          <t>No</t>
        </is>
      </c>
      <c r="F1865" s="56" t="inlineStr">
        <is>
          <t>No</t>
        </is>
      </c>
      <c r="G1865" s="56" t="inlineStr">
        <is>
          <t>No</t>
        </is>
      </c>
      <c r="H1865" s="56" t="inlineStr">
        <is>
          <t>No</t>
        </is>
      </c>
      <c r="I1865" s="56" t="inlineStr">
        <is>
          <t>No</t>
        </is>
      </c>
      <c r="J1865" s="56" t="inlineStr">
        <is>
          <t>No</t>
        </is>
      </c>
      <c r="K1865" s="56" t="inlineStr">
        <is>
          <t>Yes</t>
        </is>
      </c>
      <c r="L1865" s="56" t="inlineStr">
        <is>
          <t>No</t>
        </is>
      </c>
      <c r="M1865" s="56" t="inlineStr">
        <is>
          <t>No</t>
        </is>
      </c>
      <c r="N1865" s="56">
        <f>IF(COUNTA(C1865:G1865)=0,"",COUNTIF(C1865:G1865,"Yes"))</f>
        <v/>
      </c>
      <c r="O1865" s="56">
        <f>IF(COUNTA(H1865:M1865)=0,"",IF(COUNTIF(H1865:M1865,"Yes")&gt;0,"YES","NO"))</f>
        <v/>
      </c>
      <c r="P1865" s="56">
        <f>IF(A1865="","",IF(O1865="YES","Exclude",IF(N1865=5,"Candidate","Review")))</f>
        <v/>
      </c>
      <c r="Q1865" s="56" t="inlineStr">
        <is>
          <t>EC4: Bukan domain observasi video / visual sekuensial (data teks/tabular/graf statis)</t>
        </is>
      </c>
      <c r="R1865" s="56" t="inlineStr">
        <is>
          <t>Tidak memuat dinamika temporal observasi video</t>
        </is>
      </c>
    </row>
    <row r="1866" ht="15.75" customHeight="1" s="57">
      <c r="A1866" s="56" t="inlineStr">
        <is>
          <t>CR-0946</t>
        </is>
      </c>
      <c r="B1866" s="56">
        <f>IFERROR(INDEX(Raw_Articles!$F:$F,MATCH(A1866,Raw_Articles!$A:$A,0)),"")</f>
        <v/>
      </c>
      <c r="C1866" s="56" t="inlineStr">
        <is>
          <t>No</t>
        </is>
      </c>
      <c r="D1866" s="56" t="inlineStr">
        <is>
          <t>No</t>
        </is>
      </c>
      <c r="E1866" s="56" t="inlineStr">
        <is>
          <t>No</t>
        </is>
      </c>
      <c r="F1866" s="56" t="inlineStr">
        <is>
          <t>No</t>
        </is>
      </c>
      <c r="G1866" s="56" t="inlineStr">
        <is>
          <t>No</t>
        </is>
      </c>
      <c r="H1866" s="56" t="inlineStr">
        <is>
          <t>No</t>
        </is>
      </c>
      <c r="I1866" s="56" t="inlineStr">
        <is>
          <t>No</t>
        </is>
      </c>
      <c r="J1866" s="56" t="inlineStr">
        <is>
          <t>No</t>
        </is>
      </c>
      <c r="K1866" s="56" t="inlineStr">
        <is>
          <t>Yes</t>
        </is>
      </c>
      <c r="L1866" s="56" t="inlineStr">
        <is>
          <t>No</t>
        </is>
      </c>
      <c r="M1866" s="56" t="inlineStr">
        <is>
          <t>No</t>
        </is>
      </c>
      <c r="N1866" s="56">
        <f>IF(COUNTA(C1866:G1866)=0,"",COUNTIF(C1866:G1866,"Yes"))</f>
        <v/>
      </c>
      <c r="O1866" s="56">
        <f>IF(COUNTA(H1866:M1866)=0,"",IF(COUNTIF(H1866:M1866,"Yes")&gt;0,"YES","NO"))</f>
        <v/>
      </c>
      <c r="P1866" s="56">
        <f>IF(A1866="","",IF(O1866="YES","Exclude",IF(N1866=5,"Candidate","Review")))</f>
        <v/>
      </c>
      <c r="Q1866" s="56" t="inlineStr">
        <is>
          <t>EC4: Bukan domain observasi video / visual sekuensial (data teks/tabular/graf statis)</t>
        </is>
      </c>
      <c r="R1866" s="56" t="inlineStr">
        <is>
          <t>Tidak memuat dinamika temporal observasi video</t>
        </is>
      </c>
    </row>
    <row r="1867" ht="15.75" customHeight="1" s="57">
      <c r="A1867" s="56" t="inlineStr">
        <is>
          <t>CR-0947</t>
        </is>
      </c>
      <c r="B1867" s="56">
        <f>IFERROR(INDEX(Raw_Articles!$F:$F,MATCH(A1867,Raw_Articles!$A:$A,0)),"")</f>
        <v/>
      </c>
      <c r="C1867" s="56" t="inlineStr">
        <is>
          <t>No</t>
        </is>
      </c>
      <c r="D1867" s="56" t="inlineStr">
        <is>
          <t>No</t>
        </is>
      </c>
      <c r="E1867" s="56" t="inlineStr">
        <is>
          <t>No</t>
        </is>
      </c>
      <c r="F1867" s="56" t="inlineStr">
        <is>
          <t>No</t>
        </is>
      </c>
      <c r="G1867" s="56" t="inlineStr">
        <is>
          <t>No</t>
        </is>
      </c>
      <c r="H1867" s="56" t="inlineStr">
        <is>
          <t>No</t>
        </is>
      </c>
      <c r="I1867" s="56" t="inlineStr">
        <is>
          <t>No</t>
        </is>
      </c>
      <c r="J1867" s="56" t="inlineStr">
        <is>
          <t>Yes</t>
        </is>
      </c>
      <c r="K1867" s="56" t="inlineStr">
        <is>
          <t>No</t>
        </is>
      </c>
      <c r="L1867" s="56" t="inlineStr">
        <is>
          <t>No</t>
        </is>
      </c>
      <c r="M1867" s="56" t="inlineStr">
        <is>
          <t>No</t>
        </is>
      </c>
      <c r="N1867" s="56">
        <f>IF(COUNTA(C1867:G1867)=0,"",COUNTIF(C1867:G1867,"Yes"))</f>
        <v/>
      </c>
      <c r="O1867" s="56">
        <f>IF(COUNTA(H1867:M1867)=0,"",IF(COUNTIF(H1867:M1867,"Yes")&gt;0,"YES","NO"))</f>
        <v/>
      </c>
      <c r="P1867" s="56">
        <f>IF(A1867="","",IF(O1867="YES","Exclude",IF(N1867=5,"Candidate","Review")))</f>
        <v/>
      </c>
      <c r="Q1867" s="56" t="inlineStr">
        <is>
          <t>EC3: Topik tidak relevan (Bukan arsitektur world model / out of scope)</t>
        </is>
      </c>
      <c r="R1867" s="56" t="inlineStr">
        <is>
          <t>Fokus pada AI umum / klasifikasi konvensional tanpa pemodelan world dynamics</t>
        </is>
      </c>
    </row>
    <row r="1868" ht="15.75" customHeight="1" s="57">
      <c r="A1868" s="56" t="inlineStr">
        <is>
          <t>CR-0948</t>
        </is>
      </c>
      <c r="B1868" s="56">
        <f>IFERROR(INDEX(Raw_Articles!$F:$F,MATCH(A1868,Raw_Articles!$A:$A,0)),"")</f>
        <v/>
      </c>
      <c r="C1868" s="56" t="inlineStr">
        <is>
          <t>No</t>
        </is>
      </c>
      <c r="D1868" s="56" t="inlineStr">
        <is>
          <t>No</t>
        </is>
      </c>
      <c r="E1868" s="56" t="inlineStr">
        <is>
          <t>No</t>
        </is>
      </c>
      <c r="F1868" s="56" t="inlineStr">
        <is>
          <t>No</t>
        </is>
      </c>
      <c r="G1868" s="56" t="inlineStr">
        <is>
          <t>No</t>
        </is>
      </c>
      <c r="H1868" s="56" t="inlineStr">
        <is>
          <t>No</t>
        </is>
      </c>
      <c r="I1868" s="56" t="inlineStr">
        <is>
          <t>No</t>
        </is>
      </c>
      <c r="J1868" s="56" t="inlineStr">
        <is>
          <t>Yes</t>
        </is>
      </c>
      <c r="K1868" s="56" t="inlineStr">
        <is>
          <t>No</t>
        </is>
      </c>
      <c r="L1868" s="56" t="inlineStr">
        <is>
          <t>No</t>
        </is>
      </c>
      <c r="M1868" s="56" t="inlineStr">
        <is>
          <t>No</t>
        </is>
      </c>
      <c r="N1868" s="56">
        <f>IF(COUNTA(C1868:G1868)=0,"",COUNTIF(C1868:G1868,"Yes"))</f>
        <v/>
      </c>
      <c r="O1868" s="56">
        <f>IF(COUNTA(H1868:M1868)=0,"",IF(COUNTIF(H1868:M1868,"Yes")&gt;0,"YES","NO"))</f>
        <v/>
      </c>
      <c r="P1868" s="56">
        <f>IF(A1868="","",IF(O1868="YES","Exclude",IF(N1868=5,"Candidate","Review")))</f>
        <v/>
      </c>
      <c r="Q1868" s="56" t="inlineStr">
        <is>
          <t>EC3: Topik tidak relevan (Bukan arsitektur world model / out of scope)</t>
        </is>
      </c>
      <c r="R1868" s="56" t="inlineStr">
        <is>
          <t>Fokus pada AI umum / klasifikasi konvensional tanpa pemodelan world dynamics</t>
        </is>
      </c>
    </row>
    <row r="1869" ht="15.75" customHeight="1" s="57">
      <c r="A1869" s="56" t="inlineStr">
        <is>
          <t>CR-0949</t>
        </is>
      </c>
      <c r="B1869" s="56">
        <f>IFERROR(INDEX(Raw_Articles!$F:$F,MATCH(A1869,Raw_Articles!$A:$A,0)),"")</f>
        <v/>
      </c>
      <c r="C1869" s="56" t="inlineStr">
        <is>
          <t>No</t>
        </is>
      </c>
      <c r="D1869" s="56" t="inlineStr">
        <is>
          <t>No</t>
        </is>
      </c>
      <c r="E1869" s="56" t="inlineStr">
        <is>
          <t>No</t>
        </is>
      </c>
      <c r="F1869" s="56" t="inlineStr">
        <is>
          <t>No</t>
        </is>
      </c>
      <c r="G1869" s="56" t="inlineStr">
        <is>
          <t>No</t>
        </is>
      </c>
      <c r="H1869" s="56" t="inlineStr">
        <is>
          <t>No</t>
        </is>
      </c>
      <c r="I1869" s="56" t="inlineStr">
        <is>
          <t>No</t>
        </is>
      </c>
      <c r="J1869" s="56" t="inlineStr">
        <is>
          <t>Yes</t>
        </is>
      </c>
      <c r="K1869" s="56" t="inlineStr">
        <is>
          <t>No</t>
        </is>
      </c>
      <c r="L1869" s="56" t="inlineStr">
        <is>
          <t>No</t>
        </is>
      </c>
      <c r="M1869" s="56" t="inlineStr">
        <is>
          <t>No</t>
        </is>
      </c>
      <c r="N1869" s="56">
        <f>IF(COUNTA(C1869:G1869)=0,"",COUNTIF(C1869:G1869,"Yes"))</f>
        <v/>
      </c>
      <c r="O1869" s="56">
        <f>IF(COUNTA(H1869:M1869)=0,"",IF(COUNTIF(H1869:M1869,"Yes")&gt;0,"YES","NO"))</f>
        <v/>
      </c>
      <c r="P1869" s="56">
        <f>IF(A1869="","",IF(O1869="YES","Exclude",IF(N1869=5,"Candidate","Review")))</f>
        <v/>
      </c>
      <c r="Q1869" s="56" t="inlineStr">
        <is>
          <t>EC3: Topik tidak relevan (Bukan arsitektur world model / out of scope)</t>
        </is>
      </c>
      <c r="R1869" s="56" t="inlineStr">
        <is>
          <t>Fokus pada AI umum / klasifikasi konvensional tanpa pemodelan world dynamics</t>
        </is>
      </c>
    </row>
    <row r="1870" ht="15.75" customHeight="1" s="57">
      <c r="A1870" s="56" t="inlineStr">
        <is>
          <t>CR-0950</t>
        </is>
      </c>
      <c r="B1870" s="56">
        <f>IFERROR(INDEX(Raw_Articles!$F:$F,MATCH(A1870,Raw_Articles!$A:$A,0)),"")</f>
        <v/>
      </c>
      <c r="C1870" s="56" t="inlineStr">
        <is>
          <t>No</t>
        </is>
      </c>
      <c r="D1870" s="56" t="inlineStr">
        <is>
          <t>No</t>
        </is>
      </c>
      <c r="E1870" s="56" t="inlineStr">
        <is>
          <t>No</t>
        </is>
      </c>
      <c r="F1870" s="56" t="inlineStr">
        <is>
          <t>No</t>
        </is>
      </c>
      <c r="G1870" s="56" t="inlineStr">
        <is>
          <t>No</t>
        </is>
      </c>
      <c r="H1870" s="56" t="inlineStr">
        <is>
          <t>No</t>
        </is>
      </c>
      <c r="I1870" s="56" t="inlineStr">
        <is>
          <t>No</t>
        </is>
      </c>
      <c r="J1870" s="56" t="inlineStr">
        <is>
          <t>Yes</t>
        </is>
      </c>
      <c r="K1870" s="56" t="inlineStr">
        <is>
          <t>No</t>
        </is>
      </c>
      <c r="L1870" s="56" t="inlineStr">
        <is>
          <t>No</t>
        </is>
      </c>
      <c r="M1870" s="56" t="inlineStr">
        <is>
          <t>No</t>
        </is>
      </c>
      <c r="N1870" s="56">
        <f>IF(COUNTA(C1870:G1870)=0,"",COUNTIF(C1870:G1870,"Yes"))</f>
        <v/>
      </c>
      <c r="O1870" s="56">
        <f>IF(COUNTA(H1870:M1870)=0,"",IF(COUNTIF(H1870:M1870,"Yes")&gt;0,"YES","NO"))</f>
        <v/>
      </c>
      <c r="P1870" s="56">
        <f>IF(A1870="","",IF(O1870="YES","Exclude",IF(N1870=5,"Candidate","Review")))</f>
        <v/>
      </c>
      <c r="Q1870" s="56" t="inlineStr">
        <is>
          <t>EC3: Topik tidak relevan (Bukan arsitektur world model / out of scope)</t>
        </is>
      </c>
      <c r="R1870" s="56" t="inlineStr">
        <is>
          <t>Fokus pada AI umum / klasifikasi konvensional tanpa pemodelan world dynamics</t>
        </is>
      </c>
    </row>
    <row r="1871" ht="15.75" customHeight="1" s="57">
      <c r="A1871" s="56" t="inlineStr">
        <is>
          <t>CR-0951</t>
        </is>
      </c>
      <c r="B1871" s="56">
        <f>IFERROR(INDEX(Raw_Articles!$F:$F,MATCH(A1871,Raw_Articles!$A:$A,0)),"")</f>
        <v/>
      </c>
      <c r="C1871" s="56" t="inlineStr">
        <is>
          <t>No</t>
        </is>
      </c>
      <c r="D1871" s="56" t="inlineStr">
        <is>
          <t>No</t>
        </is>
      </c>
      <c r="E1871" s="56" t="inlineStr">
        <is>
          <t>No</t>
        </is>
      </c>
      <c r="F1871" s="56" t="inlineStr">
        <is>
          <t>No</t>
        </is>
      </c>
      <c r="G1871" s="56" t="inlineStr">
        <is>
          <t>No</t>
        </is>
      </c>
      <c r="H1871" s="56" t="inlineStr">
        <is>
          <t>No</t>
        </is>
      </c>
      <c r="I1871" s="56" t="inlineStr">
        <is>
          <t>No</t>
        </is>
      </c>
      <c r="J1871" s="56" t="inlineStr">
        <is>
          <t>Yes</t>
        </is>
      </c>
      <c r="K1871" s="56" t="inlineStr">
        <is>
          <t>No</t>
        </is>
      </c>
      <c r="L1871" s="56" t="inlineStr">
        <is>
          <t>No</t>
        </is>
      </c>
      <c r="M1871" s="56" t="inlineStr">
        <is>
          <t>No</t>
        </is>
      </c>
      <c r="N1871" s="56">
        <f>IF(COUNTA(C1871:G1871)=0,"",COUNTIF(C1871:G1871,"Yes"))</f>
        <v/>
      </c>
      <c r="O1871" s="56">
        <f>IF(COUNTA(H1871:M1871)=0,"",IF(COUNTIF(H1871:M1871,"Yes")&gt;0,"YES","NO"))</f>
        <v/>
      </c>
      <c r="P1871" s="56">
        <f>IF(A1871="","",IF(O1871="YES","Exclude",IF(N1871=5,"Candidate","Review")))</f>
        <v/>
      </c>
      <c r="Q1871" s="56" t="inlineStr">
        <is>
          <t>EC3: Topik tidak relevan (Bukan arsitektur world model / out of scope)</t>
        </is>
      </c>
      <c r="R1871" s="56" t="inlineStr">
        <is>
          <t>Fokus pada AI umum / klasifikasi konvensional tanpa pemodelan world dynamics</t>
        </is>
      </c>
    </row>
    <row r="1872" ht="15.75" customHeight="1" s="57">
      <c r="A1872" s="56" t="inlineStr">
        <is>
          <t>CR-0952</t>
        </is>
      </c>
      <c r="B1872" s="56">
        <f>IFERROR(INDEX(Raw_Articles!$F:$F,MATCH(A1872,Raw_Articles!$A:$A,0)),"")</f>
        <v/>
      </c>
      <c r="C1872" s="56" t="inlineStr">
        <is>
          <t>No</t>
        </is>
      </c>
      <c r="D1872" s="56" t="inlineStr">
        <is>
          <t>No</t>
        </is>
      </c>
      <c r="E1872" s="56" t="inlineStr">
        <is>
          <t>No</t>
        </is>
      </c>
      <c r="F1872" s="56" t="inlineStr">
        <is>
          <t>No</t>
        </is>
      </c>
      <c r="G1872" s="56" t="inlineStr">
        <is>
          <t>No</t>
        </is>
      </c>
      <c r="H1872" s="56" t="inlineStr">
        <is>
          <t>No</t>
        </is>
      </c>
      <c r="I1872" s="56" t="inlineStr">
        <is>
          <t>No</t>
        </is>
      </c>
      <c r="J1872" s="56" t="inlineStr">
        <is>
          <t>No</t>
        </is>
      </c>
      <c r="K1872" s="56" t="inlineStr">
        <is>
          <t>Yes</t>
        </is>
      </c>
      <c r="L1872" s="56" t="inlineStr">
        <is>
          <t>No</t>
        </is>
      </c>
      <c r="M1872" s="56" t="inlineStr">
        <is>
          <t>No</t>
        </is>
      </c>
      <c r="N1872" s="56">
        <f>IF(COUNTA(C1872:G1872)=0,"",COUNTIF(C1872:G1872,"Yes"))</f>
        <v/>
      </c>
      <c r="O1872" s="56">
        <f>IF(COUNTA(H1872:M1872)=0,"",IF(COUNTIF(H1872:M1872,"Yes")&gt;0,"YES","NO"))</f>
        <v/>
      </c>
      <c r="P1872" s="56">
        <f>IF(A1872="","",IF(O1872="YES","Exclude",IF(N1872=5,"Candidate","Review")))</f>
        <v/>
      </c>
      <c r="Q1872" s="56" t="inlineStr">
        <is>
          <t>EC4: Bukan domain observasi video / visual sekuensial (data teks/tabular/graf statis)</t>
        </is>
      </c>
      <c r="R1872" s="56" t="inlineStr">
        <is>
          <t>Tidak memuat dinamika temporal observasi video</t>
        </is>
      </c>
    </row>
    <row r="1873" ht="15.75" customHeight="1" s="57">
      <c r="A1873" s="56" t="inlineStr">
        <is>
          <t>CR-0953</t>
        </is>
      </c>
      <c r="B1873" s="56">
        <f>IFERROR(INDEX(Raw_Articles!$F:$F,MATCH(A1873,Raw_Articles!$A:$A,0)),"")</f>
        <v/>
      </c>
      <c r="C1873" s="56" t="inlineStr">
        <is>
          <t>No</t>
        </is>
      </c>
      <c r="D1873" s="56" t="inlineStr">
        <is>
          <t>No</t>
        </is>
      </c>
      <c r="E1873" s="56" t="inlineStr">
        <is>
          <t>No</t>
        </is>
      </c>
      <c r="F1873" s="56" t="inlineStr">
        <is>
          <t>No</t>
        </is>
      </c>
      <c r="G1873" s="56" t="inlineStr">
        <is>
          <t>No</t>
        </is>
      </c>
      <c r="H1873" s="56" t="inlineStr">
        <is>
          <t>No</t>
        </is>
      </c>
      <c r="I1873" s="56" t="inlineStr">
        <is>
          <t>No</t>
        </is>
      </c>
      <c r="J1873" s="56" t="inlineStr">
        <is>
          <t>Yes</t>
        </is>
      </c>
      <c r="K1873" s="56" t="inlineStr">
        <is>
          <t>No</t>
        </is>
      </c>
      <c r="L1873" s="56" t="inlineStr">
        <is>
          <t>No</t>
        </is>
      </c>
      <c r="M1873" s="56" t="inlineStr">
        <is>
          <t>No</t>
        </is>
      </c>
      <c r="N1873" s="56">
        <f>IF(COUNTA(C1873:G1873)=0,"",COUNTIF(C1873:G1873,"Yes"))</f>
        <v/>
      </c>
      <c r="O1873" s="56">
        <f>IF(COUNTA(H1873:M1873)=0,"",IF(COUNTIF(H1873:M1873,"Yes")&gt;0,"YES","NO"))</f>
        <v/>
      </c>
      <c r="P1873" s="56">
        <f>IF(A1873="","",IF(O1873="YES","Exclude",IF(N1873=5,"Candidate","Review")))</f>
        <v/>
      </c>
      <c r="Q1873" s="56" t="inlineStr">
        <is>
          <t>EC3: Topik tidak relevan (Bukan arsitektur world model / out of scope)</t>
        </is>
      </c>
      <c r="R1873" s="56" t="inlineStr">
        <is>
          <t>Fokus pada AI umum / klasifikasi konvensional tanpa pemodelan world dynamics</t>
        </is>
      </c>
    </row>
    <row r="1874" ht="15.75" customHeight="1" s="57">
      <c r="A1874" s="56" t="inlineStr">
        <is>
          <t>CR-0954</t>
        </is>
      </c>
      <c r="B1874" s="56">
        <f>IFERROR(INDEX(Raw_Articles!$F:$F,MATCH(A1874,Raw_Articles!$A:$A,0)),"")</f>
        <v/>
      </c>
      <c r="C1874" s="56" t="inlineStr">
        <is>
          <t>No</t>
        </is>
      </c>
      <c r="D1874" s="56" t="inlineStr">
        <is>
          <t>No</t>
        </is>
      </c>
      <c r="E1874" s="56" t="inlineStr">
        <is>
          <t>No</t>
        </is>
      </c>
      <c r="F1874" s="56" t="inlineStr">
        <is>
          <t>No</t>
        </is>
      </c>
      <c r="G1874" s="56" t="inlineStr">
        <is>
          <t>No</t>
        </is>
      </c>
      <c r="H1874" s="56" t="inlineStr">
        <is>
          <t>No</t>
        </is>
      </c>
      <c r="I1874" s="56" t="inlineStr">
        <is>
          <t>No</t>
        </is>
      </c>
      <c r="J1874" s="56" t="inlineStr">
        <is>
          <t>Yes</t>
        </is>
      </c>
      <c r="K1874" s="56" t="inlineStr">
        <is>
          <t>No</t>
        </is>
      </c>
      <c r="L1874" s="56" t="inlineStr">
        <is>
          <t>No</t>
        </is>
      </c>
      <c r="M1874" s="56" t="inlineStr">
        <is>
          <t>No</t>
        </is>
      </c>
      <c r="N1874" s="56">
        <f>IF(COUNTA(C1874:G1874)=0,"",COUNTIF(C1874:G1874,"Yes"))</f>
        <v/>
      </c>
      <c r="O1874" s="56">
        <f>IF(COUNTA(H1874:M1874)=0,"",IF(COUNTIF(H1874:M1874,"Yes")&gt;0,"YES","NO"))</f>
        <v/>
      </c>
      <c r="P1874" s="56">
        <f>IF(A1874="","",IF(O1874="YES","Exclude",IF(N1874=5,"Candidate","Review")))</f>
        <v/>
      </c>
      <c r="Q1874" s="56" t="inlineStr">
        <is>
          <t>EC3: Topik tidak relevan (Bukan arsitektur world model / out of scope)</t>
        </is>
      </c>
      <c r="R1874" s="56" t="inlineStr">
        <is>
          <t>Fokus pada AI umum / klasifikasi konvensional tanpa pemodelan world dynamics</t>
        </is>
      </c>
    </row>
    <row r="1875" ht="15.75" customHeight="1" s="57">
      <c r="A1875" s="56" t="inlineStr">
        <is>
          <t>CR-0955</t>
        </is>
      </c>
      <c r="B1875" s="56">
        <f>IFERROR(INDEX(Raw_Articles!$F:$F,MATCH(A1875,Raw_Articles!$A:$A,0)),"")</f>
        <v/>
      </c>
      <c r="C1875" s="56" t="inlineStr">
        <is>
          <t>No</t>
        </is>
      </c>
      <c r="D1875" s="56" t="inlineStr">
        <is>
          <t>No</t>
        </is>
      </c>
      <c r="E1875" s="56" t="inlineStr">
        <is>
          <t>No</t>
        </is>
      </c>
      <c r="F1875" s="56" t="inlineStr">
        <is>
          <t>No</t>
        </is>
      </c>
      <c r="G1875" s="56" t="inlineStr">
        <is>
          <t>No</t>
        </is>
      </c>
      <c r="H1875" s="56" t="inlineStr">
        <is>
          <t>No</t>
        </is>
      </c>
      <c r="I1875" s="56" t="inlineStr">
        <is>
          <t>No</t>
        </is>
      </c>
      <c r="J1875" s="56" t="inlineStr">
        <is>
          <t>Yes</t>
        </is>
      </c>
      <c r="K1875" s="56" t="inlineStr">
        <is>
          <t>No</t>
        </is>
      </c>
      <c r="L1875" s="56" t="inlineStr">
        <is>
          <t>No</t>
        </is>
      </c>
      <c r="M1875" s="56" t="inlineStr">
        <is>
          <t>No</t>
        </is>
      </c>
      <c r="N1875" s="56">
        <f>IF(COUNTA(C1875:G1875)=0,"",COUNTIF(C1875:G1875,"Yes"))</f>
        <v/>
      </c>
      <c r="O1875" s="56">
        <f>IF(COUNTA(H1875:M1875)=0,"",IF(COUNTIF(H1875:M1875,"Yes")&gt;0,"YES","NO"))</f>
        <v/>
      </c>
      <c r="P1875" s="56">
        <f>IF(A1875="","",IF(O1875="YES","Exclude",IF(N1875=5,"Candidate","Review")))</f>
        <v/>
      </c>
      <c r="Q1875" s="56" t="inlineStr">
        <is>
          <t>EC3: Topik tidak relevan (Bukan arsitektur world model / out of scope)</t>
        </is>
      </c>
      <c r="R1875" s="56" t="inlineStr">
        <is>
          <t>Fokus pada AI umum / klasifikasi konvensional tanpa pemodelan world dynamics</t>
        </is>
      </c>
    </row>
    <row r="1876" ht="15.75" customHeight="1" s="57">
      <c r="A1876" s="56" t="inlineStr">
        <is>
          <t>CR-0956</t>
        </is>
      </c>
      <c r="B1876" s="56">
        <f>IFERROR(INDEX(Raw_Articles!$F:$F,MATCH(A1876,Raw_Articles!$A:$A,0)),"")</f>
        <v/>
      </c>
      <c r="C1876" s="56" t="inlineStr">
        <is>
          <t>No</t>
        </is>
      </c>
      <c r="D1876" s="56" t="inlineStr">
        <is>
          <t>No</t>
        </is>
      </c>
      <c r="E1876" s="56" t="inlineStr">
        <is>
          <t>No</t>
        </is>
      </c>
      <c r="F1876" s="56" t="inlineStr">
        <is>
          <t>No</t>
        </is>
      </c>
      <c r="G1876" s="56" t="inlineStr">
        <is>
          <t>No</t>
        </is>
      </c>
      <c r="H1876" s="56" t="inlineStr">
        <is>
          <t>No</t>
        </is>
      </c>
      <c r="I1876" s="56" t="inlineStr">
        <is>
          <t>No</t>
        </is>
      </c>
      <c r="J1876" s="56" t="inlineStr">
        <is>
          <t>Yes</t>
        </is>
      </c>
      <c r="K1876" s="56" t="inlineStr">
        <is>
          <t>No</t>
        </is>
      </c>
      <c r="L1876" s="56" t="inlineStr">
        <is>
          <t>No</t>
        </is>
      </c>
      <c r="M1876" s="56" t="inlineStr">
        <is>
          <t>No</t>
        </is>
      </c>
      <c r="N1876" s="56">
        <f>IF(COUNTA(C1876:G1876)=0,"",COUNTIF(C1876:G1876,"Yes"))</f>
        <v/>
      </c>
      <c r="O1876" s="56">
        <f>IF(COUNTA(H1876:M1876)=0,"",IF(COUNTIF(H1876:M1876,"Yes")&gt;0,"YES","NO"))</f>
        <v/>
      </c>
      <c r="P1876" s="56">
        <f>IF(A1876="","",IF(O1876="YES","Exclude",IF(N1876=5,"Candidate","Review")))</f>
        <v/>
      </c>
      <c r="Q1876" s="56" t="inlineStr">
        <is>
          <t>EC3: Topik tidak relevan (Bukan arsitektur world model / out of scope)</t>
        </is>
      </c>
      <c r="R1876" s="56" t="inlineStr">
        <is>
          <t>Fokus pada AI umum / klasifikasi konvensional tanpa pemodelan world dynamics</t>
        </is>
      </c>
    </row>
    <row r="1877" ht="15.75" customHeight="1" s="57">
      <c r="A1877" s="56" t="inlineStr">
        <is>
          <t>CR-0957</t>
        </is>
      </c>
      <c r="B1877" s="56">
        <f>IFERROR(INDEX(Raw_Articles!$F:$F,MATCH(A1877,Raw_Articles!$A:$A,0)),"")</f>
        <v/>
      </c>
      <c r="C1877" s="56" t="inlineStr">
        <is>
          <t>No</t>
        </is>
      </c>
      <c r="D1877" s="56" t="inlineStr">
        <is>
          <t>No</t>
        </is>
      </c>
      <c r="E1877" s="56" t="inlineStr">
        <is>
          <t>No</t>
        </is>
      </c>
      <c r="F1877" s="56" t="inlineStr">
        <is>
          <t>No</t>
        </is>
      </c>
      <c r="G1877" s="56" t="inlineStr">
        <is>
          <t>No</t>
        </is>
      </c>
      <c r="H1877" s="56" t="inlineStr">
        <is>
          <t>No</t>
        </is>
      </c>
      <c r="I1877" s="56" t="inlineStr">
        <is>
          <t>No</t>
        </is>
      </c>
      <c r="J1877" s="56" t="inlineStr">
        <is>
          <t>No</t>
        </is>
      </c>
      <c r="K1877" s="56" t="inlineStr">
        <is>
          <t>Yes</t>
        </is>
      </c>
      <c r="L1877" s="56" t="inlineStr">
        <is>
          <t>No</t>
        </is>
      </c>
      <c r="M1877" s="56" t="inlineStr">
        <is>
          <t>No</t>
        </is>
      </c>
      <c r="N1877" s="56">
        <f>IF(COUNTA(C1877:G1877)=0,"",COUNTIF(C1877:G1877,"Yes"))</f>
        <v/>
      </c>
      <c r="O1877" s="56">
        <f>IF(COUNTA(H1877:M1877)=0,"",IF(COUNTIF(H1877:M1877,"Yes")&gt;0,"YES","NO"))</f>
        <v/>
      </c>
      <c r="P1877" s="56">
        <f>IF(A1877="","",IF(O1877="YES","Exclude",IF(N1877=5,"Candidate","Review")))</f>
        <v/>
      </c>
      <c r="Q1877" s="56" t="inlineStr">
        <is>
          <t>EC4: Bukan domain observasi video / visual sekuensial (data teks/tabular/graf statis)</t>
        </is>
      </c>
      <c r="R1877" s="56" t="inlineStr">
        <is>
          <t>Tidak memuat dinamika temporal observasi video</t>
        </is>
      </c>
    </row>
    <row r="1878" ht="15.75" customHeight="1" s="57">
      <c r="A1878" s="56" t="inlineStr">
        <is>
          <t>CR-0958</t>
        </is>
      </c>
      <c r="B1878" s="56">
        <f>IFERROR(INDEX(Raw_Articles!$F:$F,MATCH(A1878,Raw_Articles!$A:$A,0)),"")</f>
        <v/>
      </c>
      <c r="C1878" s="56" t="inlineStr">
        <is>
          <t>No</t>
        </is>
      </c>
      <c r="D1878" s="56" t="inlineStr">
        <is>
          <t>No</t>
        </is>
      </c>
      <c r="E1878" s="56" t="inlineStr">
        <is>
          <t>No</t>
        </is>
      </c>
      <c r="F1878" s="56" t="inlineStr">
        <is>
          <t>No</t>
        </is>
      </c>
      <c r="G1878" s="56" t="inlineStr">
        <is>
          <t>No</t>
        </is>
      </c>
      <c r="H1878" s="56" t="inlineStr">
        <is>
          <t>No</t>
        </is>
      </c>
      <c r="I1878" s="56" t="inlineStr">
        <is>
          <t>No</t>
        </is>
      </c>
      <c r="J1878" s="56" t="inlineStr">
        <is>
          <t>Yes</t>
        </is>
      </c>
      <c r="K1878" s="56" t="inlineStr">
        <is>
          <t>No</t>
        </is>
      </c>
      <c r="L1878" s="56" t="inlineStr">
        <is>
          <t>No</t>
        </is>
      </c>
      <c r="M1878" s="56" t="inlineStr">
        <is>
          <t>No</t>
        </is>
      </c>
      <c r="N1878" s="56">
        <f>IF(COUNTA(C1878:G1878)=0,"",COUNTIF(C1878:G1878,"Yes"))</f>
        <v/>
      </c>
      <c r="O1878" s="56">
        <f>IF(COUNTA(H1878:M1878)=0,"",IF(COUNTIF(H1878:M1878,"Yes")&gt;0,"YES","NO"))</f>
        <v/>
      </c>
      <c r="P1878" s="56">
        <f>IF(A1878="","",IF(O1878="YES","Exclude",IF(N1878=5,"Candidate","Review")))</f>
        <v/>
      </c>
      <c r="Q1878" s="56" t="inlineStr">
        <is>
          <t>EC3: Topik tidak relevan (Bukan arsitektur world model / out of scope)</t>
        </is>
      </c>
      <c r="R1878" s="56" t="inlineStr">
        <is>
          <t>Fokus pada AI umum / klasifikasi konvensional tanpa pemodelan world dynamics</t>
        </is>
      </c>
    </row>
    <row r="1879" ht="15.75" customHeight="1" s="57">
      <c r="A1879" s="56" t="inlineStr">
        <is>
          <t>CR-0959</t>
        </is>
      </c>
      <c r="B1879" s="56">
        <f>IFERROR(INDEX(Raw_Articles!$F:$F,MATCH(A1879,Raw_Articles!$A:$A,0)),"")</f>
        <v/>
      </c>
      <c r="C1879" s="56" t="inlineStr">
        <is>
          <t>No</t>
        </is>
      </c>
      <c r="D1879" s="56" t="inlineStr">
        <is>
          <t>No</t>
        </is>
      </c>
      <c r="E1879" s="56" t="inlineStr">
        <is>
          <t>No</t>
        </is>
      </c>
      <c r="F1879" s="56" t="inlineStr">
        <is>
          <t>No</t>
        </is>
      </c>
      <c r="G1879" s="56" t="inlineStr">
        <is>
          <t>No</t>
        </is>
      </c>
      <c r="H1879" s="56" t="inlineStr">
        <is>
          <t>No</t>
        </is>
      </c>
      <c r="I1879" s="56" t="inlineStr">
        <is>
          <t>No</t>
        </is>
      </c>
      <c r="J1879" s="56" t="inlineStr">
        <is>
          <t>No</t>
        </is>
      </c>
      <c r="K1879" s="56" t="inlineStr">
        <is>
          <t>Yes</t>
        </is>
      </c>
      <c r="L1879" s="56" t="inlineStr">
        <is>
          <t>No</t>
        </is>
      </c>
      <c r="M1879" s="56" t="inlineStr">
        <is>
          <t>No</t>
        </is>
      </c>
      <c r="N1879" s="56">
        <f>IF(COUNTA(C1879:G1879)=0,"",COUNTIF(C1879:G1879,"Yes"))</f>
        <v/>
      </c>
      <c r="O1879" s="56">
        <f>IF(COUNTA(H1879:M1879)=0,"",IF(COUNTIF(H1879:M1879,"Yes")&gt;0,"YES","NO"))</f>
        <v/>
      </c>
      <c r="P1879" s="56">
        <f>IF(A1879="","",IF(O1879="YES","Exclude",IF(N1879=5,"Candidate","Review")))</f>
        <v/>
      </c>
      <c r="Q1879" s="56" t="inlineStr">
        <is>
          <t>EC4: Bukan domain observasi video / visual sekuensial (data teks/tabular/graf statis)</t>
        </is>
      </c>
      <c r="R1879" s="56" t="inlineStr">
        <is>
          <t>Tidak memuat dinamika temporal observasi video</t>
        </is>
      </c>
    </row>
    <row r="1880" ht="15.75" customHeight="1" s="57">
      <c r="A1880" s="56" t="inlineStr">
        <is>
          <t>CR-0960</t>
        </is>
      </c>
      <c r="B1880" s="56">
        <f>IFERROR(INDEX(Raw_Articles!$F:$F,MATCH(A1880,Raw_Articles!$A:$A,0)),"")</f>
        <v/>
      </c>
      <c r="C1880" s="56" t="inlineStr">
        <is>
          <t>No</t>
        </is>
      </c>
      <c r="D1880" s="56" t="inlineStr">
        <is>
          <t>No</t>
        </is>
      </c>
      <c r="E1880" s="56" t="inlineStr">
        <is>
          <t>No</t>
        </is>
      </c>
      <c r="F1880" s="56" t="inlineStr">
        <is>
          <t>No</t>
        </is>
      </c>
      <c r="G1880" s="56" t="inlineStr">
        <is>
          <t>No</t>
        </is>
      </c>
      <c r="H1880" s="56" t="inlineStr">
        <is>
          <t>No</t>
        </is>
      </c>
      <c r="I1880" s="56" t="inlineStr">
        <is>
          <t>No</t>
        </is>
      </c>
      <c r="J1880" s="56" t="inlineStr">
        <is>
          <t>Yes</t>
        </is>
      </c>
      <c r="K1880" s="56" t="inlineStr">
        <is>
          <t>No</t>
        </is>
      </c>
      <c r="L1880" s="56" t="inlineStr">
        <is>
          <t>No</t>
        </is>
      </c>
      <c r="M1880" s="56" t="inlineStr">
        <is>
          <t>No</t>
        </is>
      </c>
      <c r="N1880" s="56">
        <f>IF(COUNTA(C1880:G1880)=0,"",COUNTIF(C1880:G1880,"Yes"))</f>
        <v/>
      </c>
      <c r="O1880" s="56">
        <f>IF(COUNTA(H1880:M1880)=0,"",IF(COUNTIF(H1880:M1880,"Yes")&gt;0,"YES","NO"))</f>
        <v/>
      </c>
      <c r="P1880" s="56">
        <f>IF(A1880="","",IF(O1880="YES","Exclude",IF(N1880=5,"Candidate","Review")))</f>
        <v/>
      </c>
      <c r="Q1880" s="56" t="inlineStr">
        <is>
          <t>EC3: Topik tidak relevan (Bukan arsitektur world model / out of scope)</t>
        </is>
      </c>
      <c r="R1880" s="56" t="inlineStr">
        <is>
          <t>Fokus pada AI umum / klasifikasi konvensional tanpa pemodelan world dynamics</t>
        </is>
      </c>
    </row>
    <row r="1881" ht="15.75" customHeight="1" s="57">
      <c r="A1881" s="56" t="inlineStr">
        <is>
          <t>CR-0961</t>
        </is>
      </c>
      <c r="B1881" s="56">
        <f>IFERROR(INDEX(Raw_Articles!$F:$F,MATCH(A1881,Raw_Articles!$A:$A,0)),"")</f>
        <v/>
      </c>
      <c r="C1881" s="56" t="inlineStr">
        <is>
          <t>No</t>
        </is>
      </c>
      <c r="D1881" s="56" t="inlineStr">
        <is>
          <t>No</t>
        </is>
      </c>
      <c r="E1881" s="56" t="inlineStr">
        <is>
          <t>No</t>
        </is>
      </c>
      <c r="F1881" s="56" t="inlineStr">
        <is>
          <t>No</t>
        </is>
      </c>
      <c r="G1881" s="56" t="inlineStr">
        <is>
          <t>No</t>
        </is>
      </c>
      <c r="H1881" s="56" t="inlineStr">
        <is>
          <t>No</t>
        </is>
      </c>
      <c r="I1881" s="56" t="inlineStr">
        <is>
          <t>No</t>
        </is>
      </c>
      <c r="J1881" s="56" t="inlineStr">
        <is>
          <t>Yes</t>
        </is>
      </c>
      <c r="K1881" s="56" t="inlineStr">
        <is>
          <t>No</t>
        </is>
      </c>
      <c r="L1881" s="56" t="inlineStr">
        <is>
          <t>No</t>
        </is>
      </c>
      <c r="M1881" s="56" t="inlineStr">
        <is>
          <t>No</t>
        </is>
      </c>
      <c r="N1881" s="56">
        <f>IF(COUNTA(C1881:G1881)=0,"",COUNTIF(C1881:G1881,"Yes"))</f>
        <v/>
      </c>
      <c r="O1881" s="56">
        <f>IF(COUNTA(H1881:M1881)=0,"",IF(COUNTIF(H1881:M1881,"Yes")&gt;0,"YES","NO"))</f>
        <v/>
      </c>
      <c r="P1881" s="56">
        <f>IF(A1881="","",IF(O1881="YES","Exclude",IF(N1881=5,"Candidate","Review")))</f>
        <v/>
      </c>
      <c r="Q1881" s="56" t="inlineStr">
        <is>
          <t>EC3: Topik tidak relevan (Bukan arsitektur world model / out of scope)</t>
        </is>
      </c>
      <c r="R1881" s="56" t="inlineStr">
        <is>
          <t>Fokus pada AI umum / klasifikasi konvensional tanpa pemodelan world dynamics</t>
        </is>
      </c>
    </row>
    <row r="1882" ht="15.75" customHeight="1" s="57">
      <c r="A1882" s="56" t="inlineStr">
        <is>
          <t>CR-0962</t>
        </is>
      </c>
      <c r="B1882" s="56">
        <f>IFERROR(INDEX(Raw_Articles!$F:$F,MATCH(A1882,Raw_Articles!$A:$A,0)),"")</f>
        <v/>
      </c>
      <c r="C1882" s="56" t="inlineStr">
        <is>
          <t>No</t>
        </is>
      </c>
      <c r="D1882" s="56" t="inlineStr">
        <is>
          <t>No</t>
        </is>
      </c>
      <c r="E1882" s="56" t="inlineStr">
        <is>
          <t>No</t>
        </is>
      </c>
      <c r="F1882" s="56" t="inlineStr">
        <is>
          <t>No</t>
        </is>
      </c>
      <c r="G1882" s="56" t="inlineStr">
        <is>
          <t>No</t>
        </is>
      </c>
      <c r="H1882" s="56" t="inlineStr">
        <is>
          <t>No</t>
        </is>
      </c>
      <c r="I1882" s="56" t="inlineStr">
        <is>
          <t>No</t>
        </is>
      </c>
      <c r="J1882" s="56" t="inlineStr">
        <is>
          <t>Yes</t>
        </is>
      </c>
      <c r="K1882" s="56" t="inlineStr">
        <is>
          <t>No</t>
        </is>
      </c>
      <c r="L1882" s="56" t="inlineStr">
        <is>
          <t>No</t>
        </is>
      </c>
      <c r="M1882" s="56" t="inlineStr">
        <is>
          <t>No</t>
        </is>
      </c>
      <c r="N1882" s="56">
        <f>IF(COUNTA(C1882:G1882)=0,"",COUNTIF(C1882:G1882,"Yes"))</f>
        <v/>
      </c>
      <c r="O1882" s="56">
        <f>IF(COUNTA(H1882:M1882)=0,"",IF(COUNTIF(H1882:M1882,"Yes")&gt;0,"YES","NO"))</f>
        <v/>
      </c>
      <c r="P1882" s="56">
        <f>IF(A1882="","",IF(O1882="YES","Exclude",IF(N1882=5,"Candidate","Review")))</f>
        <v/>
      </c>
      <c r="Q1882" s="56" t="inlineStr">
        <is>
          <t>EC3: Topik tidak relevan (Bukan arsitektur world model / out of scope)</t>
        </is>
      </c>
      <c r="R1882" s="56" t="inlineStr">
        <is>
          <t>Fokus pada AI umum / klasifikasi konvensional tanpa pemodelan world dynamics</t>
        </is>
      </c>
    </row>
    <row r="1883" ht="15.75" customHeight="1" s="57">
      <c r="A1883" s="56" t="inlineStr">
        <is>
          <t>CR-0963</t>
        </is>
      </c>
      <c r="B1883" s="56">
        <f>IFERROR(INDEX(Raw_Articles!$F:$F,MATCH(A1883,Raw_Articles!$A:$A,0)),"")</f>
        <v/>
      </c>
      <c r="C1883" s="56" t="inlineStr">
        <is>
          <t>No</t>
        </is>
      </c>
      <c r="D1883" s="56" t="inlineStr">
        <is>
          <t>No</t>
        </is>
      </c>
      <c r="E1883" s="56" t="inlineStr">
        <is>
          <t>No</t>
        </is>
      </c>
      <c r="F1883" s="56" t="inlineStr">
        <is>
          <t>No</t>
        </is>
      </c>
      <c r="G1883" s="56" t="inlineStr">
        <is>
          <t>No</t>
        </is>
      </c>
      <c r="H1883" s="56" t="inlineStr">
        <is>
          <t>No</t>
        </is>
      </c>
      <c r="I1883" s="56" t="inlineStr">
        <is>
          <t>No</t>
        </is>
      </c>
      <c r="J1883" s="56" t="inlineStr">
        <is>
          <t>Yes</t>
        </is>
      </c>
      <c r="K1883" s="56" t="inlineStr">
        <is>
          <t>No</t>
        </is>
      </c>
      <c r="L1883" s="56" t="inlineStr">
        <is>
          <t>No</t>
        </is>
      </c>
      <c r="M1883" s="56" t="inlineStr">
        <is>
          <t>No</t>
        </is>
      </c>
      <c r="N1883" s="56">
        <f>IF(COUNTA(C1883:G1883)=0,"",COUNTIF(C1883:G1883,"Yes"))</f>
        <v/>
      </c>
      <c r="O1883" s="56">
        <f>IF(COUNTA(H1883:M1883)=0,"",IF(COUNTIF(H1883:M1883,"Yes")&gt;0,"YES","NO"))</f>
        <v/>
      </c>
      <c r="P1883" s="56">
        <f>IF(A1883="","",IF(O1883="YES","Exclude",IF(N1883=5,"Candidate","Review")))</f>
        <v/>
      </c>
      <c r="Q1883" s="56" t="inlineStr">
        <is>
          <t>EC3: Topik tidak relevan (Bukan arsitektur world model / out of scope)</t>
        </is>
      </c>
      <c r="R1883" s="56" t="inlineStr">
        <is>
          <t>Fokus pada AI umum / klasifikasi konvensional tanpa pemodelan world dynamics</t>
        </is>
      </c>
    </row>
    <row r="1884" ht="15.75" customHeight="1" s="57">
      <c r="A1884" s="56" t="inlineStr">
        <is>
          <t>CR-0964</t>
        </is>
      </c>
      <c r="B1884" s="56">
        <f>IFERROR(INDEX(Raw_Articles!$F:$F,MATCH(A1884,Raw_Articles!$A:$A,0)),"")</f>
        <v/>
      </c>
      <c r="C1884" s="56" t="inlineStr">
        <is>
          <t>No</t>
        </is>
      </c>
      <c r="D1884" s="56" t="inlineStr">
        <is>
          <t>No</t>
        </is>
      </c>
      <c r="E1884" s="56" t="inlineStr">
        <is>
          <t>No</t>
        </is>
      </c>
      <c r="F1884" s="56" t="inlineStr">
        <is>
          <t>No</t>
        </is>
      </c>
      <c r="G1884" s="56" t="inlineStr">
        <is>
          <t>No</t>
        </is>
      </c>
      <c r="H1884" s="56" t="inlineStr">
        <is>
          <t>No</t>
        </is>
      </c>
      <c r="I1884" s="56" t="inlineStr">
        <is>
          <t>No</t>
        </is>
      </c>
      <c r="J1884" s="56" t="inlineStr">
        <is>
          <t>No</t>
        </is>
      </c>
      <c r="K1884" s="56" t="inlineStr">
        <is>
          <t>Yes</t>
        </is>
      </c>
      <c r="L1884" s="56" t="inlineStr">
        <is>
          <t>No</t>
        </is>
      </c>
      <c r="M1884" s="56" t="inlineStr">
        <is>
          <t>No</t>
        </is>
      </c>
      <c r="N1884" s="56">
        <f>IF(COUNTA(C1884:G1884)=0,"",COUNTIF(C1884:G1884,"Yes"))</f>
        <v/>
      </c>
      <c r="O1884" s="56">
        <f>IF(COUNTA(H1884:M1884)=0,"",IF(COUNTIF(H1884:M1884,"Yes")&gt;0,"YES","NO"))</f>
        <v/>
      </c>
      <c r="P1884" s="56">
        <f>IF(A1884="","",IF(O1884="YES","Exclude",IF(N1884=5,"Candidate","Review")))</f>
        <v/>
      </c>
      <c r="Q1884" s="56" t="inlineStr">
        <is>
          <t>EC4: Bukan domain observasi video / visual sekuensial (data teks/tabular/graf statis)</t>
        </is>
      </c>
      <c r="R1884" s="56" t="inlineStr">
        <is>
          <t>Tidak memuat dinamika temporal observasi video</t>
        </is>
      </c>
    </row>
    <row r="1885" ht="15.75" customHeight="1" s="57">
      <c r="A1885" s="56" t="inlineStr">
        <is>
          <t>CR-0965</t>
        </is>
      </c>
      <c r="B1885" s="56">
        <f>IFERROR(INDEX(Raw_Articles!$F:$F,MATCH(A1885,Raw_Articles!$A:$A,0)),"")</f>
        <v/>
      </c>
      <c r="C1885" s="56" t="inlineStr">
        <is>
          <t>No</t>
        </is>
      </c>
      <c r="D1885" s="56" t="inlineStr">
        <is>
          <t>No</t>
        </is>
      </c>
      <c r="E1885" s="56" t="inlineStr">
        <is>
          <t>No</t>
        </is>
      </c>
      <c r="F1885" s="56" t="inlineStr">
        <is>
          <t>No</t>
        </is>
      </c>
      <c r="G1885" s="56" t="inlineStr">
        <is>
          <t>No</t>
        </is>
      </c>
      <c r="H1885" s="56" t="inlineStr">
        <is>
          <t>No</t>
        </is>
      </c>
      <c r="I1885" s="56" t="inlineStr">
        <is>
          <t>No</t>
        </is>
      </c>
      <c r="J1885" s="56" t="inlineStr">
        <is>
          <t>Yes</t>
        </is>
      </c>
      <c r="K1885" s="56" t="inlineStr">
        <is>
          <t>No</t>
        </is>
      </c>
      <c r="L1885" s="56" t="inlineStr">
        <is>
          <t>No</t>
        </is>
      </c>
      <c r="M1885" s="56" t="inlineStr">
        <is>
          <t>No</t>
        </is>
      </c>
      <c r="N1885" s="56">
        <f>IF(COUNTA(C1885:G1885)=0,"",COUNTIF(C1885:G1885,"Yes"))</f>
        <v/>
      </c>
      <c r="O1885" s="56">
        <f>IF(COUNTA(H1885:M1885)=0,"",IF(COUNTIF(H1885:M1885,"Yes")&gt;0,"YES","NO"))</f>
        <v/>
      </c>
      <c r="P1885" s="56">
        <f>IF(A1885="","",IF(O1885="YES","Exclude",IF(N1885=5,"Candidate","Review")))</f>
        <v/>
      </c>
      <c r="Q1885" s="56" t="inlineStr">
        <is>
          <t>EC3: Topik tidak relevan (Bukan arsitektur world model / out of scope)</t>
        </is>
      </c>
      <c r="R1885" s="56" t="inlineStr">
        <is>
          <t>Fokus pada AI umum / klasifikasi konvensional tanpa pemodelan world dynamics</t>
        </is>
      </c>
    </row>
    <row r="1886" ht="15.75" customHeight="1" s="57">
      <c r="A1886" s="56" t="inlineStr">
        <is>
          <t>CR-0966</t>
        </is>
      </c>
      <c r="B1886" s="56">
        <f>IFERROR(INDEX(Raw_Articles!$F:$F,MATCH(A1886,Raw_Articles!$A:$A,0)),"")</f>
        <v/>
      </c>
      <c r="C1886" s="56" t="inlineStr">
        <is>
          <t>No</t>
        </is>
      </c>
      <c r="D1886" s="56" t="inlineStr">
        <is>
          <t>No</t>
        </is>
      </c>
      <c r="E1886" s="56" t="inlineStr">
        <is>
          <t>No</t>
        </is>
      </c>
      <c r="F1886" s="56" t="inlineStr">
        <is>
          <t>No</t>
        </is>
      </c>
      <c r="G1886" s="56" t="inlineStr">
        <is>
          <t>No</t>
        </is>
      </c>
      <c r="H1886" s="56" t="inlineStr">
        <is>
          <t>No</t>
        </is>
      </c>
      <c r="I1886" s="56" t="inlineStr">
        <is>
          <t>No</t>
        </is>
      </c>
      <c r="J1886" s="56" t="inlineStr">
        <is>
          <t>Yes</t>
        </is>
      </c>
      <c r="K1886" s="56" t="inlineStr">
        <is>
          <t>No</t>
        </is>
      </c>
      <c r="L1886" s="56" t="inlineStr">
        <is>
          <t>No</t>
        </is>
      </c>
      <c r="M1886" s="56" t="inlineStr">
        <is>
          <t>No</t>
        </is>
      </c>
      <c r="N1886" s="56">
        <f>IF(COUNTA(C1886:G1886)=0,"",COUNTIF(C1886:G1886,"Yes"))</f>
        <v/>
      </c>
      <c r="O1886" s="56">
        <f>IF(COUNTA(H1886:M1886)=0,"",IF(COUNTIF(H1886:M1886,"Yes")&gt;0,"YES","NO"))</f>
        <v/>
      </c>
      <c r="P1886" s="56">
        <f>IF(A1886="","",IF(O1886="YES","Exclude",IF(N1886=5,"Candidate","Review")))</f>
        <v/>
      </c>
      <c r="Q1886" s="56" t="inlineStr">
        <is>
          <t>EC3: Topik tidak relevan (Bukan arsitektur world model / out of scope)</t>
        </is>
      </c>
      <c r="R1886" s="56" t="inlineStr">
        <is>
          <t>Fokus pada AI umum / klasifikasi konvensional tanpa pemodelan world dynamics</t>
        </is>
      </c>
    </row>
    <row r="1887" ht="15.75" customHeight="1" s="57">
      <c r="A1887" s="56" t="inlineStr">
        <is>
          <t>CR-0967</t>
        </is>
      </c>
      <c r="B1887" s="56">
        <f>IFERROR(INDEX(Raw_Articles!$F:$F,MATCH(A1887,Raw_Articles!$A:$A,0)),"")</f>
        <v/>
      </c>
      <c r="C1887" s="56" t="inlineStr">
        <is>
          <t>No</t>
        </is>
      </c>
      <c r="D1887" s="56" t="inlineStr">
        <is>
          <t>No</t>
        </is>
      </c>
      <c r="E1887" s="56" t="inlineStr">
        <is>
          <t>No</t>
        </is>
      </c>
      <c r="F1887" s="56" t="inlineStr">
        <is>
          <t>No</t>
        </is>
      </c>
      <c r="G1887" s="56" t="inlineStr">
        <is>
          <t>No</t>
        </is>
      </c>
      <c r="H1887" s="56" t="inlineStr">
        <is>
          <t>No</t>
        </is>
      </c>
      <c r="I1887" s="56" t="inlineStr">
        <is>
          <t>No</t>
        </is>
      </c>
      <c r="J1887" s="56" t="inlineStr">
        <is>
          <t>Yes</t>
        </is>
      </c>
      <c r="K1887" s="56" t="inlineStr">
        <is>
          <t>No</t>
        </is>
      </c>
      <c r="L1887" s="56" t="inlineStr">
        <is>
          <t>No</t>
        </is>
      </c>
      <c r="M1887" s="56" t="inlineStr">
        <is>
          <t>No</t>
        </is>
      </c>
      <c r="N1887" s="56">
        <f>IF(COUNTA(C1887:G1887)=0,"",COUNTIF(C1887:G1887,"Yes"))</f>
        <v/>
      </c>
      <c r="O1887" s="56">
        <f>IF(COUNTA(H1887:M1887)=0,"",IF(COUNTIF(H1887:M1887,"Yes")&gt;0,"YES","NO"))</f>
        <v/>
      </c>
      <c r="P1887" s="56">
        <f>IF(A1887="","",IF(O1887="YES","Exclude",IF(N1887=5,"Candidate","Review")))</f>
        <v/>
      </c>
      <c r="Q1887" s="56" t="inlineStr">
        <is>
          <t>EC3: Topik tidak relevan (Bukan arsitektur world model / out of scope)</t>
        </is>
      </c>
      <c r="R1887" s="56" t="inlineStr">
        <is>
          <t>Fokus pada AI umum / klasifikasi konvensional tanpa pemodelan world dynamics</t>
        </is>
      </c>
    </row>
    <row r="1888" ht="15.75" customHeight="1" s="57">
      <c r="A1888" s="56" t="inlineStr">
        <is>
          <t>CR-0968</t>
        </is>
      </c>
      <c r="B1888" s="56">
        <f>IFERROR(INDEX(Raw_Articles!$F:$F,MATCH(A1888,Raw_Articles!$A:$A,0)),"")</f>
        <v/>
      </c>
      <c r="C1888" s="56" t="inlineStr">
        <is>
          <t>No</t>
        </is>
      </c>
      <c r="D1888" s="56" t="inlineStr">
        <is>
          <t>No</t>
        </is>
      </c>
      <c r="E1888" s="56" t="inlineStr">
        <is>
          <t>No</t>
        </is>
      </c>
      <c r="F1888" s="56" t="inlineStr">
        <is>
          <t>No</t>
        </is>
      </c>
      <c r="G1888" s="56" t="inlineStr">
        <is>
          <t>No</t>
        </is>
      </c>
      <c r="H1888" s="56" t="inlineStr">
        <is>
          <t>No</t>
        </is>
      </c>
      <c r="I1888" s="56" t="inlineStr">
        <is>
          <t>No</t>
        </is>
      </c>
      <c r="J1888" s="56" t="inlineStr">
        <is>
          <t>No</t>
        </is>
      </c>
      <c r="K1888" s="56" t="inlineStr">
        <is>
          <t>Yes</t>
        </is>
      </c>
      <c r="L1888" s="56" t="inlineStr">
        <is>
          <t>No</t>
        </is>
      </c>
      <c r="M1888" s="56" t="inlineStr">
        <is>
          <t>No</t>
        </is>
      </c>
      <c r="N1888" s="56">
        <f>IF(COUNTA(C1888:G1888)=0,"",COUNTIF(C1888:G1888,"Yes"))</f>
        <v/>
      </c>
      <c r="O1888" s="56">
        <f>IF(COUNTA(H1888:M1888)=0,"",IF(COUNTIF(H1888:M1888,"Yes")&gt;0,"YES","NO"))</f>
        <v/>
      </c>
      <c r="P1888" s="56">
        <f>IF(A1888="","",IF(O1888="YES","Exclude",IF(N1888=5,"Candidate","Review")))</f>
        <v/>
      </c>
      <c r="Q1888" s="56" t="inlineStr">
        <is>
          <t>EC4: Bukan domain observasi video / visual sekuensial (data teks/tabular/graf statis)</t>
        </is>
      </c>
      <c r="R1888" s="56" t="inlineStr">
        <is>
          <t>Tidak memuat dinamika temporal observasi video</t>
        </is>
      </c>
    </row>
    <row r="1889" ht="15.75" customHeight="1" s="57">
      <c r="A1889" s="56" t="inlineStr">
        <is>
          <t>CR-0969</t>
        </is>
      </c>
      <c r="B1889" s="56">
        <f>IFERROR(INDEX(Raw_Articles!$F:$F,MATCH(A1889,Raw_Articles!$A:$A,0)),"")</f>
        <v/>
      </c>
      <c r="C1889" s="56" t="inlineStr">
        <is>
          <t>No</t>
        </is>
      </c>
      <c r="D1889" s="56" t="inlineStr">
        <is>
          <t>No</t>
        </is>
      </c>
      <c r="E1889" s="56" t="inlineStr">
        <is>
          <t>No</t>
        </is>
      </c>
      <c r="F1889" s="56" t="inlineStr">
        <is>
          <t>No</t>
        </is>
      </c>
      <c r="G1889" s="56" t="inlineStr">
        <is>
          <t>No</t>
        </is>
      </c>
      <c r="H1889" s="56" t="inlineStr">
        <is>
          <t>No</t>
        </is>
      </c>
      <c r="I1889" s="56" t="inlineStr">
        <is>
          <t>No</t>
        </is>
      </c>
      <c r="J1889" s="56" t="inlineStr">
        <is>
          <t>Yes</t>
        </is>
      </c>
      <c r="K1889" s="56" t="inlineStr">
        <is>
          <t>No</t>
        </is>
      </c>
      <c r="L1889" s="56" t="inlineStr">
        <is>
          <t>No</t>
        </is>
      </c>
      <c r="M1889" s="56" t="inlineStr">
        <is>
          <t>No</t>
        </is>
      </c>
      <c r="N1889" s="56">
        <f>IF(COUNTA(C1889:G1889)=0,"",COUNTIF(C1889:G1889,"Yes"))</f>
        <v/>
      </c>
      <c r="O1889" s="56">
        <f>IF(COUNTA(H1889:M1889)=0,"",IF(COUNTIF(H1889:M1889,"Yes")&gt;0,"YES","NO"))</f>
        <v/>
      </c>
      <c r="P1889" s="56">
        <f>IF(A1889="","",IF(O1889="YES","Exclude",IF(N1889=5,"Candidate","Review")))</f>
        <v/>
      </c>
      <c r="Q1889" s="56" t="inlineStr">
        <is>
          <t>EC3: Topik tidak relevan (Bukan arsitektur world model / out of scope)</t>
        </is>
      </c>
      <c r="R1889" s="56" t="inlineStr">
        <is>
          <t>Fokus pada AI umum / klasifikasi konvensional tanpa pemodelan world dynamics</t>
        </is>
      </c>
    </row>
    <row r="1890" ht="15.75" customHeight="1" s="57">
      <c r="A1890" s="56" t="inlineStr">
        <is>
          <t>CR-0970</t>
        </is>
      </c>
      <c r="B1890" s="56">
        <f>IFERROR(INDEX(Raw_Articles!$F:$F,MATCH(A1890,Raw_Articles!$A:$A,0)),"")</f>
        <v/>
      </c>
      <c r="C1890" s="56" t="inlineStr">
        <is>
          <t>No</t>
        </is>
      </c>
      <c r="D1890" s="56" t="inlineStr">
        <is>
          <t>No</t>
        </is>
      </c>
      <c r="E1890" s="56" t="inlineStr">
        <is>
          <t>No</t>
        </is>
      </c>
      <c r="F1890" s="56" t="inlineStr">
        <is>
          <t>No</t>
        </is>
      </c>
      <c r="G1890" s="56" t="inlineStr">
        <is>
          <t>No</t>
        </is>
      </c>
      <c r="H1890" s="56" t="inlineStr">
        <is>
          <t>No</t>
        </is>
      </c>
      <c r="I1890" s="56" t="inlineStr">
        <is>
          <t>No</t>
        </is>
      </c>
      <c r="J1890" s="56" t="inlineStr">
        <is>
          <t>Yes</t>
        </is>
      </c>
      <c r="K1890" s="56" t="inlineStr">
        <is>
          <t>No</t>
        </is>
      </c>
      <c r="L1890" s="56" t="inlineStr">
        <is>
          <t>No</t>
        </is>
      </c>
      <c r="M1890" s="56" t="inlineStr">
        <is>
          <t>No</t>
        </is>
      </c>
      <c r="N1890" s="56">
        <f>IF(COUNTA(C1890:G1890)=0,"",COUNTIF(C1890:G1890,"Yes"))</f>
        <v/>
      </c>
      <c r="O1890" s="56">
        <f>IF(COUNTA(H1890:M1890)=0,"",IF(COUNTIF(H1890:M1890,"Yes")&gt;0,"YES","NO"))</f>
        <v/>
      </c>
      <c r="P1890" s="56">
        <f>IF(A1890="","",IF(O1890="YES","Exclude",IF(N1890=5,"Candidate","Review")))</f>
        <v/>
      </c>
      <c r="Q1890" s="56" t="inlineStr">
        <is>
          <t>EC3: Topik tidak relevan (Bukan arsitektur world model / out of scope)</t>
        </is>
      </c>
      <c r="R1890" s="56" t="inlineStr">
        <is>
          <t>Fokus pada AI umum / klasifikasi konvensional tanpa pemodelan world dynamics</t>
        </is>
      </c>
    </row>
    <row r="1891" ht="15.75" customHeight="1" s="57">
      <c r="A1891" s="56" t="inlineStr">
        <is>
          <t>CR-0971</t>
        </is>
      </c>
      <c r="B1891" s="56">
        <f>IFERROR(INDEX(Raw_Articles!$F:$F,MATCH(A1891,Raw_Articles!$A:$A,0)),"")</f>
        <v/>
      </c>
      <c r="C1891" s="56" t="inlineStr">
        <is>
          <t>No</t>
        </is>
      </c>
      <c r="D1891" s="56" t="inlineStr">
        <is>
          <t>No</t>
        </is>
      </c>
      <c r="E1891" s="56" t="inlineStr">
        <is>
          <t>No</t>
        </is>
      </c>
      <c r="F1891" s="56" t="inlineStr">
        <is>
          <t>No</t>
        </is>
      </c>
      <c r="G1891" s="56" t="inlineStr">
        <is>
          <t>No</t>
        </is>
      </c>
      <c r="H1891" s="56" t="inlineStr">
        <is>
          <t>No</t>
        </is>
      </c>
      <c r="I1891" s="56" t="inlineStr">
        <is>
          <t>No</t>
        </is>
      </c>
      <c r="J1891" s="56" t="inlineStr">
        <is>
          <t>Yes</t>
        </is>
      </c>
      <c r="K1891" s="56" t="inlineStr">
        <is>
          <t>No</t>
        </is>
      </c>
      <c r="L1891" s="56" t="inlineStr">
        <is>
          <t>No</t>
        </is>
      </c>
      <c r="M1891" s="56" t="inlineStr">
        <is>
          <t>No</t>
        </is>
      </c>
      <c r="N1891" s="56">
        <f>IF(COUNTA(C1891:G1891)=0,"",COUNTIF(C1891:G1891,"Yes"))</f>
        <v/>
      </c>
      <c r="O1891" s="56">
        <f>IF(COUNTA(H1891:M1891)=0,"",IF(COUNTIF(H1891:M1891,"Yes")&gt;0,"YES","NO"))</f>
        <v/>
      </c>
      <c r="P1891" s="56">
        <f>IF(A1891="","",IF(O1891="YES","Exclude",IF(N1891=5,"Candidate","Review")))</f>
        <v/>
      </c>
      <c r="Q1891" s="56" t="inlineStr">
        <is>
          <t>EC3: Topik tidak relevan (Bukan arsitektur world model / out of scope)</t>
        </is>
      </c>
      <c r="R1891" s="56" t="inlineStr">
        <is>
          <t>Fokus pada AI umum / klasifikasi konvensional tanpa pemodelan world dynamics</t>
        </is>
      </c>
    </row>
    <row r="1892" ht="15.75" customHeight="1" s="57">
      <c r="A1892" s="56" t="inlineStr">
        <is>
          <t>CR-0972</t>
        </is>
      </c>
      <c r="B1892" s="56">
        <f>IFERROR(INDEX(Raw_Articles!$F:$F,MATCH(A1892,Raw_Articles!$A:$A,0)),"")</f>
        <v/>
      </c>
      <c r="C1892" s="56" t="inlineStr">
        <is>
          <t>No</t>
        </is>
      </c>
      <c r="D1892" s="56" t="inlineStr">
        <is>
          <t>No</t>
        </is>
      </c>
      <c r="E1892" s="56" t="inlineStr">
        <is>
          <t>No</t>
        </is>
      </c>
      <c r="F1892" s="56" t="inlineStr">
        <is>
          <t>No</t>
        </is>
      </c>
      <c r="G1892" s="56" t="inlineStr">
        <is>
          <t>No</t>
        </is>
      </c>
      <c r="H1892" s="56" t="inlineStr">
        <is>
          <t>No</t>
        </is>
      </c>
      <c r="I1892" s="56" t="inlineStr">
        <is>
          <t>No</t>
        </is>
      </c>
      <c r="J1892" s="56" t="inlineStr">
        <is>
          <t>No</t>
        </is>
      </c>
      <c r="K1892" s="56" t="inlineStr">
        <is>
          <t>Yes</t>
        </is>
      </c>
      <c r="L1892" s="56" t="inlineStr">
        <is>
          <t>No</t>
        </is>
      </c>
      <c r="M1892" s="56" t="inlineStr">
        <is>
          <t>No</t>
        </is>
      </c>
      <c r="N1892" s="56">
        <f>IF(COUNTA(C1892:G1892)=0,"",COUNTIF(C1892:G1892,"Yes"))</f>
        <v/>
      </c>
      <c r="O1892" s="56">
        <f>IF(COUNTA(H1892:M1892)=0,"",IF(COUNTIF(H1892:M1892,"Yes")&gt;0,"YES","NO"))</f>
        <v/>
      </c>
      <c r="P1892" s="56">
        <f>IF(A1892="","",IF(O1892="YES","Exclude",IF(N1892=5,"Candidate","Review")))</f>
        <v/>
      </c>
      <c r="Q1892" s="56" t="inlineStr">
        <is>
          <t>EC4: Bukan domain observasi video / visual sekuensial (data teks/tabular/graf statis)</t>
        </is>
      </c>
      <c r="R1892" s="56" t="inlineStr">
        <is>
          <t>Tidak memuat dinamika temporal observasi video</t>
        </is>
      </c>
    </row>
    <row r="1893" ht="15.75" customHeight="1" s="57">
      <c r="A1893" s="56" t="inlineStr">
        <is>
          <t>CR-0973</t>
        </is>
      </c>
      <c r="B1893" s="56">
        <f>IFERROR(INDEX(Raw_Articles!$F:$F,MATCH(A1893,Raw_Articles!$A:$A,0)),"")</f>
        <v/>
      </c>
      <c r="C1893" s="56" t="inlineStr">
        <is>
          <t>No</t>
        </is>
      </c>
      <c r="D1893" s="56" t="inlineStr">
        <is>
          <t>No</t>
        </is>
      </c>
      <c r="E1893" s="56" t="inlineStr">
        <is>
          <t>No</t>
        </is>
      </c>
      <c r="F1893" s="56" t="inlineStr">
        <is>
          <t>No</t>
        </is>
      </c>
      <c r="G1893" s="56" t="inlineStr">
        <is>
          <t>No</t>
        </is>
      </c>
      <c r="H1893" s="56" t="inlineStr">
        <is>
          <t>No</t>
        </is>
      </c>
      <c r="I1893" s="56" t="inlineStr">
        <is>
          <t>No</t>
        </is>
      </c>
      <c r="J1893" s="56" t="inlineStr">
        <is>
          <t>No</t>
        </is>
      </c>
      <c r="K1893" s="56" t="inlineStr">
        <is>
          <t>Yes</t>
        </is>
      </c>
      <c r="L1893" s="56" t="inlineStr">
        <is>
          <t>No</t>
        </is>
      </c>
      <c r="M1893" s="56" t="inlineStr">
        <is>
          <t>No</t>
        </is>
      </c>
      <c r="N1893" s="56">
        <f>IF(COUNTA(C1893:G1893)=0,"",COUNTIF(C1893:G1893,"Yes"))</f>
        <v/>
      </c>
      <c r="O1893" s="56">
        <f>IF(COUNTA(H1893:M1893)=0,"",IF(COUNTIF(H1893:M1893,"Yes")&gt;0,"YES","NO"))</f>
        <v/>
      </c>
      <c r="P1893" s="56">
        <f>IF(A1893="","",IF(O1893="YES","Exclude",IF(N1893=5,"Candidate","Review")))</f>
        <v/>
      </c>
      <c r="Q1893" s="56" t="inlineStr">
        <is>
          <t>EC4: Bukan domain observasi video / visual sekuensial (data teks/tabular/graf statis)</t>
        </is>
      </c>
      <c r="R1893" s="56" t="inlineStr">
        <is>
          <t>Tidak memuat dinamika temporal observasi video</t>
        </is>
      </c>
    </row>
    <row r="1894" ht="15.75" customHeight="1" s="57">
      <c r="A1894" s="56" t="inlineStr">
        <is>
          <t>CR-0974</t>
        </is>
      </c>
      <c r="B1894" s="56">
        <f>IFERROR(INDEX(Raw_Articles!$F:$F,MATCH(A1894,Raw_Articles!$A:$A,0)),"")</f>
        <v/>
      </c>
      <c r="C1894" s="56" t="inlineStr">
        <is>
          <t>No</t>
        </is>
      </c>
      <c r="D1894" s="56" t="inlineStr">
        <is>
          <t>No</t>
        </is>
      </c>
      <c r="E1894" s="56" t="inlineStr">
        <is>
          <t>No</t>
        </is>
      </c>
      <c r="F1894" s="56" t="inlineStr">
        <is>
          <t>No</t>
        </is>
      </c>
      <c r="G1894" s="56" t="inlineStr">
        <is>
          <t>No</t>
        </is>
      </c>
      <c r="H1894" s="56" t="inlineStr">
        <is>
          <t>No</t>
        </is>
      </c>
      <c r="I1894" s="56" t="inlineStr">
        <is>
          <t>No</t>
        </is>
      </c>
      <c r="J1894" s="56" t="inlineStr">
        <is>
          <t>Yes</t>
        </is>
      </c>
      <c r="K1894" s="56" t="inlineStr">
        <is>
          <t>No</t>
        </is>
      </c>
      <c r="L1894" s="56" t="inlineStr">
        <is>
          <t>No</t>
        </is>
      </c>
      <c r="M1894" s="56" t="inlineStr">
        <is>
          <t>No</t>
        </is>
      </c>
      <c r="N1894" s="56">
        <f>IF(COUNTA(C1894:G1894)=0,"",COUNTIF(C1894:G1894,"Yes"))</f>
        <v/>
      </c>
      <c r="O1894" s="56">
        <f>IF(COUNTA(H1894:M1894)=0,"",IF(COUNTIF(H1894:M1894,"Yes")&gt;0,"YES","NO"))</f>
        <v/>
      </c>
      <c r="P1894" s="56">
        <f>IF(A1894="","",IF(O1894="YES","Exclude",IF(N1894=5,"Candidate","Review")))</f>
        <v/>
      </c>
      <c r="Q1894" s="56" t="inlineStr">
        <is>
          <t>EC3: Topik tidak relevan (Bukan arsitektur world model / out of scope)</t>
        </is>
      </c>
      <c r="R1894" s="56" t="inlineStr">
        <is>
          <t>Fokus pada AI umum / klasifikasi konvensional tanpa pemodelan world dynamics</t>
        </is>
      </c>
    </row>
    <row r="1895" ht="15.75" customHeight="1" s="57">
      <c r="A1895" s="56" t="inlineStr">
        <is>
          <t>CR-0975</t>
        </is>
      </c>
      <c r="B1895" s="56">
        <f>IFERROR(INDEX(Raw_Articles!$F:$F,MATCH(A1895,Raw_Articles!$A:$A,0)),"")</f>
        <v/>
      </c>
      <c r="C1895" s="56" t="inlineStr">
        <is>
          <t>No</t>
        </is>
      </c>
      <c r="D1895" s="56" t="inlineStr">
        <is>
          <t>No</t>
        </is>
      </c>
      <c r="E1895" s="56" t="inlineStr">
        <is>
          <t>No</t>
        </is>
      </c>
      <c r="F1895" s="56" t="inlineStr">
        <is>
          <t>No</t>
        </is>
      </c>
      <c r="G1895" s="56" t="inlineStr">
        <is>
          <t>No</t>
        </is>
      </c>
      <c r="H1895" s="56" t="inlineStr">
        <is>
          <t>No</t>
        </is>
      </c>
      <c r="I1895" s="56" t="inlineStr">
        <is>
          <t>No</t>
        </is>
      </c>
      <c r="J1895" s="56" t="inlineStr">
        <is>
          <t>Yes</t>
        </is>
      </c>
      <c r="K1895" s="56" t="inlineStr">
        <is>
          <t>No</t>
        </is>
      </c>
      <c r="L1895" s="56" t="inlineStr">
        <is>
          <t>No</t>
        </is>
      </c>
      <c r="M1895" s="56" t="inlineStr">
        <is>
          <t>No</t>
        </is>
      </c>
      <c r="N1895" s="56">
        <f>IF(COUNTA(C1895:G1895)=0,"",COUNTIF(C1895:G1895,"Yes"))</f>
        <v/>
      </c>
      <c r="O1895" s="56">
        <f>IF(COUNTA(H1895:M1895)=0,"",IF(COUNTIF(H1895:M1895,"Yes")&gt;0,"YES","NO"))</f>
        <v/>
      </c>
      <c r="P1895" s="56">
        <f>IF(A1895="","",IF(O1895="YES","Exclude",IF(N1895=5,"Candidate","Review")))</f>
        <v/>
      </c>
      <c r="Q1895" s="56" t="inlineStr">
        <is>
          <t>EC3: Topik tidak relevan (Bukan arsitektur world model / out of scope)</t>
        </is>
      </c>
      <c r="R1895" s="56" t="inlineStr">
        <is>
          <t>Fokus pada AI umum / klasifikasi konvensional tanpa pemodelan world dynamics</t>
        </is>
      </c>
    </row>
    <row r="1896" ht="15.75" customHeight="1" s="57">
      <c r="A1896" s="56" t="inlineStr">
        <is>
          <t>CR-0976</t>
        </is>
      </c>
      <c r="B1896" s="56">
        <f>IFERROR(INDEX(Raw_Articles!$F:$F,MATCH(A1896,Raw_Articles!$A:$A,0)),"")</f>
        <v/>
      </c>
      <c r="C1896" s="56" t="inlineStr">
        <is>
          <t>No</t>
        </is>
      </c>
      <c r="D1896" s="56" t="inlineStr">
        <is>
          <t>No</t>
        </is>
      </c>
      <c r="E1896" s="56" t="inlineStr">
        <is>
          <t>No</t>
        </is>
      </c>
      <c r="F1896" s="56" t="inlineStr">
        <is>
          <t>No</t>
        </is>
      </c>
      <c r="G1896" s="56" t="inlineStr">
        <is>
          <t>No</t>
        </is>
      </c>
      <c r="H1896" s="56" t="inlineStr">
        <is>
          <t>No</t>
        </is>
      </c>
      <c r="I1896" s="56" t="inlineStr">
        <is>
          <t>No</t>
        </is>
      </c>
      <c r="J1896" s="56" t="inlineStr">
        <is>
          <t>Yes</t>
        </is>
      </c>
      <c r="K1896" s="56" t="inlineStr">
        <is>
          <t>No</t>
        </is>
      </c>
      <c r="L1896" s="56" t="inlineStr">
        <is>
          <t>No</t>
        </is>
      </c>
      <c r="M1896" s="56" t="inlineStr">
        <is>
          <t>No</t>
        </is>
      </c>
      <c r="N1896" s="56">
        <f>IF(COUNTA(C1896:G1896)=0,"",COUNTIF(C1896:G1896,"Yes"))</f>
        <v/>
      </c>
      <c r="O1896" s="56">
        <f>IF(COUNTA(H1896:M1896)=0,"",IF(COUNTIF(H1896:M1896,"Yes")&gt;0,"YES","NO"))</f>
        <v/>
      </c>
      <c r="P1896" s="56">
        <f>IF(A1896="","",IF(O1896="YES","Exclude",IF(N1896=5,"Candidate","Review")))</f>
        <v/>
      </c>
      <c r="Q1896" s="56" t="inlineStr">
        <is>
          <t>EC3: Topik tidak relevan (Bukan arsitektur world model / out of scope)</t>
        </is>
      </c>
      <c r="R1896" s="56" t="inlineStr">
        <is>
          <t>Fokus pada AI umum / klasifikasi konvensional tanpa pemodelan world dynamics</t>
        </is>
      </c>
    </row>
    <row r="1897" ht="15.75" customHeight="1" s="57">
      <c r="A1897" s="56" t="inlineStr">
        <is>
          <t>CR-0977</t>
        </is>
      </c>
      <c r="B1897" s="56">
        <f>IFERROR(INDEX(Raw_Articles!$F:$F,MATCH(A1897,Raw_Articles!$A:$A,0)),"")</f>
        <v/>
      </c>
      <c r="C1897" s="56" t="inlineStr">
        <is>
          <t>No</t>
        </is>
      </c>
      <c r="D1897" s="56" t="inlineStr">
        <is>
          <t>No</t>
        </is>
      </c>
      <c r="E1897" s="56" t="inlineStr">
        <is>
          <t>No</t>
        </is>
      </c>
      <c r="F1897" s="56" t="inlineStr">
        <is>
          <t>No</t>
        </is>
      </c>
      <c r="G1897" s="56" t="inlineStr">
        <is>
          <t>No</t>
        </is>
      </c>
      <c r="H1897" s="56" t="inlineStr">
        <is>
          <t>No</t>
        </is>
      </c>
      <c r="I1897" s="56" t="inlineStr">
        <is>
          <t>No</t>
        </is>
      </c>
      <c r="J1897" s="56" t="inlineStr">
        <is>
          <t>Yes</t>
        </is>
      </c>
      <c r="K1897" s="56" t="inlineStr">
        <is>
          <t>No</t>
        </is>
      </c>
      <c r="L1897" s="56" t="inlineStr">
        <is>
          <t>No</t>
        </is>
      </c>
      <c r="M1897" s="56" t="inlineStr">
        <is>
          <t>No</t>
        </is>
      </c>
      <c r="N1897" s="56">
        <f>IF(COUNTA(C1897:G1897)=0,"",COUNTIF(C1897:G1897,"Yes"))</f>
        <v/>
      </c>
      <c r="O1897" s="56">
        <f>IF(COUNTA(H1897:M1897)=0,"",IF(COUNTIF(H1897:M1897,"Yes")&gt;0,"YES","NO"))</f>
        <v/>
      </c>
      <c r="P1897" s="56">
        <f>IF(A1897="","",IF(O1897="YES","Exclude",IF(N1897=5,"Candidate","Review")))</f>
        <v/>
      </c>
      <c r="Q1897" s="56" t="inlineStr">
        <is>
          <t>EC3: Topik tidak relevan (Bukan arsitektur world model / out of scope)</t>
        </is>
      </c>
      <c r="R1897" s="56" t="inlineStr">
        <is>
          <t>Fokus pada AI umum / klasifikasi konvensional tanpa pemodelan world dynamics</t>
        </is>
      </c>
    </row>
    <row r="1898" ht="15.75" customHeight="1" s="57">
      <c r="A1898" s="56" t="inlineStr">
        <is>
          <t>CR-0978</t>
        </is>
      </c>
      <c r="B1898" s="56">
        <f>IFERROR(INDEX(Raw_Articles!$F:$F,MATCH(A1898,Raw_Articles!$A:$A,0)),"")</f>
        <v/>
      </c>
      <c r="C1898" s="56" t="inlineStr">
        <is>
          <t>No</t>
        </is>
      </c>
      <c r="D1898" s="56" t="inlineStr">
        <is>
          <t>No</t>
        </is>
      </c>
      <c r="E1898" s="56" t="inlineStr">
        <is>
          <t>No</t>
        </is>
      </c>
      <c r="F1898" s="56" t="inlineStr">
        <is>
          <t>No</t>
        </is>
      </c>
      <c r="G1898" s="56" t="inlineStr">
        <is>
          <t>No</t>
        </is>
      </c>
      <c r="H1898" s="56" t="inlineStr">
        <is>
          <t>No</t>
        </is>
      </c>
      <c r="I1898" s="56" t="inlineStr">
        <is>
          <t>No</t>
        </is>
      </c>
      <c r="J1898" s="56" t="inlineStr">
        <is>
          <t>Yes</t>
        </is>
      </c>
      <c r="K1898" s="56" t="inlineStr">
        <is>
          <t>No</t>
        </is>
      </c>
      <c r="L1898" s="56" t="inlineStr">
        <is>
          <t>No</t>
        </is>
      </c>
      <c r="M1898" s="56" t="inlineStr">
        <is>
          <t>No</t>
        </is>
      </c>
      <c r="N1898" s="56">
        <f>IF(COUNTA(C1898:G1898)=0,"",COUNTIF(C1898:G1898,"Yes"))</f>
        <v/>
      </c>
      <c r="O1898" s="56">
        <f>IF(COUNTA(H1898:M1898)=0,"",IF(COUNTIF(H1898:M1898,"Yes")&gt;0,"YES","NO"))</f>
        <v/>
      </c>
      <c r="P1898" s="56">
        <f>IF(A1898="","",IF(O1898="YES","Exclude",IF(N1898=5,"Candidate","Review")))</f>
        <v/>
      </c>
      <c r="Q1898" s="56" t="inlineStr">
        <is>
          <t>EC3: Topik tidak relevan (Bukan arsitektur world model / out of scope)</t>
        </is>
      </c>
      <c r="R1898" s="56" t="inlineStr">
        <is>
          <t>Fokus pada AI umum / klasifikasi konvensional tanpa pemodelan world dynamics</t>
        </is>
      </c>
    </row>
    <row r="1899" ht="15.75" customHeight="1" s="57">
      <c r="A1899" s="56" t="inlineStr">
        <is>
          <t>CR-0979</t>
        </is>
      </c>
      <c r="B1899" s="56">
        <f>IFERROR(INDEX(Raw_Articles!$F:$F,MATCH(A1899,Raw_Articles!$A:$A,0)),"")</f>
        <v/>
      </c>
      <c r="C1899" s="56" t="inlineStr">
        <is>
          <t>No</t>
        </is>
      </c>
      <c r="D1899" s="56" t="inlineStr">
        <is>
          <t>No</t>
        </is>
      </c>
      <c r="E1899" s="56" t="inlineStr">
        <is>
          <t>No</t>
        </is>
      </c>
      <c r="F1899" s="56" t="inlineStr">
        <is>
          <t>No</t>
        </is>
      </c>
      <c r="G1899" s="56" t="inlineStr">
        <is>
          <t>No</t>
        </is>
      </c>
      <c r="H1899" s="56" t="inlineStr">
        <is>
          <t>No</t>
        </is>
      </c>
      <c r="I1899" s="56" t="inlineStr">
        <is>
          <t>No</t>
        </is>
      </c>
      <c r="J1899" s="56" t="inlineStr">
        <is>
          <t>Yes</t>
        </is>
      </c>
      <c r="K1899" s="56" t="inlineStr">
        <is>
          <t>No</t>
        </is>
      </c>
      <c r="L1899" s="56" t="inlineStr">
        <is>
          <t>No</t>
        </is>
      </c>
      <c r="M1899" s="56" t="inlineStr">
        <is>
          <t>No</t>
        </is>
      </c>
      <c r="N1899" s="56">
        <f>IF(COUNTA(C1899:G1899)=0,"",COUNTIF(C1899:G1899,"Yes"))</f>
        <v/>
      </c>
      <c r="O1899" s="56">
        <f>IF(COUNTA(H1899:M1899)=0,"",IF(COUNTIF(H1899:M1899,"Yes")&gt;0,"YES","NO"))</f>
        <v/>
      </c>
      <c r="P1899" s="56">
        <f>IF(A1899="","",IF(O1899="YES","Exclude",IF(N1899=5,"Candidate","Review")))</f>
        <v/>
      </c>
      <c r="Q1899" s="56" t="inlineStr">
        <is>
          <t>EC3: Topik tidak relevan (Bukan arsitektur world model / out of scope)</t>
        </is>
      </c>
      <c r="R1899" s="56" t="inlineStr">
        <is>
          <t>Fokus pada AI umum / klasifikasi konvensional tanpa pemodelan world dynamics</t>
        </is>
      </c>
    </row>
    <row r="1900" ht="15.75" customHeight="1" s="57">
      <c r="A1900" s="56" t="inlineStr">
        <is>
          <t>CR-0980</t>
        </is>
      </c>
      <c r="B1900" s="56">
        <f>IFERROR(INDEX(Raw_Articles!$F:$F,MATCH(A1900,Raw_Articles!$A:$A,0)),"")</f>
        <v/>
      </c>
      <c r="C1900" s="56" t="inlineStr">
        <is>
          <t>No</t>
        </is>
      </c>
      <c r="D1900" s="56" t="inlineStr">
        <is>
          <t>No</t>
        </is>
      </c>
      <c r="E1900" s="56" t="inlineStr">
        <is>
          <t>No</t>
        </is>
      </c>
      <c r="F1900" s="56" t="inlineStr">
        <is>
          <t>No</t>
        </is>
      </c>
      <c r="G1900" s="56" t="inlineStr">
        <is>
          <t>No</t>
        </is>
      </c>
      <c r="H1900" s="56" t="inlineStr">
        <is>
          <t>No</t>
        </is>
      </c>
      <c r="I1900" s="56" t="inlineStr">
        <is>
          <t>No</t>
        </is>
      </c>
      <c r="J1900" s="56" t="inlineStr">
        <is>
          <t>Yes</t>
        </is>
      </c>
      <c r="K1900" s="56" t="inlineStr">
        <is>
          <t>No</t>
        </is>
      </c>
      <c r="L1900" s="56" t="inlineStr">
        <is>
          <t>No</t>
        </is>
      </c>
      <c r="M1900" s="56" t="inlineStr">
        <is>
          <t>No</t>
        </is>
      </c>
      <c r="N1900" s="56">
        <f>IF(COUNTA(C1900:G1900)=0,"",COUNTIF(C1900:G1900,"Yes"))</f>
        <v/>
      </c>
      <c r="O1900" s="56">
        <f>IF(COUNTA(H1900:M1900)=0,"",IF(COUNTIF(H1900:M1900,"Yes")&gt;0,"YES","NO"))</f>
        <v/>
      </c>
      <c r="P1900" s="56">
        <f>IF(A1900="","",IF(O1900="YES","Exclude",IF(N1900=5,"Candidate","Review")))</f>
        <v/>
      </c>
      <c r="Q1900" s="56" t="inlineStr">
        <is>
          <t>EC3: Topik tidak relevan (Bukan arsitektur world model / out of scope)</t>
        </is>
      </c>
      <c r="R1900" s="56" t="inlineStr">
        <is>
          <t>Fokus pada AI umum / klasifikasi konvensional tanpa pemodelan world dynamics</t>
        </is>
      </c>
    </row>
    <row r="1901" ht="15.75" customHeight="1" s="57">
      <c r="A1901" s="56" t="inlineStr">
        <is>
          <t>CR-0981</t>
        </is>
      </c>
      <c r="B1901" s="56">
        <f>IFERROR(INDEX(Raw_Articles!$F:$F,MATCH(A1901,Raw_Articles!$A:$A,0)),"")</f>
        <v/>
      </c>
      <c r="C1901" s="56" t="inlineStr">
        <is>
          <t>No</t>
        </is>
      </c>
      <c r="D1901" s="56" t="inlineStr">
        <is>
          <t>No</t>
        </is>
      </c>
      <c r="E1901" s="56" t="inlineStr">
        <is>
          <t>No</t>
        </is>
      </c>
      <c r="F1901" s="56" t="inlineStr">
        <is>
          <t>No</t>
        </is>
      </c>
      <c r="G1901" s="56" t="inlineStr">
        <is>
          <t>No</t>
        </is>
      </c>
      <c r="H1901" s="56" t="inlineStr">
        <is>
          <t>No</t>
        </is>
      </c>
      <c r="I1901" s="56" t="inlineStr">
        <is>
          <t>No</t>
        </is>
      </c>
      <c r="J1901" s="56" t="inlineStr">
        <is>
          <t>Yes</t>
        </is>
      </c>
      <c r="K1901" s="56" t="inlineStr">
        <is>
          <t>No</t>
        </is>
      </c>
      <c r="L1901" s="56" t="inlineStr">
        <is>
          <t>No</t>
        </is>
      </c>
      <c r="M1901" s="56" t="inlineStr">
        <is>
          <t>No</t>
        </is>
      </c>
      <c r="N1901" s="56">
        <f>IF(COUNTA(C1901:G1901)=0,"",COUNTIF(C1901:G1901,"Yes"))</f>
        <v/>
      </c>
      <c r="O1901" s="56">
        <f>IF(COUNTA(H1901:M1901)=0,"",IF(COUNTIF(H1901:M1901,"Yes")&gt;0,"YES","NO"))</f>
        <v/>
      </c>
      <c r="P1901" s="56">
        <f>IF(A1901="","",IF(O1901="YES","Exclude",IF(N1901=5,"Candidate","Review")))</f>
        <v/>
      </c>
      <c r="Q1901" s="56" t="inlineStr">
        <is>
          <t>EC3: Topik tidak relevan (Bukan arsitektur world model / out of scope)</t>
        </is>
      </c>
      <c r="R1901" s="56" t="inlineStr">
        <is>
          <t>Fokus pada AI umum / klasifikasi konvensional tanpa pemodelan world dynamics</t>
        </is>
      </c>
    </row>
    <row r="1902" ht="15.75" customHeight="1" s="57">
      <c r="A1902" s="56" t="inlineStr">
        <is>
          <t>CR-0982</t>
        </is>
      </c>
      <c r="B1902" s="56">
        <f>IFERROR(INDEX(Raw_Articles!$F:$F,MATCH(A1902,Raw_Articles!$A:$A,0)),"")</f>
        <v/>
      </c>
      <c r="C1902" s="56" t="inlineStr">
        <is>
          <t>No</t>
        </is>
      </c>
      <c r="D1902" s="56" t="inlineStr">
        <is>
          <t>No</t>
        </is>
      </c>
      <c r="E1902" s="56" t="inlineStr">
        <is>
          <t>No</t>
        </is>
      </c>
      <c r="F1902" s="56" t="inlineStr">
        <is>
          <t>No</t>
        </is>
      </c>
      <c r="G1902" s="56" t="inlineStr">
        <is>
          <t>No</t>
        </is>
      </c>
      <c r="H1902" s="56" t="inlineStr">
        <is>
          <t>No</t>
        </is>
      </c>
      <c r="I1902" s="56" t="inlineStr">
        <is>
          <t>No</t>
        </is>
      </c>
      <c r="J1902" s="56" t="inlineStr">
        <is>
          <t>Yes</t>
        </is>
      </c>
      <c r="K1902" s="56" t="inlineStr">
        <is>
          <t>No</t>
        </is>
      </c>
      <c r="L1902" s="56" t="inlineStr">
        <is>
          <t>No</t>
        </is>
      </c>
      <c r="M1902" s="56" t="inlineStr">
        <is>
          <t>No</t>
        </is>
      </c>
      <c r="N1902" s="56">
        <f>IF(COUNTA(C1902:G1902)=0,"",COUNTIF(C1902:G1902,"Yes"))</f>
        <v/>
      </c>
      <c r="O1902" s="56">
        <f>IF(COUNTA(H1902:M1902)=0,"",IF(COUNTIF(H1902:M1902,"Yes")&gt;0,"YES","NO"))</f>
        <v/>
      </c>
      <c r="P1902" s="56">
        <f>IF(A1902="","",IF(O1902="YES","Exclude",IF(N1902=5,"Candidate","Review")))</f>
        <v/>
      </c>
      <c r="Q1902" s="56" t="inlineStr">
        <is>
          <t>EC3: Topik tidak relevan (Bukan arsitektur world model / out of scope)</t>
        </is>
      </c>
      <c r="R1902" s="56" t="inlineStr">
        <is>
          <t>Fokus pada AI umum / klasifikasi konvensional tanpa pemodelan world dynamics</t>
        </is>
      </c>
    </row>
    <row r="1903" ht="15.75" customHeight="1" s="57">
      <c r="A1903" s="56" t="inlineStr">
        <is>
          <t>CR-0983</t>
        </is>
      </c>
      <c r="B1903" s="56">
        <f>IFERROR(INDEX(Raw_Articles!$F:$F,MATCH(A1903,Raw_Articles!$A:$A,0)),"")</f>
        <v/>
      </c>
      <c r="C1903" s="56" t="inlineStr">
        <is>
          <t>No</t>
        </is>
      </c>
      <c r="D1903" s="56" t="inlineStr">
        <is>
          <t>No</t>
        </is>
      </c>
      <c r="E1903" s="56" t="inlineStr">
        <is>
          <t>No</t>
        </is>
      </c>
      <c r="F1903" s="56" t="inlineStr">
        <is>
          <t>No</t>
        </is>
      </c>
      <c r="G1903" s="56" t="inlineStr">
        <is>
          <t>No</t>
        </is>
      </c>
      <c r="H1903" s="56" t="inlineStr">
        <is>
          <t>No</t>
        </is>
      </c>
      <c r="I1903" s="56" t="inlineStr">
        <is>
          <t>No</t>
        </is>
      </c>
      <c r="J1903" s="56" t="inlineStr">
        <is>
          <t>Yes</t>
        </is>
      </c>
      <c r="K1903" s="56" t="inlineStr">
        <is>
          <t>No</t>
        </is>
      </c>
      <c r="L1903" s="56" t="inlineStr">
        <is>
          <t>No</t>
        </is>
      </c>
      <c r="M1903" s="56" t="inlineStr">
        <is>
          <t>No</t>
        </is>
      </c>
      <c r="N1903" s="56">
        <f>IF(COUNTA(C1903:G1903)=0,"",COUNTIF(C1903:G1903,"Yes"))</f>
        <v/>
      </c>
      <c r="O1903" s="56">
        <f>IF(COUNTA(H1903:M1903)=0,"",IF(COUNTIF(H1903:M1903,"Yes")&gt;0,"YES","NO"))</f>
        <v/>
      </c>
      <c r="P1903" s="56">
        <f>IF(A1903="","",IF(O1903="YES","Exclude",IF(N1903=5,"Candidate","Review")))</f>
        <v/>
      </c>
      <c r="Q1903" s="56" t="inlineStr">
        <is>
          <t>EC3: Topik tidak relevan (Bukan arsitektur world model / out of scope)</t>
        </is>
      </c>
      <c r="R1903" s="56" t="inlineStr">
        <is>
          <t>Fokus pada AI umum / klasifikasi konvensional tanpa pemodelan world dynamics</t>
        </is>
      </c>
    </row>
    <row r="1904" ht="15.75" customHeight="1" s="57">
      <c r="A1904" s="56" t="inlineStr">
        <is>
          <t>CR-0984</t>
        </is>
      </c>
      <c r="B1904" s="56">
        <f>IFERROR(INDEX(Raw_Articles!$F:$F,MATCH(A1904,Raw_Articles!$A:$A,0)),"")</f>
        <v/>
      </c>
      <c r="C1904" s="56" t="inlineStr">
        <is>
          <t>No</t>
        </is>
      </c>
      <c r="D1904" s="56" t="inlineStr">
        <is>
          <t>No</t>
        </is>
      </c>
      <c r="E1904" s="56" t="inlineStr">
        <is>
          <t>No</t>
        </is>
      </c>
      <c r="F1904" s="56" t="inlineStr">
        <is>
          <t>No</t>
        </is>
      </c>
      <c r="G1904" s="56" t="inlineStr">
        <is>
          <t>No</t>
        </is>
      </c>
      <c r="H1904" s="56" t="inlineStr">
        <is>
          <t>No</t>
        </is>
      </c>
      <c r="I1904" s="56" t="inlineStr">
        <is>
          <t>No</t>
        </is>
      </c>
      <c r="J1904" s="56" t="inlineStr">
        <is>
          <t>Yes</t>
        </is>
      </c>
      <c r="K1904" s="56" t="inlineStr">
        <is>
          <t>No</t>
        </is>
      </c>
      <c r="L1904" s="56" t="inlineStr">
        <is>
          <t>No</t>
        </is>
      </c>
      <c r="M1904" s="56" t="inlineStr">
        <is>
          <t>No</t>
        </is>
      </c>
      <c r="N1904" s="56">
        <f>IF(COUNTA(C1904:G1904)=0,"",COUNTIF(C1904:G1904,"Yes"))</f>
        <v/>
      </c>
      <c r="O1904" s="56">
        <f>IF(COUNTA(H1904:M1904)=0,"",IF(COUNTIF(H1904:M1904,"Yes")&gt;0,"YES","NO"))</f>
        <v/>
      </c>
      <c r="P1904" s="56">
        <f>IF(A1904="","",IF(O1904="YES","Exclude",IF(N1904=5,"Candidate","Review")))</f>
        <v/>
      </c>
      <c r="Q1904" s="56" t="inlineStr">
        <is>
          <t>EC3: Topik tidak relevan (Bukan arsitektur world model / out of scope)</t>
        </is>
      </c>
      <c r="R1904" s="56" t="inlineStr">
        <is>
          <t>Fokus pada AI umum / klasifikasi konvensional tanpa pemodelan world dynamics</t>
        </is>
      </c>
    </row>
    <row r="1905" ht="15.75" customHeight="1" s="57">
      <c r="A1905" s="56" t="inlineStr">
        <is>
          <t>CR-0985</t>
        </is>
      </c>
      <c r="B1905" s="56">
        <f>IFERROR(INDEX(Raw_Articles!$F:$F,MATCH(A1905,Raw_Articles!$A:$A,0)),"")</f>
        <v/>
      </c>
      <c r="C1905" s="56" t="inlineStr">
        <is>
          <t>No</t>
        </is>
      </c>
      <c r="D1905" s="56" t="inlineStr">
        <is>
          <t>No</t>
        </is>
      </c>
      <c r="E1905" s="56" t="inlineStr">
        <is>
          <t>No</t>
        </is>
      </c>
      <c r="F1905" s="56" t="inlineStr">
        <is>
          <t>No</t>
        </is>
      </c>
      <c r="G1905" s="56" t="inlineStr">
        <is>
          <t>No</t>
        </is>
      </c>
      <c r="H1905" s="56" t="inlineStr">
        <is>
          <t>No</t>
        </is>
      </c>
      <c r="I1905" s="56" t="inlineStr">
        <is>
          <t>No</t>
        </is>
      </c>
      <c r="J1905" s="56" t="inlineStr">
        <is>
          <t>Yes</t>
        </is>
      </c>
      <c r="K1905" s="56" t="inlineStr">
        <is>
          <t>No</t>
        </is>
      </c>
      <c r="L1905" s="56" t="inlineStr">
        <is>
          <t>No</t>
        </is>
      </c>
      <c r="M1905" s="56" t="inlineStr">
        <is>
          <t>No</t>
        </is>
      </c>
      <c r="N1905" s="56">
        <f>IF(COUNTA(C1905:G1905)=0,"",COUNTIF(C1905:G1905,"Yes"))</f>
        <v/>
      </c>
      <c r="O1905" s="56">
        <f>IF(COUNTA(H1905:M1905)=0,"",IF(COUNTIF(H1905:M1905,"Yes")&gt;0,"YES","NO"))</f>
        <v/>
      </c>
      <c r="P1905" s="56">
        <f>IF(A1905="","",IF(O1905="YES","Exclude",IF(N1905=5,"Candidate","Review")))</f>
        <v/>
      </c>
      <c r="Q1905" s="56" t="inlineStr">
        <is>
          <t>EC3: Topik tidak relevan (Bukan arsitektur world model / out of scope)</t>
        </is>
      </c>
      <c r="R1905" s="56" t="inlineStr">
        <is>
          <t>Fokus pada AI umum / klasifikasi konvensional tanpa pemodelan world dynamics</t>
        </is>
      </c>
    </row>
    <row r="1906" ht="15.75" customHeight="1" s="57">
      <c r="A1906" s="56" t="inlineStr">
        <is>
          <t>CR-0986</t>
        </is>
      </c>
      <c r="B1906" s="56">
        <f>IFERROR(INDEX(Raw_Articles!$F:$F,MATCH(A1906,Raw_Articles!$A:$A,0)),"")</f>
        <v/>
      </c>
      <c r="C1906" s="56" t="inlineStr">
        <is>
          <t>No</t>
        </is>
      </c>
      <c r="D1906" s="56" t="inlineStr">
        <is>
          <t>No</t>
        </is>
      </c>
      <c r="E1906" s="56" t="inlineStr">
        <is>
          <t>No</t>
        </is>
      </c>
      <c r="F1906" s="56" t="inlineStr">
        <is>
          <t>No</t>
        </is>
      </c>
      <c r="G1906" s="56" t="inlineStr">
        <is>
          <t>No</t>
        </is>
      </c>
      <c r="H1906" s="56" t="inlineStr">
        <is>
          <t>No</t>
        </is>
      </c>
      <c r="I1906" s="56" t="inlineStr">
        <is>
          <t>No</t>
        </is>
      </c>
      <c r="J1906" s="56" t="inlineStr">
        <is>
          <t>Yes</t>
        </is>
      </c>
      <c r="K1906" s="56" t="inlineStr">
        <is>
          <t>No</t>
        </is>
      </c>
      <c r="L1906" s="56" t="inlineStr">
        <is>
          <t>No</t>
        </is>
      </c>
      <c r="M1906" s="56" t="inlineStr">
        <is>
          <t>No</t>
        </is>
      </c>
      <c r="N1906" s="56">
        <f>IF(COUNTA(C1906:G1906)=0,"",COUNTIF(C1906:G1906,"Yes"))</f>
        <v/>
      </c>
      <c r="O1906" s="56">
        <f>IF(COUNTA(H1906:M1906)=0,"",IF(COUNTIF(H1906:M1906,"Yes")&gt;0,"YES","NO"))</f>
        <v/>
      </c>
      <c r="P1906" s="56">
        <f>IF(A1906="","",IF(O1906="YES","Exclude",IF(N1906=5,"Candidate","Review")))</f>
        <v/>
      </c>
      <c r="Q1906" s="56" t="inlineStr">
        <is>
          <t>EC3: Topik tidak relevan (Bukan arsitektur world model / out of scope)</t>
        </is>
      </c>
      <c r="R1906" s="56" t="inlineStr">
        <is>
          <t>Fokus pada AI umum / klasifikasi konvensional tanpa pemodelan world dynamics</t>
        </is>
      </c>
    </row>
    <row r="1907" ht="15.75" customHeight="1" s="57">
      <c r="A1907" s="56" t="inlineStr">
        <is>
          <t>CR-0987</t>
        </is>
      </c>
      <c r="B1907" s="56">
        <f>IFERROR(INDEX(Raw_Articles!$F:$F,MATCH(A1907,Raw_Articles!$A:$A,0)),"")</f>
        <v/>
      </c>
      <c r="C1907" s="56" t="inlineStr">
        <is>
          <t>No</t>
        </is>
      </c>
      <c r="D1907" s="56" t="inlineStr">
        <is>
          <t>No</t>
        </is>
      </c>
      <c r="E1907" s="56" t="inlineStr">
        <is>
          <t>No</t>
        </is>
      </c>
      <c r="F1907" s="56" t="inlineStr">
        <is>
          <t>No</t>
        </is>
      </c>
      <c r="G1907" s="56" t="inlineStr">
        <is>
          <t>No</t>
        </is>
      </c>
      <c r="H1907" s="56" t="inlineStr">
        <is>
          <t>No</t>
        </is>
      </c>
      <c r="I1907" s="56" t="inlineStr">
        <is>
          <t>No</t>
        </is>
      </c>
      <c r="J1907" s="56" t="inlineStr">
        <is>
          <t>Yes</t>
        </is>
      </c>
      <c r="K1907" s="56" t="inlineStr">
        <is>
          <t>No</t>
        </is>
      </c>
      <c r="L1907" s="56" t="inlineStr">
        <is>
          <t>No</t>
        </is>
      </c>
      <c r="M1907" s="56" t="inlineStr">
        <is>
          <t>No</t>
        </is>
      </c>
      <c r="N1907" s="56">
        <f>IF(COUNTA(C1907:G1907)=0,"",COUNTIF(C1907:G1907,"Yes"))</f>
        <v/>
      </c>
      <c r="O1907" s="56">
        <f>IF(COUNTA(H1907:M1907)=0,"",IF(COUNTIF(H1907:M1907,"Yes")&gt;0,"YES","NO"))</f>
        <v/>
      </c>
      <c r="P1907" s="56">
        <f>IF(A1907="","",IF(O1907="YES","Exclude",IF(N1907=5,"Candidate","Review")))</f>
        <v/>
      </c>
      <c r="Q1907" s="56" t="inlineStr">
        <is>
          <t>EC3: Topik tidak relevan (Bukan arsitektur world model / out of scope)</t>
        </is>
      </c>
      <c r="R1907" s="56" t="inlineStr">
        <is>
          <t>Fokus pada AI umum / klasifikasi konvensional tanpa pemodelan world dynamics</t>
        </is>
      </c>
    </row>
    <row r="1908" ht="15.75" customHeight="1" s="57">
      <c r="A1908" s="56" t="inlineStr">
        <is>
          <t>CR-0988</t>
        </is>
      </c>
      <c r="B1908" s="56">
        <f>IFERROR(INDEX(Raw_Articles!$F:$F,MATCH(A1908,Raw_Articles!$A:$A,0)),"")</f>
        <v/>
      </c>
      <c r="C1908" s="56" t="inlineStr">
        <is>
          <t>No</t>
        </is>
      </c>
      <c r="D1908" s="56" t="inlineStr">
        <is>
          <t>No</t>
        </is>
      </c>
      <c r="E1908" s="56" t="inlineStr">
        <is>
          <t>No</t>
        </is>
      </c>
      <c r="F1908" s="56" t="inlineStr">
        <is>
          <t>No</t>
        </is>
      </c>
      <c r="G1908" s="56" t="inlineStr">
        <is>
          <t>No</t>
        </is>
      </c>
      <c r="H1908" s="56" t="inlineStr">
        <is>
          <t>No</t>
        </is>
      </c>
      <c r="I1908" s="56" t="inlineStr">
        <is>
          <t>No</t>
        </is>
      </c>
      <c r="J1908" s="56" t="inlineStr">
        <is>
          <t>Yes</t>
        </is>
      </c>
      <c r="K1908" s="56" t="inlineStr">
        <is>
          <t>No</t>
        </is>
      </c>
      <c r="L1908" s="56" t="inlineStr">
        <is>
          <t>No</t>
        </is>
      </c>
      <c r="M1908" s="56" t="inlineStr">
        <is>
          <t>No</t>
        </is>
      </c>
      <c r="N1908" s="56">
        <f>IF(COUNTA(C1908:G1908)=0,"",COUNTIF(C1908:G1908,"Yes"))</f>
        <v/>
      </c>
      <c r="O1908" s="56">
        <f>IF(COUNTA(H1908:M1908)=0,"",IF(COUNTIF(H1908:M1908,"Yes")&gt;0,"YES","NO"))</f>
        <v/>
      </c>
      <c r="P1908" s="56">
        <f>IF(A1908="","",IF(O1908="YES","Exclude",IF(N1908=5,"Candidate","Review")))</f>
        <v/>
      </c>
      <c r="Q1908" s="56" t="inlineStr">
        <is>
          <t>EC3: Topik tidak relevan (Bukan arsitektur world model / out of scope)</t>
        </is>
      </c>
      <c r="R1908" s="56" t="inlineStr">
        <is>
          <t>Fokus pada AI umum / klasifikasi konvensional tanpa pemodelan world dynamics</t>
        </is>
      </c>
    </row>
    <row r="1909" ht="15.75" customHeight="1" s="57">
      <c r="A1909" s="56" t="inlineStr">
        <is>
          <t>CR-0989</t>
        </is>
      </c>
      <c r="B1909" s="56">
        <f>IFERROR(INDEX(Raw_Articles!$F:$F,MATCH(A1909,Raw_Articles!$A:$A,0)),"")</f>
        <v/>
      </c>
      <c r="C1909" s="56" t="inlineStr">
        <is>
          <t>No</t>
        </is>
      </c>
      <c r="D1909" s="56" t="inlineStr">
        <is>
          <t>No</t>
        </is>
      </c>
      <c r="E1909" s="56" t="inlineStr">
        <is>
          <t>No</t>
        </is>
      </c>
      <c r="F1909" s="56" t="inlineStr">
        <is>
          <t>No</t>
        </is>
      </c>
      <c r="G1909" s="56" t="inlineStr">
        <is>
          <t>No</t>
        </is>
      </c>
      <c r="H1909" s="56" t="inlineStr">
        <is>
          <t>No</t>
        </is>
      </c>
      <c r="I1909" s="56" t="inlineStr">
        <is>
          <t>No</t>
        </is>
      </c>
      <c r="J1909" s="56" t="inlineStr">
        <is>
          <t>Yes</t>
        </is>
      </c>
      <c r="K1909" s="56" t="inlineStr">
        <is>
          <t>No</t>
        </is>
      </c>
      <c r="L1909" s="56" t="inlineStr">
        <is>
          <t>No</t>
        </is>
      </c>
      <c r="M1909" s="56" t="inlineStr">
        <is>
          <t>No</t>
        </is>
      </c>
      <c r="N1909" s="56">
        <f>IF(COUNTA(C1909:G1909)=0,"",COUNTIF(C1909:G1909,"Yes"))</f>
        <v/>
      </c>
      <c r="O1909" s="56">
        <f>IF(COUNTA(H1909:M1909)=0,"",IF(COUNTIF(H1909:M1909,"Yes")&gt;0,"YES","NO"))</f>
        <v/>
      </c>
      <c r="P1909" s="56">
        <f>IF(A1909="","",IF(O1909="YES","Exclude",IF(N1909=5,"Candidate","Review")))</f>
        <v/>
      </c>
      <c r="Q1909" s="56" t="inlineStr">
        <is>
          <t>EC3: Topik tidak relevan (Bukan arsitektur world model / out of scope)</t>
        </is>
      </c>
      <c r="R1909" s="56" t="inlineStr">
        <is>
          <t>Fokus pada AI umum / klasifikasi konvensional tanpa pemodelan world dynamics</t>
        </is>
      </c>
    </row>
    <row r="1910" ht="15.75" customHeight="1" s="57">
      <c r="A1910" s="56" t="inlineStr">
        <is>
          <t>CR-0990</t>
        </is>
      </c>
      <c r="B1910" s="56">
        <f>IFERROR(INDEX(Raw_Articles!$F:$F,MATCH(A1910,Raw_Articles!$A:$A,0)),"")</f>
        <v/>
      </c>
      <c r="C1910" s="56" t="inlineStr">
        <is>
          <t>No</t>
        </is>
      </c>
      <c r="D1910" s="56" t="inlineStr">
        <is>
          <t>No</t>
        </is>
      </c>
      <c r="E1910" s="56" t="inlineStr">
        <is>
          <t>No</t>
        </is>
      </c>
      <c r="F1910" s="56" t="inlineStr">
        <is>
          <t>No</t>
        </is>
      </c>
      <c r="G1910" s="56" t="inlineStr">
        <is>
          <t>No</t>
        </is>
      </c>
      <c r="H1910" s="56" t="inlineStr">
        <is>
          <t>No</t>
        </is>
      </c>
      <c r="I1910" s="56" t="inlineStr">
        <is>
          <t>No</t>
        </is>
      </c>
      <c r="J1910" s="56" t="inlineStr">
        <is>
          <t>Yes</t>
        </is>
      </c>
      <c r="K1910" s="56" t="inlineStr">
        <is>
          <t>No</t>
        </is>
      </c>
      <c r="L1910" s="56" t="inlineStr">
        <is>
          <t>No</t>
        </is>
      </c>
      <c r="M1910" s="56" t="inlineStr">
        <is>
          <t>No</t>
        </is>
      </c>
      <c r="N1910" s="56">
        <f>IF(COUNTA(C1910:G1910)=0,"",COUNTIF(C1910:G1910,"Yes"))</f>
        <v/>
      </c>
      <c r="O1910" s="56">
        <f>IF(COUNTA(H1910:M1910)=0,"",IF(COUNTIF(H1910:M1910,"Yes")&gt;0,"YES","NO"))</f>
        <v/>
      </c>
      <c r="P1910" s="56">
        <f>IF(A1910="","",IF(O1910="YES","Exclude",IF(N1910=5,"Candidate","Review")))</f>
        <v/>
      </c>
      <c r="Q1910" s="56" t="inlineStr">
        <is>
          <t>EC3: Topik tidak relevan (Bukan arsitektur world model / out of scope)</t>
        </is>
      </c>
      <c r="R1910" s="56" t="inlineStr">
        <is>
          <t>Fokus pada AI umum / klasifikasi konvensional tanpa pemodelan world dynamics</t>
        </is>
      </c>
    </row>
    <row r="1911" ht="15.75" customHeight="1" s="57">
      <c r="A1911" s="56" t="inlineStr">
        <is>
          <t>CR-0991</t>
        </is>
      </c>
      <c r="B1911" s="56">
        <f>IFERROR(INDEX(Raw_Articles!$F:$F,MATCH(A1911,Raw_Articles!$A:$A,0)),"")</f>
        <v/>
      </c>
      <c r="C1911" s="56" t="inlineStr">
        <is>
          <t>No</t>
        </is>
      </c>
      <c r="D1911" s="56" t="inlineStr">
        <is>
          <t>No</t>
        </is>
      </c>
      <c r="E1911" s="56" t="inlineStr">
        <is>
          <t>No</t>
        </is>
      </c>
      <c r="F1911" s="56" t="inlineStr">
        <is>
          <t>No</t>
        </is>
      </c>
      <c r="G1911" s="56" t="inlineStr">
        <is>
          <t>No</t>
        </is>
      </c>
      <c r="H1911" s="56" t="inlineStr">
        <is>
          <t>No</t>
        </is>
      </c>
      <c r="I1911" s="56" t="inlineStr">
        <is>
          <t>No</t>
        </is>
      </c>
      <c r="J1911" s="56" t="inlineStr">
        <is>
          <t>Yes</t>
        </is>
      </c>
      <c r="K1911" s="56" t="inlineStr">
        <is>
          <t>No</t>
        </is>
      </c>
      <c r="L1911" s="56" t="inlineStr">
        <is>
          <t>No</t>
        </is>
      </c>
      <c r="M1911" s="56" t="inlineStr">
        <is>
          <t>No</t>
        </is>
      </c>
      <c r="N1911" s="56">
        <f>IF(COUNTA(C1911:G1911)=0,"",COUNTIF(C1911:G1911,"Yes"))</f>
        <v/>
      </c>
      <c r="O1911" s="56">
        <f>IF(COUNTA(H1911:M1911)=0,"",IF(COUNTIF(H1911:M1911,"Yes")&gt;0,"YES","NO"))</f>
        <v/>
      </c>
      <c r="P1911" s="56">
        <f>IF(A1911="","",IF(O1911="YES","Exclude",IF(N1911=5,"Candidate","Review")))</f>
        <v/>
      </c>
      <c r="Q1911" s="56" t="inlineStr">
        <is>
          <t>EC3: Topik tidak relevan (Bukan arsitektur world model / out of scope)</t>
        </is>
      </c>
      <c r="R1911" s="56" t="inlineStr">
        <is>
          <t>Fokus pada AI umum / klasifikasi konvensional tanpa pemodelan world dynamics</t>
        </is>
      </c>
    </row>
    <row r="1912" ht="15.75" customHeight="1" s="57">
      <c r="A1912" s="56" t="inlineStr">
        <is>
          <t>CR-0992</t>
        </is>
      </c>
      <c r="B1912" s="56">
        <f>IFERROR(INDEX(Raw_Articles!$F:$F,MATCH(A1912,Raw_Articles!$A:$A,0)),"")</f>
        <v/>
      </c>
      <c r="C1912" s="56" t="inlineStr">
        <is>
          <t>No</t>
        </is>
      </c>
      <c r="D1912" s="56" t="inlineStr">
        <is>
          <t>No</t>
        </is>
      </c>
      <c r="E1912" s="56" t="inlineStr">
        <is>
          <t>No</t>
        </is>
      </c>
      <c r="F1912" s="56" t="inlineStr">
        <is>
          <t>No</t>
        </is>
      </c>
      <c r="G1912" s="56" t="inlineStr">
        <is>
          <t>No</t>
        </is>
      </c>
      <c r="H1912" s="56" t="inlineStr">
        <is>
          <t>No</t>
        </is>
      </c>
      <c r="I1912" s="56" t="inlineStr">
        <is>
          <t>No</t>
        </is>
      </c>
      <c r="J1912" s="56" t="inlineStr">
        <is>
          <t>Yes</t>
        </is>
      </c>
      <c r="K1912" s="56" t="inlineStr">
        <is>
          <t>No</t>
        </is>
      </c>
      <c r="L1912" s="56" t="inlineStr">
        <is>
          <t>No</t>
        </is>
      </c>
      <c r="M1912" s="56" t="inlineStr">
        <is>
          <t>No</t>
        </is>
      </c>
      <c r="N1912" s="56">
        <f>IF(COUNTA(C1912:G1912)=0,"",COUNTIF(C1912:G1912,"Yes"))</f>
        <v/>
      </c>
      <c r="O1912" s="56">
        <f>IF(COUNTA(H1912:M1912)=0,"",IF(COUNTIF(H1912:M1912,"Yes")&gt;0,"YES","NO"))</f>
        <v/>
      </c>
      <c r="P1912" s="56">
        <f>IF(A1912="","",IF(O1912="YES","Exclude",IF(N1912=5,"Candidate","Review")))</f>
        <v/>
      </c>
      <c r="Q1912" s="56" t="inlineStr">
        <is>
          <t>EC3: Topik tidak relevan (Bukan arsitektur world model / out of scope)</t>
        </is>
      </c>
      <c r="R1912" s="56" t="inlineStr">
        <is>
          <t>Fokus pada AI umum / klasifikasi konvensional tanpa pemodelan world dynamics</t>
        </is>
      </c>
    </row>
    <row r="1913" ht="15.75" customHeight="1" s="57">
      <c r="A1913" s="56" t="inlineStr">
        <is>
          <t>CR-0993</t>
        </is>
      </c>
      <c r="B1913" s="56">
        <f>IFERROR(INDEX(Raw_Articles!$F:$F,MATCH(A1913,Raw_Articles!$A:$A,0)),"")</f>
        <v/>
      </c>
      <c r="C1913" s="56" t="inlineStr">
        <is>
          <t>No</t>
        </is>
      </c>
      <c r="D1913" s="56" t="inlineStr">
        <is>
          <t>No</t>
        </is>
      </c>
      <c r="E1913" s="56" t="inlineStr">
        <is>
          <t>No</t>
        </is>
      </c>
      <c r="F1913" s="56" t="inlineStr">
        <is>
          <t>No</t>
        </is>
      </c>
      <c r="G1913" s="56" t="inlineStr">
        <is>
          <t>No</t>
        </is>
      </c>
      <c r="H1913" s="56" t="inlineStr">
        <is>
          <t>No</t>
        </is>
      </c>
      <c r="I1913" s="56" t="inlineStr">
        <is>
          <t>No</t>
        </is>
      </c>
      <c r="J1913" s="56" t="inlineStr">
        <is>
          <t>Yes</t>
        </is>
      </c>
      <c r="K1913" s="56" t="inlineStr">
        <is>
          <t>No</t>
        </is>
      </c>
      <c r="L1913" s="56" t="inlineStr">
        <is>
          <t>No</t>
        </is>
      </c>
      <c r="M1913" s="56" t="inlineStr">
        <is>
          <t>No</t>
        </is>
      </c>
      <c r="N1913" s="56">
        <f>IF(COUNTA(C1913:G1913)=0,"",COUNTIF(C1913:G1913,"Yes"))</f>
        <v/>
      </c>
      <c r="O1913" s="56">
        <f>IF(COUNTA(H1913:M1913)=0,"",IF(COUNTIF(H1913:M1913,"Yes")&gt;0,"YES","NO"))</f>
        <v/>
      </c>
      <c r="P1913" s="56">
        <f>IF(A1913="","",IF(O1913="YES","Exclude",IF(N1913=5,"Candidate","Review")))</f>
        <v/>
      </c>
      <c r="Q1913" s="56" t="inlineStr">
        <is>
          <t>EC3: Topik tidak relevan (Bukan arsitektur world model / out of scope)</t>
        </is>
      </c>
      <c r="R1913" s="56" t="inlineStr">
        <is>
          <t>Fokus pada AI umum / klasifikasi konvensional tanpa pemodelan world dynamics</t>
        </is>
      </c>
    </row>
    <row r="1914" ht="15.75" customHeight="1" s="57">
      <c r="A1914" s="56" t="inlineStr">
        <is>
          <t>CR-0994</t>
        </is>
      </c>
      <c r="B1914" s="56">
        <f>IFERROR(INDEX(Raw_Articles!$F:$F,MATCH(A1914,Raw_Articles!$A:$A,0)),"")</f>
        <v/>
      </c>
      <c r="C1914" s="56" t="inlineStr">
        <is>
          <t>No</t>
        </is>
      </c>
      <c r="D1914" s="56" t="inlineStr">
        <is>
          <t>No</t>
        </is>
      </c>
      <c r="E1914" s="56" t="inlineStr">
        <is>
          <t>No</t>
        </is>
      </c>
      <c r="F1914" s="56" t="inlineStr">
        <is>
          <t>No</t>
        </is>
      </c>
      <c r="G1914" s="56" t="inlineStr">
        <is>
          <t>No</t>
        </is>
      </c>
      <c r="H1914" s="56" t="inlineStr">
        <is>
          <t>No</t>
        </is>
      </c>
      <c r="I1914" s="56" t="inlineStr">
        <is>
          <t>No</t>
        </is>
      </c>
      <c r="J1914" s="56" t="inlineStr">
        <is>
          <t>Yes</t>
        </is>
      </c>
      <c r="K1914" s="56" t="inlineStr">
        <is>
          <t>No</t>
        </is>
      </c>
      <c r="L1914" s="56" t="inlineStr">
        <is>
          <t>No</t>
        </is>
      </c>
      <c r="M1914" s="56" t="inlineStr">
        <is>
          <t>No</t>
        </is>
      </c>
      <c r="N1914" s="56">
        <f>IF(COUNTA(C1914:G1914)=0,"",COUNTIF(C1914:G1914,"Yes"))</f>
        <v/>
      </c>
      <c r="O1914" s="56">
        <f>IF(COUNTA(H1914:M1914)=0,"",IF(COUNTIF(H1914:M1914,"Yes")&gt;0,"YES","NO"))</f>
        <v/>
      </c>
      <c r="P1914" s="56">
        <f>IF(A1914="","",IF(O1914="YES","Exclude",IF(N1914=5,"Candidate","Review")))</f>
        <v/>
      </c>
      <c r="Q1914" s="56" t="inlineStr">
        <is>
          <t>EC3: Topik tidak relevan (Bukan arsitektur world model / out of scope)</t>
        </is>
      </c>
      <c r="R1914" s="56" t="inlineStr">
        <is>
          <t>Fokus pada AI umum / klasifikasi konvensional tanpa pemodelan world dynamics</t>
        </is>
      </c>
    </row>
    <row r="1915" ht="15.75" customHeight="1" s="57">
      <c r="A1915" s="56" t="inlineStr">
        <is>
          <t>CR-0995</t>
        </is>
      </c>
      <c r="B1915" s="56">
        <f>IFERROR(INDEX(Raw_Articles!$F:$F,MATCH(A1915,Raw_Articles!$A:$A,0)),"")</f>
        <v/>
      </c>
      <c r="C1915" s="56" t="inlineStr">
        <is>
          <t>No</t>
        </is>
      </c>
      <c r="D1915" s="56" t="inlineStr">
        <is>
          <t>No</t>
        </is>
      </c>
      <c r="E1915" s="56" t="inlineStr">
        <is>
          <t>No</t>
        </is>
      </c>
      <c r="F1915" s="56" t="inlineStr">
        <is>
          <t>No</t>
        </is>
      </c>
      <c r="G1915" s="56" t="inlineStr">
        <is>
          <t>No</t>
        </is>
      </c>
      <c r="H1915" s="56" t="inlineStr">
        <is>
          <t>No</t>
        </is>
      </c>
      <c r="I1915" s="56" t="inlineStr">
        <is>
          <t>No</t>
        </is>
      </c>
      <c r="J1915" s="56" t="inlineStr">
        <is>
          <t>Yes</t>
        </is>
      </c>
      <c r="K1915" s="56" t="inlineStr">
        <is>
          <t>No</t>
        </is>
      </c>
      <c r="L1915" s="56" t="inlineStr">
        <is>
          <t>No</t>
        </is>
      </c>
      <c r="M1915" s="56" t="inlineStr">
        <is>
          <t>No</t>
        </is>
      </c>
      <c r="N1915" s="56">
        <f>IF(COUNTA(C1915:G1915)=0,"",COUNTIF(C1915:G1915,"Yes"))</f>
        <v/>
      </c>
      <c r="O1915" s="56">
        <f>IF(COUNTA(H1915:M1915)=0,"",IF(COUNTIF(H1915:M1915,"Yes")&gt;0,"YES","NO"))</f>
        <v/>
      </c>
      <c r="P1915" s="56">
        <f>IF(A1915="","",IF(O1915="YES","Exclude",IF(N1915=5,"Candidate","Review")))</f>
        <v/>
      </c>
      <c r="Q1915" s="56" t="inlineStr">
        <is>
          <t>EC3: Topik tidak relevan (Bukan arsitektur world model / out of scope)</t>
        </is>
      </c>
      <c r="R1915" s="56" t="inlineStr">
        <is>
          <t>Fokus pada AI umum / klasifikasi konvensional tanpa pemodelan world dynamics</t>
        </is>
      </c>
    </row>
    <row r="1916" ht="15.75" customHeight="1" s="57">
      <c r="A1916" s="56" t="inlineStr">
        <is>
          <t>CR-0996</t>
        </is>
      </c>
      <c r="B1916" s="56">
        <f>IFERROR(INDEX(Raw_Articles!$F:$F,MATCH(A1916,Raw_Articles!$A:$A,0)),"")</f>
        <v/>
      </c>
      <c r="C1916" s="56" t="inlineStr">
        <is>
          <t>No</t>
        </is>
      </c>
      <c r="D1916" s="56" t="inlineStr">
        <is>
          <t>No</t>
        </is>
      </c>
      <c r="E1916" s="56" t="inlineStr">
        <is>
          <t>No</t>
        </is>
      </c>
      <c r="F1916" s="56" t="inlineStr">
        <is>
          <t>No</t>
        </is>
      </c>
      <c r="G1916" s="56" t="inlineStr">
        <is>
          <t>No</t>
        </is>
      </c>
      <c r="H1916" s="56" t="inlineStr">
        <is>
          <t>No</t>
        </is>
      </c>
      <c r="I1916" s="56" t="inlineStr">
        <is>
          <t>No</t>
        </is>
      </c>
      <c r="J1916" s="56" t="inlineStr">
        <is>
          <t>Yes</t>
        </is>
      </c>
      <c r="K1916" s="56" t="inlineStr">
        <is>
          <t>No</t>
        </is>
      </c>
      <c r="L1916" s="56" t="inlineStr">
        <is>
          <t>No</t>
        </is>
      </c>
      <c r="M1916" s="56" t="inlineStr">
        <is>
          <t>No</t>
        </is>
      </c>
      <c r="N1916" s="56">
        <f>IF(COUNTA(C1916:G1916)=0,"",COUNTIF(C1916:G1916,"Yes"))</f>
        <v/>
      </c>
      <c r="O1916" s="56">
        <f>IF(COUNTA(H1916:M1916)=0,"",IF(COUNTIF(H1916:M1916,"Yes")&gt;0,"YES","NO"))</f>
        <v/>
      </c>
      <c r="P1916" s="56">
        <f>IF(A1916="","",IF(O1916="YES","Exclude",IF(N1916=5,"Candidate","Review")))</f>
        <v/>
      </c>
      <c r="Q1916" s="56" t="inlineStr">
        <is>
          <t>EC3: Topik tidak relevan (Bukan arsitektur world model / out of scope)</t>
        </is>
      </c>
      <c r="R1916" s="56" t="inlineStr">
        <is>
          <t>Fokus pada AI umum / klasifikasi konvensional tanpa pemodelan world dynamics</t>
        </is>
      </c>
    </row>
    <row r="1917" ht="15.75" customHeight="1" s="57">
      <c r="A1917" s="56" t="inlineStr">
        <is>
          <t>CR-0997</t>
        </is>
      </c>
      <c r="B1917" s="56">
        <f>IFERROR(INDEX(Raw_Articles!$F:$F,MATCH(A1917,Raw_Articles!$A:$A,0)),"")</f>
        <v/>
      </c>
      <c r="C1917" s="56" t="inlineStr">
        <is>
          <t>No</t>
        </is>
      </c>
      <c r="D1917" s="56" t="inlineStr">
        <is>
          <t>No</t>
        </is>
      </c>
      <c r="E1917" s="56" t="inlineStr">
        <is>
          <t>No</t>
        </is>
      </c>
      <c r="F1917" s="56" t="inlineStr">
        <is>
          <t>No</t>
        </is>
      </c>
      <c r="G1917" s="56" t="inlineStr">
        <is>
          <t>No</t>
        </is>
      </c>
      <c r="H1917" s="56" t="inlineStr">
        <is>
          <t>No</t>
        </is>
      </c>
      <c r="I1917" s="56" t="inlineStr">
        <is>
          <t>No</t>
        </is>
      </c>
      <c r="J1917" s="56" t="inlineStr">
        <is>
          <t>Yes</t>
        </is>
      </c>
      <c r="K1917" s="56" t="inlineStr">
        <is>
          <t>No</t>
        </is>
      </c>
      <c r="L1917" s="56" t="inlineStr">
        <is>
          <t>No</t>
        </is>
      </c>
      <c r="M1917" s="56" t="inlineStr">
        <is>
          <t>No</t>
        </is>
      </c>
      <c r="N1917" s="56">
        <f>IF(COUNTA(C1917:G1917)=0,"",COUNTIF(C1917:G1917,"Yes"))</f>
        <v/>
      </c>
      <c r="O1917" s="56">
        <f>IF(COUNTA(H1917:M1917)=0,"",IF(COUNTIF(H1917:M1917,"Yes")&gt;0,"YES","NO"))</f>
        <v/>
      </c>
      <c r="P1917" s="56">
        <f>IF(A1917="","",IF(O1917="YES","Exclude",IF(N1917=5,"Candidate","Review")))</f>
        <v/>
      </c>
      <c r="Q1917" s="56" t="inlineStr">
        <is>
          <t>EC3: Topik tidak relevan (Bukan arsitektur world model / out of scope)</t>
        </is>
      </c>
      <c r="R1917" s="56" t="inlineStr">
        <is>
          <t>Fokus pada AI umum / klasifikasi konvensional tanpa pemodelan world dynamics</t>
        </is>
      </c>
    </row>
    <row r="1918" ht="15.75" customHeight="1" s="57">
      <c r="A1918" s="56" t="inlineStr">
        <is>
          <t>CR-0998</t>
        </is>
      </c>
      <c r="B1918" s="56">
        <f>IFERROR(INDEX(Raw_Articles!$F:$F,MATCH(A1918,Raw_Articles!$A:$A,0)),"")</f>
        <v/>
      </c>
      <c r="C1918" s="56" t="inlineStr">
        <is>
          <t>No</t>
        </is>
      </c>
      <c r="D1918" s="56" t="inlineStr">
        <is>
          <t>No</t>
        </is>
      </c>
      <c r="E1918" s="56" t="inlineStr">
        <is>
          <t>No</t>
        </is>
      </c>
      <c r="F1918" s="56" t="inlineStr">
        <is>
          <t>No</t>
        </is>
      </c>
      <c r="G1918" s="56" t="inlineStr">
        <is>
          <t>No</t>
        </is>
      </c>
      <c r="H1918" s="56" t="inlineStr">
        <is>
          <t>No</t>
        </is>
      </c>
      <c r="I1918" s="56" t="inlineStr">
        <is>
          <t>No</t>
        </is>
      </c>
      <c r="J1918" s="56" t="inlineStr">
        <is>
          <t>Yes</t>
        </is>
      </c>
      <c r="K1918" s="56" t="inlineStr">
        <is>
          <t>No</t>
        </is>
      </c>
      <c r="L1918" s="56" t="inlineStr">
        <is>
          <t>No</t>
        </is>
      </c>
      <c r="M1918" s="56" t="inlineStr">
        <is>
          <t>No</t>
        </is>
      </c>
      <c r="N1918" s="56">
        <f>IF(COUNTA(C1918:G1918)=0,"",COUNTIF(C1918:G1918,"Yes"))</f>
        <v/>
      </c>
      <c r="O1918" s="56">
        <f>IF(COUNTA(H1918:M1918)=0,"",IF(COUNTIF(H1918:M1918,"Yes")&gt;0,"YES","NO"))</f>
        <v/>
      </c>
      <c r="P1918" s="56">
        <f>IF(A1918="","",IF(O1918="YES","Exclude",IF(N1918=5,"Candidate","Review")))</f>
        <v/>
      </c>
      <c r="Q1918" s="56" t="inlineStr">
        <is>
          <t>EC3: Topik tidak relevan (Bukan arsitektur world model / out of scope)</t>
        </is>
      </c>
      <c r="R1918" s="56" t="inlineStr">
        <is>
          <t>Fokus pada AI umum / klasifikasi konvensional tanpa pemodelan world dynamics</t>
        </is>
      </c>
    </row>
    <row r="1919" ht="15.75" customHeight="1" s="57">
      <c r="A1919" s="56" t="inlineStr">
        <is>
          <t>CR-0999</t>
        </is>
      </c>
      <c r="B1919" s="56">
        <f>IFERROR(INDEX(Raw_Articles!$F:$F,MATCH(A1919,Raw_Articles!$A:$A,0)),"")</f>
        <v/>
      </c>
      <c r="C1919" s="56" t="inlineStr">
        <is>
          <t>No</t>
        </is>
      </c>
      <c r="D1919" s="56" t="inlineStr">
        <is>
          <t>No</t>
        </is>
      </c>
      <c r="E1919" s="56" t="inlineStr">
        <is>
          <t>No</t>
        </is>
      </c>
      <c r="F1919" s="56" t="inlineStr">
        <is>
          <t>No</t>
        </is>
      </c>
      <c r="G1919" s="56" t="inlineStr">
        <is>
          <t>No</t>
        </is>
      </c>
      <c r="H1919" s="56" t="inlineStr">
        <is>
          <t>No</t>
        </is>
      </c>
      <c r="I1919" s="56" t="inlineStr">
        <is>
          <t>No</t>
        </is>
      </c>
      <c r="J1919" s="56" t="inlineStr">
        <is>
          <t>Yes</t>
        </is>
      </c>
      <c r="K1919" s="56" t="inlineStr">
        <is>
          <t>No</t>
        </is>
      </c>
      <c r="L1919" s="56" t="inlineStr">
        <is>
          <t>No</t>
        </is>
      </c>
      <c r="M1919" s="56" t="inlineStr">
        <is>
          <t>No</t>
        </is>
      </c>
      <c r="N1919" s="56">
        <f>IF(COUNTA(C1919:G1919)=0,"",COUNTIF(C1919:G1919,"Yes"))</f>
        <v/>
      </c>
      <c r="O1919" s="56">
        <f>IF(COUNTA(H1919:M1919)=0,"",IF(COUNTIF(H1919:M1919,"Yes")&gt;0,"YES","NO"))</f>
        <v/>
      </c>
      <c r="P1919" s="56">
        <f>IF(A1919="","",IF(O1919="YES","Exclude",IF(N1919=5,"Candidate","Review")))</f>
        <v/>
      </c>
      <c r="Q1919" s="56" t="inlineStr">
        <is>
          <t>EC3: Topik tidak relevan (Bukan arsitektur world model / out of scope)</t>
        </is>
      </c>
      <c r="R1919" s="56" t="inlineStr">
        <is>
          <t>Fokus pada AI umum / klasifikasi konvensional tanpa pemodelan world dynamics</t>
        </is>
      </c>
    </row>
    <row r="1920" ht="15.75" customHeight="1" s="57">
      <c r="A1920" s="56" t="inlineStr">
        <is>
          <t>CR-1000</t>
        </is>
      </c>
      <c r="B1920" s="56">
        <f>IFERROR(INDEX(Raw_Articles!$F:$F,MATCH(A1920,Raw_Articles!$A:$A,0)),"")</f>
        <v/>
      </c>
      <c r="C1920" s="56" t="inlineStr">
        <is>
          <t>No</t>
        </is>
      </c>
      <c r="D1920" s="56" t="inlineStr">
        <is>
          <t>No</t>
        </is>
      </c>
      <c r="E1920" s="56" t="inlineStr">
        <is>
          <t>No</t>
        </is>
      </c>
      <c r="F1920" s="56" t="inlineStr">
        <is>
          <t>No</t>
        </is>
      </c>
      <c r="G1920" s="56" t="inlineStr">
        <is>
          <t>No</t>
        </is>
      </c>
      <c r="H1920" s="56" t="inlineStr">
        <is>
          <t>No</t>
        </is>
      </c>
      <c r="I1920" s="56" t="inlineStr">
        <is>
          <t>No</t>
        </is>
      </c>
      <c r="J1920" s="56" t="inlineStr">
        <is>
          <t>Yes</t>
        </is>
      </c>
      <c r="K1920" s="56" t="inlineStr">
        <is>
          <t>No</t>
        </is>
      </c>
      <c r="L1920" s="56" t="inlineStr">
        <is>
          <t>No</t>
        </is>
      </c>
      <c r="M1920" s="56" t="inlineStr">
        <is>
          <t>No</t>
        </is>
      </c>
      <c r="N1920" s="56">
        <f>IF(COUNTA(C1920:G1920)=0,"",COUNTIF(C1920:G1920,"Yes"))</f>
        <v/>
      </c>
      <c r="O1920" s="56">
        <f>IF(COUNTA(H1920:M1920)=0,"",IF(COUNTIF(H1920:M1920,"Yes")&gt;0,"YES","NO"))</f>
        <v/>
      </c>
      <c r="P1920" s="56">
        <f>IF(A1920="","",IF(O1920="YES","Exclude",IF(N1920=5,"Candidate","Review")))</f>
        <v/>
      </c>
      <c r="Q1920" s="56" t="inlineStr">
        <is>
          <t>EC3: Topik tidak relevan (Bukan arsitektur world model / out of scope)</t>
        </is>
      </c>
      <c r="R1920" s="56" t="inlineStr">
        <is>
          <t>Fokus pada AI umum / klasifikasi konvensional tanpa pemodelan world dynamics</t>
        </is>
      </c>
    </row>
    <row r="1921" ht="15.75" customHeight="1" s="57">
      <c r="A1921" s="56" t="inlineStr">
        <is>
          <t>CR-1001</t>
        </is>
      </c>
      <c r="B1921" s="56">
        <f>IFERROR(INDEX(Raw_Articles!$F:$F,MATCH(A1921,Raw_Articles!$A:$A,0)),"")</f>
        <v/>
      </c>
      <c r="C1921" s="56" t="inlineStr">
        <is>
          <t>No</t>
        </is>
      </c>
      <c r="D1921" s="56" t="inlineStr">
        <is>
          <t>No</t>
        </is>
      </c>
      <c r="E1921" s="56" t="inlineStr">
        <is>
          <t>No</t>
        </is>
      </c>
      <c r="F1921" s="56" t="inlineStr">
        <is>
          <t>No</t>
        </is>
      </c>
      <c r="G1921" s="56" t="inlineStr">
        <is>
          <t>No</t>
        </is>
      </c>
      <c r="H1921" s="56" t="inlineStr">
        <is>
          <t>No</t>
        </is>
      </c>
      <c r="I1921" s="56" t="inlineStr">
        <is>
          <t>No</t>
        </is>
      </c>
      <c r="J1921" s="56" t="inlineStr">
        <is>
          <t>Yes</t>
        </is>
      </c>
      <c r="K1921" s="56" t="inlineStr">
        <is>
          <t>No</t>
        </is>
      </c>
      <c r="L1921" s="56" t="inlineStr">
        <is>
          <t>No</t>
        </is>
      </c>
      <c r="M1921" s="56" t="inlineStr">
        <is>
          <t>No</t>
        </is>
      </c>
      <c r="N1921" s="56">
        <f>IF(COUNTA(C1921:G1921)=0,"",COUNTIF(C1921:G1921,"Yes"))</f>
        <v/>
      </c>
      <c r="O1921" s="56">
        <f>IF(COUNTA(H1921:M1921)=0,"",IF(COUNTIF(H1921:M1921,"Yes")&gt;0,"YES","NO"))</f>
        <v/>
      </c>
      <c r="P1921" s="56">
        <f>IF(A1921="","",IF(O1921="YES","Exclude",IF(N1921=5,"Candidate","Review")))</f>
        <v/>
      </c>
      <c r="Q1921" s="56" t="inlineStr">
        <is>
          <t>EC3: Topik tidak relevan (Bukan arsitektur world model / out of scope)</t>
        </is>
      </c>
      <c r="R1921" s="56" t="inlineStr">
        <is>
          <t>Fokus pada AI umum / klasifikasi konvensional tanpa pemodelan world dynamics</t>
        </is>
      </c>
    </row>
    <row r="1922" ht="15.75" customHeight="1" s="57">
      <c r="A1922" s="56" t="inlineStr">
        <is>
          <t>CR-1002</t>
        </is>
      </c>
      <c r="B1922" s="56">
        <f>IFERROR(INDEX(Raw_Articles!$F:$F,MATCH(A1922,Raw_Articles!$A:$A,0)),"")</f>
        <v/>
      </c>
      <c r="C1922" s="56" t="inlineStr">
        <is>
          <t>No</t>
        </is>
      </c>
      <c r="D1922" s="56" t="inlineStr">
        <is>
          <t>No</t>
        </is>
      </c>
      <c r="E1922" s="56" t="inlineStr">
        <is>
          <t>No</t>
        </is>
      </c>
      <c r="F1922" s="56" t="inlineStr">
        <is>
          <t>No</t>
        </is>
      </c>
      <c r="G1922" s="56" t="inlineStr">
        <is>
          <t>No</t>
        </is>
      </c>
      <c r="H1922" s="56" t="inlineStr">
        <is>
          <t>No</t>
        </is>
      </c>
      <c r="I1922" s="56" t="inlineStr">
        <is>
          <t>No</t>
        </is>
      </c>
      <c r="J1922" s="56" t="inlineStr">
        <is>
          <t>Yes</t>
        </is>
      </c>
      <c r="K1922" s="56" t="inlineStr">
        <is>
          <t>No</t>
        </is>
      </c>
      <c r="L1922" s="56" t="inlineStr">
        <is>
          <t>No</t>
        </is>
      </c>
      <c r="M1922" s="56" t="inlineStr">
        <is>
          <t>No</t>
        </is>
      </c>
      <c r="N1922" s="56">
        <f>IF(COUNTA(C1922:G1922)=0,"",COUNTIF(C1922:G1922,"Yes"))</f>
        <v/>
      </c>
      <c r="O1922" s="56">
        <f>IF(COUNTA(H1922:M1922)=0,"",IF(COUNTIF(H1922:M1922,"Yes")&gt;0,"YES","NO"))</f>
        <v/>
      </c>
      <c r="P1922" s="56">
        <f>IF(A1922="","",IF(O1922="YES","Exclude",IF(N1922=5,"Candidate","Review")))</f>
        <v/>
      </c>
      <c r="Q1922" s="56" t="inlineStr">
        <is>
          <t>EC3: Topik tidak relevan (Bukan arsitektur world model / out of scope)</t>
        </is>
      </c>
      <c r="R1922" s="56" t="inlineStr">
        <is>
          <t>Fokus pada AI umum / klasifikasi konvensional tanpa pemodelan world dynamics</t>
        </is>
      </c>
    </row>
    <row r="1923" ht="15.75" customHeight="1" s="57">
      <c r="A1923" s="56" t="inlineStr">
        <is>
          <t>CR-1003</t>
        </is>
      </c>
      <c r="B1923" s="56">
        <f>IFERROR(INDEX(Raw_Articles!$F:$F,MATCH(A1923,Raw_Articles!$A:$A,0)),"")</f>
        <v/>
      </c>
      <c r="C1923" s="56" t="inlineStr">
        <is>
          <t>No</t>
        </is>
      </c>
      <c r="D1923" s="56" t="inlineStr">
        <is>
          <t>No</t>
        </is>
      </c>
      <c r="E1923" s="56" t="inlineStr">
        <is>
          <t>No</t>
        </is>
      </c>
      <c r="F1923" s="56" t="inlineStr">
        <is>
          <t>No</t>
        </is>
      </c>
      <c r="G1923" s="56" t="inlineStr">
        <is>
          <t>No</t>
        </is>
      </c>
      <c r="H1923" s="56" t="inlineStr">
        <is>
          <t>No</t>
        </is>
      </c>
      <c r="I1923" s="56" t="inlineStr">
        <is>
          <t>No</t>
        </is>
      </c>
      <c r="J1923" s="56" t="inlineStr">
        <is>
          <t>Yes</t>
        </is>
      </c>
      <c r="K1923" s="56" t="inlineStr">
        <is>
          <t>No</t>
        </is>
      </c>
      <c r="L1923" s="56" t="inlineStr">
        <is>
          <t>No</t>
        </is>
      </c>
      <c r="M1923" s="56" t="inlineStr">
        <is>
          <t>No</t>
        </is>
      </c>
      <c r="N1923" s="56">
        <f>IF(COUNTA(C1923:G1923)=0,"",COUNTIF(C1923:G1923,"Yes"))</f>
        <v/>
      </c>
      <c r="O1923" s="56">
        <f>IF(COUNTA(H1923:M1923)=0,"",IF(COUNTIF(H1923:M1923,"Yes")&gt;0,"YES","NO"))</f>
        <v/>
      </c>
      <c r="P1923" s="56">
        <f>IF(A1923="","",IF(O1923="YES","Exclude",IF(N1923=5,"Candidate","Review")))</f>
        <v/>
      </c>
      <c r="Q1923" s="56" t="inlineStr">
        <is>
          <t>EC3: Topik tidak relevan (Bukan arsitektur world model / out of scope)</t>
        </is>
      </c>
      <c r="R1923" s="56" t="inlineStr">
        <is>
          <t>Fokus pada AI umum / klasifikasi konvensional tanpa pemodelan world dynamics</t>
        </is>
      </c>
    </row>
    <row r="1924" ht="15.75" customHeight="1" s="57">
      <c r="A1924" s="56" t="inlineStr">
        <is>
          <t>CR-1004</t>
        </is>
      </c>
      <c r="B1924" s="56">
        <f>IFERROR(INDEX(Raw_Articles!$F:$F,MATCH(A1924,Raw_Articles!$A:$A,0)),"")</f>
        <v/>
      </c>
      <c r="C1924" s="56" t="inlineStr">
        <is>
          <t>No</t>
        </is>
      </c>
      <c r="D1924" s="56" t="inlineStr">
        <is>
          <t>No</t>
        </is>
      </c>
      <c r="E1924" s="56" t="inlineStr">
        <is>
          <t>No</t>
        </is>
      </c>
      <c r="F1924" s="56" t="inlineStr">
        <is>
          <t>No</t>
        </is>
      </c>
      <c r="G1924" s="56" t="inlineStr">
        <is>
          <t>No</t>
        </is>
      </c>
      <c r="H1924" s="56" t="inlineStr">
        <is>
          <t>No</t>
        </is>
      </c>
      <c r="I1924" s="56" t="inlineStr">
        <is>
          <t>No</t>
        </is>
      </c>
      <c r="J1924" s="56" t="inlineStr">
        <is>
          <t>No</t>
        </is>
      </c>
      <c r="K1924" s="56" t="inlineStr">
        <is>
          <t>Yes</t>
        </is>
      </c>
      <c r="L1924" s="56" t="inlineStr">
        <is>
          <t>No</t>
        </is>
      </c>
      <c r="M1924" s="56" t="inlineStr">
        <is>
          <t>No</t>
        </is>
      </c>
      <c r="N1924" s="56">
        <f>IF(COUNTA(C1924:G1924)=0,"",COUNTIF(C1924:G1924,"Yes"))</f>
        <v/>
      </c>
      <c r="O1924" s="56">
        <f>IF(COUNTA(H1924:M1924)=0,"",IF(COUNTIF(H1924:M1924,"Yes")&gt;0,"YES","NO"))</f>
        <v/>
      </c>
      <c r="P1924" s="56">
        <f>IF(A1924="","",IF(O1924="YES","Exclude",IF(N1924=5,"Candidate","Review")))</f>
        <v/>
      </c>
      <c r="Q1924" s="56" t="inlineStr">
        <is>
          <t>EC4: Bukan domain observasi video / visual sekuensial (data teks/tabular/graf statis)</t>
        </is>
      </c>
      <c r="R1924" s="56" t="inlineStr">
        <is>
          <t>Tidak memuat dinamika temporal observasi video</t>
        </is>
      </c>
    </row>
    <row r="1925" ht="15.75" customHeight="1" s="57">
      <c r="A1925" s="56" t="inlineStr">
        <is>
          <t>CR-1005</t>
        </is>
      </c>
      <c r="B1925" s="56">
        <f>IFERROR(INDEX(Raw_Articles!$F:$F,MATCH(A1925,Raw_Articles!$A:$A,0)),"")</f>
        <v/>
      </c>
      <c r="C1925" s="56" t="inlineStr">
        <is>
          <t>No</t>
        </is>
      </c>
      <c r="D1925" s="56" t="inlineStr">
        <is>
          <t>No</t>
        </is>
      </c>
      <c r="E1925" s="56" t="inlineStr">
        <is>
          <t>No</t>
        </is>
      </c>
      <c r="F1925" s="56" t="inlineStr">
        <is>
          <t>No</t>
        </is>
      </c>
      <c r="G1925" s="56" t="inlineStr">
        <is>
          <t>No</t>
        </is>
      </c>
      <c r="H1925" s="56" t="inlineStr">
        <is>
          <t>No</t>
        </is>
      </c>
      <c r="I1925" s="56" t="inlineStr">
        <is>
          <t>No</t>
        </is>
      </c>
      <c r="J1925" s="56" t="inlineStr">
        <is>
          <t>Yes</t>
        </is>
      </c>
      <c r="K1925" s="56" t="inlineStr">
        <is>
          <t>No</t>
        </is>
      </c>
      <c r="L1925" s="56" t="inlineStr">
        <is>
          <t>No</t>
        </is>
      </c>
      <c r="M1925" s="56" t="inlineStr">
        <is>
          <t>No</t>
        </is>
      </c>
      <c r="N1925" s="56">
        <f>IF(COUNTA(C1925:G1925)=0,"",COUNTIF(C1925:G1925,"Yes"))</f>
        <v/>
      </c>
      <c r="O1925" s="56">
        <f>IF(COUNTA(H1925:M1925)=0,"",IF(COUNTIF(H1925:M1925,"Yes")&gt;0,"YES","NO"))</f>
        <v/>
      </c>
      <c r="P1925" s="56">
        <f>IF(A1925="","",IF(O1925="YES","Exclude",IF(N1925=5,"Candidate","Review")))</f>
        <v/>
      </c>
      <c r="Q1925" s="56" t="inlineStr">
        <is>
          <t>EC3: Topik tidak relevan (Bukan arsitektur world model / out of scope)</t>
        </is>
      </c>
      <c r="R1925" s="56" t="inlineStr">
        <is>
          <t>Fokus pada AI umum / klasifikasi konvensional tanpa pemodelan world dynamics</t>
        </is>
      </c>
    </row>
    <row r="1926" ht="15.75" customHeight="1" s="57">
      <c r="A1926" s="56" t="inlineStr">
        <is>
          <t>CR-1006</t>
        </is>
      </c>
      <c r="B1926" s="56">
        <f>IFERROR(INDEX(Raw_Articles!$F:$F,MATCH(A1926,Raw_Articles!$A:$A,0)),"")</f>
        <v/>
      </c>
      <c r="C1926" s="56" t="inlineStr">
        <is>
          <t>No</t>
        </is>
      </c>
      <c r="D1926" s="56" t="inlineStr">
        <is>
          <t>No</t>
        </is>
      </c>
      <c r="E1926" s="56" t="inlineStr">
        <is>
          <t>No</t>
        </is>
      </c>
      <c r="F1926" s="56" t="inlineStr">
        <is>
          <t>No</t>
        </is>
      </c>
      <c r="G1926" s="56" t="inlineStr">
        <is>
          <t>No</t>
        </is>
      </c>
      <c r="H1926" s="56" t="inlineStr">
        <is>
          <t>No</t>
        </is>
      </c>
      <c r="I1926" s="56" t="inlineStr">
        <is>
          <t>No</t>
        </is>
      </c>
      <c r="J1926" s="56" t="inlineStr">
        <is>
          <t>Yes</t>
        </is>
      </c>
      <c r="K1926" s="56" t="inlineStr">
        <is>
          <t>No</t>
        </is>
      </c>
      <c r="L1926" s="56" t="inlineStr">
        <is>
          <t>No</t>
        </is>
      </c>
      <c r="M1926" s="56" t="inlineStr">
        <is>
          <t>No</t>
        </is>
      </c>
      <c r="N1926" s="56">
        <f>IF(COUNTA(C1926:G1926)=0,"",COUNTIF(C1926:G1926,"Yes"))</f>
        <v/>
      </c>
      <c r="O1926" s="56">
        <f>IF(COUNTA(H1926:M1926)=0,"",IF(COUNTIF(H1926:M1926,"Yes")&gt;0,"YES","NO"))</f>
        <v/>
      </c>
      <c r="P1926" s="56">
        <f>IF(A1926="","",IF(O1926="YES","Exclude",IF(N1926=5,"Candidate","Review")))</f>
        <v/>
      </c>
      <c r="Q1926" s="56" t="inlineStr">
        <is>
          <t>EC3: Topik tidak relevan (Bukan arsitektur world model / out of scope)</t>
        </is>
      </c>
      <c r="R1926" s="56" t="inlineStr">
        <is>
          <t>Fokus pada AI umum / klasifikasi konvensional tanpa pemodelan world dynamics</t>
        </is>
      </c>
    </row>
    <row r="1927" ht="15.75" customHeight="1" s="57">
      <c r="A1927" s="56" t="inlineStr">
        <is>
          <t>CR-1007</t>
        </is>
      </c>
      <c r="B1927" s="56">
        <f>IFERROR(INDEX(Raw_Articles!$F:$F,MATCH(A1927,Raw_Articles!$A:$A,0)),"")</f>
        <v/>
      </c>
      <c r="C1927" s="56" t="inlineStr">
        <is>
          <t>No</t>
        </is>
      </c>
      <c r="D1927" s="56" t="inlineStr">
        <is>
          <t>No</t>
        </is>
      </c>
      <c r="E1927" s="56" t="inlineStr">
        <is>
          <t>No</t>
        </is>
      </c>
      <c r="F1927" s="56" t="inlineStr">
        <is>
          <t>No</t>
        </is>
      </c>
      <c r="G1927" s="56" t="inlineStr">
        <is>
          <t>No</t>
        </is>
      </c>
      <c r="H1927" s="56" t="inlineStr">
        <is>
          <t>No</t>
        </is>
      </c>
      <c r="I1927" s="56" t="inlineStr">
        <is>
          <t>No</t>
        </is>
      </c>
      <c r="J1927" s="56" t="inlineStr">
        <is>
          <t>Yes</t>
        </is>
      </c>
      <c r="K1927" s="56" t="inlineStr">
        <is>
          <t>No</t>
        </is>
      </c>
      <c r="L1927" s="56" t="inlineStr">
        <is>
          <t>No</t>
        </is>
      </c>
      <c r="M1927" s="56" t="inlineStr">
        <is>
          <t>No</t>
        </is>
      </c>
      <c r="N1927" s="56">
        <f>IF(COUNTA(C1927:G1927)=0,"",COUNTIF(C1927:G1927,"Yes"))</f>
        <v/>
      </c>
      <c r="O1927" s="56">
        <f>IF(COUNTA(H1927:M1927)=0,"",IF(COUNTIF(H1927:M1927,"Yes")&gt;0,"YES","NO"))</f>
        <v/>
      </c>
      <c r="P1927" s="56">
        <f>IF(A1927="","",IF(O1927="YES","Exclude",IF(N1927=5,"Candidate","Review")))</f>
        <v/>
      </c>
      <c r="Q1927" s="56" t="inlineStr">
        <is>
          <t>EC3: Topik tidak relevan (Bukan arsitektur world model / out of scope)</t>
        </is>
      </c>
      <c r="R1927" s="56" t="inlineStr">
        <is>
          <t>Fokus pada AI umum / klasifikasi konvensional tanpa pemodelan world dynamics</t>
        </is>
      </c>
    </row>
    <row r="1928" ht="15.75" customHeight="1" s="57">
      <c r="A1928" s="56" t="inlineStr">
        <is>
          <t>CR-1008</t>
        </is>
      </c>
      <c r="B1928" s="56">
        <f>IFERROR(INDEX(Raw_Articles!$F:$F,MATCH(A1928,Raw_Articles!$A:$A,0)),"")</f>
        <v/>
      </c>
      <c r="C1928" s="56" t="inlineStr">
        <is>
          <t>No</t>
        </is>
      </c>
      <c r="D1928" s="56" t="inlineStr">
        <is>
          <t>No</t>
        </is>
      </c>
      <c r="E1928" s="56" t="inlineStr">
        <is>
          <t>No</t>
        </is>
      </c>
      <c r="F1928" s="56" t="inlineStr">
        <is>
          <t>No</t>
        </is>
      </c>
      <c r="G1928" s="56" t="inlineStr">
        <is>
          <t>No</t>
        </is>
      </c>
      <c r="H1928" s="56" t="inlineStr">
        <is>
          <t>No</t>
        </is>
      </c>
      <c r="I1928" s="56" t="inlineStr">
        <is>
          <t>No</t>
        </is>
      </c>
      <c r="J1928" s="56" t="inlineStr">
        <is>
          <t>Yes</t>
        </is>
      </c>
      <c r="K1928" s="56" t="inlineStr">
        <is>
          <t>No</t>
        </is>
      </c>
      <c r="L1928" s="56" t="inlineStr">
        <is>
          <t>No</t>
        </is>
      </c>
      <c r="M1928" s="56" t="inlineStr">
        <is>
          <t>No</t>
        </is>
      </c>
      <c r="N1928" s="56">
        <f>IF(COUNTA(C1928:G1928)=0,"",COUNTIF(C1928:G1928,"Yes"))</f>
        <v/>
      </c>
      <c r="O1928" s="56">
        <f>IF(COUNTA(H1928:M1928)=0,"",IF(COUNTIF(H1928:M1928,"Yes")&gt;0,"YES","NO"))</f>
        <v/>
      </c>
      <c r="P1928" s="56">
        <f>IF(A1928="","",IF(O1928="YES","Exclude",IF(N1928=5,"Candidate","Review")))</f>
        <v/>
      </c>
      <c r="Q1928" s="56" t="inlineStr">
        <is>
          <t>EC3: Topik tidak relevan (Bukan arsitektur world model / out of scope)</t>
        </is>
      </c>
      <c r="R1928" s="56" t="inlineStr">
        <is>
          <t>Fokus pada AI umum / klasifikasi konvensional tanpa pemodelan world dynamics</t>
        </is>
      </c>
    </row>
    <row r="1929" ht="15.75" customHeight="1" s="57">
      <c r="A1929" s="56" t="inlineStr">
        <is>
          <t>CR-1009</t>
        </is>
      </c>
      <c r="B1929" s="56">
        <f>IFERROR(INDEX(Raw_Articles!$F:$F,MATCH(A1929,Raw_Articles!$A:$A,0)),"")</f>
        <v/>
      </c>
      <c r="C1929" s="56" t="inlineStr">
        <is>
          <t>No</t>
        </is>
      </c>
      <c r="D1929" s="56" t="inlineStr">
        <is>
          <t>No</t>
        </is>
      </c>
      <c r="E1929" s="56" t="inlineStr">
        <is>
          <t>No</t>
        </is>
      </c>
      <c r="F1929" s="56" t="inlineStr">
        <is>
          <t>No</t>
        </is>
      </c>
      <c r="G1929" s="56" t="inlineStr">
        <is>
          <t>No</t>
        </is>
      </c>
      <c r="H1929" s="56" t="inlineStr">
        <is>
          <t>No</t>
        </is>
      </c>
      <c r="I1929" s="56" t="inlineStr">
        <is>
          <t>No</t>
        </is>
      </c>
      <c r="J1929" s="56" t="inlineStr">
        <is>
          <t>Yes</t>
        </is>
      </c>
      <c r="K1929" s="56" t="inlineStr">
        <is>
          <t>No</t>
        </is>
      </c>
      <c r="L1929" s="56" t="inlineStr">
        <is>
          <t>No</t>
        </is>
      </c>
      <c r="M1929" s="56" t="inlineStr">
        <is>
          <t>No</t>
        </is>
      </c>
      <c r="N1929" s="56">
        <f>IF(COUNTA(C1929:G1929)=0,"",COUNTIF(C1929:G1929,"Yes"))</f>
        <v/>
      </c>
      <c r="O1929" s="56">
        <f>IF(COUNTA(H1929:M1929)=0,"",IF(COUNTIF(H1929:M1929,"Yes")&gt;0,"YES","NO"))</f>
        <v/>
      </c>
      <c r="P1929" s="56">
        <f>IF(A1929="","",IF(O1929="YES","Exclude",IF(N1929=5,"Candidate","Review")))</f>
        <v/>
      </c>
      <c r="Q1929" s="56" t="inlineStr">
        <is>
          <t>EC3: Topik tidak relevan (Bukan arsitektur world model / out of scope)</t>
        </is>
      </c>
      <c r="R1929" s="56" t="inlineStr">
        <is>
          <t>Fokus pada AI umum / klasifikasi konvensional tanpa pemodelan world dynamics</t>
        </is>
      </c>
    </row>
    <row r="1930" ht="15.75" customHeight="1" s="57">
      <c r="A1930" s="56" t="inlineStr">
        <is>
          <t>CR-1010</t>
        </is>
      </c>
      <c r="B1930" s="56">
        <f>IFERROR(INDEX(Raw_Articles!$F:$F,MATCH(A1930,Raw_Articles!$A:$A,0)),"")</f>
        <v/>
      </c>
      <c r="C1930" s="56" t="inlineStr">
        <is>
          <t>No</t>
        </is>
      </c>
      <c r="D1930" s="56" t="inlineStr">
        <is>
          <t>No</t>
        </is>
      </c>
      <c r="E1930" s="56" t="inlineStr">
        <is>
          <t>No</t>
        </is>
      </c>
      <c r="F1930" s="56" t="inlineStr">
        <is>
          <t>No</t>
        </is>
      </c>
      <c r="G1930" s="56" t="inlineStr">
        <is>
          <t>No</t>
        </is>
      </c>
      <c r="H1930" s="56" t="inlineStr">
        <is>
          <t>No</t>
        </is>
      </c>
      <c r="I1930" s="56" t="inlineStr">
        <is>
          <t>No</t>
        </is>
      </c>
      <c r="J1930" s="56" t="inlineStr">
        <is>
          <t>Yes</t>
        </is>
      </c>
      <c r="K1930" s="56" t="inlineStr">
        <is>
          <t>No</t>
        </is>
      </c>
      <c r="L1930" s="56" t="inlineStr">
        <is>
          <t>No</t>
        </is>
      </c>
      <c r="M1930" s="56" t="inlineStr">
        <is>
          <t>No</t>
        </is>
      </c>
      <c r="N1930" s="56">
        <f>IF(COUNTA(C1930:G1930)=0,"",COUNTIF(C1930:G1930,"Yes"))</f>
        <v/>
      </c>
      <c r="O1930" s="56">
        <f>IF(COUNTA(H1930:M1930)=0,"",IF(COUNTIF(H1930:M1930,"Yes")&gt;0,"YES","NO"))</f>
        <v/>
      </c>
      <c r="P1930" s="56">
        <f>IF(A1930="","",IF(O1930="YES","Exclude",IF(N1930=5,"Candidate","Review")))</f>
        <v/>
      </c>
      <c r="Q1930" s="56" t="inlineStr">
        <is>
          <t>EC3: Topik tidak relevan (Bukan arsitektur world model / out of scope)</t>
        </is>
      </c>
      <c r="R1930" s="56" t="inlineStr">
        <is>
          <t>Fokus pada AI umum / klasifikasi konvensional tanpa pemodelan world dynamics</t>
        </is>
      </c>
    </row>
    <row r="1931" ht="15.75" customHeight="1" s="57">
      <c r="A1931" s="56" t="inlineStr">
        <is>
          <t>CR-1011</t>
        </is>
      </c>
      <c r="B1931" s="56">
        <f>IFERROR(INDEX(Raw_Articles!$F:$F,MATCH(A1931,Raw_Articles!$A:$A,0)),"")</f>
        <v/>
      </c>
      <c r="C1931" s="56" t="inlineStr">
        <is>
          <t>No</t>
        </is>
      </c>
      <c r="D1931" s="56" t="inlineStr">
        <is>
          <t>No</t>
        </is>
      </c>
      <c r="E1931" s="56" t="inlineStr">
        <is>
          <t>No</t>
        </is>
      </c>
      <c r="F1931" s="56" t="inlineStr">
        <is>
          <t>No</t>
        </is>
      </c>
      <c r="G1931" s="56" t="inlineStr">
        <is>
          <t>No</t>
        </is>
      </c>
      <c r="H1931" s="56" t="inlineStr">
        <is>
          <t>No</t>
        </is>
      </c>
      <c r="I1931" s="56" t="inlineStr">
        <is>
          <t>No</t>
        </is>
      </c>
      <c r="J1931" s="56" t="inlineStr">
        <is>
          <t>Yes</t>
        </is>
      </c>
      <c r="K1931" s="56" t="inlineStr">
        <is>
          <t>No</t>
        </is>
      </c>
      <c r="L1931" s="56" t="inlineStr">
        <is>
          <t>No</t>
        </is>
      </c>
      <c r="M1931" s="56" t="inlineStr">
        <is>
          <t>No</t>
        </is>
      </c>
      <c r="N1931" s="56">
        <f>IF(COUNTA(C1931:G1931)=0,"",COUNTIF(C1931:G1931,"Yes"))</f>
        <v/>
      </c>
      <c r="O1931" s="56">
        <f>IF(COUNTA(H1931:M1931)=0,"",IF(COUNTIF(H1931:M1931,"Yes")&gt;0,"YES","NO"))</f>
        <v/>
      </c>
      <c r="P1931" s="56">
        <f>IF(A1931="","",IF(O1931="YES","Exclude",IF(N1931=5,"Candidate","Review")))</f>
        <v/>
      </c>
      <c r="Q1931" s="56" t="inlineStr">
        <is>
          <t>EC3: Topik tidak relevan (Bukan arsitektur world model / out of scope)</t>
        </is>
      </c>
      <c r="R1931" s="56" t="inlineStr">
        <is>
          <t>Fokus pada AI umum / klasifikasi konvensional tanpa pemodelan world dynamics</t>
        </is>
      </c>
    </row>
    <row r="1932" ht="15.75" customHeight="1" s="57">
      <c r="A1932" s="56" t="inlineStr">
        <is>
          <t>CR-1012</t>
        </is>
      </c>
      <c r="B1932" s="56">
        <f>IFERROR(INDEX(Raw_Articles!$F:$F,MATCH(A1932,Raw_Articles!$A:$A,0)),"")</f>
        <v/>
      </c>
      <c r="C1932" s="56" t="inlineStr">
        <is>
          <t>No</t>
        </is>
      </c>
      <c r="D1932" s="56" t="inlineStr">
        <is>
          <t>No</t>
        </is>
      </c>
      <c r="E1932" s="56" t="inlineStr">
        <is>
          <t>No</t>
        </is>
      </c>
      <c r="F1932" s="56" t="inlineStr">
        <is>
          <t>No</t>
        </is>
      </c>
      <c r="G1932" s="56" t="inlineStr">
        <is>
          <t>No</t>
        </is>
      </c>
      <c r="H1932" s="56" t="inlineStr">
        <is>
          <t>No</t>
        </is>
      </c>
      <c r="I1932" s="56" t="inlineStr">
        <is>
          <t>No</t>
        </is>
      </c>
      <c r="J1932" s="56" t="inlineStr">
        <is>
          <t>Yes</t>
        </is>
      </c>
      <c r="K1932" s="56" t="inlineStr">
        <is>
          <t>No</t>
        </is>
      </c>
      <c r="L1932" s="56" t="inlineStr">
        <is>
          <t>No</t>
        </is>
      </c>
      <c r="M1932" s="56" t="inlineStr">
        <is>
          <t>No</t>
        </is>
      </c>
      <c r="N1932" s="56">
        <f>IF(COUNTA(C1932:G1932)=0,"",COUNTIF(C1932:G1932,"Yes"))</f>
        <v/>
      </c>
      <c r="O1932" s="56">
        <f>IF(COUNTA(H1932:M1932)=0,"",IF(COUNTIF(H1932:M1932,"Yes")&gt;0,"YES","NO"))</f>
        <v/>
      </c>
      <c r="P1932" s="56">
        <f>IF(A1932="","",IF(O1932="YES","Exclude",IF(N1932=5,"Candidate","Review")))</f>
        <v/>
      </c>
      <c r="Q1932" s="56" t="inlineStr">
        <is>
          <t>EC3: Topik tidak relevan (Bukan arsitektur world model / out of scope)</t>
        </is>
      </c>
      <c r="R1932" s="56" t="inlineStr">
        <is>
          <t>Fokus pada AI umum / klasifikasi konvensional tanpa pemodelan world dynamics</t>
        </is>
      </c>
    </row>
    <row r="1933" ht="15.75" customHeight="1" s="57">
      <c r="A1933" s="56" t="inlineStr">
        <is>
          <t>CR-1013</t>
        </is>
      </c>
      <c r="B1933" s="56">
        <f>IFERROR(INDEX(Raw_Articles!$F:$F,MATCH(A1933,Raw_Articles!$A:$A,0)),"")</f>
        <v/>
      </c>
      <c r="C1933" s="56" t="inlineStr">
        <is>
          <t>No</t>
        </is>
      </c>
      <c r="D1933" s="56" t="inlineStr">
        <is>
          <t>No</t>
        </is>
      </c>
      <c r="E1933" s="56" t="inlineStr">
        <is>
          <t>No</t>
        </is>
      </c>
      <c r="F1933" s="56" t="inlineStr">
        <is>
          <t>No</t>
        </is>
      </c>
      <c r="G1933" s="56" t="inlineStr">
        <is>
          <t>No</t>
        </is>
      </c>
      <c r="H1933" s="56" t="inlineStr">
        <is>
          <t>No</t>
        </is>
      </c>
      <c r="I1933" s="56" t="inlineStr">
        <is>
          <t>No</t>
        </is>
      </c>
      <c r="J1933" s="56" t="inlineStr">
        <is>
          <t>Yes</t>
        </is>
      </c>
      <c r="K1933" s="56" t="inlineStr">
        <is>
          <t>No</t>
        </is>
      </c>
      <c r="L1933" s="56" t="inlineStr">
        <is>
          <t>No</t>
        </is>
      </c>
      <c r="M1933" s="56" t="inlineStr">
        <is>
          <t>No</t>
        </is>
      </c>
      <c r="N1933" s="56">
        <f>IF(COUNTA(C1933:G1933)=0,"",COUNTIF(C1933:G1933,"Yes"))</f>
        <v/>
      </c>
      <c r="O1933" s="56">
        <f>IF(COUNTA(H1933:M1933)=0,"",IF(COUNTIF(H1933:M1933,"Yes")&gt;0,"YES","NO"))</f>
        <v/>
      </c>
      <c r="P1933" s="56">
        <f>IF(A1933="","",IF(O1933="YES","Exclude",IF(N1933=5,"Candidate","Review")))</f>
        <v/>
      </c>
      <c r="Q1933" s="56" t="inlineStr">
        <is>
          <t>EC3: Topik tidak relevan (Bukan arsitektur world model / out of scope)</t>
        </is>
      </c>
      <c r="R1933" s="56" t="inlineStr">
        <is>
          <t>Fokus pada AI umum / klasifikasi konvensional tanpa pemodelan world dynamics</t>
        </is>
      </c>
    </row>
    <row r="1934" ht="15.75" customHeight="1" s="57">
      <c r="A1934" s="56" t="inlineStr">
        <is>
          <t>CR-1014</t>
        </is>
      </c>
      <c r="B1934" s="56">
        <f>IFERROR(INDEX(Raw_Articles!$F:$F,MATCH(A1934,Raw_Articles!$A:$A,0)),"")</f>
        <v/>
      </c>
      <c r="C1934" s="56" t="inlineStr">
        <is>
          <t>No</t>
        </is>
      </c>
      <c r="D1934" s="56" t="inlineStr">
        <is>
          <t>No</t>
        </is>
      </c>
      <c r="E1934" s="56" t="inlineStr">
        <is>
          <t>No</t>
        </is>
      </c>
      <c r="F1934" s="56" t="inlineStr">
        <is>
          <t>No</t>
        </is>
      </c>
      <c r="G1934" s="56" t="inlineStr">
        <is>
          <t>No</t>
        </is>
      </c>
      <c r="H1934" s="56" t="inlineStr">
        <is>
          <t>No</t>
        </is>
      </c>
      <c r="I1934" s="56" t="inlineStr">
        <is>
          <t>No</t>
        </is>
      </c>
      <c r="J1934" s="56" t="inlineStr">
        <is>
          <t>Yes</t>
        </is>
      </c>
      <c r="K1934" s="56" t="inlineStr">
        <is>
          <t>No</t>
        </is>
      </c>
      <c r="L1934" s="56" t="inlineStr">
        <is>
          <t>No</t>
        </is>
      </c>
      <c r="M1934" s="56" t="inlineStr">
        <is>
          <t>No</t>
        </is>
      </c>
      <c r="N1934" s="56">
        <f>IF(COUNTA(C1934:G1934)=0,"",COUNTIF(C1934:G1934,"Yes"))</f>
        <v/>
      </c>
      <c r="O1934" s="56">
        <f>IF(COUNTA(H1934:M1934)=0,"",IF(COUNTIF(H1934:M1934,"Yes")&gt;0,"YES","NO"))</f>
        <v/>
      </c>
      <c r="P1934" s="56">
        <f>IF(A1934="","",IF(O1934="YES","Exclude",IF(N1934=5,"Candidate","Review")))</f>
        <v/>
      </c>
      <c r="Q1934" s="56" t="inlineStr">
        <is>
          <t>EC3: Topik tidak relevan (Bukan arsitektur world model / out of scope)</t>
        </is>
      </c>
      <c r="R1934" s="56" t="inlineStr">
        <is>
          <t>Fokus pada AI umum / klasifikasi konvensional tanpa pemodelan world dynamics</t>
        </is>
      </c>
    </row>
    <row r="1935" ht="15.75" customHeight="1" s="57">
      <c r="A1935" s="56" t="inlineStr">
        <is>
          <t>CR-1015</t>
        </is>
      </c>
      <c r="B1935" s="56">
        <f>IFERROR(INDEX(Raw_Articles!$F:$F,MATCH(A1935,Raw_Articles!$A:$A,0)),"")</f>
        <v/>
      </c>
      <c r="C1935" s="56" t="inlineStr">
        <is>
          <t>No</t>
        </is>
      </c>
      <c r="D1935" s="56" t="inlineStr">
        <is>
          <t>No</t>
        </is>
      </c>
      <c r="E1935" s="56" t="inlineStr">
        <is>
          <t>No</t>
        </is>
      </c>
      <c r="F1935" s="56" t="inlineStr">
        <is>
          <t>No</t>
        </is>
      </c>
      <c r="G1935" s="56" t="inlineStr">
        <is>
          <t>No</t>
        </is>
      </c>
      <c r="H1935" s="56" t="inlineStr">
        <is>
          <t>No</t>
        </is>
      </c>
      <c r="I1935" s="56" t="inlineStr">
        <is>
          <t>No</t>
        </is>
      </c>
      <c r="J1935" s="56" t="inlineStr">
        <is>
          <t>Yes</t>
        </is>
      </c>
      <c r="K1935" s="56" t="inlineStr">
        <is>
          <t>No</t>
        </is>
      </c>
      <c r="L1935" s="56" t="inlineStr">
        <is>
          <t>No</t>
        </is>
      </c>
      <c r="M1935" s="56" t="inlineStr">
        <is>
          <t>No</t>
        </is>
      </c>
      <c r="N1935" s="56">
        <f>IF(COUNTA(C1935:G1935)=0,"",COUNTIF(C1935:G1935,"Yes"))</f>
        <v/>
      </c>
      <c r="O1935" s="56">
        <f>IF(COUNTA(H1935:M1935)=0,"",IF(COUNTIF(H1935:M1935,"Yes")&gt;0,"YES","NO"))</f>
        <v/>
      </c>
      <c r="P1935" s="56">
        <f>IF(A1935="","",IF(O1935="YES","Exclude",IF(N1935=5,"Candidate","Review")))</f>
        <v/>
      </c>
      <c r="Q1935" s="56" t="inlineStr">
        <is>
          <t>EC3: Topik tidak relevan (Bukan arsitektur world model / out of scope)</t>
        </is>
      </c>
      <c r="R1935" s="56" t="inlineStr">
        <is>
          <t>Fokus pada AI umum / klasifikasi konvensional tanpa pemodelan world dynamics</t>
        </is>
      </c>
    </row>
    <row r="1936" ht="15.75" customHeight="1" s="57">
      <c r="A1936" s="56" t="inlineStr">
        <is>
          <t>CR-1016</t>
        </is>
      </c>
      <c r="B1936" s="56">
        <f>IFERROR(INDEX(Raw_Articles!$F:$F,MATCH(A1936,Raw_Articles!$A:$A,0)),"")</f>
        <v/>
      </c>
      <c r="C1936" s="56" t="inlineStr">
        <is>
          <t>No</t>
        </is>
      </c>
      <c r="D1936" s="56" t="inlineStr">
        <is>
          <t>No</t>
        </is>
      </c>
      <c r="E1936" s="56" t="inlineStr">
        <is>
          <t>No</t>
        </is>
      </c>
      <c r="F1936" s="56" t="inlineStr">
        <is>
          <t>No</t>
        </is>
      </c>
      <c r="G1936" s="56" t="inlineStr">
        <is>
          <t>No</t>
        </is>
      </c>
      <c r="H1936" s="56" t="inlineStr">
        <is>
          <t>No</t>
        </is>
      </c>
      <c r="I1936" s="56" t="inlineStr">
        <is>
          <t>No</t>
        </is>
      </c>
      <c r="J1936" s="56" t="inlineStr">
        <is>
          <t>Yes</t>
        </is>
      </c>
      <c r="K1936" s="56" t="inlineStr">
        <is>
          <t>No</t>
        </is>
      </c>
      <c r="L1936" s="56" t="inlineStr">
        <is>
          <t>No</t>
        </is>
      </c>
      <c r="M1936" s="56" t="inlineStr">
        <is>
          <t>No</t>
        </is>
      </c>
      <c r="N1936" s="56">
        <f>IF(COUNTA(C1936:G1936)=0,"",COUNTIF(C1936:G1936,"Yes"))</f>
        <v/>
      </c>
      <c r="O1936" s="56">
        <f>IF(COUNTA(H1936:M1936)=0,"",IF(COUNTIF(H1936:M1936,"Yes")&gt;0,"YES","NO"))</f>
        <v/>
      </c>
      <c r="P1936" s="56">
        <f>IF(A1936="","",IF(O1936="YES","Exclude",IF(N1936=5,"Candidate","Review")))</f>
        <v/>
      </c>
      <c r="Q1936" s="56" t="inlineStr">
        <is>
          <t>EC3: Topik tidak relevan (Bukan arsitektur world model / out of scope)</t>
        </is>
      </c>
      <c r="R1936" s="56" t="inlineStr">
        <is>
          <t>Fokus pada AI umum / klasifikasi konvensional tanpa pemodelan world dynamics</t>
        </is>
      </c>
    </row>
    <row r="1937" ht="15.75" customHeight="1" s="57">
      <c r="A1937" s="56" t="inlineStr">
        <is>
          <t>CR-1017</t>
        </is>
      </c>
      <c r="B1937" s="56">
        <f>IFERROR(INDEX(Raw_Articles!$F:$F,MATCH(A1937,Raw_Articles!$A:$A,0)),"")</f>
        <v/>
      </c>
      <c r="C1937" s="56" t="inlineStr">
        <is>
          <t>No</t>
        </is>
      </c>
      <c r="D1937" s="56" t="inlineStr">
        <is>
          <t>No</t>
        </is>
      </c>
      <c r="E1937" s="56" t="inlineStr">
        <is>
          <t>No</t>
        </is>
      </c>
      <c r="F1937" s="56" t="inlineStr">
        <is>
          <t>No</t>
        </is>
      </c>
      <c r="G1937" s="56" t="inlineStr">
        <is>
          <t>No</t>
        </is>
      </c>
      <c r="H1937" s="56" t="inlineStr">
        <is>
          <t>No</t>
        </is>
      </c>
      <c r="I1937" s="56" t="inlineStr">
        <is>
          <t>No</t>
        </is>
      </c>
      <c r="J1937" s="56" t="inlineStr">
        <is>
          <t>Yes</t>
        </is>
      </c>
      <c r="K1937" s="56" t="inlineStr">
        <is>
          <t>No</t>
        </is>
      </c>
      <c r="L1937" s="56" t="inlineStr">
        <is>
          <t>No</t>
        </is>
      </c>
      <c r="M1937" s="56" t="inlineStr">
        <is>
          <t>No</t>
        </is>
      </c>
      <c r="N1937" s="56">
        <f>IF(COUNTA(C1937:G1937)=0,"",COUNTIF(C1937:G1937,"Yes"))</f>
        <v/>
      </c>
      <c r="O1937" s="56">
        <f>IF(COUNTA(H1937:M1937)=0,"",IF(COUNTIF(H1937:M1937,"Yes")&gt;0,"YES","NO"))</f>
        <v/>
      </c>
      <c r="P1937" s="56">
        <f>IF(A1937="","",IF(O1937="YES","Exclude",IF(N1937=5,"Candidate","Review")))</f>
        <v/>
      </c>
      <c r="Q1937" s="56" t="inlineStr">
        <is>
          <t>EC3: Topik tidak relevan (Bukan arsitektur world model / out of scope)</t>
        </is>
      </c>
      <c r="R1937" s="56" t="inlineStr">
        <is>
          <t>Fokus pada AI umum / klasifikasi konvensional tanpa pemodelan world dynamics</t>
        </is>
      </c>
    </row>
    <row r="1938" ht="15.75" customHeight="1" s="57">
      <c r="A1938" s="56" t="inlineStr">
        <is>
          <t>CR-1018</t>
        </is>
      </c>
      <c r="B1938" s="56">
        <f>IFERROR(INDEX(Raw_Articles!$F:$F,MATCH(A1938,Raw_Articles!$A:$A,0)),"")</f>
        <v/>
      </c>
      <c r="C1938" s="56" t="inlineStr">
        <is>
          <t>No</t>
        </is>
      </c>
      <c r="D1938" s="56" t="inlineStr">
        <is>
          <t>No</t>
        </is>
      </c>
      <c r="E1938" s="56" t="inlineStr">
        <is>
          <t>No</t>
        </is>
      </c>
      <c r="F1938" s="56" t="inlineStr">
        <is>
          <t>No</t>
        </is>
      </c>
      <c r="G1938" s="56" t="inlineStr">
        <is>
          <t>No</t>
        </is>
      </c>
      <c r="H1938" s="56" t="inlineStr">
        <is>
          <t>No</t>
        </is>
      </c>
      <c r="I1938" s="56" t="inlineStr">
        <is>
          <t>No</t>
        </is>
      </c>
      <c r="J1938" s="56" t="inlineStr">
        <is>
          <t>Yes</t>
        </is>
      </c>
      <c r="K1938" s="56" t="inlineStr">
        <is>
          <t>No</t>
        </is>
      </c>
      <c r="L1938" s="56" t="inlineStr">
        <is>
          <t>No</t>
        </is>
      </c>
      <c r="M1938" s="56" t="inlineStr">
        <is>
          <t>No</t>
        </is>
      </c>
      <c r="N1938" s="56">
        <f>IF(COUNTA(C1938:G1938)=0,"",COUNTIF(C1938:G1938,"Yes"))</f>
        <v/>
      </c>
      <c r="O1938" s="56">
        <f>IF(COUNTA(H1938:M1938)=0,"",IF(COUNTIF(H1938:M1938,"Yes")&gt;0,"YES","NO"))</f>
        <v/>
      </c>
      <c r="P1938" s="56">
        <f>IF(A1938="","",IF(O1938="YES","Exclude",IF(N1938=5,"Candidate","Review")))</f>
        <v/>
      </c>
      <c r="Q1938" s="56" t="inlineStr">
        <is>
          <t>EC3: Topik tidak relevan (Bukan arsitektur world model / out of scope)</t>
        </is>
      </c>
      <c r="R1938" s="56" t="inlineStr">
        <is>
          <t>Fokus pada AI umum / klasifikasi konvensional tanpa pemodelan world dynamics</t>
        </is>
      </c>
    </row>
    <row r="1939" ht="15.75" customHeight="1" s="57">
      <c r="A1939" s="56" t="inlineStr">
        <is>
          <t>CR-1019</t>
        </is>
      </c>
      <c r="B1939" s="56">
        <f>IFERROR(INDEX(Raw_Articles!$F:$F,MATCH(A1939,Raw_Articles!$A:$A,0)),"")</f>
        <v/>
      </c>
      <c r="C1939" s="56" t="inlineStr">
        <is>
          <t>No</t>
        </is>
      </c>
      <c r="D1939" s="56" t="inlineStr">
        <is>
          <t>No</t>
        </is>
      </c>
      <c r="E1939" s="56" t="inlineStr">
        <is>
          <t>No</t>
        </is>
      </c>
      <c r="F1939" s="56" t="inlineStr">
        <is>
          <t>No</t>
        </is>
      </c>
      <c r="G1939" s="56" t="inlineStr">
        <is>
          <t>No</t>
        </is>
      </c>
      <c r="H1939" s="56" t="inlineStr">
        <is>
          <t>No</t>
        </is>
      </c>
      <c r="I1939" s="56" t="inlineStr">
        <is>
          <t>No</t>
        </is>
      </c>
      <c r="J1939" s="56" t="inlineStr">
        <is>
          <t>Yes</t>
        </is>
      </c>
      <c r="K1939" s="56" t="inlineStr">
        <is>
          <t>No</t>
        </is>
      </c>
      <c r="L1939" s="56" t="inlineStr">
        <is>
          <t>No</t>
        </is>
      </c>
      <c r="M1939" s="56" t="inlineStr">
        <is>
          <t>No</t>
        </is>
      </c>
      <c r="N1939" s="56">
        <f>IF(COUNTA(C1939:G1939)=0,"",COUNTIF(C1939:G1939,"Yes"))</f>
        <v/>
      </c>
      <c r="O1939" s="56">
        <f>IF(COUNTA(H1939:M1939)=0,"",IF(COUNTIF(H1939:M1939,"Yes")&gt;0,"YES","NO"))</f>
        <v/>
      </c>
      <c r="P1939" s="56">
        <f>IF(A1939="","",IF(O1939="YES","Exclude",IF(N1939=5,"Candidate","Review")))</f>
        <v/>
      </c>
      <c r="Q1939" s="56" t="inlineStr">
        <is>
          <t>EC3: Topik tidak relevan (Bukan arsitektur world model / out of scope)</t>
        </is>
      </c>
      <c r="R1939" s="56" t="inlineStr">
        <is>
          <t>Fokus pada AI umum / klasifikasi konvensional tanpa pemodelan world dynamics</t>
        </is>
      </c>
    </row>
    <row r="1940" ht="15.75" customHeight="1" s="57">
      <c r="A1940" s="56" t="inlineStr">
        <is>
          <t>CR-1020</t>
        </is>
      </c>
      <c r="B1940" s="56">
        <f>IFERROR(INDEX(Raw_Articles!$F:$F,MATCH(A1940,Raw_Articles!$A:$A,0)),"")</f>
        <v/>
      </c>
      <c r="C1940" s="56" t="inlineStr">
        <is>
          <t>No</t>
        </is>
      </c>
      <c r="D1940" s="56" t="inlineStr">
        <is>
          <t>No</t>
        </is>
      </c>
      <c r="E1940" s="56" t="inlineStr">
        <is>
          <t>No</t>
        </is>
      </c>
      <c r="F1940" s="56" t="inlineStr">
        <is>
          <t>No</t>
        </is>
      </c>
      <c r="G1940" s="56" t="inlineStr">
        <is>
          <t>No</t>
        </is>
      </c>
      <c r="H1940" s="56" t="inlineStr">
        <is>
          <t>No</t>
        </is>
      </c>
      <c r="I1940" s="56" t="inlineStr">
        <is>
          <t>No</t>
        </is>
      </c>
      <c r="J1940" s="56" t="inlineStr">
        <is>
          <t>No</t>
        </is>
      </c>
      <c r="K1940" s="56" t="inlineStr">
        <is>
          <t>Yes</t>
        </is>
      </c>
      <c r="L1940" s="56" t="inlineStr">
        <is>
          <t>No</t>
        </is>
      </c>
      <c r="M1940" s="56" t="inlineStr">
        <is>
          <t>No</t>
        </is>
      </c>
      <c r="N1940" s="56">
        <f>IF(COUNTA(C1940:G1940)=0,"",COUNTIF(C1940:G1940,"Yes"))</f>
        <v/>
      </c>
      <c r="O1940" s="56">
        <f>IF(COUNTA(H1940:M1940)=0,"",IF(COUNTIF(H1940:M1940,"Yes")&gt;0,"YES","NO"))</f>
        <v/>
      </c>
      <c r="P1940" s="56">
        <f>IF(A1940="","",IF(O1940="YES","Exclude",IF(N1940=5,"Candidate","Review")))</f>
        <v/>
      </c>
      <c r="Q1940" s="56" t="inlineStr">
        <is>
          <t>EC4: Bukan domain observasi video / visual sekuensial (data teks/tabular/graf statis)</t>
        </is>
      </c>
      <c r="R1940" s="56" t="inlineStr">
        <is>
          <t>Tidak memuat dinamika temporal observasi video</t>
        </is>
      </c>
    </row>
    <row r="1941" ht="15.75" customHeight="1" s="57">
      <c r="A1941" s="56" t="inlineStr">
        <is>
          <t>CR-1021</t>
        </is>
      </c>
      <c r="B1941" s="56">
        <f>IFERROR(INDEX(Raw_Articles!$F:$F,MATCH(A1941,Raw_Articles!$A:$A,0)),"")</f>
        <v/>
      </c>
      <c r="C1941" s="56" t="inlineStr">
        <is>
          <t>No</t>
        </is>
      </c>
      <c r="D1941" s="56" t="inlineStr">
        <is>
          <t>No</t>
        </is>
      </c>
      <c r="E1941" s="56" t="inlineStr">
        <is>
          <t>No</t>
        </is>
      </c>
      <c r="F1941" s="56" t="inlineStr">
        <is>
          <t>No</t>
        </is>
      </c>
      <c r="G1941" s="56" t="inlineStr">
        <is>
          <t>No</t>
        </is>
      </c>
      <c r="H1941" s="56" t="inlineStr">
        <is>
          <t>No</t>
        </is>
      </c>
      <c r="I1941" s="56" t="inlineStr">
        <is>
          <t>No</t>
        </is>
      </c>
      <c r="J1941" s="56" t="inlineStr">
        <is>
          <t>Yes</t>
        </is>
      </c>
      <c r="K1941" s="56" t="inlineStr">
        <is>
          <t>No</t>
        </is>
      </c>
      <c r="L1941" s="56" t="inlineStr">
        <is>
          <t>No</t>
        </is>
      </c>
      <c r="M1941" s="56" t="inlineStr">
        <is>
          <t>No</t>
        </is>
      </c>
      <c r="N1941" s="56">
        <f>IF(COUNTA(C1941:G1941)=0,"",COUNTIF(C1941:G1941,"Yes"))</f>
        <v/>
      </c>
      <c r="O1941" s="56">
        <f>IF(COUNTA(H1941:M1941)=0,"",IF(COUNTIF(H1941:M1941,"Yes")&gt;0,"YES","NO"))</f>
        <v/>
      </c>
      <c r="P1941" s="56">
        <f>IF(A1941="","",IF(O1941="YES","Exclude",IF(N1941=5,"Candidate","Review")))</f>
        <v/>
      </c>
      <c r="Q1941" s="56" t="inlineStr">
        <is>
          <t>EC3: Topik tidak relevan (Bukan arsitektur world model / out of scope)</t>
        </is>
      </c>
      <c r="R1941" s="56" t="inlineStr">
        <is>
          <t>Fokus pada AI umum / klasifikasi konvensional tanpa pemodelan world dynamics</t>
        </is>
      </c>
    </row>
    <row r="1942" ht="15.75" customHeight="1" s="57">
      <c r="A1942" s="56" t="inlineStr">
        <is>
          <t>CR-1022</t>
        </is>
      </c>
      <c r="B1942" s="56">
        <f>IFERROR(INDEX(Raw_Articles!$F:$F,MATCH(A1942,Raw_Articles!$A:$A,0)),"")</f>
        <v/>
      </c>
      <c r="C1942" s="56" t="inlineStr">
        <is>
          <t>No</t>
        </is>
      </c>
      <c r="D1942" s="56" t="inlineStr">
        <is>
          <t>No</t>
        </is>
      </c>
      <c r="E1942" s="56" t="inlineStr">
        <is>
          <t>No</t>
        </is>
      </c>
      <c r="F1942" s="56" t="inlineStr">
        <is>
          <t>No</t>
        </is>
      </c>
      <c r="G1942" s="56" t="inlineStr">
        <is>
          <t>No</t>
        </is>
      </c>
      <c r="H1942" s="56" t="inlineStr">
        <is>
          <t>No</t>
        </is>
      </c>
      <c r="I1942" s="56" t="inlineStr">
        <is>
          <t>No</t>
        </is>
      </c>
      <c r="J1942" s="56" t="inlineStr">
        <is>
          <t>Yes</t>
        </is>
      </c>
      <c r="K1942" s="56" t="inlineStr">
        <is>
          <t>No</t>
        </is>
      </c>
      <c r="L1942" s="56" t="inlineStr">
        <is>
          <t>No</t>
        </is>
      </c>
      <c r="M1942" s="56" t="inlineStr">
        <is>
          <t>No</t>
        </is>
      </c>
      <c r="N1942" s="56">
        <f>IF(COUNTA(C1942:G1942)=0,"",COUNTIF(C1942:G1942,"Yes"))</f>
        <v/>
      </c>
      <c r="O1942" s="56">
        <f>IF(COUNTA(H1942:M1942)=0,"",IF(COUNTIF(H1942:M1942,"Yes")&gt;0,"YES","NO"))</f>
        <v/>
      </c>
      <c r="P1942" s="56">
        <f>IF(A1942="","",IF(O1942="YES","Exclude",IF(N1942=5,"Candidate","Review")))</f>
        <v/>
      </c>
      <c r="Q1942" s="56" t="inlineStr">
        <is>
          <t>EC3: Topik tidak relevan (Bukan arsitektur world model / out of scope)</t>
        </is>
      </c>
      <c r="R1942" s="56" t="inlineStr">
        <is>
          <t>Fokus pada AI umum / klasifikasi konvensional tanpa pemodelan world dynamics</t>
        </is>
      </c>
    </row>
    <row r="1943" ht="15.75" customHeight="1" s="57">
      <c r="A1943" s="56" t="inlineStr">
        <is>
          <t>CR-1023</t>
        </is>
      </c>
      <c r="B1943" s="56">
        <f>IFERROR(INDEX(Raw_Articles!$F:$F,MATCH(A1943,Raw_Articles!$A:$A,0)),"")</f>
        <v/>
      </c>
      <c r="C1943" s="56" t="inlineStr">
        <is>
          <t>No</t>
        </is>
      </c>
      <c r="D1943" s="56" t="inlineStr">
        <is>
          <t>No</t>
        </is>
      </c>
      <c r="E1943" s="56" t="inlineStr">
        <is>
          <t>No</t>
        </is>
      </c>
      <c r="F1943" s="56" t="inlineStr">
        <is>
          <t>No</t>
        </is>
      </c>
      <c r="G1943" s="56" t="inlineStr">
        <is>
          <t>No</t>
        </is>
      </c>
      <c r="H1943" s="56" t="inlineStr">
        <is>
          <t>No</t>
        </is>
      </c>
      <c r="I1943" s="56" t="inlineStr">
        <is>
          <t>No</t>
        </is>
      </c>
      <c r="J1943" s="56" t="inlineStr">
        <is>
          <t>Yes</t>
        </is>
      </c>
      <c r="K1943" s="56" t="inlineStr">
        <is>
          <t>No</t>
        </is>
      </c>
      <c r="L1943" s="56" t="inlineStr">
        <is>
          <t>No</t>
        </is>
      </c>
      <c r="M1943" s="56" t="inlineStr">
        <is>
          <t>No</t>
        </is>
      </c>
      <c r="N1943" s="56">
        <f>IF(COUNTA(C1943:G1943)=0,"",COUNTIF(C1943:G1943,"Yes"))</f>
        <v/>
      </c>
      <c r="O1943" s="56">
        <f>IF(COUNTA(H1943:M1943)=0,"",IF(COUNTIF(H1943:M1943,"Yes")&gt;0,"YES","NO"))</f>
        <v/>
      </c>
      <c r="P1943" s="56">
        <f>IF(A1943="","",IF(O1943="YES","Exclude",IF(N1943=5,"Candidate","Review")))</f>
        <v/>
      </c>
      <c r="Q1943" s="56" t="inlineStr">
        <is>
          <t>EC3: Topik tidak relevan (Bukan arsitektur world model / out of scope)</t>
        </is>
      </c>
      <c r="R1943" s="56" t="inlineStr">
        <is>
          <t>Fokus pada AI umum / klasifikasi konvensional tanpa pemodelan world dynamics</t>
        </is>
      </c>
    </row>
    <row r="1944" ht="15.75" customHeight="1" s="57">
      <c r="A1944" s="56" t="inlineStr">
        <is>
          <t>CR-1024</t>
        </is>
      </c>
      <c r="B1944" s="56">
        <f>IFERROR(INDEX(Raw_Articles!$F:$F,MATCH(A1944,Raw_Articles!$A:$A,0)),"")</f>
        <v/>
      </c>
      <c r="C1944" s="56" t="inlineStr">
        <is>
          <t>No</t>
        </is>
      </c>
      <c r="D1944" s="56" t="inlineStr">
        <is>
          <t>No</t>
        </is>
      </c>
      <c r="E1944" s="56" t="inlineStr">
        <is>
          <t>No</t>
        </is>
      </c>
      <c r="F1944" s="56" t="inlineStr">
        <is>
          <t>No</t>
        </is>
      </c>
      <c r="G1944" s="56" t="inlineStr">
        <is>
          <t>No</t>
        </is>
      </c>
      <c r="H1944" s="56" t="inlineStr">
        <is>
          <t>No</t>
        </is>
      </c>
      <c r="I1944" s="56" t="inlineStr">
        <is>
          <t>No</t>
        </is>
      </c>
      <c r="J1944" s="56" t="inlineStr">
        <is>
          <t>Yes</t>
        </is>
      </c>
      <c r="K1944" s="56" t="inlineStr">
        <is>
          <t>No</t>
        </is>
      </c>
      <c r="L1944" s="56" t="inlineStr">
        <is>
          <t>No</t>
        </is>
      </c>
      <c r="M1944" s="56" t="inlineStr">
        <is>
          <t>No</t>
        </is>
      </c>
      <c r="N1944" s="56">
        <f>IF(COUNTA(C1944:G1944)=0,"",COUNTIF(C1944:G1944,"Yes"))</f>
        <v/>
      </c>
      <c r="O1944" s="56">
        <f>IF(COUNTA(H1944:M1944)=0,"",IF(COUNTIF(H1944:M1944,"Yes")&gt;0,"YES","NO"))</f>
        <v/>
      </c>
      <c r="P1944" s="56">
        <f>IF(A1944="","",IF(O1944="YES","Exclude",IF(N1944=5,"Candidate","Review")))</f>
        <v/>
      </c>
      <c r="Q1944" s="56" t="inlineStr">
        <is>
          <t>EC3: Topik tidak relevan (Bukan arsitektur world model / out of scope)</t>
        </is>
      </c>
      <c r="R1944" s="56" t="inlineStr">
        <is>
          <t>Fokus pada AI umum / klasifikasi konvensional tanpa pemodelan world dynamics</t>
        </is>
      </c>
    </row>
    <row r="1945" ht="15.75" customHeight="1" s="57">
      <c r="A1945" s="56" t="inlineStr">
        <is>
          <t>CR-1025</t>
        </is>
      </c>
      <c r="B1945" s="56">
        <f>IFERROR(INDEX(Raw_Articles!$F:$F,MATCH(A1945,Raw_Articles!$A:$A,0)),"")</f>
        <v/>
      </c>
      <c r="C1945" s="56" t="inlineStr">
        <is>
          <t>No</t>
        </is>
      </c>
      <c r="D1945" s="56" t="inlineStr">
        <is>
          <t>No</t>
        </is>
      </c>
      <c r="E1945" s="56" t="inlineStr">
        <is>
          <t>No</t>
        </is>
      </c>
      <c r="F1945" s="56" t="inlineStr">
        <is>
          <t>No</t>
        </is>
      </c>
      <c r="G1945" s="56" t="inlineStr">
        <is>
          <t>No</t>
        </is>
      </c>
      <c r="H1945" s="56" t="inlineStr">
        <is>
          <t>No</t>
        </is>
      </c>
      <c r="I1945" s="56" t="inlineStr">
        <is>
          <t>No</t>
        </is>
      </c>
      <c r="J1945" s="56" t="inlineStr">
        <is>
          <t>Yes</t>
        </is>
      </c>
      <c r="K1945" s="56" t="inlineStr">
        <is>
          <t>No</t>
        </is>
      </c>
      <c r="L1945" s="56" t="inlineStr">
        <is>
          <t>No</t>
        </is>
      </c>
      <c r="M1945" s="56" t="inlineStr">
        <is>
          <t>No</t>
        </is>
      </c>
      <c r="N1945" s="56">
        <f>IF(COUNTA(C1945:G1945)=0,"",COUNTIF(C1945:G1945,"Yes"))</f>
        <v/>
      </c>
      <c r="O1945" s="56">
        <f>IF(COUNTA(H1945:M1945)=0,"",IF(COUNTIF(H1945:M1945,"Yes")&gt;0,"YES","NO"))</f>
        <v/>
      </c>
      <c r="P1945" s="56">
        <f>IF(A1945="","",IF(O1945="YES","Exclude",IF(N1945=5,"Candidate","Review")))</f>
        <v/>
      </c>
      <c r="Q1945" s="56" t="inlineStr">
        <is>
          <t>EC3: Topik tidak relevan (Bukan arsitektur world model / out of scope)</t>
        </is>
      </c>
      <c r="R1945" s="56" t="inlineStr">
        <is>
          <t>Fokus pada AI umum / klasifikasi konvensional tanpa pemodelan world dynamics</t>
        </is>
      </c>
    </row>
    <row r="1946" ht="15.75" customHeight="1" s="57">
      <c r="A1946" s="56" t="inlineStr">
        <is>
          <t>CR-1026</t>
        </is>
      </c>
      <c r="B1946" s="56">
        <f>IFERROR(INDEX(Raw_Articles!$F:$F,MATCH(A1946,Raw_Articles!$A:$A,0)),"")</f>
        <v/>
      </c>
      <c r="C1946" s="56" t="inlineStr">
        <is>
          <t>No</t>
        </is>
      </c>
      <c r="D1946" s="56" t="inlineStr">
        <is>
          <t>No</t>
        </is>
      </c>
      <c r="E1946" s="56" t="inlineStr">
        <is>
          <t>No</t>
        </is>
      </c>
      <c r="F1946" s="56" t="inlineStr">
        <is>
          <t>No</t>
        </is>
      </c>
      <c r="G1946" s="56" t="inlineStr">
        <is>
          <t>No</t>
        </is>
      </c>
      <c r="H1946" s="56" t="inlineStr">
        <is>
          <t>No</t>
        </is>
      </c>
      <c r="I1946" s="56" t="inlineStr">
        <is>
          <t>No</t>
        </is>
      </c>
      <c r="J1946" s="56" t="inlineStr">
        <is>
          <t>Yes</t>
        </is>
      </c>
      <c r="K1946" s="56" t="inlineStr">
        <is>
          <t>No</t>
        </is>
      </c>
      <c r="L1946" s="56" t="inlineStr">
        <is>
          <t>No</t>
        </is>
      </c>
      <c r="M1946" s="56" t="inlineStr">
        <is>
          <t>No</t>
        </is>
      </c>
      <c r="N1946" s="56">
        <f>IF(COUNTA(C1946:G1946)=0,"",COUNTIF(C1946:G1946,"Yes"))</f>
        <v/>
      </c>
      <c r="O1946" s="56">
        <f>IF(COUNTA(H1946:M1946)=0,"",IF(COUNTIF(H1946:M1946,"Yes")&gt;0,"YES","NO"))</f>
        <v/>
      </c>
      <c r="P1946" s="56">
        <f>IF(A1946="","",IF(O1946="YES","Exclude",IF(N1946=5,"Candidate","Review")))</f>
        <v/>
      </c>
      <c r="Q1946" s="56" t="inlineStr">
        <is>
          <t>EC3: Topik tidak relevan (Bukan arsitektur world model / out of scope)</t>
        </is>
      </c>
      <c r="R1946" s="56" t="inlineStr">
        <is>
          <t>Fokus pada AI umum / klasifikasi konvensional tanpa pemodelan world dynamics</t>
        </is>
      </c>
    </row>
    <row r="1947" ht="15.75" customHeight="1" s="57">
      <c r="A1947" s="56" t="inlineStr">
        <is>
          <t>CR-1027</t>
        </is>
      </c>
      <c r="B1947" s="56">
        <f>IFERROR(INDEX(Raw_Articles!$F:$F,MATCH(A1947,Raw_Articles!$A:$A,0)),"")</f>
        <v/>
      </c>
      <c r="C1947" s="56" t="inlineStr">
        <is>
          <t>No</t>
        </is>
      </c>
      <c r="D1947" s="56" t="inlineStr">
        <is>
          <t>No</t>
        </is>
      </c>
      <c r="E1947" s="56" t="inlineStr">
        <is>
          <t>No</t>
        </is>
      </c>
      <c r="F1947" s="56" t="inlineStr">
        <is>
          <t>No</t>
        </is>
      </c>
      <c r="G1947" s="56" t="inlineStr">
        <is>
          <t>No</t>
        </is>
      </c>
      <c r="H1947" s="56" t="inlineStr">
        <is>
          <t>No</t>
        </is>
      </c>
      <c r="I1947" s="56" t="inlineStr">
        <is>
          <t>No</t>
        </is>
      </c>
      <c r="J1947" s="56" t="inlineStr">
        <is>
          <t>Yes</t>
        </is>
      </c>
      <c r="K1947" s="56" t="inlineStr">
        <is>
          <t>No</t>
        </is>
      </c>
      <c r="L1947" s="56" t="inlineStr">
        <is>
          <t>No</t>
        </is>
      </c>
      <c r="M1947" s="56" t="inlineStr">
        <is>
          <t>No</t>
        </is>
      </c>
      <c r="N1947" s="56">
        <f>IF(COUNTA(C1947:G1947)=0,"",COUNTIF(C1947:G1947,"Yes"))</f>
        <v/>
      </c>
      <c r="O1947" s="56">
        <f>IF(COUNTA(H1947:M1947)=0,"",IF(COUNTIF(H1947:M1947,"Yes")&gt;0,"YES","NO"))</f>
        <v/>
      </c>
      <c r="P1947" s="56">
        <f>IF(A1947="","",IF(O1947="YES","Exclude",IF(N1947=5,"Candidate","Review")))</f>
        <v/>
      </c>
      <c r="Q1947" s="56" t="inlineStr">
        <is>
          <t>EC3: Topik tidak relevan (Bukan arsitektur world model / out of scope)</t>
        </is>
      </c>
      <c r="R1947" s="56" t="inlineStr">
        <is>
          <t>Fokus pada AI umum / klasifikasi konvensional tanpa pemodelan world dynamics</t>
        </is>
      </c>
    </row>
    <row r="1948" ht="15.75" customHeight="1" s="57">
      <c r="A1948" s="56" t="inlineStr">
        <is>
          <t>CR-1028</t>
        </is>
      </c>
      <c r="B1948" s="56">
        <f>IFERROR(INDEX(Raw_Articles!$F:$F,MATCH(A1948,Raw_Articles!$A:$A,0)),"")</f>
        <v/>
      </c>
      <c r="C1948" s="56" t="inlineStr">
        <is>
          <t>No</t>
        </is>
      </c>
      <c r="D1948" s="56" t="inlineStr">
        <is>
          <t>No</t>
        </is>
      </c>
      <c r="E1948" s="56" t="inlineStr">
        <is>
          <t>No</t>
        </is>
      </c>
      <c r="F1948" s="56" t="inlineStr">
        <is>
          <t>No</t>
        </is>
      </c>
      <c r="G1948" s="56" t="inlineStr">
        <is>
          <t>No</t>
        </is>
      </c>
      <c r="H1948" s="56" t="inlineStr">
        <is>
          <t>No</t>
        </is>
      </c>
      <c r="I1948" s="56" t="inlineStr">
        <is>
          <t>No</t>
        </is>
      </c>
      <c r="J1948" s="56" t="inlineStr">
        <is>
          <t>Yes</t>
        </is>
      </c>
      <c r="K1948" s="56" t="inlineStr">
        <is>
          <t>No</t>
        </is>
      </c>
      <c r="L1948" s="56" t="inlineStr">
        <is>
          <t>No</t>
        </is>
      </c>
      <c r="M1948" s="56" t="inlineStr">
        <is>
          <t>No</t>
        </is>
      </c>
      <c r="N1948" s="56">
        <f>IF(COUNTA(C1948:G1948)=0,"",COUNTIF(C1948:G1948,"Yes"))</f>
        <v/>
      </c>
      <c r="O1948" s="56">
        <f>IF(COUNTA(H1948:M1948)=0,"",IF(COUNTIF(H1948:M1948,"Yes")&gt;0,"YES","NO"))</f>
        <v/>
      </c>
      <c r="P1948" s="56">
        <f>IF(A1948="","",IF(O1948="YES","Exclude",IF(N1948=5,"Candidate","Review")))</f>
        <v/>
      </c>
      <c r="Q1948" s="56" t="inlineStr">
        <is>
          <t>EC3: Topik tidak relevan (Bukan arsitektur world model / out of scope)</t>
        </is>
      </c>
      <c r="R1948" s="56" t="inlineStr">
        <is>
          <t>Fokus pada AI umum / klasifikasi konvensional tanpa pemodelan world dynamics</t>
        </is>
      </c>
    </row>
    <row r="1949" ht="15.75" customHeight="1" s="57">
      <c r="A1949" s="56" t="inlineStr">
        <is>
          <t>CR-1029</t>
        </is>
      </c>
      <c r="B1949" s="56">
        <f>IFERROR(INDEX(Raw_Articles!$F:$F,MATCH(A1949,Raw_Articles!$A:$A,0)),"")</f>
        <v/>
      </c>
      <c r="C1949" s="56" t="inlineStr">
        <is>
          <t>No</t>
        </is>
      </c>
      <c r="D1949" s="56" t="inlineStr">
        <is>
          <t>No</t>
        </is>
      </c>
      <c r="E1949" s="56" t="inlineStr">
        <is>
          <t>No</t>
        </is>
      </c>
      <c r="F1949" s="56" t="inlineStr">
        <is>
          <t>No</t>
        </is>
      </c>
      <c r="G1949" s="56" t="inlineStr">
        <is>
          <t>No</t>
        </is>
      </c>
      <c r="H1949" s="56" t="inlineStr">
        <is>
          <t>No</t>
        </is>
      </c>
      <c r="I1949" s="56" t="inlineStr">
        <is>
          <t>No</t>
        </is>
      </c>
      <c r="J1949" s="56" t="inlineStr">
        <is>
          <t>Yes</t>
        </is>
      </c>
      <c r="K1949" s="56" t="inlineStr">
        <is>
          <t>No</t>
        </is>
      </c>
      <c r="L1949" s="56" t="inlineStr">
        <is>
          <t>No</t>
        </is>
      </c>
      <c r="M1949" s="56" t="inlineStr">
        <is>
          <t>No</t>
        </is>
      </c>
      <c r="N1949" s="56">
        <f>IF(COUNTA(C1949:G1949)=0,"",COUNTIF(C1949:G1949,"Yes"))</f>
        <v/>
      </c>
      <c r="O1949" s="56">
        <f>IF(COUNTA(H1949:M1949)=0,"",IF(COUNTIF(H1949:M1949,"Yes")&gt;0,"YES","NO"))</f>
        <v/>
      </c>
      <c r="P1949" s="56">
        <f>IF(A1949="","",IF(O1949="YES","Exclude",IF(N1949=5,"Candidate","Review")))</f>
        <v/>
      </c>
      <c r="Q1949" s="56" t="inlineStr">
        <is>
          <t>EC3: Topik tidak relevan (Bukan arsitektur world model / out of scope)</t>
        </is>
      </c>
      <c r="R1949" s="56" t="inlineStr">
        <is>
          <t>Fokus pada AI umum / klasifikasi konvensional tanpa pemodelan world dynamics</t>
        </is>
      </c>
    </row>
    <row r="1950" ht="15.75" customHeight="1" s="57">
      <c r="A1950" s="56" t="inlineStr">
        <is>
          <t>CR-1030</t>
        </is>
      </c>
      <c r="B1950" s="56">
        <f>IFERROR(INDEX(Raw_Articles!$F:$F,MATCH(A1950,Raw_Articles!$A:$A,0)),"")</f>
        <v/>
      </c>
      <c r="C1950" s="56" t="inlineStr">
        <is>
          <t>No</t>
        </is>
      </c>
      <c r="D1950" s="56" t="inlineStr">
        <is>
          <t>No</t>
        </is>
      </c>
      <c r="E1950" s="56" t="inlineStr">
        <is>
          <t>No</t>
        </is>
      </c>
      <c r="F1950" s="56" t="inlineStr">
        <is>
          <t>No</t>
        </is>
      </c>
      <c r="G1950" s="56" t="inlineStr">
        <is>
          <t>No</t>
        </is>
      </c>
      <c r="H1950" s="56" t="inlineStr">
        <is>
          <t>No</t>
        </is>
      </c>
      <c r="I1950" s="56" t="inlineStr">
        <is>
          <t>No</t>
        </is>
      </c>
      <c r="J1950" s="56" t="inlineStr">
        <is>
          <t>Yes</t>
        </is>
      </c>
      <c r="K1950" s="56" t="inlineStr">
        <is>
          <t>No</t>
        </is>
      </c>
      <c r="L1950" s="56" t="inlineStr">
        <is>
          <t>No</t>
        </is>
      </c>
      <c r="M1950" s="56" t="inlineStr">
        <is>
          <t>No</t>
        </is>
      </c>
      <c r="N1950" s="56">
        <f>IF(COUNTA(C1950:G1950)=0,"",COUNTIF(C1950:G1950,"Yes"))</f>
        <v/>
      </c>
      <c r="O1950" s="56">
        <f>IF(COUNTA(H1950:M1950)=0,"",IF(COUNTIF(H1950:M1950,"Yes")&gt;0,"YES","NO"))</f>
        <v/>
      </c>
      <c r="P1950" s="56">
        <f>IF(A1950="","",IF(O1950="YES","Exclude",IF(N1950=5,"Candidate","Review")))</f>
        <v/>
      </c>
      <c r="Q1950" s="56" t="inlineStr">
        <is>
          <t>EC3: Topik tidak relevan (Bukan arsitektur world model / out of scope)</t>
        </is>
      </c>
      <c r="R1950" s="56" t="inlineStr">
        <is>
          <t>Fokus pada AI umum / klasifikasi konvensional tanpa pemodelan world dynamics</t>
        </is>
      </c>
    </row>
    <row r="1951" ht="15.75" customHeight="1" s="57">
      <c r="A1951" s="56" t="inlineStr">
        <is>
          <t>CR-1031</t>
        </is>
      </c>
      <c r="B1951" s="56">
        <f>IFERROR(INDEX(Raw_Articles!$F:$F,MATCH(A1951,Raw_Articles!$A:$A,0)),"")</f>
        <v/>
      </c>
      <c r="C1951" s="56" t="inlineStr">
        <is>
          <t>No</t>
        </is>
      </c>
      <c r="D1951" s="56" t="inlineStr">
        <is>
          <t>No</t>
        </is>
      </c>
      <c r="E1951" s="56" t="inlineStr">
        <is>
          <t>No</t>
        </is>
      </c>
      <c r="F1951" s="56" t="inlineStr">
        <is>
          <t>No</t>
        </is>
      </c>
      <c r="G1951" s="56" t="inlineStr">
        <is>
          <t>No</t>
        </is>
      </c>
      <c r="H1951" s="56" t="inlineStr">
        <is>
          <t>No</t>
        </is>
      </c>
      <c r="I1951" s="56" t="inlineStr">
        <is>
          <t>No</t>
        </is>
      </c>
      <c r="J1951" s="56" t="inlineStr">
        <is>
          <t>Yes</t>
        </is>
      </c>
      <c r="K1951" s="56" t="inlineStr">
        <is>
          <t>No</t>
        </is>
      </c>
      <c r="L1951" s="56" t="inlineStr">
        <is>
          <t>No</t>
        </is>
      </c>
      <c r="M1951" s="56" t="inlineStr">
        <is>
          <t>No</t>
        </is>
      </c>
      <c r="N1951" s="56">
        <f>IF(COUNTA(C1951:G1951)=0,"",COUNTIF(C1951:G1951,"Yes"))</f>
        <v/>
      </c>
      <c r="O1951" s="56">
        <f>IF(COUNTA(H1951:M1951)=0,"",IF(COUNTIF(H1951:M1951,"Yes")&gt;0,"YES","NO"))</f>
        <v/>
      </c>
      <c r="P1951" s="56">
        <f>IF(A1951="","",IF(O1951="YES","Exclude",IF(N1951=5,"Candidate","Review")))</f>
        <v/>
      </c>
      <c r="Q1951" s="56" t="inlineStr">
        <is>
          <t>EC3: Topik tidak relevan (Bukan arsitektur world model / out of scope)</t>
        </is>
      </c>
      <c r="R1951" s="56" t="inlineStr">
        <is>
          <t>Fokus pada AI umum / klasifikasi konvensional tanpa pemodelan world dynamics</t>
        </is>
      </c>
    </row>
    <row r="1952" ht="15.75" customHeight="1" s="57">
      <c r="A1952" s="56" t="inlineStr">
        <is>
          <t>CR-1032</t>
        </is>
      </c>
      <c r="B1952" s="56">
        <f>IFERROR(INDEX(Raw_Articles!$F:$F,MATCH(A1952,Raw_Articles!$A:$A,0)),"")</f>
        <v/>
      </c>
      <c r="C1952" s="56" t="inlineStr">
        <is>
          <t>No</t>
        </is>
      </c>
      <c r="D1952" s="56" t="inlineStr">
        <is>
          <t>No</t>
        </is>
      </c>
      <c r="E1952" s="56" t="inlineStr">
        <is>
          <t>No</t>
        </is>
      </c>
      <c r="F1952" s="56" t="inlineStr">
        <is>
          <t>No</t>
        </is>
      </c>
      <c r="G1952" s="56" t="inlineStr">
        <is>
          <t>No</t>
        </is>
      </c>
      <c r="H1952" s="56" t="inlineStr">
        <is>
          <t>No</t>
        </is>
      </c>
      <c r="I1952" s="56" t="inlineStr">
        <is>
          <t>No</t>
        </is>
      </c>
      <c r="J1952" s="56" t="inlineStr">
        <is>
          <t>No</t>
        </is>
      </c>
      <c r="K1952" s="56" t="inlineStr">
        <is>
          <t>Yes</t>
        </is>
      </c>
      <c r="L1952" s="56" t="inlineStr">
        <is>
          <t>No</t>
        </is>
      </c>
      <c r="M1952" s="56" t="inlineStr">
        <is>
          <t>No</t>
        </is>
      </c>
      <c r="N1952" s="56">
        <f>IF(COUNTA(C1952:G1952)=0,"",COUNTIF(C1952:G1952,"Yes"))</f>
        <v/>
      </c>
      <c r="O1952" s="56">
        <f>IF(COUNTA(H1952:M1952)=0,"",IF(COUNTIF(H1952:M1952,"Yes")&gt;0,"YES","NO"))</f>
        <v/>
      </c>
      <c r="P1952" s="56">
        <f>IF(A1952="","",IF(O1952="YES","Exclude",IF(N1952=5,"Candidate","Review")))</f>
        <v/>
      </c>
      <c r="Q1952" s="56" t="inlineStr">
        <is>
          <t>EC4: Bukan domain observasi video / visual sekuensial (data teks/tabular/graf statis)</t>
        </is>
      </c>
      <c r="R1952" s="56" t="inlineStr">
        <is>
          <t>Tidak memuat dinamika temporal observasi video</t>
        </is>
      </c>
    </row>
    <row r="1953" ht="15.75" customHeight="1" s="57">
      <c r="A1953" s="56" t="inlineStr">
        <is>
          <t>CR-1033</t>
        </is>
      </c>
      <c r="B1953" s="56">
        <f>IFERROR(INDEX(Raw_Articles!$F:$F,MATCH(A1953,Raw_Articles!$A:$A,0)),"")</f>
        <v/>
      </c>
      <c r="C1953" s="56" t="inlineStr">
        <is>
          <t>No</t>
        </is>
      </c>
      <c r="D1953" s="56" t="inlineStr">
        <is>
          <t>No</t>
        </is>
      </c>
      <c r="E1953" s="56" t="inlineStr">
        <is>
          <t>No</t>
        </is>
      </c>
      <c r="F1953" s="56" t="inlineStr">
        <is>
          <t>No</t>
        </is>
      </c>
      <c r="G1953" s="56" t="inlineStr">
        <is>
          <t>No</t>
        </is>
      </c>
      <c r="H1953" s="56" t="inlineStr">
        <is>
          <t>No</t>
        </is>
      </c>
      <c r="I1953" s="56" t="inlineStr">
        <is>
          <t>No</t>
        </is>
      </c>
      <c r="J1953" s="56" t="inlineStr">
        <is>
          <t>Yes</t>
        </is>
      </c>
      <c r="K1953" s="56" t="inlineStr">
        <is>
          <t>No</t>
        </is>
      </c>
      <c r="L1953" s="56" t="inlineStr">
        <is>
          <t>No</t>
        </is>
      </c>
      <c r="M1953" s="56" t="inlineStr">
        <is>
          <t>No</t>
        </is>
      </c>
      <c r="N1953" s="56">
        <f>IF(COUNTA(C1953:G1953)=0,"",COUNTIF(C1953:G1953,"Yes"))</f>
        <v/>
      </c>
      <c r="O1953" s="56">
        <f>IF(COUNTA(H1953:M1953)=0,"",IF(COUNTIF(H1953:M1953,"Yes")&gt;0,"YES","NO"))</f>
        <v/>
      </c>
      <c r="P1953" s="56">
        <f>IF(A1953="","",IF(O1953="YES","Exclude",IF(N1953=5,"Candidate","Review")))</f>
        <v/>
      </c>
      <c r="Q1953" s="56" t="inlineStr">
        <is>
          <t>EC3: Topik tidak relevan (Bukan arsitektur world model / out of scope)</t>
        </is>
      </c>
      <c r="R1953" s="56" t="inlineStr">
        <is>
          <t>Fokus pada AI umum / klasifikasi konvensional tanpa pemodelan world dynamics</t>
        </is>
      </c>
    </row>
    <row r="1954" ht="15.75" customHeight="1" s="57">
      <c r="A1954" s="56" t="inlineStr">
        <is>
          <t>CR-1034</t>
        </is>
      </c>
      <c r="B1954" s="56">
        <f>IFERROR(INDEX(Raw_Articles!$F:$F,MATCH(A1954,Raw_Articles!$A:$A,0)),"")</f>
        <v/>
      </c>
      <c r="C1954" s="56" t="inlineStr">
        <is>
          <t>No</t>
        </is>
      </c>
      <c r="D1954" s="56" t="inlineStr">
        <is>
          <t>No</t>
        </is>
      </c>
      <c r="E1954" s="56" t="inlineStr">
        <is>
          <t>No</t>
        </is>
      </c>
      <c r="F1954" s="56" t="inlineStr">
        <is>
          <t>No</t>
        </is>
      </c>
      <c r="G1954" s="56" t="inlineStr">
        <is>
          <t>No</t>
        </is>
      </c>
      <c r="H1954" s="56" t="inlineStr">
        <is>
          <t>No</t>
        </is>
      </c>
      <c r="I1954" s="56" t="inlineStr">
        <is>
          <t>No</t>
        </is>
      </c>
      <c r="J1954" s="56" t="inlineStr">
        <is>
          <t>Yes</t>
        </is>
      </c>
      <c r="K1954" s="56" t="inlineStr">
        <is>
          <t>No</t>
        </is>
      </c>
      <c r="L1954" s="56" t="inlineStr">
        <is>
          <t>No</t>
        </is>
      </c>
      <c r="M1954" s="56" t="inlineStr">
        <is>
          <t>No</t>
        </is>
      </c>
      <c r="N1954" s="56">
        <f>IF(COUNTA(C1954:G1954)=0,"",COUNTIF(C1954:G1954,"Yes"))</f>
        <v/>
      </c>
      <c r="O1954" s="56">
        <f>IF(COUNTA(H1954:M1954)=0,"",IF(COUNTIF(H1954:M1954,"Yes")&gt;0,"YES","NO"))</f>
        <v/>
      </c>
      <c r="P1954" s="56">
        <f>IF(A1954="","",IF(O1954="YES","Exclude",IF(N1954=5,"Candidate","Review")))</f>
        <v/>
      </c>
      <c r="Q1954" s="56" t="inlineStr">
        <is>
          <t>EC3: Topik tidak relevan (Bukan arsitektur world model / out of scope)</t>
        </is>
      </c>
      <c r="R1954" s="56" t="inlineStr">
        <is>
          <t>Fokus pada AI umum / klasifikasi konvensional tanpa pemodelan world dynamics</t>
        </is>
      </c>
    </row>
    <row r="1955" ht="15.75" customHeight="1" s="57">
      <c r="A1955" s="56" t="inlineStr">
        <is>
          <t>CR-1035</t>
        </is>
      </c>
      <c r="B1955" s="56">
        <f>IFERROR(INDEX(Raw_Articles!$F:$F,MATCH(A1955,Raw_Articles!$A:$A,0)),"")</f>
        <v/>
      </c>
      <c r="C1955" s="56" t="inlineStr">
        <is>
          <t>No</t>
        </is>
      </c>
      <c r="D1955" s="56" t="inlineStr">
        <is>
          <t>No</t>
        </is>
      </c>
      <c r="E1955" s="56" t="inlineStr">
        <is>
          <t>No</t>
        </is>
      </c>
      <c r="F1955" s="56" t="inlineStr">
        <is>
          <t>No</t>
        </is>
      </c>
      <c r="G1955" s="56" t="inlineStr">
        <is>
          <t>No</t>
        </is>
      </c>
      <c r="H1955" s="56" t="inlineStr">
        <is>
          <t>No</t>
        </is>
      </c>
      <c r="I1955" s="56" t="inlineStr">
        <is>
          <t>No</t>
        </is>
      </c>
      <c r="J1955" s="56" t="inlineStr">
        <is>
          <t>Yes</t>
        </is>
      </c>
      <c r="K1955" s="56" t="inlineStr">
        <is>
          <t>No</t>
        </is>
      </c>
      <c r="L1955" s="56" t="inlineStr">
        <is>
          <t>No</t>
        </is>
      </c>
      <c r="M1955" s="56" t="inlineStr">
        <is>
          <t>No</t>
        </is>
      </c>
      <c r="N1955" s="56">
        <f>IF(COUNTA(C1955:G1955)=0,"",COUNTIF(C1955:G1955,"Yes"))</f>
        <v/>
      </c>
      <c r="O1955" s="56">
        <f>IF(COUNTA(H1955:M1955)=0,"",IF(COUNTIF(H1955:M1955,"Yes")&gt;0,"YES","NO"))</f>
        <v/>
      </c>
      <c r="P1955" s="56">
        <f>IF(A1955="","",IF(O1955="YES","Exclude",IF(N1955=5,"Candidate","Review")))</f>
        <v/>
      </c>
      <c r="Q1955" s="56" t="inlineStr">
        <is>
          <t>EC3: Topik tidak relevan (Bukan arsitektur world model / out of scope)</t>
        </is>
      </c>
      <c r="R1955" s="56" t="inlineStr">
        <is>
          <t>Fokus pada AI umum / klasifikasi konvensional tanpa pemodelan world dynamics</t>
        </is>
      </c>
    </row>
    <row r="1956" ht="15.75" customHeight="1" s="57">
      <c r="A1956" s="56" t="inlineStr">
        <is>
          <t>CR-1036</t>
        </is>
      </c>
      <c r="B1956" s="56">
        <f>IFERROR(INDEX(Raw_Articles!$F:$F,MATCH(A1956,Raw_Articles!$A:$A,0)),"")</f>
        <v/>
      </c>
      <c r="C1956" s="56" t="inlineStr">
        <is>
          <t>No</t>
        </is>
      </c>
      <c r="D1956" s="56" t="inlineStr">
        <is>
          <t>No</t>
        </is>
      </c>
      <c r="E1956" s="56" t="inlineStr">
        <is>
          <t>No</t>
        </is>
      </c>
      <c r="F1956" s="56" t="inlineStr">
        <is>
          <t>No</t>
        </is>
      </c>
      <c r="G1956" s="56" t="inlineStr">
        <is>
          <t>No</t>
        </is>
      </c>
      <c r="H1956" s="56" t="inlineStr">
        <is>
          <t>No</t>
        </is>
      </c>
      <c r="I1956" s="56" t="inlineStr">
        <is>
          <t>No</t>
        </is>
      </c>
      <c r="J1956" s="56" t="inlineStr">
        <is>
          <t>Yes</t>
        </is>
      </c>
      <c r="K1956" s="56" t="inlineStr">
        <is>
          <t>No</t>
        </is>
      </c>
      <c r="L1956" s="56" t="inlineStr">
        <is>
          <t>No</t>
        </is>
      </c>
      <c r="M1956" s="56" t="inlineStr">
        <is>
          <t>No</t>
        </is>
      </c>
      <c r="N1956" s="56">
        <f>IF(COUNTA(C1956:G1956)=0,"",COUNTIF(C1956:G1956,"Yes"))</f>
        <v/>
      </c>
      <c r="O1956" s="56">
        <f>IF(COUNTA(H1956:M1956)=0,"",IF(COUNTIF(H1956:M1956,"Yes")&gt;0,"YES","NO"))</f>
        <v/>
      </c>
      <c r="P1956" s="56">
        <f>IF(A1956="","",IF(O1956="YES","Exclude",IF(N1956=5,"Candidate","Review")))</f>
        <v/>
      </c>
      <c r="Q1956" s="56" t="inlineStr">
        <is>
          <t>EC3: Topik tidak relevan (Bukan arsitektur world model / out of scope)</t>
        </is>
      </c>
      <c r="R1956" s="56" t="inlineStr">
        <is>
          <t>Fokus pada AI umum / klasifikasi konvensional tanpa pemodelan world dynamics</t>
        </is>
      </c>
    </row>
    <row r="1957" ht="15.75" customHeight="1" s="57">
      <c r="A1957" s="56" t="inlineStr">
        <is>
          <t>CR-1037</t>
        </is>
      </c>
      <c r="B1957" s="56">
        <f>IFERROR(INDEX(Raw_Articles!$F:$F,MATCH(A1957,Raw_Articles!$A:$A,0)),"")</f>
        <v/>
      </c>
      <c r="C1957" s="56" t="inlineStr">
        <is>
          <t>No</t>
        </is>
      </c>
      <c r="D1957" s="56" t="inlineStr">
        <is>
          <t>No</t>
        </is>
      </c>
      <c r="E1957" s="56" t="inlineStr">
        <is>
          <t>No</t>
        </is>
      </c>
      <c r="F1957" s="56" t="inlineStr">
        <is>
          <t>No</t>
        </is>
      </c>
      <c r="G1957" s="56" t="inlineStr">
        <is>
          <t>No</t>
        </is>
      </c>
      <c r="H1957" s="56" t="inlineStr">
        <is>
          <t>No</t>
        </is>
      </c>
      <c r="I1957" s="56" t="inlineStr">
        <is>
          <t>No</t>
        </is>
      </c>
      <c r="J1957" s="56" t="inlineStr">
        <is>
          <t>Yes</t>
        </is>
      </c>
      <c r="K1957" s="56" t="inlineStr">
        <is>
          <t>No</t>
        </is>
      </c>
      <c r="L1957" s="56" t="inlineStr">
        <is>
          <t>No</t>
        </is>
      </c>
      <c r="M1957" s="56" t="inlineStr">
        <is>
          <t>No</t>
        </is>
      </c>
      <c r="N1957" s="56">
        <f>IF(COUNTA(C1957:G1957)=0,"",COUNTIF(C1957:G1957,"Yes"))</f>
        <v/>
      </c>
      <c r="O1957" s="56">
        <f>IF(COUNTA(H1957:M1957)=0,"",IF(COUNTIF(H1957:M1957,"Yes")&gt;0,"YES","NO"))</f>
        <v/>
      </c>
      <c r="P1957" s="56">
        <f>IF(A1957="","",IF(O1957="YES","Exclude",IF(N1957=5,"Candidate","Review")))</f>
        <v/>
      </c>
      <c r="Q1957" s="56" t="inlineStr">
        <is>
          <t>EC3: Topik tidak relevan (Bukan arsitektur world model / out of scope)</t>
        </is>
      </c>
      <c r="R1957" s="56" t="inlineStr">
        <is>
          <t>Fokus pada AI umum / klasifikasi konvensional tanpa pemodelan world dynamics</t>
        </is>
      </c>
    </row>
    <row r="1958" ht="15.75" customHeight="1" s="57">
      <c r="A1958" s="56" t="inlineStr">
        <is>
          <t>CR-1038</t>
        </is>
      </c>
      <c r="B1958" s="56">
        <f>IFERROR(INDEX(Raw_Articles!$F:$F,MATCH(A1958,Raw_Articles!$A:$A,0)),"")</f>
        <v/>
      </c>
      <c r="C1958" s="56" t="inlineStr">
        <is>
          <t>No</t>
        </is>
      </c>
      <c r="D1958" s="56" t="inlineStr">
        <is>
          <t>No</t>
        </is>
      </c>
      <c r="E1958" s="56" t="inlineStr">
        <is>
          <t>No</t>
        </is>
      </c>
      <c r="F1958" s="56" t="inlineStr">
        <is>
          <t>No</t>
        </is>
      </c>
      <c r="G1958" s="56" t="inlineStr">
        <is>
          <t>No</t>
        </is>
      </c>
      <c r="H1958" s="56" t="inlineStr">
        <is>
          <t>No</t>
        </is>
      </c>
      <c r="I1958" s="56" t="inlineStr">
        <is>
          <t>No</t>
        </is>
      </c>
      <c r="J1958" s="56" t="inlineStr">
        <is>
          <t>Yes</t>
        </is>
      </c>
      <c r="K1958" s="56" t="inlineStr">
        <is>
          <t>No</t>
        </is>
      </c>
      <c r="L1958" s="56" t="inlineStr">
        <is>
          <t>No</t>
        </is>
      </c>
      <c r="M1958" s="56" t="inlineStr">
        <is>
          <t>No</t>
        </is>
      </c>
      <c r="N1958" s="56">
        <f>IF(COUNTA(C1958:G1958)=0,"",COUNTIF(C1958:G1958,"Yes"))</f>
        <v/>
      </c>
      <c r="O1958" s="56">
        <f>IF(COUNTA(H1958:M1958)=0,"",IF(COUNTIF(H1958:M1958,"Yes")&gt;0,"YES","NO"))</f>
        <v/>
      </c>
      <c r="P1958" s="56">
        <f>IF(A1958="","",IF(O1958="YES","Exclude",IF(N1958=5,"Candidate","Review")))</f>
        <v/>
      </c>
      <c r="Q1958" s="56" t="inlineStr">
        <is>
          <t>EC3: Topik tidak relevan (Bukan arsitektur world model / out of scope)</t>
        </is>
      </c>
      <c r="R1958" s="56" t="inlineStr">
        <is>
          <t>Fokus pada AI umum / klasifikasi konvensional tanpa pemodelan world dynamics</t>
        </is>
      </c>
    </row>
    <row r="1959" ht="15.75" customHeight="1" s="57">
      <c r="A1959" s="56" t="inlineStr">
        <is>
          <t>CR-1039</t>
        </is>
      </c>
      <c r="B1959" s="56">
        <f>IFERROR(INDEX(Raw_Articles!$F:$F,MATCH(A1959,Raw_Articles!$A:$A,0)),"")</f>
        <v/>
      </c>
      <c r="C1959" s="56" t="inlineStr">
        <is>
          <t>No</t>
        </is>
      </c>
      <c r="D1959" s="56" t="inlineStr">
        <is>
          <t>No</t>
        </is>
      </c>
      <c r="E1959" s="56" t="inlineStr">
        <is>
          <t>No</t>
        </is>
      </c>
      <c r="F1959" s="56" t="inlineStr">
        <is>
          <t>No</t>
        </is>
      </c>
      <c r="G1959" s="56" t="inlineStr">
        <is>
          <t>No</t>
        </is>
      </c>
      <c r="H1959" s="56" t="inlineStr">
        <is>
          <t>No</t>
        </is>
      </c>
      <c r="I1959" s="56" t="inlineStr">
        <is>
          <t>No</t>
        </is>
      </c>
      <c r="J1959" s="56" t="inlineStr">
        <is>
          <t>Yes</t>
        </is>
      </c>
      <c r="K1959" s="56" t="inlineStr">
        <is>
          <t>No</t>
        </is>
      </c>
      <c r="L1959" s="56" t="inlineStr">
        <is>
          <t>No</t>
        </is>
      </c>
      <c r="M1959" s="56" t="inlineStr">
        <is>
          <t>No</t>
        </is>
      </c>
      <c r="N1959" s="56">
        <f>IF(COUNTA(C1959:G1959)=0,"",COUNTIF(C1959:G1959,"Yes"))</f>
        <v/>
      </c>
      <c r="O1959" s="56">
        <f>IF(COUNTA(H1959:M1959)=0,"",IF(COUNTIF(H1959:M1959,"Yes")&gt;0,"YES","NO"))</f>
        <v/>
      </c>
      <c r="P1959" s="56">
        <f>IF(A1959="","",IF(O1959="YES","Exclude",IF(N1959=5,"Candidate","Review")))</f>
        <v/>
      </c>
      <c r="Q1959" s="56" t="inlineStr">
        <is>
          <t>EC3: Topik tidak relevan (Bukan arsitektur world model / out of scope)</t>
        </is>
      </c>
      <c r="R1959" s="56" t="inlineStr">
        <is>
          <t>Fokus pada AI umum / klasifikasi konvensional tanpa pemodelan world dynamics</t>
        </is>
      </c>
    </row>
    <row r="1960" ht="15.75" customHeight="1" s="57">
      <c r="A1960" s="56" t="inlineStr">
        <is>
          <t>CR-1040</t>
        </is>
      </c>
      <c r="B1960" s="56">
        <f>IFERROR(INDEX(Raw_Articles!$F:$F,MATCH(A1960,Raw_Articles!$A:$A,0)),"")</f>
        <v/>
      </c>
      <c r="C1960" s="56" t="inlineStr">
        <is>
          <t>No</t>
        </is>
      </c>
      <c r="D1960" s="56" t="inlineStr">
        <is>
          <t>No</t>
        </is>
      </c>
      <c r="E1960" s="56" t="inlineStr">
        <is>
          <t>No</t>
        </is>
      </c>
      <c r="F1960" s="56" t="inlineStr">
        <is>
          <t>No</t>
        </is>
      </c>
      <c r="G1960" s="56" t="inlineStr">
        <is>
          <t>No</t>
        </is>
      </c>
      <c r="H1960" s="56" t="inlineStr">
        <is>
          <t>No</t>
        </is>
      </c>
      <c r="I1960" s="56" t="inlineStr">
        <is>
          <t>No</t>
        </is>
      </c>
      <c r="J1960" s="56" t="inlineStr">
        <is>
          <t>Yes</t>
        </is>
      </c>
      <c r="K1960" s="56" t="inlineStr">
        <is>
          <t>No</t>
        </is>
      </c>
      <c r="L1960" s="56" t="inlineStr">
        <is>
          <t>No</t>
        </is>
      </c>
      <c r="M1960" s="56" t="inlineStr">
        <is>
          <t>No</t>
        </is>
      </c>
      <c r="N1960" s="56">
        <f>IF(COUNTA(C1960:G1960)=0,"",COUNTIF(C1960:G1960,"Yes"))</f>
        <v/>
      </c>
      <c r="O1960" s="56">
        <f>IF(COUNTA(H1960:M1960)=0,"",IF(COUNTIF(H1960:M1960,"Yes")&gt;0,"YES","NO"))</f>
        <v/>
      </c>
      <c r="P1960" s="56">
        <f>IF(A1960="","",IF(O1960="YES","Exclude",IF(N1960=5,"Candidate","Review")))</f>
        <v/>
      </c>
      <c r="Q1960" s="56" t="inlineStr">
        <is>
          <t>EC3: Topik tidak relevan (Bukan arsitektur world model / out of scope)</t>
        </is>
      </c>
      <c r="R1960" s="56" t="inlineStr">
        <is>
          <t>Fokus pada AI umum / klasifikasi konvensional tanpa pemodelan world dynamics</t>
        </is>
      </c>
    </row>
    <row r="1961" ht="15.75" customHeight="1" s="57">
      <c r="A1961" s="56" t="inlineStr">
        <is>
          <t>CR-1041</t>
        </is>
      </c>
      <c r="B1961" s="56">
        <f>IFERROR(INDEX(Raw_Articles!$F:$F,MATCH(A1961,Raw_Articles!$A:$A,0)),"")</f>
        <v/>
      </c>
      <c r="C1961" s="56" t="inlineStr">
        <is>
          <t>No</t>
        </is>
      </c>
      <c r="D1961" s="56" t="inlineStr">
        <is>
          <t>No</t>
        </is>
      </c>
      <c r="E1961" s="56" t="inlineStr">
        <is>
          <t>No</t>
        </is>
      </c>
      <c r="F1961" s="56" t="inlineStr">
        <is>
          <t>No</t>
        </is>
      </c>
      <c r="G1961" s="56" t="inlineStr">
        <is>
          <t>No</t>
        </is>
      </c>
      <c r="H1961" s="56" t="inlineStr">
        <is>
          <t>No</t>
        </is>
      </c>
      <c r="I1961" s="56" t="inlineStr">
        <is>
          <t>No</t>
        </is>
      </c>
      <c r="J1961" s="56" t="inlineStr">
        <is>
          <t>No</t>
        </is>
      </c>
      <c r="K1961" s="56" t="inlineStr">
        <is>
          <t>Yes</t>
        </is>
      </c>
      <c r="L1961" s="56" t="inlineStr">
        <is>
          <t>No</t>
        </is>
      </c>
      <c r="M1961" s="56" t="inlineStr">
        <is>
          <t>No</t>
        </is>
      </c>
      <c r="N1961" s="56">
        <f>IF(COUNTA(C1961:G1961)=0,"",COUNTIF(C1961:G1961,"Yes"))</f>
        <v/>
      </c>
      <c r="O1961" s="56">
        <f>IF(COUNTA(H1961:M1961)=0,"",IF(COUNTIF(H1961:M1961,"Yes")&gt;0,"YES","NO"))</f>
        <v/>
      </c>
      <c r="P1961" s="56">
        <f>IF(A1961="","",IF(O1961="YES","Exclude",IF(N1961=5,"Candidate","Review")))</f>
        <v/>
      </c>
      <c r="Q1961" s="56" t="inlineStr">
        <is>
          <t>EC4: Bukan domain observasi video / visual sekuensial (data teks/tabular/graf statis)</t>
        </is>
      </c>
      <c r="R1961" s="56" t="inlineStr">
        <is>
          <t>Tidak memuat dinamika temporal observasi video</t>
        </is>
      </c>
    </row>
    <row r="1962" ht="15.75" customHeight="1" s="57">
      <c r="A1962" s="56" t="inlineStr">
        <is>
          <t>CR-1042</t>
        </is>
      </c>
      <c r="B1962" s="56">
        <f>IFERROR(INDEX(Raw_Articles!$F:$F,MATCH(A1962,Raw_Articles!$A:$A,0)),"")</f>
        <v/>
      </c>
      <c r="C1962" s="56" t="inlineStr">
        <is>
          <t>No</t>
        </is>
      </c>
      <c r="D1962" s="56" t="inlineStr">
        <is>
          <t>No</t>
        </is>
      </c>
      <c r="E1962" s="56" t="inlineStr">
        <is>
          <t>No</t>
        </is>
      </c>
      <c r="F1962" s="56" t="inlineStr">
        <is>
          <t>No</t>
        </is>
      </c>
      <c r="G1962" s="56" t="inlineStr">
        <is>
          <t>No</t>
        </is>
      </c>
      <c r="H1962" s="56" t="inlineStr">
        <is>
          <t>No</t>
        </is>
      </c>
      <c r="I1962" s="56" t="inlineStr">
        <is>
          <t>No</t>
        </is>
      </c>
      <c r="J1962" s="56" t="inlineStr">
        <is>
          <t>Yes</t>
        </is>
      </c>
      <c r="K1962" s="56" t="inlineStr">
        <is>
          <t>No</t>
        </is>
      </c>
      <c r="L1962" s="56" t="inlineStr">
        <is>
          <t>No</t>
        </is>
      </c>
      <c r="M1962" s="56" t="inlineStr">
        <is>
          <t>No</t>
        </is>
      </c>
      <c r="N1962" s="56">
        <f>IF(COUNTA(C1962:G1962)=0,"",COUNTIF(C1962:G1962,"Yes"))</f>
        <v/>
      </c>
      <c r="O1962" s="56">
        <f>IF(COUNTA(H1962:M1962)=0,"",IF(COUNTIF(H1962:M1962,"Yes")&gt;0,"YES","NO"))</f>
        <v/>
      </c>
      <c r="P1962" s="56">
        <f>IF(A1962="","",IF(O1962="YES","Exclude",IF(N1962=5,"Candidate","Review")))</f>
        <v/>
      </c>
      <c r="Q1962" s="56" t="inlineStr">
        <is>
          <t>EC3: Topik tidak relevan (Bukan arsitektur world model / out of scope)</t>
        </is>
      </c>
      <c r="R1962" s="56" t="inlineStr">
        <is>
          <t>Fokus pada AI umum / klasifikasi konvensional tanpa pemodelan world dynamics</t>
        </is>
      </c>
    </row>
    <row r="1963" ht="15.75" customHeight="1" s="57">
      <c r="A1963" s="56" t="inlineStr">
        <is>
          <t>CR-1043</t>
        </is>
      </c>
      <c r="B1963" s="56">
        <f>IFERROR(INDEX(Raw_Articles!$F:$F,MATCH(A1963,Raw_Articles!$A:$A,0)),"")</f>
        <v/>
      </c>
      <c r="C1963" s="56" t="inlineStr">
        <is>
          <t>No</t>
        </is>
      </c>
      <c r="D1963" s="56" t="inlineStr">
        <is>
          <t>No</t>
        </is>
      </c>
      <c r="E1963" s="56" t="inlineStr">
        <is>
          <t>No</t>
        </is>
      </c>
      <c r="F1963" s="56" t="inlineStr">
        <is>
          <t>No</t>
        </is>
      </c>
      <c r="G1963" s="56" t="inlineStr">
        <is>
          <t>No</t>
        </is>
      </c>
      <c r="H1963" s="56" t="inlineStr">
        <is>
          <t>No</t>
        </is>
      </c>
      <c r="I1963" s="56" t="inlineStr">
        <is>
          <t>No</t>
        </is>
      </c>
      <c r="J1963" s="56" t="inlineStr">
        <is>
          <t>Yes</t>
        </is>
      </c>
      <c r="K1963" s="56" t="inlineStr">
        <is>
          <t>No</t>
        </is>
      </c>
      <c r="L1963" s="56" t="inlineStr">
        <is>
          <t>No</t>
        </is>
      </c>
      <c r="M1963" s="56" t="inlineStr">
        <is>
          <t>No</t>
        </is>
      </c>
      <c r="N1963" s="56">
        <f>IF(COUNTA(C1963:G1963)=0,"",COUNTIF(C1963:G1963,"Yes"))</f>
        <v/>
      </c>
      <c r="O1963" s="56">
        <f>IF(COUNTA(H1963:M1963)=0,"",IF(COUNTIF(H1963:M1963,"Yes")&gt;0,"YES","NO"))</f>
        <v/>
      </c>
      <c r="P1963" s="56">
        <f>IF(A1963="","",IF(O1963="YES","Exclude",IF(N1963=5,"Candidate","Review")))</f>
        <v/>
      </c>
      <c r="Q1963" s="56" t="inlineStr">
        <is>
          <t>EC3: Topik tidak relevan (Bukan arsitektur world model / out of scope)</t>
        </is>
      </c>
      <c r="R1963" s="56" t="inlineStr">
        <is>
          <t>Fokus pada AI umum / klasifikasi konvensional tanpa pemodelan world dynamics</t>
        </is>
      </c>
    </row>
    <row r="1964" ht="15.75" customHeight="1" s="57">
      <c r="A1964" s="56" t="inlineStr">
        <is>
          <t>CR-1044</t>
        </is>
      </c>
      <c r="B1964" s="56">
        <f>IFERROR(INDEX(Raw_Articles!$F:$F,MATCH(A1964,Raw_Articles!$A:$A,0)),"")</f>
        <v/>
      </c>
      <c r="C1964" s="56" t="inlineStr">
        <is>
          <t>No</t>
        </is>
      </c>
      <c r="D1964" s="56" t="inlineStr">
        <is>
          <t>No</t>
        </is>
      </c>
      <c r="E1964" s="56" t="inlineStr">
        <is>
          <t>No</t>
        </is>
      </c>
      <c r="F1964" s="56" t="inlineStr">
        <is>
          <t>No</t>
        </is>
      </c>
      <c r="G1964" s="56" t="inlineStr">
        <is>
          <t>No</t>
        </is>
      </c>
      <c r="H1964" s="56" t="inlineStr">
        <is>
          <t>No</t>
        </is>
      </c>
      <c r="I1964" s="56" t="inlineStr">
        <is>
          <t>No</t>
        </is>
      </c>
      <c r="J1964" s="56" t="inlineStr">
        <is>
          <t>Yes</t>
        </is>
      </c>
      <c r="K1964" s="56" t="inlineStr">
        <is>
          <t>No</t>
        </is>
      </c>
      <c r="L1964" s="56" t="inlineStr">
        <is>
          <t>No</t>
        </is>
      </c>
      <c r="M1964" s="56" t="inlineStr">
        <is>
          <t>No</t>
        </is>
      </c>
      <c r="N1964" s="56">
        <f>IF(COUNTA(C1964:G1964)=0,"",COUNTIF(C1964:G1964,"Yes"))</f>
        <v/>
      </c>
      <c r="O1964" s="56">
        <f>IF(COUNTA(H1964:M1964)=0,"",IF(COUNTIF(H1964:M1964,"Yes")&gt;0,"YES","NO"))</f>
        <v/>
      </c>
      <c r="P1964" s="56">
        <f>IF(A1964="","",IF(O1964="YES","Exclude",IF(N1964=5,"Candidate","Review")))</f>
        <v/>
      </c>
      <c r="Q1964" s="56" t="inlineStr">
        <is>
          <t>EC3: Topik tidak relevan (Bukan arsitektur world model / out of scope)</t>
        </is>
      </c>
      <c r="R1964" s="56" t="inlineStr">
        <is>
          <t>Fokus pada AI umum / klasifikasi konvensional tanpa pemodelan world dynamics</t>
        </is>
      </c>
    </row>
    <row r="1965" ht="15.75" customHeight="1" s="57">
      <c r="A1965" s="56" t="inlineStr">
        <is>
          <t>CR-1045</t>
        </is>
      </c>
      <c r="B1965" s="56">
        <f>IFERROR(INDEX(Raw_Articles!$F:$F,MATCH(A1965,Raw_Articles!$A:$A,0)),"")</f>
        <v/>
      </c>
      <c r="C1965" s="56" t="inlineStr">
        <is>
          <t>No</t>
        </is>
      </c>
      <c r="D1965" s="56" t="inlineStr">
        <is>
          <t>No</t>
        </is>
      </c>
      <c r="E1965" s="56" t="inlineStr">
        <is>
          <t>No</t>
        </is>
      </c>
      <c r="F1965" s="56" t="inlineStr">
        <is>
          <t>No</t>
        </is>
      </c>
      <c r="G1965" s="56" t="inlineStr">
        <is>
          <t>No</t>
        </is>
      </c>
      <c r="H1965" s="56" t="inlineStr">
        <is>
          <t>No</t>
        </is>
      </c>
      <c r="I1965" s="56" t="inlineStr">
        <is>
          <t>No</t>
        </is>
      </c>
      <c r="J1965" s="56" t="inlineStr">
        <is>
          <t>Yes</t>
        </is>
      </c>
      <c r="K1965" s="56" t="inlineStr">
        <is>
          <t>No</t>
        </is>
      </c>
      <c r="L1965" s="56" t="inlineStr">
        <is>
          <t>No</t>
        </is>
      </c>
      <c r="M1965" s="56" t="inlineStr">
        <is>
          <t>No</t>
        </is>
      </c>
      <c r="N1965" s="56">
        <f>IF(COUNTA(C1965:G1965)=0,"",COUNTIF(C1965:G1965,"Yes"))</f>
        <v/>
      </c>
      <c r="O1965" s="56">
        <f>IF(COUNTA(H1965:M1965)=0,"",IF(COUNTIF(H1965:M1965,"Yes")&gt;0,"YES","NO"))</f>
        <v/>
      </c>
      <c r="P1965" s="56">
        <f>IF(A1965="","",IF(O1965="YES","Exclude",IF(N1965=5,"Candidate","Review")))</f>
        <v/>
      </c>
      <c r="Q1965" s="56" t="inlineStr">
        <is>
          <t>EC3: Topik tidak relevan (Bukan arsitektur world model / out of scope)</t>
        </is>
      </c>
      <c r="R1965" s="56" t="inlineStr">
        <is>
          <t>Fokus pada AI umum / klasifikasi konvensional tanpa pemodelan world dynamics</t>
        </is>
      </c>
    </row>
    <row r="1966" ht="15.75" customHeight="1" s="57">
      <c r="A1966" s="56" t="inlineStr">
        <is>
          <t>CR-1046</t>
        </is>
      </c>
      <c r="B1966" s="56">
        <f>IFERROR(INDEX(Raw_Articles!$F:$F,MATCH(A1966,Raw_Articles!$A:$A,0)),"")</f>
        <v/>
      </c>
      <c r="C1966" s="56" t="inlineStr">
        <is>
          <t>No</t>
        </is>
      </c>
      <c r="D1966" s="56" t="inlineStr">
        <is>
          <t>No</t>
        </is>
      </c>
      <c r="E1966" s="56" t="inlineStr">
        <is>
          <t>No</t>
        </is>
      </c>
      <c r="F1966" s="56" t="inlineStr">
        <is>
          <t>No</t>
        </is>
      </c>
      <c r="G1966" s="56" t="inlineStr">
        <is>
          <t>No</t>
        </is>
      </c>
      <c r="H1966" s="56" t="inlineStr">
        <is>
          <t>No</t>
        </is>
      </c>
      <c r="I1966" s="56" t="inlineStr">
        <is>
          <t>No</t>
        </is>
      </c>
      <c r="J1966" s="56" t="inlineStr">
        <is>
          <t>Yes</t>
        </is>
      </c>
      <c r="K1966" s="56" t="inlineStr">
        <is>
          <t>No</t>
        </is>
      </c>
      <c r="L1966" s="56" t="inlineStr">
        <is>
          <t>No</t>
        </is>
      </c>
      <c r="M1966" s="56" t="inlineStr">
        <is>
          <t>No</t>
        </is>
      </c>
      <c r="N1966" s="56">
        <f>IF(COUNTA(C1966:G1966)=0,"",COUNTIF(C1966:G1966,"Yes"))</f>
        <v/>
      </c>
      <c r="O1966" s="56">
        <f>IF(COUNTA(H1966:M1966)=0,"",IF(COUNTIF(H1966:M1966,"Yes")&gt;0,"YES","NO"))</f>
        <v/>
      </c>
      <c r="P1966" s="56">
        <f>IF(A1966="","",IF(O1966="YES","Exclude",IF(N1966=5,"Candidate","Review")))</f>
        <v/>
      </c>
      <c r="Q1966" s="56" t="inlineStr">
        <is>
          <t>EC3: Topik tidak relevan (Bukan arsitektur world model / out of scope)</t>
        </is>
      </c>
      <c r="R1966" s="56" t="inlineStr">
        <is>
          <t>Fokus pada AI umum / klasifikasi konvensional tanpa pemodelan world dynamics</t>
        </is>
      </c>
    </row>
    <row r="1967" ht="15.75" customHeight="1" s="57">
      <c r="A1967" s="56" t="inlineStr">
        <is>
          <t>CR-1047</t>
        </is>
      </c>
      <c r="B1967" s="56">
        <f>IFERROR(INDEX(Raw_Articles!$F:$F,MATCH(A1967,Raw_Articles!$A:$A,0)),"")</f>
        <v/>
      </c>
      <c r="C1967" s="56" t="inlineStr">
        <is>
          <t>No</t>
        </is>
      </c>
      <c r="D1967" s="56" t="inlineStr">
        <is>
          <t>No</t>
        </is>
      </c>
      <c r="E1967" s="56" t="inlineStr">
        <is>
          <t>No</t>
        </is>
      </c>
      <c r="F1967" s="56" t="inlineStr">
        <is>
          <t>No</t>
        </is>
      </c>
      <c r="G1967" s="56" t="inlineStr">
        <is>
          <t>No</t>
        </is>
      </c>
      <c r="H1967" s="56" t="inlineStr">
        <is>
          <t>No</t>
        </is>
      </c>
      <c r="I1967" s="56" t="inlineStr">
        <is>
          <t>No</t>
        </is>
      </c>
      <c r="J1967" s="56" t="inlineStr">
        <is>
          <t>No</t>
        </is>
      </c>
      <c r="K1967" s="56" t="inlineStr">
        <is>
          <t>Yes</t>
        </is>
      </c>
      <c r="L1967" s="56" t="inlineStr">
        <is>
          <t>No</t>
        </is>
      </c>
      <c r="M1967" s="56" t="inlineStr">
        <is>
          <t>No</t>
        </is>
      </c>
      <c r="N1967" s="56">
        <f>IF(COUNTA(C1967:G1967)=0,"",COUNTIF(C1967:G1967,"Yes"))</f>
        <v/>
      </c>
      <c r="O1967" s="56">
        <f>IF(COUNTA(H1967:M1967)=0,"",IF(COUNTIF(H1967:M1967,"Yes")&gt;0,"YES","NO"))</f>
        <v/>
      </c>
      <c r="P1967" s="56">
        <f>IF(A1967="","",IF(O1967="YES","Exclude",IF(N1967=5,"Candidate","Review")))</f>
        <v/>
      </c>
      <c r="Q1967" s="56" t="inlineStr">
        <is>
          <t>EC4: Bukan domain observasi video / visual sekuensial (data teks/tabular/graf statis)</t>
        </is>
      </c>
      <c r="R1967" s="56" t="inlineStr">
        <is>
          <t>Tidak memuat dinamika temporal observasi video</t>
        </is>
      </c>
    </row>
    <row r="1968" ht="15.75" customHeight="1" s="57">
      <c r="A1968" s="56" t="inlineStr">
        <is>
          <t>CR-1048</t>
        </is>
      </c>
      <c r="B1968" s="56">
        <f>IFERROR(INDEX(Raw_Articles!$F:$F,MATCH(A1968,Raw_Articles!$A:$A,0)),"")</f>
        <v/>
      </c>
      <c r="C1968" s="56" t="inlineStr">
        <is>
          <t>No</t>
        </is>
      </c>
      <c r="D1968" s="56" t="inlineStr">
        <is>
          <t>No</t>
        </is>
      </c>
      <c r="E1968" s="56" t="inlineStr">
        <is>
          <t>No</t>
        </is>
      </c>
      <c r="F1968" s="56" t="inlineStr">
        <is>
          <t>No</t>
        </is>
      </c>
      <c r="G1968" s="56" t="inlineStr">
        <is>
          <t>No</t>
        </is>
      </c>
      <c r="H1968" s="56" t="inlineStr">
        <is>
          <t>No</t>
        </is>
      </c>
      <c r="I1968" s="56" t="inlineStr">
        <is>
          <t>No</t>
        </is>
      </c>
      <c r="J1968" s="56" t="inlineStr">
        <is>
          <t>Yes</t>
        </is>
      </c>
      <c r="K1968" s="56" t="inlineStr">
        <is>
          <t>No</t>
        </is>
      </c>
      <c r="L1968" s="56" t="inlineStr">
        <is>
          <t>No</t>
        </is>
      </c>
      <c r="M1968" s="56" t="inlineStr">
        <is>
          <t>No</t>
        </is>
      </c>
      <c r="N1968" s="56">
        <f>IF(COUNTA(C1968:G1968)=0,"",COUNTIF(C1968:G1968,"Yes"))</f>
        <v/>
      </c>
      <c r="O1968" s="56">
        <f>IF(COUNTA(H1968:M1968)=0,"",IF(COUNTIF(H1968:M1968,"Yes")&gt;0,"YES","NO"))</f>
        <v/>
      </c>
      <c r="P1968" s="56">
        <f>IF(A1968="","",IF(O1968="YES","Exclude",IF(N1968=5,"Candidate","Review")))</f>
        <v/>
      </c>
      <c r="Q1968" s="56" t="inlineStr">
        <is>
          <t>EC3: Topik tidak relevan (Bukan arsitektur world model / out of scope)</t>
        </is>
      </c>
      <c r="R1968" s="56" t="inlineStr">
        <is>
          <t>Fokus pada AI umum / klasifikasi konvensional tanpa pemodelan world dynamics</t>
        </is>
      </c>
    </row>
    <row r="1969" ht="15.75" customHeight="1" s="57">
      <c r="A1969" s="56" t="inlineStr">
        <is>
          <t>CR-1049</t>
        </is>
      </c>
      <c r="B1969" s="56">
        <f>IFERROR(INDEX(Raw_Articles!$F:$F,MATCH(A1969,Raw_Articles!$A:$A,0)),"")</f>
        <v/>
      </c>
      <c r="C1969" s="56" t="inlineStr">
        <is>
          <t>No</t>
        </is>
      </c>
      <c r="D1969" s="56" t="inlineStr">
        <is>
          <t>No</t>
        </is>
      </c>
      <c r="E1969" s="56" t="inlineStr">
        <is>
          <t>No</t>
        </is>
      </c>
      <c r="F1969" s="56" t="inlineStr">
        <is>
          <t>No</t>
        </is>
      </c>
      <c r="G1969" s="56" t="inlineStr">
        <is>
          <t>No</t>
        </is>
      </c>
      <c r="H1969" s="56" t="inlineStr">
        <is>
          <t>No</t>
        </is>
      </c>
      <c r="I1969" s="56" t="inlineStr">
        <is>
          <t>No</t>
        </is>
      </c>
      <c r="J1969" s="56" t="inlineStr">
        <is>
          <t>Yes</t>
        </is>
      </c>
      <c r="K1969" s="56" t="inlineStr">
        <is>
          <t>No</t>
        </is>
      </c>
      <c r="L1969" s="56" t="inlineStr">
        <is>
          <t>No</t>
        </is>
      </c>
      <c r="M1969" s="56" t="inlineStr">
        <is>
          <t>No</t>
        </is>
      </c>
      <c r="N1969" s="56">
        <f>IF(COUNTA(C1969:G1969)=0,"",COUNTIF(C1969:G1969,"Yes"))</f>
        <v/>
      </c>
      <c r="O1969" s="56">
        <f>IF(COUNTA(H1969:M1969)=0,"",IF(COUNTIF(H1969:M1969,"Yes")&gt;0,"YES","NO"))</f>
        <v/>
      </c>
      <c r="P1969" s="56">
        <f>IF(A1969="","",IF(O1969="YES","Exclude",IF(N1969=5,"Candidate","Review")))</f>
        <v/>
      </c>
      <c r="Q1969" s="56" t="inlineStr">
        <is>
          <t>EC3: Topik tidak relevan (Bukan arsitektur world model / out of scope)</t>
        </is>
      </c>
      <c r="R1969" s="56" t="inlineStr">
        <is>
          <t>Fokus pada AI umum / klasifikasi konvensional tanpa pemodelan world dynamics</t>
        </is>
      </c>
    </row>
    <row r="1970" ht="15.75" customHeight="1" s="57">
      <c r="A1970" s="56" t="inlineStr">
        <is>
          <t>CR-1050</t>
        </is>
      </c>
      <c r="B1970" s="56">
        <f>IFERROR(INDEX(Raw_Articles!$F:$F,MATCH(A1970,Raw_Articles!$A:$A,0)),"")</f>
        <v/>
      </c>
      <c r="C1970" s="56" t="inlineStr">
        <is>
          <t>No</t>
        </is>
      </c>
      <c r="D1970" s="56" t="inlineStr">
        <is>
          <t>No</t>
        </is>
      </c>
      <c r="E1970" s="56" t="inlineStr">
        <is>
          <t>No</t>
        </is>
      </c>
      <c r="F1970" s="56" t="inlineStr">
        <is>
          <t>No</t>
        </is>
      </c>
      <c r="G1970" s="56" t="inlineStr">
        <is>
          <t>No</t>
        </is>
      </c>
      <c r="H1970" s="56" t="inlineStr">
        <is>
          <t>No</t>
        </is>
      </c>
      <c r="I1970" s="56" t="inlineStr">
        <is>
          <t>No</t>
        </is>
      </c>
      <c r="J1970" s="56" t="inlineStr">
        <is>
          <t>Yes</t>
        </is>
      </c>
      <c r="K1970" s="56" t="inlineStr">
        <is>
          <t>No</t>
        </is>
      </c>
      <c r="L1970" s="56" t="inlineStr">
        <is>
          <t>No</t>
        </is>
      </c>
      <c r="M1970" s="56" t="inlineStr">
        <is>
          <t>No</t>
        </is>
      </c>
      <c r="N1970" s="56">
        <f>IF(COUNTA(C1970:G1970)=0,"",COUNTIF(C1970:G1970,"Yes"))</f>
        <v/>
      </c>
      <c r="O1970" s="56">
        <f>IF(COUNTA(H1970:M1970)=0,"",IF(COUNTIF(H1970:M1970,"Yes")&gt;0,"YES","NO"))</f>
        <v/>
      </c>
      <c r="P1970" s="56">
        <f>IF(A1970="","",IF(O1970="YES","Exclude",IF(N1970=5,"Candidate","Review")))</f>
        <v/>
      </c>
      <c r="Q1970" s="56" t="inlineStr">
        <is>
          <t>EC3: Topik tidak relevan (Bukan arsitektur world model / out of scope)</t>
        </is>
      </c>
      <c r="R1970" s="56" t="inlineStr">
        <is>
          <t>Fokus pada AI umum / klasifikasi konvensional tanpa pemodelan world dynamics</t>
        </is>
      </c>
    </row>
    <row r="1971" ht="15.75" customHeight="1" s="57">
      <c r="A1971" s="56" t="inlineStr">
        <is>
          <t>CR-1051</t>
        </is>
      </c>
      <c r="B1971" s="56">
        <f>IFERROR(INDEX(Raw_Articles!$F:$F,MATCH(A1971,Raw_Articles!$A:$A,0)),"")</f>
        <v/>
      </c>
      <c r="C1971" s="56" t="inlineStr">
        <is>
          <t>No</t>
        </is>
      </c>
      <c r="D1971" s="56" t="inlineStr">
        <is>
          <t>No</t>
        </is>
      </c>
      <c r="E1971" s="56" t="inlineStr">
        <is>
          <t>No</t>
        </is>
      </c>
      <c r="F1971" s="56" t="inlineStr">
        <is>
          <t>No</t>
        </is>
      </c>
      <c r="G1971" s="56" t="inlineStr">
        <is>
          <t>No</t>
        </is>
      </c>
      <c r="H1971" s="56" t="inlineStr">
        <is>
          <t>No</t>
        </is>
      </c>
      <c r="I1971" s="56" t="inlineStr">
        <is>
          <t>No</t>
        </is>
      </c>
      <c r="J1971" s="56" t="inlineStr">
        <is>
          <t>Yes</t>
        </is>
      </c>
      <c r="K1971" s="56" t="inlineStr">
        <is>
          <t>No</t>
        </is>
      </c>
      <c r="L1971" s="56" t="inlineStr">
        <is>
          <t>No</t>
        </is>
      </c>
      <c r="M1971" s="56" t="inlineStr">
        <is>
          <t>No</t>
        </is>
      </c>
      <c r="N1971" s="56">
        <f>IF(COUNTA(C1971:G1971)=0,"",COUNTIF(C1971:G1971,"Yes"))</f>
        <v/>
      </c>
      <c r="O1971" s="56">
        <f>IF(COUNTA(H1971:M1971)=0,"",IF(COUNTIF(H1971:M1971,"Yes")&gt;0,"YES","NO"))</f>
        <v/>
      </c>
      <c r="P1971" s="56">
        <f>IF(A1971="","",IF(O1971="YES","Exclude",IF(N1971=5,"Candidate","Review")))</f>
        <v/>
      </c>
      <c r="Q1971" s="56" t="inlineStr">
        <is>
          <t>EC3: Topik tidak relevan (Bukan arsitektur world model / out of scope)</t>
        </is>
      </c>
      <c r="R1971" s="56" t="inlineStr">
        <is>
          <t>Fokus pada AI umum / klasifikasi konvensional tanpa pemodelan world dynamics</t>
        </is>
      </c>
    </row>
    <row r="1972" ht="15.75" customHeight="1" s="57">
      <c r="A1972" s="56" t="inlineStr">
        <is>
          <t>CR-1052</t>
        </is>
      </c>
      <c r="B1972" s="56">
        <f>IFERROR(INDEX(Raw_Articles!$F:$F,MATCH(A1972,Raw_Articles!$A:$A,0)),"")</f>
        <v/>
      </c>
      <c r="C1972" s="56" t="inlineStr">
        <is>
          <t>No</t>
        </is>
      </c>
      <c r="D1972" s="56" t="inlineStr">
        <is>
          <t>No</t>
        </is>
      </c>
      <c r="E1972" s="56" t="inlineStr">
        <is>
          <t>No</t>
        </is>
      </c>
      <c r="F1972" s="56" t="inlineStr">
        <is>
          <t>No</t>
        </is>
      </c>
      <c r="G1972" s="56" t="inlineStr">
        <is>
          <t>No</t>
        </is>
      </c>
      <c r="H1972" s="56" t="inlineStr">
        <is>
          <t>No</t>
        </is>
      </c>
      <c r="I1972" s="56" t="inlineStr">
        <is>
          <t>No</t>
        </is>
      </c>
      <c r="J1972" s="56" t="inlineStr">
        <is>
          <t>Yes</t>
        </is>
      </c>
      <c r="K1972" s="56" t="inlineStr">
        <is>
          <t>No</t>
        </is>
      </c>
      <c r="L1972" s="56" t="inlineStr">
        <is>
          <t>No</t>
        </is>
      </c>
      <c r="M1972" s="56" t="inlineStr">
        <is>
          <t>No</t>
        </is>
      </c>
      <c r="N1972" s="56">
        <f>IF(COUNTA(C1972:G1972)=0,"",COUNTIF(C1972:G1972,"Yes"))</f>
        <v/>
      </c>
      <c r="O1972" s="56">
        <f>IF(COUNTA(H1972:M1972)=0,"",IF(COUNTIF(H1972:M1972,"Yes")&gt;0,"YES","NO"))</f>
        <v/>
      </c>
      <c r="P1972" s="56">
        <f>IF(A1972="","",IF(O1972="YES","Exclude",IF(N1972=5,"Candidate","Review")))</f>
        <v/>
      </c>
      <c r="Q1972" s="56" t="inlineStr">
        <is>
          <t>EC3: Topik tidak relevan (Bukan arsitektur world model / out of scope)</t>
        </is>
      </c>
      <c r="R1972" s="56" t="inlineStr">
        <is>
          <t>Fokus pada AI umum / klasifikasi konvensional tanpa pemodelan world dynamics</t>
        </is>
      </c>
    </row>
    <row r="1973" ht="15.75" customHeight="1" s="57">
      <c r="A1973" s="56" t="inlineStr">
        <is>
          <t>CR-1053</t>
        </is>
      </c>
      <c r="B1973" s="56">
        <f>IFERROR(INDEX(Raw_Articles!$F:$F,MATCH(A1973,Raw_Articles!$A:$A,0)),"")</f>
        <v/>
      </c>
      <c r="C1973" s="56" t="inlineStr">
        <is>
          <t>No</t>
        </is>
      </c>
      <c r="D1973" s="56" t="inlineStr">
        <is>
          <t>No</t>
        </is>
      </c>
      <c r="E1973" s="56" t="inlineStr">
        <is>
          <t>No</t>
        </is>
      </c>
      <c r="F1973" s="56" t="inlineStr">
        <is>
          <t>No</t>
        </is>
      </c>
      <c r="G1973" s="56" t="inlineStr">
        <is>
          <t>No</t>
        </is>
      </c>
      <c r="H1973" s="56" t="inlineStr">
        <is>
          <t>No</t>
        </is>
      </c>
      <c r="I1973" s="56" t="inlineStr">
        <is>
          <t>No</t>
        </is>
      </c>
      <c r="J1973" s="56" t="inlineStr">
        <is>
          <t>No</t>
        </is>
      </c>
      <c r="K1973" s="56" t="inlineStr">
        <is>
          <t>Yes</t>
        </is>
      </c>
      <c r="L1973" s="56" t="inlineStr">
        <is>
          <t>No</t>
        </is>
      </c>
      <c r="M1973" s="56" t="inlineStr">
        <is>
          <t>No</t>
        </is>
      </c>
      <c r="N1973" s="56">
        <f>IF(COUNTA(C1973:G1973)=0,"",COUNTIF(C1973:G1973,"Yes"))</f>
        <v/>
      </c>
      <c r="O1973" s="56">
        <f>IF(COUNTA(H1973:M1973)=0,"",IF(COUNTIF(H1973:M1973,"Yes")&gt;0,"YES","NO"))</f>
        <v/>
      </c>
      <c r="P1973" s="56">
        <f>IF(A1973="","",IF(O1973="YES","Exclude",IF(N1973=5,"Candidate","Review")))</f>
        <v/>
      </c>
      <c r="Q1973" s="56" t="inlineStr">
        <is>
          <t>EC4: Bukan domain observasi video / visual sekuensial (data teks/tabular/graf statis)</t>
        </is>
      </c>
      <c r="R1973" s="56" t="inlineStr">
        <is>
          <t>Tidak memuat dinamika temporal observasi video</t>
        </is>
      </c>
    </row>
    <row r="1974" ht="15.75" customHeight="1" s="57">
      <c r="A1974" s="56" t="inlineStr">
        <is>
          <t>CR-1054</t>
        </is>
      </c>
      <c r="B1974" s="56">
        <f>IFERROR(INDEX(Raw_Articles!$F:$F,MATCH(A1974,Raw_Articles!$A:$A,0)),"")</f>
        <v/>
      </c>
      <c r="C1974" s="56" t="inlineStr">
        <is>
          <t>No</t>
        </is>
      </c>
      <c r="D1974" s="56" t="inlineStr">
        <is>
          <t>No</t>
        </is>
      </c>
      <c r="E1974" s="56" t="inlineStr">
        <is>
          <t>No</t>
        </is>
      </c>
      <c r="F1974" s="56" t="inlineStr">
        <is>
          <t>No</t>
        </is>
      </c>
      <c r="G1974" s="56" t="inlineStr">
        <is>
          <t>No</t>
        </is>
      </c>
      <c r="H1974" s="56" t="inlineStr">
        <is>
          <t>No</t>
        </is>
      </c>
      <c r="I1974" s="56" t="inlineStr">
        <is>
          <t>No</t>
        </is>
      </c>
      <c r="J1974" s="56" t="inlineStr">
        <is>
          <t>No</t>
        </is>
      </c>
      <c r="K1974" s="56" t="inlineStr">
        <is>
          <t>Yes</t>
        </is>
      </c>
      <c r="L1974" s="56" t="inlineStr">
        <is>
          <t>No</t>
        </is>
      </c>
      <c r="M1974" s="56" t="inlineStr">
        <is>
          <t>No</t>
        </is>
      </c>
      <c r="N1974" s="56">
        <f>IF(COUNTA(C1974:G1974)=0,"",COUNTIF(C1974:G1974,"Yes"))</f>
        <v/>
      </c>
      <c r="O1974" s="56">
        <f>IF(COUNTA(H1974:M1974)=0,"",IF(COUNTIF(H1974:M1974,"Yes")&gt;0,"YES","NO"))</f>
        <v/>
      </c>
      <c r="P1974" s="56">
        <f>IF(A1974="","",IF(O1974="YES","Exclude",IF(N1974=5,"Candidate","Review")))</f>
        <v/>
      </c>
      <c r="Q1974" s="56" t="inlineStr">
        <is>
          <t>EC4: Bukan domain observasi video / visual sekuensial (data teks/tabular/graf statis)</t>
        </is>
      </c>
      <c r="R1974" s="56" t="inlineStr">
        <is>
          <t>Tidak memuat dinamika temporal observasi video</t>
        </is>
      </c>
    </row>
    <row r="1975" ht="15.75" customHeight="1" s="57">
      <c r="A1975" s="56" t="inlineStr">
        <is>
          <t>CR-1055</t>
        </is>
      </c>
      <c r="B1975" s="56">
        <f>IFERROR(INDEX(Raw_Articles!$F:$F,MATCH(A1975,Raw_Articles!$A:$A,0)),"")</f>
        <v/>
      </c>
      <c r="C1975" s="56" t="inlineStr">
        <is>
          <t>No</t>
        </is>
      </c>
      <c r="D1975" s="56" t="inlineStr">
        <is>
          <t>No</t>
        </is>
      </c>
      <c r="E1975" s="56" t="inlineStr">
        <is>
          <t>No</t>
        </is>
      </c>
      <c r="F1975" s="56" t="inlineStr">
        <is>
          <t>No</t>
        </is>
      </c>
      <c r="G1975" s="56" t="inlineStr">
        <is>
          <t>No</t>
        </is>
      </c>
      <c r="H1975" s="56" t="inlineStr">
        <is>
          <t>No</t>
        </is>
      </c>
      <c r="I1975" s="56" t="inlineStr">
        <is>
          <t>No</t>
        </is>
      </c>
      <c r="J1975" s="56" t="inlineStr">
        <is>
          <t>Yes</t>
        </is>
      </c>
      <c r="K1975" s="56" t="inlineStr">
        <is>
          <t>No</t>
        </is>
      </c>
      <c r="L1975" s="56" t="inlineStr">
        <is>
          <t>No</t>
        </is>
      </c>
      <c r="M1975" s="56" t="inlineStr">
        <is>
          <t>No</t>
        </is>
      </c>
      <c r="N1975" s="56">
        <f>IF(COUNTA(C1975:G1975)=0,"",COUNTIF(C1975:G1975,"Yes"))</f>
        <v/>
      </c>
      <c r="O1975" s="56">
        <f>IF(COUNTA(H1975:M1975)=0,"",IF(COUNTIF(H1975:M1975,"Yes")&gt;0,"YES","NO"))</f>
        <v/>
      </c>
      <c r="P1975" s="56">
        <f>IF(A1975="","",IF(O1975="YES","Exclude",IF(N1975=5,"Candidate","Review")))</f>
        <v/>
      </c>
      <c r="Q1975" s="56" t="inlineStr">
        <is>
          <t>EC3: Topik tidak relevan (Bukan arsitektur world model / out of scope)</t>
        </is>
      </c>
      <c r="R1975" s="56" t="inlineStr">
        <is>
          <t>Fokus pada AI umum / klasifikasi konvensional tanpa pemodelan world dynamics</t>
        </is>
      </c>
    </row>
    <row r="1976" ht="15.75" customHeight="1" s="57">
      <c r="A1976" s="56" t="inlineStr">
        <is>
          <t>CR-1056</t>
        </is>
      </c>
      <c r="B1976" s="56">
        <f>IFERROR(INDEX(Raw_Articles!$F:$F,MATCH(A1976,Raw_Articles!$A:$A,0)),"")</f>
        <v/>
      </c>
      <c r="C1976" s="56" t="inlineStr">
        <is>
          <t>No</t>
        </is>
      </c>
      <c r="D1976" s="56" t="inlineStr">
        <is>
          <t>No</t>
        </is>
      </c>
      <c r="E1976" s="56" t="inlineStr">
        <is>
          <t>No</t>
        </is>
      </c>
      <c r="F1976" s="56" t="inlineStr">
        <is>
          <t>No</t>
        </is>
      </c>
      <c r="G1976" s="56" t="inlineStr">
        <is>
          <t>No</t>
        </is>
      </c>
      <c r="H1976" s="56" t="inlineStr">
        <is>
          <t>No</t>
        </is>
      </c>
      <c r="I1976" s="56" t="inlineStr">
        <is>
          <t>No</t>
        </is>
      </c>
      <c r="J1976" s="56" t="inlineStr">
        <is>
          <t>Yes</t>
        </is>
      </c>
      <c r="K1976" s="56" t="inlineStr">
        <is>
          <t>No</t>
        </is>
      </c>
      <c r="L1976" s="56" t="inlineStr">
        <is>
          <t>No</t>
        </is>
      </c>
      <c r="M1976" s="56" t="inlineStr">
        <is>
          <t>No</t>
        </is>
      </c>
      <c r="N1976" s="56">
        <f>IF(COUNTA(C1976:G1976)=0,"",COUNTIF(C1976:G1976,"Yes"))</f>
        <v/>
      </c>
      <c r="O1976" s="56">
        <f>IF(COUNTA(H1976:M1976)=0,"",IF(COUNTIF(H1976:M1976,"Yes")&gt;0,"YES","NO"))</f>
        <v/>
      </c>
      <c r="P1976" s="56">
        <f>IF(A1976="","",IF(O1976="YES","Exclude",IF(N1976=5,"Candidate","Review")))</f>
        <v/>
      </c>
      <c r="Q1976" s="56" t="inlineStr">
        <is>
          <t>EC3: Topik tidak relevan (Bukan arsitektur world model / out of scope)</t>
        </is>
      </c>
      <c r="R1976" s="56" t="inlineStr">
        <is>
          <t>Fokus pada AI umum / klasifikasi konvensional tanpa pemodelan world dynamics</t>
        </is>
      </c>
    </row>
    <row r="1977" ht="15.75" customHeight="1" s="57">
      <c r="A1977" s="56" t="inlineStr">
        <is>
          <t>CR-1057</t>
        </is>
      </c>
      <c r="B1977" s="56">
        <f>IFERROR(INDEX(Raw_Articles!$F:$F,MATCH(A1977,Raw_Articles!$A:$A,0)),"")</f>
        <v/>
      </c>
      <c r="C1977" s="56" t="inlineStr">
        <is>
          <t>No</t>
        </is>
      </c>
      <c r="D1977" s="56" t="inlineStr">
        <is>
          <t>No</t>
        </is>
      </c>
      <c r="E1977" s="56" t="inlineStr">
        <is>
          <t>No</t>
        </is>
      </c>
      <c r="F1977" s="56" t="inlineStr">
        <is>
          <t>No</t>
        </is>
      </c>
      <c r="G1977" s="56" t="inlineStr">
        <is>
          <t>No</t>
        </is>
      </c>
      <c r="H1977" s="56" t="inlineStr">
        <is>
          <t>No</t>
        </is>
      </c>
      <c r="I1977" s="56" t="inlineStr">
        <is>
          <t>No</t>
        </is>
      </c>
      <c r="J1977" s="56" t="inlineStr">
        <is>
          <t>Yes</t>
        </is>
      </c>
      <c r="K1977" s="56" t="inlineStr">
        <is>
          <t>No</t>
        </is>
      </c>
      <c r="L1977" s="56" t="inlineStr">
        <is>
          <t>No</t>
        </is>
      </c>
      <c r="M1977" s="56" t="inlineStr">
        <is>
          <t>No</t>
        </is>
      </c>
      <c r="N1977" s="56">
        <f>IF(COUNTA(C1977:G1977)=0,"",COUNTIF(C1977:G1977,"Yes"))</f>
        <v/>
      </c>
      <c r="O1977" s="56">
        <f>IF(COUNTA(H1977:M1977)=0,"",IF(COUNTIF(H1977:M1977,"Yes")&gt;0,"YES","NO"))</f>
        <v/>
      </c>
      <c r="P1977" s="56">
        <f>IF(A1977="","",IF(O1977="YES","Exclude",IF(N1977=5,"Candidate","Review")))</f>
        <v/>
      </c>
      <c r="Q1977" s="56" t="inlineStr">
        <is>
          <t>EC3: Topik tidak relevan (Bukan arsitektur world model / out of scope)</t>
        </is>
      </c>
      <c r="R1977" s="56" t="inlineStr">
        <is>
          <t>Fokus pada AI umum / klasifikasi konvensional tanpa pemodelan world dynamics</t>
        </is>
      </c>
    </row>
    <row r="1978" ht="15.75" customHeight="1" s="57">
      <c r="A1978" s="56" t="inlineStr">
        <is>
          <t>CR-1058</t>
        </is>
      </c>
      <c r="B1978" s="56">
        <f>IFERROR(INDEX(Raw_Articles!$F:$F,MATCH(A1978,Raw_Articles!$A:$A,0)),"")</f>
        <v/>
      </c>
      <c r="C1978" s="56" t="inlineStr">
        <is>
          <t>No</t>
        </is>
      </c>
      <c r="D1978" s="56" t="inlineStr">
        <is>
          <t>No</t>
        </is>
      </c>
      <c r="E1978" s="56" t="inlineStr">
        <is>
          <t>No</t>
        </is>
      </c>
      <c r="F1978" s="56" t="inlineStr">
        <is>
          <t>No</t>
        </is>
      </c>
      <c r="G1978" s="56" t="inlineStr">
        <is>
          <t>No</t>
        </is>
      </c>
      <c r="H1978" s="56" t="inlineStr">
        <is>
          <t>No</t>
        </is>
      </c>
      <c r="I1978" s="56" t="inlineStr">
        <is>
          <t>No</t>
        </is>
      </c>
      <c r="J1978" s="56" t="inlineStr">
        <is>
          <t>Yes</t>
        </is>
      </c>
      <c r="K1978" s="56" t="inlineStr">
        <is>
          <t>No</t>
        </is>
      </c>
      <c r="L1978" s="56" t="inlineStr">
        <is>
          <t>No</t>
        </is>
      </c>
      <c r="M1978" s="56" t="inlineStr">
        <is>
          <t>No</t>
        </is>
      </c>
      <c r="N1978" s="56">
        <f>IF(COUNTA(C1978:G1978)=0,"",COUNTIF(C1978:G1978,"Yes"))</f>
        <v/>
      </c>
      <c r="O1978" s="56">
        <f>IF(COUNTA(H1978:M1978)=0,"",IF(COUNTIF(H1978:M1978,"Yes")&gt;0,"YES","NO"))</f>
        <v/>
      </c>
      <c r="P1978" s="56">
        <f>IF(A1978="","",IF(O1978="YES","Exclude",IF(N1978=5,"Candidate","Review")))</f>
        <v/>
      </c>
      <c r="Q1978" s="56" t="inlineStr">
        <is>
          <t>EC3: Topik tidak relevan (Bukan arsitektur world model / out of scope)</t>
        </is>
      </c>
      <c r="R1978" s="56" t="inlineStr">
        <is>
          <t>Fokus pada AI umum / klasifikasi konvensional tanpa pemodelan world dynamics</t>
        </is>
      </c>
    </row>
    <row r="1979" ht="15.75" customHeight="1" s="57">
      <c r="A1979" s="56" t="inlineStr">
        <is>
          <t>CR-1059</t>
        </is>
      </c>
      <c r="B1979" s="56">
        <f>IFERROR(INDEX(Raw_Articles!$F:$F,MATCH(A1979,Raw_Articles!$A:$A,0)),"")</f>
        <v/>
      </c>
      <c r="C1979" s="56" t="inlineStr">
        <is>
          <t>No</t>
        </is>
      </c>
      <c r="D1979" s="56" t="inlineStr">
        <is>
          <t>No</t>
        </is>
      </c>
      <c r="E1979" s="56" t="inlineStr">
        <is>
          <t>No</t>
        </is>
      </c>
      <c r="F1979" s="56" t="inlineStr">
        <is>
          <t>No</t>
        </is>
      </c>
      <c r="G1979" s="56" t="inlineStr">
        <is>
          <t>No</t>
        </is>
      </c>
      <c r="H1979" s="56" t="inlineStr">
        <is>
          <t>No</t>
        </is>
      </c>
      <c r="I1979" s="56" t="inlineStr">
        <is>
          <t>No</t>
        </is>
      </c>
      <c r="J1979" s="56" t="inlineStr">
        <is>
          <t>Yes</t>
        </is>
      </c>
      <c r="K1979" s="56" t="inlineStr">
        <is>
          <t>No</t>
        </is>
      </c>
      <c r="L1979" s="56" t="inlineStr">
        <is>
          <t>No</t>
        </is>
      </c>
      <c r="M1979" s="56" t="inlineStr">
        <is>
          <t>No</t>
        </is>
      </c>
      <c r="N1979" s="56">
        <f>IF(COUNTA(C1979:G1979)=0,"",COUNTIF(C1979:G1979,"Yes"))</f>
        <v/>
      </c>
      <c r="O1979" s="56">
        <f>IF(COUNTA(H1979:M1979)=0,"",IF(COUNTIF(H1979:M1979,"Yes")&gt;0,"YES","NO"))</f>
        <v/>
      </c>
      <c r="P1979" s="56">
        <f>IF(A1979="","",IF(O1979="YES","Exclude",IF(N1979=5,"Candidate","Review")))</f>
        <v/>
      </c>
      <c r="Q1979" s="56" t="inlineStr">
        <is>
          <t>EC3: Topik tidak relevan (Bukan arsitektur world model / out of scope)</t>
        </is>
      </c>
      <c r="R1979" s="56" t="inlineStr">
        <is>
          <t>Fokus pada AI umum / klasifikasi konvensional tanpa pemodelan world dynamics</t>
        </is>
      </c>
    </row>
    <row r="1980" ht="15.75" customHeight="1" s="57">
      <c r="A1980" s="56" t="inlineStr">
        <is>
          <t>CR-1060</t>
        </is>
      </c>
      <c r="B1980" s="56">
        <f>IFERROR(INDEX(Raw_Articles!$F:$F,MATCH(A1980,Raw_Articles!$A:$A,0)),"")</f>
        <v/>
      </c>
      <c r="C1980" s="56" t="inlineStr">
        <is>
          <t>No</t>
        </is>
      </c>
      <c r="D1980" s="56" t="inlineStr">
        <is>
          <t>No</t>
        </is>
      </c>
      <c r="E1980" s="56" t="inlineStr">
        <is>
          <t>No</t>
        </is>
      </c>
      <c r="F1980" s="56" t="inlineStr">
        <is>
          <t>No</t>
        </is>
      </c>
      <c r="G1980" s="56" t="inlineStr">
        <is>
          <t>No</t>
        </is>
      </c>
      <c r="H1980" s="56" t="inlineStr">
        <is>
          <t>No</t>
        </is>
      </c>
      <c r="I1980" s="56" t="inlineStr">
        <is>
          <t>No</t>
        </is>
      </c>
      <c r="J1980" s="56" t="inlineStr">
        <is>
          <t>Yes</t>
        </is>
      </c>
      <c r="K1980" s="56" t="inlineStr">
        <is>
          <t>No</t>
        </is>
      </c>
      <c r="L1980" s="56" t="inlineStr">
        <is>
          <t>No</t>
        </is>
      </c>
      <c r="M1980" s="56" t="inlineStr">
        <is>
          <t>No</t>
        </is>
      </c>
      <c r="N1980" s="56">
        <f>IF(COUNTA(C1980:G1980)=0,"",COUNTIF(C1980:G1980,"Yes"))</f>
        <v/>
      </c>
      <c r="O1980" s="56">
        <f>IF(COUNTA(H1980:M1980)=0,"",IF(COUNTIF(H1980:M1980,"Yes")&gt;0,"YES","NO"))</f>
        <v/>
      </c>
      <c r="P1980" s="56">
        <f>IF(A1980="","",IF(O1980="YES","Exclude",IF(N1980=5,"Candidate","Review")))</f>
        <v/>
      </c>
      <c r="Q1980" s="56" t="inlineStr">
        <is>
          <t>EC3: Topik tidak relevan (Bukan arsitektur world model / out of scope)</t>
        </is>
      </c>
      <c r="R1980" s="56" t="inlineStr">
        <is>
          <t>Fokus pada AI umum / klasifikasi konvensional tanpa pemodelan world dynamics</t>
        </is>
      </c>
    </row>
    <row r="1981" ht="15.75" customHeight="1" s="57">
      <c r="A1981" s="56" t="inlineStr">
        <is>
          <t>CR-1061</t>
        </is>
      </c>
      <c r="B1981" s="56">
        <f>IFERROR(INDEX(Raw_Articles!$F:$F,MATCH(A1981,Raw_Articles!$A:$A,0)),"")</f>
        <v/>
      </c>
      <c r="C1981" s="56" t="inlineStr">
        <is>
          <t>No</t>
        </is>
      </c>
      <c r="D1981" s="56" t="inlineStr">
        <is>
          <t>No</t>
        </is>
      </c>
      <c r="E1981" s="56" t="inlineStr">
        <is>
          <t>No</t>
        </is>
      </c>
      <c r="F1981" s="56" t="inlineStr">
        <is>
          <t>No</t>
        </is>
      </c>
      <c r="G1981" s="56" t="inlineStr">
        <is>
          <t>No</t>
        </is>
      </c>
      <c r="H1981" s="56" t="inlineStr">
        <is>
          <t>No</t>
        </is>
      </c>
      <c r="I1981" s="56" t="inlineStr">
        <is>
          <t>No</t>
        </is>
      </c>
      <c r="J1981" s="56" t="inlineStr">
        <is>
          <t>Yes</t>
        </is>
      </c>
      <c r="K1981" s="56" t="inlineStr">
        <is>
          <t>No</t>
        </is>
      </c>
      <c r="L1981" s="56" t="inlineStr">
        <is>
          <t>No</t>
        </is>
      </c>
      <c r="M1981" s="56" t="inlineStr">
        <is>
          <t>No</t>
        </is>
      </c>
      <c r="N1981" s="56">
        <f>IF(COUNTA(C1981:G1981)=0,"",COUNTIF(C1981:G1981,"Yes"))</f>
        <v/>
      </c>
      <c r="O1981" s="56">
        <f>IF(COUNTA(H1981:M1981)=0,"",IF(COUNTIF(H1981:M1981,"Yes")&gt;0,"YES","NO"))</f>
        <v/>
      </c>
      <c r="P1981" s="56">
        <f>IF(A1981="","",IF(O1981="YES","Exclude",IF(N1981=5,"Candidate","Review")))</f>
        <v/>
      </c>
      <c r="Q1981" s="56" t="inlineStr">
        <is>
          <t>EC3: Topik tidak relevan (Bukan arsitektur world model / out of scope)</t>
        </is>
      </c>
      <c r="R1981" s="56" t="inlineStr">
        <is>
          <t>Fokus pada AI umum / klasifikasi konvensional tanpa pemodelan world dynamics</t>
        </is>
      </c>
    </row>
    <row r="1982" ht="15.75" customHeight="1" s="57">
      <c r="A1982" s="56" t="inlineStr">
        <is>
          <t>CR-1062</t>
        </is>
      </c>
      <c r="B1982" s="56">
        <f>IFERROR(INDEX(Raw_Articles!$F:$F,MATCH(A1982,Raw_Articles!$A:$A,0)),"")</f>
        <v/>
      </c>
      <c r="C1982" s="56" t="inlineStr">
        <is>
          <t>No</t>
        </is>
      </c>
      <c r="D1982" s="56" t="inlineStr">
        <is>
          <t>No</t>
        </is>
      </c>
      <c r="E1982" s="56" t="inlineStr">
        <is>
          <t>No</t>
        </is>
      </c>
      <c r="F1982" s="56" t="inlineStr">
        <is>
          <t>No</t>
        </is>
      </c>
      <c r="G1982" s="56" t="inlineStr">
        <is>
          <t>No</t>
        </is>
      </c>
      <c r="H1982" s="56" t="inlineStr">
        <is>
          <t>No</t>
        </is>
      </c>
      <c r="I1982" s="56" t="inlineStr">
        <is>
          <t>No</t>
        </is>
      </c>
      <c r="J1982" s="56" t="inlineStr">
        <is>
          <t>Yes</t>
        </is>
      </c>
      <c r="K1982" s="56" t="inlineStr">
        <is>
          <t>No</t>
        </is>
      </c>
      <c r="L1982" s="56" t="inlineStr">
        <is>
          <t>No</t>
        </is>
      </c>
      <c r="M1982" s="56" t="inlineStr">
        <is>
          <t>No</t>
        </is>
      </c>
      <c r="N1982" s="56">
        <f>IF(COUNTA(C1982:G1982)=0,"",COUNTIF(C1982:G1982,"Yes"))</f>
        <v/>
      </c>
      <c r="O1982" s="56">
        <f>IF(COUNTA(H1982:M1982)=0,"",IF(COUNTIF(H1982:M1982,"Yes")&gt;0,"YES","NO"))</f>
        <v/>
      </c>
      <c r="P1982" s="56">
        <f>IF(A1982="","",IF(O1982="YES","Exclude",IF(N1982=5,"Candidate","Review")))</f>
        <v/>
      </c>
      <c r="Q1982" s="56" t="inlineStr">
        <is>
          <t>EC3: Topik tidak relevan (Bukan arsitektur world model / out of scope)</t>
        </is>
      </c>
      <c r="R1982" s="56" t="inlineStr">
        <is>
          <t>Fokus pada AI umum / klasifikasi konvensional tanpa pemodelan world dynamics</t>
        </is>
      </c>
    </row>
    <row r="1983" ht="15.75" customHeight="1" s="57">
      <c r="A1983" s="56" t="inlineStr">
        <is>
          <t>CR-1063</t>
        </is>
      </c>
      <c r="B1983" s="56">
        <f>IFERROR(INDEX(Raw_Articles!$F:$F,MATCH(A1983,Raw_Articles!$A:$A,0)),"")</f>
        <v/>
      </c>
      <c r="C1983" s="56" t="inlineStr">
        <is>
          <t>No</t>
        </is>
      </c>
      <c r="D1983" s="56" t="inlineStr">
        <is>
          <t>No</t>
        </is>
      </c>
      <c r="E1983" s="56" t="inlineStr">
        <is>
          <t>No</t>
        </is>
      </c>
      <c r="F1983" s="56" t="inlineStr">
        <is>
          <t>No</t>
        </is>
      </c>
      <c r="G1983" s="56" t="inlineStr">
        <is>
          <t>No</t>
        </is>
      </c>
      <c r="H1983" s="56" t="inlineStr">
        <is>
          <t>No</t>
        </is>
      </c>
      <c r="I1983" s="56" t="inlineStr">
        <is>
          <t>No</t>
        </is>
      </c>
      <c r="J1983" s="56" t="inlineStr">
        <is>
          <t>No</t>
        </is>
      </c>
      <c r="K1983" s="56" t="inlineStr">
        <is>
          <t>Yes</t>
        </is>
      </c>
      <c r="L1983" s="56" t="inlineStr">
        <is>
          <t>No</t>
        </is>
      </c>
      <c r="M1983" s="56" t="inlineStr">
        <is>
          <t>No</t>
        </is>
      </c>
      <c r="N1983" s="56">
        <f>IF(COUNTA(C1983:G1983)=0,"",COUNTIF(C1983:G1983,"Yes"))</f>
        <v/>
      </c>
      <c r="O1983" s="56">
        <f>IF(COUNTA(H1983:M1983)=0,"",IF(COUNTIF(H1983:M1983,"Yes")&gt;0,"YES","NO"))</f>
        <v/>
      </c>
      <c r="P1983" s="56">
        <f>IF(A1983="","",IF(O1983="YES","Exclude",IF(N1983=5,"Candidate","Review")))</f>
        <v/>
      </c>
      <c r="Q1983" s="56" t="inlineStr">
        <is>
          <t>EC4: Bukan domain observasi video / visual sekuensial (data teks/tabular/graf statis)</t>
        </is>
      </c>
      <c r="R1983" s="56" t="inlineStr">
        <is>
          <t>Tidak memuat dinamika temporal observasi video</t>
        </is>
      </c>
    </row>
    <row r="1984" ht="15.75" customHeight="1" s="57">
      <c r="A1984" s="56" t="inlineStr">
        <is>
          <t>CR-1064</t>
        </is>
      </c>
      <c r="B1984" s="56">
        <f>IFERROR(INDEX(Raw_Articles!$F:$F,MATCH(A1984,Raw_Articles!$A:$A,0)),"")</f>
        <v/>
      </c>
      <c r="C1984" s="56" t="inlineStr">
        <is>
          <t>No</t>
        </is>
      </c>
      <c r="D1984" s="56" t="inlineStr">
        <is>
          <t>No</t>
        </is>
      </c>
      <c r="E1984" s="56" t="inlineStr">
        <is>
          <t>No</t>
        </is>
      </c>
      <c r="F1984" s="56" t="inlineStr">
        <is>
          <t>No</t>
        </is>
      </c>
      <c r="G1984" s="56" t="inlineStr">
        <is>
          <t>No</t>
        </is>
      </c>
      <c r="H1984" s="56" t="inlineStr">
        <is>
          <t>No</t>
        </is>
      </c>
      <c r="I1984" s="56" t="inlineStr">
        <is>
          <t>No</t>
        </is>
      </c>
      <c r="J1984" s="56" t="inlineStr">
        <is>
          <t>Yes</t>
        </is>
      </c>
      <c r="K1984" s="56" t="inlineStr">
        <is>
          <t>No</t>
        </is>
      </c>
      <c r="L1984" s="56" t="inlineStr">
        <is>
          <t>No</t>
        </is>
      </c>
      <c r="M1984" s="56" t="inlineStr">
        <is>
          <t>No</t>
        </is>
      </c>
      <c r="N1984" s="56">
        <f>IF(COUNTA(C1984:G1984)=0,"",COUNTIF(C1984:G1984,"Yes"))</f>
        <v/>
      </c>
      <c r="O1984" s="56">
        <f>IF(COUNTA(H1984:M1984)=0,"",IF(COUNTIF(H1984:M1984,"Yes")&gt;0,"YES","NO"))</f>
        <v/>
      </c>
      <c r="P1984" s="56">
        <f>IF(A1984="","",IF(O1984="YES","Exclude",IF(N1984=5,"Candidate","Review")))</f>
        <v/>
      </c>
      <c r="Q1984" s="56" t="inlineStr">
        <is>
          <t>EC3: Topik tidak relevan (Bukan arsitektur world model / out of scope)</t>
        </is>
      </c>
      <c r="R1984" s="56" t="inlineStr">
        <is>
          <t>Fokus pada AI umum / klasifikasi konvensional tanpa pemodelan world dynamics</t>
        </is>
      </c>
    </row>
    <row r="1985" ht="15.75" customHeight="1" s="57">
      <c r="A1985" s="56" t="inlineStr">
        <is>
          <t>CR-1065</t>
        </is>
      </c>
      <c r="B1985" s="56">
        <f>IFERROR(INDEX(Raw_Articles!$F:$F,MATCH(A1985,Raw_Articles!$A:$A,0)),"")</f>
        <v/>
      </c>
      <c r="C1985" s="56" t="inlineStr">
        <is>
          <t>No</t>
        </is>
      </c>
      <c r="D1985" s="56" t="inlineStr">
        <is>
          <t>No</t>
        </is>
      </c>
      <c r="E1985" s="56" t="inlineStr">
        <is>
          <t>No</t>
        </is>
      </c>
      <c r="F1985" s="56" t="inlineStr">
        <is>
          <t>No</t>
        </is>
      </c>
      <c r="G1985" s="56" t="inlineStr">
        <is>
          <t>No</t>
        </is>
      </c>
      <c r="H1985" s="56" t="inlineStr">
        <is>
          <t>No</t>
        </is>
      </c>
      <c r="I1985" s="56" t="inlineStr">
        <is>
          <t>No</t>
        </is>
      </c>
      <c r="J1985" s="56" t="inlineStr">
        <is>
          <t>Yes</t>
        </is>
      </c>
      <c r="K1985" s="56" t="inlineStr">
        <is>
          <t>No</t>
        </is>
      </c>
      <c r="L1985" s="56" t="inlineStr">
        <is>
          <t>No</t>
        </is>
      </c>
      <c r="M1985" s="56" t="inlineStr">
        <is>
          <t>No</t>
        </is>
      </c>
      <c r="N1985" s="56">
        <f>IF(COUNTA(C1985:G1985)=0,"",COUNTIF(C1985:G1985,"Yes"))</f>
        <v/>
      </c>
      <c r="O1985" s="56">
        <f>IF(COUNTA(H1985:M1985)=0,"",IF(COUNTIF(H1985:M1985,"Yes")&gt;0,"YES","NO"))</f>
        <v/>
      </c>
      <c r="P1985" s="56">
        <f>IF(A1985="","",IF(O1985="YES","Exclude",IF(N1985=5,"Candidate","Review")))</f>
        <v/>
      </c>
      <c r="Q1985" s="56" t="inlineStr">
        <is>
          <t>EC3: Topik tidak relevan (Bukan arsitektur world model / out of scope)</t>
        </is>
      </c>
      <c r="R1985" s="56" t="inlineStr">
        <is>
          <t>Fokus pada AI umum / klasifikasi konvensional tanpa pemodelan world dynamics</t>
        </is>
      </c>
    </row>
    <row r="1986" ht="15.75" customHeight="1" s="57">
      <c r="A1986" s="56" t="inlineStr">
        <is>
          <t>CR-1066</t>
        </is>
      </c>
      <c r="B1986" s="56">
        <f>IFERROR(INDEX(Raw_Articles!$F:$F,MATCH(A1986,Raw_Articles!$A:$A,0)),"")</f>
        <v/>
      </c>
      <c r="C1986" s="56" t="inlineStr">
        <is>
          <t>No</t>
        </is>
      </c>
      <c r="D1986" s="56" t="inlineStr">
        <is>
          <t>No</t>
        </is>
      </c>
      <c r="E1986" s="56" t="inlineStr">
        <is>
          <t>No</t>
        </is>
      </c>
      <c r="F1986" s="56" t="inlineStr">
        <is>
          <t>No</t>
        </is>
      </c>
      <c r="G1986" s="56" t="inlineStr">
        <is>
          <t>No</t>
        </is>
      </c>
      <c r="H1986" s="56" t="inlineStr">
        <is>
          <t>No</t>
        </is>
      </c>
      <c r="I1986" s="56" t="inlineStr">
        <is>
          <t>No</t>
        </is>
      </c>
      <c r="J1986" s="56" t="inlineStr">
        <is>
          <t>Yes</t>
        </is>
      </c>
      <c r="K1986" s="56" t="inlineStr">
        <is>
          <t>No</t>
        </is>
      </c>
      <c r="L1986" s="56" t="inlineStr">
        <is>
          <t>No</t>
        </is>
      </c>
      <c r="M1986" s="56" t="inlineStr">
        <is>
          <t>No</t>
        </is>
      </c>
      <c r="N1986" s="56">
        <f>IF(COUNTA(C1986:G1986)=0,"",COUNTIF(C1986:G1986,"Yes"))</f>
        <v/>
      </c>
      <c r="O1986" s="56">
        <f>IF(COUNTA(H1986:M1986)=0,"",IF(COUNTIF(H1986:M1986,"Yes")&gt;0,"YES","NO"))</f>
        <v/>
      </c>
      <c r="P1986" s="56">
        <f>IF(A1986="","",IF(O1986="YES","Exclude",IF(N1986=5,"Candidate","Review")))</f>
        <v/>
      </c>
      <c r="Q1986" s="56" t="inlineStr">
        <is>
          <t>EC3: Topik tidak relevan (Bukan arsitektur world model / out of scope)</t>
        </is>
      </c>
      <c r="R1986" s="56" t="inlineStr">
        <is>
          <t>Fokus pada AI umum / klasifikasi konvensional tanpa pemodelan world dynamics</t>
        </is>
      </c>
    </row>
    <row r="1987" ht="15.75" customHeight="1" s="57">
      <c r="A1987" s="56" t="inlineStr">
        <is>
          <t>CR-1067</t>
        </is>
      </c>
      <c r="B1987" s="56">
        <f>IFERROR(INDEX(Raw_Articles!$F:$F,MATCH(A1987,Raw_Articles!$A:$A,0)),"")</f>
        <v/>
      </c>
      <c r="C1987" s="56" t="inlineStr">
        <is>
          <t>No</t>
        </is>
      </c>
      <c r="D1987" s="56" t="inlineStr">
        <is>
          <t>No</t>
        </is>
      </c>
      <c r="E1987" s="56" t="inlineStr">
        <is>
          <t>No</t>
        </is>
      </c>
      <c r="F1987" s="56" t="inlineStr">
        <is>
          <t>No</t>
        </is>
      </c>
      <c r="G1987" s="56" t="inlineStr">
        <is>
          <t>No</t>
        </is>
      </c>
      <c r="H1987" s="56" t="inlineStr">
        <is>
          <t>No</t>
        </is>
      </c>
      <c r="I1987" s="56" t="inlineStr">
        <is>
          <t>No</t>
        </is>
      </c>
      <c r="J1987" s="56" t="inlineStr">
        <is>
          <t>Yes</t>
        </is>
      </c>
      <c r="K1987" s="56" t="inlineStr">
        <is>
          <t>No</t>
        </is>
      </c>
      <c r="L1987" s="56" t="inlineStr">
        <is>
          <t>No</t>
        </is>
      </c>
      <c r="M1987" s="56" t="inlineStr">
        <is>
          <t>No</t>
        </is>
      </c>
      <c r="N1987" s="56">
        <f>IF(COUNTA(C1987:G1987)=0,"",COUNTIF(C1987:G1987,"Yes"))</f>
        <v/>
      </c>
      <c r="O1987" s="56">
        <f>IF(COUNTA(H1987:M1987)=0,"",IF(COUNTIF(H1987:M1987,"Yes")&gt;0,"YES","NO"))</f>
        <v/>
      </c>
      <c r="P1987" s="56">
        <f>IF(A1987="","",IF(O1987="YES","Exclude",IF(N1987=5,"Candidate","Review")))</f>
        <v/>
      </c>
      <c r="Q1987" s="56" t="inlineStr">
        <is>
          <t>EC3: Topik tidak relevan (Bukan arsitektur world model / out of scope)</t>
        </is>
      </c>
      <c r="R1987" s="56" t="inlineStr">
        <is>
          <t>Fokus pada AI umum / klasifikasi konvensional tanpa pemodelan world dynamics</t>
        </is>
      </c>
    </row>
    <row r="1988" ht="15.75" customHeight="1" s="57">
      <c r="A1988" s="56" t="inlineStr">
        <is>
          <t>SS-0001</t>
        </is>
      </c>
      <c r="B1988" s="56">
        <f>IFERROR(INDEX(Raw_Articles!$F:$F,MATCH(A1988,Raw_Articles!$A:$A,0)),"")</f>
        <v/>
      </c>
      <c r="C1988" s="56" t="inlineStr">
        <is>
          <t>Yes</t>
        </is>
      </c>
      <c r="D1988" s="56" t="inlineStr">
        <is>
          <t>Yes</t>
        </is>
      </c>
      <c r="E1988" s="56" t="inlineStr">
        <is>
          <t>Yes</t>
        </is>
      </c>
      <c r="F1988" s="56" t="inlineStr">
        <is>
          <t>Yes</t>
        </is>
      </c>
      <c r="G1988" s="56" t="inlineStr">
        <is>
          <t>Yes</t>
        </is>
      </c>
      <c r="H1988" s="56" t="inlineStr">
        <is>
          <t>No</t>
        </is>
      </c>
      <c r="I1988" s="56" t="inlineStr">
        <is>
          <t>No</t>
        </is>
      </c>
      <c r="J1988" s="56" t="inlineStr">
        <is>
          <t>No</t>
        </is>
      </c>
      <c r="K1988" s="56" t="inlineStr">
        <is>
          <t>No</t>
        </is>
      </c>
      <c r="L1988" s="56" t="inlineStr">
        <is>
          <t>No</t>
        </is>
      </c>
      <c r="M1988" s="56" t="inlineStr">
        <is>
          <t>No</t>
        </is>
      </c>
      <c r="N1988" s="56">
        <f>IF(COUNTA(C1988:G1988)=0,"",COUNTIF(C1988:G1988,"Yes"))</f>
        <v/>
      </c>
      <c r="O1988" s="56">
        <f>IF(COUNTA(H1988:M1988)=0,"",IF(COUNTIF(H1988:M1988,"Yes")&gt;0,"YES","NO"))</f>
        <v/>
      </c>
      <c r="P1988" s="56">
        <f>IF(A1988="","",IF(O1988="YES","Exclude",IF(N1988=5,"Candidate","Review")))</f>
        <v/>
      </c>
      <c r="Q1988" s="56" t="inlineStr">
        <is>
          <t>-</t>
        </is>
      </c>
      <c r="R1988" s="56" t="inlineStr">
        <is>
          <t>Lolos screening judul/abstrak (Memenuhi kriteria domain World Model Video &amp; evaluasi empiris)</t>
        </is>
      </c>
    </row>
    <row r="1989" ht="15.75" customHeight="1" s="57">
      <c r="A1989" s="56" t="inlineStr">
        <is>
          <t>SS-0002</t>
        </is>
      </c>
      <c r="B1989" s="56">
        <f>IFERROR(INDEX(Raw_Articles!$F:$F,MATCH(A1989,Raw_Articles!$A:$A,0)),"")</f>
        <v/>
      </c>
      <c r="C1989" s="56" t="inlineStr">
        <is>
          <t>Yes</t>
        </is>
      </c>
      <c r="D1989" s="56" t="inlineStr">
        <is>
          <t>Yes</t>
        </is>
      </c>
      <c r="E1989" s="56" t="inlineStr">
        <is>
          <t>Yes</t>
        </is>
      </c>
      <c r="F1989" s="56" t="inlineStr">
        <is>
          <t>Yes</t>
        </is>
      </c>
      <c r="G1989" s="56" t="inlineStr">
        <is>
          <t>Yes</t>
        </is>
      </c>
      <c r="H1989" s="56" t="inlineStr">
        <is>
          <t>No</t>
        </is>
      </c>
      <c r="I1989" s="56" t="inlineStr">
        <is>
          <t>No</t>
        </is>
      </c>
      <c r="J1989" s="56" t="inlineStr">
        <is>
          <t>No</t>
        </is>
      </c>
      <c r="K1989" s="56" t="inlineStr">
        <is>
          <t>No</t>
        </is>
      </c>
      <c r="L1989" s="56" t="inlineStr">
        <is>
          <t>No</t>
        </is>
      </c>
      <c r="M1989" s="56" t="inlineStr">
        <is>
          <t>No</t>
        </is>
      </c>
      <c r="N1989" s="56">
        <f>IF(COUNTA(C1989:G1989)=0,"",COUNTIF(C1989:G1989,"Yes"))</f>
        <v/>
      </c>
      <c r="O1989" s="56">
        <f>IF(COUNTA(H1989:M1989)=0,"",IF(COUNTIF(H1989:M1989,"Yes")&gt;0,"YES","NO"))</f>
        <v/>
      </c>
      <c r="P1989" s="56">
        <f>IF(A1989="","",IF(O1989="YES","Exclude",IF(N1989=5,"Candidate","Review")))</f>
        <v/>
      </c>
      <c r="Q1989" s="56" t="inlineStr">
        <is>
          <t>-</t>
        </is>
      </c>
      <c r="R1989" s="56" t="inlineStr">
        <is>
          <t>Lolos screening judul/abstrak (Memenuhi kriteria domain World Model Video &amp; evaluasi empiris)</t>
        </is>
      </c>
    </row>
    <row r="1990" ht="15.75" customHeight="1" s="57">
      <c r="A1990" s="56" t="inlineStr">
        <is>
          <t>SS-0003</t>
        </is>
      </c>
      <c r="B1990" s="56">
        <f>IFERROR(INDEX(Raw_Articles!$F:$F,MATCH(A1990,Raw_Articles!$A:$A,0)),"")</f>
        <v/>
      </c>
      <c r="C1990" s="56" t="inlineStr">
        <is>
          <t>No</t>
        </is>
      </c>
      <c r="D1990" s="56" t="inlineStr">
        <is>
          <t>No</t>
        </is>
      </c>
      <c r="E1990" s="56" t="inlineStr">
        <is>
          <t>No</t>
        </is>
      </c>
      <c r="F1990" s="56" t="inlineStr">
        <is>
          <t>No</t>
        </is>
      </c>
      <c r="G1990" s="56" t="inlineStr">
        <is>
          <t>No</t>
        </is>
      </c>
      <c r="H1990" s="56" t="inlineStr">
        <is>
          <t>No</t>
        </is>
      </c>
      <c r="I1990" s="56" t="inlineStr">
        <is>
          <t>No</t>
        </is>
      </c>
      <c r="J1990" s="56" t="inlineStr">
        <is>
          <t>Yes</t>
        </is>
      </c>
      <c r="K1990" s="56" t="inlineStr">
        <is>
          <t>No</t>
        </is>
      </c>
      <c r="L1990" s="56" t="inlineStr">
        <is>
          <t>No</t>
        </is>
      </c>
      <c r="M1990" s="56" t="inlineStr">
        <is>
          <t>No</t>
        </is>
      </c>
      <c r="N1990" s="56">
        <f>IF(COUNTA(C1990:G1990)=0,"",COUNTIF(C1990:G1990,"Yes"))</f>
        <v/>
      </c>
      <c r="O1990" s="56">
        <f>IF(COUNTA(H1990:M1990)=0,"",IF(COUNTIF(H1990:M1990,"Yes")&gt;0,"YES","NO"))</f>
        <v/>
      </c>
      <c r="P1990" s="56">
        <f>IF(A1990="","",IF(O1990="YES","Exclude",IF(N1990=5,"Candidate","Review")))</f>
        <v/>
      </c>
      <c r="Q1990" s="56" t="inlineStr">
        <is>
          <t>EC3: Topik tidak relevan (Bukan arsitektur world model / out of scope)</t>
        </is>
      </c>
      <c r="R1990" s="56" t="inlineStr">
        <is>
          <t>Fokus pada AI umum / klasifikasi konvensional tanpa pemodelan world dynamics</t>
        </is>
      </c>
    </row>
    <row r="1991" ht="15.75" customHeight="1" s="57">
      <c r="A1991" s="56" t="inlineStr">
        <is>
          <t>SS-0004</t>
        </is>
      </c>
      <c r="B1991" s="56">
        <f>IFERROR(INDEX(Raw_Articles!$F:$F,MATCH(A1991,Raw_Articles!$A:$A,0)),"")</f>
        <v/>
      </c>
      <c r="C1991" s="56" t="inlineStr">
        <is>
          <t>Yes</t>
        </is>
      </c>
      <c r="D1991" s="56" t="inlineStr">
        <is>
          <t>Yes</t>
        </is>
      </c>
      <c r="E1991" s="56" t="inlineStr">
        <is>
          <t>Yes</t>
        </is>
      </c>
      <c r="F1991" s="56" t="inlineStr">
        <is>
          <t>Yes</t>
        </is>
      </c>
      <c r="G1991" s="56" t="inlineStr">
        <is>
          <t>Yes</t>
        </is>
      </c>
      <c r="H1991" s="56" t="inlineStr">
        <is>
          <t>No</t>
        </is>
      </c>
      <c r="I1991" s="56" t="inlineStr">
        <is>
          <t>No</t>
        </is>
      </c>
      <c r="J1991" s="56" t="inlineStr">
        <is>
          <t>No</t>
        </is>
      </c>
      <c r="K1991" s="56" t="inlineStr">
        <is>
          <t>No</t>
        </is>
      </c>
      <c r="L1991" s="56" t="inlineStr">
        <is>
          <t>No</t>
        </is>
      </c>
      <c r="M1991" s="56" t="inlineStr">
        <is>
          <t>No</t>
        </is>
      </c>
      <c r="N1991" s="56">
        <f>IF(COUNTA(C1991:G1991)=0,"",COUNTIF(C1991:G1991,"Yes"))</f>
        <v/>
      </c>
      <c r="O1991" s="56">
        <f>IF(COUNTA(H1991:M1991)=0,"",IF(COUNTIF(H1991:M1991,"Yes")&gt;0,"YES","NO"))</f>
        <v/>
      </c>
      <c r="P1991" s="56">
        <f>IF(A1991="","",IF(O1991="YES","Exclude",IF(N1991=5,"Candidate","Review")))</f>
        <v/>
      </c>
      <c r="Q1991" s="56" t="inlineStr">
        <is>
          <t>-</t>
        </is>
      </c>
      <c r="R1991" s="56" t="inlineStr">
        <is>
          <t>Lolos screening judul/abstrak (Memenuhi kriteria domain World Model Video &amp; evaluasi empiris)</t>
        </is>
      </c>
    </row>
    <row r="1992" ht="15.75" customHeight="1" s="57">
      <c r="A1992" s="56" t="inlineStr">
        <is>
          <t>SS-0005</t>
        </is>
      </c>
      <c r="B1992" s="56">
        <f>IFERROR(INDEX(Raw_Articles!$F:$F,MATCH(A1992,Raw_Articles!$A:$A,0)),"")</f>
        <v/>
      </c>
      <c r="C1992" s="56" t="inlineStr">
        <is>
          <t>No</t>
        </is>
      </c>
      <c r="D1992" s="56" t="inlineStr">
        <is>
          <t>No</t>
        </is>
      </c>
      <c r="E1992" s="56" t="inlineStr">
        <is>
          <t>No</t>
        </is>
      </c>
      <c r="F1992" s="56" t="inlineStr">
        <is>
          <t>No</t>
        </is>
      </c>
      <c r="G1992" s="56" t="inlineStr">
        <is>
          <t>No</t>
        </is>
      </c>
      <c r="H1992" s="56" t="inlineStr">
        <is>
          <t>No</t>
        </is>
      </c>
      <c r="I1992" s="56" t="inlineStr">
        <is>
          <t>No</t>
        </is>
      </c>
      <c r="J1992" s="56" t="inlineStr">
        <is>
          <t>Yes</t>
        </is>
      </c>
      <c r="K1992" s="56" t="inlineStr">
        <is>
          <t>No</t>
        </is>
      </c>
      <c r="L1992" s="56" t="inlineStr">
        <is>
          <t>No</t>
        </is>
      </c>
      <c r="M1992" s="56" t="inlineStr">
        <is>
          <t>No</t>
        </is>
      </c>
      <c r="N1992" s="56">
        <f>IF(COUNTA(C1992:G1992)=0,"",COUNTIF(C1992:G1992,"Yes"))</f>
        <v/>
      </c>
      <c r="O1992" s="56">
        <f>IF(COUNTA(H1992:M1992)=0,"",IF(COUNTIF(H1992:M1992,"Yes")&gt;0,"YES","NO"))</f>
        <v/>
      </c>
      <c r="P1992" s="56">
        <f>IF(A1992="","",IF(O1992="YES","Exclude",IF(N1992=5,"Candidate","Review")))</f>
        <v/>
      </c>
      <c r="Q1992" s="56" t="inlineStr">
        <is>
          <t>EC3: Topik tidak relevan (Bukan arsitektur world model / out of scope)</t>
        </is>
      </c>
      <c r="R1992" s="56" t="inlineStr">
        <is>
          <t>Fokus pada AI umum / klasifikasi konvensional tanpa pemodelan world dynamics</t>
        </is>
      </c>
    </row>
    <row r="1993" ht="15.75" customHeight="1" s="57">
      <c r="A1993" s="56" t="inlineStr">
        <is>
          <t>SS-0006</t>
        </is>
      </c>
      <c r="B1993" s="56">
        <f>IFERROR(INDEX(Raw_Articles!$F:$F,MATCH(A1993,Raw_Articles!$A:$A,0)),"")</f>
        <v/>
      </c>
      <c r="C1993" s="56" t="inlineStr">
        <is>
          <t>No</t>
        </is>
      </c>
      <c r="D1993" s="56" t="inlineStr">
        <is>
          <t>No</t>
        </is>
      </c>
      <c r="E1993" s="56" t="inlineStr">
        <is>
          <t>No</t>
        </is>
      </c>
      <c r="F1993" s="56" t="inlineStr">
        <is>
          <t>No</t>
        </is>
      </c>
      <c r="G1993" s="56" t="inlineStr">
        <is>
          <t>No</t>
        </is>
      </c>
      <c r="H1993" s="56" t="inlineStr">
        <is>
          <t>No</t>
        </is>
      </c>
      <c r="I1993" s="56" t="inlineStr">
        <is>
          <t>No</t>
        </is>
      </c>
      <c r="J1993" s="56" t="inlineStr">
        <is>
          <t>Yes</t>
        </is>
      </c>
      <c r="K1993" s="56" t="inlineStr">
        <is>
          <t>No</t>
        </is>
      </c>
      <c r="L1993" s="56" t="inlineStr">
        <is>
          <t>No</t>
        </is>
      </c>
      <c r="M1993" s="56" t="inlineStr">
        <is>
          <t>No</t>
        </is>
      </c>
      <c r="N1993" s="56">
        <f>IF(COUNTA(C1993:G1993)=0,"",COUNTIF(C1993:G1993,"Yes"))</f>
        <v/>
      </c>
      <c r="O1993" s="56">
        <f>IF(COUNTA(H1993:M1993)=0,"",IF(COUNTIF(H1993:M1993,"Yes")&gt;0,"YES","NO"))</f>
        <v/>
      </c>
      <c r="P1993" s="56">
        <f>IF(A1993="","",IF(O1993="YES","Exclude",IF(N1993=5,"Candidate","Review")))</f>
        <v/>
      </c>
      <c r="Q1993" s="56" t="inlineStr">
        <is>
          <t>EC3: Topik tidak relevan (Bukan arsitektur world model / out of scope)</t>
        </is>
      </c>
      <c r="R1993" s="56" t="inlineStr">
        <is>
          <t>Fokus pada AI umum / klasifikasi konvensional tanpa pemodelan world dynamics</t>
        </is>
      </c>
    </row>
    <row r="1994" ht="15.75" customHeight="1" s="57">
      <c r="A1994" s="56" t="inlineStr">
        <is>
          <t>SS-0007</t>
        </is>
      </c>
      <c r="B1994" s="56">
        <f>IFERROR(INDEX(Raw_Articles!$F:$F,MATCH(A1994,Raw_Articles!$A:$A,0)),"")</f>
        <v/>
      </c>
      <c r="C1994" s="56" t="inlineStr">
        <is>
          <t>Yes</t>
        </is>
      </c>
      <c r="D1994" s="56" t="inlineStr">
        <is>
          <t>Yes</t>
        </is>
      </c>
      <c r="E1994" s="56" t="inlineStr">
        <is>
          <t>Yes</t>
        </is>
      </c>
      <c r="F1994" s="56" t="inlineStr">
        <is>
          <t>Yes</t>
        </is>
      </c>
      <c r="G1994" s="56" t="inlineStr">
        <is>
          <t>Yes</t>
        </is>
      </c>
      <c r="H1994" s="56" t="inlineStr">
        <is>
          <t>No</t>
        </is>
      </c>
      <c r="I1994" s="56" t="inlineStr">
        <is>
          <t>No</t>
        </is>
      </c>
      <c r="J1994" s="56" t="inlineStr">
        <is>
          <t>No</t>
        </is>
      </c>
      <c r="K1994" s="56" t="inlineStr">
        <is>
          <t>No</t>
        </is>
      </c>
      <c r="L1994" s="56" t="inlineStr">
        <is>
          <t>No</t>
        </is>
      </c>
      <c r="M1994" s="56" t="inlineStr">
        <is>
          <t>No</t>
        </is>
      </c>
      <c r="N1994" s="56">
        <f>IF(COUNTA(C1994:G1994)=0,"",COUNTIF(C1994:G1994,"Yes"))</f>
        <v/>
      </c>
      <c r="O1994" s="56">
        <f>IF(COUNTA(H1994:M1994)=0,"",IF(COUNTIF(H1994:M1994,"Yes")&gt;0,"YES","NO"))</f>
        <v/>
      </c>
      <c r="P1994" s="56">
        <f>IF(A1994="","",IF(O1994="YES","Exclude",IF(N1994=5,"Candidate","Review")))</f>
        <v/>
      </c>
      <c r="Q1994" s="56" t="inlineStr">
        <is>
          <t>-</t>
        </is>
      </c>
      <c r="R1994" s="56" t="inlineStr">
        <is>
          <t>Lolos screening judul/abstrak (Memenuhi kriteria domain World Model Video &amp; evaluasi empiris)</t>
        </is>
      </c>
    </row>
    <row r="1995" ht="15.75" customHeight="1" s="57">
      <c r="A1995" s="56" t="inlineStr">
        <is>
          <t>SS-0008</t>
        </is>
      </c>
      <c r="B1995" s="56">
        <f>IFERROR(INDEX(Raw_Articles!$F:$F,MATCH(A1995,Raw_Articles!$A:$A,0)),"")</f>
        <v/>
      </c>
      <c r="C1995" s="56" t="inlineStr">
        <is>
          <t>No</t>
        </is>
      </c>
      <c r="D1995" s="56" t="inlineStr">
        <is>
          <t>No</t>
        </is>
      </c>
      <c r="E1995" s="56" t="inlineStr">
        <is>
          <t>No</t>
        </is>
      </c>
      <c r="F1995" s="56" t="inlineStr">
        <is>
          <t>No</t>
        </is>
      </c>
      <c r="G1995" s="56" t="inlineStr">
        <is>
          <t>No</t>
        </is>
      </c>
      <c r="H1995" s="56" t="inlineStr">
        <is>
          <t>Yes</t>
        </is>
      </c>
      <c r="I1995" s="56" t="inlineStr">
        <is>
          <t>No</t>
        </is>
      </c>
      <c r="J1995" s="56" t="inlineStr">
        <is>
          <t>No</t>
        </is>
      </c>
      <c r="K1995" s="56" t="inlineStr">
        <is>
          <t>No</t>
        </is>
      </c>
      <c r="L1995" s="56" t="inlineStr">
        <is>
          <t>No</t>
        </is>
      </c>
      <c r="M1995" s="56" t="inlineStr">
        <is>
          <t>No</t>
        </is>
      </c>
      <c r="N1995" s="56">
        <f>IF(COUNTA(C1995:G1995)=0,"",COUNTIF(C1995:G1995,"Yes"))</f>
        <v/>
      </c>
      <c r="O1995" s="56">
        <f>IF(COUNTA(H1995:M1995)=0,"",IF(COUNTIF(H1995:M1995,"Yes")&gt;0,"YES","NO"))</f>
        <v/>
      </c>
      <c r="P1995" s="56">
        <f>IF(A1995="","",IF(O1995="YES","Exclude",IF(N1995=5,"Candidate","Review")))</f>
        <v/>
      </c>
      <c r="Q1995" s="56" t="inlineStr">
        <is>
          <t>EC1: Catatan duplikat lintas basis data (Duplicate record)</t>
        </is>
      </c>
      <c r="R1995" s="56" t="inlineStr">
        <is>
          <t>Duplikat terdeteksi pada fase identifikasi</t>
        </is>
      </c>
    </row>
    <row r="1996" ht="15.75" customHeight="1" s="57">
      <c r="A1996" s="56" t="inlineStr">
        <is>
          <t>SS-0009</t>
        </is>
      </c>
      <c r="B1996" s="56">
        <f>IFERROR(INDEX(Raw_Articles!$F:$F,MATCH(A1996,Raw_Articles!$A:$A,0)),"")</f>
        <v/>
      </c>
      <c r="C1996" s="56" t="inlineStr">
        <is>
          <t>No</t>
        </is>
      </c>
      <c r="D1996" s="56" t="inlineStr">
        <is>
          <t>No</t>
        </is>
      </c>
      <c r="E1996" s="56" t="inlineStr">
        <is>
          <t>No</t>
        </is>
      </c>
      <c r="F1996" s="56" t="inlineStr">
        <is>
          <t>No</t>
        </is>
      </c>
      <c r="G1996" s="56" t="inlineStr">
        <is>
          <t>No</t>
        </is>
      </c>
      <c r="H1996" s="56" t="inlineStr">
        <is>
          <t>No</t>
        </is>
      </c>
      <c r="I1996" s="56" t="inlineStr">
        <is>
          <t>No</t>
        </is>
      </c>
      <c r="J1996" s="56" t="inlineStr">
        <is>
          <t>Yes</t>
        </is>
      </c>
      <c r="K1996" s="56" t="inlineStr">
        <is>
          <t>No</t>
        </is>
      </c>
      <c r="L1996" s="56" t="inlineStr">
        <is>
          <t>No</t>
        </is>
      </c>
      <c r="M1996" s="56" t="inlineStr">
        <is>
          <t>No</t>
        </is>
      </c>
      <c r="N1996" s="56">
        <f>IF(COUNTA(C1996:G1996)=0,"",COUNTIF(C1996:G1996,"Yes"))</f>
        <v/>
      </c>
      <c r="O1996" s="56">
        <f>IF(COUNTA(H1996:M1996)=0,"",IF(COUNTIF(H1996:M1996,"Yes")&gt;0,"YES","NO"))</f>
        <v/>
      </c>
      <c r="P1996" s="56">
        <f>IF(A1996="","",IF(O1996="YES","Exclude",IF(N1996=5,"Candidate","Review")))</f>
        <v/>
      </c>
      <c r="Q1996" s="56" t="inlineStr">
        <is>
          <t>EC3: Topik tidak relevan (Bukan arsitektur world model / out of scope)</t>
        </is>
      </c>
      <c r="R1996" s="56" t="inlineStr">
        <is>
          <t>Fokus pada AI umum / klasifikasi konvensional tanpa pemodelan world dynamics</t>
        </is>
      </c>
    </row>
    <row r="1997" ht="15.75" customHeight="1" s="57">
      <c r="A1997" s="56" t="inlineStr">
        <is>
          <t>SS-0010</t>
        </is>
      </c>
      <c r="B1997" s="56">
        <f>IFERROR(INDEX(Raw_Articles!$F:$F,MATCH(A1997,Raw_Articles!$A:$A,0)),"")</f>
        <v/>
      </c>
      <c r="C1997" s="56" t="inlineStr">
        <is>
          <t>Yes</t>
        </is>
      </c>
      <c r="D1997" s="56" t="inlineStr">
        <is>
          <t>Yes</t>
        </is>
      </c>
      <c r="E1997" s="56" t="inlineStr">
        <is>
          <t>Yes</t>
        </is>
      </c>
      <c r="F1997" s="56" t="inlineStr">
        <is>
          <t>Yes</t>
        </is>
      </c>
      <c r="G1997" s="56" t="inlineStr">
        <is>
          <t>Yes</t>
        </is>
      </c>
      <c r="H1997" s="56" t="inlineStr">
        <is>
          <t>No</t>
        </is>
      </c>
      <c r="I1997" s="56" t="inlineStr">
        <is>
          <t>No</t>
        </is>
      </c>
      <c r="J1997" s="56" t="inlineStr">
        <is>
          <t>No</t>
        </is>
      </c>
      <c r="K1997" s="56" t="inlineStr">
        <is>
          <t>No</t>
        </is>
      </c>
      <c r="L1997" s="56" t="inlineStr">
        <is>
          <t>No</t>
        </is>
      </c>
      <c r="M1997" s="56" t="inlineStr">
        <is>
          <t>No</t>
        </is>
      </c>
      <c r="N1997" s="56">
        <f>IF(COUNTA(C1997:G1997)=0,"",COUNTIF(C1997:G1997,"Yes"))</f>
        <v/>
      </c>
      <c r="O1997" s="56">
        <f>IF(COUNTA(H1997:M1997)=0,"",IF(COUNTIF(H1997:M1997,"Yes")&gt;0,"YES","NO"))</f>
        <v/>
      </c>
      <c r="P1997" s="56">
        <f>IF(A1997="","",IF(O1997="YES","Exclude",IF(N1997=5,"Candidate","Review")))</f>
        <v/>
      </c>
      <c r="Q1997" s="56" t="inlineStr">
        <is>
          <t>-</t>
        </is>
      </c>
      <c r="R1997" s="56" t="inlineStr">
        <is>
          <t>Lolos screening judul/abstrak (Memenuhi kriteria domain World Model Video &amp; evaluasi empiris)</t>
        </is>
      </c>
    </row>
    <row r="1998" ht="15.75" customHeight="1" s="57">
      <c r="A1998" s="56" t="inlineStr">
        <is>
          <t>SS-0011</t>
        </is>
      </c>
      <c r="B1998" s="56">
        <f>IFERROR(INDEX(Raw_Articles!$F:$F,MATCH(A1998,Raw_Articles!$A:$A,0)),"")</f>
        <v/>
      </c>
      <c r="C1998" s="56" t="inlineStr">
        <is>
          <t>No</t>
        </is>
      </c>
      <c r="D1998" s="56" t="inlineStr">
        <is>
          <t>No</t>
        </is>
      </c>
      <c r="E1998" s="56" t="inlineStr">
        <is>
          <t>No</t>
        </is>
      </c>
      <c r="F1998" s="56" t="inlineStr">
        <is>
          <t>No</t>
        </is>
      </c>
      <c r="G1998" s="56" t="inlineStr">
        <is>
          <t>No</t>
        </is>
      </c>
      <c r="H1998" s="56" t="inlineStr">
        <is>
          <t>No</t>
        </is>
      </c>
      <c r="I1998" s="56" t="inlineStr">
        <is>
          <t>No</t>
        </is>
      </c>
      <c r="J1998" s="56" t="inlineStr">
        <is>
          <t>Yes</t>
        </is>
      </c>
      <c r="K1998" s="56" t="inlineStr">
        <is>
          <t>No</t>
        </is>
      </c>
      <c r="L1998" s="56" t="inlineStr">
        <is>
          <t>No</t>
        </is>
      </c>
      <c r="M1998" s="56" t="inlineStr">
        <is>
          <t>No</t>
        </is>
      </c>
      <c r="N1998" s="56">
        <f>IF(COUNTA(C1998:G1998)=0,"",COUNTIF(C1998:G1998,"Yes"))</f>
        <v/>
      </c>
      <c r="O1998" s="56">
        <f>IF(COUNTA(H1998:M1998)=0,"",IF(COUNTIF(H1998:M1998,"Yes")&gt;0,"YES","NO"))</f>
        <v/>
      </c>
      <c r="P1998" s="56">
        <f>IF(A1998="","",IF(O1998="YES","Exclude",IF(N1998=5,"Candidate","Review")))</f>
        <v/>
      </c>
      <c r="Q1998" s="56" t="inlineStr">
        <is>
          <t>EC3: Topik tidak relevan (Bukan arsitektur world model / out of scope)</t>
        </is>
      </c>
      <c r="R1998" s="56" t="inlineStr">
        <is>
          <t>Fokus pada AI umum / klasifikasi konvensional tanpa pemodelan world dynamics</t>
        </is>
      </c>
    </row>
    <row r="1999" ht="15.75" customHeight="1" s="57">
      <c r="A1999" s="56" t="inlineStr">
        <is>
          <t>SS-0012</t>
        </is>
      </c>
      <c r="B1999" s="56">
        <f>IFERROR(INDEX(Raw_Articles!$F:$F,MATCH(A1999,Raw_Articles!$A:$A,0)),"")</f>
        <v/>
      </c>
      <c r="C1999" s="56" t="inlineStr">
        <is>
          <t>No</t>
        </is>
      </c>
      <c r="D1999" s="56" t="inlineStr">
        <is>
          <t>No</t>
        </is>
      </c>
      <c r="E1999" s="56" t="inlineStr">
        <is>
          <t>No</t>
        </is>
      </c>
      <c r="F1999" s="56" t="inlineStr">
        <is>
          <t>No</t>
        </is>
      </c>
      <c r="G1999" s="56" t="inlineStr">
        <is>
          <t>No</t>
        </is>
      </c>
      <c r="H1999" s="56" t="inlineStr">
        <is>
          <t>No</t>
        </is>
      </c>
      <c r="I1999" s="56" t="inlineStr">
        <is>
          <t>No</t>
        </is>
      </c>
      <c r="J1999" s="56" t="inlineStr">
        <is>
          <t>Yes</t>
        </is>
      </c>
      <c r="K1999" s="56" t="inlineStr">
        <is>
          <t>No</t>
        </is>
      </c>
      <c r="L1999" s="56" t="inlineStr">
        <is>
          <t>No</t>
        </is>
      </c>
      <c r="M1999" s="56" t="inlineStr">
        <is>
          <t>No</t>
        </is>
      </c>
      <c r="N1999" s="56">
        <f>IF(COUNTA(C1999:G1999)=0,"",COUNTIF(C1999:G1999,"Yes"))</f>
        <v/>
      </c>
      <c r="O1999" s="56">
        <f>IF(COUNTA(H1999:M1999)=0,"",IF(COUNTIF(H1999:M1999,"Yes")&gt;0,"YES","NO"))</f>
        <v/>
      </c>
      <c r="P1999" s="56">
        <f>IF(A1999="","",IF(O1999="YES","Exclude",IF(N1999=5,"Candidate","Review")))</f>
        <v/>
      </c>
      <c r="Q1999" s="56" t="inlineStr">
        <is>
          <t>EC3: Topik tidak relevan (Bukan arsitektur world model / out of scope)</t>
        </is>
      </c>
      <c r="R1999" s="56" t="inlineStr">
        <is>
          <t>Fokus pada AI umum / klasifikasi konvensional tanpa pemodelan world dynamics</t>
        </is>
      </c>
    </row>
    <row r="2000" ht="15.75" customHeight="1" s="57">
      <c r="A2000" s="56" t="inlineStr">
        <is>
          <t>SS-0013</t>
        </is>
      </c>
      <c r="B2000" s="56">
        <f>IFERROR(INDEX(Raw_Articles!$F:$F,MATCH(A2000,Raw_Articles!$A:$A,0)),"")</f>
        <v/>
      </c>
      <c r="C2000" s="56" t="inlineStr">
        <is>
          <t>No</t>
        </is>
      </c>
      <c r="D2000" s="56" t="inlineStr">
        <is>
          <t>No</t>
        </is>
      </c>
      <c r="E2000" s="56" t="inlineStr">
        <is>
          <t>No</t>
        </is>
      </c>
      <c r="F2000" s="56" t="inlineStr">
        <is>
          <t>No</t>
        </is>
      </c>
      <c r="G2000" s="56" t="inlineStr">
        <is>
          <t>No</t>
        </is>
      </c>
      <c r="H2000" s="56" t="inlineStr">
        <is>
          <t>Yes</t>
        </is>
      </c>
      <c r="I2000" s="56" t="inlineStr">
        <is>
          <t>No</t>
        </is>
      </c>
      <c r="J2000" s="56" t="inlineStr">
        <is>
          <t>No</t>
        </is>
      </c>
      <c r="K2000" s="56" t="inlineStr">
        <is>
          <t>No</t>
        </is>
      </c>
      <c r="L2000" s="56" t="inlineStr">
        <is>
          <t>No</t>
        </is>
      </c>
      <c r="M2000" s="56" t="inlineStr">
        <is>
          <t>No</t>
        </is>
      </c>
      <c r="N2000" s="56">
        <f>IF(COUNTA(C2000:G2000)=0,"",COUNTIF(C2000:G2000,"Yes"))</f>
        <v/>
      </c>
      <c r="O2000" s="56">
        <f>IF(COUNTA(H2000:M2000)=0,"",IF(COUNTIF(H2000:M2000,"Yes")&gt;0,"YES","NO"))</f>
        <v/>
      </c>
      <c r="P2000" s="56">
        <f>IF(A2000="","",IF(O2000="YES","Exclude",IF(N2000=5,"Candidate","Review")))</f>
        <v/>
      </c>
      <c r="Q2000" s="56" t="inlineStr">
        <is>
          <t>EC1: Catatan duplikat lintas basis data (Duplicate record)</t>
        </is>
      </c>
      <c r="R2000" s="56" t="inlineStr">
        <is>
          <t>Duplikat terdeteksi pada fase identifikasi</t>
        </is>
      </c>
    </row>
    <row r="2001" ht="15.75" customHeight="1" s="57">
      <c r="A2001" s="56" t="inlineStr">
        <is>
          <t>SS-0014</t>
        </is>
      </c>
      <c r="B2001" s="56">
        <f>IFERROR(INDEX(Raw_Articles!$F:$F,MATCH(A2001,Raw_Articles!$A:$A,0)),"")</f>
        <v/>
      </c>
      <c r="C2001" s="56" t="inlineStr">
        <is>
          <t>No</t>
        </is>
      </c>
      <c r="D2001" s="56" t="inlineStr">
        <is>
          <t>No</t>
        </is>
      </c>
      <c r="E2001" s="56" t="inlineStr">
        <is>
          <t>No</t>
        </is>
      </c>
      <c r="F2001" s="56" t="inlineStr">
        <is>
          <t>No</t>
        </is>
      </c>
      <c r="G2001" s="56" t="inlineStr">
        <is>
          <t>No</t>
        </is>
      </c>
      <c r="H2001" s="56" t="inlineStr">
        <is>
          <t>No</t>
        </is>
      </c>
      <c r="I2001" s="56" t="inlineStr">
        <is>
          <t>No</t>
        </is>
      </c>
      <c r="J2001" s="56" t="inlineStr">
        <is>
          <t>Yes</t>
        </is>
      </c>
      <c r="K2001" s="56" t="inlineStr">
        <is>
          <t>No</t>
        </is>
      </c>
      <c r="L2001" s="56" t="inlineStr">
        <is>
          <t>No</t>
        </is>
      </c>
      <c r="M2001" s="56" t="inlineStr">
        <is>
          <t>No</t>
        </is>
      </c>
      <c r="N2001" s="56">
        <f>IF(COUNTA(C2001:G2001)=0,"",COUNTIF(C2001:G2001,"Yes"))</f>
        <v/>
      </c>
      <c r="O2001" s="56">
        <f>IF(COUNTA(H2001:M2001)=0,"",IF(COUNTIF(H2001:M2001,"Yes")&gt;0,"YES","NO"))</f>
        <v/>
      </c>
      <c r="P2001" s="56">
        <f>IF(A2001="","",IF(O2001="YES","Exclude",IF(N2001=5,"Candidate","Review")))</f>
        <v/>
      </c>
      <c r="Q2001" s="56" t="inlineStr">
        <is>
          <t>EC3: Topik tidak relevan (Bukan arsitektur world model / out of scope)</t>
        </is>
      </c>
      <c r="R2001" s="56" t="inlineStr">
        <is>
          <t>Fokus pada AI umum / klasifikasi konvensional tanpa pemodelan world dynamics</t>
        </is>
      </c>
    </row>
    <row r="2002" ht="15.75" customHeight="1" s="57">
      <c r="A2002" s="56" t="inlineStr">
        <is>
          <t>SS-0015</t>
        </is>
      </c>
      <c r="B2002" s="56">
        <f>IFERROR(INDEX(Raw_Articles!$F:$F,MATCH(A2002,Raw_Articles!$A:$A,0)),"")</f>
        <v/>
      </c>
      <c r="C2002" s="56" t="inlineStr">
        <is>
          <t>No</t>
        </is>
      </c>
      <c r="D2002" s="56" t="inlineStr">
        <is>
          <t>No</t>
        </is>
      </c>
      <c r="E2002" s="56" t="inlineStr">
        <is>
          <t>No</t>
        </is>
      </c>
      <c r="F2002" s="56" t="inlineStr">
        <is>
          <t>No</t>
        </is>
      </c>
      <c r="G2002" s="56" t="inlineStr">
        <is>
          <t>No</t>
        </is>
      </c>
      <c r="H2002" s="56" t="inlineStr">
        <is>
          <t>No</t>
        </is>
      </c>
      <c r="I2002" s="56" t="inlineStr">
        <is>
          <t>No</t>
        </is>
      </c>
      <c r="J2002" s="56" t="inlineStr">
        <is>
          <t>Yes</t>
        </is>
      </c>
      <c r="K2002" s="56" t="inlineStr">
        <is>
          <t>No</t>
        </is>
      </c>
      <c r="L2002" s="56" t="inlineStr">
        <is>
          <t>No</t>
        </is>
      </c>
      <c r="M2002" s="56" t="inlineStr">
        <is>
          <t>No</t>
        </is>
      </c>
      <c r="N2002" s="56">
        <f>IF(COUNTA(C2002:G2002)=0,"",COUNTIF(C2002:G2002,"Yes"))</f>
        <v/>
      </c>
      <c r="O2002" s="56">
        <f>IF(COUNTA(H2002:M2002)=0,"",IF(COUNTIF(H2002:M2002,"Yes")&gt;0,"YES","NO"))</f>
        <v/>
      </c>
      <c r="P2002" s="56">
        <f>IF(A2002="","",IF(O2002="YES","Exclude",IF(N2002=5,"Candidate","Review")))</f>
        <v/>
      </c>
      <c r="Q2002" s="56" t="inlineStr">
        <is>
          <t>EC3: Topik tidak relevan (Bukan arsitektur world model / out of scope)</t>
        </is>
      </c>
      <c r="R2002" s="56" t="inlineStr">
        <is>
          <t>Fokus pada AI umum / klasifikasi konvensional tanpa pemodelan world dynamics</t>
        </is>
      </c>
    </row>
    <row r="2003" ht="15.75" customHeight="1" s="57">
      <c r="A2003" s="56" t="inlineStr">
        <is>
          <t>SS-0016</t>
        </is>
      </c>
      <c r="B2003" s="56">
        <f>IFERROR(INDEX(Raw_Articles!$F:$F,MATCH(A2003,Raw_Articles!$A:$A,0)),"")</f>
        <v/>
      </c>
      <c r="C2003" s="56" t="inlineStr">
        <is>
          <t>Yes</t>
        </is>
      </c>
      <c r="D2003" s="56" t="inlineStr">
        <is>
          <t>Yes</t>
        </is>
      </c>
      <c r="E2003" s="56" t="inlineStr">
        <is>
          <t>Unclear</t>
        </is>
      </c>
      <c r="F2003" s="56" t="inlineStr">
        <is>
          <t>Yes</t>
        </is>
      </c>
      <c r="G2003" s="56" t="inlineStr">
        <is>
          <t>Yes</t>
        </is>
      </c>
      <c r="H2003" s="56" t="inlineStr">
        <is>
          <t>No</t>
        </is>
      </c>
      <c r="I2003" s="56" t="inlineStr">
        <is>
          <t>No</t>
        </is>
      </c>
      <c r="J2003" s="56" t="inlineStr">
        <is>
          <t>No</t>
        </is>
      </c>
      <c r="K2003" s="56" t="inlineStr">
        <is>
          <t>No</t>
        </is>
      </c>
      <c r="L2003" s="56" t="inlineStr">
        <is>
          <t>No</t>
        </is>
      </c>
      <c r="M2003" s="56" t="inlineStr">
        <is>
          <t>No</t>
        </is>
      </c>
      <c r="N2003" s="56">
        <f>IF(COUNTA(C2003:G2003)=0,"",COUNTIF(C2003:G2003,"Yes"))</f>
        <v/>
      </c>
      <c r="O2003" s="56">
        <f>IF(COUNTA(H2003:M2003)=0,"",IF(COUNTIF(H2003:M2003,"Yes")&gt;0,"YES","NO"))</f>
        <v/>
      </c>
      <c r="P2003" s="56">
        <f>IF(A2003="","",IF(O2003="YES","Exclude",IF(N2003=5,"Candidate","Review")))</f>
        <v/>
      </c>
      <c r="Q2003" s="56" t="inlineStr">
        <is>
          <t>Perlu verifikasi teks lengkap: Abstrak belum merinci secara spesifik apakah arsitektur menggunakan pendekatan JEPA atau generatif (pixel/latent)</t>
        </is>
      </c>
      <c r="R2003" s="56" t="inlineStr">
        <is>
          <t>Borderline - Perlu pembacaan naskah penuh (Full-Text) dan konsensus reviewer kedua</t>
        </is>
      </c>
    </row>
    <row r="2004" ht="15.75" customHeight="1" s="57">
      <c r="A2004" s="56" t="inlineStr">
        <is>
          <t>SS-0017</t>
        </is>
      </c>
      <c r="B2004" s="56">
        <f>IFERROR(INDEX(Raw_Articles!$F:$F,MATCH(A2004,Raw_Articles!$A:$A,0)),"")</f>
        <v/>
      </c>
      <c r="C2004" s="56" t="inlineStr">
        <is>
          <t>No</t>
        </is>
      </c>
      <c r="D2004" s="56" t="inlineStr">
        <is>
          <t>No</t>
        </is>
      </c>
      <c r="E2004" s="56" t="inlineStr">
        <is>
          <t>No</t>
        </is>
      </c>
      <c r="F2004" s="56" t="inlineStr">
        <is>
          <t>No</t>
        </is>
      </c>
      <c r="G2004" s="56" t="inlineStr">
        <is>
          <t>No</t>
        </is>
      </c>
      <c r="H2004" s="56" t="inlineStr">
        <is>
          <t>No</t>
        </is>
      </c>
      <c r="I2004" s="56" t="inlineStr">
        <is>
          <t>No</t>
        </is>
      </c>
      <c r="J2004" s="56" t="inlineStr">
        <is>
          <t>Yes</t>
        </is>
      </c>
      <c r="K2004" s="56" t="inlineStr">
        <is>
          <t>No</t>
        </is>
      </c>
      <c r="L2004" s="56" t="inlineStr">
        <is>
          <t>No</t>
        </is>
      </c>
      <c r="M2004" s="56" t="inlineStr">
        <is>
          <t>No</t>
        </is>
      </c>
      <c r="N2004" s="56">
        <f>IF(COUNTA(C2004:G2004)=0,"",COUNTIF(C2004:G2004,"Yes"))</f>
        <v/>
      </c>
      <c r="O2004" s="56">
        <f>IF(COUNTA(H2004:M2004)=0,"",IF(COUNTIF(H2004:M2004,"Yes")&gt;0,"YES","NO"))</f>
        <v/>
      </c>
      <c r="P2004" s="56">
        <f>IF(A2004="","",IF(O2004="YES","Exclude",IF(N2004=5,"Candidate","Review")))</f>
        <v/>
      </c>
      <c r="Q2004" s="56" t="inlineStr">
        <is>
          <t>EC3: Topik tidak relevan (Bukan arsitektur world model / out of scope)</t>
        </is>
      </c>
      <c r="R2004" s="56" t="inlineStr">
        <is>
          <t>Fokus pada AI umum / klasifikasi konvensional tanpa pemodelan world dynamics</t>
        </is>
      </c>
    </row>
    <row r="2005" ht="15.75" customHeight="1" s="57">
      <c r="A2005" s="56" t="inlineStr">
        <is>
          <t>SS-0018</t>
        </is>
      </c>
      <c r="B2005" s="56">
        <f>IFERROR(INDEX(Raw_Articles!$F:$F,MATCH(A2005,Raw_Articles!$A:$A,0)),"")</f>
        <v/>
      </c>
      <c r="C2005" s="56" t="inlineStr">
        <is>
          <t>No</t>
        </is>
      </c>
      <c r="D2005" s="56" t="inlineStr">
        <is>
          <t>No</t>
        </is>
      </c>
      <c r="E2005" s="56" t="inlineStr">
        <is>
          <t>No</t>
        </is>
      </c>
      <c r="F2005" s="56" t="inlineStr">
        <is>
          <t>No</t>
        </is>
      </c>
      <c r="G2005" s="56" t="inlineStr">
        <is>
          <t>No</t>
        </is>
      </c>
      <c r="H2005" s="56" t="inlineStr">
        <is>
          <t>No</t>
        </is>
      </c>
      <c r="I2005" s="56" t="inlineStr">
        <is>
          <t>No</t>
        </is>
      </c>
      <c r="J2005" s="56" t="inlineStr">
        <is>
          <t>Yes</t>
        </is>
      </c>
      <c r="K2005" s="56" t="inlineStr">
        <is>
          <t>No</t>
        </is>
      </c>
      <c r="L2005" s="56" t="inlineStr">
        <is>
          <t>No</t>
        </is>
      </c>
      <c r="M2005" s="56" t="inlineStr">
        <is>
          <t>No</t>
        </is>
      </c>
      <c r="N2005" s="56">
        <f>IF(COUNTA(C2005:G2005)=0,"",COUNTIF(C2005:G2005,"Yes"))</f>
        <v/>
      </c>
      <c r="O2005" s="56">
        <f>IF(COUNTA(H2005:M2005)=0,"",IF(COUNTIF(H2005:M2005,"Yes")&gt;0,"YES","NO"))</f>
        <v/>
      </c>
      <c r="P2005" s="56">
        <f>IF(A2005="","",IF(O2005="YES","Exclude",IF(N2005=5,"Candidate","Review")))</f>
        <v/>
      </c>
      <c r="Q2005" s="56" t="inlineStr">
        <is>
          <t>EC3: Topik tidak relevan (Bukan arsitektur world model / out of scope)</t>
        </is>
      </c>
      <c r="R2005" s="56" t="inlineStr">
        <is>
          <t>Fokus pada AI umum / klasifikasi konvensional tanpa pemodelan world dynamics</t>
        </is>
      </c>
    </row>
    <row r="2006" ht="15.75" customHeight="1" s="57">
      <c r="A2006" s="56" t="inlineStr">
        <is>
          <t>SS-0019</t>
        </is>
      </c>
      <c r="B2006" s="56">
        <f>IFERROR(INDEX(Raw_Articles!$F:$F,MATCH(A2006,Raw_Articles!$A:$A,0)),"")</f>
        <v/>
      </c>
      <c r="C2006" s="56" t="inlineStr">
        <is>
          <t>No</t>
        </is>
      </c>
      <c r="D2006" s="56" t="inlineStr">
        <is>
          <t>No</t>
        </is>
      </c>
      <c r="E2006" s="56" t="inlineStr">
        <is>
          <t>No</t>
        </is>
      </c>
      <c r="F2006" s="56" t="inlineStr">
        <is>
          <t>No</t>
        </is>
      </c>
      <c r="G2006" s="56" t="inlineStr">
        <is>
          <t>No</t>
        </is>
      </c>
      <c r="H2006" s="56" t="inlineStr">
        <is>
          <t>No</t>
        </is>
      </c>
      <c r="I2006" s="56" t="inlineStr">
        <is>
          <t>No</t>
        </is>
      </c>
      <c r="J2006" s="56" t="inlineStr">
        <is>
          <t>Yes</t>
        </is>
      </c>
      <c r="K2006" s="56" t="inlineStr">
        <is>
          <t>No</t>
        </is>
      </c>
      <c r="L2006" s="56" t="inlineStr">
        <is>
          <t>No</t>
        </is>
      </c>
      <c r="M2006" s="56" t="inlineStr">
        <is>
          <t>No</t>
        </is>
      </c>
      <c r="N2006" s="56">
        <f>IF(COUNTA(C2006:G2006)=0,"",COUNTIF(C2006:G2006,"Yes"))</f>
        <v/>
      </c>
      <c r="O2006" s="56">
        <f>IF(COUNTA(H2006:M2006)=0,"",IF(COUNTIF(H2006:M2006,"Yes")&gt;0,"YES","NO"))</f>
        <v/>
      </c>
      <c r="P2006" s="56">
        <f>IF(A2006="","",IF(O2006="YES","Exclude",IF(N2006=5,"Candidate","Review")))</f>
        <v/>
      </c>
      <c r="Q2006" s="56" t="inlineStr">
        <is>
          <t>EC3: Topik tidak relevan (Bukan arsitektur world model / out of scope)</t>
        </is>
      </c>
      <c r="R2006" s="56" t="inlineStr">
        <is>
          <t>Fokus pada AI umum / klasifikasi konvensional tanpa pemodelan world dynamics</t>
        </is>
      </c>
    </row>
    <row r="2007" ht="15.75" customHeight="1" s="57">
      <c r="A2007" s="56" t="inlineStr">
        <is>
          <t>SS-0020</t>
        </is>
      </c>
      <c r="B2007" s="56">
        <f>IFERROR(INDEX(Raw_Articles!$F:$F,MATCH(A2007,Raw_Articles!$A:$A,0)),"")</f>
        <v/>
      </c>
      <c r="C2007" s="56" t="inlineStr">
        <is>
          <t>No</t>
        </is>
      </c>
      <c r="D2007" s="56" t="inlineStr">
        <is>
          <t>No</t>
        </is>
      </c>
      <c r="E2007" s="56" t="inlineStr">
        <is>
          <t>No</t>
        </is>
      </c>
      <c r="F2007" s="56" t="inlineStr">
        <is>
          <t>No</t>
        </is>
      </c>
      <c r="G2007" s="56" t="inlineStr">
        <is>
          <t>No</t>
        </is>
      </c>
      <c r="H2007" s="56" t="inlineStr">
        <is>
          <t>No</t>
        </is>
      </c>
      <c r="I2007" s="56" t="inlineStr">
        <is>
          <t>No</t>
        </is>
      </c>
      <c r="J2007" s="56" t="inlineStr">
        <is>
          <t>Yes</t>
        </is>
      </c>
      <c r="K2007" s="56" t="inlineStr">
        <is>
          <t>No</t>
        </is>
      </c>
      <c r="L2007" s="56" t="inlineStr">
        <is>
          <t>No</t>
        </is>
      </c>
      <c r="M2007" s="56" t="inlineStr">
        <is>
          <t>No</t>
        </is>
      </c>
      <c r="N2007" s="56">
        <f>IF(COUNTA(C2007:G2007)=0,"",COUNTIF(C2007:G2007,"Yes"))</f>
        <v/>
      </c>
      <c r="O2007" s="56">
        <f>IF(COUNTA(H2007:M2007)=0,"",IF(COUNTIF(H2007:M2007,"Yes")&gt;0,"YES","NO"))</f>
        <v/>
      </c>
      <c r="P2007" s="56">
        <f>IF(A2007="","",IF(O2007="YES","Exclude",IF(N2007=5,"Candidate","Review")))</f>
        <v/>
      </c>
      <c r="Q2007" s="56" t="inlineStr">
        <is>
          <t>EC3: Topik tidak relevan (Bukan arsitektur world model / out of scope)</t>
        </is>
      </c>
      <c r="R2007" s="56" t="inlineStr">
        <is>
          <t>Fokus pada AI umum / klasifikasi konvensional tanpa pemodelan world dynamics</t>
        </is>
      </c>
    </row>
    <row r="2008" ht="15.75" customHeight="1" s="57">
      <c r="A2008" s="56" t="inlineStr">
        <is>
          <t>SS-0021</t>
        </is>
      </c>
      <c r="B2008" s="56">
        <f>IFERROR(INDEX(Raw_Articles!$F:$F,MATCH(A2008,Raw_Articles!$A:$A,0)),"")</f>
        <v/>
      </c>
      <c r="C2008" s="56" t="inlineStr">
        <is>
          <t>Yes</t>
        </is>
      </c>
      <c r="D2008" s="56" t="inlineStr">
        <is>
          <t>Yes</t>
        </is>
      </c>
      <c r="E2008" s="56" t="inlineStr">
        <is>
          <t>Yes</t>
        </is>
      </c>
      <c r="F2008" s="56" t="inlineStr">
        <is>
          <t>Yes</t>
        </is>
      </c>
      <c r="G2008" s="56" t="inlineStr">
        <is>
          <t>Yes</t>
        </is>
      </c>
      <c r="H2008" s="56" t="inlineStr">
        <is>
          <t>No</t>
        </is>
      </c>
      <c r="I2008" s="56" t="inlineStr">
        <is>
          <t>No</t>
        </is>
      </c>
      <c r="J2008" s="56" t="inlineStr">
        <is>
          <t>No</t>
        </is>
      </c>
      <c r="K2008" s="56" t="inlineStr">
        <is>
          <t>No</t>
        </is>
      </c>
      <c r="L2008" s="56" t="inlineStr">
        <is>
          <t>No</t>
        </is>
      </c>
      <c r="M2008" s="56" t="inlineStr">
        <is>
          <t>No</t>
        </is>
      </c>
      <c r="N2008" s="56">
        <f>IF(COUNTA(C2008:G2008)=0,"",COUNTIF(C2008:G2008,"Yes"))</f>
        <v/>
      </c>
      <c r="O2008" s="56">
        <f>IF(COUNTA(H2008:M2008)=0,"",IF(COUNTIF(H2008:M2008,"Yes")&gt;0,"YES","NO"))</f>
        <v/>
      </c>
      <c r="P2008" s="56">
        <f>IF(A2008="","",IF(O2008="YES","Exclude",IF(N2008=5,"Candidate","Review")))</f>
        <v/>
      </c>
      <c r="Q2008" s="56" t="inlineStr">
        <is>
          <t>-</t>
        </is>
      </c>
      <c r="R2008" s="56" t="inlineStr">
        <is>
          <t>Lolos screening judul/abstrak (Memenuhi kriteria domain World Model Video &amp; evaluasi empiris)</t>
        </is>
      </c>
    </row>
    <row r="2009" ht="15.75" customHeight="1" s="57">
      <c r="A2009" s="56" t="inlineStr">
        <is>
          <t>SS-0022</t>
        </is>
      </c>
      <c r="B2009" s="56">
        <f>IFERROR(INDEX(Raw_Articles!$F:$F,MATCH(A2009,Raw_Articles!$A:$A,0)),"")</f>
        <v/>
      </c>
      <c r="C2009" s="56" t="inlineStr">
        <is>
          <t>No</t>
        </is>
      </c>
      <c r="D2009" s="56" t="inlineStr">
        <is>
          <t>No</t>
        </is>
      </c>
      <c r="E2009" s="56" t="inlineStr">
        <is>
          <t>No</t>
        </is>
      </c>
      <c r="F2009" s="56" t="inlineStr">
        <is>
          <t>No</t>
        </is>
      </c>
      <c r="G2009" s="56" t="inlineStr">
        <is>
          <t>No</t>
        </is>
      </c>
      <c r="H2009" s="56" t="inlineStr">
        <is>
          <t>No</t>
        </is>
      </c>
      <c r="I2009" s="56" t="inlineStr">
        <is>
          <t>No</t>
        </is>
      </c>
      <c r="J2009" s="56" t="inlineStr">
        <is>
          <t>Yes</t>
        </is>
      </c>
      <c r="K2009" s="56" t="inlineStr">
        <is>
          <t>No</t>
        </is>
      </c>
      <c r="L2009" s="56" t="inlineStr">
        <is>
          <t>No</t>
        </is>
      </c>
      <c r="M2009" s="56" t="inlineStr">
        <is>
          <t>No</t>
        </is>
      </c>
      <c r="N2009" s="56">
        <f>IF(COUNTA(C2009:G2009)=0,"",COUNTIF(C2009:G2009,"Yes"))</f>
        <v/>
      </c>
      <c r="O2009" s="56">
        <f>IF(COUNTA(H2009:M2009)=0,"",IF(COUNTIF(H2009:M2009,"Yes")&gt;0,"YES","NO"))</f>
        <v/>
      </c>
      <c r="P2009" s="56">
        <f>IF(A2009="","",IF(O2009="YES","Exclude",IF(N2009=5,"Candidate","Review")))</f>
        <v/>
      </c>
      <c r="Q2009" s="56" t="inlineStr">
        <is>
          <t>EC3: Topik tidak relevan (Bukan arsitektur world model / out of scope)</t>
        </is>
      </c>
      <c r="R2009" s="56" t="inlineStr">
        <is>
          <t>Fokus pada AI umum / klasifikasi konvensional tanpa pemodelan world dynamics</t>
        </is>
      </c>
    </row>
    <row r="2010" ht="15.75" customHeight="1" s="57">
      <c r="A2010" s="56" t="inlineStr">
        <is>
          <t>SS-0023</t>
        </is>
      </c>
      <c r="B2010" s="56">
        <f>IFERROR(INDEX(Raw_Articles!$F:$F,MATCH(A2010,Raw_Articles!$A:$A,0)),"")</f>
        <v/>
      </c>
      <c r="C2010" s="56" t="inlineStr">
        <is>
          <t>No</t>
        </is>
      </c>
      <c r="D2010" s="56" t="inlineStr">
        <is>
          <t>No</t>
        </is>
      </c>
      <c r="E2010" s="56" t="inlineStr">
        <is>
          <t>No</t>
        </is>
      </c>
      <c r="F2010" s="56" t="inlineStr">
        <is>
          <t>No</t>
        </is>
      </c>
      <c r="G2010" s="56" t="inlineStr">
        <is>
          <t>No</t>
        </is>
      </c>
      <c r="H2010" s="56" t="inlineStr">
        <is>
          <t>No</t>
        </is>
      </c>
      <c r="I2010" s="56" t="inlineStr">
        <is>
          <t>No</t>
        </is>
      </c>
      <c r="J2010" s="56" t="inlineStr">
        <is>
          <t>Yes</t>
        </is>
      </c>
      <c r="K2010" s="56" t="inlineStr">
        <is>
          <t>No</t>
        </is>
      </c>
      <c r="L2010" s="56" t="inlineStr">
        <is>
          <t>No</t>
        </is>
      </c>
      <c r="M2010" s="56" t="inlineStr">
        <is>
          <t>No</t>
        </is>
      </c>
      <c r="N2010" s="56">
        <f>IF(COUNTA(C2010:G2010)=0,"",COUNTIF(C2010:G2010,"Yes"))</f>
        <v/>
      </c>
      <c r="O2010" s="56">
        <f>IF(COUNTA(H2010:M2010)=0,"",IF(COUNTIF(H2010:M2010,"Yes")&gt;0,"YES","NO"))</f>
        <v/>
      </c>
      <c r="P2010" s="56">
        <f>IF(A2010="","",IF(O2010="YES","Exclude",IF(N2010=5,"Candidate","Review")))</f>
        <v/>
      </c>
      <c r="Q2010" s="56" t="inlineStr">
        <is>
          <t>EC3: Topik tidak relevan (Bukan arsitektur world model / out of scope)</t>
        </is>
      </c>
      <c r="R2010" s="56" t="inlineStr">
        <is>
          <t>Fokus pada AI umum / klasifikasi konvensional tanpa pemodelan world dynamics</t>
        </is>
      </c>
    </row>
    <row r="2011" ht="15.75" customHeight="1" s="57">
      <c r="A2011" s="56" t="inlineStr">
        <is>
          <t>SS-0024</t>
        </is>
      </c>
      <c r="B2011" s="56">
        <f>IFERROR(INDEX(Raw_Articles!$F:$F,MATCH(A2011,Raw_Articles!$A:$A,0)),"")</f>
        <v/>
      </c>
      <c r="C2011" s="56" t="inlineStr">
        <is>
          <t>No</t>
        </is>
      </c>
      <c r="D2011" s="56" t="inlineStr">
        <is>
          <t>No</t>
        </is>
      </c>
      <c r="E2011" s="56" t="inlineStr">
        <is>
          <t>No</t>
        </is>
      </c>
      <c r="F2011" s="56" t="inlineStr">
        <is>
          <t>No</t>
        </is>
      </c>
      <c r="G2011" s="56" t="inlineStr">
        <is>
          <t>No</t>
        </is>
      </c>
      <c r="H2011" s="56" t="inlineStr">
        <is>
          <t>No</t>
        </is>
      </c>
      <c r="I2011" s="56" t="inlineStr">
        <is>
          <t>No</t>
        </is>
      </c>
      <c r="J2011" s="56" t="inlineStr">
        <is>
          <t>Yes</t>
        </is>
      </c>
      <c r="K2011" s="56" t="inlineStr">
        <is>
          <t>No</t>
        </is>
      </c>
      <c r="L2011" s="56" t="inlineStr">
        <is>
          <t>No</t>
        </is>
      </c>
      <c r="M2011" s="56" t="inlineStr">
        <is>
          <t>No</t>
        </is>
      </c>
      <c r="N2011" s="56">
        <f>IF(COUNTA(C2011:G2011)=0,"",COUNTIF(C2011:G2011,"Yes"))</f>
        <v/>
      </c>
      <c r="O2011" s="56">
        <f>IF(COUNTA(H2011:M2011)=0,"",IF(COUNTIF(H2011:M2011,"Yes")&gt;0,"YES","NO"))</f>
        <v/>
      </c>
      <c r="P2011" s="56">
        <f>IF(A2011="","",IF(O2011="YES","Exclude",IF(N2011=5,"Candidate","Review")))</f>
        <v/>
      </c>
      <c r="Q2011" s="56" t="inlineStr">
        <is>
          <t>EC3: Topik tidak relevan (Bukan arsitektur world model / out of scope)</t>
        </is>
      </c>
      <c r="R2011" s="56" t="inlineStr">
        <is>
          <t>Fokus pada AI umum / klasifikasi konvensional tanpa pemodelan world dynamics</t>
        </is>
      </c>
    </row>
    <row r="2012" ht="15.75" customHeight="1" s="57">
      <c r="A2012" s="56" t="inlineStr">
        <is>
          <t>SS-0025</t>
        </is>
      </c>
      <c r="B2012" s="56">
        <f>IFERROR(INDEX(Raw_Articles!$F:$F,MATCH(A2012,Raw_Articles!$A:$A,0)),"")</f>
        <v/>
      </c>
      <c r="C2012" s="56" t="inlineStr">
        <is>
          <t>No</t>
        </is>
      </c>
      <c r="D2012" s="56" t="inlineStr">
        <is>
          <t>No</t>
        </is>
      </c>
      <c r="E2012" s="56" t="inlineStr">
        <is>
          <t>No</t>
        </is>
      </c>
      <c r="F2012" s="56" t="inlineStr">
        <is>
          <t>No</t>
        </is>
      </c>
      <c r="G2012" s="56" t="inlineStr">
        <is>
          <t>No</t>
        </is>
      </c>
      <c r="H2012" s="56" t="inlineStr">
        <is>
          <t>No</t>
        </is>
      </c>
      <c r="I2012" s="56" t="inlineStr">
        <is>
          <t>No</t>
        </is>
      </c>
      <c r="J2012" s="56" t="inlineStr">
        <is>
          <t>Yes</t>
        </is>
      </c>
      <c r="K2012" s="56" t="inlineStr">
        <is>
          <t>No</t>
        </is>
      </c>
      <c r="L2012" s="56" t="inlineStr">
        <is>
          <t>No</t>
        </is>
      </c>
      <c r="M2012" s="56" t="inlineStr">
        <is>
          <t>No</t>
        </is>
      </c>
      <c r="N2012" s="56">
        <f>IF(COUNTA(C2012:G2012)=0,"",COUNTIF(C2012:G2012,"Yes"))</f>
        <v/>
      </c>
      <c r="O2012" s="56">
        <f>IF(COUNTA(H2012:M2012)=0,"",IF(COUNTIF(H2012:M2012,"Yes")&gt;0,"YES","NO"))</f>
        <v/>
      </c>
      <c r="P2012" s="56">
        <f>IF(A2012="","",IF(O2012="YES","Exclude",IF(N2012=5,"Candidate","Review")))</f>
        <v/>
      </c>
      <c r="Q2012" s="56" t="inlineStr">
        <is>
          <t>EC3: Topik tidak relevan (Bukan arsitektur world model / out of scope)</t>
        </is>
      </c>
      <c r="R2012" s="56" t="inlineStr">
        <is>
          <t>Fokus pada AI umum / klasifikasi konvensional tanpa pemodelan world dynamics</t>
        </is>
      </c>
    </row>
    <row r="2013" ht="15.75" customHeight="1" s="57">
      <c r="A2013" s="56" t="inlineStr">
        <is>
          <t>SS-0026</t>
        </is>
      </c>
      <c r="B2013" s="56">
        <f>IFERROR(INDEX(Raw_Articles!$F:$F,MATCH(A2013,Raw_Articles!$A:$A,0)),"")</f>
        <v/>
      </c>
      <c r="C2013" s="56" t="inlineStr">
        <is>
          <t>No</t>
        </is>
      </c>
      <c r="D2013" s="56" t="inlineStr">
        <is>
          <t>No</t>
        </is>
      </c>
      <c r="E2013" s="56" t="inlineStr">
        <is>
          <t>No</t>
        </is>
      </c>
      <c r="F2013" s="56" t="inlineStr">
        <is>
          <t>No</t>
        </is>
      </c>
      <c r="G2013" s="56" t="inlineStr">
        <is>
          <t>No</t>
        </is>
      </c>
      <c r="H2013" s="56" t="inlineStr">
        <is>
          <t>No</t>
        </is>
      </c>
      <c r="I2013" s="56" t="inlineStr">
        <is>
          <t>No</t>
        </is>
      </c>
      <c r="J2013" s="56" t="inlineStr">
        <is>
          <t>Yes</t>
        </is>
      </c>
      <c r="K2013" s="56" t="inlineStr">
        <is>
          <t>No</t>
        </is>
      </c>
      <c r="L2013" s="56" t="inlineStr">
        <is>
          <t>No</t>
        </is>
      </c>
      <c r="M2013" s="56" t="inlineStr">
        <is>
          <t>No</t>
        </is>
      </c>
      <c r="N2013" s="56">
        <f>IF(COUNTA(C2013:G2013)=0,"",COUNTIF(C2013:G2013,"Yes"))</f>
        <v/>
      </c>
      <c r="O2013" s="56">
        <f>IF(COUNTA(H2013:M2013)=0,"",IF(COUNTIF(H2013:M2013,"Yes")&gt;0,"YES","NO"))</f>
        <v/>
      </c>
      <c r="P2013" s="56">
        <f>IF(A2013="","",IF(O2013="YES","Exclude",IF(N2013=5,"Candidate","Review")))</f>
        <v/>
      </c>
      <c r="Q2013" s="56" t="inlineStr">
        <is>
          <t>EC3: Topik tidak relevan (Bukan arsitektur world model / out of scope)</t>
        </is>
      </c>
      <c r="R2013" s="56" t="inlineStr">
        <is>
          <t>Fokus pada AI umum / klasifikasi konvensional tanpa pemodelan world dynamics</t>
        </is>
      </c>
    </row>
    <row r="2014" ht="15.75" customHeight="1" s="57">
      <c r="A2014" s="56" t="inlineStr">
        <is>
          <t>SS-0027</t>
        </is>
      </c>
      <c r="B2014" s="56">
        <f>IFERROR(INDEX(Raw_Articles!$F:$F,MATCH(A2014,Raw_Articles!$A:$A,0)),"")</f>
        <v/>
      </c>
      <c r="C2014" s="56" t="inlineStr">
        <is>
          <t>No</t>
        </is>
      </c>
      <c r="D2014" s="56" t="inlineStr">
        <is>
          <t>No</t>
        </is>
      </c>
      <c r="E2014" s="56" t="inlineStr">
        <is>
          <t>No</t>
        </is>
      </c>
      <c r="F2014" s="56" t="inlineStr">
        <is>
          <t>No</t>
        </is>
      </c>
      <c r="G2014" s="56" t="inlineStr">
        <is>
          <t>No</t>
        </is>
      </c>
      <c r="H2014" s="56" t="inlineStr">
        <is>
          <t>No</t>
        </is>
      </c>
      <c r="I2014" s="56" t="inlineStr">
        <is>
          <t>No</t>
        </is>
      </c>
      <c r="J2014" s="56" t="inlineStr">
        <is>
          <t>Yes</t>
        </is>
      </c>
      <c r="K2014" s="56" t="inlineStr">
        <is>
          <t>No</t>
        </is>
      </c>
      <c r="L2014" s="56" t="inlineStr">
        <is>
          <t>No</t>
        </is>
      </c>
      <c r="M2014" s="56" t="inlineStr">
        <is>
          <t>No</t>
        </is>
      </c>
      <c r="N2014" s="56">
        <f>IF(COUNTA(C2014:G2014)=0,"",COUNTIF(C2014:G2014,"Yes"))</f>
        <v/>
      </c>
      <c r="O2014" s="56">
        <f>IF(COUNTA(H2014:M2014)=0,"",IF(COUNTIF(H2014:M2014,"Yes")&gt;0,"YES","NO"))</f>
        <v/>
      </c>
      <c r="P2014" s="56">
        <f>IF(A2014="","",IF(O2014="YES","Exclude",IF(N2014=5,"Candidate","Review")))</f>
        <v/>
      </c>
      <c r="Q2014" s="56" t="inlineStr">
        <is>
          <t>EC3: Topik tidak relevan (Bukan arsitektur world model / out of scope)</t>
        </is>
      </c>
      <c r="R2014" s="56" t="inlineStr">
        <is>
          <t>Fokus pada AI umum / klasifikasi konvensional tanpa pemodelan world dynamics</t>
        </is>
      </c>
    </row>
    <row r="2015" ht="15.75" customHeight="1" s="57">
      <c r="A2015" s="56" t="inlineStr">
        <is>
          <t>SS-0028</t>
        </is>
      </c>
      <c r="B2015" s="56">
        <f>IFERROR(INDEX(Raw_Articles!$F:$F,MATCH(A2015,Raw_Articles!$A:$A,0)),"")</f>
        <v/>
      </c>
      <c r="C2015" s="56" t="inlineStr">
        <is>
          <t>No</t>
        </is>
      </c>
      <c r="D2015" s="56" t="inlineStr">
        <is>
          <t>No</t>
        </is>
      </c>
      <c r="E2015" s="56" t="inlineStr">
        <is>
          <t>No</t>
        </is>
      </c>
      <c r="F2015" s="56" t="inlineStr">
        <is>
          <t>No</t>
        </is>
      </c>
      <c r="G2015" s="56" t="inlineStr">
        <is>
          <t>No</t>
        </is>
      </c>
      <c r="H2015" s="56" t="inlineStr">
        <is>
          <t>No</t>
        </is>
      </c>
      <c r="I2015" s="56" t="inlineStr">
        <is>
          <t>No</t>
        </is>
      </c>
      <c r="J2015" s="56" t="inlineStr">
        <is>
          <t>Yes</t>
        </is>
      </c>
      <c r="K2015" s="56" t="inlineStr">
        <is>
          <t>No</t>
        </is>
      </c>
      <c r="L2015" s="56" t="inlineStr">
        <is>
          <t>No</t>
        </is>
      </c>
      <c r="M2015" s="56" t="inlineStr">
        <is>
          <t>No</t>
        </is>
      </c>
      <c r="N2015" s="56">
        <f>IF(COUNTA(C2015:G2015)=0,"",COUNTIF(C2015:G2015,"Yes"))</f>
        <v/>
      </c>
      <c r="O2015" s="56">
        <f>IF(COUNTA(H2015:M2015)=0,"",IF(COUNTIF(H2015:M2015,"Yes")&gt;0,"YES","NO"))</f>
        <v/>
      </c>
      <c r="P2015" s="56">
        <f>IF(A2015="","",IF(O2015="YES","Exclude",IF(N2015=5,"Candidate","Review")))</f>
        <v/>
      </c>
      <c r="Q2015" s="56" t="inlineStr">
        <is>
          <t>EC3: Topik tidak relevan (Bukan arsitektur world model / out of scope)</t>
        </is>
      </c>
      <c r="R2015" s="56" t="inlineStr">
        <is>
          <t>Fokus pada AI umum / klasifikasi konvensional tanpa pemodelan world dynamics</t>
        </is>
      </c>
    </row>
    <row r="2016" ht="15.75" customHeight="1" s="57">
      <c r="A2016" s="56" t="inlineStr">
        <is>
          <t>SS-0029</t>
        </is>
      </c>
      <c r="B2016" s="56">
        <f>IFERROR(INDEX(Raw_Articles!$F:$F,MATCH(A2016,Raw_Articles!$A:$A,0)),"")</f>
        <v/>
      </c>
      <c r="C2016" s="56" t="inlineStr">
        <is>
          <t>No</t>
        </is>
      </c>
      <c r="D2016" s="56" t="inlineStr">
        <is>
          <t>No</t>
        </is>
      </c>
      <c r="E2016" s="56" t="inlineStr">
        <is>
          <t>No</t>
        </is>
      </c>
      <c r="F2016" s="56" t="inlineStr">
        <is>
          <t>No</t>
        </is>
      </c>
      <c r="G2016" s="56" t="inlineStr">
        <is>
          <t>No</t>
        </is>
      </c>
      <c r="H2016" s="56" t="inlineStr">
        <is>
          <t>No</t>
        </is>
      </c>
      <c r="I2016" s="56" t="inlineStr">
        <is>
          <t>No</t>
        </is>
      </c>
      <c r="J2016" s="56" t="inlineStr">
        <is>
          <t>Yes</t>
        </is>
      </c>
      <c r="K2016" s="56" t="inlineStr">
        <is>
          <t>No</t>
        </is>
      </c>
      <c r="L2016" s="56" t="inlineStr">
        <is>
          <t>No</t>
        </is>
      </c>
      <c r="M2016" s="56" t="inlineStr">
        <is>
          <t>No</t>
        </is>
      </c>
      <c r="N2016" s="56">
        <f>IF(COUNTA(C2016:G2016)=0,"",COUNTIF(C2016:G2016,"Yes"))</f>
        <v/>
      </c>
      <c r="O2016" s="56">
        <f>IF(COUNTA(H2016:M2016)=0,"",IF(COUNTIF(H2016:M2016,"Yes")&gt;0,"YES","NO"))</f>
        <v/>
      </c>
      <c r="P2016" s="56">
        <f>IF(A2016="","",IF(O2016="YES","Exclude",IF(N2016=5,"Candidate","Review")))</f>
        <v/>
      </c>
      <c r="Q2016" s="56" t="inlineStr">
        <is>
          <t>EC3: Topik tidak relevan (Bukan arsitektur world model / out of scope)</t>
        </is>
      </c>
      <c r="R2016" s="56" t="inlineStr">
        <is>
          <t>Fokus pada AI umum / klasifikasi konvensional tanpa pemodelan world dynamics</t>
        </is>
      </c>
    </row>
    <row r="2017" ht="15.75" customHeight="1" s="57">
      <c r="A2017" s="56" t="inlineStr">
        <is>
          <t>SS-0030</t>
        </is>
      </c>
      <c r="B2017" s="56">
        <f>IFERROR(INDEX(Raw_Articles!$F:$F,MATCH(A2017,Raw_Articles!$A:$A,0)),"")</f>
        <v/>
      </c>
      <c r="C2017" s="56" t="inlineStr">
        <is>
          <t>No</t>
        </is>
      </c>
      <c r="D2017" s="56" t="inlineStr">
        <is>
          <t>No</t>
        </is>
      </c>
      <c r="E2017" s="56" t="inlineStr">
        <is>
          <t>No</t>
        </is>
      </c>
      <c r="F2017" s="56" t="inlineStr">
        <is>
          <t>No</t>
        </is>
      </c>
      <c r="G2017" s="56" t="inlineStr">
        <is>
          <t>No</t>
        </is>
      </c>
      <c r="H2017" s="56" t="inlineStr">
        <is>
          <t>No</t>
        </is>
      </c>
      <c r="I2017" s="56" t="inlineStr">
        <is>
          <t>No</t>
        </is>
      </c>
      <c r="J2017" s="56" t="inlineStr">
        <is>
          <t>Yes</t>
        </is>
      </c>
      <c r="K2017" s="56" t="inlineStr">
        <is>
          <t>No</t>
        </is>
      </c>
      <c r="L2017" s="56" t="inlineStr">
        <is>
          <t>No</t>
        </is>
      </c>
      <c r="M2017" s="56" t="inlineStr">
        <is>
          <t>No</t>
        </is>
      </c>
      <c r="N2017" s="56">
        <f>IF(COUNTA(C2017:G2017)=0,"",COUNTIF(C2017:G2017,"Yes"))</f>
        <v/>
      </c>
      <c r="O2017" s="56">
        <f>IF(COUNTA(H2017:M2017)=0,"",IF(COUNTIF(H2017:M2017,"Yes")&gt;0,"YES","NO"))</f>
        <v/>
      </c>
      <c r="P2017" s="56">
        <f>IF(A2017="","",IF(O2017="YES","Exclude",IF(N2017=5,"Candidate","Review")))</f>
        <v/>
      </c>
      <c r="Q2017" s="56" t="inlineStr">
        <is>
          <t>EC3: Topik tidak relevan (Bukan arsitektur world model / out of scope)</t>
        </is>
      </c>
      <c r="R2017" s="56" t="inlineStr">
        <is>
          <t>Fokus pada AI umum / klasifikasi konvensional tanpa pemodelan world dynamics</t>
        </is>
      </c>
    </row>
    <row r="2018" ht="15.75" customHeight="1" s="57">
      <c r="A2018" s="56" t="inlineStr">
        <is>
          <t>SS-0031</t>
        </is>
      </c>
      <c r="B2018" s="56">
        <f>IFERROR(INDEX(Raw_Articles!$F:$F,MATCH(A2018,Raw_Articles!$A:$A,0)),"")</f>
        <v/>
      </c>
      <c r="C2018" s="56" t="inlineStr">
        <is>
          <t>No</t>
        </is>
      </c>
      <c r="D2018" s="56" t="inlineStr">
        <is>
          <t>No</t>
        </is>
      </c>
      <c r="E2018" s="56" t="inlineStr">
        <is>
          <t>No</t>
        </is>
      </c>
      <c r="F2018" s="56" t="inlineStr">
        <is>
          <t>No</t>
        </is>
      </c>
      <c r="G2018" s="56" t="inlineStr">
        <is>
          <t>No</t>
        </is>
      </c>
      <c r="H2018" s="56" t="inlineStr">
        <is>
          <t>No</t>
        </is>
      </c>
      <c r="I2018" s="56" t="inlineStr">
        <is>
          <t>No</t>
        </is>
      </c>
      <c r="J2018" s="56" t="inlineStr">
        <is>
          <t>Yes</t>
        </is>
      </c>
      <c r="K2018" s="56" t="inlineStr">
        <is>
          <t>No</t>
        </is>
      </c>
      <c r="L2018" s="56" t="inlineStr">
        <is>
          <t>No</t>
        </is>
      </c>
      <c r="M2018" s="56" t="inlineStr">
        <is>
          <t>No</t>
        </is>
      </c>
      <c r="N2018" s="56">
        <f>IF(COUNTA(C2018:G2018)=0,"",COUNTIF(C2018:G2018,"Yes"))</f>
        <v/>
      </c>
      <c r="O2018" s="56">
        <f>IF(COUNTA(H2018:M2018)=0,"",IF(COUNTIF(H2018:M2018,"Yes")&gt;0,"YES","NO"))</f>
        <v/>
      </c>
      <c r="P2018" s="56">
        <f>IF(A2018="","",IF(O2018="YES","Exclude",IF(N2018=5,"Candidate","Review")))</f>
        <v/>
      </c>
      <c r="Q2018" s="56" t="inlineStr">
        <is>
          <t>EC3: Topik tidak relevan (Bukan arsitektur world model / out of scope)</t>
        </is>
      </c>
      <c r="R2018" s="56" t="inlineStr">
        <is>
          <t>Fokus pada AI umum / klasifikasi konvensional tanpa pemodelan world dynamics</t>
        </is>
      </c>
    </row>
    <row r="2019" ht="15.75" customHeight="1" s="57">
      <c r="A2019" s="56" t="inlineStr">
        <is>
          <t>SS-0032</t>
        </is>
      </c>
      <c r="B2019" s="56">
        <f>IFERROR(INDEX(Raw_Articles!$F:$F,MATCH(A2019,Raw_Articles!$A:$A,0)),"")</f>
        <v/>
      </c>
      <c r="C2019" s="56" t="inlineStr">
        <is>
          <t>No</t>
        </is>
      </c>
      <c r="D2019" s="56" t="inlineStr">
        <is>
          <t>No</t>
        </is>
      </c>
      <c r="E2019" s="56" t="inlineStr">
        <is>
          <t>No</t>
        </is>
      </c>
      <c r="F2019" s="56" t="inlineStr">
        <is>
          <t>No</t>
        </is>
      </c>
      <c r="G2019" s="56" t="inlineStr">
        <is>
          <t>No</t>
        </is>
      </c>
      <c r="H2019" s="56" t="inlineStr">
        <is>
          <t>No</t>
        </is>
      </c>
      <c r="I2019" s="56" t="inlineStr">
        <is>
          <t>No</t>
        </is>
      </c>
      <c r="J2019" s="56" t="inlineStr">
        <is>
          <t>Yes</t>
        </is>
      </c>
      <c r="K2019" s="56" t="inlineStr">
        <is>
          <t>No</t>
        </is>
      </c>
      <c r="L2019" s="56" t="inlineStr">
        <is>
          <t>No</t>
        </is>
      </c>
      <c r="M2019" s="56" t="inlineStr">
        <is>
          <t>No</t>
        </is>
      </c>
      <c r="N2019" s="56">
        <f>IF(COUNTA(C2019:G2019)=0,"",COUNTIF(C2019:G2019,"Yes"))</f>
        <v/>
      </c>
      <c r="O2019" s="56">
        <f>IF(COUNTA(H2019:M2019)=0,"",IF(COUNTIF(H2019:M2019,"Yes")&gt;0,"YES","NO"))</f>
        <v/>
      </c>
      <c r="P2019" s="56">
        <f>IF(A2019="","",IF(O2019="YES","Exclude",IF(N2019=5,"Candidate","Review")))</f>
        <v/>
      </c>
      <c r="Q2019" s="56" t="inlineStr">
        <is>
          <t>EC3: Topik tidak relevan (Bukan arsitektur world model / out of scope)</t>
        </is>
      </c>
      <c r="R2019" s="56" t="inlineStr">
        <is>
          <t>Fokus pada AI umum / klasifikasi konvensional tanpa pemodelan world dynamics</t>
        </is>
      </c>
    </row>
    <row r="2020" ht="15.75" customHeight="1" s="57">
      <c r="A2020" s="56" t="inlineStr">
        <is>
          <t>SS-0033</t>
        </is>
      </c>
      <c r="B2020" s="56">
        <f>IFERROR(INDEX(Raw_Articles!$F:$F,MATCH(A2020,Raw_Articles!$A:$A,0)),"")</f>
        <v/>
      </c>
      <c r="C2020" s="56" t="inlineStr">
        <is>
          <t>No</t>
        </is>
      </c>
      <c r="D2020" s="56" t="inlineStr">
        <is>
          <t>No</t>
        </is>
      </c>
      <c r="E2020" s="56" t="inlineStr">
        <is>
          <t>No</t>
        </is>
      </c>
      <c r="F2020" s="56" t="inlineStr">
        <is>
          <t>No</t>
        </is>
      </c>
      <c r="G2020" s="56" t="inlineStr">
        <is>
          <t>No</t>
        </is>
      </c>
      <c r="H2020" s="56" t="inlineStr">
        <is>
          <t>No</t>
        </is>
      </c>
      <c r="I2020" s="56" t="inlineStr">
        <is>
          <t>No</t>
        </is>
      </c>
      <c r="J2020" s="56" t="inlineStr">
        <is>
          <t>Yes</t>
        </is>
      </c>
      <c r="K2020" s="56" t="inlineStr">
        <is>
          <t>No</t>
        </is>
      </c>
      <c r="L2020" s="56" t="inlineStr">
        <is>
          <t>No</t>
        </is>
      </c>
      <c r="M2020" s="56" t="inlineStr">
        <is>
          <t>No</t>
        </is>
      </c>
      <c r="N2020" s="56">
        <f>IF(COUNTA(C2020:G2020)=0,"",COUNTIF(C2020:G2020,"Yes"))</f>
        <v/>
      </c>
      <c r="O2020" s="56">
        <f>IF(COUNTA(H2020:M2020)=0,"",IF(COUNTIF(H2020:M2020,"Yes")&gt;0,"YES","NO"))</f>
        <v/>
      </c>
      <c r="P2020" s="56">
        <f>IF(A2020="","",IF(O2020="YES","Exclude",IF(N2020=5,"Candidate","Review")))</f>
        <v/>
      </c>
      <c r="Q2020" s="56" t="inlineStr">
        <is>
          <t>EC3: Topik tidak relevan (Bukan arsitektur world model / out of scope)</t>
        </is>
      </c>
      <c r="R2020" s="56" t="inlineStr">
        <is>
          <t>Fokus pada AI umum / klasifikasi konvensional tanpa pemodelan world dynamics</t>
        </is>
      </c>
    </row>
    <row r="2021" ht="15.75" customHeight="1" s="57">
      <c r="A2021" s="56" t="inlineStr">
        <is>
          <t>SS-0034</t>
        </is>
      </c>
      <c r="B2021" s="56">
        <f>IFERROR(INDEX(Raw_Articles!$F:$F,MATCH(A2021,Raw_Articles!$A:$A,0)),"")</f>
        <v/>
      </c>
      <c r="C2021" s="56" t="inlineStr">
        <is>
          <t>No</t>
        </is>
      </c>
      <c r="D2021" s="56" t="inlineStr">
        <is>
          <t>No</t>
        </is>
      </c>
      <c r="E2021" s="56" t="inlineStr">
        <is>
          <t>No</t>
        </is>
      </c>
      <c r="F2021" s="56" t="inlineStr">
        <is>
          <t>No</t>
        </is>
      </c>
      <c r="G2021" s="56" t="inlineStr">
        <is>
          <t>No</t>
        </is>
      </c>
      <c r="H2021" s="56" t="inlineStr">
        <is>
          <t>No</t>
        </is>
      </c>
      <c r="I2021" s="56" t="inlineStr">
        <is>
          <t>No</t>
        </is>
      </c>
      <c r="J2021" s="56" t="inlineStr">
        <is>
          <t>Yes</t>
        </is>
      </c>
      <c r="K2021" s="56" t="inlineStr">
        <is>
          <t>No</t>
        </is>
      </c>
      <c r="L2021" s="56" t="inlineStr">
        <is>
          <t>No</t>
        </is>
      </c>
      <c r="M2021" s="56" t="inlineStr">
        <is>
          <t>No</t>
        </is>
      </c>
      <c r="N2021" s="56">
        <f>IF(COUNTA(C2021:G2021)=0,"",COUNTIF(C2021:G2021,"Yes"))</f>
        <v/>
      </c>
      <c r="O2021" s="56">
        <f>IF(COUNTA(H2021:M2021)=0,"",IF(COUNTIF(H2021:M2021,"Yes")&gt;0,"YES","NO"))</f>
        <v/>
      </c>
      <c r="P2021" s="56">
        <f>IF(A2021="","",IF(O2021="YES","Exclude",IF(N2021=5,"Candidate","Review")))</f>
        <v/>
      </c>
      <c r="Q2021" s="56" t="inlineStr">
        <is>
          <t>EC3: Topik tidak relevan (Bukan arsitektur world model / out of scope)</t>
        </is>
      </c>
      <c r="R2021" s="56" t="inlineStr">
        <is>
          <t>Fokus pada AI umum / klasifikasi konvensional tanpa pemodelan world dynamics</t>
        </is>
      </c>
    </row>
    <row r="2022" ht="15.75" customHeight="1" s="57">
      <c r="A2022" s="56" t="inlineStr">
        <is>
          <t>SS-0035</t>
        </is>
      </c>
      <c r="B2022" s="56">
        <f>IFERROR(INDEX(Raw_Articles!$F:$F,MATCH(A2022,Raw_Articles!$A:$A,0)),"")</f>
        <v/>
      </c>
      <c r="C2022" s="56" t="inlineStr">
        <is>
          <t>No</t>
        </is>
      </c>
      <c r="D2022" s="56" t="inlineStr">
        <is>
          <t>No</t>
        </is>
      </c>
      <c r="E2022" s="56" t="inlineStr">
        <is>
          <t>No</t>
        </is>
      </c>
      <c r="F2022" s="56" t="inlineStr">
        <is>
          <t>No</t>
        </is>
      </c>
      <c r="G2022" s="56" t="inlineStr">
        <is>
          <t>No</t>
        </is>
      </c>
      <c r="H2022" s="56" t="inlineStr">
        <is>
          <t>No</t>
        </is>
      </c>
      <c r="I2022" s="56" t="inlineStr">
        <is>
          <t>No</t>
        </is>
      </c>
      <c r="J2022" s="56" t="inlineStr">
        <is>
          <t>Yes</t>
        </is>
      </c>
      <c r="K2022" s="56" t="inlineStr">
        <is>
          <t>No</t>
        </is>
      </c>
      <c r="L2022" s="56" t="inlineStr">
        <is>
          <t>No</t>
        </is>
      </c>
      <c r="M2022" s="56" t="inlineStr">
        <is>
          <t>No</t>
        </is>
      </c>
      <c r="N2022" s="56">
        <f>IF(COUNTA(C2022:G2022)=0,"",COUNTIF(C2022:G2022,"Yes"))</f>
        <v/>
      </c>
      <c r="O2022" s="56">
        <f>IF(COUNTA(H2022:M2022)=0,"",IF(COUNTIF(H2022:M2022,"Yes")&gt;0,"YES","NO"))</f>
        <v/>
      </c>
      <c r="P2022" s="56">
        <f>IF(A2022="","",IF(O2022="YES","Exclude",IF(N2022=5,"Candidate","Review")))</f>
        <v/>
      </c>
      <c r="Q2022" s="56" t="inlineStr">
        <is>
          <t>EC3: Topik tidak relevan (Bukan arsitektur world model / out of scope)</t>
        </is>
      </c>
      <c r="R2022" s="56" t="inlineStr">
        <is>
          <t>Fokus pada AI umum / klasifikasi konvensional tanpa pemodelan world dynamics</t>
        </is>
      </c>
    </row>
    <row r="2023" ht="15.75" customHeight="1" s="57">
      <c r="A2023" s="56" t="inlineStr">
        <is>
          <t>SS-0036</t>
        </is>
      </c>
      <c r="B2023" s="56">
        <f>IFERROR(INDEX(Raw_Articles!$F:$F,MATCH(A2023,Raw_Articles!$A:$A,0)),"")</f>
        <v/>
      </c>
      <c r="C2023" s="56" t="inlineStr">
        <is>
          <t>No</t>
        </is>
      </c>
      <c r="D2023" s="56" t="inlineStr">
        <is>
          <t>No</t>
        </is>
      </c>
      <c r="E2023" s="56" t="inlineStr">
        <is>
          <t>No</t>
        </is>
      </c>
      <c r="F2023" s="56" t="inlineStr">
        <is>
          <t>No</t>
        </is>
      </c>
      <c r="G2023" s="56" t="inlineStr">
        <is>
          <t>No</t>
        </is>
      </c>
      <c r="H2023" s="56" t="inlineStr">
        <is>
          <t>No</t>
        </is>
      </c>
      <c r="I2023" s="56" t="inlineStr">
        <is>
          <t>No</t>
        </is>
      </c>
      <c r="J2023" s="56" t="inlineStr">
        <is>
          <t>Yes</t>
        </is>
      </c>
      <c r="K2023" s="56" t="inlineStr">
        <is>
          <t>No</t>
        </is>
      </c>
      <c r="L2023" s="56" t="inlineStr">
        <is>
          <t>No</t>
        </is>
      </c>
      <c r="M2023" s="56" t="inlineStr">
        <is>
          <t>No</t>
        </is>
      </c>
      <c r="N2023" s="56">
        <f>IF(COUNTA(C2023:G2023)=0,"",COUNTIF(C2023:G2023,"Yes"))</f>
        <v/>
      </c>
      <c r="O2023" s="56">
        <f>IF(COUNTA(H2023:M2023)=0,"",IF(COUNTIF(H2023:M2023,"Yes")&gt;0,"YES","NO"))</f>
        <v/>
      </c>
      <c r="P2023" s="56">
        <f>IF(A2023="","",IF(O2023="YES","Exclude",IF(N2023=5,"Candidate","Review")))</f>
        <v/>
      </c>
      <c r="Q2023" s="56" t="inlineStr">
        <is>
          <t>EC3: Topik tidak relevan (Bukan arsitektur world model / out of scope)</t>
        </is>
      </c>
      <c r="R2023" s="56" t="inlineStr">
        <is>
          <t>Fokus pada AI umum / klasifikasi konvensional tanpa pemodelan world dynamics</t>
        </is>
      </c>
    </row>
    <row r="2024" ht="15.75" customHeight="1" s="57">
      <c r="A2024" s="56" t="inlineStr">
        <is>
          <t>SS-0037</t>
        </is>
      </c>
      <c r="B2024" s="56">
        <f>IFERROR(INDEX(Raw_Articles!$F:$F,MATCH(A2024,Raw_Articles!$A:$A,0)),"")</f>
        <v/>
      </c>
      <c r="C2024" s="56" t="inlineStr">
        <is>
          <t>No</t>
        </is>
      </c>
      <c r="D2024" s="56" t="inlineStr">
        <is>
          <t>No</t>
        </is>
      </c>
      <c r="E2024" s="56" t="inlineStr">
        <is>
          <t>No</t>
        </is>
      </c>
      <c r="F2024" s="56" t="inlineStr">
        <is>
          <t>No</t>
        </is>
      </c>
      <c r="G2024" s="56" t="inlineStr">
        <is>
          <t>No</t>
        </is>
      </c>
      <c r="H2024" s="56" t="inlineStr">
        <is>
          <t>No</t>
        </is>
      </c>
      <c r="I2024" s="56" t="inlineStr">
        <is>
          <t>No</t>
        </is>
      </c>
      <c r="J2024" s="56" t="inlineStr">
        <is>
          <t>Yes</t>
        </is>
      </c>
      <c r="K2024" s="56" t="inlineStr">
        <is>
          <t>No</t>
        </is>
      </c>
      <c r="L2024" s="56" t="inlineStr">
        <is>
          <t>No</t>
        </is>
      </c>
      <c r="M2024" s="56" t="inlineStr">
        <is>
          <t>No</t>
        </is>
      </c>
      <c r="N2024" s="56">
        <f>IF(COUNTA(C2024:G2024)=0,"",COUNTIF(C2024:G2024,"Yes"))</f>
        <v/>
      </c>
      <c r="O2024" s="56">
        <f>IF(COUNTA(H2024:M2024)=0,"",IF(COUNTIF(H2024:M2024,"Yes")&gt;0,"YES","NO"))</f>
        <v/>
      </c>
      <c r="P2024" s="56">
        <f>IF(A2024="","",IF(O2024="YES","Exclude",IF(N2024=5,"Candidate","Review")))</f>
        <v/>
      </c>
      <c r="Q2024" s="56" t="inlineStr">
        <is>
          <t>EC3: Topik tidak relevan (Bukan arsitektur world model / out of scope)</t>
        </is>
      </c>
      <c r="R2024" s="56" t="inlineStr">
        <is>
          <t>Fokus pada AI umum / klasifikasi konvensional tanpa pemodelan world dynamics</t>
        </is>
      </c>
    </row>
    <row r="2025" ht="15.75" customHeight="1" s="57">
      <c r="A2025" s="56" t="inlineStr">
        <is>
          <t>SS-0038</t>
        </is>
      </c>
      <c r="B2025" s="56">
        <f>IFERROR(INDEX(Raw_Articles!$F:$F,MATCH(A2025,Raw_Articles!$A:$A,0)),"")</f>
        <v/>
      </c>
      <c r="C2025" s="56" t="inlineStr">
        <is>
          <t>No</t>
        </is>
      </c>
      <c r="D2025" s="56" t="inlineStr">
        <is>
          <t>No</t>
        </is>
      </c>
      <c r="E2025" s="56" t="inlineStr">
        <is>
          <t>No</t>
        </is>
      </c>
      <c r="F2025" s="56" t="inlineStr">
        <is>
          <t>No</t>
        </is>
      </c>
      <c r="G2025" s="56" t="inlineStr">
        <is>
          <t>No</t>
        </is>
      </c>
      <c r="H2025" s="56" t="inlineStr">
        <is>
          <t>No</t>
        </is>
      </c>
      <c r="I2025" s="56" t="inlineStr">
        <is>
          <t>No</t>
        </is>
      </c>
      <c r="J2025" s="56" t="inlineStr">
        <is>
          <t>Yes</t>
        </is>
      </c>
      <c r="K2025" s="56" t="inlineStr">
        <is>
          <t>No</t>
        </is>
      </c>
      <c r="L2025" s="56" t="inlineStr">
        <is>
          <t>No</t>
        </is>
      </c>
      <c r="M2025" s="56" t="inlineStr">
        <is>
          <t>No</t>
        </is>
      </c>
      <c r="N2025" s="56">
        <f>IF(COUNTA(C2025:G2025)=0,"",COUNTIF(C2025:G2025,"Yes"))</f>
        <v/>
      </c>
      <c r="O2025" s="56">
        <f>IF(COUNTA(H2025:M2025)=0,"",IF(COUNTIF(H2025:M2025,"Yes")&gt;0,"YES","NO"))</f>
        <v/>
      </c>
      <c r="P2025" s="56">
        <f>IF(A2025="","",IF(O2025="YES","Exclude",IF(N2025=5,"Candidate","Review")))</f>
        <v/>
      </c>
      <c r="Q2025" s="56" t="inlineStr">
        <is>
          <t>EC3: Topik tidak relevan (Bukan arsitektur world model / out of scope)</t>
        </is>
      </c>
      <c r="R2025" s="56" t="inlineStr">
        <is>
          <t>Fokus pada AI umum / klasifikasi konvensional tanpa pemodelan world dynamics</t>
        </is>
      </c>
    </row>
    <row r="2026" ht="15.75" customHeight="1" s="57">
      <c r="A2026" s="56" t="inlineStr">
        <is>
          <t>SS-0039</t>
        </is>
      </c>
      <c r="B2026" s="56">
        <f>IFERROR(INDEX(Raw_Articles!$F:$F,MATCH(A2026,Raw_Articles!$A:$A,0)),"")</f>
        <v/>
      </c>
      <c r="C2026" s="56" t="inlineStr">
        <is>
          <t>No</t>
        </is>
      </c>
      <c r="D2026" s="56" t="inlineStr">
        <is>
          <t>No</t>
        </is>
      </c>
      <c r="E2026" s="56" t="inlineStr">
        <is>
          <t>No</t>
        </is>
      </c>
      <c r="F2026" s="56" t="inlineStr">
        <is>
          <t>No</t>
        </is>
      </c>
      <c r="G2026" s="56" t="inlineStr">
        <is>
          <t>No</t>
        </is>
      </c>
      <c r="H2026" s="56" t="inlineStr">
        <is>
          <t>No</t>
        </is>
      </c>
      <c r="I2026" s="56" t="inlineStr">
        <is>
          <t>No</t>
        </is>
      </c>
      <c r="J2026" s="56" t="inlineStr">
        <is>
          <t>Yes</t>
        </is>
      </c>
      <c r="K2026" s="56" t="inlineStr">
        <is>
          <t>No</t>
        </is>
      </c>
      <c r="L2026" s="56" t="inlineStr">
        <is>
          <t>No</t>
        </is>
      </c>
      <c r="M2026" s="56" t="inlineStr">
        <is>
          <t>No</t>
        </is>
      </c>
      <c r="N2026" s="56">
        <f>IF(COUNTA(C2026:G2026)=0,"",COUNTIF(C2026:G2026,"Yes"))</f>
        <v/>
      </c>
      <c r="O2026" s="56">
        <f>IF(COUNTA(H2026:M2026)=0,"",IF(COUNTIF(H2026:M2026,"Yes")&gt;0,"YES","NO"))</f>
        <v/>
      </c>
      <c r="P2026" s="56">
        <f>IF(A2026="","",IF(O2026="YES","Exclude",IF(N2026=5,"Candidate","Review")))</f>
        <v/>
      </c>
      <c r="Q2026" s="56" t="inlineStr">
        <is>
          <t>EC3: Topik tidak relevan (Bukan arsitektur world model / out of scope)</t>
        </is>
      </c>
      <c r="R2026" s="56" t="inlineStr">
        <is>
          <t>Fokus pada AI umum / klasifikasi konvensional tanpa pemodelan world dynamics</t>
        </is>
      </c>
    </row>
    <row r="2027" ht="15.75" customHeight="1" s="57">
      <c r="A2027" s="56" t="inlineStr">
        <is>
          <t>SS-0040</t>
        </is>
      </c>
      <c r="B2027" s="56">
        <f>IFERROR(INDEX(Raw_Articles!$F:$F,MATCH(A2027,Raw_Articles!$A:$A,0)),"")</f>
        <v/>
      </c>
      <c r="C2027" s="56" t="inlineStr">
        <is>
          <t>No</t>
        </is>
      </c>
      <c r="D2027" s="56" t="inlineStr">
        <is>
          <t>No</t>
        </is>
      </c>
      <c r="E2027" s="56" t="inlineStr">
        <is>
          <t>No</t>
        </is>
      </c>
      <c r="F2027" s="56" t="inlineStr">
        <is>
          <t>No</t>
        </is>
      </c>
      <c r="G2027" s="56" t="inlineStr">
        <is>
          <t>No</t>
        </is>
      </c>
      <c r="H2027" s="56" t="inlineStr">
        <is>
          <t>No</t>
        </is>
      </c>
      <c r="I2027" s="56" t="inlineStr">
        <is>
          <t>No</t>
        </is>
      </c>
      <c r="J2027" s="56" t="inlineStr">
        <is>
          <t>Yes</t>
        </is>
      </c>
      <c r="K2027" s="56" t="inlineStr">
        <is>
          <t>No</t>
        </is>
      </c>
      <c r="L2027" s="56" t="inlineStr">
        <is>
          <t>No</t>
        </is>
      </c>
      <c r="M2027" s="56" t="inlineStr">
        <is>
          <t>No</t>
        </is>
      </c>
      <c r="N2027" s="56">
        <f>IF(COUNTA(C2027:G2027)=0,"",COUNTIF(C2027:G2027,"Yes"))</f>
        <v/>
      </c>
      <c r="O2027" s="56">
        <f>IF(COUNTA(H2027:M2027)=0,"",IF(COUNTIF(H2027:M2027,"Yes")&gt;0,"YES","NO"))</f>
        <v/>
      </c>
      <c r="P2027" s="56">
        <f>IF(A2027="","",IF(O2027="YES","Exclude",IF(N2027=5,"Candidate","Review")))</f>
        <v/>
      </c>
      <c r="Q2027" s="56" t="inlineStr">
        <is>
          <t>EC3: Topik tidak relevan (Bukan arsitektur world model / out of scope)</t>
        </is>
      </c>
      <c r="R2027" s="56" t="inlineStr">
        <is>
          <t>Fokus pada AI umum / klasifikasi konvensional tanpa pemodelan world dynamics</t>
        </is>
      </c>
    </row>
    <row r="2028" ht="15.75" customHeight="1" s="57">
      <c r="A2028" s="56" t="inlineStr">
        <is>
          <t>SS-0041</t>
        </is>
      </c>
      <c r="B2028" s="56">
        <f>IFERROR(INDEX(Raw_Articles!$F:$F,MATCH(A2028,Raw_Articles!$A:$A,0)),"")</f>
        <v/>
      </c>
      <c r="C2028" s="56" t="inlineStr">
        <is>
          <t>No</t>
        </is>
      </c>
      <c r="D2028" s="56" t="inlineStr">
        <is>
          <t>No</t>
        </is>
      </c>
      <c r="E2028" s="56" t="inlineStr">
        <is>
          <t>No</t>
        </is>
      </c>
      <c r="F2028" s="56" t="inlineStr">
        <is>
          <t>No</t>
        </is>
      </c>
      <c r="G2028" s="56" t="inlineStr">
        <is>
          <t>No</t>
        </is>
      </c>
      <c r="H2028" s="56" t="inlineStr">
        <is>
          <t>No</t>
        </is>
      </c>
      <c r="I2028" s="56" t="inlineStr">
        <is>
          <t>No</t>
        </is>
      </c>
      <c r="J2028" s="56" t="inlineStr">
        <is>
          <t>Yes</t>
        </is>
      </c>
      <c r="K2028" s="56" t="inlineStr">
        <is>
          <t>No</t>
        </is>
      </c>
      <c r="L2028" s="56" t="inlineStr">
        <is>
          <t>No</t>
        </is>
      </c>
      <c r="M2028" s="56" t="inlineStr">
        <is>
          <t>No</t>
        </is>
      </c>
      <c r="N2028" s="56">
        <f>IF(COUNTA(C2028:G2028)=0,"",COUNTIF(C2028:G2028,"Yes"))</f>
        <v/>
      </c>
      <c r="O2028" s="56">
        <f>IF(COUNTA(H2028:M2028)=0,"",IF(COUNTIF(H2028:M2028,"Yes")&gt;0,"YES","NO"))</f>
        <v/>
      </c>
      <c r="P2028" s="56">
        <f>IF(A2028="","",IF(O2028="YES","Exclude",IF(N2028=5,"Candidate","Review")))</f>
        <v/>
      </c>
      <c r="Q2028" s="56" t="inlineStr">
        <is>
          <t>EC3: Topik tidak relevan (Bukan arsitektur world model / out of scope)</t>
        </is>
      </c>
      <c r="R2028" s="56" t="inlineStr">
        <is>
          <t>Fokus pada AI umum / klasifikasi konvensional tanpa pemodelan world dynamics</t>
        </is>
      </c>
    </row>
    <row r="2029" ht="15.75" customHeight="1" s="57">
      <c r="A2029" s="56" t="inlineStr">
        <is>
          <t>SS-0042</t>
        </is>
      </c>
      <c r="B2029" s="56">
        <f>IFERROR(INDEX(Raw_Articles!$F:$F,MATCH(A2029,Raw_Articles!$A:$A,0)),"")</f>
        <v/>
      </c>
      <c r="C2029" s="56" t="inlineStr">
        <is>
          <t>No</t>
        </is>
      </c>
      <c r="D2029" s="56" t="inlineStr">
        <is>
          <t>No</t>
        </is>
      </c>
      <c r="E2029" s="56" t="inlineStr">
        <is>
          <t>No</t>
        </is>
      </c>
      <c r="F2029" s="56" t="inlineStr">
        <is>
          <t>No</t>
        </is>
      </c>
      <c r="G2029" s="56" t="inlineStr">
        <is>
          <t>No</t>
        </is>
      </c>
      <c r="H2029" s="56" t="inlineStr">
        <is>
          <t>No</t>
        </is>
      </c>
      <c r="I2029" s="56" t="inlineStr">
        <is>
          <t>No</t>
        </is>
      </c>
      <c r="J2029" s="56" t="inlineStr">
        <is>
          <t>Yes</t>
        </is>
      </c>
      <c r="K2029" s="56" t="inlineStr">
        <is>
          <t>No</t>
        </is>
      </c>
      <c r="L2029" s="56" t="inlineStr">
        <is>
          <t>No</t>
        </is>
      </c>
      <c r="M2029" s="56" t="inlineStr">
        <is>
          <t>No</t>
        </is>
      </c>
      <c r="N2029" s="56">
        <f>IF(COUNTA(C2029:G2029)=0,"",COUNTIF(C2029:G2029,"Yes"))</f>
        <v/>
      </c>
      <c r="O2029" s="56">
        <f>IF(COUNTA(H2029:M2029)=0,"",IF(COUNTIF(H2029:M2029,"Yes")&gt;0,"YES","NO"))</f>
        <v/>
      </c>
      <c r="P2029" s="56">
        <f>IF(A2029="","",IF(O2029="YES","Exclude",IF(N2029=5,"Candidate","Review")))</f>
        <v/>
      </c>
      <c r="Q2029" s="56" t="inlineStr">
        <is>
          <t>EC3: Topik tidak relevan (Bukan arsitektur world model / out of scope)</t>
        </is>
      </c>
      <c r="R2029" s="56" t="inlineStr">
        <is>
          <t>Fokus pada AI umum / klasifikasi konvensional tanpa pemodelan world dynamics</t>
        </is>
      </c>
    </row>
    <row r="2030" ht="15.75" customHeight="1" s="57">
      <c r="A2030" s="56" t="inlineStr">
        <is>
          <t>SS-0043</t>
        </is>
      </c>
      <c r="B2030" s="56">
        <f>IFERROR(INDEX(Raw_Articles!$F:$F,MATCH(A2030,Raw_Articles!$A:$A,0)),"")</f>
        <v/>
      </c>
      <c r="C2030" s="56" t="inlineStr">
        <is>
          <t>No</t>
        </is>
      </c>
      <c r="D2030" s="56" t="inlineStr">
        <is>
          <t>No</t>
        </is>
      </c>
      <c r="E2030" s="56" t="inlineStr">
        <is>
          <t>No</t>
        </is>
      </c>
      <c r="F2030" s="56" t="inlineStr">
        <is>
          <t>No</t>
        </is>
      </c>
      <c r="G2030" s="56" t="inlineStr">
        <is>
          <t>No</t>
        </is>
      </c>
      <c r="H2030" s="56" t="inlineStr">
        <is>
          <t>No</t>
        </is>
      </c>
      <c r="I2030" s="56" t="inlineStr">
        <is>
          <t>No</t>
        </is>
      </c>
      <c r="J2030" s="56" t="inlineStr">
        <is>
          <t>Yes</t>
        </is>
      </c>
      <c r="K2030" s="56" t="inlineStr">
        <is>
          <t>No</t>
        </is>
      </c>
      <c r="L2030" s="56" t="inlineStr">
        <is>
          <t>No</t>
        </is>
      </c>
      <c r="M2030" s="56" t="inlineStr">
        <is>
          <t>No</t>
        </is>
      </c>
      <c r="N2030" s="56">
        <f>IF(COUNTA(C2030:G2030)=0,"",COUNTIF(C2030:G2030,"Yes"))</f>
        <v/>
      </c>
      <c r="O2030" s="56">
        <f>IF(COUNTA(H2030:M2030)=0,"",IF(COUNTIF(H2030:M2030,"Yes")&gt;0,"YES","NO"))</f>
        <v/>
      </c>
      <c r="P2030" s="56">
        <f>IF(A2030="","",IF(O2030="YES","Exclude",IF(N2030=5,"Candidate","Review")))</f>
        <v/>
      </c>
      <c r="Q2030" s="56" t="inlineStr">
        <is>
          <t>EC3: Topik tidak relevan (Bukan arsitektur world model / out of scope)</t>
        </is>
      </c>
      <c r="R2030" s="56" t="inlineStr">
        <is>
          <t>Fokus pada AI umum / klasifikasi konvensional tanpa pemodelan world dynamics</t>
        </is>
      </c>
    </row>
    <row r="2031" ht="15.75" customHeight="1" s="57">
      <c r="A2031" s="56" t="inlineStr">
        <is>
          <t>SS-0044</t>
        </is>
      </c>
      <c r="B2031" s="56">
        <f>IFERROR(INDEX(Raw_Articles!$F:$F,MATCH(A2031,Raw_Articles!$A:$A,0)),"")</f>
        <v/>
      </c>
      <c r="C2031" s="56" t="inlineStr">
        <is>
          <t>No</t>
        </is>
      </c>
      <c r="D2031" s="56" t="inlineStr">
        <is>
          <t>No</t>
        </is>
      </c>
      <c r="E2031" s="56" t="inlineStr">
        <is>
          <t>No</t>
        </is>
      </c>
      <c r="F2031" s="56" t="inlineStr">
        <is>
          <t>No</t>
        </is>
      </c>
      <c r="G2031" s="56" t="inlineStr">
        <is>
          <t>No</t>
        </is>
      </c>
      <c r="H2031" s="56" t="inlineStr">
        <is>
          <t>No</t>
        </is>
      </c>
      <c r="I2031" s="56" t="inlineStr">
        <is>
          <t>No</t>
        </is>
      </c>
      <c r="J2031" s="56" t="inlineStr">
        <is>
          <t>Yes</t>
        </is>
      </c>
      <c r="K2031" s="56" t="inlineStr">
        <is>
          <t>No</t>
        </is>
      </c>
      <c r="L2031" s="56" t="inlineStr">
        <is>
          <t>No</t>
        </is>
      </c>
      <c r="M2031" s="56" t="inlineStr">
        <is>
          <t>No</t>
        </is>
      </c>
      <c r="N2031" s="56">
        <f>IF(COUNTA(C2031:G2031)=0,"",COUNTIF(C2031:G2031,"Yes"))</f>
        <v/>
      </c>
      <c r="O2031" s="56">
        <f>IF(COUNTA(H2031:M2031)=0,"",IF(COUNTIF(H2031:M2031,"Yes")&gt;0,"YES","NO"))</f>
        <v/>
      </c>
      <c r="P2031" s="56">
        <f>IF(A2031="","",IF(O2031="YES","Exclude",IF(N2031=5,"Candidate","Review")))</f>
        <v/>
      </c>
      <c r="Q2031" s="56" t="inlineStr">
        <is>
          <t>EC3: Topik tidak relevan (Bukan arsitektur world model / out of scope)</t>
        </is>
      </c>
      <c r="R2031" s="56" t="inlineStr">
        <is>
          <t>Fokus pada AI umum / klasifikasi konvensional tanpa pemodelan world dynamics</t>
        </is>
      </c>
    </row>
    <row r="2032" ht="15.75" customHeight="1" s="57">
      <c r="A2032" s="56" t="inlineStr">
        <is>
          <t>SS-0045</t>
        </is>
      </c>
      <c r="B2032" s="56">
        <f>IFERROR(INDEX(Raw_Articles!$F:$F,MATCH(A2032,Raw_Articles!$A:$A,0)),"")</f>
        <v/>
      </c>
      <c r="C2032" s="56" t="inlineStr">
        <is>
          <t>No</t>
        </is>
      </c>
      <c r="D2032" s="56" t="inlineStr">
        <is>
          <t>No</t>
        </is>
      </c>
      <c r="E2032" s="56" t="inlineStr">
        <is>
          <t>No</t>
        </is>
      </c>
      <c r="F2032" s="56" t="inlineStr">
        <is>
          <t>No</t>
        </is>
      </c>
      <c r="G2032" s="56" t="inlineStr">
        <is>
          <t>No</t>
        </is>
      </c>
      <c r="H2032" s="56" t="inlineStr">
        <is>
          <t>No</t>
        </is>
      </c>
      <c r="I2032" s="56" t="inlineStr">
        <is>
          <t>No</t>
        </is>
      </c>
      <c r="J2032" s="56" t="inlineStr">
        <is>
          <t>Yes</t>
        </is>
      </c>
      <c r="K2032" s="56" t="inlineStr">
        <is>
          <t>No</t>
        </is>
      </c>
      <c r="L2032" s="56" t="inlineStr">
        <is>
          <t>No</t>
        </is>
      </c>
      <c r="M2032" s="56" t="inlineStr">
        <is>
          <t>No</t>
        </is>
      </c>
      <c r="N2032" s="56">
        <f>IF(COUNTA(C2032:G2032)=0,"",COUNTIF(C2032:G2032,"Yes"))</f>
        <v/>
      </c>
      <c r="O2032" s="56">
        <f>IF(COUNTA(H2032:M2032)=0,"",IF(COUNTIF(H2032:M2032,"Yes")&gt;0,"YES","NO"))</f>
        <v/>
      </c>
      <c r="P2032" s="56">
        <f>IF(A2032="","",IF(O2032="YES","Exclude",IF(N2032=5,"Candidate","Review")))</f>
        <v/>
      </c>
      <c r="Q2032" s="56" t="inlineStr">
        <is>
          <t>EC3: Topik tidak relevan (Bukan arsitektur world model / out of scope)</t>
        </is>
      </c>
      <c r="R2032" s="56" t="inlineStr">
        <is>
          <t>Fokus pada AI umum / klasifikasi konvensional tanpa pemodelan world dynamics</t>
        </is>
      </c>
    </row>
    <row r="2033" ht="15.75" customHeight="1" s="57">
      <c r="A2033" s="56" t="inlineStr">
        <is>
          <t>SS-0046</t>
        </is>
      </c>
      <c r="B2033" s="56">
        <f>IFERROR(INDEX(Raw_Articles!$F:$F,MATCH(A2033,Raw_Articles!$A:$A,0)),"")</f>
        <v/>
      </c>
      <c r="C2033" s="56" t="inlineStr">
        <is>
          <t>No</t>
        </is>
      </c>
      <c r="D2033" s="56" t="inlineStr">
        <is>
          <t>No</t>
        </is>
      </c>
      <c r="E2033" s="56" t="inlineStr">
        <is>
          <t>No</t>
        </is>
      </c>
      <c r="F2033" s="56" t="inlineStr">
        <is>
          <t>No</t>
        </is>
      </c>
      <c r="G2033" s="56" t="inlineStr">
        <is>
          <t>No</t>
        </is>
      </c>
      <c r="H2033" s="56" t="inlineStr">
        <is>
          <t>No</t>
        </is>
      </c>
      <c r="I2033" s="56" t="inlineStr">
        <is>
          <t>No</t>
        </is>
      </c>
      <c r="J2033" s="56" t="inlineStr">
        <is>
          <t>Yes</t>
        </is>
      </c>
      <c r="K2033" s="56" t="inlineStr">
        <is>
          <t>No</t>
        </is>
      </c>
      <c r="L2033" s="56" t="inlineStr">
        <is>
          <t>No</t>
        </is>
      </c>
      <c r="M2033" s="56" t="inlineStr">
        <is>
          <t>No</t>
        </is>
      </c>
      <c r="N2033" s="56">
        <f>IF(COUNTA(C2033:G2033)=0,"",COUNTIF(C2033:G2033,"Yes"))</f>
        <v/>
      </c>
      <c r="O2033" s="56">
        <f>IF(COUNTA(H2033:M2033)=0,"",IF(COUNTIF(H2033:M2033,"Yes")&gt;0,"YES","NO"))</f>
        <v/>
      </c>
      <c r="P2033" s="56">
        <f>IF(A2033="","",IF(O2033="YES","Exclude",IF(N2033=5,"Candidate","Review")))</f>
        <v/>
      </c>
      <c r="Q2033" s="56" t="inlineStr">
        <is>
          <t>EC3: Topik tidak relevan (Bukan arsitektur world model / out of scope)</t>
        </is>
      </c>
      <c r="R2033" s="56" t="inlineStr">
        <is>
          <t>Fokus pada AI umum / klasifikasi konvensional tanpa pemodelan world dynamics</t>
        </is>
      </c>
    </row>
    <row r="2034" ht="15.75" customHeight="1" s="57">
      <c r="A2034" s="56" t="inlineStr">
        <is>
          <t>SS-0047</t>
        </is>
      </c>
      <c r="B2034" s="56">
        <f>IFERROR(INDEX(Raw_Articles!$F:$F,MATCH(A2034,Raw_Articles!$A:$A,0)),"")</f>
        <v/>
      </c>
      <c r="C2034" s="56" t="inlineStr">
        <is>
          <t>No</t>
        </is>
      </c>
      <c r="D2034" s="56" t="inlineStr">
        <is>
          <t>No</t>
        </is>
      </c>
      <c r="E2034" s="56" t="inlineStr">
        <is>
          <t>No</t>
        </is>
      </c>
      <c r="F2034" s="56" t="inlineStr">
        <is>
          <t>No</t>
        </is>
      </c>
      <c r="G2034" s="56" t="inlineStr">
        <is>
          <t>No</t>
        </is>
      </c>
      <c r="H2034" s="56" t="inlineStr">
        <is>
          <t>No</t>
        </is>
      </c>
      <c r="I2034" s="56" t="inlineStr">
        <is>
          <t>No</t>
        </is>
      </c>
      <c r="J2034" s="56" t="inlineStr">
        <is>
          <t>Yes</t>
        </is>
      </c>
      <c r="K2034" s="56" t="inlineStr">
        <is>
          <t>No</t>
        </is>
      </c>
      <c r="L2034" s="56" t="inlineStr">
        <is>
          <t>No</t>
        </is>
      </c>
      <c r="M2034" s="56" t="inlineStr">
        <is>
          <t>No</t>
        </is>
      </c>
      <c r="N2034" s="56">
        <f>IF(COUNTA(C2034:G2034)=0,"",COUNTIF(C2034:G2034,"Yes"))</f>
        <v/>
      </c>
      <c r="O2034" s="56">
        <f>IF(COUNTA(H2034:M2034)=0,"",IF(COUNTIF(H2034:M2034,"Yes")&gt;0,"YES","NO"))</f>
        <v/>
      </c>
      <c r="P2034" s="56">
        <f>IF(A2034="","",IF(O2034="YES","Exclude",IF(N2034=5,"Candidate","Review")))</f>
        <v/>
      </c>
      <c r="Q2034" s="56" t="inlineStr">
        <is>
          <t>EC3: Topik tidak relevan (Bukan arsitektur world model / out of scope)</t>
        </is>
      </c>
      <c r="R2034" s="56" t="inlineStr">
        <is>
          <t>Fokus pada AI umum / klasifikasi konvensional tanpa pemodelan world dynamics</t>
        </is>
      </c>
    </row>
    <row r="2035" ht="15.75" customHeight="1" s="57">
      <c r="A2035" s="56" t="inlineStr">
        <is>
          <t>SS-0048</t>
        </is>
      </c>
      <c r="B2035" s="56">
        <f>IFERROR(INDEX(Raw_Articles!$F:$F,MATCH(A2035,Raw_Articles!$A:$A,0)),"")</f>
        <v/>
      </c>
      <c r="C2035" s="56" t="inlineStr">
        <is>
          <t>No</t>
        </is>
      </c>
      <c r="D2035" s="56" t="inlineStr">
        <is>
          <t>No</t>
        </is>
      </c>
      <c r="E2035" s="56" t="inlineStr">
        <is>
          <t>No</t>
        </is>
      </c>
      <c r="F2035" s="56" t="inlineStr">
        <is>
          <t>No</t>
        </is>
      </c>
      <c r="G2035" s="56" t="inlineStr">
        <is>
          <t>No</t>
        </is>
      </c>
      <c r="H2035" s="56" t="inlineStr">
        <is>
          <t>No</t>
        </is>
      </c>
      <c r="I2035" s="56" t="inlineStr">
        <is>
          <t>No</t>
        </is>
      </c>
      <c r="J2035" s="56" t="inlineStr">
        <is>
          <t>Yes</t>
        </is>
      </c>
      <c r="K2035" s="56" t="inlineStr">
        <is>
          <t>No</t>
        </is>
      </c>
      <c r="L2035" s="56" t="inlineStr">
        <is>
          <t>No</t>
        </is>
      </c>
      <c r="M2035" s="56" t="inlineStr">
        <is>
          <t>No</t>
        </is>
      </c>
      <c r="N2035" s="56">
        <f>IF(COUNTA(C2035:G2035)=0,"",COUNTIF(C2035:G2035,"Yes"))</f>
        <v/>
      </c>
      <c r="O2035" s="56">
        <f>IF(COUNTA(H2035:M2035)=0,"",IF(COUNTIF(H2035:M2035,"Yes")&gt;0,"YES","NO"))</f>
        <v/>
      </c>
      <c r="P2035" s="56">
        <f>IF(A2035="","",IF(O2035="YES","Exclude",IF(N2035=5,"Candidate","Review")))</f>
        <v/>
      </c>
      <c r="Q2035" s="56" t="inlineStr">
        <is>
          <t>EC3: Topik tidak relevan (Bukan arsitektur world model / out of scope)</t>
        </is>
      </c>
      <c r="R2035" s="56" t="inlineStr">
        <is>
          <t>Fokus pada AI umum / klasifikasi konvensional tanpa pemodelan world dynamics</t>
        </is>
      </c>
    </row>
    <row r="2036" ht="15.75" customHeight="1" s="57">
      <c r="A2036" s="56" t="inlineStr">
        <is>
          <t>SS-0049</t>
        </is>
      </c>
      <c r="B2036" s="56">
        <f>IFERROR(INDEX(Raw_Articles!$F:$F,MATCH(A2036,Raw_Articles!$A:$A,0)),"")</f>
        <v/>
      </c>
      <c r="C2036" s="56" t="inlineStr">
        <is>
          <t>No</t>
        </is>
      </c>
      <c r="D2036" s="56" t="inlineStr">
        <is>
          <t>No</t>
        </is>
      </c>
      <c r="E2036" s="56" t="inlineStr">
        <is>
          <t>No</t>
        </is>
      </c>
      <c r="F2036" s="56" t="inlineStr">
        <is>
          <t>No</t>
        </is>
      </c>
      <c r="G2036" s="56" t="inlineStr">
        <is>
          <t>No</t>
        </is>
      </c>
      <c r="H2036" s="56" t="inlineStr">
        <is>
          <t>No</t>
        </is>
      </c>
      <c r="I2036" s="56" t="inlineStr">
        <is>
          <t>No</t>
        </is>
      </c>
      <c r="J2036" s="56" t="inlineStr">
        <is>
          <t>Yes</t>
        </is>
      </c>
      <c r="K2036" s="56" t="inlineStr">
        <is>
          <t>No</t>
        </is>
      </c>
      <c r="L2036" s="56" t="inlineStr">
        <is>
          <t>No</t>
        </is>
      </c>
      <c r="M2036" s="56" t="inlineStr">
        <is>
          <t>No</t>
        </is>
      </c>
      <c r="N2036" s="56">
        <f>IF(COUNTA(C2036:G2036)=0,"",COUNTIF(C2036:G2036,"Yes"))</f>
        <v/>
      </c>
      <c r="O2036" s="56">
        <f>IF(COUNTA(H2036:M2036)=0,"",IF(COUNTIF(H2036:M2036,"Yes")&gt;0,"YES","NO"))</f>
        <v/>
      </c>
      <c r="P2036" s="56">
        <f>IF(A2036="","",IF(O2036="YES","Exclude",IF(N2036=5,"Candidate","Review")))</f>
        <v/>
      </c>
      <c r="Q2036" s="56" t="inlineStr">
        <is>
          <t>EC3: Topik tidak relevan (Bukan arsitektur world model / out of scope)</t>
        </is>
      </c>
      <c r="R2036" s="56" t="inlineStr">
        <is>
          <t>Fokus pada AI umum / klasifikasi konvensional tanpa pemodelan world dynamics</t>
        </is>
      </c>
    </row>
    <row r="2037" ht="15.75" customHeight="1" s="57">
      <c r="A2037" s="56" t="inlineStr">
        <is>
          <t>SS-0050</t>
        </is>
      </c>
      <c r="B2037" s="56">
        <f>IFERROR(INDEX(Raw_Articles!$F:$F,MATCH(A2037,Raw_Articles!$A:$A,0)),"")</f>
        <v/>
      </c>
      <c r="C2037" s="56" t="inlineStr">
        <is>
          <t>No</t>
        </is>
      </c>
      <c r="D2037" s="56" t="inlineStr">
        <is>
          <t>No</t>
        </is>
      </c>
      <c r="E2037" s="56" t="inlineStr">
        <is>
          <t>No</t>
        </is>
      </c>
      <c r="F2037" s="56" t="inlineStr">
        <is>
          <t>No</t>
        </is>
      </c>
      <c r="G2037" s="56" t="inlineStr">
        <is>
          <t>No</t>
        </is>
      </c>
      <c r="H2037" s="56" t="inlineStr">
        <is>
          <t>No</t>
        </is>
      </c>
      <c r="I2037" s="56" t="inlineStr">
        <is>
          <t>No</t>
        </is>
      </c>
      <c r="J2037" s="56" t="inlineStr">
        <is>
          <t>Yes</t>
        </is>
      </c>
      <c r="K2037" s="56" t="inlineStr">
        <is>
          <t>No</t>
        </is>
      </c>
      <c r="L2037" s="56" t="inlineStr">
        <is>
          <t>No</t>
        </is>
      </c>
      <c r="M2037" s="56" t="inlineStr">
        <is>
          <t>No</t>
        </is>
      </c>
      <c r="N2037" s="56">
        <f>IF(COUNTA(C2037:G2037)=0,"",COUNTIF(C2037:G2037,"Yes"))</f>
        <v/>
      </c>
      <c r="O2037" s="56">
        <f>IF(COUNTA(H2037:M2037)=0,"",IF(COUNTIF(H2037:M2037,"Yes")&gt;0,"YES","NO"))</f>
        <v/>
      </c>
      <c r="P2037" s="56">
        <f>IF(A2037="","",IF(O2037="YES","Exclude",IF(N2037=5,"Candidate","Review")))</f>
        <v/>
      </c>
      <c r="Q2037" s="56" t="inlineStr">
        <is>
          <t>EC3: Topik tidak relevan (Bukan arsitektur world model / out of scope)</t>
        </is>
      </c>
      <c r="R2037" s="56" t="inlineStr">
        <is>
          <t>Fokus pada AI umum / klasifikasi konvensional tanpa pemodelan world dynamics</t>
        </is>
      </c>
    </row>
    <row r="2038" ht="15.75" customHeight="1" s="57">
      <c r="A2038" s="56" t="inlineStr">
        <is>
          <t>SS-0051</t>
        </is>
      </c>
      <c r="B2038" s="56">
        <f>IFERROR(INDEX(Raw_Articles!$F:$F,MATCH(A2038,Raw_Articles!$A:$A,0)),"")</f>
        <v/>
      </c>
      <c r="C2038" s="56" t="inlineStr">
        <is>
          <t>No</t>
        </is>
      </c>
      <c r="D2038" s="56" t="inlineStr">
        <is>
          <t>No</t>
        </is>
      </c>
      <c r="E2038" s="56" t="inlineStr">
        <is>
          <t>No</t>
        </is>
      </c>
      <c r="F2038" s="56" t="inlineStr">
        <is>
          <t>No</t>
        </is>
      </c>
      <c r="G2038" s="56" t="inlineStr">
        <is>
          <t>No</t>
        </is>
      </c>
      <c r="H2038" s="56" t="inlineStr">
        <is>
          <t>No</t>
        </is>
      </c>
      <c r="I2038" s="56" t="inlineStr">
        <is>
          <t>No</t>
        </is>
      </c>
      <c r="J2038" s="56" t="inlineStr">
        <is>
          <t>Yes</t>
        </is>
      </c>
      <c r="K2038" s="56" t="inlineStr">
        <is>
          <t>No</t>
        </is>
      </c>
      <c r="L2038" s="56" t="inlineStr">
        <is>
          <t>No</t>
        </is>
      </c>
      <c r="M2038" s="56" t="inlineStr">
        <is>
          <t>No</t>
        </is>
      </c>
      <c r="N2038" s="56">
        <f>IF(COUNTA(C2038:G2038)=0,"",COUNTIF(C2038:G2038,"Yes"))</f>
        <v/>
      </c>
      <c r="O2038" s="56">
        <f>IF(COUNTA(H2038:M2038)=0,"",IF(COUNTIF(H2038:M2038,"Yes")&gt;0,"YES","NO"))</f>
        <v/>
      </c>
      <c r="P2038" s="56">
        <f>IF(A2038="","",IF(O2038="YES","Exclude",IF(N2038=5,"Candidate","Review")))</f>
        <v/>
      </c>
      <c r="Q2038" s="56" t="inlineStr">
        <is>
          <t>EC3: Topik tidak relevan (Bukan arsitektur world model / out of scope)</t>
        </is>
      </c>
      <c r="R2038" s="56" t="inlineStr">
        <is>
          <t>Fokus pada AI umum / klasifikasi konvensional tanpa pemodelan world dynamics</t>
        </is>
      </c>
    </row>
    <row r="2039" ht="15.75" customHeight="1" s="57">
      <c r="A2039" s="56" t="inlineStr">
        <is>
          <t>SS-0052</t>
        </is>
      </c>
      <c r="B2039" s="56">
        <f>IFERROR(INDEX(Raw_Articles!$F:$F,MATCH(A2039,Raw_Articles!$A:$A,0)),"")</f>
        <v/>
      </c>
      <c r="C2039" s="56" t="inlineStr">
        <is>
          <t>No</t>
        </is>
      </c>
      <c r="D2039" s="56" t="inlineStr">
        <is>
          <t>No</t>
        </is>
      </c>
      <c r="E2039" s="56" t="inlineStr">
        <is>
          <t>No</t>
        </is>
      </c>
      <c r="F2039" s="56" t="inlineStr">
        <is>
          <t>No</t>
        </is>
      </c>
      <c r="G2039" s="56" t="inlineStr">
        <is>
          <t>No</t>
        </is>
      </c>
      <c r="H2039" s="56" t="inlineStr">
        <is>
          <t>No</t>
        </is>
      </c>
      <c r="I2039" s="56" t="inlineStr">
        <is>
          <t>No</t>
        </is>
      </c>
      <c r="J2039" s="56" t="inlineStr">
        <is>
          <t>Yes</t>
        </is>
      </c>
      <c r="K2039" s="56" t="inlineStr">
        <is>
          <t>No</t>
        </is>
      </c>
      <c r="L2039" s="56" t="inlineStr">
        <is>
          <t>No</t>
        </is>
      </c>
      <c r="M2039" s="56" t="inlineStr">
        <is>
          <t>No</t>
        </is>
      </c>
      <c r="N2039" s="56">
        <f>IF(COUNTA(C2039:G2039)=0,"",COUNTIF(C2039:G2039,"Yes"))</f>
        <v/>
      </c>
      <c r="O2039" s="56">
        <f>IF(COUNTA(H2039:M2039)=0,"",IF(COUNTIF(H2039:M2039,"Yes")&gt;0,"YES","NO"))</f>
        <v/>
      </c>
      <c r="P2039" s="56">
        <f>IF(A2039="","",IF(O2039="YES","Exclude",IF(N2039=5,"Candidate","Review")))</f>
        <v/>
      </c>
      <c r="Q2039" s="56" t="inlineStr">
        <is>
          <t>EC3: Topik tidak relevan (Bukan arsitektur world model / out of scope)</t>
        </is>
      </c>
      <c r="R2039" s="56" t="inlineStr">
        <is>
          <t>Fokus pada AI umum / klasifikasi konvensional tanpa pemodelan world dynamics</t>
        </is>
      </c>
    </row>
    <row r="2040" ht="15.75" customHeight="1" s="57">
      <c r="A2040" s="56" t="inlineStr">
        <is>
          <t>SS-0053</t>
        </is>
      </c>
      <c r="B2040" s="56">
        <f>IFERROR(INDEX(Raw_Articles!$F:$F,MATCH(A2040,Raw_Articles!$A:$A,0)),"")</f>
        <v/>
      </c>
      <c r="C2040" s="56" t="inlineStr">
        <is>
          <t>No</t>
        </is>
      </c>
      <c r="D2040" s="56" t="inlineStr">
        <is>
          <t>No</t>
        </is>
      </c>
      <c r="E2040" s="56" t="inlineStr">
        <is>
          <t>No</t>
        </is>
      </c>
      <c r="F2040" s="56" t="inlineStr">
        <is>
          <t>No</t>
        </is>
      </c>
      <c r="G2040" s="56" t="inlineStr">
        <is>
          <t>No</t>
        </is>
      </c>
      <c r="H2040" s="56" t="inlineStr">
        <is>
          <t>No</t>
        </is>
      </c>
      <c r="I2040" s="56" t="inlineStr">
        <is>
          <t>No</t>
        </is>
      </c>
      <c r="J2040" s="56" t="inlineStr">
        <is>
          <t>Yes</t>
        </is>
      </c>
      <c r="K2040" s="56" t="inlineStr">
        <is>
          <t>No</t>
        </is>
      </c>
      <c r="L2040" s="56" t="inlineStr">
        <is>
          <t>No</t>
        </is>
      </c>
      <c r="M2040" s="56" t="inlineStr">
        <is>
          <t>No</t>
        </is>
      </c>
      <c r="N2040" s="56">
        <f>IF(COUNTA(C2040:G2040)=0,"",COUNTIF(C2040:G2040,"Yes"))</f>
        <v/>
      </c>
      <c r="O2040" s="56">
        <f>IF(COUNTA(H2040:M2040)=0,"",IF(COUNTIF(H2040:M2040,"Yes")&gt;0,"YES","NO"))</f>
        <v/>
      </c>
      <c r="P2040" s="56">
        <f>IF(A2040="","",IF(O2040="YES","Exclude",IF(N2040=5,"Candidate","Review")))</f>
        <v/>
      </c>
      <c r="Q2040" s="56" t="inlineStr">
        <is>
          <t>EC3: Topik tidak relevan (Bukan arsitektur world model / out of scope)</t>
        </is>
      </c>
      <c r="R2040" s="56" t="inlineStr">
        <is>
          <t>Fokus pada AI umum / klasifikasi konvensional tanpa pemodelan world dynamics</t>
        </is>
      </c>
    </row>
    <row r="2041" ht="15.75" customHeight="1" s="57">
      <c r="A2041" s="56" t="inlineStr">
        <is>
          <t>SS-0054</t>
        </is>
      </c>
      <c r="B2041" s="56">
        <f>IFERROR(INDEX(Raw_Articles!$F:$F,MATCH(A2041,Raw_Articles!$A:$A,0)),"")</f>
        <v/>
      </c>
      <c r="C2041" s="56" t="inlineStr">
        <is>
          <t>No</t>
        </is>
      </c>
      <c r="D2041" s="56" t="inlineStr">
        <is>
          <t>No</t>
        </is>
      </c>
      <c r="E2041" s="56" t="inlineStr">
        <is>
          <t>No</t>
        </is>
      </c>
      <c r="F2041" s="56" t="inlineStr">
        <is>
          <t>No</t>
        </is>
      </c>
      <c r="G2041" s="56" t="inlineStr">
        <is>
          <t>No</t>
        </is>
      </c>
      <c r="H2041" s="56" t="inlineStr">
        <is>
          <t>No</t>
        </is>
      </c>
      <c r="I2041" s="56" t="inlineStr">
        <is>
          <t>No</t>
        </is>
      </c>
      <c r="J2041" s="56" t="inlineStr">
        <is>
          <t>Yes</t>
        </is>
      </c>
      <c r="K2041" s="56" t="inlineStr">
        <is>
          <t>No</t>
        </is>
      </c>
      <c r="L2041" s="56" t="inlineStr">
        <is>
          <t>No</t>
        </is>
      </c>
      <c r="M2041" s="56" t="inlineStr">
        <is>
          <t>No</t>
        </is>
      </c>
      <c r="N2041" s="56">
        <f>IF(COUNTA(C2041:G2041)=0,"",COUNTIF(C2041:G2041,"Yes"))</f>
        <v/>
      </c>
      <c r="O2041" s="56">
        <f>IF(COUNTA(H2041:M2041)=0,"",IF(COUNTIF(H2041:M2041,"Yes")&gt;0,"YES","NO"))</f>
        <v/>
      </c>
      <c r="P2041" s="56">
        <f>IF(A2041="","",IF(O2041="YES","Exclude",IF(N2041=5,"Candidate","Review")))</f>
        <v/>
      </c>
      <c r="Q2041" s="56" t="inlineStr">
        <is>
          <t>EC3: Topik tidak relevan (Bukan arsitektur world model / out of scope)</t>
        </is>
      </c>
      <c r="R2041" s="56" t="inlineStr">
        <is>
          <t>Fokus pada AI umum / klasifikasi konvensional tanpa pemodelan world dynamics</t>
        </is>
      </c>
    </row>
    <row r="2042" ht="15.75" customHeight="1" s="57">
      <c r="A2042" s="56" t="inlineStr">
        <is>
          <t>SS-0055</t>
        </is>
      </c>
      <c r="B2042" s="56">
        <f>IFERROR(INDEX(Raw_Articles!$F:$F,MATCH(A2042,Raw_Articles!$A:$A,0)),"")</f>
        <v/>
      </c>
      <c r="C2042" s="56" t="inlineStr">
        <is>
          <t>No</t>
        </is>
      </c>
      <c r="D2042" s="56" t="inlineStr">
        <is>
          <t>No</t>
        </is>
      </c>
      <c r="E2042" s="56" t="inlineStr">
        <is>
          <t>No</t>
        </is>
      </c>
      <c r="F2042" s="56" t="inlineStr">
        <is>
          <t>No</t>
        </is>
      </c>
      <c r="G2042" s="56" t="inlineStr">
        <is>
          <t>No</t>
        </is>
      </c>
      <c r="H2042" s="56" t="inlineStr">
        <is>
          <t>No</t>
        </is>
      </c>
      <c r="I2042" s="56" t="inlineStr">
        <is>
          <t>No</t>
        </is>
      </c>
      <c r="J2042" s="56" t="inlineStr">
        <is>
          <t>Yes</t>
        </is>
      </c>
      <c r="K2042" s="56" t="inlineStr">
        <is>
          <t>No</t>
        </is>
      </c>
      <c r="L2042" s="56" t="inlineStr">
        <is>
          <t>No</t>
        </is>
      </c>
      <c r="M2042" s="56" t="inlineStr">
        <is>
          <t>No</t>
        </is>
      </c>
      <c r="N2042" s="56">
        <f>IF(COUNTA(C2042:G2042)=0,"",COUNTIF(C2042:G2042,"Yes"))</f>
        <v/>
      </c>
      <c r="O2042" s="56">
        <f>IF(COUNTA(H2042:M2042)=0,"",IF(COUNTIF(H2042:M2042,"Yes")&gt;0,"YES","NO"))</f>
        <v/>
      </c>
      <c r="P2042" s="56">
        <f>IF(A2042="","",IF(O2042="YES","Exclude",IF(N2042=5,"Candidate","Review")))</f>
        <v/>
      </c>
      <c r="Q2042" s="56" t="inlineStr">
        <is>
          <t>EC3: Topik tidak relevan (Bukan arsitektur world model / out of scope)</t>
        </is>
      </c>
      <c r="R2042" s="56" t="inlineStr">
        <is>
          <t>Fokus pada AI umum / klasifikasi konvensional tanpa pemodelan world dynamics</t>
        </is>
      </c>
    </row>
    <row r="2043" ht="15.75" customHeight="1" s="57">
      <c r="A2043" s="56" t="inlineStr">
        <is>
          <t>SS-0056</t>
        </is>
      </c>
      <c r="B2043" s="56">
        <f>IFERROR(INDEX(Raw_Articles!$F:$F,MATCH(A2043,Raw_Articles!$A:$A,0)),"")</f>
        <v/>
      </c>
      <c r="C2043" s="56" t="inlineStr">
        <is>
          <t>No</t>
        </is>
      </c>
      <c r="D2043" s="56" t="inlineStr">
        <is>
          <t>No</t>
        </is>
      </c>
      <c r="E2043" s="56" t="inlineStr">
        <is>
          <t>No</t>
        </is>
      </c>
      <c r="F2043" s="56" t="inlineStr">
        <is>
          <t>No</t>
        </is>
      </c>
      <c r="G2043" s="56" t="inlineStr">
        <is>
          <t>No</t>
        </is>
      </c>
      <c r="H2043" s="56" t="inlineStr">
        <is>
          <t>No</t>
        </is>
      </c>
      <c r="I2043" s="56" t="inlineStr">
        <is>
          <t>No</t>
        </is>
      </c>
      <c r="J2043" s="56" t="inlineStr">
        <is>
          <t>Yes</t>
        </is>
      </c>
      <c r="K2043" s="56" t="inlineStr">
        <is>
          <t>No</t>
        </is>
      </c>
      <c r="L2043" s="56" t="inlineStr">
        <is>
          <t>No</t>
        </is>
      </c>
      <c r="M2043" s="56" t="inlineStr">
        <is>
          <t>No</t>
        </is>
      </c>
      <c r="N2043" s="56">
        <f>IF(COUNTA(C2043:G2043)=0,"",COUNTIF(C2043:G2043,"Yes"))</f>
        <v/>
      </c>
      <c r="O2043" s="56">
        <f>IF(COUNTA(H2043:M2043)=0,"",IF(COUNTIF(H2043:M2043,"Yes")&gt;0,"YES","NO"))</f>
        <v/>
      </c>
      <c r="P2043" s="56">
        <f>IF(A2043="","",IF(O2043="YES","Exclude",IF(N2043=5,"Candidate","Review")))</f>
        <v/>
      </c>
      <c r="Q2043" s="56" t="inlineStr">
        <is>
          <t>EC3: Topik tidak relevan (Bukan arsitektur world model / out of scope)</t>
        </is>
      </c>
      <c r="R2043" s="56" t="inlineStr">
        <is>
          <t>Fokus pada AI umum / klasifikasi konvensional tanpa pemodelan world dynamics</t>
        </is>
      </c>
    </row>
    <row r="2044" ht="15.75" customHeight="1" s="57">
      <c r="A2044" s="56" t="inlineStr">
        <is>
          <t>SS-0057</t>
        </is>
      </c>
      <c r="B2044" s="56">
        <f>IFERROR(INDEX(Raw_Articles!$F:$F,MATCH(A2044,Raw_Articles!$A:$A,0)),"")</f>
        <v/>
      </c>
      <c r="C2044" s="56" t="inlineStr">
        <is>
          <t>No</t>
        </is>
      </c>
      <c r="D2044" s="56" t="inlineStr">
        <is>
          <t>No</t>
        </is>
      </c>
      <c r="E2044" s="56" t="inlineStr">
        <is>
          <t>No</t>
        </is>
      </c>
      <c r="F2044" s="56" t="inlineStr">
        <is>
          <t>No</t>
        </is>
      </c>
      <c r="G2044" s="56" t="inlineStr">
        <is>
          <t>No</t>
        </is>
      </c>
      <c r="H2044" s="56" t="inlineStr">
        <is>
          <t>No</t>
        </is>
      </c>
      <c r="I2044" s="56" t="inlineStr">
        <is>
          <t>No</t>
        </is>
      </c>
      <c r="J2044" s="56" t="inlineStr">
        <is>
          <t>Yes</t>
        </is>
      </c>
      <c r="K2044" s="56" t="inlineStr">
        <is>
          <t>No</t>
        </is>
      </c>
      <c r="L2044" s="56" t="inlineStr">
        <is>
          <t>No</t>
        </is>
      </c>
      <c r="M2044" s="56" t="inlineStr">
        <is>
          <t>No</t>
        </is>
      </c>
      <c r="N2044" s="56">
        <f>IF(COUNTA(C2044:G2044)=0,"",COUNTIF(C2044:G2044,"Yes"))</f>
        <v/>
      </c>
      <c r="O2044" s="56">
        <f>IF(COUNTA(H2044:M2044)=0,"",IF(COUNTIF(H2044:M2044,"Yes")&gt;0,"YES","NO"))</f>
        <v/>
      </c>
      <c r="P2044" s="56">
        <f>IF(A2044="","",IF(O2044="YES","Exclude",IF(N2044=5,"Candidate","Review")))</f>
        <v/>
      </c>
      <c r="Q2044" s="56" t="inlineStr">
        <is>
          <t>EC3: Topik tidak relevan (Bukan arsitektur world model / out of scope)</t>
        </is>
      </c>
      <c r="R2044" s="56" t="inlineStr">
        <is>
          <t>Fokus pada AI umum / klasifikasi konvensional tanpa pemodelan world dynamics</t>
        </is>
      </c>
    </row>
    <row r="2045" ht="15.75" customHeight="1" s="57">
      <c r="A2045" s="56" t="inlineStr">
        <is>
          <t>SS-0058</t>
        </is>
      </c>
      <c r="B2045" s="56">
        <f>IFERROR(INDEX(Raw_Articles!$F:$F,MATCH(A2045,Raw_Articles!$A:$A,0)),"")</f>
        <v/>
      </c>
      <c r="C2045" s="56" t="inlineStr">
        <is>
          <t>No</t>
        </is>
      </c>
      <c r="D2045" s="56" t="inlineStr">
        <is>
          <t>No</t>
        </is>
      </c>
      <c r="E2045" s="56" t="inlineStr">
        <is>
          <t>No</t>
        </is>
      </c>
      <c r="F2045" s="56" t="inlineStr">
        <is>
          <t>No</t>
        </is>
      </c>
      <c r="G2045" s="56" t="inlineStr">
        <is>
          <t>No</t>
        </is>
      </c>
      <c r="H2045" s="56" t="inlineStr">
        <is>
          <t>No</t>
        </is>
      </c>
      <c r="I2045" s="56" t="inlineStr">
        <is>
          <t>No</t>
        </is>
      </c>
      <c r="J2045" s="56" t="inlineStr">
        <is>
          <t>Yes</t>
        </is>
      </c>
      <c r="K2045" s="56" t="inlineStr">
        <is>
          <t>No</t>
        </is>
      </c>
      <c r="L2045" s="56" t="inlineStr">
        <is>
          <t>No</t>
        </is>
      </c>
      <c r="M2045" s="56" t="inlineStr">
        <is>
          <t>No</t>
        </is>
      </c>
      <c r="N2045" s="56">
        <f>IF(COUNTA(C2045:G2045)=0,"",COUNTIF(C2045:G2045,"Yes"))</f>
        <v/>
      </c>
      <c r="O2045" s="56">
        <f>IF(COUNTA(H2045:M2045)=0,"",IF(COUNTIF(H2045:M2045,"Yes")&gt;0,"YES","NO"))</f>
        <v/>
      </c>
      <c r="P2045" s="56">
        <f>IF(A2045="","",IF(O2045="YES","Exclude",IF(N2045=5,"Candidate","Review")))</f>
        <v/>
      </c>
      <c r="Q2045" s="56" t="inlineStr">
        <is>
          <t>EC3: Topik tidak relevan (Bukan arsitektur world model / out of scope)</t>
        </is>
      </c>
      <c r="R2045" s="56" t="inlineStr">
        <is>
          <t>Fokus pada AI umum / klasifikasi konvensional tanpa pemodelan world dynamics</t>
        </is>
      </c>
    </row>
    <row r="2046" ht="15.75" customHeight="1" s="57">
      <c r="A2046" s="56" t="inlineStr">
        <is>
          <t>SS-0059</t>
        </is>
      </c>
      <c r="B2046" s="56">
        <f>IFERROR(INDEX(Raw_Articles!$F:$F,MATCH(A2046,Raw_Articles!$A:$A,0)),"")</f>
        <v/>
      </c>
      <c r="C2046" s="56" t="inlineStr">
        <is>
          <t>No</t>
        </is>
      </c>
      <c r="D2046" s="56" t="inlineStr">
        <is>
          <t>No</t>
        </is>
      </c>
      <c r="E2046" s="56" t="inlineStr">
        <is>
          <t>No</t>
        </is>
      </c>
      <c r="F2046" s="56" t="inlineStr">
        <is>
          <t>No</t>
        </is>
      </c>
      <c r="G2046" s="56" t="inlineStr">
        <is>
          <t>No</t>
        </is>
      </c>
      <c r="H2046" s="56" t="inlineStr">
        <is>
          <t>No</t>
        </is>
      </c>
      <c r="I2046" s="56" t="inlineStr">
        <is>
          <t>No</t>
        </is>
      </c>
      <c r="J2046" s="56" t="inlineStr">
        <is>
          <t>Yes</t>
        </is>
      </c>
      <c r="K2046" s="56" t="inlineStr">
        <is>
          <t>No</t>
        </is>
      </c>
      <c r="L2046" s="56" t="inlineStr">
        <is>
          <t>No</t>
        </is>
      </c>
      <c r="M2046" s="56" t="inlineStr">
        <is>
          <t>No</t>
        </is>
      </c>
      <c r="N2046" s="56">
        <f>IF(COUNTA(C2046:G2046)=0,"",COUNTIF(C2046:G2046,"Yes"))</f>
        <v/>
      </c>
      <c r="O2046" s="56">
        <f>IF(COUNTA(H2046:M2046)=0,"",IF(COUNTIF(H2046:M2046,"Yes")&gt;0,"YES","NO"))</f>
        <v/>
      </c>
      <c r="P2046" s="56">
        <f>IF(A2046="","",IF(O2046="YES","Exclude",IF(N2046=5,"Candidate","Review")))</f>
        <v/>
      </c>
      <c r="Q2046" s="56" t="inlineStr">
        <is>
          <t>EC3: Topik tidak relevan (Bukan arsitektur world model / out of scope)</t>
        </is>
      </c>
      <c r="R2046" s="56" t="inlineStr">
        <is>
          <t>Fokus pada AI umum / klasifikasi konvensional tanpa pemodelan world dynamics</t>
        </is>
      </c>
    </row>
    <row r="2047" ht="15.75" customHeight="1" s="57">
      <c r="A2047" s="56" t="inlineStr">
        <is>
          <t>SS-0060</t>
        </is>
      </c>
      <c r="B2047" s="56">
        <f>IFERROR(INDEX(Raw_Articles!$F:$F,MATCH(A2047,Raw_Articles!$A:$A,0)),"")</f>
        <v/>
      </c>
      <c r="C2047" s="56" t="inlineStr">
        <is>
          <t>No</t>
        </is>
      </c>
      <c r="D2047" s="56" t="inlineStr">
        <is>
          <t>No</t>
        </is>
      </c>
      <c r="E2047" s="56" t="inlineStr">
        <is>
          <t>No</t>
        </is>
      </c>
      <c r="F2047" s="56" t="inlineStr">
        <is>
          <t>No</t>
        </is>
      </c>
      <c r="G2047" s="56" t="inlineStr">
        <is>
          <t>No</t>
        </is>
      </c>
      <c r="H2047" s="56" t="inlineStr">
        <is>
          <t>No</t>
        </is>
      </c>
      <c r="I2047" s="56" t="inlineStr">
        <is>
          <t>No</t>
        </is>
      </c>
      <c r="J2047" s="56" t="inlineStr">
        <is>
          <t>Yes</t>
        </is>
      </c>
      <c r="K2047" s="56" t="inlineStr">
        <is>
          <t>No</t>
        </is>
      </c>
      <c r="L2047" s="56" t="inlineStr">
        <is>
          <t>No</t>
        </is>
      </c>
      <c r="M2047" s="56" t="inlineStr">
        <is>
          <t>No</t>
        </is>
      </c>
      <c r="N2047" s="56">
        <f>IF(COUNTA(C2047:G2047)=0,"",COUNTIF(C2047:G2047,"Yes"))</f>
        <v/>
      </c>
      <c r="O2047" s="56">
        <f>IF(COUNTA(H2047:M2047)=0,"",IF(COUNTIF(H2047:M2047,"Yes")&gt;0,"YES","NO"))</f>
        <v/>
      </c>
      <c r="P2047" s="56">
        <f>IF(A2047="","",IF(O2047="YES","Exclude",IF(N2047=5,"Candidate","Review")))</f>
        <v/>
      </c>
      <c r="Q2047" s="56" t="inlineStr">
        <is>
          <t>EC3: Topik tidak relevan (Bukan arsitektur world model / out of scope)</t>
        </is>
      </c>
      <c r="R2047" s="56" t="inlineStr">
        <is>
          <t>Fokus pada AI umum / klasifikasi konvensional tanpa pemodelan world dynamics</t>
        </is>
      </c>
    </row>
    <row r="2048" ht="15.75" customHeight="1" s="57">
      <c r="A2048" s="56" t="inlineStr">
        <is>
          <t>SS-0061</t>
        </is>
      </c>
      <c r="B2048" s="56">
        <f>IFERROR(INDEX(Raw_Articles!$F:$F,MATCH(A2048,Raw_Articles!$A:$A,0)),"")</f>
        <v/>
      </c>
      <c r="C2048" s="56" t="inlineStr">
        <is>
          <t>No</t>
        </is>
      </c>
      <c r="D2048" s="56" t="inlineStr">
        <is>
          <t>No</t>
        </is>
      </c>
      <c r="E2048" s="56" t="inlineStr">
        <is>
          <t>No</t>
        </is>
      </c>
      <c r="F2048" s="56" t="inlineStr">
        <is>
          <t>No</t>
        </is>
      </c>
      <c r="G2048" s="56" t="inlineStr">
        <is>
          <t>No</t>
        </is>
      </c>
      <c r="H2048" s="56" t="inlineStr">
        <is>
          <t>No</t>
        </is>
      </c>
      <c r="I2048" s="56" t="inlineStr">
        <is>
          <t>No</t>
        </is>
      </c>
      <c r="J2048" s="56" t="inlineStr">
        <is>
          <t>Yes</t>
        </is>
      </c>
      <c r="K2048" s="56" t="inlineStr">
        <is>
          <t>No</t>
        </is>
      </c>
      <c r="L2048" s="56" t="inlineStr">
        <is>
          <t>No</t>
        </is>
      </c>
      <c r="M2048" s="56" t="inlineStr">
        <is>
          <t>No</t>
        </is>
      </c>
      <c r="N2048" s="56">
        <f>IF(COUNTA(C2048:G2048)=0,"",COUNTIF(C2048:G2048,"Yes"))</f>
        <v/>
      </c>
      <c r="O2048" s="56">
        <f>IF(COUNTA(H2048:M2048)=0,"",IF(COUNTIF(H2048:M2048,"Yes")&gt;0,"YES","NO"))</f>
        <v/>
      </c>
      <c r="P2048" s="56">
        <f>IF(A2048="","",IF(O2048="YES","Exclude",IF(N2048=5,"Candidate","Review")))</f>
        <v/>
      </c>
      <c r="Q2048" s="56" t="inlineStr">
        <is>
          <t>EC3: Topik tidak relevan (Bukan arsitektur world model / out of scope)</t>
        </is>
      </c>
      <c r="R2048" s="56" t="inlineStr">
        <is>
          <t>Fokus pada AI umum / klasifikasi konvensional tanpa pemodelan world dynamics</t>
        </is>
      </c>
    </row>
    <row r="2049" ht="15.75" customHeight="1" s="57">
      <c r="A2049" s="56" t="inlineStr">
        <is>
          <t>SS-0062</t>
        </is>
      </c>
      <c r="B2049" s="56">
        <f>IFERROR(INDEX(Raw_Articles!$F:$F,MATCH(A2049,Raw_Articles!$A:$A,0)),"")</f>
        <v/>
      </c>
      <c r="C2049" s="56" t="inlineStr">
        <is>
          <t>Yes</t>
        </is>
      </c>
      <c r="D2049" s="56" t="inlineStr">
        <is>
          <t>Yes</t>
        </is>
      </c>
      <c r="E2049" s="56" t="inlineStr">
        <is>
          <t>Yes</t>
        </is>
      </c>
      <c r="F2049" s="56" t="inlineStr">
        <is>
          <t>Yes</t>
        </is>
      </c>
      <c r="G2049" s="56" t="inlineStr">
        <is>
          <t>Yes</t>
        </is>
      </c>
      <c r="H2049" s="56" t="inlineStr">
        <is>
          <t>No</t>
        </is>
      </c>
      <c r="I2049" s="56" t="inlineStr">
        <is>
          <t>No</t>
        </is>
      </c>
      <c r="J2049" s="56" t="inlineStr">
        <is>
          <t>No</t>
        </is>
      </c>
      <c r="K2049" s="56" t="inlineStr">
        <is>
          <t>No</t>
        </is>
      </c>
      <c r="L2049" s="56" t="inlineStr">
        <is>
          <t>No</t>
        </is>
      </c>
      <c r="M2049" s="56" t="inlineStr">
        <is>
          <t>No</t>
        </is>
      </c>
      <c r="N2049" s="56">
        <f>IF(COUNTA(C2049:G2049)=0,"",COUNTIF(C2049:G2049,"Yes"))</f>
        <v/>
      </c>
      <c r="O2049" s="56">
        <f>IF(COUNTA(H2049:M2049)=0,"",IF(COUNTIF(H2049:M2049,"Yes")&gt;0,"YES","NO"))</f>
        <v/>
      </c>
      <c r="P2049" s="56">
        <f>IF(A2049="","",IF(O2049="YES","Exclude",IF(N2049=5,"Candidate","Review")))</f>
        <v/>
      </c>
      <c r="Q2049" s="56" t="inlineStr">
        <is>
          <t>-</t>
        </is>
      </c>
      <c r="R2049" s="56" t="inlineStr">
        <is>
          <t>Lolos screening judul/abstrak (Memenuhi kriteria domain World Model Video &amp; evaluasi empiris)</t>
        </is>
      </c>
    </row>
    <row r="2050" ht="15.75" customHeight="1" s="57">
      <c r="A2050" s="56" t="inlineStr">
        <is>
          <t>SS-0063</t>
        </is>
      </c>
      <c r="B2050" s="56">
        <f>IFERROR(INDEX(Raw_Articles!$F:$F,MATCH(A2050,Raw_Articles!$A:$A,0)),"")</f>
        <v/>
      </c>
      <c r="C2050" s="56" t="inlineStr">
        <is>
          <t>No</t>
        </is>
      </c>
      <c r="D2050" s="56" t="inlineStr">
        <is>
          <t>No</t>
        </is>
      </c>
      <c r="E2050" s="56" t="inlineStr">
        <is>
          <t>No</t>
        </is>
      </c>
      <c r="F2050" s="56" t="inlineStr">
        <is>
          <t>No</t>
        </is>
      </c>
      <c r="G2050" s="56" t="inlineStr">
        <is>
          <t>No</t>
        </is>
      </c>
      <c r="H2050" s="56" t="inlineStr">
        <is>
          <t>No</t>
        </is>
      </c>
      <c r="I2050" s="56" t="inlineStr">
        <is>
          <t>No</t>
        </is>
      </c>
      <c r="J2050" s="56" t="inlineStr">
        <is>
          <t>Yes</t>
        </is>
      </c>
      <c r="K2050" s="56" t="inlineStr">
        <is>
          <t>No</t>
        </is>
      </c>
      <c r="L2050" s="56" t="inlineStr">
        <is>
          <t>No</t>
        </is>
      </c>
      <c r="M2050" s="56" t="inlineStr">
        <is>
          <t>No</t>
        </is>
      </c>
      <c r="N2050" s="56">
        <f>IF(COUNTA(C2050:G2050)=0,"",COUNTIF(C2050:G2050,"Yes"))</f>
        <v/>
      </c>
      <c r="O2050" s="56">
        <f>IF(COUNTA(H2050:M2050)=0,"",IF(COUNTIF(H2050:M2050,"Yes")&gt;0,"YES","NO"))</f>
        <v/>
      </c>
      <c r="P2050" s="56">
        <f>IF(A2050="","",IF(O2050="YES","Exclude",IF(N2050=5,"Candidate","Review")))</f>
        <v/>
      </c>
      <c r="Q2050" s="56" t="inlineStr">
        <is>
          <t>EC3: Topik tidak relevan (Bukan arsitektur world model / out of scope)</t>
        </is>
      </c>
      <c r="R2050" s="56" t="inlineStr">
        <is>
          <t>Fokus pada AI umum / klasifikasi konvensional tanpa pemodelan world dynamics</t>
        </is>
      </c>
    </row>
    <row r="2051" ht="15.75" customHeight="1" s="57">
      <c r="A2051" s="56" t="inlineStr">
        <is>
          <t>SS-0064</t>
        </is>
      </c>
      <c r="B2051" s="56">
        <f>IFERROR(INDEX(Raw_Articles!$F:$F,MATCH(A2051,Raw_Articles!$A:$A,0)),"")</f>
        <v/>
      </c>
      <c r="C2051" s="56" t="inlineStr">
        <is>
          <t>Yes</t>
        </is>
      </c>
      <c r="D2051" s="56" t="inlineStr">
        <is>
          <t>Yes</t>
        </is>
      </c>
      <c r="E2051" s="56" t="inlineStr">
        <is>
          <t>Yes</t>
        </is>
      </c>
      <c r="F2051" s="56" t="inlineStr">
        <is>
          <t>Yes</t>
        </is>
      </c>
      <c r="G2051" s="56" t="inlineStr">
        <is>
          <t>Yes</t>
        </is>
      </c>
      <c r="H2051" s="56" t="inlineStr">
        <is>
          <t>No</t>
        </is>
      </c>
      <c r="I2051" s="56" t="inlineStr">
        <is>
          <t>No</t>
        </is>
      </c>
      <c r="J2051" s="56" t="inlineStr">
        <is>
          <t>No</t>
        </is>
      </c>
      <c r="K2051" s="56" t="inlineStr">
        <is>
          <t>No</t>
        </is>
      </c>
      <c r="L2051" s="56" t="inlineStr">
        <is>
          <t>No</t>
        </is>
      </c>
      <c r="M2051" s="56" t="inlineStr">
        <is>
          <t>No</t>
        </is>
      </c>
      <c r="N2051" s="56">
        <f>IF(COUNTA(C2051:G2051)=0,"",COUNTIF(C2051:G2051,"Yes"))</f>
        <v/>
      </c>
      <c r="O2051" s="56">
        <f>IF(COUNTA(H2051:M2051)=0,"",IF(COUNTIF(H2051:M2051,"Yes")&gt;0,"YES","NO"))</f>
        <v/>
      </c>
      <c r="P2051" s="56">
        <f>IF(A2051="","",IF(O2051="YES","Exclude",IF(N2051=5,"Candidate","Review")))</f>
        <v/>
      </c>
      <c r="Q2051" s="56" t="inlineStr">
        <is>
          <t>-</t>
        </is>
      </c>
      <c r="R2051" s="56" t="inlineStr">
        <is>
          <t>Lolos screening judul/abstrak (Memenuhi kriteria domain World Model Video &amp; evaluasi empiris)</t>
        </is>
      </c>
    </row>
    <row r="2052" ht="15.75" customHeight="1" s="57">
      <c r="A2052" s="56" t="inlineStr">
        <is>
          <t>SS-0065</t>
        </is>
      </c>
      <c r="B2052" s="56">
        <f>IFERROR(INDEX(Raw_Articles!$F:$F,MATCH(A2052,Raw_Articles!$A:$A,0)),"")</f>
        <v/>
      </c>
      <c r="C2052" s="56" t="inlineStr">
        <is>
          <t>No</t>
        </is>
      </c>
      <c r="D2052" s="56" t="inlineStr">
        <is>
          <t>No</t>
        </is>
      </c>
      <c r="E2052" s="56" t="inlineStr">
        <is>
          <t>No</t>
        </is>
      </c>
      <c r="F2052" s="56" t="inlineStr">
        <is>
          <t>No</t>
        </is>
      </c>
      <c r="G2052" s="56" t="inlineStr">
        <is>
          <t>No</t>
        </is>
      </c>
      <c r="H2052" s="56" t="inlineStr">
        <is>
          <t>No</t>
        </is>
      </c>
      <c r="I2052" s="56" t="inlineStr">
        <is>
          <t>No</t>
        </is>
      </c>
      <c r="J2052" s="56" t="inlineStr">
        <is>
          <t>Yes</t>
        </is>
      </c>
      <c r="K2052" s="56" t="inlineStr">
        <is>
          <t>No</t>
        </is>
      </c>
      <c r="L2052" s="56" t="inlineStr">
        <is>
          <t>No</t>
        </is>
      </c>
      <c r="M2052" s="56" t="inlineStr">
        <is>
          <t>No</t>
        </is>
      </c>
      <c r="N2052" s="56">
        <f>IF(COUNTA(C2052:G2052)=0,"",COUNTIF(C2052:G2052,"Yes"))</f>
        <v/>
      </c>
      <c r="O2052" s="56">
        <f>IF(COUNTA(H2052:M2052)=0,"",IF(COUNTIF(H2052:M2052,"Yes")&gt;0,"YES","NO"))</f>
        <v/>
      </c>
      <c r="P2052" s="56">
        <f>IF(A2052="","",IF(O2052="YES","Exclude",IF(N2052=5,"Candidate","Review")))</f>
        <v/>
      </c>
      <c r="Q2052" s="56" t="inlineStr">
        <is>
          <t>EC3: Topik tidak relevan (Bukan arsitektur world model / out of scope)</t>
        </is>
      </c>
      <c r="R2052" s="56" t="inlineStr">
        <is>
          <t>Fokus pada AI umum / klasifikasi konvensional tanpa pemodelan world dynamics</t>
        </is>
      </c>
    </row>
    <row r="2053" ht="15.75" customHeight="1" s="57">
      <c r="A2053" s="56" t="inlineStr">
        <is>
          <t>SS-0066</t>
        </is>
      </c>
      <c r="B2053" s="56">
        <f>IFERROR(INDEX(Raw_Articles!$F:$F,MATCH(A2053,Raw_Articles!$A:$A,0)),"")</f>
        <v/>
      </c>
      <c r="C2053" s="56" t="inlineStr">
        <is>
          <t>No</t>
        </is>
      </c>
      <c r="D2053" s="56" t="inlineStr">
        <is>
          <t>No</t>
        </is>
      </c>
      <c r="E2053" s="56" t="inlineStr">
        <is>
          <t>No</t>
        </is>
      </c>
      <c r="F2053" s="56" t="inlineStr">
        <is>
          <t>No</t>
        </is>
      </c>
      <c r="G2053" s="56" t="inlineStr">
        <is>
          <t>No</t>
        </is>
      </c>
      <c r="H2053" s="56" t="inlineStr">
        <is>
          <t>Yes</t>
        </is>
      </c>
      <c r="I2053" s="56" t="inlineStr">
        <is>
          <t>No</t>
        </is>
      </c>
      <c r="J2053" s="56" t="inlineStr">
        <is>
          <t>No</t>
        </is>
      </c>
      <c r="K2053" s="56" t="inlineStr">
        <is>
          <t>No</t>
        </is>
      </c>
      <c r="L2053" s="56" t="inlineStr">
        <is>
          <t>No</t>
        </is>
      </c>
      <c r="M2053" s="56" t="inlineStr">
        <is>
          <t>No</t>
        </is>
      </c>
      <c r="N2053" s="56">
        <f>IF(COUNTA(C2053:G2053)=0,"",COUNTIF(C2053:G2053,"Yes"))</f>
        <v/>
      </c>
      <c r="O2053" s="56">
        <f>IF(COUNTA(H2053:M2053)=0,"",IF(COUNTIF(H2053:M2053,"Yes")&gt;0,"YES","NO"))</f>
        <v/>
      </c>
      <c r="P2053" s="56">
        <f>IF(A2053="","",IF(O2053="YES","Exclude",IF(N2053=5,"Candidate","Review")))</f>
        <v/>
      </c>
      <c r="Q2053" s="56" t="inlineStr">
        <is>
          <t>EC1: Catatan duplikat lintas basis data (Duplicate record)</t>
        </is>
      </c>
      <c r="R2053" s="56" t="inlineStr">
        <is>
          <t>Duplikat terdeteksi pada fase identifikasi</t>
        </is>
      </c>
    </row>
    <row r="2054" ht="15.75" customHeight="1" s="57">
      <c r="A2054" s="56" t="inlineStr">
        <is>
          <t>SS-0067</t>
        </is>
      </c>
      <c r="B2054" s="56">
        <f>IFERROR(INDEX(Raw_Articles!$F:$F,MATCH(A2054,Raw_Articles!$A:$A,0)),"")</f>
        <v/>
      </c>
      <c r="C2054" s="56" t="inlineStr">
        <is>
          <t>No</t>
        </is>
      </c>
      <c r="D2054" s="56" t="inlineStr">
        <is>
          <t>No</t>
        </is>
      </c>
      <c r="E2054" s="56" t="inlineStr">
        <is>
          <t>No</t>
        </is>
      </c>
      <c r="F2054" s="56" t="inlineStr">
        <is>
          <t>No</t>
        </is>
      </c>
      <c r="G2054" s="56" t="inlineStr">
        <is>
          <t>No</t>
        </is>
      </c>
      <c r="H2054" s="56" t="inlineStr">
        <is>
          <t>No</t>
        </is>
      </c>
      <c r="I2054" s="56" t="inlineStr">
        <is>
          <t>No</t>
        </is>
      </c>
      <c r="J2054" s="56" t="inlineStr">
        <is>
          <t>Yes</t>
        </is>
      </c>
      <c r="K2054" s="56" t="inlineStr">
        <is>
          <t>No</t>
        </is>
      </c>
      <c r="L2054" s="56" t="inlineStr">
        <is>
          <t>No</t>
        </is>
      </c>
      <c r="M2054" s="56" t="inlineStr">
        <is>
          <t>No</t>
        </is>
      </c>
      <c r="N2054" s="56">
        <f>IF(COUNTA(C2054:G2054)=0,"",COUNTIF(C2054:G2054,"Yes"))</f>
        <v/>
      </c>
      <c r="O2054" s="56">
        <f>IF(COUNTA(H2054:M2054)=0,"",IF(COUNTIF(H2054:M2054,"Yes")&gt;0,"YES","NO"))</f>
        <v/>
      </c>
      <c r="P2054" s="56">
        <f>IF(A2054="","",IF(O2054="YES","Exclude",IF(N2054=5,"Candidate","Review")))</f>
        <v/>
      </c>
      <c r="Q2054" s="56" t="inlineStr">
        <is>
          <t>EC3: Topik tidak relevan (Bukan arsitektur world model / out of scope)</t>
        </is>
      </c>
      <c r="R2054" s="56" t="inlineStr">
        <is>
          <t>Fokus pada AI umum / klasifikasi konvensional tanpa pemodelan world dynamics</t>
        </is>
      </c>
    </row>
    <row r="2055" ht="15.75" customHeight="1" s="57">
      <c r="A2055" s="56" t="inlineStr">
        <is>
          <t>SS-0068</t>
        </is>
      </c>
      <c r="B2055" s="56">
        <f>IFERROR(INDEX(Raw_Articles!$F:$F,MATCH(A2055,Raw_Articles!$A:$A,0)),"")</f>
        <v/>
      </c>
      <c r="C2055" s="56" t="inlineStr">
        <is>
          <t>No</t>
        </is>
      </c>
      <c r="D2055" s="56" t="inlineStr">
        <is>
          <t>No</t>
        </is>
      </c>
      <c r="E2055" s="56" t="inlineStr">
        <is>
          <t>No</t>
        </is>
      </c>
      <c r="F2055" s="56" t="inlineStr">
        <is>
          <t>No</t>
        </is>
      </c>
      <c r="G2055" s="56" t="inlineStr">
        <is>
          <t>No</t>
        </is>
      </c>
      <c r="H2055" s="56" t="inlineStr">
        <is>
          <t>No</t>
        </is>
      </c>
      <c r="I2055" s="56" t="inlineStr">
        <is>
          <t>No</t>
        </is>
      </c>
      <c r="J2055" s="56" t="inlineStr">
        <is>
          <t>Yes</t>
        </is>
      </c>
      <c r="K2055" s="56" t="inlineStr">
        <is>
          <t>No</t>
        </is>
      </c>
      <c r="L2055" s="56" t="inlineStr">
        <is>
          <t>No</t>
        </is>
      </c>
      <c r="M2055" s="56" t="inlineStr">
        <is>
          <t>No</t>
        </is>
      </c>
      <c r="N2055" s="56">
        <f>IF(COUNTA(C2055:G2055)=0,"",COUNTIF(C2055:G2055,"Yes"))</f>
        <v/>
      </c>
      <c r="O2055" s="56">
        <f>IF(COUNTA(H2055:M2055)=0,"",IF(COUNTIF(H2055:M2055,"Yes")&gt;0,"YES","NO"))</f>
        <v/>
      </c>
      <c r="P2055" s="56">
        <f>IF(A2055="","",IF(O2055="YES","Exclude",IF(N2055=5,"Candidate","Review")))</f>
        <v/>
      </c>
      <c r="Q2055" s="56" t="inlineStr">
        <is>
          <t>EC3: Topik tidak relevan (Bukan arsitektur world model / out of scope)</t>
        </is>
      </c>
      <c r="R2055" s="56" t="inlineStr">
        <is>
          <t>Fokus pada AI umum / klasifikasi konvensional tanpa pemodelan world dynamics</t>
        </is>
      </c>
    </row>
    <row r="2056" ht="15.75" customHeight="1" s="57">
      <c r="A2056" s="56" t="inlineStr">
        <is>
          <t>SS-0069</t>
        </is>
      </c>
      <c r="B2056" s="56">
        <f>IFERROR(INDEX(Raw_Articles!$F:$F,MATCH(A2056,Raw_Articles!$A:$A,0)),"")</f>
        <v/>
      </c>
      <c r="C2056" s="56" t="inlineStr">
        <is>
          <t>Yes</t>
        </is>
      </c>
      <c r="D2056" s="56" t="inlineStr">
        <is>
          <t>Yes</t>
        </is>
      </c>
      <c r="E2056" s="56" t="inlineStr">
        <is>
          <t>Yes</t>
        </is>
      </c>
      <c r="F2056" s="56" t="inlineStr">
        <is>
          <t>Yes</t>
        </is>
      </c>
      <c r="G2056" s="56" t="inlineStr">
        <is>
          <t>Yes</t>
        </is>
      </c>
      <c r="H2056" s="56" t="inlineStr">
        <is>
          <t>No</t>
        </is>
      </c>
      <c r="I2056" s="56" t="inlineStr">
        <is>
          <t>No</t>
        </is>
      </c>
      <c r="J2056" s="56" t="inlineStr">
        <is>
          <t>No</t>
        </is>
      </c>
      <c r="K2056" s="56" t="inlineStr">
        <is>
          <t>No</t>
        </is>
      </c>
      <c r="L2056" s="56" t="inlineStr">
        <is>
          <t>No</t>
        </is>
      </c>
      <c r="M2056" s="56" t="inlineStr">
        <is>
          <t>No</t>
        </is>
      </c>
      <c r="N2056" s="56">
        <f>IF(COUNTA(C2056:G2056)=0,"",COUNTIF(C2056:G2056,"Yes"))</f>
        <v/>
      </c>
      <c r="O2056" s="56">
        <f>IF(COUNTA(H2056:M2056)=0,"",IF(COUNTIF(H2056:M2056,"Yes")&gt;0,"YES","NO"))</f>
        <v/>
      </c>
      <c r="P2056" s="56">
        <f>IF(A2056="","",IF(O2056="YES","Exclude",IF(N2056=5,"Candidate","Review")))</f>
        <v/>
      </c>
      <c r="Q2056" s="56" t="inlineStr">
        <is>
          <t>-</t>
        </is>
      </c>
      <c r="R2056" s="56" t="inlineStr">
        <is>
          <t>Lolos screening judul/abstrak (Memenuhi kriteria domain World Model Video &amp; evaluasi empiris)</t>
        </is>
      </c>
    </row>
    <row r="2057" ht="15.75" customHeight="1" s="57">
      <c r="A2057" s="56" t="inlineStr">
        <is>
          <t>SS-0070</t>
        </is>
      </c>
      <c r="B2057" s="56">
        <f>IFERROR(INDEX(Raw_Articles!$F:$F,MATCH(A2057,Raw_Articles!$A:$A,0)),"")</f>
        <v/>
      </c>
      <c r="C2057" s="56" t="inlineStr">
        <is>
          <t>No</t>
        </is>
      </c>
      <c r="D2057" s="56" t="inlineStr">
        <is>
          <t>No</t>
        </is>
      </c>
      <c r="E2057" s="56" t="inlineStr">
        <is>
          <t>No</t>
        </is>
      </c>
      <c r="F2057" s="56" t="inlineStr">
        <is>
          <t>No</t>
        </is>
      </c>
      <c r="G2057" s="56" t="inlineStr">
        <is>
          <t>No</t>
        </is>
      </c>
      <c r="H2057" s="56" t="inlineStr">
        <is>
          <t>No</t>
        </is>
      </c>
      <c r="I2057" s="56" t="inlineStr">
        <is>
          <t>No</t>
        </is>
      </c>
      <c r="J2057" s="56" t="inlineStr">
        <is>
          <t>Yes</t>
        </is>
      </c>
      <c r="K2057" s="56" t="inlineStr">
        <is>
          <t>No</t>
        </is>
      </c>
      <c r="L2057" s="56" t="inlineStr">
        <is>
          <t>No</t>
        </is>
      </c>
      <c r="M2057" s="56" t="inlineStr">
        <is>
          <t>No</t>
        </is>
      </c>
      <c r="N2057" s="56">
        <f>IF(COUNTA(C2057:G2057)=0,"",COUNTIF(C2057:G2057,"Yes"))</f>
        <v/>
      </c>
      <c r="O2057" s="56">
        <f>IF(COUNTA(H2057:M2057)=0,"",IF(COUNTIF(H2057:M2057,"Yes")&gt;0,"YES","NO"))</f>
        <v/>
      </c>
      <c r="P2057" s="56">
        <f>IF(A2057="","",IF(O2057="YES","Exclude",IF(N2057=5,"Candidate","Review")))</f>
        <v/>
      </c>
      <c r="Q2057" s="56" t="inlineStr">
        <is>
          <t>EC3: Topik tidak relevan (Bukan arsitektur world model / out of scope)</t>
        </is>
      </c>
      <c r="R2057" s="56" t="inlineStr">
        <is>
          <t>Fokus pada AI umum / klasifikasi konvensional tanpa pemodelan world dynamics</t>
        </is>
      </c>
    </row>
    <row r="2058" ht="15.75" customHeight="1" s="57">
      <c r="A2058" s="56" t="inlineStr">
        <is>
          <t>SS-0071</t>
        </is>
      </c>
      <c r="B2058" s="56">
        <f>IFERROR(INDEX(Raw_Articles!$F:$F,MATCH(A2058,Raw_Articles!$A:$A,0)),"")</f>
        <v/>
      </c>
      <c r="C2058" s="56" t="inlineStr">
        <is>
          <t>No</t>
        </is>
      </c>
      <c r="D2058" s="56" t="inlineStr">
        <is>
          <t>No</t>
        </is>
      </c>
      <c r="E2058" s="56" t="inlineStr">
        <is>
          <t>No</t>
        </is>
      </c>
      <c r="F2058" s="56" t="inlineStr">
        <is>
          <t>No</t>
        </is>
      </c>
      <c r="G2058" s="56" t="inlineStr">
        <is>
          <t>No</t>
        </is>
      </c>
      <c r="H2058" s="56" t="inlineStr">
        <is>
          <t>No</t>
        </is>
      </c>
      <c r="I2058" s="56" t="inlineStr">
        <is>
          <t>No</t>
        </is>
      </c>
      <c r="J2058" s="56" t="inlineStr">
        <is>
          <t>Yes</t>
        </is>
      </c>
      <c r="K2058" s="56" t="inlineStr">
        <is>
          <t>No</t>
        </is>
      </c>
      <c r="L2058" s="56" t="inlineStr">
        <is>
          <t>No</t>
        </is>
      </c>
      <c r="M2058" s="56" t="inlineStr">
        <is>
          <t>No</t>
        </is>
      </c>
      <c r="N2058" s="56">
        <f>IF(COUNTA(C2058:G2058)=0,"",COUNTIF(C2058:G2058,"Yes"))</f>
        <v/>
      </c>
      <c r="O2058" s="56">
        <f>IF(COUNTA(H2058:M2058)=0,"",IF(COUNTIF(H2058:M2058,"Yes")&gt;0,"YES","NO"))</f>
        <v/>
      </c>
      <c r="P2058" s="56">
        <f>IF(A2058="","",IF(O2058="YES","Exclude",IF(N2058=5,"Candidate","Review")))</f>
        <v/>
      </c>
      <c r="Q2058" s="56" t="inlineStr">
        <is>
          <t>EC3: Topik tidak relevan (Bukan arsitektur world model / out of scope)</t>
        </is>
      </c>
      <c r="R2058" s="56" t="inlineStr">
        <is>
          <t>Fokus pada AI umum / klasifikasi konvensional tanpa pemodelan world dynamics</t>
        </is>
      </c>
    </row>
    <row r="2059" ht="15.75" customHeight="1" s="57">
      <c r="A2059" s="56" t="inlineStr">
        <is>
          <t>SS-0072</t>
        </is>
      </c>
      <c r="B2059" s="56">
        <f>IFERROR(INDEX(Raw_Articles!$F:$F,MATCH(A2059,Raw_Articles!$A:$A,0)),"")</f>
        <v/>
      </c>
      <c r="C2059" s="56" t="inlineStr">
        <is>
          <t>No</t>
        </is>
      </c>
      <c r="D2059" s="56" t="inlineStr">
        <is>
          <t>No</t>
        </is>
      </c>
      <c r="E2059" s="56" t="inlineStr">
        <is>
          <t>No</t>
        </is>
      </c>
      <c r="F2059" s="56" t="inlineStr">
        <is>
          <t>No</t>
        </is>
      </c>
      <c r="G2059" s="56" t="inlineStr">
        <is>
          <t>No</t>
        </is>
      </c>
      <c r="H2059" s="56" t="inlineStr">
        <is>
          <t>No</t>
        </is>
      </c>
      <c r="I2059" s="56" t="inlineStr">
        <is>
          <t>No</t>
        </is>
      </c>
      <c r="J2059" s="56" t="inlineStr">
        <is>
          <t>Yes</t>
        </is>
      </c>
      <c r="K2059" s="56" t="inlineStr">
        <is>
          <t>No</t>
        </is>
      </c>
      <c r="L2059" s="56" t="inlineStr">
        <is>
          <t>No</t>
        </is>
      </c>
      <c r="M2059" s="56" t="inlineStr">
        <is>
          <t>No</t>
        </is>
      </c>
      <c r="N2059" s="56">
        <f>IF(COUNTA(C2059:G2059)=0,"",COUNTIF(C2059:G2059,"Yes"))</f>
        <v/>
      </c>
      <c r="O2059" s="56">
        <f>IF(COUNTA(H2059:M2059)=0,"",IF(COUNTIF(H2059:M2059,"Yes")&gt;0,"YES","NO"))</f>
        <v/>
      </c>
      <c r="P2059" s="56">
        <f>IF(A2059="","",IF(O2059="YES","Exclude",IF(N2059=5,"Candidate","Review")))</f>
        <v/>
      </c>
      <c r="Q2059" s="56" t="inlineStr">
        <is>
          <t>EC3: Topik tidak relevan (Bukan arsitektur world model / out of scope)</t>
        </is>
      </c>
      <c r="R2059" s="56" t="inlineStr">
        <is>
          <t>Fokus pada AI umum / klasifikasi konvensional tanpa pemodelan world dynamics</t>
        </is>
      </c>
    </row>
    <row r="2060" ht="15.75" customHeight="1" s="57">
      <c r="A2060" s="56" t="inlineStr">
        <is>
          <t>SS-0073</t>
        </is>
      </c>
      <c r="B2060" s="56">
        <f>IFERROR(INDEX(Raw_Articles!$F:$F,MATCH(A2060,Raw_Articles!$A:$A,0)),"")</f>
        <v/>
      </c>
      <c r="C2060" s="56" t="inlineStr">
        <is>
          <t>No</t>
        </is>
      </c>
      <c r="D2060" s="56" t="inlineStr">
        <is>
          <t>No</t>
        </is>
      </c>
      <c r="E2060" s="56" t="inlineStr">
        <is>
          <t>No</t>
        </is>
      </c>
      <c r="F2060" s="56" t="inlineStr">
        <is>
          <t>No</t>
        </is>
      </c>
      <c r="G2060" s="56" t="inlineStr">
        <is>
          <t>No</t>
        </is>
      </c>
      <c r="H2060" s="56" t="inlineStr">
        <is>
          <t>No</t>
        </is>
      </c>
      <c r="I2060" s="56" t="inlineStr">
        <is>
          <t>No</t>
        </is>
      </c>
      <c r="J2060" s="56" t="inlineStr">
        <is>
          <t>Yes</t>
        </is>
      </c>
      <c r="K2060" s="56" t="inlineStr">
        <is>
          <t>No</t>
        </is>
      </c>
      <c r="L2060" s="56" t="inlineStr">
        <is>
          <t>No</t>
        </is>
      </c>
      <c r="M2060" s="56" t="inlineStr">
        <is>
          <t>No</t>
        </is>
      </c>
      <c r="N2060" s="56">
        <f>IF(COUNTA(C2060:G2060)=0,"",COUNTIF(C2060:G2060,"Yes"))</f>
        <v/>
      </c>
      <c r="O2060" s="56">
        <f>IF(COUNTA(H2060:M2060)=0,"",IF(COUNTIF(H2060:M2060,"Yes")&gt;0,"YES","NO"))</f>
        <v/>
      </c>
      <c r="P2060" s="56">
        <f>IF(A2060="","",IF(O2060="YES","Exclude",IF(N2060=5,"Candidate","Review")))</f>
        <v/>
      </c>
      <c r="Q2060" s="56" t="inlineStr">
        <is>
          <t>EC3: Topik tidak relevan (Bukan arsitektur world model / out of scope)</t>
        </is>
      </c>
      <c r="R2060" s="56" t="inlineStr">
        <is>
          <t>Fokus pada AI umum / klasifikasi konvensional tanpa pemodelan world dynamics</t>
        </is>
      </c>
    </row>
    <row r="2061" ht="15.75" customHeight="1" s="57">
      <c r="A2061" s="56" t="inlineStr">
        <is>
          <t>SS-0074</t>
        </is>
      </c>
      <c r="B2061" s="56">
        <f>IFERROR(INDEX(Raw_Articles!$F:$F,MATCH(A2061,Raw_Articles!$A:$A,0)),"")</f>
        <v/>
      </c>
      <c r="C2061" s="56" t="inlineStr">
        <is>
          <t>No</t>
        </is>
      </c>
      <c r="D2061" s="56" t="inlineStr">
        <is>
          <t>No</t>
        </is>
      </c>
      <c r="E2061" s="56" t="inlineStr">
        <is>
          <t>No</t>
        </is>
      </c>
      <c r="F2061" s="56" t="inlineStr">
        <is>
          <t>No</t>
        </is>
      </c>
      <c r="G2061" s="56" t="inlineStr">
        <is>
          <t>No</t>
        </is>
      </c>
      <c r="H2061" s="56" t="inlineStr">
        <is>
          <t>No</t>
        </is>
      </c>
      <c r="I2061" s="56" t="inlineStr">
        <is>
          <t>No</t>
        </is>
      </c>
      <c r="J2061" s="56" t="inlineStr">
        <is>
          <t>Yes</t>
        </is>
      </c>
      <c r="K2061" s="56" t="inlineStr">
        <is>
          <t>No</t>
        </is>
      </c>
      <c r="L2061" s="56" t="inlineStr">
        <is>
          <t>No</t>
        </is>
      </c>
      <c r="M2061" s="56" t="inlineStr">
        <is>
          <t>No</t>
        </is>
      </c>
      <c r="N2061" s="56">
        <f>IF(COUNTA(C2061:G2061)=0,"",COUNTIF(C2061:G2061,"Yes"))</f>
        <v/>
      </c>
      <c r="O2061" s="56">
        <f>IF(COUNTA(H2061:M2061)=0,"",IF(COUNTIF(H2061:M2061,"Yes")&gt;0,"YES","NO"))</f>
        <v/>
      </c>
      <c r="P2061" s="56">
        <f>IF(A2061="","",IF(O2061="YES","Exclude",IF(N2061=5,"Candidate","Review")))</f>
        <v/>
      </c>
      <c r="Q2061" s="56" t="inlineStr">
        <is>
          <t>EC3: Topik tidak relevan (Bukan arsitektur world model / out of scope)</t>
        </is>
      </c>
      <c r="R2061" s="56" t="inlineStr">
        <is>
          <t>Fokus pada AI umum / klasifikasi konvensional tanpa pemodelan world dynamics</t>
        </is>
      </c>
    </row>
    <row r="2062" ht="15.75" customHeight="1" s="57">
      <c r="A2062" s="56" t="inlineStr">
        <is>
          <t>SS-0075</t>
        </is>
      </c>
      <c r="B2062" s="56">
        <f>IFERROR(INDEX(Raw_Articles!$F:$F,MATCH(A2062,Raw_Articles!$A:$A,0)),"")</f>
        <v/>
      </c>
      <c r="C2062" s="56" t="inlineStr">
        <is>
          <t>No</t>
        </is>
      </c>
      <c r="D2062" s="56" t="inlineStr">
        <is>
          <t>No</t>
        </is>
      </c>
      <c r="E2062" s="56" t="inlineStr">
        <is>
          <t>No</t>
        </is>
      </c>
      <c r="F2062" s="56" t="inlineStr">
        <is>
          <t>No</t>
        </is>
      </c>
      <c r="G2062" s="56" t="inlineStr">
        <is>
          <t>No</t>
        </is>
      </c>
      <c r="H2062" s="56" t="inlineStr">
        <is>
          <t>No</t>
        </is>
      </c>
      <c r="I2062" s="56" t="inlineStr">
        <is>
          <t>No</t>
        </is>
      </c>
      <c r="J2062" s="56" t="inlineStr">
        <is>
          <t>Yes</t>
        </is>
      </c>
      <c r="K2062" s="56" t="inlineStr">
        <is>
          <t>No</t>
        </is>
      </c>
      <c r="L2062" s="56" t="inlineStr">
        <is>
          <t>No</t>
        </is>
      </c>
      <c r="M2062" s="56" t="inlineStr">
        <is>
          <t>No</t>
        </is>
      </c>
      <c r="N2062" s="56">
        <f>IF(COUNTA(C2062:G2062)=0,"",COUNTIF(C2062:G2062,"Yes"))</f>
        <v/>
      </c>
      <c r="O2062" s="56">
        <f>IF(COUNTA(H2062:M2062)=0,"",IF(COUNTIF(H2062:M2062,"Yes")&gt;0,"YES","NO"))</f>
        <v/>
      </c>
      <c r="P2062" s="56">
        <f>IF(A2062="","",IF(O2062="YES","Exclude",IF(N2062=5,"Candidate","Review")))</f>
        <v/>
      </c>
      <c r="Q2062" s="56" t="inlineStr">
        <is>
          <t>EC3: Topik tidak relevan (Bukan arsitektur world model / out of scope)</t>
        </is>
      </c>
      <c r="R2062" s="56" t="inlineStr">
        <is>
          <t>Fokus pada AI umum / klasifikasi konvensional tanpa pemodelan world dynamics</t>
        </is>
      </c>
    </row>
    <row r="2063" ht="15.75" customHeight="1" s="57">
      <c r="A2063" s="56" t="inlineStr">
        <is>
          <t>SS-0076</t>
        </is>
      </c>
      <c r="B2063" s="56">
        <f>IFERROR(INDEX(Raw_Articles!$F:$F,MATCH(A2063,Raw_Articles!$A:$A,0)),"")</f>
        <v/>
      </c>
      <c r="C2063" s="56" t="inlineStr">
        <is>
          <t>No</t>
        </is>
      </c>
      <c r="D2063" s="56" t="inlineStr">
        <is>
          <t>No</t>
        </is>
      </c>
      <c r="E2063" s="56" t="inlineStr">
        <is>
          <t>No</t>
        </is>
      </c>
      <c r="F2063" s="56" t="inlineStr">
        <is>
          <t>No</t>
        </is>
      </c>
      <c r="G2063" s="56" t="inlineStr">
        <is>
          <t>No</t>
        </is>
      </c>
      <c r="H2063" s="56" t="inlineStr">
        <is>
          <t>No</t>
        </is>
      </c>
      <c r="I2063" s="56" t="inlineStr">
        <is>
          <t>No</t>
        </is>
      </c>
      <c r="J2063" s="56" t="inlineStr">
        <is>
          <t>Yes</t>
        </is>
      </c>
      <c r="K2063" s="56" t="inlineStr">
        <is>
          <t>No</t>
        </is>
      </c>
      <c r="L2063" s="56" t="inlineStr">
        <is>
          <t>No</t>
        </is>
      </c>
      <c r="M2063" s="56" t="inlineStr">
        <is>
          <t>No</t>
        </is>
      </c>
      <c r="N2063" s="56">
        <f>IF(COUNTA(C2063:G2063)=0,"",COUNTIF(C2063:G2063,"Yes"))</f>
        <v/>
      </c>
      <c r="O2063" s="56">
        <f>IF(COUNTA(H2063:M2063)=0,"",IF(COUNTIF(H2063:M2063,"Yes")&gt;0,"YES","NO"))</f>
        <v/>
      </c>
      <c r="P2063" s="56">
        <f>IF(A2063="","",IF(O2063="YES","Exclude",IF(N2063=5,"Candidate","Review")))</f>
        <v/>
      </c>
      <c r="Q2063" s="56" t="inlineStr">
        <is>
          <t>EC3: Topik tidak relevan (Bukan arsitektur world model / out of scope)</t>
        </is>
      </c>
      <c r="R2063" s="56" t="inlineStr">
        <is>
          <t>Fokus pada AI umum / klasifikasi konvensional tanpa pemodelan world dynamics</t>
        </is>
      </c>
    </row>
    <row r="2064" ht="15.75" customHeight="1" s="57">
      <c r="A2064" s="56" t="inlineStr">
        <is>
          <t>SS-0077</t>
        </is>
      </c>
      <c r="B2064" s="56">
        <f>IFERROR(INDEX(Raw_Articles!$F:$F,MATCH(A2064,Raw_Articles!$A:$A,0)),"")</f>
        <v/>
      </c>
      <c r="C2064" s="56" t="inlineStr">
        <is>
          <t>No</t>
        </is>
      </c>
      <c r="D2064" s="56" t="inlineStr">
        <is>
          <t>No</t>
        </is>
      </c>
      <c r="E2064" s="56" t="inlineStr">
        <is>
          <t>No</t>
        </is>
      </c>
      <c r="F2064" s="56" t="inlineStr">
        <is>
          <t>No</t>
        </is>
      </c>
      <c r="G2064" s="56" t="inlineStr">
        <is>
          <t>No</t>
        </is>
      </c>
      <c r="H2064" s="56" t="inlineStr">
        <is>
          <t>No</t>
        </is>
      </c>
      <c r="I2064" s="56" t="inlineStr">
        <is>
          <t>No</t>
        </is>
      </c>
      <c r="J2064" s="56" t="inlineStr">
        <is>
          <t>Yes</t>
        </is>
      </c>
      <c r="K2064" s="56" t="inlineStr">
        <is>
          <t>No</t>
        </is>
      </c>
      <c r="L2064" s="56" t="inlineStr">
        <is>
          <t>No</t>
        </is>
      </c>
      <c r="M2064" s="56" t="inlineStr">
        <is>
          <t>No</t>
        </is>
      </c>
      <c r="N2064" s="56">
        <f>IF(COUNTA(C2064:G2064)=0,"",COUNTIF(C2064:G2064,"Yes"))</f>
        <v/>
      </c>
      <c r="O2064" s="56">
        <f>IF(COUNTA(H2064:M2064)=0,"",IF(COUNTIF(H2064:M2064,"Yes")&gt;0,"YES","NO"))</f>
        <v/>
      </c>
      <c r="P2064" s="56">
        <f>IF(A2064="","",IF(O2064="YES","Exclude",IF(N2064=5,"Candidate","Review")))</f>
        <v/>
      </c>
      <c r="Q2064" s="56" t="inlineStr">
        <is>
          <t>EC3: Topik tidak relevan (Bukan arsitektur world model / out of scope)</t>
        </is>
      </c>
      <c r="R2064" s="56" t="inlineStr">
        <is>
          <t>Fokus pada AI umum / klasifikasi konvensional tanpa pemodelan world dynamics</t>
        </is>
      </c>
    </row>
    <row r="2065" ht="15.75" customHeight="1" s="57">
      <c r="A2065" s="56" t="inlineStr">
        <is>
          <t>SS-0078</t>
        </is>
      </c>
      <c r="B2065" s="56">
        <f>IFERROR(INDEX(Raw_Articles!$F:$F,MATCH(A2065,Raw_Articles!$A:$A,0)),"")</f>
        <v/>
      </c>
      <c r="C2065" s="56" t="inlineStr">
        <is>
          <t>No</t>
        </is>
      </c>
      <c r="D2065" s="56" t="inlineStr">
        <is>
          <t>No</t>
        </is>
      </c>
      <c r="E2065" s="56" t="inlineStr">
        <is>
          <t>No</t>
        </is>
      </c>
      <c r="F2065" s="56" t="inlineStr">
        <is>
          <t>No</t>
        </is>
      </c>
      <c r="G2065" s="56" t="inlineStr">
        <is>
          <t>No</t>
        </is>
      </c>
      <c r="H2065" s="56" t="inlineStr">
        <is>
          <t>No</t>
        </is>
      </c>
      <c r="I2065" s="56" t="inlineStr">
        <is>
          <t>No</t>
        </is>
      </c>
      <c r="J2065" s="56" t="inlineStr">
        <is>
          <t>Yes</t>
        </is>
      </c>
      <c r="K2065" s="56" t="inlineStr">
        <is>
          <t>No</t>
        </is>
      </c>
      <c r="L2065" s="56" t="inlineStr">
        <is>
          <t>No</t>
        </is>
      </c>
      <c r="M2065" s="56" t="inlineStr">
        <is>
          <t>No</t>
        </is>
      </c>
      <c r="N2065" s="56">
        <f>IF(COUNTA(C2065:G2065)=0,"",COUNTIF(C2065:G2065,"Yes"))</f>
        <v/>
      </c>
      <c r="O2065" s="56">
        <f>IF(COUNTA(H2065:M2065)=0,"",IF(COUNTIF(H2065:M2065,"Yes")&gt;0,"YES","NO"))</f>
        <v/>
      </c>
      <c r="P2065" s="56">
        <f>IF(A2065="","",IF(O2065="YES","Exclude",IF(N2065=5,"Candidate","Review")))</f>
        <v/>
      </c>
      <c r="Q2065" s="56" t="inlineStr">
        <is>
          <t>EC3: Topik tidak relevan (Bukan arsitektur world model / out of scope)</t>
        </is>
      </c>
      <c r="R2065" s="56" t="inlineStr">
        <is>
          <t>Fokus pada AI umum / klasifikasi konvensional tanpa pemodelan world dynamics</t>
        </is>
      </c>
    </row>
    <row r="2066" ht="15.75" customHeight="1" s="57">
      <c r="A2066" s="56" t="inlineStr">
        <is>
          <t>SS-0079</t>
        </is>
      </c>
      <c r="B2066" s="56">
        <f>IFERROR(INDEX(Raw_Articles!$F:$F,MATCH(A2066,Raw_Articles!$A:$A,0)),"")</f>
        <v/>
      </c>
      <c r="C2066" s="56" t="inlineStr">
        <is>
          <t>No</t>
        </is>
      </c>
      <c r="D2066" s="56" t="inlineStr">
        <is>
          <t>No</t>
        </is>
      </c>
      <c r="E2066" s="56" t="inlineStr">
        <is>
          <t>No</t>
        </is>
      </c>
      <c r="F2066" s="56" t="inlineStr">
        <is>
          <t>No</t>
        </is>
      </c>
      <c r="G2066" s="56" t="inlineStr">
        <is>
          <t>No</t>
        </is>
      </c>
      <c r="H2066" s="56" t="inlineStr">
        <is>
          <t>No</t>
        </is>
      </c>
      <c r="I2066" s="56" t="inlineStr">
        <is>
          <t>No</t>
        </is>
      </c>
      <c r="J2066" s="56" t="inlineStr">
        <is>
          <t>Yes</t>
        </is>
      </c>
      <c r="K2066" s="56" t="inlineStr">
        <is>
          <t>No</t>
        </is>
      </c>
      <c r="L2066" s="56" t="inlineStr">
        <is>
          <t>No</t>
        </is>
      </c>
      <c r="M2066" s="56" t="inlineStr">
        <is>
          <t>No</t>
        </is>
      </c>
      <c r="N2066" s="56">
        <f>IF(COUNTA(C2066:G2066)=0,"",COUNTIF(C2066:G2066,"Yes"))</f>
        <v/>
      </c>
      <c r="O2066" s="56">
        <f>IF(COUNTA(H2066:M2066)=0,"",IF(COUNTIF(H2066:M2066,"Yes")&gt;0,"YES","NO"))</f>
        <v/>
      </c>
      <c r="P2066" s="56">
        <f>IF(A2066="","",IF(O2066="YES","Exclude",IF(N2066=5,"Candidate","Review")))</f>
        <v/>
      </c>
      <c r="Q2066" s="56" t="inlineStr">
        <is>
          <t>EC3: Topik tidak relevan (Bukan arsitektur world model / out of scope)</t>
        </is>
      </c>
      <c r="R2066" s="56" t="inlineStr">
        <is>
          <t>Fokus pada AI umum / klasifikasi konvensional tanpa pemodelan world dynamics</t>
        </is>
      </c>
    </row>
    <row r="2067" ht="15.75" customHeight="1" s="57">
      <c r="A2067" s="56" t="inlineStr">
        <is>
          <t>SS-0080</t>
        </is>
      </c>
      <c r="B2067" s="56">
        <f>IFERROR(INDEX(Raw_Articles!$F:$F,MATCH(A2067,Raw_Articles!$A:$A,0)),"")</f>
        <v/>
      </c>
      <c r="C2067" s="56" t="inlineStr">
        <is>
          <t>No</t>
        </is>
      </c>
      <c r="D2067" s="56" t="inlineStr">
        <is>
          <t>No</t>
        </is>
      </c>
      <c r="E2067" s="56" t="inlineStr">
        <is>
          <t>No</t>
        </is>
      </c>
      <c r="F2067" s="56" t="inlineStr">
        <is>
          <t>No</t>
        </is>
      </c>
      <c r="G2067" s="56" t="inlineStr">
        <is>
          <t>No</t>
        </is>
      </c>
      <c r="H2067" s="56" t="inlineStr">
        <is>
          <t>No</t>
        </is>
      </c>
      <c r="I2067" s="56" t="inlineStr">
        <is>
          <t>No</t>
        </is>
      </c>
      <c r="J2067" s="56" t="inlineStr">
        <is>
          <t>Yes</t>
        </is>
      </c>
      <c r="K2067" s="56" t="inlineStr">
        <is>
          <t>No</t>
        </is>
      </c>
      <c r="L2067" s="56" t="inlineStr">
        <is>
          <t>No</t>
        </is>
      </c>
      <c r="M2067" s="56" t="inlineStr">
        <is>
          <t>No</t>
        </is>
      </c>
      <c r="N2067" s="56">
        <f>IF(COUNTA(C2067:G2067)=0,"",COUNTIF(C2067:G2067,"Yes"))</f>
        <v/>
      </c>
      <c r="O2067" s="56">
        <f>IF(COUNTA(H2067:M2067)=0,"",IF(COUNTIF(H2067:M2067,"Yes")&gt;0,"YES","NO"))</f>
        <v/>
      </c>
      <c r="P2067" s="56">
        <f>IF(A2067="","",IF(O2067="YES","Exclude",IF(N2067=5,"Candidate","Review")))</f>
        <v/>
      </c>
      <c r="Q2067" s="56" t="inlineStr">
        <is>
          <t>EC3: Topik tidak relevan (Bukan arsitektur world model / out of scope)</t>
        </is>
      </c>
      <c r="R2067" s="56" t="inlineStr">
        <is>
          <t>Fokus pada AI umum / klasifikasi konvensional tanpa pemodelan world dynamics</t>
        </is>
      </c>
    </row>
    <row r="2068" ht="15.75" customHeight="1" s="57">
      <c r="A2068" s="56" t="inlineStr">
        <is>
          <t>SS-0081</t>
        </is>
      </c>
      <c r="B2068" s="56">
        <f>IFERROR(INDEX(Raw_Articles!$F:$F,MATCH(A2068,Raw_Articles!$A:$A,0)),"")</f>
        <v/>
      </c>
      <c r="C2068" s="56" t="inlineStr">
        <is>
          <t>No</t>
        </is>
      </c>
      <c r="D2068" s="56" t="inlineStr">
        <is>
          <t>No</t>
        </is>
      </c>
      <c r="E2068" s="56" t="inlineStr">
        <is>
          <t>No</t>
        </is>
      </c>
      <c r="F2068" s="56" t="inlineStr">
        <is>
          <t>No</t>
        </is>
      </c>
      <c r="G2068" s="56" t="inlineStr">
        <is>
          <t>No</t>
        </is>
      </c>
      <c r="H2068" s="56" t="inlineStr">
        <is>
          <t>No</t>
        </is>
      </c>
      <c r="I2068" s="56" t="inlineStr">
        <is>
          <t>No</t>
        </is>
      </c>
      <c r="J2068" s="56" t="inlineStr">
        <is>
          <t>No</t>
        </is>
      </c>
      <c r="K2068" s="56" t="inlineStr">
        <is>
          <t>Yes</t>
        </is>
      </c>
      <c r="L2068" s="56" t="inlineStr">
        <is>
          <t>No</t>
        </is>
      </c>
      <c r="M2068" s="56" t="inlineStr">
        <is>
          <t>No</t>
        </is>
      </c>
      <c r="N2068" s="56">
        <f>IF(COUNTA(C2068:G2068)=0,"",COUNTIF(C2068:G2068,"Yes"))</f>
        <v/>
      </c>
      <c r="O2068" s="56">
        <f>IF(COUNTA(H2068:M2068)=0,"",IF(COUNTIF(H2068:M2068,"Yes")&gt;0,"YES","NO"))</f>
        <v/>
      </c>
      <c r="P2068" s="56">
        <f>IF(A2068="","",IF(O2068="YES","Exclude",IF(N2068=5,"Candidate","Review")))</f>
        <v/>
      </c>
      <c r="Q2068" s="56" t="inlineStr">
        <is>
          <t>EC4: Bukan domain observasi video / visual sekuensial (data teks/tabular/graf statis)</t>
        </is>
      </c>
      <c r="R2068" s="56" t="inlineStr">
        <is>
          <t>Tidak memuat dinamika temporal observasi video</t>
        </is>
      </c>
    </row>
    <row r="2069" ht="15.75" customHeight="1" s="57">
      <c r="A2069" s="56" t="inlineStr">
        <is>
          <t>SS-0082</t>
        </is>
      </c>
      <c r="B2069" s="56">
        <f>IFERROR(INDEX(Raw_Articles!$F:$F,MATCH(A2069,Raw_Articles!$A:$A,0)),"")</f>
        <v/>
      </c>
      <c r="C2069" s="56" t="inlineStr">
        <is>
          <t>No</t>
        </is>
      </c>
      <c r="D2069" s="56" t="inlineStr">
        <is>
          <t>No</t>
        </is>
      </c>
      <c r="E2069" s="56" t="inlineStr">
        <is>
          <t>No</t>
        </is>
      </c>
      <c r="F2069" s="56" t="inlineStr">
        <is>
          <t>No</t>
        </is>
      </c>
      <c r="G2069" s="56" t="inlineStr">
        <is>
          <t>No</t>
        </is>
      </c>
      <c r="H2069" s="56" t="inlineStr">
        <is>
          <t>No</t>
        </is>
      </c>
      <c r="I2069" s="56" t="inlineStr">
        <is>
          <t>No</t>
        </is>
      </c>
      <c r="J2069" s="56" t="inlineStr">
        <is>
          <t>Yes</t>
        </is>
      </c>
      <c r="K2069" s="56" t="inlineStr">
        <is>
          <t>No</t>
        </is>
      </c>
      <c r="L2069" s="56" t="inlineStr">
        <is>
          <t>No</t>
        </is>
      </c>
      <c r="M2069" s="56" t="inlineStr">
        <is>
          <t>No</t>
        </is>
      </c>
      <c r="N2069" s="56">
        <f>IF(COUNTA(C2069:G2069)=0,"",COUNTIF(C2069:G2069,"Yes"))</f>
        <v/>
      </c>
      <c r="O2069" s="56">
        <f>IF(COUNTA(H2069:M2069)=0,"",IF(COUNTIF(H2069:M2069,"Yes")&gt;0,"YES","NO"))</f>
        <v/>
      </c>
      <c r="P2069" s="56">
        <f>IF(A2069="","",IF(O2069="YES","Exclude",IF(N2069=5,"Candidate","Review")))</f>
        <v/>
      </c>
      <c r="Q2069" s="56" t="inlineStr">
        <is>
          <t>EC3: Topik tidak relevan (Bukan arsitektur world model / out of scope)</t>
        </is>
      </c>
      <c r="R2069" s="56" t="inlineStr">
        <is>
          <t>Fokus pada AI umum / klasifikasi konvensional tanpa pemodelan world dynamics</t>
        </is>
      </c>
    </row>
    <row r="2070" ht="15.75" customHeight="1" s="57">
      <c r="A2070" s="56" t="inlineStr">
        <is>
          <t>SS-0083</t>
        </is>
      </c>
      <c r="B2070" s="56">
        <f>IFERROR(INDEX(Raw_Articles!$F:$F,MATCH(A2070,Raw_Articles!$A:$A,0)),"")</f>
        <v/>
      </c>
      <c r="C2070" s="56" t="inlineStr">
        <is>
          <t>No</t>
        </is>
      </c>
      <c r="D2070" s="56" t="inlineStr">
        <is>
          <t>No</t>
        </is>
      </c>
      <c r="E2070" s="56" t="inlineStr">
        <is>
          <t>No</t>
        </is>
      </c>
      <c r="F2070" s="56" t="inlineStr">
        <is>
          <t>No</t>
        </is>
      </c>
      <c r="G2070" s="56" t="inlineStr">
        <is>
          <t>No</t>
        </is>
      </c>
      <c r="H2070" s="56" t="inlineStr">
        <is>
          <t>No</t>
        </is>
      </c>
      <c r="I2070" s="56" t="inlineStr">
        <is>
          <t>No</t>
        </is>
      </c>
      <c r="J2070" s="56" t="inlineStr">
        <is>
          <t>Yes</t>
        </is>
      </c>
      <c r="K2070" s="56" t="inlineStr">
        <is>
          <t>No</t>
        </is>
      </c>
      <c r="L2070" s="56" t="inlineStr">
        <is>
          <t>No</t>
        </is>
      </c>
      <c r="M2070" s="56" t="inlineStr">
        <is>
          <t>No</t>
        </is>
      </c>
      <c r="N2070" s="56">
        <f>IF(COUNTA(C2070:G2070)=0,"",COUNTIF(C2070:G2070,"Yes"))</f>
        <v/>
      </c>
      <c r="O2070" s="56">
        <f>IF(COUNTA(H2070:M2070)=0,"",IF(COUNTIF(H2070:M2070,"Yes")&gt;0,"YES","NO"))</f>
        <v/>
      </c>
      <c r="P2070" s="56">
        <f>IF(A2070="","",IF(O2070="YES","Exclude",IF(N2070=5,"Candidate","Review")))</f>
        <v/>
      </c>
      <c r="Q2070" s="56" t="inlineStr">
        <is>
          <t>EC3: Topik tidak relevan (Bukan arsitektur world model / out of scope)</t>
        </is>
      </c>
      <c r="R2070" s="56" t="inlineStr">
        <is>
          <t>Fokus pada AI umum / klasifikasi konvensional tanpa pemodelan world dynamics</t>
        </is>
      </c>
    </row>
    <row r="2071" ht="15.75" customHeight="1" s="57">
      <c r="A2071" s="56" t="inlineStr">
        <is>
          <t>SS-0084</t>
        </is>
      </c>
      <c r="B2071" s="56">
        <f>IFERROR(INDEX(Raw_Articles!$F:$F,MATCH(A2071,Raw_Articles!$A:$A,0)),"")</f>
        <v/>
      </c>
      <c r="C2071" s="56" t="inlineStr">
        <is>
          <t>No</t>
        </is>
      </c>
      <c r="D2071" s="56" t="inlineStr">
        <is>
          <t>No</t>
        </is>
      </c>
      <c r="E2071" s="56" t="inlineStr">
        <is>
          <t>No</t>
        </is>
      </c>
      <c r="F2071" s="56" t="inlineStr">
        <is>
          <t>No</t>
        </is>
      </c>
      <c r="G2071" s="56" t="inlineStr">
        <is>
          <t>No</t>
        </is>
      </c>
      <c r="H2071" s="56" t="inlineStr">
        <is>
          <t>No</t>
        </is>
      </c>
      <c r="I2071" s="56" t="inlineStr">
        <is>
          <t>No</t>
        </is>
      </c>
      <c r="J2071" s="56" t="inlineStr">
        <is>
          <t>Yes</t>
        </is>
      </c>
      <c r="K2071" s="56" t="inlineStr">
        <is>
          <t>No</t>
        </is>
      </c>
      <c r="L2071" s="56" t="inlineStr">
        <is>
          <t>No</t>
        </is>
      </c>
      <c r="M2071" s="56" t="inlineStr">
        <is>
          <t>No</t>
        </is>
      </c>
      <c r="N2071" s="56">
        <f>IF(COUNTA(C2071:G2071)=0,"",COUNTIF(C2071:G2071,"Yes"))</f>
        <v/>
      </c>
      <c r="O2071" s="56">
        <f>IF(COUNTA(H2071:M2071)=0,"",IF(COUNTIF(H2071:M2071,"Yes")&gt;0,"YES","NO"))</f>
        <v/>
      </c>
      <c r="P2071" s="56">
        <f>IF(A2071="","",IF(O2071="YES","Exclude",IF(N2071=5,"Candidate","Review")))</f>
        <v/>
      </c>
      <c r="Q2071" s="56" t="inlineStr">
        <is>
          <t>EC3: Topik tidak relevan (Bukan arsitektur world model / out of scope)</t>
        </is>
      </c>
      <c r="R2071" s="56" t="inlineStr">
        <is>
          <t>Fokus pada AI umum / klasifikasi konvensional tanpa pemodelan world dynamics</t>
        </is>
      </c>
    </row>
    <row r="2072" ht="15.75" customHeight="1" s="57">
      <c r="A2072" s="56" t="inlineStr">
        <is>
          <t>SS-0085</t>
        </is>
      </c>
      <c r="B2072" s="56">
        <f>IFERROR(INDEX(Raw_Articles!$F:$F,MATCH(A2072,Raw_Articles!$A:$A,0)),"")</f>
        <v/>
      </c>
      <c r="C2072" s="56" t="inlineStr">
        <is>
          <t>No</t>
        </is>
      </c>
      <c r="D2072" s="56" t="inlineStr">
        <is>
          <t>No</t>
        </is>
      </c>
      <c r="E2072" s="56" t="inlineStr">
        <is>
          <t>No</t>
        </is>
      </c>
      <c r="F2072" s="56" t="inlineStr">
        <is>
          <t>No</t>
        </is>
      </c>
      <c r="G2072" s="56" t="inlineStr">
        <is>
          <t>No</t>
        </is>
      </c>
      <c r="H2072" s="56" t="inlineStr">
        <is>
          <t>No</t>
        </is>
      </c>
      <c r="I2072" s="56" t="inlineStr">
        <is>
          <t>No</t>
        </is>
      </c>
      <c r="J2072" s="56" t="inlineStr">
        <is>
          <t>Yes</t>
        </is>
      </c>
      <c r="K2072" s="56" t="inlineStr">
        <is>
          <t>No</t>
        </is>
      </c>
      <c r="L2072" s="56" t="inlineStr">
        <is>
          <t>No</t>
        </is>
      </c>
      <c r="M2072" s="56" t="inlineStr">
        <is>
          <t>No</t>
        </is>
      </c>
      <c r="N2072" s="56">
        <f>IF(COUNTA(C2072:G2072)=0,"",COUNTIF(C2072:G2072,"Yes"))</f>
        <v/>
      </c>
      <c r="O2072" s="56">
        <f>IF(COUNTA(H2072:M2072)=0,"",IF(COUNTIF(H2072:M2072,"Yes")&gt;0,"YES","NO"))</f>
        <v/>
      </c>
      <c r="P2072" s="56">
        <f>IF(A2072="","",IF(O2072="YES","Exclude",IF(N2072=5,"Candidate","Review")))</f>
        <v/>
      </c>
      <c r="Q2072" s="56" t="inlineStr">
        <is>
          <t>EC3: Topik tidak relevan (Bukan arsitektur world model / out of scope)</t>
        </is>
      </c>
      <c r="R2072" s="56" t="inlineStr">
        <is>
          <t>Fokus pada AI umum / klasifikasi konvensional tanpa pemodelan world dynamics</t>
        </is>
      </c>
    </row>
    <row r="2073" ht="15.75" customHeight="1" s="57">
      <c r="A2073" s="56" t="inlineStr">
        <is>
          <t>SS-0086</t>
        </is>
      </c>
      <c r="B2073" s="56">
        <f>IFERROR(INDEX(Raw_Articles!$F:$F,MATCH(A2073,Raw_Articles!$A:$A,0)),"")</f>
        <v/>
      </c>
      <c r="C2073" s="56" t="inlineStr">
        <is>
          <t>Yes</t>
        </is>
      </c>
      <c r="D2073" s="56" t="inlineStr">
        <is>
          <t>Yes</t>
        </is>
      </c>
      <c r="E2073" s="56" t="inlineStr">
        <is>
          <t>Yes</t>
        </is>
      </c>
      <c r="F2073" s="56" t="inlineStr">
        <is>
          <t>Yes</t>
        </is>
      </c>
      <c r="G2073" s="56" t="inlineStr">
        <is>
          <t>Yes</t>
        </is>
      </c>
      <c r="H2073" s="56" t="inlineStr">
        <is>
          <t>No</t>
        </is>
      </c>
      <c r="I2073" s="56" t="inlineStr">
        <is>
          <t>No</t>
        </is>
      </c>
      <c r="J2073" s="56" t="inlineStr">
        <is>
          <t>No</t>
        </is>
      </c>
      <c r="K2073" s="56" t="inlineStr">
        <is>
          <t>No</t>
        </is>
      </c>
      <c r="L2073" s="56" t="inlineStr">
        <is>
          <t>No</t>
        </is>
      </c>
      <c r="M2073" s="56" t="inlineStr">
        <is>
          <t>No</t>
        </is>
      </c>
      <c r="N2073" s="56">
        <f>IF(COUNTA(C2073:G2073)=0,"",COUNTIF(C2073:G2073,"Yes"))</f>
        <v/>
      </c>
      <c r="O2073" s="56">
        <f>IF(COUNTA(H2073:M2073)=0,"",IF(COUNTIF(H2073:M2073,"Yes")&gt;0,"YES","NO"))</f>
        <v/>
      </c>
      <c r="P2073" s="56">
        <f>IF(A2073="","",IF(O2073="YES","Exclude",IF(N2073=5,"Candidate","Review")))</f>
        <v/>
      </c>
      <c r="Q2073" s="56" t="inlineStr">
        <is>
          <t>-</t>
        </is>
      </c>
      <c r="R2073" s="56" t="inlineStr">
        <is>
          <t>Lolos screening judul/abstrak (Memenuhi kriteria domain World Model Video &amp; evaluasi empiris)</t>
        </is>
      </c>
    </row>
    <row r="2074" ht="15.75" customHeight="1" s="57">
      <c r="A2074" s="56" t="inlineStr">
        <is>
          <t>SS-0087</t>
        </is>
      </c>
      <c r="B2074" s="56">
        <f>IFERROR(INDEX(Raw_Articles!$F:$F,MATCH(A2074,Raw_Articles!$A:$A,0)),"")</f>
        <v/>
      </c>
      <c r="C2074" s="56" t="inlineStr">
        <is>
          <t>No</t>
        </is>
      </c>
      <c r="D2074" s="56" t="inlineStr">
        <is>
          <t>No</t>
        </is>
      </c>
      <c r="E2074" s="56" t="inlineStr">
        <is>
          <t>No</t>
        </is>
      </c>
      <c r="F2074" s="56" t="inlineStr">
        <is>
          <t>No</t>
        </is>
      </c>
      <c r="G2074" s="56" t="inlineStr">
        <is>
          <t>No</t>
        </is>
      </c>
      <c r="H2074" s="56" t="inlineStr">
        <is>
          <t>No</t>
        </is>
      </c>
      <c r="I2074" s="56" t="inlineStr">
        <is>
          <t>No</t>
        </is>
      </c>
      <c r="J2074" s="56" t="inlineStr">
        <is>
          <t>Yes</t>
        </is>
      </c>
      <c r="K2074" s="56" t="inlineStr">
        <is>
          <t>No</t>
        </is>
      </c>
      <c r="L2074" s="56" t="inlineStr">
        <is>
          <t>No</t>
        </is>
      </c>
      <c r="M2074" s="56" t="inlineStr">
        <is>
          <t>No</t>
        </is>
      </c>
      <c r="N2074" s="56">
        <f>IF(COUNTA(C2074:G2074)=0,"",COUNTIF(C2074:G2074,"Yes"))</f>
        <v/>
      </c>
      <c r="O2074" s="56">
        <f>IF(COUNTA(H2074:M2074)=0,"",IF(COUNTIF(H2074:M2074,"Yes")&gt;0,"YES","NO"))</f>
        <v/>
      </c>
      <c r="P2074" s="56">
        <f>IF(A2074="","",IF(O2074="YES","Exclude",IF(N2074=5,"Candidate","Review")))</f>
        <v/>
      </c>
      <c r="Q2074" s="56" t="inlineStr">
        <is>
          <t>EC3: Topik tidak relevan (Bukan arsitektur world model / out of scope)</t>
        </is>
      </c>
      <c r="R2074" s="56" t="inlineStr">
        <is>
          <t>Fokus pada AI umum / klasifikasi konvensional tanpa pemodelan world dynamics</t>
        </is>
      </c>
    </row>
    <row r="2075" ht="15.75" customHeight="1" s="57">
      <c r="A2075" s="56" t="inlineStr">
        <is>
          <t>SS-0088</t>
        </is>
      </c>
      <c r="B2075" s="56">
        <f>IFERROR(INDEX(Raw_Articles!$F:$F,MATCH(A2075,Raw_Articles!$A:$A,0)),"")</f>
        <v/>
      </c>
      <c r="C2075" s="56" t="inlineStr">
        <is>
          <t>Yes</t>
        </is>
      </c>
      <c r="D2075" s="56" t="inlineStr">
        <is>
          <t>Yes</t>
        </is>
      </c>
      <c r="E2075" s="56" t="inlineStr">
        <is>
          <t>Yes</t>
        </is>
      </c>
      <c r="F2075" s="56" t="inlineStr">
        <is>
          <t>Yes</t>
        </is>
      </c>
      <c r="G2075" s="56" t="inlineStr">
        <is>
          <t>Yes</t>
        </is>
      </c>
      <c r="H2075" s="56" t="inlineStr">
        <is>
          <t>No</t>
        </is>
      </c>
      <c r="I2075" s="56" t="inlineStr">
        <is>
          <t>No</t>
        </is>
      </c>
      <c r="J2075" s="56" t="inlineStr">
        <is>
          <t>No</t>
        </is>
      </c>
      <c r="K2075" s="56" t="inlineStr">
        <is>
          <t>No</t>
        </is>
      </c>
      <c r="L2075" s="56" t="inlineStr">
        <is>
          <t>No</t>
        </is>
      </c>
      <c r="M2075" s="56" t="inlineStr">
        <is>
          <t>No</t>
        </is>
      </c>
      <c r="N2075" s="56">
        <f>IF(COUNTA(C2075:G2075)=0,"",COUNTIF(C2075:G2075,"Yes"))</f>
        <v/>
      </c>
      <c r="O2075" s="56">
        <f>IF(COUNTA(H2075:M2075)=0,"",IF(COUNTIF(H2075:M2075,"Yes")&gt;0,"YES","NO"))</f>
        <v/>
      </c>
      <c r="P2075" s="56">
        <f>IF(A2075="","",IF(O2075="YES","Exclude",IF(N2075=5,"Candidate","Review")))</f>
        <v/>
      </c>
      <c r="Q2075" s="56" t="inlineStr">
        <is>
          <t>-</t>
        </is>
      </c>
      <c r="R2075" s="56" t="inlineStr">
        <is>
          <t>Lolos screening judul/abstrak (Memenuhi kriteria domain World Model Video &amp; evaluasi empiris)</t>
        </is>
      </c>
    </row>
    <row r="2076" ht="15.75" customHeight="1" s="57">
      <c r="A2076" s="56" t="inlineStr">
        <is>
          <t>SS-0089</t>
        </is>
      </c>
      <c r="B2076" s="56">
        <f>IFERROR(INDEX(Raw_Articles!$F:$F,MATCH(A2076,Raw_Articles!$A:$A,0)),"")</f>
        <v/>
      </c>
      <c r="C2076" s="56" t="inlineStr">
        <is>
          <t>Yes</t>
        </is>
      </c>
      <c r="D2076" s="56" t="inlineStr">
        <is>
          <t>Yes</t>
        </is>
      </c>
      <c r="E2076" s="56" t="inlineStr">
        <is>
          <t>Yes</t>
        </is>
      </c>
      <c r="F2076" s="56" t="inlineStr">
        <is>
          <t>Yes</t>
        </is>
      </c>
      <c r="G2076" s="56" t="inlineStr">
        <is>
          <t>Yes</t>
        </is>
      </c>
      <c r="H2076" s="56" t="inlineStr">
        <is>
          <t>No</t>
        </is>
      </c>
      <c r="I2076" s="56" t="inlineStr">
        <is>
          <t>No</t>
        </is>
      </c>
      <c r="J2076" s="56" t="inlineStr">
        <is>
          <t>No</t>
        </is>
      </c>
      <c r="K2076" s="56" t="inlineStr">
        <is>
          <t>No</t>
        </is>
      </c>
      <c r="L2076" s="56" t="inlineStr">
        <is>
          <t>No</t>
        </is>
      </c>
      <c r="M2076" s="56" t="inlineStr">
        <is>
          <t>No</t>
        </is>
      </c>
      <c r="N2076" s="56">
        <f>IF(COUNTA(C2076:G2076)=0,"",COUNTIF(C2076:G2076,"Yes"))</f>
        <v/>
      </c>
      <c r="O2076" s="56">
        <f>IF(COUNTA(H2076:M2076)=0,"",IF(COUNTIF(H2076:M2076,"Yes")&gt;0,"YES","NO"))</f>
        <v/>
      </c>
      <c r="P2076" s="56">
        <f>IF(A2076="","",IF(O2076="YES","Exclude",IF(N2076=5,"Candidate","Review")))</f>
        <v/>
      </c>
      <c r="Q2076" s="56" t="inlineStr">
        <is>
          <t>-</t>
        </is>
      </c>
      <c r="R2076" s="56" t="inlineStr">
        <is>
          <t>Lolos screening judul/abstrak (Memenuhi kriteria domain World Model Video &amp; evaluasi empiris)</t>
        </is>
      </c>
    </row>
    <row r="2077" ht="15.75" customHeight="1" s="57">
      <c r="A2077" s="56" t="inlineStr">
        <is>
          <t>SS-0090</t>
        </is>
      </c>
      <c r="B2077" s="56">
        <f>IFERROR(INDEX(Raw_Articles!$F:$F,MATCH(A2077,Raw_Articles!$A:$A,0)),"")</f>
        <v/>
      </c>
      <c r="C2077" s="56" t="inlineStr">
        <is>
          <t>No</t>
        </is>
      </c>
      <c r="D2077" s="56" t="inlineStr">
        <is>
          <t>No</t>
        </is>
      </c>
      <c r="E2077" s="56" t="inlineStr">
        <is>
          <t>No</t>
        </is>
      </c>
      <c r="F2077" s="56" t="inlineStr">
        <is>
          <t>No</t>
        </is>
      </c>
      <c r="G2077" s="56" t="inlineStr">
        <is>
          <t>No</t>
        </is>
      </c>
      <c r="H2077" s="56" t="inlineStr">
        <is>
          <t>No</t>
        </is>
      </c>
      <c r="I2077" s="56" t="inlineStr">
        <is>
          <t>No</t>
        </is>
      </c>
      <c r="J2077" s="56" t="inlineStr">
        <is>
          <t>Yes</t>
        </is>
      </c>
      <c r="K2077" s="56" t="inlineStr">
        <is>
          <t>No</t>
        </is>
      </c>
      <c r="L2077" s="56" t="inlineStr">
        <is>
          <t>No</t>
        </is>
      </c>
      <c r="M2077" s="56" t="inlineStr">
        <is>
          <t>No</t>
        </is>
      </c>
      <c r="N2077" s="56">
        <f>IF(COUNTA(C2077:G2077)=0,"",COUNTIF(C2077:G2077,"Yes"))</f>
        <v/>
      </c>
      <c r="O2077" s="56">
        <f>IF(COUNTA(H2077:M2077)=0,"",IF(COUNTIF(H2077:M2077,"Yes")&gt;0,"YES","NO"))</f>
        <v/>
      </c>
      <c r="P2077" s="56">
        <f>IF(A2077="","",IF(O2077="YES","Exclude",IF(N2077=5,"Candidate","Review")))</f>
        <v/>
      </c>
      <c r="Q2077" s="56" t="inlineStr">
        <is>
          <t>EC3: Topik tidak relevan (Bukan arsitektur world model / out of scope)</t>
        </is>
      </c>
      <c r="R2077" s="56" t="inlineStr">
        <is>
          <t>Fokus pada AI umum / klasifikasi konvensional tanpa pemodelan world dynamics</t>
        </is>
      </c>
    </row>
    <row r="2078" ht="15.75" customHeight="1" s="57">
      <c r="A2078" s="56" t="inlineStr">
        <is>
          <t>SS-0091</t>
        </is>
      </c>
      <c r="B2078" s="56">
        <f>IFERROR(INDEX(Raw_Articles!$F:$F,MATCH(A2078,Raw_Articles!$A:$A,0)),"")</f>
        <v/>
      </c>
      <c r="C2078" s="56" t="inlineStr">
        <is>
          <t>Yes</t>
        </is>
      </c>
      <c r="D2078" s="56" t="inlineStr">
        <is>
          <t>Yes</t>
        </is>
      </c>
      <c r="E2078" s="56" t="inlineStr">
        <is>
          <t>Yes</t>
        </is>
      </c>
      <c r="F2078" s="56" t="inlineStr">
        <is>
          <t>Yes</t>
        </is>
      </c>
      <c r="G2078" s="56" t="inlineStr">
        <is>
          <t>Yes</t>
        </is>
      </c>
      <c r="H2078" s="56" t="inlineStr">
        <is>
          <t>No</t>
        </is>
      </c>
      <c r="I2078" s="56" t="inlineStr">
        <is>
          <t>No</t>
        </is>
      </c>
      <c r="J2078" s="56" t="inlineStr">
        <is>
          <t>No</t>
        </is>
      </c>
      <c r="K2078" s="56" t="inlineStr">
        <is>
          <t>No</t>
        </is>
      </c>
      <c r="L2078" s="56" t="inlineStr">
        <is>
          <t>No</t>
        </is>
      </c>
      <c r="M2078" s="56" t="inlineStr">
        <is>
          <t>No</t>
        </is>
      </c>
      <c r="N2078" s="56">
        <f>IF(COUNTA(C2078:G2078)=0,"",COUNTIF(C2078:G2078,"Yes"))</f>
        <v/>
      </c>
      <c r="O2078" s="56">
        <f>IF(COUNTA(H2078:M2078)=0,"",IF(COUNTIF(H2078:M2078,"Yes")&gt;0,"YES","NO"))</f>
        <v/>
      </c>
      <c r="P2078" s="56">
        <f>IF(A2078="","",IF(O2078="YES","Exclude",IF(N2078=5,"Candidate","Review")))</f>
        <v/>
      </c>
      <c r="Q2078" s="56" t="inlineStr">
        <is>
          <t>-</t>
        </is>
      </c>
      <c r="R2078" s="56" t="inlineStr">
        <is>
          <t>Lolos screening judul/abstrak (Memenuhi kriteria domain World Model Video &amp; evaluasi empiris)</t>
        </is>
      </c>
    </row>
    <row r="2079" ht="15.75" customHeight="1" s="57">
      <c r="A2079" s="56" t="inlineStr">
        <is>
          <t>SS-0092</t>
        </is>
      </c>
      <c r="B2079" s="56">
        <f>IFERROR(INDEX(Raw_Articles!$F:$F,MATCH(A2079,Raw_Articles!$A:$A,0)),"")</f>
        <v/>
      </c>
      <c r="C2079" s="56" t="inlineStr">
        <is>
          <t>No</t>
        </is>
      </c>
      <c r="D2079" s="56" t="inlineStr">
        <is>
          <t>No</t>
        </is>
      </c>
      <c r="E2079" s="56" t="inlineStr">
        <is>
          <t>No</t>
        </is>
      </c>
      <c r="F2079" s="56" t="inlineStr">
        <is>
          <t>No</t>
        </is>
      </c>
      <c r="G2079" s="56" t="inlineStr">
        <is>
          <t>No</t>
        </is>
      </c>
      <c r="H2079" s="56" t="inlineStr">
        <is>
          <t>No</t>
        </is>
      </c>
      <c r="I2079" s="56" t="inlineStr">
        <is>
          <t>No</t>
        </is>
      </c>
      <c r="J2079" s="56" t="inlineStr">
        <is>
          <t>Yes</t>
        </is>
      </c>
      <c r="K2079" s="56" t="inlineStr">
        <is>
          <t>No</t>
        </is>
      </c>
      <c r="L2079" s="56" t="inlineStr">
        <is>
          <t>No</t>
        </is>
      </c>
      <c r="M2079" s="56" t="inlineStr">
        <is>
          <t>No</t>
        </is>
      </c>
      <c r="N2079" s="56">
        <f>IF(COUNTA(C2079:G2079)=0,"",COUNTIF(C2079:G2079,"Yes"))</f>
        <v/>
      </c>
      <c r="O2079" s="56">
        <f>IF(COUNTA(H2079:M2079)=0,"",IF(COUNTIF(H2079:M2079,"Yes")&gt;0,"YES","NO"))</f>
        <v/>
      </c>
      <c r="P2079" s="56">
        <f>IF(A2079="","",IF(O2079="YES","Exclude",IF(N2079=5,"Candidate","Review")))</f>
        <v/>
      </c>
      <c r="Q2079" s="56" t="inlineStr">
        <is>
          <t>EC3: Topik tidak relevan (Bukan arsitektur world model / out of scope)</t>
        </is>
      </c>
      <c r="R2079" s="56" t="inlineStr">
        <is>
          <t>Fokus pada AI umum / klasifikasi konvensional tanpa pemodelan world dynamics</t>
        </is>
      </c>
    </row>
    <row r="2080" ht="15.75" customHeight="1" s="57">
      <c r="A2080" s="56" t="inlineStr">
        <is>
          <t>SS-0093</t>
        </is>
      </c>
      <c r="B2080" s="56">
        <f>IFERROR(INDEX(Raw_Articles!$F:$F,MATCH(A2080,Raw_Articles!$A:$A,0)),"")</f>
        <v/>
      </c>
      <c r="C2080" s="56" t="inlineStr">
        <is>
          <t>No</t>
        </is>
      </c>
      <c r="D2080" s="56" t="inlineStr">
        <is>
          <t>No</t>
        </is>
      </c>
      <c r="E2080" s="56" t="inlineStr">
        <is>
          <t>No</t>
        </is>
      </c>
      <c r="F2080" s="56" t="inlineStr">
        <is>
          <t>No</t>
        </is>
      </c>
      <c r="G2080" s="56" t="inlineStr">
        <is>
          <t>No</t>
        </is>
      </c>
      <c r="H2080" s="56" t="inlineStr">
        <is>
          <t>No</t>
        </is>
      </c>
      <c r="I2080" s="56" t="inlineStr">
        <is>
          <t>No</t>
        </is>
      </c>
      <c r="J2080" s="56" t="inlineStr">
        <is>
          <t>Yes</t>
        </is>
      </c>
      <c r="K2080" s="56" t="inlineStr">
        <is>
          <t>No</t>
        </is>
      </c>
      <c r="L2080" s="56" t="inlineStr">
        <is>
          <t>No</t>
        </is>
      </c>
      <c r="M2080" s="56" t="inlineStr">
        <is>
          <t>No</t>
        </is>
      </c>
      <c r="N2080" s="56">
        <f>IF(COUNTA(C2080:G2080)=0,"",COUNTIF(C2080:G2080,"Yes"))</f>
        <v/>
      </c>
      <c r="O2080" s="56">
        <f>IF(COUNTA(H2080:M2080)=0,"",IF(COUNTIF(H2080:M2080,"Yes")&gt;0,"YES","NO"))</f>
        <v/>
      </c>
      <c r="P2080" s="56">
        <f>IF(A2080="","",IF(O2080="YES","Exclude",IF(N2080=5,"Candidate","Review")))</f>
        <v/>
      </c>
      <c r="Q2080" s="56" t="inlineStr">
        <is>
          <t>EC3: Topik tidak relevan (Bukan arsitektur world model / out of scope)</t>
        </is>
      </c>
      <c r="R2080" s="56" t="inlineStr">
        <is>
          <t>Fokus pada AI umum / klasifikasi konvensional tanpa pemodelan world dynamics</t>
        </is>
      </c>
    </row>
    <row r="2081" ht="15.75" customHeight="1" s="57">
      <c r="A2081" s="56" t="inlineStr">
        <is>
          <t>SS-0094</t>
        </is>
      </c>
      <c r="B2081" s="56">
        <f>IFERROR(INDEX(Raw_Articles!$F:$F,MATCH(A2081,Raw_Articles!$A:$A,0)),"")</f>
        <v/>
      </c>
      <c r="C2081" s="56" t="inlineStr">
        <is>
          <t>No</t>
        </is>
      </c>
      <c r="D2081" s="56" t="inlineStr">
        <is>
          <t>No</t>
        </is>
      </c>
      <c r="E2081" s="56" t="inlineStr">
        <is>
          <t>No</t>
        </is>
      </c>
      <c r="F2081" s="56" t="inlineStr">
        <is>
          <t>No</t>
        </is>
      </c>
      <c r="G2081" s="56" t="inlineStr">
        <is>
          <t>No</t>
        </is>
      </c>
      <c r="H2081" s="56" t="inlineStr">
        <is>
          <t>No</t>
        </is>
      </c>
      <c r="I2081" s="56" t="inlineStr">
        <is>
          <t>No</t>
        </is>
      </c>
      <c r="J2081" s="56" t="inlineStr">
        <is>
          <t>Yes</t>
        </is>
      </c>
      <c r="K2081" s="56" t="inlineStr">
        <is>
          <t>No</t>
        </is>
      </c>
      <c r="L2081" s="56" t="inlineStr">
        <is>
          <t>No</t>
        </is>
      </c>
      <c r="M2081" s="56" t="inlineStr">
        <is>
          <t>No</t>
        </is>
      </c>
      <c r="N2081" s="56">
        <f>IF(COUNTA(C2081:G2081)=0,"",COUNTIF(C2081:G2081,"Yes"))</f>
        <v/>
      </c>
      <c r="O2081" s="56">
        <f>IF(COUNTA(H2081:M2081)=0,"",IF(COUNTIF(H2081:M2081,"Yes")&gt;0,"YES","NO"))</f>
        <v/>
      </c>
      <c r="P2081" s="56">
        <f>IF(A2081="","",IF(O2081="YES","Exclude",IF(N2081=5,"Candidate","Review")))</f>
        <v/>
      </c>
      <c r="Q2081" s="56" t="inlineStr">
        <is>
          <t>EC3: Topik tidak relevan (Bukan arsitektur world model / out of scope)</t>
        </is>
      </c>
      <c r="R2081" s="56" t="inlineStr">
        <is>
          <t>Fokus pada AI umum / klasifikasi konvensional tanpa pemodelan world dynamics</t>
        </is>
      </c>
    </row>
    <row r="2082" ht="15.75" customHeight="1" s="57">
      <c r="A2082" s="56" t="inlineStr">
        <is>
          <t>SS-0095</t>
        </is>
      </c>
      <c r="B2082" s="56">
        <f>IFERROR(INDEX(Raw_Articles!$F:$F,MATCH(A2082,Raw_Articles!$A:$A,0)),"")</f>
        <v/>
      </c>
      <c r="C2082" s="56" t="inlineStr">
        <is>
          <t>No</t>
        </is>
      </c>
      <c r="D2082" s="56" t="inlineStr">
        <is>
          <t>No</t>
        </is>
      </c>
      <c r="E2082" s="56" t="inlineStr">
        <is>
          <t>No</t>
        </is>
      </c>
      <c r="F2082" s="56" t="inlineStr">
        <is>
          <t>No</t>
        </is>
      </c>
      <c r="G2082" s="56" t="inlineStr">
        <is>
          <t>No</t>
        </is>
      </c>
      <c r="H2082" s="56" t="inlineStr">
        <is>
          <t>No</t>
        </is>
      </c>
      <c r="I2082" s="56" t="inlineStr">
        <is>
          <t>No</t>
        </is>
      </c>
      <c r="J2082" s="56" t="inlineStr">
        <is>
          <t>Yes</t>
        </is>
      </c>
      <c r="K2082" s="56" t="inlineStr">
        <is>
          <t>No</t>
        </is>
      </c>
      <c r="L2082" s="56" t="inlineStr">
        <is>
          <t>No</t>
        </is>
      </c>
      <c r="M2082" s="56" t="inlineStr">
        <is>
          <t>No</t>
        </is>
      </c>
      <c r="N2082" s="56">
        <f>IF(COUNTA(C2082:G2082)=0,"",COUNTIF(C2082:G2082,"Yes"))</f>
        <v/>
      </c>
      <c r="O2082" s="56">
        <f>IF(COUNTA(H2082:M2082)=0,"",IF(COUNTIF(H2082:M2082,"Yes")&gt;0,"YES","NO"))</f>
        <v/>
      </c>
      <c r="P2082" s="56">
        <f>IF(A2082="","",IF(O2082="YES","Exclude",IF(N2082=5,"Candidate","Review")))</f>
        <v/>
      </c>
      <c r="Q2082" s="56" t="inlineStr">
        <is>
          <t>EC3: Topik tidak relevan (Bukan arsitektur world model / out of scope)</t>
        </is>
      </c>
      <c r="R2082" s="56" t="inlineStr">
        <is>
          <t>Fokus pada AI umum / klasifikasi konvensional tanpa pemodelan world dynamics</t>
        </is>
      </c>
    </row>
    <row r="2083" ht="15.75" customHeight="1" s="57">
      <c r="A2083" s="56" t="inlineStr">
        <is>
          <t>SS-0096</t>
        </is>
      </c>
      <c r="B2083" s="56">
        <f>IFERROR(INDEX(Raw_Articles!$F:$F,MATCH(A2083,Raw_Articles!$A:$A,0)),"")</f>
        <v/>
      </c>
      <c r="C2083" s="56" t="inlineStr">
        <is>
          <t>No</t>
        </is>
      </c>
      <c r="D2083" s="56" t="inlineStr">
        <is>
          <t>No</t>
        </is>
      </c>
      <c r="E2083" s="56" t="inlineStr">
        <is>
          <t>No</t>
        </is>
      </c>
      <c r="F2083" s="56" t="inlineStr">
        <is>
          <t>No</t>
        </is>
      </c>
      <c r="G2083" s="56" t="inlineStr">
        <is>
          <t>No</t>
        </is>
      </c>
      <c r="H2083" s="56" t="inlineStr">
        <is>
          <t>No</t>
        </is>
      </c>
      <c r="I2083" s="56" t="inlineStr">
        <is>
          <t>No</t>
        </is>
      </c>
      <c r="J2083" s="56" t="inlineStr">
        <is>
          <t>Yes</t>
        </is>
      </c>
      <c r="K2083" s="56" t="inlineStr">
        <is>
          <t>No</t>
        </is>
      </c>
      <c r="L2083" s="56" t="inlineStr">
        <is>
          <t>No</t>
        </is>
      </c>
      <c r="M2083" s="56" t="inlineStr">
        <is>
          <t>No</t>
        </is>
      </c>
      <c r="N2083" s="56">
        <f>IF(COUNTA(C2083:G2083)=0,"",COUNTIF(C2083:G2083,"Yes"))</f>
        <v/>
      </c>
      <c r="O2083" s="56">
        <f>IF(COUNTA(H2083:M2083)=0,"",IF(COUNTIF(H2083:M2083,"Yes")&gt;0,"YES","NO"))</f>
        <v/>
      </c>
      <c r="P2083" s="56">
        <f>IF(A2083="","",IF(O2083="YES","Exclude",IF(N2083=5,"Candidate","Review")))</f>
        <v/>
      </c>
      <c r="Q2083" s="56" t="inlineStr">
        <is>
          <t>EC3: Topik tidak relevan (Bukan arsitektur world model / out of scope)</t>
        </is>
      </c>
      <c r="R2083" s="56" t="inlineStr">
        <is>
          <t>Fokus pada AI umum / klasifikasi konvensional tanpa pemodelan world dynamics</t>
        </is>
      </c>
    </row>
    <row r="2084" ht="15.75" customHeight="1" s="57">
      <c r="A2084" s="56" t="inlineStr">
        <is>
          <t>SS-0097</t>
        </is>
      </c>
      <c r="B2084" s="56">
        <f>IFERROR(INDEX(Raw_Articles!$F:$F,MATCH(A2084,Raw_Articles!$A:$A,0)),"")</f>
        <v/>
      </c>
      <c r="C2084" s="56" t="inlineStr">
        <is>
          <t>No</t>
        </is>
      </c>
      <c r="D2084" s="56" t="inlineStr">
        <is>
          <t>No</t>
        </is>
      </c>
      <c r="E2084" s="56" t="inlineStr">
        <is>
          <t>No</t>
        </is>
      </c>
      <c r="F2084" s="56" t="inlineStr">
        <is>
          <t>No</t>
        </is>
      </c>
      <c r="G2084" s="56" t="inlineStr">
        <is>
          <t>No</t>
        </is>
      </c>
      <c r="H2084" s="56" t="inlineStr">
        <is>
          <t>No</t>
        </is>
      </c>
      <c r="I2084" s="56" t="inlineStr">
        <is>
          <t>No</t>
        </is>
      </c>
      <c r="J2084" s="56" t="inlineStr">
        <is>
          <t>Yes</t>
        </is>
      </c>
      <c r="K2084" s="56" t="inlineStr">
        <is>
          <t>No</t>
        </is>
      </c>
      <c r="L2084" s="56" t="inlineStr">
        <is>
          <t>No</t>
        </is>
      </c>
      <c r="M2084" s="56" t="inlineStr">
        <is>
          <t>No</t>
        </is>
      </c>
      <c r="N2084" s="56">
        <f>IF(COUNTA(C2084:G2084)=0,"",COUNTIF(C2084:G2084,"Yes"))</f>
        <v/>
      </c>
      <c r="O2084" s="56">
        <f>IF(COUNTA(H2084:M2084)=0,"",IF(COUNTIF(H2084:M2084,"Yes")&gt;0,"YES","NO"))</f>
        <v/>
      </c>
      <c r="P2084" s="56">
        <f>IF(A2084="","",IF(O2084="YES","Exclude",IF(N2084=5,"Candidate","Review")))</f>
        <v/>
      </c>
      <c r="Q2084" s="56" t="inlineStr">
        <is>
          <t>EC3: Topik tidak relevan (Bukan arsitektur world model / out of scope)</t>
        </is>
      </c>
      <c r="R2084" s="56" t="inlineStr">
        <is>
          <t>Fokus pada AI umum / klasifikasi konvensional tanpa pemodelan world dynamics</t>
        </is>
      </c>
    </row>
    <row r="2085" ht="15.75" customHeight="1" s="57">
      <c r="A2085" s="56" t="inlineStr">
        <is>
          <t>SS-0098</t>
        </is>
      </c>
      <c r="B2085" s="56">
        <f>IFERROR(INDEX(Raw_Articles!$F:$F,MATCH(A2085,Raw_Articles!$A:$A,0)),"")</f>
        <v/>
      </c>
      <c r="C2085" s="56" t="inlineStr">
        <is>
          <t>No</t>
        </is>
      </c>
      <c r="D2085" s="56" t="inlineStr">
        <is>
          <t>No</t>
        </is>
      </c>
      <c r="E2085" s="56" t="inlineStr">
        <is>
          <t>No</t>
        </is>
      </c>
      <c r="F2085" s="56" t="inlineStr">
        <is>
          <t>No</t>
        </is>
      </c>
      <c r="G2085" s="56" t="inlineStr">
        <is>
          <t>No</t>
        </is>
      </c>
      <c r="H2085" s="56" t="inlineStr">
        <is>
          <t>No</t>
        </is>
      </c>
      <c r="I2085" s="56" t="inlineStr">
        <is>
          <t>No</t>
        </is>
      </c>
      <c r="J2085" s="56" t="inlineStr">
        <is>
          <t>Yes</t>
        </is>
      </c>
      <c r="K2085" s="56" t="inlineStr">
        <is>
          <t>No</t>
        </is>
      </c>
      <c r="L2085" s="56" t="inlineStr">
        <is>
          <t>No</t>
        </is>
      </c>
      <c r="M2085" s="56" t="inlineStr">
        <is>
          <t>No</t>
        </is>
      </c>
      <c r="N2085" s="56">
        <f>IF(COUNTA(C2085:G2085)=0,"",COUNTIF(C2085:G2085,"Yes"))</f>
        <v/>
      </c>
      <c r="O2085" s="56">
        <f>IF(COUNTA(H2085:M2085)=0,"",IF(COUNTIF(H2085:M2085,"Yes")&gt;0,"YES","NO"))</f>
        <v/>
      </c>
      <c r="P2085" s="56">
        <f>IF(A2085="","",IF(O2085="YES","Exclude",IF(N2085=5,"Candidate","Review")))</f>
        <v/>
      </c>
      <c r="Q2085" s="56" t="inlineStr">
        <is>
          <t>EC3: Topik tidak relevan (Bukan arsitektur world model / out of scope)</t>
        </is>
      </c>
      <c r="R2085" s="56" t="inlineStr">
        <is>
          <t>Fokus pada AI umum / klasifikasi konvensional tanpa pemodelan world dynamics</t>
        </is>
      </c>
    </row>
    <row r="2086" ht="15.75" customHeight="1" s="57">
      <c r="A2086" s="56" t="inlineStr">
        <is>
          <t>SS-0099</t>
        </is>
      </c>
      <c r="B2086" s="56">
        <f>IFERROR(INDEX(Raw_Articles!$F:$F,MATCH(A2086,Raw_Articles!$A:$A,0)),"")</f>
        <v/>
      </c>
      <c r="C2086" s="56" t="inlineStr">
        <is>
          <t>No</t>
        </is>
      </c>
      <c r="D2086" s="56" t="inlineStr">
        <is>
          <t>No</t>
        </is>
      </c>
      <c r="E2086" s="56" t="inlineStr">
        <is>
          <t>No</t>
        </is>
      </c>
      <c r="F2086" s="56" t="inlineStr">
        <is>
          <t>No</t>
        </is>
      </c>
      <c r="G2086" s="56" t="inlineStr">
        <is>
          <t>No</t>
        </is>
      </c>
      <c r="H2086" s="56" t="inlineStr">
        <is>
          <t>Yes</t>
        </is>
      </c>
      <c r="I2086" s="56" t="inlineStr">
        <is>
          <t>No</t>
        </is>
      </c>
      <c r="J2086" s="56" t="inlineStr">
        <is>
          <t>No</t>
        </is>
      </c>
      <c r="K2086" s="56" t="inlineStr">
        <is>
          <t>No</t>
        </is>
      </c>
      <c r="L2086" s="56" t="inlineStr">
        <is>
          <t>No</t>
        </is>
      </c>
      <c r="M2086" s="56" t="inlineStr">
        <is>
          <t>No</t>
        </is>
      </c>
      <c r="N2086" s="56">
        <f>IF(COUNTA(C2086:G2086)=0,"",COUNTIF(C2086:G2086,"Yes"))</f>
        <v/>
      </c>
      <c r="O2086" s="56">
        <f>IF(COUNTA(H2086:M2086)=0,"",IF(COUNTIF(H2086:M2086,"Yes")&gt;0,"YES","NO"))</f>
        <v/>
      </c>
      <c r="P2086" s="56">
        <f>IF(A2086="","",IF(O2086="YES","Exclude",IF(N2086=5,"Candidate","Review")))</f>
        <v/>
      </c>
      <c r="Q2086" s="56" t="inlineStr">
        <is>
          <t>EC1: Catatan duplikat lintas basis data (Duplicate record)</t>
        </is>
      </c>
      <c r="R2086" s="56" t="inlineStr">
        <is>
          <t>Duplikat terdeteksi pada fase identifikasi</t>
        </is>
      </c>
    </row>
    <row r="2087" ht="15.75" customHeight="1" s="57">
      <c r="A2087" s="56" t="inlineStr">
        <is>
          <t>SS-0100</t>
        </is>
      </c>
      <c r="B2087" s="56">
        <f>IFERROR(INDEX(Raw_Articles!$F:$F,MATCH(A2087,Raw_Articles!$A:$A,0)),"")</f>
        <v/>
      </c>
      <c r="C2087" s="56" t="inlineStr">
        <is>
          <t>No</t>
        </is>
      </c>
      <c r="D2087" s="56" t="inlineStr">
        <is>
          <t>No</t>
        </is>
      </c>
      <c r="E2087" s="56" t="inlineStr">
        <is>
          <t>No</t>
        </is>
      </c>
      <c r="F2087" s="56" t="inlineStr">
        <is>
          <t>No</t>
        </is>
      </c>
      <c r="G2087" s="56" t="inlineStr">
        <is>
          <t>No</t>
        </is>
      </c>
      <c r="H2087" s="56" t="inlineStr">
        <is>
          <t>No</t>
        </is>
      </c>
      <c r="I2087" s="56" t="inlineStr">
        <is>
          <t>No</t>
        </is>
      </c>
      <c r="J2087" s="56" t="inlineStr">
        <is>
          <t>Yes</t>
        </is>
      </c>
      <c r="K2087" s="56" t="inlineStr">
        <is>
          <t>No</t>
        </is>
      </c>
      <c r="L2087" s="56" t="inlineStr">
        <is>
          <t>No</t>
        </is>
      </c>
      <c r="M2087" s="56" t="inlineStr">
        <is>
          <t>No</t>
        </is>
      </c>
      <c r="N2087" s="56">
        <f>IF(COUNTA(C2087:G2087)=0,"",COUNTIF(C2087:G2087,"Yes"))</f>
        <v/>
      </c>
      <c r="O2087" s="56">
        <f>IF(COUNTA(H2087:M2087)=0,"",IF(COUNTIF(H2087:M2087,"Yes")&gt;0,"YES","NO"))</f>
        <v/>
      </c>
      <c r="P2087" s="56">
        <f>IF(A2087="","",IF(O2087="YES","Exclude",IF(N2087=5,"Candidate","Review")))</f>
        <v/>
      </c>
      <c r="Q2087" s="56" t="inlineStr">
        <is>
          <t>EC3: Topik tidak relevan (Bukan arsitektur world model / out of scope)</t>
        </is>
      </c>
      <c r="R2087" s="56" t="inlineStr">
        <is>
          <t>Fokus pada AI umum / klasifikasi konvensional tanpa pemodelan world dynamics</t>
        </is>
      </c>
    </row>
    <row r="2088" ht="15.75" customHeight="1" s="57">
      <c r="A2088" s="56" t="inlineStr">
        <is>
          <t>SS-0101</t>
        </is>
      </c>
      <c r="B2088" s="56">
        <f>IFERROR(INDEX(Raw_Articles!$F:$F,MATCH(A2088,Raw_Articles!$A:$A,0)),"")</f>
        <v/>
      </c>
      <c r="C2088" s="56" t="inlineStr">
        <is>
          <t>Yes</t>
        </is>
      </c>
      <c r="D2088" s="56" t="inlineStr">
        <is>
          <t>Yes</t>
        </is>
      </c>
      <c r="E2088" s="56" t="inlineStr">
        <is>
          <t>Yes</t>
        </is>
      </c>
      <c r="F2088" s="56" t="inlineStr">
        <is>
          <t>Yes</t>
        </is>
      </c>
      <c r="G2088" s="56" t="inlineStr">
        <is>
          <t>Yes</t>
        </is>
      </c>
      <c r="H2088" s="56" t="inlineStr">
        <is>
          <t>No</t>
        </is>
      </c>
      <c r="I2088" s="56" t="inlineStr">
        <is>
          <t>No</t>
        </is>
      </c>
      <c r="J2088" s="56" t="inlineStr">
        <is>
          <t>No</t>
        </is>
      </c>
      <c r="K2088" s="56" t="inlineStr">
        <is>
          <t>No</t>
        </is>
      </c>
      <c r="L2088" s="56" t="inlineStr">
        <is>
          <t>No</t>
        </is>
      </c>
      <c r="M2088" s="56" t="inlineStr">
        <is>
          <t>No</t>
        </is>
      </c>
      <c r="N2088" s="56">
        <f>IF(COUNTA(C2088:G2088)=0,"",COUNTIF(C2088:G2088,"Yes"))</f>
        <v/>
      </c>
      <c r="O2088" s="56">
        <f>IF(COUNTA(H2088:M2088)=0,"",IF(COUNTIF(H2088:M2088,"Yes")&gt;0,"YES","NO"))</f>
        <v/>
      </c>
      <c r="P2088" s="56">
        <f>IF(A2088="","",IF(O2088="YES","Exclude",IF(N2088=5,"Candidate","Review")))</f>
        <v/>
      </c>
      <c r="Q2088" s="56" t="inlineStr">
        <is>
          <t>-</t>
        </is>
      </c>
      <c r="R2088" s="56" t="inlineStr">
        <is>
          <t>Lolos screening judul/abstrak (Memenuhi kriteria domain World Model Video &amp; evaluasi empiris)</t>
        </is>
      </c>
    </row>
    <row r="2089" ht="15.75" customHeight="1" s="57">
      <c r="A2089" s="56" t="inlineStr">
        <is>
          <t>SS-0102</t>
        </is>
      </c>
      <c r="B2089" s="56">
        <f>IFERROR(INDEX(Raw_Articles!$F:$F,MATCH(A2089,Raw_Articles!$A:$A,0)),"")</f>
        <v/>
      </c>
      <c r="C2089" s="56" t="inlineStr">
        <is>
          <t>No</t>
        </is>
      </c>
      <c r="D2089" s="56" t="inlineStr">
        <is>
          <t>No</t>
        </is>
      </c>
      <c r="E2089" s="56" t="inlineStr">
        <is>
          <t>No</t>
        </is>
      </c>
      <c r="F2089" s="56" t="inlineStr">
        <is>
          <t>No</t>
        </is>
      </c>
      <c r="G2089" s="56" t="inlineStr">
        <is>
          <t>No</t>
        </is>
      </c>
      <c r="H2089" s="56" t="inlineStr">
        <is>
          <t>No</t>
        </is>
      </c>
      <c r="I2089" s="56" t="inlineStr">
        <is>
          <t>No</t>
        </is>
      </c>
      <c r="J2089" s="56" t="inlineStr">
        <is>
          <t>Yes</t>
        </is>
      </c>
      <c r="K2089" s="56" t="inlineStr">
        <is>
          <t>No</t>
        </is>
      </c>
      <c r="L2089" s="56" t="inlineStr">
        <is>
          <t>No</t>
        </is>
      </c>
      <c r="M2089" s="56" t="inlineStr">
        <is>
          <t>No</t>
        </is>
      </c>
      <c r="N2089" s="56">
        <f>IF(COUNTA(C2089:G2089)=0,"",COUNTIF(C2089:G2089,"Yes"))</f>
        <v/>
      </c>
      <c r="O2089" s="56">
        <f>IF(COUNTA(H2089:M2089)=0,"",IF(COUNTIF(H2089:M2089,"Yes")&gt;0,"YES","NO"))</f>
        <v/>
      </c>
      <c r="P2089" s="56">
        <f>IF(A2089="","",IF(O2089="YES","Exclude",IF(N2089=5,"Candidate","Review")))</f>
        <v/>
      </c>
      <c r="Q2089" s="56" t="inlineStr">
        <is>
          <t>EC3: Topik tidak relevan (Bukan arsitektur world model / out of scope)</t>
        </is>
      </c>
      <c r="R2089" s="56" t="inlineStr">
        <is>
          <t>Fokus pada AI umum / klasifikasi konvensional tanpa pemodelan world dynamics</t>
        </is>
      </c>
    </row>
    <row r="2090" ht="15.75" customHeight="1" s="57">
      <c r="A2090" s="56" t="inlineStr">
        <is>
          <t>SS-0103</t>
        </is>
      </c>
      <c r="B2090" s="56">
        <f>IFERROR(INDEX(Raw_Articles!$F:$F,MATCH(A2090,Raw_Articles!$A:$A,0)),"")</f>
        <v/>
      </c>
      <c r="C2090" s="56" t="inlineStr">
        <is>
          <t>No</t>
        </is>
      </c>
      <c r="D2090" s="56" t="inlineStr">
        <is>
          <t>No</t>
        </is>
      </c>
      <c r="E2090" s="56" t="inlineStr">
        <is>
          <t>No</t>
        </is>
      </c>
      <c r="F2090" s="56" t="inlineStr">
        <is>
          <t>No</t>
        </is>
      </c>
      <c r="G2090" s="56" t="inlineStr">
        <is>
          <t>No</t>
        </is>
      </c>
      <c r="H2090" s="56" t="inlineStr">
        <is>
          <t>No</t>
        </is>
      </c>
      <c r="I2090" s="56" t="inlineStr">
        <is>
          <t>No</t>
        </is>
      </c>
      <c r="J2090" s="56" t="inlineStr">
        <is>
          <t>Yes</t>
        </is>
      </c>
      <c r="K2090" s="56" t="inlineStr">
        <is>
          <t>No</t>
        </is>
      </c>
      <c r="L2090" s="56" t="inlineStr">
        <is>
          <t>No</t>
        </is>
      </c>
      <c r="M2090" s="56" t="inlineStr">
        <is>
          <t>No</t>
        </is>
      </c>
      <c r="N2090" s="56">
        <f>IF(COUNTA(C2090:G2090)=0,"",COUNTIF(C2090:G2090,"Yes"))</f>
        <v/>
      </c>
      <c r="O2090" s="56">
        <f>IF(COUNTA(H2090:M2090)=0,"",IF(COUNTIF(H2090:M2090,"Yes")&gt;0,"YES","NO"))</f>
        <v/>
      </c>
      <c r="P2090" s="56">
        <f>IF(A2090="","",IF(O2090="YES","Exclude",IF(N2090=5,"Candidate","Review")))</f>
        <v/>
      </c>
      <c r="Q2090" s="56" t="inlineStr">
        <is>
          <t>EC3: Topik tidak relevan (Bukan arsitektur world model / out of scope)</t>
        </is>
      </c>
      <c r="R2090" s="56" t="inlineStr">
        <is>
          <t>Fokus pada AI umum / klasifikasi konvensional tanpa pemodelan world dynamics</t>
        </is>
      </c>
    </row>
    <row r="2091" ht="15.75" customHeight="1" s="57">
      <c r="A2091" s="56" t="inlineStr">
        <is>
          <t>SS-0104</t>
        </is>
      </c>
      <c r="B2091" s="56">
        <f>IFERROR(INDEX(Raw_Articles!$F:$F,MATCH(A2091,Raw_Articles!$A:$A,0)),"")</f>
        <v/>
      </c>
      <c r="C2091" s="56" t="inlineStr">
        <is>
          <t>No</t>
        </is>
      </c>
      <c r="D2091" s="56" t="inlineStr">
        <is>
          <t>No</t>
        </is>
      </c>
      <c r="E2091" s="56" t="inlineStr">
        <is>
          <t>No</t>
        </is>
      </c>
      <c r="F2091" s="56" t="inlineStr">
        <is>
          <t>No</t>
        </is>
      </c>
      <c r="G2091" s="56" t="inlineStr">
        <is>
          <t>No</t>
        </is>
      </c>
      <c r="H2091" s="56" t="inlineStr">
        <is>
          <t>No</t>
        </is>
      </c>
      <c r="I2091" s="56" t="inlineStr">
        <is>
          <t>No</t>
        </is>
      </c>
      <c r="J2091" s="56" t="inlineStr">
        <is>
          <t>Yes</t>
        </is>
      </c>
      <c r="K2091" s="56" t="inlineStr">
        <is>
          <t>No</t>
        </is>
      </c>
      <c r="L2091" s="56" t="inlineStr">
        <is>
          <t>No</t>
        </is>
      </c>
      <c r="M2091" s="56" t="inlineStr">
        <is>
          <t>No</t>
        </is>
      </c>
      <c r="N2091" s="56">
        <f>IF(COUNTA(C2091:G2091)=0,"",COUNTIF(C2091:G2091,"Yes"))</f>
        <v/>
      </c>
      <c r="O2091" s="56">
        <f>IF(COUNTA(H2091:M2091)=0,"",IF(COUNTIF(H2091:M2091,"Yes")&gt;0,"YES","NO"))</f>
        <v/>
      </c>
      <c r="P2091" s="56">
        <f>IF(A2091="","",IF(O2091="YES","Exclude",IF(N2091=5,"Candidate","Review")))</f>
        <v/>
      </c>
      <c r="Q2091" s="56" t="inlineStr">
        <is>
          <t>EC3: Topik tidak relevan (Bukan arsitektur world model / out of scope)</t>
        </is>
      </c>
      <c r="R2091" s="56" t="inlineStr">
        <is>
          <t>Fokus pada AI umum / klasifikasi konvensional tanpa pemodelan world dynamics</t>
        </is>
      </c>
    </row>
    <row r="2092" ht="15.75" customHeight="1" s="57">
      <c r="A2092" s="56" t="inlineStr">
        <is>
          <t>SS-0105</t>
        </is>
      </c>
      <c r="B2092" s="56">
        <f>IFERROR(INDEX(Raw_Articles!$F:$F,MATCH(A2092,Raw_Articles!$A:$A,0)),"")</f>
        <v/>
      </c>
      <c r="C2092" s="56" t="inlineStr">
        <is>
          <t>Yes</t>
        </is>
      </c>
      <c r="D2092" s="56" t="inlineStr">
        <is>
          <t>Yes</t>
        </is>
      </c>
      <c r="E2092" s="56" t="inlineStr">
        <is>
          <t>Yes</t>
        </is>
      </c>
      <c r="F2092" s="56" t="inlineStr">
        <is>
          <t>Yes</t>
        </is>
      </c>
      <c r="G2092" s="56" t="inlineStr">
        <is>
          <t>Yes</t>
        </is>
      </c>
      <c r="H2092" s="56" t="inlineStr">
        <is>
          <t>No</t>
        </is>
      </c>
      <c r="I2092" s="56" t="inlineStr">
        <is>
          <t>No</t>
        </is>
      </c>
      <c r="J2092" s="56" t="inlineStr">
        <is>
          <t>No</t>
        </is>
      </c>
      <c r="K2092" s="56" t="inlineStr">
        <is>
          <t>No</t>
        </is>
      </c>
      <c r="L2092" s="56" t="inlineStr">
        <is>
          <t>No</t>
        </is>
      </c>
      <c r="M2092" s="56" t="inlineStr">
        <is>
          <t>No</t>
        </is>
      </c>
      <c r="N2092" s="56">
        <f>IF(COUNTA(C2092:G2092)=0,"",COUNTIF(C2092:G2092,"Yes"))</f>
        <v/>
      </c>
      <c r="O2092" s="56">
        <f>IF(COUNTA(H2092:M2092)=0,"",IF(COUNTIF(H2092:M2092,"Yes")&gt;0,"YES","NO"))</f>
        <v/>
      </c>
      <c r="P2092" s="56">
        <f>IF(A2092="","",IF(O2092="YES","Exclude",IF(N2092=5,"Candidate","Review")))</f>
        <v/>
      </c>
      <c r="Q2092" s="56" t="inlineStr">
        <is>
          <t>-</t>
        </is>
      </c>
      <c r="R2092" s="56" t="inlineStr">
        <is>
          <t>Lolos screening judul/abstrak (Memenuhi kriteria domain World Model Video &amp; evaluasi empiris)</t>
        </is>
      </c>
    </row>
    <row r="2093" ht="15.75" customHeight="1" s="57">
      <c r="A2093" s="56" t="inlineStr">
        <is>
          <t>SS-0106</t>
        </is>
      </c>
      <c r="B2093" s="56">
        <f>IFERROR(INDEX(Raw_Articles!$F:$F,MATCH(A2093,Raw_Articles!$A:$A,0)),"")</f>
        <v/>
      </c>
      <c r="C2093" s="56" t="inlineStr">
        <is>
          <t>No</t>
        </is>
      </c>
      <c r="D2093" s="56" t="inlineStr">
        <is>
          <t>No</t>
        </is>
      </c>
      <c r="E2093" s="56" t="inlineStr">
        <is>
          <t>No</t>
        </is>
      </c>
      <c r="F2093" s="56" t="inlineStr">
        <is>
          <t>No</t>
        </is>
      </c>
      <c r="G2093" s="56" t="inlineStr">
        <is>
          <t>No</t>
        </is>
      </c>
      <c r="H2093" s="56" t="inlineStr">
        <is>
          <t>No</t>
        </is>
      </c>
      <c r="I2093" s="56" t="inlineStr">
        <is>
          <t>No</t>
        </is>
      </c>
      <c r="J2093" s="56" t="inlineStr">
        <is>
          <t>Yes</t>
        </is>
      </c>
      <c r="K2093" s="56" t="inlineStr">
        <is>
          <t>No</t>
        </is>
      </c>
      <c r="L2093" s="56" t="inlineStr">
        <is>
          <t>No</t>
        </is>
      </c>
      <c r="M2093" s="56" t="inlineStr">
        <is>
          <t>No</t>
        </is>
      </c>
      <c r="N2093" s="56">
        <f>IF(COUNTA(C2093:G2093)=0,"",COUNTIF(C2093:G2093,"Yes"))</f>
        <v/>
      </c>
      <c r="O2093" s="56">
        <f>IF(COUNTA(H2093:M2093)=0,"",IF(COUNTIF(H2093:M2093,"Yes")&gt;0,"YES","NO"))</f>
        <v/>
      </c>
      <c r="P2093" s="56">
        <f>IF(A2093="","",IF(O2093="YES","Exclude",IF(N2093=5,"Candidate","Review")))</f>
        <v/>
      </c>
      <c r="Q2093" s="56" t="inlineStr">
        <is>
          <t>EC3: Topik tidak relevan (Bukan arsitektur world model / out of scope)</t>
        </is>
      </c>
      <c r="R2093" s="56" t="inlineStr">
        <is>
          <t>Fokus pada AI umum / klasifikasi konvensional tanpa pemodelan world dynamics</t>
        </is>
      </c>
    </row>
    <row r="2094" ht="15.75" customHeight="1" s="57">
      <c r="A2094" s="56" t="inlineStr">
        <is>
          <t>SS-0107</t>
        </is>
      </c>
      <c r="B2094" s="56">
        <f>IFERROR(INDEX(Raw_Articles!$F:$F,MATCH(A2094,Raw_Articles!$A:$A,0)),"")</f>
        <v/>
      </c>
      <c r="C2094" s="56" t="inlineStr">
        <is>
          <t>No</t>
        </is>
      </c>
      <c r="D2094" s="56" t="inlineStr">
        <is>
          <t>No</t>
        </is>
      </c>
      <c r="E2094" s="56" t="inlineStr">
        <is>
          <t>No</t>
        </is>
      </c>
      <c r="F2094" s="56" t="inlineStr">
        <is>
          <t>No</t>
        </is>
      </c>
      <c r="G2094" s="56" t="inlineStr">
        <is>
          <t>No</t>
        </is>
      </c>
      <c r="H2094" s="56" t="inlineStr">
        <is>
          <t>No</t>
        </is>
      </c>
      <c r="I2094" s="56" t="inlineStr">
        <is>
          <t>No</t>
        </is>
      </c>
      <c r="J2094" s="56" t="inlineStr">
        <is>
          <t>Yes</t>
        </is>
      </c>
      <c r="K2094" s="56" t="inlineStr">
        <is>
          <t>No</t>
        </is>
      </c>
      <c r="L2094" s="56" t="inlineStr">
        <is>
          <t>No</t>
        </is>
      </c>
      <c r="M2094" s="56" t="inlineStr">
        <is>
          <t>No</t>
        </is>
      </c>
      <c r="N2094" s="56">
        <f>IF(COUNTA(C2094:G2094)=0,"",COUNTIF(C2094:G2094,"Yes"))</f>
        <v/>
      </c>
      <c r="O2094" s="56">
        <f>IF(COUNTA(H2094:M2094)=0,"",IF(COUNTIF(H2094:M2094,"Yes")&gt;0,"YES","NO"))</f>
        <v/>
      </c>
      <c r="P2094" s="56">
        <f>IF(A2094="","",IF(O2094="YES","Exclude",IF(N2094=5,"Candidate","Review")))</f>
        <v/>
      </c>
      <c r="Q2094" s="56" t="inlineStr">
        <is>
          <t>EC3: Topik tidak relevan (Bukan arsitektur world model / out of scope)</t>
        </is>
      </c>
      <c r="R2094" s="56" t="inlineStr">
        <is>
          <t>Fokus pada AI umum / klasifikasi konvensional tanpa pemodelan world dynamics</t>
        </is>
      </c>
    </row>
    <row r="2095" ht="15.75" customHeight="1" s="57">
      <c r="A2095" s="56" t="inlineStr">
        <is>
          <t>SS-0108</t>
        </is>
      </c>
      <c r="B2095" s="56">
        <f>IFERROR(INDEX(Raw_Articles!$F:$F,MATCH(A2095,Raw_Articles!$A:$A,0)),"")</f>
        <v/>
      </c>
      <c r="C2095" s="56" t="inlineStr">
        <is>
          <t>Yes</t>
        </is>
      </c>
      <c r="D2095" s="56" t="inlineStr">
        <is>
          <t>Yes</t>
        </is>
      </c>
      <c r="E2095" s="56" t="inlineStr">
        <is>
          <t>Yes</t>
        </is>
      </c>
      <c r="F2095" s="56" t="inlineStr">
        <is>
          <t>Yes</t>
        </is>
      </c>
      <c r="G2095" s="56" t="inlineStr">
        <is>
          <t>Yes</t>
        </is>
      </c>
      <c r="H2095" s="56" t="inlineStr">
        <is>
          <t>No</t>
        </is>
      </c>
      <c r="I2095" s="56" t="inlineStr">
        <is>
          <t>No</t>
        </is>
      </c>
      <c r="J2095" s="56" t="inlineStr">
        <is>
          <t>No</t>
        </is>
      </c>
      <c r="K2095" s="56" t="inlineStr">
        <is>
          <t>No</t>
        </is>
      </c>
      <c r="L2095" s="56" t="inlineStr">
        <is>
          <t>No</t>
        </is>
      </c>
      <c r="M2095" s="56" t="inlineStr">
        <is>
          <t>No</t>
        </is>
      </c>
      <c r="N2095" s="56">
        <f>IF(COUNTA(C2095:G2095)=0,"",COUNTIF(C2095:G2095,"Yes"))</f>
        <v/>
      </c>
      <c r="O2095" s="56">
        <f>IF(COUNTA(H2095:M2095)=0,"",IF(COUNTIF(H2095:M2095,"Yes")&gt;0,"YES","NO"))</f>
        <v/>
      </c>
      <c r="P2095" s="56">
        <f>IF(A2095="","",IF(O2095="YES","Exclude",IF(N2095=5,"Candidate","Review")))</f>
        <v/>
      </c>
      <c r="Q2095" s="56" t="inlineStr">
        <is>
          <t>-</t>
        </is>
      </c>
      <c r="R2095" s="56" t="inlineStr">
        <is>
          <t>Lolos screening judul/abstrak (Memenuhi kriteria domain World Model Video &amp; evaluasi empiris)</t>
        </is>
      </c>
    </row>
    <row r="2096" ht="15.75" customHeight="1" s="57">
      <c r="A2096" s="56" t="inlineStr">
        <is>
          <t>SS-0109</t>
        </is>
      </c>
      <c r="B2096" s="56">
        <f>IFERROR(INDEX(Raw_Articles!$F:$F,MATCH(A2096,Raw_Articles!$A:$A,0)),"")</f>
        <v/>
      </c>
      <c r="C2096" s="56" t="inlineStr">
        <is>
          <t>Yes</t>
        </is>
      </c>
      <c r="D2096" s="56" t="inlineStr">
        <is>
          <t>Yes</t>
        </is>
      </c>
      <c r="E2096" s="56" t="inlineStr">
        <is>
          <t>Yes</t>
        </is>
      </c>
      <c r="F2096" s="56" t="inlineStr">
        <is>
          <t>Yes</t>
        </is>
      </c>
      <c r="G2096" s="56" t="inlineStr">
        <is>
          <t>Yes</t>
        </is>
      </c>
      <c r="H2096" s="56" t="inlineStr">
        <is>
          <t>No</t>
        </is>
      </c>
      <c r="I2096" s="56" t="inlineStr">
        <is>
          <t>No</t>
        </is>
      </c>
      <c r="J2096" s="56" t="inlineStr">
        <is>
          <t>No</t>
        </is>
      </c>
      <c r="K2096" s="56" t="inlineStr">
        <is>
          <t>No</t>
        </is>
      </c>
      <c r="L2096" s="56" t="inlineStr">
        <is>
          <t>No</t>
        </is>
      </c>
      <c r="M2096" s="56" t="inlineStr">
        <is>
          <t>No</t>
        </is>
      </c>
      <c r="N2096" s="56">
        <f>IF(COUNTA(C2096:G2096)=0,"",COUNTIF(C2096:G2096,"Yes"))</f>
        <v/>
      </c>
      <c r="O2096" s="56">
        <f>IF(COUNTA(H2096:M2096)=0,"",IF(COUNTIF(H2096:M2096,"Yes")&gt;0,"YES","NO"))</f>
        <v/>
      </c>
      <c r="P2096" s="56">
        <f>IF(A2096="","",IF(O2096="YES","Exclude",IF(N2096=5,"Candidate","Review")))</f>
        <v/>
      </c>
      <c r="Q2096" s="56" t="inlineStr">
        <is>
          <t>-</t>
        </is>
      </c>
      <c r="R2096" s="56" t="inlineStr">
        <is>
          <t>Lolos screening judul/abstrak (Memenuhi kriteria domain World Model Video &amp; evaluasi empiris)</t>
        </is>
      </c>
    </row>
    <row r="2097" ht="15.75" customHeight="1" s="57">
      <c r="A2097" s="56" t="inlineStr">
        <is>
          <t>SS-0110</t>
        </is>
      </c>
      <c r="B2097" s="56">
        <f>IFERROR(INDEX(Raw_Articles!$F:$F,MATCH(A2097,Raw_Articles!$A:$A,0)),"")</f>
        <v/>
      </c>
      <c r="C2097" s="56" t="inlineStr">
        <is>
          <t>No</t>
        </is>
      </c>
      <c r="D2097" s="56" t="inlineStr">
        <is>
          <t>No</t>
        </is>
      </c>
      <c r="E2097" s="56" t="inlineStr">
        <is>
          <t>No</t>
        </is>
      </c>
      <c r="F2097" s="56" t="inlineStr">
        <is>
          <t>No</t>
        </is>
      </c>
      <c r="G2097" s="56" t="inlineStr">
        <is>
          <t>No</t>
        </is>
      </c>
      <c r="H2097" s="56" t="inlineStr">
        <is>
          <t>No</t>
        </is>
      </c>
      <c r="I2097" s="56" t="inlineStr">
        <is>
          <t>No</t>
        </is>
      </c>
      <c r="J2097" s="56" t="inlineStr">
        <is>
          <t>Yes</t>
        </is>
      </c>
      <c r="K2097" s="56" t="inlineStr">
        <is>
          <t>No</t>
        </is>
      </c>
      <c r="L2097" s="56" t="inlineStr">
        <is>
          <t>No</t>
        </is>
      </c>
      <c r="M2097" s="56" t="inlineStr">
        <is>
          <t>No</t>
        </is>
      </c>
      <c r="N2097" s="56">
        <f>IF(COUNTA(C2097:G2097)=0,"",COUNTIF(C2097:G2097,"Yes"))</f>
        <v/>
      </c>
      <c r="O2097" s="56">
        <f>IF(COUNTA(H2097:M2097)=0,"",IF(COUNTIF(H2097:M2097,"Yes")&gt;0,"YES","NO"))</f>
        <v/>
      </c>
      <c r="P2097" s="56">
        <f>IF(A2097="","",IF(O2097="YES","Exclude",IF(N2097=5,"Candidate","Review")))</f>
        <v/>
      </c>
      <c r="Q2097" s="56" t="inlineStr">
        <is>
          <t>EC3: Topik tidak relevan (Bukan arsitektur world model / out of scope)</t>
        </is>
      </c>
      <c r="R2097" s="56" t="inlineStr">
        <is>
          <t>Fokus pada AI umum / klasifikasi konvensional tanpa pemodelan world dynamics</t>
        </is>
      </c>
    </row>
    <row r="2098" ht="15.75" customHeight="1" s="57">
      <c r="A2098" s="56" t="inlineStr">
        <is>
          <t>SS-0111</t>
        </is>
      </c>
      <c r="B2098" s="56">
        <f>IFERROR(INDEX(Raw_Articles!$F:$F,MATCH(A2098,Raw_Articles!$A:$A,0)),"")</f>
        <v/>
      </c>
      <c r="C2098" s="56" t="inlineStr">
        <is>
          <t>Yes</t>
        </is>
      </c>
      <c r="D2098" s="56" t="inlineStr">
        <is>
          <t>Yes</t>
        </is>
      </c>
      <c r="E2098" s="56" t="inlineStr">
        <is>
          <t>Yes</t>
        </is>
      </c>
      <c r="F2098" s="56" t="inlineStr">
        <is>
          <t>Yes</t>
        </is>
      </c>
      <c r="G2098" s="56" t="inlineStr">
        <is>
          <t>Yes</t>
        </is>
      </c>
      <c r="H2098" s="56" t="inlineStr">
        <is>
          <t>No</t>
        </is>
      </c>
      <c r="I2098" s="56" t="inlineStr">
        <is>
          <t>No</t>
        </is>
      </c>
      <c r="J2098" s="56" t="inlineStr">
        <is>
          <t>No</t>
        </is>
      </c>
      <c r="K2098" s="56" t="inlineStr">
        <is>
          <t>No</t>
        </is>
      </c>
      <c r="L2098" s="56" t="inlineStr">
        <is>
          <t>No</t>
        </is>
      </c>
      <c r="M2098" s="56" t="inlineStr">
        <is>
          <t>No</t>
        </is>
      </c>
      <c r="N2098" s="56">
        <f>IF(COUNTA(C2098:G2098)=0,"",COUNTIF(C2098:G2098,"Yes"))</f>
        <v/>
      </c>
      <c r="O2098" s="56">
        <f>IF(COUNTA(H2098:M2098)=0,"",IF(COUNTIF(H2098:M2098,"Yes")&gt;0,"YES","NO"))</f>
        <v/>
      </c>
      <c r="P2098" s="56">
        <f>IF(A2098="","",IF(O2098="YES","Exclude",IF(N2098=5,"Candidate","Review")))</f>
        <v/>
      </c>
      <c r="Q2098" s="56" t="inlineStr">
        <is>
          <t>-</t>
        </is>
      </c>
      <c r="R2098" s="56" t="inlineStr">
        <is>
          <t>Lolos screening judul/abstrak (Memenuhi kriteria domain World Model Video &amp; evaluasi empiris)</t>
        </is>
      </c>
    </row>
    <row r="2099" ht="15.75" customHeight="1" s="57">
      <c r="A2099" s="56" t="inlineStr">
        <is>
          <t>SS-0112</t>
        </is>
      </c>
      <c r="B2099" s="56">
        <f>IFERROR(INDEX(Raw_Articles!$F:$F,MATCH(A2099,Raw_Articles!$A:$A,0)),"")</f>
        <v/>
      </c>
      <c r="C2099" s="56" t="inlineStr">
        <is>
          <t>No</t>
        </is>
      </c>
      <c r="D2099" s="56" t="inlineStr">
        <is>
          <t>No</t>
        </is>
      </c>
      <c r="E2099" s="56" t="inlineStr">
        <is>
          <t>No</t>
        </is>
      </c>
      <c r="F2099" s="56" t="inlineStr">
        <is>
          <t>No</t>
        </is>
      </c>
      <c r="G2099" s="56" t="inlineStr">
        <is>
          <t>No</t>
        </is>
      </c>
      <c r="H2099" s="56" t="inlineStr">
        <is>
          <t>No</t>
        </is>
      </c>
      <c r="I2099" s="56" t="inlineStr">
        <is>
          <t>No</t>
        </is>
      </c>
      <c r="J2099" s="56" t="inlineStr">
        <is>
          <t>Yes</t>
        </is>
      </c>
      <c r="K2099" s="56" t="inlineStr">
        <is>
          <t>No</t>
        </is>
      </c>
      <c r="L2099" s="56" t="inlineStr">
        <is>
          <t>No</t>
        </is>
      </c>
      <c r="M2099" s="56" t="inlineStr">
        <is>
          <t>No</t>
        </is>
      </c>
      <c r="N2099" s="56">
        <f>IF(COUNTA(C2099:G2099)=0,"",COUNTIF(C2099:G2099,"Yes"))</f>
        <v/>
      </c>
      <c r="O2099" s="56">
        <f>IF(COUNTA(H2099:M2099)=0,"",IF(COUNTIF(H2099:M2099,"Yes")&gt;0,"YES","NO"))</f>
        <v/>
      </c>
      <c r="P2099" s="56">
        <f>IF(A2099="","",IF(O2099="YES","Exclude",IF(N2099=5,"Candidate","Review")))</f>
        <v/>
      </c>
      <c r="Q2099" s="56" t="inlineStr">
        <is>
          <t>EC3: Topik tidak relevan (Bukan arsitektur world model / out of scope)</t>
        </is>
      </c>
      <c r="R2099" s="56" t="inlineStr">
        <is>
          <t>Fokus pada AI umum / klasifikasi konvensional tanpa pemodelan world dynamics</t>
        </is>
      </c>
    </row>
    <row r="2100" ht="15.75" customHeight="1" s="57">
      <c r="A2100" s="56" t="inlineStr">
        <is>
          <t>SS-0113</t>
        </is>
      </c>
      <c r="B2100" s="56">
        <f>IFERROR(INDEX(Raw_Articles!$F:$F,MATCH(A2100,Raw_Articles!$A:$A,0)),"")</f>
        <v/>
      </c>
      <c r="C2100" s="56" t="inlineStr">
        <is>
          <t>No</t>
        </is>
      </c>
      <c r="D2100" s="56" t="inlineStr">
        <is>
          <t>No</t>
        </is>
      </c>
      <c r="E2100" s="56" t="inlineStr">
        <is>
          <t>No</t>
        </is>
      </c>
      <c r="F2100" s="56" t="inlineStr">
        <is>
          <t>No</t>
        </is>
      </c>
      <c r="G2100" s="56" t="inlineStr">
        <is>
          <t>No</t>
        </is>
      </c>
      <c r="H2100" s="56" t="inlineStr">
        <is>
          <t>No</t>
        </is>
      </c>
      <c r="I2100" s="56" t="inlineStr">
        <is>
          <t>No</t>
        </is>
      </c>
      <c r="J2100" s="56" t="inlineStr">
        <is>
          <t>Yes</t>
        </is>
      </c>
      <c r="K2100" s="56" t="inlineStr">
        <is>
          <t>No</t>
        </is>
      </c>
      <c r="L2100" s="56" t="inlineStr">
        <is>
          <t>No</t>
        </is>
      </c>
      <c r="M2100" s="56" t="inlineStr">
        <is>
          <t>No</t>
        </is>
      </c>
      <c r="N2100" s="56">
        <f>IF(COUNTA(C2100:G2100)=0,"",COUNTIF(C2100:G2100,"Yes"))</f>
        <v/>
      </c>
      <c r="O2100" s="56">
        <f>IF(COUNTA(H2100:M2100)=0,"",IF(COUNTIF(H2100:M2100,"Yes")&gt;0,"YES","NO"))</f>
        <v/>
      </c>
      <c r="P2100" s="56">
        <f>IF(A2100="","",IF(O2100="YES","Exclude",IF(N2100=5,"Candidate","Review")))</f>
        <v/>
      </c>
      <c r="Q2100" s="56" t="inlineStr">
        <is>
          <t>EC3: Topik tidak relevan (Bukan arsitektur world model / out of scope)</t>
        </is>
      </c>
      <c r="R2100" s="56" t="inlineStr">
        <is>
          <t>Fokus pada AI umum / klasifikasi konvensional tanpa pemodelan world dynamics</t>
        </is>
      </c>
    </row>
    <row r="2101" ht="15.75" customHeight="1" s="57">
      <c r="A2101" s="56" t="inlineStr">
        <is>
          <t>SS-0114</t>
        </is>
      </c>
      <c r="B2101" s="56">
        <f>IFERROR(INDEX(Raw_Articles!$F:$F,MATCH(A2101,Raw_Articles!$A:$A,0)),"")</f>
        <v/>
      </c>
      <c r="C2101" s="56" t="inlineStr">
        <is>
          <t>Yes</t>
        </is>
      </c>
      <c r="D2101" s="56" t="inlineStr">
        <is>
          <t>Yes</t>
        </is>
      </c>
      <c r="E2101" s="56" t="inlineStr">
        <is>
          <t>Unclear</t>
        </is>
      </c>
      <c r="F2101" s="56" t="inlineStr">
        <is>
          <t>Yes</t>
        </is>
      </c>
      <c r="G2101" s="56" t="inlineStr">
        <is>
          <t>Yes</t>
        </is>
      </c>
      <c r="H2101" s="56" t="inlineStr">
        <is>
          <t>No</t>
        </is>
      </c>
      <c r="I2101" s="56" t="inlineStr">
        <is>
          <t>No</t>
        </is>
      </c>
      <c r="J2101" s="56" t="inlineStr">
        <is>
          <t>No</t>
        </is>
      </c>
      <c r="K2101" s="56" t="inlineStr">
        <is>
          <t>No</t>
        </is>
      </c>
      <c r="L2101" s="56" t="inlineStr">
        <is>
          <t>No</t>
        </is>
      </c>
      <c r="M2101" s="56" t="inlineStr">
        <is>
          <t>No</t>
        </is>
      </c>
      <c r="N2101" s="56">
        <f>IF(COUNTA(C2101:G2101)=0,"",COUNTIF(C2101:G2101,"Yes"))</f>
        <v/>
      </c>
      <c r="O2101" s="56">
        <f>IF(COUNTA(H2101:M2101)=0,"",IF(COUNTIF(H2101:M2101,"Yes")&gt;0,"YES","NO"))</f>
        <v/>
      </c>
      <c r="P2101" s="56">
        <f>IF(A2101="","",IF(O2101="YES","Exclude",IF(N2101=5,"Candidate","Review")))</f>
        <v/>
      </c>
      <c r="Q2101" s="56" t="inlineStr">
        <is>
          <t>Perlu verifikasi teks lengkap: Abstrak belum merinci secara spesifik apakah arsitektur menggunakan pendekatan JEPA atau generatif (pixel/latent)</t>
        </is>
      </c>
      <c r="R2101" s="56" t="inlineStr">
        <is>
          <t>Borderline - Perlu pembacaan naskah penuh (Full-Text) dan konsensus reviewer kedua</t>
        </is>
      </c>
    </row>
    <row r="2102" ht="15.75" customHeight="1" s="57">
      <c r="A2102" s="56" t="inlineStr">
        <is>
          <t>SS-0115</t>
        </is>
      </c>
      <c r="B2102" s="56">
        <f>IFERROR(INDEX(Raw_Articles!$F:$F,MATCH(A2102,Raw_Articles!$A:$A,0)),"")</f>
        <v/>
      </c>
      <c r="C2102" s="56" t="inlineStr">
        <is>
          <t>Yes</t>
        </is>
      </c>
      <c r="D2102" s="56" t="inlineStr">
        <is>
          <t>Yes</t>
        </is>
      </c>
      <c r="E2102" s="56" t="inlineStr">
        <is>
          <t>Yes</t>
        </is>
      </c>
      <c r="F2102" s="56" t="inlineStr">
        <is>
          <t>Yes</t>
        </is>
      </c>
      <c r="G2102" s="56" t="inlineStr">
        <is>
          <t>Yes</t>
        </is>
      </c>
      <c r="H2102" s="56" t="inlineStr">
        <is>
          <t>No</t>
        </is>
      </c>
      <c r="I2102" s="56" t="inlineStr">
        <is>
          <t>No</t>
        </is>
      </c>
      <c r="J2102" s="56" t="inlineStr">
        <is>
          <t>No</t>
        </is>
      </c>
      <c r="K2102" s="56" t="inlineStr">
        <is>
          <t>No</t>
        </is>
      </c>
      <c r="L2102" s="56" t="inlineStr">
        <is>
          <t>No</t>
        </is>
      </c>
      <c r="M2102" s="56" t="inlineStr">
        <is>
          <t>No</t>
        </is>
      </c>
      <c r="N2102" s="56">
        <f>IF(COUNTA(C2102:G2102)=0,"",COUNTIF(C2102:G2102,"Yes"))</f>
        <v/>
      </c>
      <c r="O2102" s="56">
        <f>IF(COUNTA(H2102:M2102)=0,"",IF(COUNTIF(H2102:M2102,"Yes")&gt;0,"YES","NO"))</f>
        <v/>
      </c>
      <c r="P2102" s="56">
        <f>IF(A2102="","",IF(O2102="YES","Exclude",IF(N2102=5,"Candidate","Review")))</f>
        <v/>
      </c>
      <c r="Q2102" s="56" t="inlineStr">
        <is>
          <t>-</t>
        </is>
      </c>
      <c r="R2102" s="56" t="inlineStr">
        <is>
          <t>Lolos screening judul/abstrak (Memenuhi kriteria domain World Model Video &amp; evaluasi empiris)</t>
        </is>
      </c>
    </row>
    <row r="2103" ht="15.75" customHeight="1" s="57">
      <c r="A2103" s="56" t="inlineStr">
        <is>
          <t>SS-0116</t>
        </is>
      </c>
      <c r="B2103" s="56">
        <f>IFERROR(INDEX(Raw_Articles!$F:$F,MATCH(A2103,Raw_Articles!$A:$A,0)),"")</f>
        <v/>
      </c>
      <c r="C2103" s="56" t="inlineStr">
        <is>
          <t>No</t>
        </is>
      </c>
      <c r="D2103" s="56" t="inlineStr">
        <is>
          <t>No</t>
        </is>
      </c>
      <c r="E2103" s="56" t="inlineStr">
        <is>
          <t>No</t>
        </is>
      </c>
      <c r="F2103" s="56" t="inlineStr">
        <is>
          <t>No</t>
        </is>
      </c>
      <c r="G2103" s="56" t="inlineStr">
        <is>
          <t>No</t>
        </is>
      </c>
      <c r="H2103" s="56" t="inlineStr">
        <is>
          <t>No</t>
        </is>
      </c>
      <c r="I2103" s="56" t="inlineStr">
        <is>
          <t>No</t>
        </is>
      </c>
      <c r="J2103" s="56" t="inlineStr">
        <is>
          <t>Yes</t>
        </is>
      </c>
      <c r="K2103" s="56" t="inlineStr">
        <is>
          <t>No</t>
        </is>
      </c>
      <c r="L2103" s="56" t="inlineStr">
        <is>
          <t>No</t>
        </is>
      </c>
      <c r="M2103" s="56" t="inlineStr">
        <is>
          <t>No</t>
        </is>
      </c>
      <c r="N2103" s="56">
        <f>IF(COUNTA(C2103:G2103)=0,"",COUNTIF(C2103:G2103,"Yes"))</f>
        <v/>
      </c>
      <c r="O2103" s="56">
        <f>IF(COUNTA(H2103:M2103)=0,"",IF(COUNTIF(H2103:M2103,"Yes")&gt;0,"YES","NO"))</f>
        <v/>
      </c>
      <c r="P2103" s="56">
        <f>IF(A2103="","",IF(O2103="YES","Exclude",IF(N2103=5,"Candidate","Review")))</f>
        <v/>
      </c>
      <c r="Q2103" s="56" t="inlineStr">
        <is>
          <t>EC3: Topik tidak relevan (Bukan arsitektur world model / out of scope)</t>
        </is>
      </c>
      <c r="R2103" s="56" t="inlineStr">
        <is>
          <t>Fokus pada AI umum / klasifikasi konvensional tanpa pemodelan world dynamics</t>
        </is>
      </c>
    </row>
    <row r="2104" ht="15.75" customHeight="1" s="57">
      <c r="A2104" s="56" t="inlineStr">
        <is>
          <t>SS-0117</t>
        </is>
      </c>
      <c r="B2104" s="56">
        <f>IFERROR(INDEX(Raw_Articles!$F:$F,MATCH(A2104,Raw_Articles!$A:$A,0)),"")</f>
        <v/>
      </c>
      <c r="C2104" s="56" t="inlineStr">
        <is>
          <t>No</t>
        </is>
      </c>
      <c r="D2104" s="56" t="inlineStr">
        <is>
          <t>No</t>
        </is>
      </c>
      <c r="E2104" s="56" t="inlineStr">
        <is>
          <t>No</t>
        </is>
      </c>
      <c r="F2104" s="56" t="inlineStr">
        <is>
          <t>No</t>
        </is>
      </c>
      <c r="G2104" s="56" t="inlineStr">
        <is>
          <t>No</t>
        </is>
      </c>
      <c r="H2104" s="56" t="inlineStr">
        <is>
          <t>No</t>
        </is>
      </c>
      <c r="I2104" s="56" t="inlineStr">
        <is>
          <t>No</t>
        </is>
      </c>
      <c r="J2104" s="56" t="inlineStr">
        <is>
          <t>Yes</t>
        </is>
      </c>
      <c r="K2104" s="56" t="inlineStr">
        <is>
          <t>No</t>
        </is>
      </c>
      <c r="L2104" s="56" t="inlineStr">
        <is>
          <t>No</t>
        </is>
      </c>
      <c r="M2104" s="56" t="inlineStr">
        <is>
          <t>No</t>
        </is>
      </c>
      <c r="N2104" s="56">
        <f>IF(COUNTA(C2104:G2104)=0,"",COUNTIF(C2104:G2104,"Yes"))</f>
        <v/>
      </c>
      <c r="O2104" s="56">
        <f>IF(COUNTA(H2104:M2104)=0,"",IF(COUNTIF(H2104:M2104,"Yes")&gt;0,"YES","NO"))</f>
        <v/>
      </c>
      <c r="P2104" s="56">
        <f>IF(A2104="","",IF(O2104="YES","Exclude",IF(N2104=5,"Candidate","Review")))</f>
        <v/>
      </c>
      <c r="Q2104" s="56" t="inlineStr">
        <is>
          <t>EC3: Topik tidak relevan (Bukan arsitektur world model / out of scope)</t>
        </is>
      </c>
      <c r="R2104" s="56" t="inlineStr">
        <is>
          <t>Fokus pada AI umum / klasifikasi konvensional tanpa pemodelan world dynamics</t>
        </is>
      </c>
    </row>
    <row r="2105" ht="15.75" customHeight="1" s="57">
      <c r="A2105" s="56" t="inlineStr">
        <is>
          <t>SS-0118</t>
        </is>
      </c>
      <c r="B2105" s="56">
        <f>IFERROR(INDEX(Raw_Articles!$F:$F,MATCH(A2105,Raw_Articles!$A:$A,0)),"")</f>
        <v/>
      </c>
      <c r="C2105" s="56" t="inlineStr">
        <is>
          <t>Yes</t>
        </is>
      </c>
      <c r="D2105" s="56" t="inlineStr">
        <is>
          <t>No</t>
        </is>
      </c>
      <c r="E2105" s="56" t="inlineStr">
        <is>
          <t>No</t>
        </is>
      </c>
      <c r="F2105" s="56" t="inlineStr">
        <is>
          <t>No</t>
        </is>
      </c>
      <c r="G2105" s="56" t="inlineStr">
        <is>
          <t>No</t>
        </is>
      </c>
      <c r="H2105" s="56" t="inlineStr">
        <is>
          <t>No</t>
        </is>
      </c>
      <c r="I2105" s="56" t="inlineStr">
        <is>
          <t>No</t>
        </is>
      </c>
      <c r="J2105" s="56" t="inlineStr">
        <is>
          <t>No</t>
        </is>
      </c>
      <c r="K2105" s="56" t="inlineStr">
        <is>
          <t>Yes</t>
        </is>
      </c>
      <c r="L2105" s="56" t="inlineStr">
        <is>
          <t>No</t>
        </is>
      </c>
      <c r="M2105" s="56" t="inlineStr">
        <is>
          <t>No</t>
        </is>
      </c>
      <c r="N2105" s="56">
        <f>IF(COUNTA(C2105:G2105)=0,"",COUNTIF(C2105:G2105,"Yes"))</f>
        <v/>
      </c>
      <c r="O2105" s="56">
        <f>IF(COUNTA(H2105:M2105)=0,"",IF(COUNTIF(H2105:M2105,"Yes")&gt;0,"YES","NO"))</f>
        <v/>
      </c>
      <c r="P2105" s="56">
        <f>IF(A2105="","",IF(O2105="YES","Exclude",IF(N2105=5,"Candidate","Review")))</f>
        <v/>
      </c>
      <c r="Q2105" s="56" t="inlineStr">
        <is>
          <t>EC4: Bukan domain observasi video / visual sekuensial (data teks/tabular/graf statis)</t>
        </is>
      </c>
      <c r="R2105" s="56" t="inlineStr">
        <is>
          <t>Tidak memuat dinamika temporal observasi video</t>
        </is>
      </c>
    </row>
    <row r="2106" ht="15.75" customHeight="1" s="57">
      <c r="A2106" s="56" t="inlineStr">
        <is>
          <t>SS-0119</t>
        </is>
      </c>
      <c r="B2106" s="56">
        <f>IFERROR(INDEX(Raw_Articles!$F:$F,MATCH(A2106,Raw_Articles!$A:$A,0)),"")</f>
        <v/>
      </c>
      <c r="C2106" s="56" t="inlineStr">
        <is>
          <t>Yes</t>
        </is>
      </c>
      <c r="D2106" s="56" t="inlineStr">
        <is>
          <t>Yes</t>
        </is>
      </c>
      <c r="E2106" s="56" t="inlineStr">
        <is>
          <t>Unclear</t>
        </is>
      </c>
      <c r="F2106" s="56" t="inlineStr">
        <is>
          <t>Yes</t>
        </is>
      </c>
      <c r="G2106" s="56" t="inlineStr">
        <is>
          <t>Yes</t>
        </is>
      </c>
      <c r="H2106" s="56" t="inlineStr">
        <is>
          <t>No</t>
        </is>
      </c>
      <c r="I2106" s="56" t="inlineStr">
        <is>
          <t>No</t>
        </is>
      </c>
      <c r="J2106" s="56" t="inlineStr">
        <is>
          <t>No</t>
        </is>
      </c>
      <c r="K2106" s="56" t="inlineStr">
        <is>
          <t>No</t>
        </is>
      </c>
      <c r="L2106" s="56" t="inlineStr">
        <is>
          <t>No</t>
        </is>
      </c>
      <c r="M2106" s="56" t="inlineStr">
        <is>
          <t>No</t>
        </is>
      </c>
      <c r="N2106" s="56">
        <f>IF(COUNTA(C2106:G2106)=0,"",COUNTIF(C2106:G2106,"Yes"))</f>
        <v/>
      </c>
      <c r="O2106" s="56">
        <f>IF(COUNTA(H2106:M2106)=0,"",IF(COUNTIF(H2106:M2106,"Yes")&gt;0,"YES","NO"))</f>
        <v/>
      </c>
      <c r="P2106" s="56">
        <f>IF(A2106="","",IF(O2106="YES","Exclude",IF(N2106=5,"Candidate","Review")))</f>
        <v/>
      </c>
      <c r="Q2106" s="56" t="inlineStr">
        <is>
          <t>Perlu verifikasi teks lengkap: Abstrak belum merinci secara spesifik apakah arsitektur menggunakan pendekatan JEPA atau generatif (pixel/latent)</t>
        </is>
      </c>
      <c r="R2106" s="56" t="inlineStr">
        <is>
          <t>Borderline - Perlu pembacaan naskah penuh (Full-Text) dan konsensus reviewer kedua</t>
        </is>
      </c>
    </row>
    <row r="2107" ht="15.75" customHeight="1" s="57">
      <c r="A2107" s="56" t="inlineStr">
        <is>
          <t>SS-0120</t>
        </is>
      </c>
      <c r="B2107" s="56">
        <f>IFERROR(INDEX(Raw_Articles!$F:$F,MATCH(A2107,Raw_Articles!$A:$A,0)),"")</f>
        <v/>
      </c>
      <c r="C2107" s="56" t="inlineStr">
        <is>
          <t>Yes</t>
        </is>
      </c>
      <c r="D2107" s="56" t="inlineStr">
        <is>
          <t>No</t>
        </is>
      </c>
      <c r="E2107" s="56" t="inlineStr">
        <is>
          <t>No</t>
        </is>
      </c>
      <c r="F2107" s="56" t="inlineStr">
        <is>
          <t>No</t>
        </is>
      </c>
      <c r="G2107" s="56" t="inlineStr">
        <is>
          <t>No</t>
        </is>
      </c>
      <c r="H2107" s="56" t="inlineStr">
        <is>
          <t>No</t>
        </is>
      </c>
      <c r="I2107" s="56" t="inlineStr">
        <is>
          <t>No</t>
        </is>
      </c>
      <c r="J2107" s="56" t="inlineStr">
        <is>
          <t>No</t>
        </is>
      </c>
      <c r="K2107" s="56" t="inlineStr">
        <is>
          <t>Yes</t>
        </is>
      </c>
      <c r="L2107" s="56" t="inlineStr">
        <is>
          <t>No</t>
        </is>
      </c>
      <c r="M2107" s="56" t="inlineStr">
        <is>
          <t>No</t>
        </is>
      </c>
      <c r="N2107" s="56">
        <f>IF(COUNTA(C2107:G2107)=0,"",COUNTIF(C2107:G2107,"Yes"))</f>
        <v/>
      </c>
      <c r="O2107" s="56">
        <f>IF(COUNTA(H2107:M2107)=0,"",IF(COUNTIF(H2107:M2107,"Yes")&gt;0,"YES","NO"))</f>
        <v/>
      </c>
      <c r="P2107" s="56">
        <f>IF(A2107="","",IF(O2107="YES","Exclude",IF(N2107=5,"Candidate","Review")))</f>
        <v/>
      </c>
      <c r="Q2107" s="56" t="inlineStr">
        <is>
          <t>EC4: Bukan domain observasi video / visual sekuensial (data teks/tabular/graf statis)</t>
        </is>
      </c>
      <c r="R2107" s="56" t="inlineStr">
        <is>
          <t>Tidak memuat dinamika temporal observasi video</t>
        </is>
      </c>
    </row>
    <row r="2108" ht="15.75" customHeight="1" s="57">
      <c r="A2108" s="56" t="inlineStr">
        <is>
          <t>SS-0121</t>
        </is>
      </c>
      <c r="B2108" s="56">
        <f>IFERROR(INDEX(Raw_Articles!$F:$F,MATCH(A2108,Raw_Articles!$A:$A,0)),"")</f>
        <v/>
      </c>
      <c r="C2108" s="56" t="inlineStr">
        <is>
          <t>Yes</t>
        </is>
      </c>
      <c r="D2108" s="56" t="inlineStr">
        <is>
          <t>No</t>
        </is>
      </c>
      <c r="E2108" s="56" t="inlineStr">
        <is>
          <t>No</t>
        </is>
      </c>
      <c r="F2108" s="56" t="inlineStr">
        <is>
          <t>No</t>
        </is>
      </c>
      <c r="G2108" s="56" t="inlineStr">
        <is>
          <t>No</t>
        </is>
      </c>
      <c r="H2108" s="56" t="inlineStr">
        <is>
          <t>No</t>
        </is>
      </c>
      <c r="I2108" s="56" t="inlineStr">
        <is>
          <t>No</t>
        </is>
      </c>
      <c r="J2108" s="56" t="inlineStr">
        <is>
          <t>No</t>
        </is>
      </c>
      <c r="K2108" s="56" t="inlineStr">
        <is>
          <t>Yes</t>
        </is>
      </c>
      <c r="L2108" s="56" t="inlineStr">
        <is>
          <t>No</t>
        </is>
      </c>
      <c r="M2108" s="56" t="inlineStr">
        <is>
          <t>No</t>
        </is>
      </c>
      <c r="N2108" s="56">
        <f>IF(COUNTA(C2108:G2108)=0,"",COUNTIF(C2108:G2108,"Yes"))</f>
        <v/>
      </c>
      <c r="O2108" s="56">
        <f>IF(COUNTA(H2108:M2108)=0,"",IF(COUNTIF(H2108:M2108,"Yes")&gt;0,"YES","NO"))</f>
        <v/>
      </c>
      <c r="P2108" s="56">
        <f>IF(A2108="","",IF(O2108="YES","Exclude",IF(N2108=5,"Candidate","Review")))</f>
        <v/>
      </c>
      <c r="Q2108" s="56" t="inlineStr">
        <is>
          <t>EC4: Bukan domain observasi video / visual sekuensial (data teks/tabular/graf statis)</t>
        </is>
      </c>
      <c r="R2108" s="56" t="inlineStr">
        <is>
          <t>Tidak memuat dinamika temporal observasi video</t>
        </is>
      </c>
    </row>
    <row r="2109" ht="15.75" customHeight="1" s="57">
      <c r="A2109" s="56" t="inlineStr">
        <is>
          <t>SS-0122</t>
        </is>
      </c>
      <c r="B2109" s="56">
        <f>IFERROR(INDEX(Raw_Articles!$F:$F,MATCH(A2109,Raw_Articles!$A:$A,0)),"")</f>
        <v/>
      </c>
      <c r="C2109" s="56" t="inlineStr">
        <is>
          <t>No</t>
        </is>
      </c>
      <c r="D2109" s="56" t="inlineStr">
        <is>
          <t>No</t>
        </is>
      </c>
      <c r="E2109" s="56" t="inlineStr">
        <is>
          <t>No</t>
        </is>
      </c>
      <c r="F2109" s="56" t="inlineStr">
        <is>
          <t>No</t>
        </is>
      </c>
      <c r="G2109" s="56" t="inlineStr">
        <is>
          <t>No</t>
        </is>
      </c>
      <c r="H2109" s="56" t="inlineStr">
        <is>
          <t>No</t>
        </is>
      </c>
      <c r="I2109" s="56" t="inlineStr">
        <is>
          <t>No</t>
        </is>
      </c>
      <c r="J2109" s="56" t="inlineStr">
        <is>
          <t>Yes</t>
        </is>
      </c>
      <c r="K2109" s="56" t="inlineStr">
        <is>
          <t>No</t>
        </is>
      </c>
      <c r="L2109" s="56" t="inlineStr">
        <is>
          <t>No</t>
        </is>
      </c>
      <c r="M2109" s="56" t="inlineStr">
        <is>
          <t>No</t>
        </is>
      </c>
      <c r="N2109" s="56">
        <f>IF(COUNTA(C2109:G2109)=0,"",COUNTIF(C2109:G2109,"Yes"))</f>
        <v/>
      </c>
      <c r="O2109" s="56">
        <f>IF(COUNTA(H2109:M2109)=0,"",IF(COUNTIF(H2109:M2109,"Yes")&gt;0,"YES","NO"))</f>
        <v/>
      </c>
      <c r="P2109" s="56">
        <f>IF(A2109="","",IF(O2109="YES","Exclude",IF(N2109=5,"Candidate","Review")))</f>
        <v/>
      </c>
      <c r="Q2109" s="56" t="inlineStr">
        <is>
          <t>EC3: Topik tidak relevan (Bukan arsitektur world model / out of scope)</t>
        </is>
      </c>
      <c r="R2109" s="56" t="inlineStr">
        <is>
          <t>Fokus pada AI umum / klasifikasi konvensional tanpa pemodelan world dynamics</t>
        </is>
      </c>
    </row>
    <row r="2110" ht="15.75" customHeight="1" s="57">
      <c r="A2110" s="56" t="inlineStr">
        <is>
          <t>SS-0123</t>
        </is>
      </c>
      <c r="B2110" s="56">
        <f>IFERROR(INDEX(Raw_Articles!$F:$F,MATCH(A2110,Raw_Articles!$A:$A,0)),"")</f>
        <v/>
      </c>
      <c r="C2110" s="56" t="inlineStr">
        <is>
          <t>Yes</t>
        </is>
      </c>
      <c r="D2110" s="56" t="inlineStr">
        <is>
          <t>Yes</t>
        </is>
      </c>
      <c r="E2110" s="56" t="inlineStr">
        <is>
          <t>Unclear</t>
        </is>
      </c>
      <c r="F2110" s="56" t="inlineStr">
        <is>
          <t>Yes</t>
        </is>
      </c>
      <c r="G2110" s="56" t="inlineStr">
        <is>
          <t>Yes</t>
        </is>
      </c>
      <c r="H2110" s="56" t="inlineStr">
        <is>
          <t>No</t>
        </is>
      </c>
      <c r="I2110" s="56" t="inlineStr">
        <is>
          <t>No</t>
        </is>
      </c>
      <c r="J2110" s="56" t="inlineStr">
        <is>
          <t>No</t>
        </is>
      </c>
      <c r="K2110" s="56" t="inlineStr">
        <is>
          <t>No</t>
        </is>
      </c>
      <c r="L2110" s="56" t="inlineStr">
        <is>
          <t>No</t>
        </is>
      </c>
      <c r="M2110" s="56" t="inlineStr">
        <is>
          <t>No</t>
        </is>
      </c>
      <c r="N2110" s="56">
        <f>IF(COUNTA(C2110:G2110)=0,"",COUNTIF(C2110:G2110,"Yes"))</f>
        <v/>
      </c>
      <c r="O2110" s="56">
        <f>IF(COUNTA(H2110:M2110)=0,"",IF(COUNTIF(H2110:M2110,"Yes")&gt;0,"YES","NO"))</f>
        <v/>
      </c>
      <c r="P2110" s="56">
        <f>IF(A2110="","",IF(O2110="YES","Exclude",IF(N2110=5,"Candidate","Review")))</f>
        <v/>
      </c>
      <c r="Q2110" s="56" t="inlineStr">
        <is>
          <t>Perlu verifikasi teks lengkap: Abstrak belum merinci secara spesifik apakah arsitektur menggunakan pendekatan JEPA atau generatif (pixel/latent)</t>
        </is>
      </c>
      <c r="R2110" s="56" t="inlineStr">
        <is>
          <t>Borderline - Perlu pembacaan naskah penuh (Full-Text) dan konsensus reviewer kedua</t>
        </is>
      </c>
    </row>
    <row r="2111" ht="15.75" customHeight="1" s="57">
      <c r="A2111" s="56" t="inlineStr">
        <is>
          <t>SS-0124</t>
        </is>
      </c>
      <c r="B2111" s="56">
        <f>IFERROR(INDEX(Raw_Articles!$F:$F,MATCH(A2111,Raw_Articles!$A:$A,0)),"")</f>
        <v/>
      </c>
      <c r="C2111" s="56" t="inlineStr">
        <is>
          <t>Yes</t>
        </is>
      </c>
      <c r="D2111" s="56" t="inlineStr">
        <is>
          <t>Yes</t>
        </is>
      </c>
      <c r="E2111" s="56" t="inlineStr">
        <is>
          <t>Yes</t>
        </is>
      </c>
      <c r="F2111" s="56" t="inlineStr">
        <is>
          <t>Yes</t>
        </is>
      </c>
      <c r="G2111" s="56" t="inlineStr">
        <is>
          <t>Yes</t>
        </is>
      </c>
      <c r="H2111" s="56" t="inlineStr">
        <is>
          <t>No</t>
        </is>
      </c>
      <c r="I2111" s="56" t="inlineStr">
        <is>
          <t>No</t>
        </is>
      </c>
      <c r="J2111" s="56" t="inlineStr">
        <is>
          <t>No</t>
        </is>
      </c>
      <c r="K2111" s="56" t="inlineStr">
        <is>
          <t>No</t>
        </is>
      </c>
      <c r="L2111" s="56" t="inlineStr">
        <is>
          <t>No</t>
        </is>
      </c>
      <c r="M2111" s="56" t="inlineStr">
        <is>
          <t>No</t>
        </is>
      </c>
      <c r="N2111" s="56">
        <f>IF(COUNTA(C2111:G2111)=0,"",COUNTIF(C2111:G2111,"Yes"))</f>
        <v/>
      </c>
      <c r="O2111" s="56">
        <f>IF(COUNTA(H2111:M2111)=0,"",IF(COUNTIF(H2111:M2111,"Yes")&gt;0,"YES","NO"))</f>
        <v/>
      </c>
      <c r="P2111" s="56">
        <f>IF(A2111="","",IF(O2111="YES","Exclude",IF(N2111=5,"Candidate","Review")))</f>
        <v/>
      </c>
      <c r="Q2111" s="56" t="inlineStr">
        <is>
          <t>-</t>
        </is>
      </c>
      <c r="R2111" s="56" t="inlineStr">
        <is>
          <t>Lolos screening judul/abstrak (Memenuhi kriteria domain World Model Video &amp; evaluasi empiris)</t>
        </is>
      </c>
    </row>
    <row r="2112" ht="15.75" customHeight="1" s="57">
      <c r="A2112" s="56" t="inlineStr">
        <is>
          <t>SS-0125</t>
        </is>
      </c>
      <c r="B2112" s="56">
        <f>IFERROR(INDEX(Raw_Articles!$F:$F,MATCH(A2112,Raw_Articles!$A:$A,0)),"")</f>
        <v/>
      </c>
      <c r="C2112" s="56" t="inlineStr">
        <is>
          <t>No</t>
        </is>
      </c>
      <c r="D2112" s="56" t="inlineStr">
        <is>
          <t>No</t>
        </is>
      </c>
      <c r="E2112" s="56" t="inlineStr">
        <is>
          <t>No</t>
        </is>
      </c>
      <c r="F2112" s="56" t="inlineStr">
        <is>
          <t>No</t>
        </is>
      </c>
      <c r="G2112" s="56" t="inlineStr">
        <is>
          <t>No</t>
        </is>
      </c>
      <c r="H2112" s="56" t="inlineStr">
        <is>
          <t>No</t>
        </is>
      </c>
      <c r="I2112" s="56" t="inlineStr">
        <is>
          <t>No</t>
        </is>
      </c>
      <c r="J2112" s="56" t="inlineStr">
        <is>
          <t>Yes</t>
        </is>
      </c>
      <c r="K2112" s="56" t="inlineStr">
        <is>
          <t>No</t>
        </is>
      </c>
      <c r="L2112" s="56" t="inlineStr">
        <is>
          <t>No</t>
        </is>
      </c>
      <c r="M2112" s="56" t="inlineStr">
        <is>
          <t>No</t>
        </is>
      </c>
      <c r="N2112" s="56">
        <f>IF(COUNTA(C2112:G2112)=0,"",COUNTIF(C2112:G2112,"Yes"))</f>
        <v/>
      </c>
      <c r="O2112" s="56">
        <f>IF(COUNTA(H2112:M2112)=0,"",IF(COUNTIF(H2112:M2112,"Yes")&gt;0,"YES","NO"))</f>
        <v/>
      </c>
      <c r="P2112" s="56">
        <f>IF(A2112="","",IF(O2112="YES","Exclude",IF(N2112=5,"Candidate","Review")))</f>
        <v/>
      </c>
      <c r="Q2112" s="56" t="inlineStr">
        <is>
          <t>EC3: Topik tidak relevan (Bukan arsitektur world model / out of scope)</t>
        </is>
      </c>
      <c r="R2112" s="56" t="inlineStr">
        <is>
          <t>Fokus pada AI umum / klasifikasi konvensional tanpa pemodelan world dynamics</t>
        </is>
      </c>
    </row>
    <row r="2113" ht="15.75" customHeight="1" s="57">
      <c r="A2113" s="56" t="inlineStr">
        <is>
          <t>SS-0126</t>
        </is>
      </c>
      <c r="B2113" s="56">
        <f>IFERROR(INDEX(Raw_Articles!$F:$F,MATCH(A2113,Raw_Articles!$A:$A,0)),"")</f>
        <v/>
      </c>
      <c r="C2113" s="56" t="inlineStr">
        <is>
          <t>Yes</t>
        </is>
      </c>
      <c r="D2113" s="56" t="inlineStr">
        <is>
          <t>Yes</t>
        </is>
      </c>
      <c r="E2113" s="56" t="inlineStr">
        <is>
          <t>Unclear</t>
        </is>
      </c>
      <c r="F2113" s="56" t="inlineStr">
        <is>
          <t>Yes</t>
        </is>
      </c>
      <c r="G2113" s="56" t="inlineStr">
        <is>
          <t>Yes</t>
        </is>
      </c>
      <c r="H2113" s="56" t="inlineStr">
        <is>
          <t>No</t>
        </is>
      </c>
      <c r="I2113" s="56" t="inlineStr">
        <is>
          <t>No</t>
        </is>
      </c>
      <c r="J2113" s="56" t="inlineStr">
        <is>
          <t>No</t>
        </is>
      </c>
      <c r="K2113" s="56" t="inlineStr">
        <is>
          <t>No</t>
        </is>
      </c>
      <c r="L2113" s="56" t="inlineStr">
        <is>
          <t>No</t>
        </is>
      </c>
      <c r="M2113" s="56" t="inlineStr">
        <is>
          <t>No</t>
        </is>
      </c>
      <c r="N2113" s="56">
        <f>IF(COUNTA(C2113:G2113)=0,"",COUNTIF(C2113:G2113,"Yes"))</f>
        <v/>
      </c>
      <c r="O2113" s="56">
        <f>IF(COUNTA(H2113:M2113)=0,"",IF(COUNTIF(H2113:M2113,"Yes")&gt;0,"YES","NO"))</f>
        <v/>
      </c>
      <c r="P2113" s="56">
        <f>IF(A2113="","",IF(O2113="YES","Exclude",IF(N2113=5,"Candidate","Review")))</f>
        <v/>
      </c>
      <c r="Q2113" s="56" t="inlineStr">
        <is>
          <t>Perlu verifikasi teks lengkap: Abstrak belum merinci secara spesifik apakah arsitektur menggunakan pendekatan JEPA atau generatif (pixel/latent)</t>
        </is>
      </c>
      <c r="R2113" s="56" t="inlineStr">
        <is>
          <t>Borderline - Perlu pembacaan naskah penuh (Full-Text) dan konsensus reviewer kedua</t>
        </is>
      </c>
    </row>
    <row r="2114" ht="15.75" customHeight="1" s="57">
      <c r="A2114" s="56" t="inlineStr">
        <is>
          <t>SS-0127</t>
        </is>
      </c>
      <c r="B2114" s="56">
        <f>IFERROR(INDEX(Raw_Articles!$F:$F,MATCH(A2114,Raw_Articles!$A:$A,0)),"")</f>
        <v/>
      </c>
      <c r="C2114" s="56" t="inlineStr">
        <is>
          <t>No</t>
        </is>
      </c>
      <c r="D2114" s="56" t="inlineStr">
        <is>
          <t>No</t>
        </is>
      </c>
      <c r="E2114" s="56" t="inlineStr">
        <is>
          <t>No</t>
        </is>
      </c>
      <c r="F2114" s="56" t="inlineStr">
        <is>
          <t>No</t>
        </is>
      </c>
      <c r="G2114" s="56" t="inlineStr">
        <is>
          <t>No</t>
        </is>
      </c>
      <c r="H2114" s="56" t="inlineStr">
        <is>
          <t>No</t>
        </is>
      </c>
      <c r="I2114" s="56" t="inlineStr">
        <is>
          <t>No</t>
        </is>
      </c>
      <c r="J2114" s="56" t="inlineStr">
        <is>
          <t>Yes</t>
        </is>
      </c>
      <c r="K2114" s="56" t="inlineStr">
        <is>
          <t>No</t>
        </is>
      </c>
      <c r="L2114" s="56" t="inlineStr">
        <is>
          <t>No</t>
        </is>
      </c>
      <c r="M2114" s="56" t="inlineStr">
        <is>
          <t>No</t>
        </is>
      </c>
      <c r="N2114" s="56">
        <f>IF(COUNTA(C2114:G2114)=0,"",COUNTIF(C2114:G2114,"Yes"))</f>
        <v/>
      </c>
      <c r="O2114" s="56">
        <f>IF(COUNTA(H2114:M2114)=0,"",IF(COUNTIF(H2114:M2114,"Yes")&gt;0,"YES","NO"))</f>
        <v/>
      </c>
      <c r="P2114" s="56">
        <f>IF(A2114="","",IF(O2114="YES","Exclude",IF(N2114=5,"Candidate","Review")))</f>
        <v/>
      </c>
      <c r="Q2114" s="56" t="inlineStr">
        <is>
          <t>EC3: Topik tidak relevan (Bukan arsitektur world model / out of scope)</t>
        </is>
      </c>
      <c r="R2114" s="56" t="inlineStr">
        <is>
          <t>Fokus pada AI umum / klasifikasi konvensional tanpa pemodelan world dynamics</t>
        </is>
      </c>
    </row>
    <row r="2115" ht="15.75" customHeight="1" s="57">
      <c r="A2115" s="56" t="inlineStr">
        <is>
          <t>SS-0128</t>
        </is>
      </c>
      <c r="B2115" s="56">
        <f>IFERROR(INDEX(Raw_Articles!$F:$F,MATCH(A2115,Raw_Articles!$A:$A,0)),"")</f>
        <v/>
      </c>
      <c r="C2115" s="56" t="inlineStr">
        <is>
          <t>Yes</t>
        </is>
      </c>
      <c r="D2115" s="56" t="inlineStr">
        <is>
          <t>Yes</t>
        </is>
      </c>
      <c r="E2115" s="56" t="inlineStr">
        <is>
          <t>Yes</t>
        </is>
      </c>
      <c r="F2115" s="56" t="inlineStr">
        <is>
          <t>Yes</t>
        </is>
      </c>
      <c r="G2115" s="56" t="inlineStr">
        <is>
          <t>Yes</t>
        </is>
      </c>
      <c r="H2115" s="56" t="inlineStr">
        <is>
          <t>No</t>
        </is>
      </c>
      <c r="I2115" s="56" t="inlineStr">
        <is>
          <t>No</t>
        </is>
      </c>
      <c r="J2115" s="56" t="inlineStr">
        <is>
          <t>No</t>
        </is>
      </c>
      <c r="K2115" s="56" t="inlineStr">
        <is>
          <t>No</t>
        </is>
      </c>
      <c r="L2115" s="56" t="inlineStr">
        <is>
          <t>No</t>
        </is>
      </c>
      <c r="M2115" s="56" t="inlineStr">
        <is>
          <t>No</t>
        </is>
      </c>
      <c r="N2115" s="56">
        <f>IF(COUNTA(C2115:G2115)=0,"",COUNTIF(C2115:G2115,"Yes"))</f>
        <v/>
      </c>
      <c r="O2115" s="56">
        <f>IF(COUNTA(H2115:M2115)=0,"",IF(COUNTIF(H2115:M2115,"Yes")&gt;0,"YES","NO"))</f>
        <v/>
      </c>
      <c r="P2115" s="56">
        <f>IF(A2115="","",IF(O2115="YES","Exclude",IF(N2115=5,"Candidate","Review")))</f>
        <v/>
      </c>
      <c r="Q2115" s="56" t="inlineStr">
        <is>
          <t>-</t>
        </is>
      </c>
      <c r="R2115" s="56" t="inlineStr">
        <is>
          <t>Lolos screening judul/abstrak (Memenuhi kriteria domain World Model Video &amp; evaluasi empiris)</t>
        </is>
      </c>
    </row>
    <row r="2116" ht="15.75" customHeight="1" s="57">
      <c r="A2116" s="56" t="inlineStr">
        <is>
          <t>SS-0129</t>
        </is>
      </c>
      <c r="B2116" s="56">
        <f>IFERROR(INDEX(Raw_Articles!$F:$F,MATCH(A2116,Raw_Articles!$A:$A,0)),"")</f>
        <v/>
      </c>
      <c r="C2116" s="56" t="inlineStr">
        <is>
          <t>No</t>
        </is>
      </c>
      <c r="D2116" s="56" t="inlineStr">
        <is>
          <t>No</t>
        </is>
      </c>
      <c r="E2116" s="56" t="inlineStr">
        <is>
          <t>No</t>
        </is>
      </c>
      <c r="F2116" s="56" t="inlineStr">
        <is>
          <t>No</t>
        </is>
      </c>
      <c r="G2116" s="56" t="inlineStr">
        <is>
          <t>No</t>
        </is>
      </c>
      <c r="H2116" s="56" t="inlineStr">
        <is>
          <t>No</t>
        </is>
      </c>
      <c r="I2116" s="56" t="inlineStr">
        <is>
          <t>No</t>
        </is>
      </c>
      <c r="J2116" s="56" t="inlineStr">
        <is>
          <t>Yes</t>
        </is>
      </c>
      <c r="K2116" s="56" t="inlineStr">
        <is>
          <t>No</t>
        </is>
      </c>
      <c r="L2116" s="56" t="inlineStr">
        <is>
          <t>No</t>
        </is>
      </c>
      <c r="M2116" s="56" t="inlineStr">
        <is>
          <t>No</t>
        </is>
      </c>
      <c r="N2116" s="56">
        <f>IF(COUNTA(C2116:G2116)=0,"",COUNTIF(C2116:G2116,"Yes"))</f>
        <v/>
      </c>
      <c r="O2116" s="56">
        <f>IF(COUNTA(H2116:M2116)=0,"",IF(COUNTIF(H2116:M2116,"Yes")&gt;0,"YES","NO"))</f>
        <v/>
      </c>
      <c r="P2116" s="56">
        <f>IF(A2116="","",IF(O2116="YES","Exclude",IF(N2116=5,"Candidate","Review")))</f>
        <v/>
      </c>
      <c r="Q2116" s="56" t="inlineStr">
        <is>
          <t>EC3: Topik tidak relevan (Bukan arsitektur world model / out of scope)</t>
        </is>
      </c>
      <c r="R2116" s="56" t="inlineStr">
        <is>
          <t>Fokus pada AI umum / klasifikasi konvensional tanpa pemodelan world dynamics</t>
        </is>
      </c>
    </row>
    <row r="2117" ht="15.75" customHeight="1" s="57">
      <c r="A2117" s="56" t="inlineStr">
        <is>
          <t>SS-0130</t>
        </is>
      </c>
      <c r="B2117" s="56">
        <f>IFERROR(INDEX(Raw_Articles!$F:$F,MATCH(A2117,Raw_Articles!$A:$A,0)),"")</f>
        <v/>
      </c>
      <c r="C2117" s="56" t="inlineStr">
        <is>
          <t>Yes</t>
        </is>
      </c>
      <c r="D2117" s="56" t="inlineStr">
        <is>
          <t>Yes</t>
        </is>
      </c>
      <c r="E2117" s="56" t="inlineStr">
        <is>
          <t>Yes</t>
        </is>
      </c>
      <c r="F2117" s="56" t="inlineStr">
        <is>
          <t>Yes</t>
        </is>
      </c>
      <c r="G2117" s="56" t="inlineStr">
        <is>
          <t>Yes</t>
        </is>
      </c>
      <c r="H2117" s="56" t="inlineStr">
        <is>
          <t>No</t>
        </is>
      </c>
      <c r="I2117" s="56" t="inlineStr">
        <is>
          <t>No</t>
        </is>
      </c>
      <c r="J2117" s="56" t="inlineStr">
        <is>
          <t>No</t>
        </is>
      </c>
      <c r="K2117" s="56" t="inlineStr">
        <is>
          <t>No</t>
        </is>
      </c>
      <c r="L2117" s="56" t="inlineStr">
        <is>
          <t>No</t>
        </is>
      </c>
      <c r="M2117" s="56" t="inlineStr">
        <is>
          <t>No</t>
        </is>
      </c>
      <c r="N2117" s="56">
        <f>IF(COUNTA(C2117:G2117)=0,"",COUNTIF(C2117:G2117,"Yes"))</f>
        <v/>
      </c>
      <c r="O2117" s="56">
        <f>IF(COUNTA(H2117:M2117)=0,"",IF(COUNTIF(H2117:M2117,"Yes")&gt;0,"YES","NO"))</f>
        <v/>
      </c>
      <c r="P2117" s="56">
        <f>IF(A2117="","",IF(O2117="YES","Exclude",IF(N2117=5,"Candidate","Review")))</f>
        <v/>
      </c>
      <c r="Q2117" s="56" t="inlineStr">
        <is>
          <t>-</t>
        </is>
      </c>
      <c r="R2117" s="56" t="inlineStr">
        <is>
          <t>Lolos screening judul/abstrak (Memenuhi kriteria domain World Model Video &amp; evaluasi empiris)</t>
        </is>
      </c>
    </row>
    <row r="2118" ht="15.75" customHeight="1" s="57">
      <c r="A2118" s="56" t="inlineStr">
        <is>
          <t>SS-0131</t>
        </is>
      </c>
      <c r="B2118" s="56">
        <f>IFERROR(INDEX(Raw_Articles!$F:$F,MATCH(A2118,Raw_Articles!$A:$A,0)),"")</f>
        <v/>
      </c>
      <c r="C2118" s="56" t="inlineStr">
        <is>
          <t>No</t>
        </is>
      </c>
      <c r="D2118" s="56" t="inlineStr">
        <is>
          <t>No</t>
        </is>
      </c>
      <c r="E2118" s="56" t="inlineStr">
        <is>
          <t>No</t>
        </is>
      </c>
      <c r="F2118" s="56" t="inlineStr">
        <is>
          <t>No</t>
        </is>
      </c>
      <c r="G2118" s="56" t="inlineStr">
        <is>
          <t>No</t>
        </is>
      </c>
      <c r="H2118" s="56" t="inlineStr">
        <is>
          <t>No</t>
        </is>
      </c>
      <c r="I2118" s="56" t="inlineStr">
        <is>
          <t>No</t>
        </is>
      </c>
      <c r="J2118" s="56" t="inlineStr">
        <is>
          <t>Yes</t>
        </is>
      </c>
      <c r="K2118" s="56" t="inlineStr">
        <is>
          <t>No</t>
        </is>
      </c>
      <c r="L2118" s="56" t="inlineStr">
        <is>
          <t>No</t>
        </is>
      </c>
      <c r="M2118" s="56" t="inlineStr">
        <is>
          <t>No</t>
        </is>
      </c>
      <c r="N2118" s="56">
        <f>IF(COUNTA(C2118:G2118)=0,"",COUNTIF(C2118:G2118,"Yes"))</f>
        <v/>
      </c>
      <c r="O2118" s="56">
        <f>IF(COUNTA(H2118:M2118)=0,"",IF(COUNTIF(H2118:M2118,"Yes")&gt;0,"YES","NO"))</f>
        <v/>
      </c>
      <c r="P2118" s="56">
        <f>IF(A2118="","",IF(O2118="YES","Exclude",IF(N2118=5,"Candidate","Review")))</f>
        <v/>
      </c>
      <c r="Q2118" s="56" t="inlineStr">
        <is>
          <t>EC3: Topik tidak relevan (Bukan arsitektur world model / out of scope)</t>
        </is>
      </c>
      <c r="R2118" s="56" t="inlineStr">
        <is>
          <t>Fokus pada AI umum / klasifikasi konvensional tanpa pemodelan world dynamics</t>
        </is>
      </c>
    </row>
    <row r="2119" ht="15.75" customHeight="1" s="57">
      <c r="A2119" s="56" t="inlineStr">
        <is>
          <t>SS-0132</t>
        </is>
      </c>
      <c r="B2119" s="56">
        <f>IFERROR(INDEX(Raw_Articles!$F:$F,MATCH(A2119,Raw_Articles!$A:$A,0)),"")</f>
        <v/>
      </c>
      <c r="C2119" s="56" t="inlineStr">
        <is>
          <t>No</t>
        </is>
      </c>
      <c r="D2119" s="56" t="inlineStr">
        <is>
          <t>No</t>
        </is>
      </c>
      <c r="E2119" s="56" t="inlineStr">
        <is>
          <t>No</t>
        </is>
      </c>
      <c r="F2119" s="56" t="inlineStr">
        <is>
          <t>No</t>
        </is>
      </c>
      <c r="G2119" s="56" t="inlineStr">
        <is>
          <t>No</t>
        </is>
      </c>
      <c r="H2119" s="56" t="inlineStr">
        <is>
          <t>No</t>
        </is>
      </c>
      <c r="I2119" s="56" t="inlineStr">
        <is>
          <t>No</t>
        </is>
      </c>
      <c r="J2119" s="56" t="inlineStr">
        <is>
          <t>Yes</t>
        </is>
      </c>
      <c r="K2119" s="56" t="inlineStr">
        <is>
          <t>No</t>
        </is>
      </c>
      <c r="L2119" s="56" t="inlineStr">
        <is>
          <t>No</t>
        </is>
      </c>
      <c r="M2119" s="56" t="inlineStr">
        <is>
          <t>No</t>
        </is>
      </c>
      <c r="N2119" s="56">
        <f>IF(COUNTA(C2119:G2119)=0,"",COUNTIF(C2119:G2119,"Yes"))</f>
        <v/>
      </c>
      <c r="O2119" s="56">
        <f>IF(COUNTA(H2119:M2119)=0,"",IF(COUNTIF(H2119:M2119,"Yes")&gt;0,"YES","NO"))</f>
        <v/>
      </c>
      <c r="P2119" s="56">
        <f>IF(A2119="","",IF(O2119="YES","Exclude",IF(N2119=5,"Candidate","Review")))</f>
        <v/>
      </c>
      <c r="Q2119" s="56" t="inlineStr">
        <is>
          <t>EC3: Topik tidak relevan (Bukan arsitektur world model / out of scope)</t>
        </is>
      </c>
      <c r="R2119" s="56" t="inlineStr">
        <is>
          <t>Fokus pada AI umum / klasifikasi konvensional tanpa pemodelan world dynamics</t>
        </is>
      </c>
    </row>
    <row r="2120" ht="15.75" customHeight="1" s="57">
      <c r="A2120" s="56" t="inlineStr">
        <is>
          <t>SS-0133</t>
        </is>
      </c>
      <c r="B2120" s="56">
        <f>IFERROR(INDEX(Raw_Articles!$F:$F,MATCH(A2120,Raw_Articles!$A:$A,0)),"")</f>
        <v/>
      </c>
      <c r="C2120" s="56" t="inlineStr">
        <is>
          <t>No</t>
        </is>
      </c>
      <c r="D2120" s="56" t="inlineStr">
        <is>
          <t>No</t>
        </is>
      </c>
      <c r="E2120" s="56" t="inlineStr">
        <is>
          <t>No</t>
        </is>
      </c>
      <c r="F2120" s="56" t="inlineStr">
        <is>
          <t>No</t>
        </is>
      </c>
      <c r="G2120" s="56" t="inlineStr">
        <is>
          <t>No</t>
        </is>
      </c>
      <c r="H2120" s="56" t="inlineStr">
        <is>
          <t>No</t>
        </is>
      </c>
      <c r="I2120" s="56" t="inlineStr">
        <is>
          <t>No</t>
        </is>
      </c>
      <c r="J2120" s="56" t="inlineStr">
        <is>
          <t>Yes</t>
        </is>
      </c>
      <c r="K2120" s="56" t="inlineStr">
        <is>
          <t>No</t>
        </is>
      </c>
      <c r="L2120" s="56" t="inlineStr">
        <is>
          <t>No</t>
        </is>
      </c>
      <c r="M2120" s="56" t="inlineStr">
        <is>
          <t>No</t>
        </is>
      </c>
      <c r="N2120" s="56">
        <f>IF(COUNTA(C2120:G2120)=0,"",COUNTIF(C2120:G2120,"Yes"))</f>
        <v/>
      </c>
      <c r="O2120" s="56">
        <f>IF(COUNTA(H2120:M2120)=0,"",IF(COUNTIF(H2120:M2120,"Yes")&gt;0,"YES","NO"))</f>
        <v/>
      </c>
      <c r="P2120" s="56">
        <f>IF(A2120="","",IF(O2120="YES","Exclude",IF(N2120=5,"Candidate","Review")))</f>
        <v/>
      </c>
      <c r="Q2120" s="56" t="inlineStr">
        <is>
          <t>EC3: Topik tidak relevan (Bukan arsitektur world model / out of scope)</t>
        </is>
      </c>
      <c r="R2120" s="56" t="inlineStr">
        <is>
          <t>Fokus pada AI umum / klasifikasi konvensional tanpa pemodelan world dynamics</t>
        </is>
      </c>
    </row>
    <row r="2121" ht="15.75" customHeight="1" s="57">
      <c r="A2121" s="56" t="inlineStr">
        <is>
          <t>SS-0134</t>
        </is>
      </c>
      <c r="B2121" s="56">
        <f>IFERROR(INDEX(Raw_Articles!$F:$F,MATCH(A2121,Raw_Articles!$A:$A,0)),"")</f>
        <v/>
      </c>
      <c r="C2121" s="56" t="inlineStr">
        <is>
          <t>Yes</t>
        </is>
      </c>
      <c r="D2121" s="56" t="inlineStr">
        <is>
          <t>Yes</t>
        </is>
      </c>
      <c r="E2121" s="56" t="inlineStr">
        <is>
          <t>Yes</t>
        </is>
      </c>
      <c r="F2121" s="56" t="inlineStr">
        <is>
          <t>Yes</t>
        </is>
      </c>
      <c r="G2121" s="56" t="inlineStr">
        <is>
          <t>Yes</t>
        </is>
      </c>
      <c r="H2121" s="56" t="inlineStr">
        <is>
          <t>No</t>
        </is>
      </c>
      <c r="I2121" s="56" t="inlineStr">
        <is>
          <t>No</t>
        </is>
      </c>
      <c r="J2121" s="56" t="inlineStr">
        <is>
          <t>No</t>
        </is>
      </c>
      <c r="K2121" s="56" t="inlineStr">
        <is>
          <t>No</t>
        </is>
      </c>
      <c r="L2121" s="56" t="inlineStr">
        <is>
          <t>No</t>
        </is>
      </c>
      <c r="M2121" s="56" t="inlineStr">
        <is>
          <t>No</t>
        </is>
      </c>
      <c r="N2121" s="56">
        <f>IF(COUNTA(C2121:G2121)=0,"",COUNTIF(C2121:G2121,"Yes"))</f>
        <v/>
      </c>
      <c r="O2121" s="56">
        <f>IF(COUNTA(H2121:M2121)=0,"",IF(COUNTIF(H2121:M2121,"Yes")&gt;0,"YES","NO"))</f>
        <v/>
      </c>
      <c r="P2121" s="56">
        <f>IF(A2121="","",IF(O2121="YES","Exclude",IF(N2121=5,"Candidate","Review")))</f>
        <v/>
      </c>
      <c r="Q2121" s="56" t="inlineStr">
        <is>
          <t>-</t>
        </is>
      </c>
      <c r="R2121" s="56" t="inlineStr">
        <is>
          <t>Lolos screening judul/abstrak (Memenuhi kriteria domain World Model Video &amp; evaluasi empiris)</t>
        </is>
      </c>
    </row>
    <row r="2122" ht="15.75" customHeight="1" s="57">
      <c r="A2122" s="56" t="inlineStr">
        <is>
          <t>SS-0135</t>
        </is>
      </c>
      <c r="B2122" s="56">
        <f>IFERROR(INDEX(Raw_Articles!$F:$F,MATCH(A2122,Raw_Articles!$A:$A,0)),"")</f>
        <v/>
      </c>
      <c r="C2122" s="56" t="inlineStr">
        <is>
          <t>No</t>
        </is>
      </c>
      <c r="D2122" s="56" t="inlineStr">
        <is>
          <t>No</t>
        </is>
      </c>
      <c r="E2122" s="56" t="inlineStr">
        <is>
          <t>No</t>
        </is>
      </c>
      <c r="F2122" s="56" t="inlineStr">
        <is>
          <t>No</t>
        </is>
      </c>
      <c r="G2122" s="56" t="inlineStr">
        <is>
          <t>No</t>
        </is>
      </c>
      <c r="H2122" s="56" t="inlineStr">
        <is>
          <t>No</t>
        </is>
      </c>
      <c r="I2122" s="56" t="inlineStr">
        <is>
          <t>No</t>
        </is>
      </c>
      <c r="J2122" s="56" t="inlineStr">
        <is>
          <t>Yes</t>
        </is>
      </c>
      <c r="K2122" s="56" t="inlineStr">
        <is>
          <t>No</t>
        </is>
      </c>
      <c r="L2122" s="56" t="inlineStr">
        <is>
          <t>No</t>
        </is>
      </c>
      <c r="M2122" s="56" t="inlineStr">
        <is>
          <t>No</t>
        </is>
      </c>
      <c r="N2122" s="56">
        <f>IF(COUNTA(C2122:G2122)=0,"",COUNTIF(C2122:G2122,"Yes"))</f>
        <v/>
      </c>
      <c r="O2122" s="56">
        <f>IF(COUNTA(H2122:M2122)=0,"",IF(COUNTIF(H2122:M2122,"Yes")&gt;0,"YES","NO"))</f>
        <v/>
      </c>
      <c r="P2122" s="56">
        <f>IF(A2122="","",IF(O2122="YES","Exclude",IF(N2122=5,"Candidate","Review")))</f>
        <v/>
      </c>
      <c r="Q2122" s="56" t="inlineStr">
        <is>
          <t>EC3: Topik tidak relevan (Bukan arsitektur world model / out of scope)</t>
        </is>
      </c>
      <c r="R2122" s="56" t="inlineStr">
        <is>
          <t>Fokus pada AI umum / klasifikasi konvensional tanpa pemodelan world dynamics</t>
        </is>
      </c>
    </row>
    <row r="2123" ht="15.75" customHeight="1" s="57">
      <c r="A2123" s="56" t="inlineStr">
        <is>
          <t>SS-0136</t>
        </is>
      </c>
      <c r="B2123" s="56">
        <f>IFERROR(INDEX(Raw_Articles!$F:$F,MATCH(A2123,Raw_Articles!$A:$A,0)),"")</f>
        <v/>
      </c>
      <c r="C2123" s="56" t="inlineStr">
        <is>
          <t>Yes</t>
        </is>
      </c>
      <c r="D2123" s="56" t="inlineStr">
        <is>
          <t>Yes</t>
        </is>
      </c>
      <c r="E2123" s="56" t="inlineStr">
        <is>
          <t>Unclear</t>
        </is>
      </c>
      <c r="F2123" s="56" t="inlineStr">
        <is>
          <t>Yes</t>
        </is>
      </c>
      <c r="G2123" s="56" t="inlineStr">
        <is>
          <t>Yes</t>
        </is>
      </c>
      <c r="H2123" s="56" t="inlineStr">
        <is>
          <t>No</t>
        </is>
      </c>
      <c r="I2123" s="56" t="inlineStr">
        <is>
          <t>No</t>
        </is>
      </c>
      <c r="J2123" s="56" t="inlineStr">
        <is>
          <t>No</t>
        </is>
      </c>
      <c r="K2123" s="56" t="inlineStr">
        <is>
          <t>No</t>
        </is>
      </c>
      <c r="L2123" s="56" t="inlineStr">
        <is>
          <t>No</t>
        </is>
      </c>
      <c r="M2123" s="56" t="inlineStr">
        <is>
          <t>No</t>
        </is>
      </c>
      <c r="N2123" s="56">
        <f>IF(COUNTA(C2123:G2123)=0,"",COUNTIF(C2123:G2123,"Yes"))</f>
        <v/>
      </c>
      <c r="O2123" s="56">
        <f>IF(COUNTA(H2123:M2123)=0,"",IF(COUNTIF(H2123:M2123,"Yes")&gt;0,"YES","NO"))</f>
        <v/>
      </c>
      <c r="P2123" s="56">
        <f>IF(A2123="","",IF(O2123="YES","Exclude",IF(N2123=5,"Candidate","Review")))</f>
        <v/>
      </c>
      <c r="Q2123" s="56" t="inlineStr">
        <is>
          <t>Perlu verifikasi teks lengkap: Abstrak belum merinci secara spesifik apakah arsitektur menggunakan pendekatan JEPA atau generatif (pixel/latent)</t>
        </is>
      </c>
      <c r="R2123" s="56" t="inlineStr">
        <is>
          <t>Borderline - Perlu pembacaan naskah penuh (Full-Text) dan konsensus reviewer kedua</t>
        </is>
      </c>
    </row>
    <row r="2124" ht="15.75" customHeight="1" s="57">
      <c r="A2124" s="56" t="inlineStr">
        <is>
          <t>SS-0137</t>
        </is>
      </c>
      <c r="B2124" s="56">
        <f>IFERROR(INDEX(Raw_Articles!$F:$F,MATCH(A2124,Raw_Articles!$A:$A,0)),"")</f>
        <v/>
      </c>
      <c r="C2124" s="56" t="inlineStr">
        <is>
          <t>Yes</t>
        </is>
      </c>
      <c r="D2124" s="56" t="inlineStr">
        <is>
          <t>Yes</t>
        </is>
      </c>
      <c r="E2124" s="56" t="inlineStr">
        <is>
          <t>Yes</t>
        </is>
      </c>
      <c r="F2124" s="56" t="inlineStr">
        <is>
          <t>Yes</t>
        </is>
      </c>
      <c r="G2124" s="56" t="inlineStr">
        <is>
          <t>Yes</t>
        </is>
      </c>
      <c r="H2124" s="56" t="inlineStr">
        <is>
          <t>No</t>
        </is>
      </c>
      <c r="I2124" s="56" t="inlineStr">
        <is>
          <t>No</t>
        </is>
      </c>
      <c r="J2124" s="56" t="inlineStr">
        <is>
          <t>No</t>
        </is>
      </c>
      <c r="K2124" s="56" t="inlineStr">
        <is>
          <t>No</t>
        </is>
      </c>
      <c r="L2124" s="56" t="inlineStr">
        <is>
          <t>No</t>
        </is>
      </c>
      <c r="M2124" s="56" t="inlineStr">
        <is>
          <t>No</t>
        </is>
      </c>
      <c r="N2124" s="56">
        <f>IF(COUNTA(C2124:G2124)=0,"",COUNTIF(C2124:G2124,"Yes"))</f>
        <v/>
      </c>
      <c r="O2124" s="56">
        <f>IF(COUNTA(H2124:M2124)=0,"",IF(COUNTIF(H2124:M2124,"Yes")&gt;0,"YES","NO"))</f>
        <v/>
      </c>
      <c r="P2124" s="56">
        <f>IF(A2124="","",IF(O2124="YES","Exclude",IF(N2124=5,"Candidate","Review")))</f>
        <v/>
      </c>
      <c r="Q2124" s="56" t="inlineStr">
        <is>
          <t>-</t>
        </is>
      </c>
      <c r="R2124" s="56" t="inlineStr">
        <is>
          <t>Lolos screening judul/abstrak (Memenuhi kriteria domain World Model Video &amp; evaluasi empiris)</t>
        </is>
      </c>
    </row>
    <row r="2125" ht="15.75" customHeight="1" s="57">
      <c r="A2125" s="56" t="inlineStr">
        <is>
          <t>SS-0138</t>
        </is>
      </c>
      <c r="B2125" s="56">
        <f>IFERROR(INDEX(Raw_Articles!$F:$F,MATCH(A2125,Raw_Articles!$A:$A,0)),"")</f>
        <v/>
      </c>
      <c r="C2125" s="56" t="inlineStr">
        <is>
          <t>No</t>
        </is>
      </c>
      <c r="D2125" s="56" t="inlineStr">
        <is>
          <t>No</t>
        </is>
      </c>
      <c r="E2125" s="56" t="inlineStr">
        <is>
          <t>No</t>
        </is>
      </c>
      <c r="F2125" s="56" t="inlineStr">
        <is>
          <t>No</t>
        </is>
      </c>
      <c r="G2125" s="56" t="inlineStr">
        <is>
          <t>No</t>
        </is>
      </c>
      <c r="H2125" s="56" t="inlineStr">
        <is>
          <t>No</t>
        </is>
      </c>
      <c r="I2125" s="56" t="inlineStr">
        <is>
          <t>No</t>
        </is>
      </c>
      <c r="J2125" s="56" t="inlineStr">
        <is>
          <t>Yes</t>
        </is>
      </c>
      <c r="K2125" s="56" t="inlineStr">
        <is>
          <t>No</t>
        </is>
      </c>
      <c r="L2125" s="56" t="inlineStr">
        <is>
          <t>No</t>
        </is>
      </c>
      <c r="M2125" s="56" t="inlineStr">
        <is>
          <t>No</t>
        </is>
      </c>
      <c r="N2125" s="56">
        <f>IF(COUNTA(C2125:G2125)=0,"",COUNTIF(C2125:G2125,"Yes"))</f>
        <v/>
      </c>
      <c r="O2125" s="56">
        <f>IF(COUNTA(H2125:M2125)=0,"",IF(COUNTIF(H2125:M2125,"Yes")&gt;0,"YES","NO"))</f>
        <v/>
      </c>
      <c r="P2125" s="56">
        <f>IF(A2125="","",IF(O2125="YES","Exclude",IF(N2125=5,"Candidate","Review")))</f>
        <v/>
      </c>
      <c r="Q2125" s="56" t="inlineStr">
        <is>
          <t>EC3: Topik tidak relevan (Bukan arsitektur world model / out of scope)</t>
        </is>
      </c>
      <c r="R2125" s="56" t="inlineStr">
        <is>
          <t>Fokus pada AI umum / klasifikasi konvensional tanpa pemodelan world dynamics</t>
        </is>
      </c>
    </row>
    <row r="2126" ht="15.75" customHeight="1" s="57">
      <c r="A2126" s="56" t="inlineStr">
        <is>
          <t>SS-0139</t>
        </is>
      </c>
      <c r="B2126" s="56">
        <f>IFERROR(INDEX(Raw_Articles!$F:$F,MATCH(A2126,Raw_Articles!$A:$A,0)),"")</f>
        <v/>
      </c>
      <c r="C2126" s="56" t="inlineStr">
        <is>
          <t>Yes</t>
        </is>
      </c>
      <c r="D2126" s="56" t="inlineStr">
        <is>
          <t>Yes</t>
        </is>
      </c>
      <c r="E2126" s="56" t="inlineStr">
        <is>
          <t>Unclear</t>
        </is>
      </c>
      <c r="F2126" s="56" t="inlineStr">
        <is>
          <t>Yes</t>
        </is>
      </c>
      <c r="G2126" s="56" t="inlineStr">
        <is>
          <t>Yes</t>
        </is>
      </c>
      <c r="H2126" s="56" t="inlineStr">
        <is>
          <t>No</t>
        </is>
      </c>
      <c r="I2126" s="56" t="inlineStr">
        <is>
          <t>No</t>
        </is>
      </c>
      <c r="J2126" s="56" t="inlineStr">
        <is>
          <t>No</t>
        </is>
      </c>
      <c r="K2126" s="56" t="inlineStr">
        <is>
          <t>No</t>
        </is>
      </c>
      <c r="L2126" s="56" t="inlineStr">
        <is>
          <t>No</t>
        </is>
      </c>
      <c r="M2126" s="56" t="inlineStr">
        <is>
          <t>No</t>
        </is>
      </c>
      <c r="N2126" s="56">
        <f>IF(COUNTA(C2126:G2126)=0,"",COUNTIF(C2126:G2126,"Yes"))</f>
        <v/>
      </c>
      <c r="O2126" s="56">
        <f>IF(COUNTA(H2126:M2126)=0,"",IF(COUNTIF(H2126:M2126,"Yes")&gt;0,"YES","NO"))</f>
        <v/>
      </c>
      <c r="P2126" s="56">
        <f>IF(A2126="","",IF(O2126="YES","Exclude",IF(N2126=5,"Candidate","Review")))</f>
        <v/>
      </c>
      <c r="Q2126" s="56" t="inlineStr">
        <is>
          <t>Perlu verifikasi teks lengkap: Abstrak belum merinci secara spesifik apakah arsitektur menggunakan pendekatan JEPA atau generatif (pixel/latent)</t>
        </is>
      </c>
      <c r="R2126" s="56" t="inlineStr">
        <is>
          <t>Borderline - Perlu pembacaan naskah penuh (Full-Text) dan konsensus reviewer kedua</t>
        </is>
      </c>
    </row>
    <row r="2127" ht="15.75" customHeight="1" s="57">
      <c r="A2127" s="56" t="inlineStr">
        <is>
          <t>SS-0140</t>
        </is>
      </c>
      <c r="B2127" s="56">
        <f>IFERROR(INDEX(Raw_Articles!$F:$F,MATCH(A2127,Raw_Articles!$A:$A,0)),"")</f>
        <v/>
      </c>
      <c r="C2127" s="56" t="inlineStr">
        <is>
          <t>Yes</t>
        </is>
      </c>
      <c r="D2127" s="56" t="inlineStr">
        <is>
          <t>Yes</t>
        </is>
      </c>
      <c r="E2127" s="56" t="inlineStr">
        <is>
          <t>Yes</t>
        </is>
      </c>
      <c r="F2127" s="56" t="inlineStr">
        <is>
          <t>Yes</t>
        </is>
      </c>
      <c r="G2127" s="56" t="inlineStr">
        <is>
          <t>Yes</t>
        </is>
      </c>
      <c r="H2127" s="56" t="inlineStr">
        <is>
          <t>No</t>
        </is>
      </c>
      <c r="I2127" s="56" t="inlineStr">
        <is>
          <t>No</t>
        </is>
      </c>
      <c r="J2127" s="56" t="inlineStr">
        <is>
          <t>No</t>
        </is>
      </c>
      <c r="K2127" s="56" t="inlineStr">
        <is>
          <t>No</t>
        </is>
      </c>
      <c r="L2127" s="56" t="inlineStr">
        <is>
          <t>No</t>
        </is>
      </c>
      <c r="M2127" s="56" t="inlineStr">
        <is>
          <t>No</t>
        </is>
      </c>
      <c r="N2127" s="56">
        <f>IF(COUNTA(C2127:G2127)=0,"",COUNTIF(C2127:G2127,"Yes"))</f>
        <v/>
      </c>
      <c r="O2127" s="56">
        <f>IF(COUNTA(H2127:M2127)=0,"",IF(COUNTIF(H2127:M2127,"Yes")&gt;0,"YES","NO"))</f>
        <v/>
      </c>
      <c r="P2127" s="56">
        <f>IF(A2127="","",IF(O2127="YES","Exclude",IF(N2127=5,"Candidate","Review")))</f>
        <v/>
      </c>
      <c r="Q2127" s="56" t="inlineStr">
        <is>
          <t>-</t>
        </is>
      </c>
      <c r="R2127" s="56" t="inlineStr">
        <is>
          <t>Lolos screening judul/abstrak (Memenuhi kriteria domain World Model Video &amp; evaluasi empiris)</t>
        </is>
      </c>
    </row>
    <row r="2128" ht="15.75" customHeight="1" s="57">
      <c r="A2128" s="56" t="inlineStr">
        <is>
          <t>SS-0141</t>
        </is>
      </c>
      <c r="B2128" s="56">
        <f>IFERROR(INDEX(Raw_Articles!$F:$F,MATCH(A2128,Raw_Articles!$A:$A,0)),"")</f>
        <v/>
      </c>
      <c r="C2128" s="56" t="inlineStr">
        <is>
          <t>No</t>
        </is>
      </c>
      <c r="D2128" s="56" t="inlineStr">
        <is>
          <t>No</t>
        </is>
      </c>
      <c r="E2128" s="56" t="inlineStr">
        <is>
          <t>No</t>
        </is>
      </c>
      <c r="F2128" s="56" t="inlineStr">
        <is>
          <t>No</t>
        </is>
      </c>
      <c r="G2128" s="56" t="inlineStr">
        <is>
          <t>No</t>
        </is>
      </c>
      <c r="H2128" s="56" t="inlineStr">
        <is>
          <t>No</t>
        </is>
      </c>
      <c r="I2128" s="56" t="inlineStr">
        <is>
          <t>No</t>
        </is>
      </c>
      <c r="J2128" s="56" t="inlineStr">
        <is>
          <t>Yes</t>
        </is>
      </c>
      <c r="K2128" s="56" t="inlineStr">
        <is>
          <t>No</t>
        </is>
      </c>
      <c r="L2128" s="56" t="inlineStr">
        <is>
          <t>No</t>
        </is>
      </c>
      <c r="M2128" s="56" t="inlineStr">
        <is>
          <t>No</t>
        </is>
      </c>
      <c r="N2128" s="56">
        <f>IF(COUNTA(C2128:G2128)=0,"",COUNTIF(C2128:G2128,"Yes"))</f>
        <v/>
      </c>
      <c r="O2128" s="56">
        <f>IF(COUNTA(H2128:M2128)=0,"",IF(COUNTIF(H2128:M2128,"Yes")&gt;0,"YES","NO"))</f>
        <v/>
      </c>
      <c r="P2128" s="56">
        <f>IF(A2128="","",IF(O2128="YES","Exclude",IF(N2128=5,"Candidate","Review")))</f>
        <v/>
      </c>
      <c r="Q2128" s="56" t="inlineStr">
        <is>
          <t>EC3: Topik tidak relevan (Bukan arsitektur world model / out of scope)</t>
        </is>
      </c>
      <c r="R2128" s="56" t="inlineStr">
        <is>
          <t>Fokus pada AI umum / klasifikasi konvensional tanpa pemodelan world dynamics</t>
        </is>
      </c>
    </row>
    <row r="2129" ht="15.75" customHeight="1" s="57">
      <c r="A2129" s="56" t="inlineStr">
        <is>
          <t>SS-0142</t>
        </is>
      </c>
      <c r="B2129" s="56">
        <f>IFERROR(INDEX(Raw_Articles!$F:$F,MATCH(A2129,Raw_Articles!$A:$A,0)),"")</f>
        <v/>
      </c>
      <c r="C2129" s="56" t="inlineStr">
        <is>
          <t>No</t>
        </is>
      </c>
      <c r="D2129" s="56" t="inlineStr">
        <is>
          <t>No</t>
        </is>
      </c>
      <c r="E2129" s="56" t="inlineStr">
        <is>
          <t>No</t>
        </is>
      </c>
      <c r="F2129" s="56" t="inlineStr">
        <is>
          <t>No</t>
        </is>
      </c>
      <c r="G2129" s="56" t="inlineStr">
        <is>
          <t>No</t>
        </is>
      </c>
      <c r="H2129" s="56" t="inlineStr">
        <is>
          <t>No</t>
        </is>
      </c>
      <c r="I2129" s="56" t="inlineStr">
        <is>
          <t>No</t>
        </is>
      </c>
      <c r="J2129" s="56" t="inlineStr">
        <is>
          <t>Yes</t>
        </is>
      </c>
      <c r="K2129" s="56" t="inlineStr">
        <is>
          <t>No</t>
        </is>
      </c>
      <c r="L2129" s="56" t="inlineStr">
        <is>
          <t>No</t>
        </is>
      </c>
      <c r="M2129" s="56" t="inlineStr">
        <is>
          <t>No</t>
        </is>
      </c>
      <c r="N2129" s="56">
        <f>IF(COUNTA(C2129:G2129)=0,"",COUNTIF(C2129:G2129,"Yes"))</f>
        <v/>
      </c>
      <c r="O2129" s="56">
        <f>IF(COUNTA(H2129:M2129)=0,"",IF(COUNTIF(H2129:M2129,"Yes")&gt;0,"YES","NO"))</f>
        <v/>
      </c>
      <c r="P2129" s="56">
        <f>IF(A2129="","",IF(O2129="YES","Exclude",IF(N2129=5,"Candidate","Review")))</f>
        <v/>
      </c>
      <c r="Q2129" s="56" t="inlineStr">
        <is>
          <t>EC3: Topik tidak relevan (Bukan arsitektur world model / out of scope)</t>
        </is>
      </c>
      <c r="R2129" s="56" t="inlineStr">
        <is>
          <t>Fokus pada AI umum / klasifikasi konvensional tanpa pemodelan world dynamics</t>
        </is>
      </c>
    </row>
    <row r="2130" ht="15.75" customHeight="1" s="57">
      <c r="A2130" s="56" t="inlineStr">
        <is>
          <t>SS-0143</t>
        </is>
      </c>
      <c r="B2130" s="56">
        <f>IFERROR(INDEX(Raw_Articles!$F:$F,MATCH(A2130,Raw_Articles!$A:$A,0)),"")</f>
        <v/>
      </c>
      <c r="C2130" s="56" t="inlineStr">
        <is>
          <t>No</t>
        </is>
      </c>
      <c r="D2130" s="56" t="inlineStr">
        <is>
          <t>No</t>
        </is>
      </c>
      <c r="E2130" s="56" t="inlineStr">
        <is>
          <t>No</t>
        </is>
      </c>
      <c r="F2130" s="56" t="inlineStr">
        <is>
          <t>No</t>
        </is>
      </c>
      <c r="G2130" s="56" t="inlineStr">
        <is>
          <t>No</t>
        </is>
      </c>
      <c r="H2130" s="56" t="inlineStr">
        <is>
          <t>No</t>
        </is>
      </c>
      <c r="I2130" s="56" t="inlineStr">
        <is>
          <t>No</t>
        </is>
      </c>
      <c r="J2130" s="56" t="inlineStr">
        <is>
          <t>Yes</t>
        </is>
      </c>
      <c r="K2130" s="56" t="inlineStr">
        <is>
          <t>No</t>
        </is>
      </c>
      <c r="L2130" s="56" t="inlineStr">
        <is>
          <t>No</t>
        </is>
      </c>
      <c r="M2130" s="56" t="inlineStr">
        <is>
          <t>No</t>
        </is>
      </c>
      <c r="N2130" s="56">
        <f>IF(COUNTA(C2130:G2130)=0,"",COUNTIF(C2130:G2130,"Yes"))</f>
        <v/>
      </c>
      <c r="O2130" s="56">
        <f>IF(COUNTA(H2130:M2130)=0,"",IF(COUNTIF(H2130:M2130,"Yes")&gt;0,"YES","NO"))</f>
        <v/>
      </c>
      <c r="P2130" s="56">
        <f>IF(A2130="","",IF(O2130="YES","Exclude",IF(N2130=5,"Candidate","Review")))</f>
        <v/>
      </c>
      <c r="Q2130" s="56" t="inlineStr">
        <is>
          <t>EC3: Topik tidak relevan (Bukan arsitektur world model / out of scope)</t>
        </is>
      </c>
      <c r="R2130" s="56" t="inlineStr">
        <is>
          <t>Fokus pada AI umum / klasifikasi konvensional tanpa pemodelan world dynamics</t>
        </is>
      </c>
    </row>
    <row r="2131" ht="15.75" customHeight="1" s="57">
      <c r="A2131" s="56" t="inlineStr">
        <is>
          <t>SS-0144</t>
        </is>
      </c>
      <c r="B2131" s="56">
        <f>IFERROR(INDEX(Raw_Articles!$F:$F,MATCH(A2131,Raw_Articles!$A:$A,0)),"")</f>
        <v/>
      </c>
      <c r="C2131" s="56" t="inlineStr">
        <is>
          <t>No</t>
        </is>
      </c>
      <c r="D2131" s="56" t="inlineStr">
        <is>
          <t>No</t>
        </is>
      </c>
      <c r="E2131" s="56" t="inlineStr">
        <is>
          <t>No</t>
        </is>
      </c>
      <c r="F2131" s="56" t="inlineStr">
        <is>
          <t>No</t>
        </is>
      </c>
      <c r="G2131" s="56" t="inlineStr">
        <is>
          <t>No</t>
        </is>
      </c>
      <c r="H2131" s="56" t="inlineStr">
        <is>
          <t>No</t>
        </is>
      </c>
      <c r="I2131" s="56" t="inlineStr">
        <is>
          <t>No</t>
        </is>
      </c>
      <c r="J2131" s="56" t="inlineStr">
        <is>
          <t>Yes</t>
        </is>
      </c>
      <c r="K2131" s="56" t="inlineStr">
        <is>
          <t>No</t>
        </is>
      </c>
      <c r="L2131" s="56" t="inlineStr">
        <is>
          <t>No</t>
        </is>
      </c>
      <c r="M2131" s="56" t="inlineStr">
        <is>
          <t>No</t>
        </is>
      </c>
      <c r="N2131" s="56">
        <f>IF(COUNTA(C2131:G2131)=0,"",COUNTIF(C2131:G2131,"Yes"))</f>
        <v/>
      </c>
      <c r="O2131" s="56">
        <f>IF(COUNTA(H2131:M2131)=0,"",IF(COUNTIF(H2131:M2131,"Yes")&gt;0,"YES","NO"))</f>
        <v/>
      </c>
      <c r="P2131" s="56">
        <f>IF(A2131="","",IF(O2131="YES","Exclude",IF(N2131=5,"Candidate","Review")))</f>
        <v/>
      </c>
      <c r="Q2131" s="56" t="inlineStr">
        <is>
          <t>EC3: Topik tidak relevan (Bukan arsitektur world model / out of scope)</t>
        </is>
      </c>
      <c r="R2131" s="56" t="inlineStr">
        <is>
          <t>Fokus pada AI umum / klasifikasi konvensional tanpa pemodelan world dynamics</t>
        </is>
      </c>
    </row>
    <row r="2132" ht="15.75" customHeight="1" s="57">
      <c r="A2132" s="56" t="inlineStr">
        <is>
          <t>SS-0145</t>
        </is>
      </c>
      <c r="B2132" s="56">
        <f>IFERROR(INDEX(Raw_Articles!$F:$F,MATCH(A2132,Raw_Articles!$A:$A,0)),"")</f>
        <v/>
      </c>
      <c r="C2132" s="56" t="inlineStr">
        <is>
          <t>No</t>
        </is>
      </c>
      <c r="D2132" s="56" t="inlineStr">
        <is>
          <t>No</t>
        </is>
      </c>
      <c r="E2132" s="56" t="inlineStr">
        <is>
          <t>No</t>
        </is>
      </c>
      <c r="F2132" s="56" t="inlineStr">
        <is>
          <t>No</t>
        </is>
      </c>
      <c r="G2132" s="56" t="inlineStr">
        <is>
          <t>No</t>
        </is>
      </c>
      <c r="H2132" s="56" t="inlineStr">
        <is>
          <t>No</t>
        </is>
      </c>
      <c r="I2132" s="56" t="inlineStr">
        <is>
          <t>No</t>
        </is>
      </c>
      <c r="J2132" s="56" t="inlineStr">
        <is>
          <t>Yes</t>
        </is>
      </c>
      <c r="K2132" s="56" t="inlineStr">
        <is>
          <t>No</t>
        </is>
      </c>
      <c r="L2132" s="56" t="inlineStr">
        <is>
          <t>No</t>
        </is>
      </c>
      <c r="M2132" s="56" t="inlineStr">
        <is>
          <t>No</t>
        </is>
      </c>
      <c r="N2132" s="56">
        <f>IF(COUNTA(C2132:G2132)=0,"",COUNTIF(C2132:G2132,"Yes"))</f>
        <v/>
      </c>
      <c r="O2132" s="56">
        <f>IF(COUNTA(H2132:M2132)=0,"",IF(COUNTIF(H2132:M2132,"Yes")&gt;0,"YES","NO"))</f>
        <v/>
      </c>
      <c r="P2132" s="56">
        <f>IF(A2132="","",IF(O2132="YES","Exclude",IF(N2132=5,"Candidate","Review")))</f>
        <v/>
      </c>
      <c r="Q2132" s="56" t="inlineStr">
        <is>
          <t>EC3: Topik tidak relevan (Bukan arsitektur world model / out of scope)</t>
        </is>
      </c>
      <c r="R2132" s="56" t="inlineStr">
        <is>
          <t>Fokus pada AI umum / klasifikasi konvensional tanpa pemodelan world dynamics</t>
        </is>
      </c>
    </row>
    <row r="2133" ht="15.75" customHeight="1" s="57">
      <c r="A2133" s="56" t="inlineStr">
        <is>
          <t>SS-0146</t>
        </is>
      </c>
      <c r="B2133" s="56">
        <f>IFERROR(INDEX(Raw_Articles!$F:$F,MATCH(A2133,Raw_Articles!$A:$A,0)),"")</f>
        <v/>
      </c>
      <c r="C2133" s="56" t="inlineStr">
        <is>
          <t>No</t>
        </is>
      </c>
      <c r="D2133" s="56" t="inlineStr">
        <is>
          <t>No</t>
        </is>
      </c>
      <c r="E2133" s="56" t="inlineStr">
        <is>
          <t>No</t>
        </is>
      </c>
      <c r="F2133" s="56" t="inlineStr">
        <is>
          <t>No</t>
        </is>
      </c>
      <c r="G2133" s="56" t="inlineStr">
        <is>
          <t>No</t>
        </is>
      </c>
      <c r="H2133" s="56" t="inlineStr">
        <is>
          <t>No</t>
        </is>
      </c>
      <c r="I2133" s="56" t="inlineStr">
        <is>
          <t>No</t>
        </is>
      </c>
      <c r="J2133" s="56" t="inlineStr">
        <is>
          <t>Yes</t>
        </is>
      </c>
      <c r="K2133" s="56" t="inlineStr">
        <is>
          <t>No</t>
        </is>
      </c>
      <c r="L2133" s="56" t="inlineStr">
        <is>
          <t>No</t>
        </is>
      </c>
      <c r="M2133" s="56" t="inlineStr">
        <is>
          <t>No</t>
        </is>
      </c>
      <c r="N2133" s="56">
        <f>IF(COUNTA(C2133:G2133)=0,"",COUNTIF(C2133:G2133,"Yes"))</f>
        <v/>
      </c>
      <c r="O2133" s="56">
        <f>IF(COUNTA(H2133:M2133)=0,"",IF(COUNTIF(H2133:M2133,"Yes")&gt;0,"YES","NO"))</f>
        <v/>
      </c>
      <c r="P2133" s="56">
        <f>IF(A2133="","",IF(O2133="YES","Exclude",IF(N2133=5,"Candidate","Review")))</f>
        <v/>
      </c>
      <c r="Q2133" s="56" t="inlineStr">
        <is>
          <t>EC3: Topik tidak relevan (Bukan arsitektur world model / out of scope)</t>
        </is>
      </c>
      <c r="R2133" s="56" t="inlineStr">
        <is>
          <t>Fokus pada AI umum / klasifikasi konvensional tanpa pemodelan world dynamics</t>
        </is>
      </c>
    </row>
    <row r="2134" ht="15.75" customHeight="1" s="57">
      <c r="A2134" s="56" t="inlineStr">
        <is>
          <t>SS-0147</t>
        </is>
      </c>
      <c r="B2134" s="56">
        <f>IFERROR(INDEX(Raw_Articles!$F:$F,MATCH(A2134,Raw_Articles!$A:$A,0)),"")</f>
        <v/>
      </c>
      <c r="C2134" s="56" t="inlineStr">
        <is>
          <t>No</t>
        </is>
      </c>
      <c r="D2134" s="56" t="inlineStr">
        <is>
          <t>No</t>
        </is>
      </c>
      <c r="E2134" s="56" t="inlineStr">
        <is>
          <t>No</t>
        </is>
      </c>
      <c r="F2134" s="56" t="inlineStr">
        <is>
          <t>No</t>
        </is>
      </c>
      <c r="G2134" s="56" t="inlineStr">
        <is>
          <t>No</t>
        </is>
      </c>
      <c r="H2134" s="56" t="inlineStr">
        <is>
          <t>No</t>
        </is>
      </c>
      <c r="I2134" s="56" t="inlineStr">
        <is>
          <t>No</t>
        </is>
      </c>
      <c r="J2134" s="56" t="inlineStr">
        <is>
          <t>Yes</t>
        </is>
      </c>
      <c r="K2134" s="56" t="inlineStr">
        <is>
          <t>No</t>
        </is>
      </c>
      <c r="L2134" s="56" t="inlineStr">
        <is>
          <t>No</t>
        </is>
      </c>
      <c r="M2134" s="56" t="inlineStr">
        <is>
          <t>No</t>
        </is>
      </c>
      <c r="N2134" s="56">
        <f>IF(COUNTA(C2134:G2134)=0,"",COUNTIF(C2134:G2134,"Yes"))</f>
        <v/>
      </c>
      <c r="O2134" s="56">
        <f>IF(COUNTA(H2134:M2134)=0,"",IF(COUNTIF(H2134:M2134,"Yes")&gt;0,"YES","NO"))</f>
        <v/>
      </c>
      <c r="P2134" s="56">
        <f>IF(A2134="","",IF(O2134="YES","Exclude",IF(N2134=5,"Candidate","Review")))</f>
        <v/>
      </c>
      <c r="Q2134" s="56" t="inlineStr">
        <is>
          <t>EC3: Topik tidak relevan (Bukan arsitektur world model / out of scope)</t>
        </is>
      </c>
      <c r="R2134" s="56" t="inlineStr">
        <is>
          <t>Fokus pada AI umum / klasifikasi konvensional tanpa pemodelan world dynamics</t>
        </is>
      </c>
    </row>
    <row r="2135" ht="15.75" customHeight="1" s="57">
      <c r="A2135" s="56" t="inlineStr">
        <is>
          <t>SS-0148</t>
        </is>
      </c>
      <c r="B2135" s="56">
        <f>IFERROR(INDEX(Raw_Articles!$F:$F,MATCH(A2135,Raw_Articles!$A:$A,0)),"")</f>
        <v/>
      </c>
      <c r="C2135" s="56" t="inlineStr">
        <is>
          <t>No</t>
        </is>
      </c>
      <c r="D2135" s="56" t="inlineStr">
        <is>
          <t>No</t>
        </is>
      </c>
      <c r="E2135" s="56" t="inlineStr">
        <is>
          <t>No</t>
        </is>
      </c>
      <c r="F2135" s="56" t="inlineStr">
        <is>
          <t>No</t>
        </is>
      </c>
      <c r="G2135" s="56" t="inlineStr">
        <is>
          <t>No</t>
        </is>
      </c>
      <c r="H2135" s="56" t="inlineStr">
        <is>
          <t>No</t>
        </is>
      </c>
      <c r="I2135" s="56" t="inlineStr">
        <is>
          <t>No</t>
        </is>
      </c>
      <c r="J2135" s="56" t="inlineStr">
        <is>
          <t>Yes</t>
        </is>
      </c>
      <c r="K2135" s="56" t="inlineStr">
        <is>
          <t>No</t>
        </is>
      </c>
      <c r="L2135" s="56" t="inlineStr">
        <is>
          <t>No</t>
        </is>
      </c>
      <c r="M2135" s="56" t="inlineStr">
        <is>
          <t>No</t>
        </is>
      </c>
      <c r="N2135" s="56">
        <f>IF(COUNTA(C2135:G2135)=0,"",COUNTIF(C2135:G2135,"Yes"))</f>
        <v/>
      </c>
      <c r="O2135" s="56">
        <f>IF(COUNTA(H2135:M2135)=0,"",IF(COUNTIF(H2135:M2135,"Yes")&gt;0,"YES","NO"))</f>
        <v/>
      </c>
      <c r="P2135" s="56">
        <f>IF(A2135="","",IF(O2135="YES","Exclude",IF(N2135=5,"Candidate","Review")))</f>
        <v/>
      </c>
      <c r="Q2135" s="56" t="inlineStr">
        <is>
          <t>EC3: Topik tidak relevan (Bukan arsitektur world model / out of scope)</t>
        </is>
      </c>
      <c r="R2135" s="56" t="inlineStr">
        <is>
          <t>Fokus pada AI umum / klasifikasi konvensional tanpa pemodelan world dynamics</t>
        </is>
      </c>
    </row>
    <row r="2136" ht="15.75" customHeight="1" s="57">
      <c r="A2136" s="56" t="inlineStr">
        <is>
          <t>SS-0149</t>
        </is>
      </c>
      <c r="B2136" s="56">
        <f>IFERROR(INDEX(Raw_Articles!$F:$F,MATCH(A2136,Raw_Articles!$A:$A,0)),"")</f>
        <v/>
      </c>
      <c r="C2136" s="56" t="inlineStr">
        <is>
          <t>No</t>
        </is>
      </c>
      <c r="D2136" s="56" t="inlineStr">
        <is>
          <t>No</t>
        </is>
      </c>
      <c r="E2136" s="56" t="inlineStr">
        <is>
          <t>No</t>
        </is>
      </c>
      <c r="F2136" s="56" t="inlineStr">
        <is>
          <t>No</t>
        </is>
      </c>
      <c r="G2136" s="56" t="inlineStr">
        <is>
          <t>No</t>
        </is>
      </c>
      <c r="H2136" s="56" t="inlineStr">
        <is>
          <t>No</t>
        </is>
      </c>
      <c r="I2136" s="56" t="inlineStr">
        <is>
          <t>No</t>
        </is>
      </c>
      <c r="J2136" s="56" t="inlineStr">
        <is>
          <t>Yes</t>
        </is>
      </c>
      <c r="K2136" s="56" t="inlineStr">
        <is>
          <t>No</t>
        </is>
      </c>
      <c r="L2136" s="56" t="inlineStr">
        <is>
          <t>No</t>
        </is>
      </c>
      <c r="M2136" s="56" t="inlineStr">
        <is>
          <t>No</t>
        </is>
      </c>
      <c r="N2136" s="56">
        <f>IF(COUNTA(C2136:G2136)=0,"",COUNTIF(C2136:G2136,"Yes"))</f>
        <v/>
      </c>
      <c r="O2136" s="56">
        <f>IF(COUNTA(H2136:M2136)=0,"",IF(COUNTIF(H2136:M2136,"Yes")&gt;0,"YES","NO"))</f>
        <v/>
      </c>
      <c r="P2136" s="56">
        <f>IF(A2136="","",IF(O2136="YES","Exclude",IF(N2136=5,"Candidate","Review")))</f>
        <v/>
      </c>
      <c r="Q2136" s="56" t="inlineStr">
        <is>
          <t>EC3: Topik tidak relevan (Bukan arsitektur world model / out of scope)</t>
        </is>
      </c>
      <c r="R2136" s="56" t="inlineStr">
        <is>
          <t>Fokus pada AI umum / klasifikasi konvensional tanpa pemodelan world dynamics</t>
        </is>
      </c>
    </row>
    <row r="2137" ht="15.75" customHeight="1" s="57">
      <c r="A2137" s="56" t="inlineStr">
        <is>
          <t>SS-0150</t>
        </is>
      </c>
      <c r="B2137" s="56">
        <f>IFERROR(INDEX(Raw_Articles!$F:$F,MATCH(A2137,Raw_Articles!$A:$A,0)),"")</f>
        <v/>
      </c>
      <c r="C2137" s="56" t="inlineStr">
        <is>
          <t>No</t>
        </is>
      </c>
      <c r="D2137" s="56" t="inlineStr">
        <is>
          <t>No</t>
        </is>
      </c>
      <c r="E2137" s="56" t="inlineStr">
        <is>
          <t>No</t>
        </is>
      </c>
      <c r="F2137" s="56" t="inlineStr">
        <is>
          <t>No</t>
        </is>
      </c>
      <c r="G2137" s="56" t="inlineStr">
        <is>
          <t>No</t>
        </is>
      </c>
      <c r="H2137" s="56" t="inlineStr">
        <is>
          <t>No</t>
        </is>
      </c>
      <c r="I2137" s="56" t="inlineStr">
        <is>
          <t>No</t>
        </is>
      </c>
      <c r="J2137" s="56" t="inlineStr">
        <is>
          <t>Yes</t>
        </is>
      </c>
      <c r="K2137" s="56" t="inlineStr">
        <is>
          <t>No</t>
        </is>
      </c>
      <c r="L2137" s="56" t="inlineStr">
        <is>
          <t>No</t>
        </is>
      </c>
      <c r="M2137" s="56" t="inlineStr">
        <is>
          <t>No</t>
        </is>
      </c>
      <c r="N2137" s="56">
        <f>IF(COUNTA(C2137:G2137)=0,"",COUNTIF(C2137:G2137,"Yes"))</f>
        <v/>
      </c>
      <c r="O2137" s="56">
        <f>IF(COUNTA(H2137:M2137)=0,"",IF(COUNTIF(H2137:M2137,"Yes")&gt;0,"YES","NO"))</f>
        <v/>
      </c>
      <c r="P2137" s="56">
        <f>IF(A2137="","",IF(O2137="YES","Exclude",IF(N2137=5,"Candidate","Review")))</f>
        <v/>
      </c>
      <c r="Q2137" s="56" t="inlineStr">
        <is>
          <t>EC3: Topik tidak relevan (Bukan arsitektur world model / out of scope)</t>
        </is>
      </c>
      <c r="R2137" s="56" t="inlineStr">
        <is>
          <t>Fokus pada AI umum / klasifikasi konvensional tanpa pemodelan world dynamics</t>
        </is>
      </c>
    </row>
    <row r="2138" ht="15.75" customHeight="1" s="57">
      <c r="A2138" s="56" t="inlineStr">
        <is>
          <t>SS-0151</t>
        </is>
      </c>
      <c r="B2138" s="56">
        <f>IFERROR(INDEX(Raw_Articles!$F:$F,MATCH(A2138,Raw_Articles!$A:$A,0)),"")</f>
        <v/>
      </c>
      <c r="C2138" s="56" t="inlineStr">
        <is>
          <t>No</t>
        </is>
      </c>
      <c r="D2138" s="56" t="inlineStr">
        <is>
          <t>No</t>
        </is>
      </c>
      <c r="E2138" s="56" t="inlineStr">
        <is>
          <t>No</t>
        </is>
      </c>
      <c r="F2138" s="56" t="inlineStr">
        <is>
          <t>No</t>
        </is>
      </c>
      <c r="G2138" s="56" t="inlineStr">
        <is>
          <t>No</t>
        </is>
      </c>
      <c r="H2138" s="56" t="inlineStr">
        <is>
          <t>No</t>
        </is>
      </c>
      <c r="I2138" s="56" t="inlineStr">
        <is>
          <t>No</t>
        </is>
      </c>
      <c r="J2138" s="56" t="inlineStr">
        <is>
          <t>Yes</t>
        </is>
      </c>
      <c r="K2138" s="56" t="inlineStr">
        <is>
          <t>No</t>
        </is>
      </c>
      <c r="L2138" s="56" t="inlineStr">
        <is>
          <t>No</t>
        </is>
      </c>
      <c r="M2138" s="56" t="inlineStr">
        <is>
          <t>No</t>
        </is>
      </c>
      <c r="N2138" s="56">
        <f>IF(COUNTA(C2138:G2138)=0,"",COUNTIF(C2138:G2138,"Yes"))</f>
        <v/>
      </c>
      <c r="O2138" s="56">
        <f>IF(COUNTA(H2138:M2138)=0,"",IF(COUNTIF(H2138:M2138,"Yes")&gt;0,"YES","NO"))</f>
        <v/>
      </c>
      <c r="P2138" s="56">
        <f>IF(A2138="","",IF(O2138="YES","Exclude",IF(N2138=5,"Candidate","Review")))</f>
        <v/>
      </c>
      <c r="Q2138" s="56" t="inlineStr">
        <is>
          <t>EC3: Topik tidak relevan (Bukan arsitektur world model / out of scope)</t>
        </is>
      </c>
      <c r="R2138" s="56" t="inlineStr">
        <is>
          <t>Fokus pada AI umum / klasifikasi konvensional tanpa pemodelan world dynamics</t>
        </is>
      </c>
    </row>
    <row r="2139" ht="15.75" customHeight="1" s="57">
      <c r="A2139" s="56" t="inlineStr">
        <is>
          <t>SS-0152</t>
        </is>
      </c>
      <c r="B2139" s="56">
        <f>IFERROR(INDEX(Raw_Articles!$F:$F,MATCH(A2139,Raw_Articles!$A:$A,0)),"")</f>
        <v/>
      </c>
      <c r="C2139" s="56" t="inlineStr">
        <is>
          <t>No</t>
        </is>
      </c>
      <c r="D2139" s="56" t="inlineStr">
        <is>
          <t>No</t>
        </is>
      </c>
      <c r="E2139" s="56" t="inlineStr">
        <is>
          <t>No</t>
        </is>
      </c>
      <c r="F2139" s="56" t="inlineStr">
        <is>
          <t>No</t>
        </is>
      </c>
      <c r="G2139" s="56" t="inlineStr">
        <is>
          <t>No</t>
        </is>
      </c>
      <c r="H2139" s="56" t="inlineStr">
        <is>
          <t>No</t>
        </is>
      </c>
      <c r="I2139" s="56" t="inlineStr">
        <is>
          <t>No</t>
        </is>
      </c>
      <c r="J2139" s="56" t="inlineStr">
        <is>
          <t>Yes</t>
        </is>
      </c>
      <c r="K2139" s="56" t="inlineStr">
        <is>
          <t>No</t>
        </is>
      </c>
      <c r="L2139" s="56" t="inlineStr">
        <is>
          <t>No</t>
        </is>
      </c>
      <c r="M2139" s="56" t="inlineStr">
        <is>
          <t>No</t>
        </is>
      </c>
      <c r="N2139" s="56">
        <f>IF(COUNTA(C2139:G2139)=0,"",COUNTIF(C2139:G2139,"Yes"))</f>
        <v/>
      </c>
      <c r="O2139" s="56">
        <f>IF(COUNTA(H2139:M2139)=0,"",IF(COUNTIF(H2139:M2139,"Yes")&gt;0,"YES","NO"))</f>
        <v/>
      </c>
      <c r="P2139" s="56">
        <f>IF(A2139="","",IF(O2139="YES","Exclude",IF(N2139=5,"Candidate","Review")))</f>
        <v/>
      </c>
      <c r="Q2139" s="56" t="inlineStr">
        <is>
          <t>EC3: Topik tidak relevan (Bukan arsitektur world model / out of scope)</t>
        </is>
      </c>
      <c r="R2139" s="56" t="inlineStr">
        <is>
          <t>Fokus pada AI umum / klasifikasi konvensional tanpa pemodelan world dynamics</t>
        </is>
      </c>
    </row>
    <row r="2140" ht="15.75" customHeight="1" s="57">
      <c r="A2140" s="56" t="inlineStr">
        <is>
          <t>SS-0153</t>
        </is>
      </c>
      <c r="B2140" s="56">
        <f>IFERROR(INDEX(Raw_Articles!$F:$F,MATCH(A2140,Raw_Articles!$A:$A,0)),"")</f>
        <v/>
      </c>
      <c r="C2140" s="56" t="inlineStr">
        <is>
          <t>No</t>
        </is>
      </c>
      <c r="D2140" s="56" t="inlineStr">
        <is>
          <t>No</t>
        </is>
      </c>
      <c r="E2140" s="56" t="inlineStr">
        <is>
          <t>No</t>
        </is>
      </c>
      <c r="F2140" s="56" t="inlineStr">
        <is>
          <t>No</t>
        </is>
      </c>
      <c r="G2140" s="56" t="inlineStr">
        <is>
          <t>No</t>
        </is>
      </c>
      <c r="H2140" s="56" t="inlineStr">
        <is>
          <t>No</t>
        </is>
      </c>
      <c r="I2140" s="56" t="inlineStr">
        <is>
          <t>No</t>
        </is>
      </c>
      <c r="J2140" s="56" t="inlineStr">
        <is>
          <t>Yes</t>
        </is>
      </c>
      <c r="K2140" s="56" t="inlineStr">
        <is>
          <t>No</t>
        </is>
      </c>
      <c r="L2140" s="56" t="inlineStr">
        <is>
          <t>No</t>
        </is>
      </c>
      <c r="M2140" s="56" t="inlineStr">
        <is>
          <t>No</t>
        </is>
      </c>
      <c r="N2140" s="56">
        <f>IF(COUNTA(C2140:G2140)=0,"",COUNTIF(C2140:G2140,"Yes"))</f>
        <v/>
      </c>
      <c r="O2140" s="56">
        <f>IF(COUNTA(H2140:M2140)=0,"",IF(COUNTIF(H2140:M2140,"Yes")&gt;0,"YES","NO"))</f>
        <v/>
      </c>
      <c r="P2140" s="56">
        <f>IF(A2140="","",IF(O2140="YES","Exclude",IF(N2140=5,"Candidate","Review")))</f>
        <v/>
      </c>
      <c r="Q2140" s="56" t="inlineStr">
        <is>
          <t>EC3: Topik tidak relevan (Bukan arsitektur world model / out of scope)</t>
        </is>
      </c>
      <c r="R2140" s="56" t="inlineStr">
        <is>
          <t>Fokus pada AI umum / klasifikasi konvensional tanpa pemodelan world dynamics</t>
        </is>
      </c>
    </row>
    <row r="2141" ht="15.75" customHeight="1" s="57">
      <c r="A2141" s="56" t="inlineStr">
        <is>
          <t>SS-0154</t>
        </is>
      </c>
      <c r="B2141" s="56">
        <f>IFERROR(INDEX(Raw_Articles!$F:$F,MATCH(A2141,Raw_Articles!$A:$A,0)),"")</f>
        <v/>
      </c>
      <c r="C2141" s="56" t="inlineStr">
        <is>
          <t>No</t>
        </is>
      </c>
      <c r="D2141" s="56" t="inlineStr">
        <is>
          <t>No</t>
        </is>
      </c>
      <c r="E2141" s="56" t="inlineStr">
        <is>
          <t>No</t>
        </is>
      </c>
      <c r="F2141" s="56" t="inlineStr">
        <is>
          <t>No</t>
        </is>
      </c>
      <c r="G2141" s="56" t="inlineStr">
        <is>
          <t>No</t>
        </is>
      </c>
      <c r="H2141" s="56" t="inlineStr">
        <is>
          <t>No</t>
        </is>
      </c>
      <c r="I2141" s="56" t="inlineStr">
        <is>
          <t>No</t>
        </is>
      </c>
      <c r="J2141" s="56" t="inlineStr">
        <is>
          <t>Yes</t>
        </is>
      </c>
      <c r="K2141" s="56" t="inlineStr">
        <is>
          <t>No</t>
        </is>
      </c>
      <c r="L2141" s="56" t="inlineStr">
        <is>
          <t>No</t>
        </is>
      </c>
      <c r="M2141" s="56" t="inlineStr">
        <is>
          <t>No</t>
        </is>
      </c>
      <c r="N2141" s="56">
        <f>IF(COUNTA(C2141:G2141)=0,"",COUNTIF(C2141:G2141,"Yes"))</f>
        <v/>
      </c>
      <c r="O2141" s="56">
        <f>IF(COUNTA(H2141:M2141)=0,"",IF(COUNTIF(H2141:M2141,"Yes")&gt;0,"YES","NO"))</f>
        <v/>
      </c>
      <c r="P2141" s="56">
        <f>IF(A2141="","",IF(O2141="YES","Exclude",IF(N2141=5,"Candidate","Review")))</f>
        <v/>
      </c>
      <c r="Q2141" s="56" t="inlineStr">
        <is>
          <t>EC3: Topik tidak relevan (Bukan arsitektur world model / out of scope)</t>
        </is>
      </c>
      <c r="R2141" s="56" t="inlineStr">
        <is>
          <t>Fokus pada AI umum / klasifikasi konvensional tanpa pemodelan world dynamics</t>
        </is>
      </c>
    </row>
    <row r="2142" ht="15.75" customHeight="1" s="57">
      <c r="A2142" s="56" t="inlineStr">
        <is>
          <t>SS-0155</t>
        </is>
      </c>
      <c r="B2142" s="56">
        <f>IFERROR(INDEX(Raw_Articles!$F:$F,MATCH(A2142,Raw_Articles!$A:$A,0)),"")</f>
        <v/>
      </c>
      <c r="C2142" s="56" t="inlineStr">
        <is>
          <t>Yes</t>
        </is>
      </c>
      <c r="D2142" s="56" t="inlineStr">
        <is>
          <t>No</t>
        </is>
      </c>
      <c r="E2142" s="56" t="inlineStr">
        <is>
          <t>No</t>
        </is>
      </c>
      <c r="F2142" s="56" t="inlineStr">
        <is>
          <t>No</t>
        </is>
      </c>
      <c r="G2142" s="56" t="inlineStr">
        <is>
          <t>No</t>
        </is>
      </c>
      <c r="H2142" s="56" t="inlineStr">
        <is>
          <t>No</t>
        </is>
      </c>
      <c r="I2142" s="56" t="inlineStr">
        <is>
          <t>No</t>
        </is>
      </c>
      <c r="J2142" s="56" t="inlineStr">
        <is>
          <t>No</t>
        </is>
      </c>
      <c r="K2142" s="56" t="inlineStr">
        <is>
          <t>Yes</t>
        </is>
      </c>
      <c r="L2142" s="56" t="inlineStr">
        <is>
          <t>No</t>
        </is>
      </c>
      <c r="M2142" s="56" t="inlineStr">
        <is>
          <t>No</t>
        </is>
      </c>
      <c r="N2142" s="56">
        <f>IF(COUNTA(C2142:G2142)=0,"",COUNTIF(C2142:G2142,"Yes"))</f>
        <v/>
      </c>
      <c r="O2142" s="56">
        <f>IF(COUNTA(H2142:M2142)=0,"",IF(COUNTIF(H2142:M2142,"Yes")&gt;0,"YES","NO"))</f>
        <v/>
      </c>
      <c r="P2142" s="56">
        <f>IF(A2142="","",IF(O2142="YES","Exclude",IF(N2142=5,"Candidate","Review")))</f>
        <v/>
      </c>
      <c r="Q2142" s="56" t="inlineStr">
        <is>
          <t>EC4: Bukan domain observasi video / visual sekuensial (data teks/tabular/graf statis)</t>
        </is>
      </c>
      <c r="R2142" s="56" t="inlineStr">
        <is>
          <t>Tidak memuat dinamika temporal observasi video</t>
        </is>
      </c>
    </row>
    <row r="2143" ht="15.75" customHeight="1" s="57">
      <c r="A2143" s="56" t="inlineStr">
        <is>
          <t>SS-0156</t>
        </is>
      </c>
      <c r="B2143" s="56">
        <f>IFERROR(INDEX(Raw_Articles!$F:$F,MATCH(A2143,Raw_Articles!$A:$A,0)),"")</f>
        <v/>
      </c>
      <c r="C2143" s="56" t="inlineStr">
        <is>
          <t>No</t>
        </is>
      </c>
      <c r="D2143" s="56" t="inlineStr">
        <is>
          <t>No</t>
        </is>
      </c>
      <c r="E2143" s="56" t="inlineStr">
        <is>
          <t>No</t>
        </is>
      </c>
      <c r="F2143" s="56" t="inlineStr">
        <is>
          <t>No</t>
        </is>
      </c>
      <c r="G2143" s="56" t="inlineStr">
        <is>
          <t>No</t>
        </is>
      </c>
      <c r="H2143" s="56" t="inlineStr">
        <is>
          <t>No</t>
        </is>
      </c>
      <c r="I2143" s="56" t="inlineStr">
        <is>
          <t>No</t>
        </is>
      </c>
      <c r="J2143" s="56" t="inlineStr">
        <is>
          <t>No</t>
        </is>
      </c>
      <c r="K2143" s="56" t="inlineStr">
        <is>
          <t>Yes</t>
        </is>
      </c>
      <c r="L2143" s="56" t="inlineStr">
        <is>
          <t>No</t>
        </is>
      </c>
      <c r="M2143" s="56" t="inlineStr">
        <is>
          <t>No</t>
        </is>
      </c>
      <c r="N2143" s="56">
        <f>IF(COUNTA(C2143:G2143)=0,"",COUNTIF(C2143:G2143,"Yes"))</f>
        <v/>
      </c>
      <c r="O2143" s="56">
        <f>IF(COUNTA(H2143:M2143)=0,"",IF(COUNTIF(H2143:M2143,"Yes")&gt;0,"YES","NO"))</f>
        <v/>
      </c>
      <c r="P2143" s="56">
        <f>IF(A2143="","",IF(O2143="YES","Exclude",IF(N2143=5,"Candidate","Review")))</f>
        <v/>
      </c>
      <c r="Q2143" s="56" t="inlineStr">
        <is>
          <t>EC4: Bukan domain observasi video / visual sekuensial (data teks/tabular/graf statis)</t>
        </is>
      </c>
      <c r="R2143" s="56" t="inlineStr">
        <is>
          <t>Tidak memuat dinamika temporal observasi video</t>
        </is>
      </c>
    </row>
    <row r="2144" ht="15.75" customHeight="1" s="57">
      <c r="A2144" s="56" t="inlineStr">
        <is>
          <t>SS-0157</t>
        </is>
      </c>
      <c r="B2144" s="56">
        <f>IFERROR(INDEX(Raw_Articles!$F:$F,MATCH(A2144,Raw_Articles!$A:$A,0)),"")</f>
        <v/>
      </c>
      <c r="C2144" s="56" t="inlineStr">
        <is>
          <t>Yes</t>
        </is>
      </c>
      <c r="D2144" s="56" t="inlineStr">
        <is>
          <t>No</t>
        </is>
      </c>
      <c r="E2144" s="56" t="inlineStr">
        <is>
          <t>No</t>
        </is>
      </c>
      <c r="F2144" s="56" t="inlineStr">
        <is>
          <t>No</t>
        </is>
      </c>
      <c r="G2144" s="56" t="inlineStr">
        <is>
          <t>No</t>
        </is>
      </c>
      <c r="H2144" s="56" t="inlineStr">
        <is>
          <t>No</t>
        </is>
      </c>
      <c r="I2144" s="56" t="inlineStr">
        <is>
          <t>No</t>
        </is>
      </c>
      <c r="J2144" s="56" t="inlineStr">
        <is>
          <t>No</t>
        </is>
      </c>
      <c r="K2144" s="56" t="inlineStr">
        <is>
          <t>Yes</t>
        </is>
      </c>
      <c r="L2144" s="56" t="inlineStr">
        <is>
          <t>No</t>
        </is>
      </c>
      <c r="M2144" s="56" t="inlineStr">
        <is>
          <t>No</t>
        </is>
      </c>
      <c r="N2144" s="56">
        <f>IF(COUNTA(C2144:G2144)=0,"",COUNTIF(C2144:G2144,"Yes"))</f>
        <v/>
      </c>
      <c r="O2144" s="56">
        <f>IF(COUNTA(H2144:M2144)=0,"",IF(COUNTIF(H2144:M2144,"Yes")&gt;0,"YES","NO"))</f>
        <v/>
      </c>
      <c r="P2144" s="56">
        <f>IF(A2144="","",IF(O2144="YES","Exclude",IF(N2144=5,"Candidate","Review")))</f>
        <v/>
      </c>
      <c r="Q2144" s="56" t="inlineStr">
        <is>
          <t>EC4: Bukan domain observasi video / visual sekuensial (data teks/tabular/graf statis)</t>
        </is>
      </c>
      <c r="R2144" s="56" t="inlineStr">
        <is>
          <t>Tidak memuat dinamika temporal observasi video</t>
        </is>
      </c>
    </row>
    <row r="2145" ht="15.75" customHeight="1" s="57">
      <c r="A2145" s="56" t="inlineStr">
        <is>
          <t>SS-0158</t>
        </is>
      </c>
      <c r="B2145" s="56">
        <f>IFERROR(INDEX(Raw_Articles!$F:$F,MATCH(A2145,Raw_Articles!$A:$A,0)),"")</f>
        <v/>
      </c>
      <c r="C2145" s="56" t="inlineStr">
        <is>
          <t>Yes</t>
        </is>
      </c>
      <c r="D2145" s="56" t="inlineStr">
        <is>
          <t>Yes</t>
        </is>
      </c>
      <c r="E2145" s="56" t="inlineStr">
        <is>
          <t>Yes</t>
        </is>
      </c>
      <c r="F2145" s="56" t="inlineStr">
        <is>
          <t>Yes</t>
        </is>
      </c>
      <c r="G2145" s="56" t="inlineStr">
        <is>
          <t>Yes</t>
        </is>
      </c>
      <c r="H2145" s="56" t="inlineStr">
        <is>
          <t>No</t>
        </is>
      </c>
      <c r="I2145" s="56" t="inlineStr">
        <is>
          <t>No</t>
        </is>
      </c>
      <c r="J2145" s="56" t="inlineStr">
        <is>
          <t>No</t>
        </is>
      </c>
      <c r="K2145" s="56" t="inlineStr">
        <is>
          <t>No</t>
        </is>
      </c>
      <c r="L2145" s="56" t="inlineStr">
        <is>
          <t>No</t>
        </is>
      </c>
      <c r="M2145" s="56" t="inlineStr">
        <is>
          <t>No</t>
        </is>
      </c>
      <c r="N2145" s="56">
        <f>IF(COUNTA(C2145:G2145)=0,"",COUNTIF(C2145:G2145,"Yes"))</f>
        <v/>
      </c>
      <c r="O2145" s="56">
        <f>IF(COUNTA(H2145:M2145)=0,"",IF(COUNTIF(H2145:M2145,"Yes")&gt;0,"YES","NO"))</f>
        <v/>
      </c>
      <c r="P2145" s="56">
        <f>IF(A2145="","",IF(O2145="YES","Exclude",IF(N2145=5,"Candidate","Review")))</f>
        <v/>
      </c>
      <c r="Q2145" s="56" t="inlineStr">
        <is>
          <t>-</t>
        </is>
      </c>
      <c r="R2145" s="56" t="inlineStr">
        <is>
          <t>Lolos screening judul/abstrak (Memenuhi kriteria domain World Model Video &amp; evaluasi empiris)</t>
        </is>
      </c>
    </row>
    <row r="2146" ht="15.75" customHeight="1" s="57">
      <c r="A2146" s="56" t="inlineStr">
        <is>
          <t>SS-0159</t>
        </is>
      </c>
      <c r="B2146" s="56">
        <f>IFERROR(INDEX(Raw_Articles!$F:$F,MATCH(A2146,Raw_Articles!$A:$A,0)),"")</f>
        <v/>
      </c>
      <c r="C2146" s="56" t="inlineStr">
        <is>
          <t>No</t>
        </is>
      </c>
      <c r="D2146" s="56" t="inlineStr">
        <is>
          <t>No</t>
        </is>
      </c>
      <c r="E2146" s="56" t="inlineStr">
        <is>
          <t>No</t>
        </is>
      </c>
      <c r="F2146" s="56" t="inlineStr">
        <is>
          <t>No</t>
        </is>
      </c>
      <c r="G2146" s="56" t="inlineStr">
        <is>
          <t>No</t>
        </is>
      </c>
      <c r="H2146" s="56" t="inlineStr">
        <is>
          <t>No</t>
        </is>
      </c>
      <c r="I2146" s="56" t="inlineStr">
        <is>
          <t>No</t>
        </is>
      </c>
      <c r="J2146" s="56" t="inlineStr">
        <is>
          <t>Yes</t>
        </is>
      </c>
      <c r="K2146" s="56" t="inlineStr">
        <is>
          <t>No</t>
        </is>
      </c>
      <c r="L2146" s="56" t="inlineStr">
        <is>
          <t>No</t>
        </is>
      </c>
      <c r="M2146" s="56" t="inlineStr">
        <is>
          <t>No</t>
        </is>
      </c>
      <c r="N2146" s="56">
        <f>IF(COUNTA(C2146:G2146)=0,"",COUNTIF(C2146:G2146,"Yes"))</f>
        <v/>
      </c>
      <c r="O2146" s="56">
        <f>IF(COUNTA(H2146:M2146)=0,"",IF(COUNTIF(H2146:M2146,"Yes")&gt;0,"YES","NO"))</f>
        <v/>
      </c>
      <c r="P2146" s="56">
        <f>IF(A2146="","",IF(O2146="YES","Exclude",IF(N2146=5,"Candidate","Review")))</f>
        <v/>
      </c>
      <c r="Q2146" s="56" t="inlineStr">
        <is>
          <t>EC3: Topik tidak relevan (Bukan arsitektur world model / out of scope)</t>
        </is>
      </c>
      <c r="R2146" s="56" t="inlineStr">
        <is>
          <t>Fokus pada AI umum / klasifikasi konvensional tanpa pemodelan world dynamics</t>
        </is>
      </c>
    </row>
    <row r="2147" ht="15.75" customHeight="1" s="57">
      <c r="A2147" s="56" t="inlineStr">
        <is>
          <t>SS-0160</t>
        </is>
      </c>
      <c r="B2147" s="56">
        <f>IFERROR(INDEX(Raw_Articles!$F:$F,MATCH(A2147,Raw_Articles!$A:$A,0)),"")</f>
        <v/>
      </c>
      <c r="C2147" s="56" t="inlineStr">
        <is>
          <t>Yes</t>
        </is>
      </c>
      <c r="D2147" s="56" t="inlineStr">
        <is>
          <t>Yes</t>
        </is>
      </c>
      <c r="E2147" s="56" t="inlineStr">
        <is>
          <t>Yes</t>
        </is>
      </c>
      <c r="F2147" s="56" t="inlineStr">
        <is>
          <t>Yes</t>
        </is>
      </c>
      <c r="G2147" s="56" t="inlineStr">
        <is>
          <t>Yes</t>
        </is>
      </c>
      <c r="H2147" s="56" t="inlineStr">
        <is>
          <t>No</t>
        </is>
      </c>
      <c r="I2147" s="56" t="inlineStr">
        <is>
          <t>No</t>
        </is>
      </c>
      <c r="J2147" s="56" t="inlineStr">
        <is>
          <t>No</t>
        </is>
      </c>
      <c r="K2147" s="56" t="inlineStr">
        <is>
          <t>No</t>
        </is>
      </c>
      <c r="L2147" s="56" t="inlineStr">
        <is>
          <t>No</t>
        </is>
      </c>
      <c r="M2147" s="56" t="inlineStr">
        <is>
          <t>No</t>
        </is>
      </c>
      <c r="N2147" s="56">
        <f>IF(COUNTA(C2147:G2147)=0,"",COUNTIF(C2147:G2147,"Yes"))</f>
        <v/>
      </c>
      <c r="O2147" s="56">
        <f>IF(COUNTA(H2147:M2147)=0,"",IF(COUNTIF(H2147:M2147,"Yes")&gt;0,"YES","NO"))</f>
        <v/>
      </c>
      <c r="P2147" s="56">
        <f>IF(A2147="","",IF(O2147="YES","Exclude",IF(N2147=5,"Candidate","Review")))</f>
        <v/>
      </c>
      <c r="Q2147" s="56" t="inlineStr">
        <is>
          <t>-</t>
        </is>
      </c>
      <c r="R2147" s="56" t="inlineStr">
        <is>
          <t>Lolos screening judul/abstrak (Memenuhi kriteria domain World Model Video &amp; evaluasi empiris)</t>
        </is>
      </c>
    </row>
    <row r="2148" ht="15.75" customHeight="1" s="57">
      <c r="A2148" s="56" t="inlineStr">
        <is>
          <t>SS-0161</t>
        </is>
      </c>
      <c r="B2148" s="56">
        <f>IFERROR(INDEX(Raw_Articles!$F:$F,MATCH(A2148,Raw_Articles!$A:$A,0)),"")</f>
        <v/>
      </c>
      <c r="C2148" s="56" t="inlineStr">
        <is>
          <t>Yes</t>
        </is>
      </c>
      <c r="D2148" s="56" t="inlineStr">
        <is>
          <t>Yes</t>
        </is>
      </c>
      <c r="E2148" s="56" t="inlineStr">
        <is>
          <t>Yes</t>
        </is>
      </c>
      <c r="F2148" s="56" t="inlineStr">
        <is>
          <t>Yes</t>
        </is>
      </c>
      <c r="G2148" s="56" t="inlineStr">
        <is>
          <t>Yes</t>
        </is>
      </c>
      <c r="H2148" s="56" t="inlineStr">
        <is>
          <t>No</t>
        </is>
      </c>
      <c r="I2148" s="56" t="inlineStr">
        <is>
          <t>No</t>
        </is>
      </c>
      <c r="J2148" s="56" t="inlineStr">
        <is>
          <t>No</t>
        </is>
      </c>
      <c r="K2148" s="56" t="inlineStr">
        <is>
          <t>No</t>
        </is>
      </c>
      <c r="L2148" s="56" t="inlineStr">
        <is>
          <t>No</t>
        </is>
      </c>
      <c r="M2148" s="56" t="inlineStr">
        <is>
          <t>No</t>
        </is>
      </c>
      <c r="N2148" s="56">
        <f>IF(COUNTA(C2148:G2148)=0,"",COUNTIF(C2148:G2148,"Yes"))</f>
        <v/>
      </c>
      <c r="O2148" s="56">
        <f>IF(COUNTA(H2148:M2148)=0,"",IF(COUNTIF(H2148:M2148,"Yes")&gt;0,"YES","NO"))</f>
        <v/>
      </c>
      <c r="P2148" s="56">
        <f>IF(A2148="","",IF(O2148="YES","Exclude",IF(N2148=5,"Candidate","Review")))</f>
        <v/>
      </c>
      <c r="Q2148" s="56" t="inlineStr">
        <is>
          <t>-</t>
        </is>
      </c>
      <c r="R2148" s="56" t="inlineStr">
        <is>
          <t>Lolos screening judul/abstrak (Memenuhi kriteria domain World Model Video &amp; evaluasi empiris)</t>
        </is>
      </c>
    </row>
    <row r="2149" ht="15.75" customHeight="1" s="57">
      <c r="A2149" s="56" t="inlineStr">
        <is>
          <t>SS-0162</t>
        </is>
      </c>
      <c r="B2149" s="56">
        <f>IFERROR(INDEX(Raw_Articles!$F:$F,MATCH(A2149,Raw_Articles!$A:$A,0)),"")</f>
        <v/>
      </c>
      <c r="C2149" s="56" t="inlineStr">
        <is>
          <t>Yes</t>
        </is>
      </c>
      <c r="D2149" s="56" t="inlineStr">
        <is>
          <t>No</t>
        </is>
      </c>
      <c r="E2149" s="56" t="inlineStr">
        <is>
          <t>No</t>
        </is>
      </c>
      <c r="F2149" s="56" t="inlineStr">
        <is>
          <t>No</t>
        </is>
      </c>
      <c r="G2149" s="56" t="inlineStr">
        <is>
          <t>No</t>
        </is>
      </c>
      <c r="H2149" s="56" t="inlineStr">
        <is>
          <t>No</t>
        </is>
      </c>
      <c r="I2149" s="56" t="inlineStr">
        <is>
          <t>No</t>
        </is>
      </c>
      <c r="J2149" s="56" t="inlineStr">
        <is>
          <t>No</t>
        </is>
      </c>
      <c r="K2149" s="56" t="inlineStr">
        <is>
          <t>Yes</t>
        </is>
      </c>
      <c r="L2149" s="56" t="inlineStr">
        <is>
          <t>No</t>
        </is>
      </c>
      <c r="M2149" s="56" t="inlineStr">
        <is>
          <t>No</t>
        </is>
      </c>
      <c r="N2149" s="56">
        <f>IF(COUNTA(C2149:G2149)=0,"",COUNTIF(C2149:G2149,"Yes"))</f>
        <v/>
      </c>
      <c r="O2149" s="56">
        <f>IF(COUNTA(H2149:M2149)=0,"",IF(COUNTIF(H2149:M2149,"Yes")&gt;0,"YES","NO"))</f>
        <v/>
      </c>
      <c r="P2149" s="56">
        <f>IF(A2149="","",IF(O2149="YES","Exclude",IF(N2149=5,"Candidate","Review")))</f>
        <v/>
      </c>
      <c r="Q2149" s="56" t="inlineStr">
        <is>
          <t>EC4: Bukan domain observasi video / visual sekuensial (data teks/tabular/graf statis)</t>
        </is>
      </c>
      <c r="R2149" s="56" t="inlineStr">
        <is>
          <t>Tidak memuat dinamika temporal observasi video</t>
        </is>
      </c>
    </row>
    <row r="2150" ht="15.75" customHeight="1" s="57">
      <c r="A2150" s="56" t="inlineStr">
        <is>
          <t>SS-0163</t>
        </is>
      </c>
      <c r="B2150" s="56">
        <f>IFERROR(INDEX(Raw_Articles!$F:$F,MATCH(A2150,Raw_Articles!$A:$A,0)),"")</f>
        <v/>
      </c>
      <c r="C2150" s="56" t="inlineStr">
        <is>
          <t>No</t>
        </is>
      </c>
      <c r="D2150" s="56" t="inlineStr">
        <is>
          <t>No</t>
        </is>
      </c>
      <c r="E2150" s="56" t="inlineStr">
        <is>
          <t>No</t>
        </is>
      </c>
      <c r="F2150" s="56" t="inlineStr">
        <is>
          <t>No</t>
        </is>
      </c>
      <c r="G2150" s="56" t="inlineStr">
        <is>
          <t>No</t>
        </is>
      </c>
      <c r="H2150" s="56" t="inlineStr">
        <is>
          <t>No</t>
        </is>
      </c>
      <c r="I2150" s="56" t="inlineStr">
        <is>
          <t>No</t>
        </is>
      </c>
      <c r="J2150" s="56" t="inlineStr">
        <is>
          <t>Yes</t>
        </is>
      </c>
      <c r="K2150" s="56" t="inlineStr">
        <is>
          <t>No</t>
        </is>
      </c>
      <c r="L2150" s="56" t="inlineStr">
        <is>
          <t>No</t>
        </is>
      </c>
      <c r="M2150" s="56" t="inlineStr">
        <is>
          <t>No</t>
        </is>
      </c>
      <c r="N2150" s="56">
        <f>IF(COUNTA(C2150:G2150)=0,"",COUNTIF(C2150:G2150,"Yes"))</f>
        <v/>
      </c>
      <c r="O2150" s="56">
        <f>IF(COUNTA(H2150:M2150)=0,"",IF(COUNTIF(H2150:M2150,"Yes")&gt;0,"YES","NO"))</f>
        <v/>
      </c>
      <c r="P2150" s="56">
        <f>IF(A2150="","",IF(O2150="YES","Exclude",IF(N2150=5,"Candidate","Review")))</f>
        <v/>
      </c>
      <c r="Q2150" s="56" t="inlineStr">
        <is>
          <t>EC3: Topik tidak relevan (Bukan arsitektur world model / out of scope)</t>
        </is>
      </c>
      <c r="R2150" s="56" t="inlineStr">
        <is>
          <t>Fokus pada AI umum / klasifikasi konvensional tanpa pemodelan world dynamics</t>
        </is>
      </c>
    </row>
    <row r="2151" ht="15.75" customHeight="1" s="57">
      <c r="A2151" s="56" t="inlineStr">
        <is>
          <t>SS-0164</t>
        </is>
      </c>
      <c r="B2151" s="56">
        <f>IFERROR(INDEX(Raw_Articles!$F:$F,MATCH(A2151,Raw_Articles!$A:$A,0)),"")</f>
        <v/>
      </c>
      <c r="C2151" s="56" t="inlineStr">
        <is>
          <t>Yes</t>
        </is>
      </c>
      <c r="D2151" s="56" t="inlineStr">
        <is>
          <t>Yes</t>
        </is>
      </c>
      <c r="E2151" s="56" t="inlineStr">
        <is>
          <t>Yes</t>
        </is>
      </c>
      <c r="F2151" s="56" t="inlineStr">
        <is>
          <t>Yes</t>
        </is>
      </c>
      <c r="G2151" s="56" t="inlineStr">
        <is>
          <t>Yes</t>
        </is>
      </c>
      <c r="H2151" s="56" t="inlineStr">
        <is>
          <t>No</t>
        </is>
      </c>
      <c r="I2151" s="56" t="inlineStr">
        <is>
          <t>No</t>
        </is>
      </c>
      <c r="J2151" s="56" t="inlineStr">
        <is>
          <t>No</t>
        </is>
      </c>
      <c r="K2151" s="56" t="inlineStr">
        <is>
          <t>No</t>
        </is>
      </c>
      <c r="L2151" s="56" t="inlineStr">
        <is>
          <t>No</t>
        </is>
      </c>
      <c r="M2151" s="56" t="inlineStr">
        <is>
          <t>No</t>
        </is>
      </c>
      <c r="N2151" s="56">
        <f>IF(COUNTA(C2151:G2151)=0,"",COUNTIF(C2151:G2151,"Yes"))</f>
        <v/>
      </c>
      <c r="O2151" s="56">
        <f>IF(COUNTA(H2151:M2151)=0,"",IF(COUNTIF(H2151:M2151,"Yes")&gt;0,"YES","NO"))</f>
        <v/>
      </c>
      <c r="P2151" s="56">
        <f>IF(A2151="","",IF(O2151="YES","Exclude",IF(N2151=5,"Candidate","Review")))</f>
        <v/>
      </c>
      <c r="Q2151" s="56" t="inlineStr">
        <is>
          <t>-</t>
        </is>
      </c>
      <c r="R2151" s="56" t="inlineStr">
        <is>
          <t>Lolos screening judul/abstrak (Memenuhi kriteria domain World Model Video &amp; evaluasi empiris)</t>
        </is>
      </c>
    </row>
    <row r="2152" ht="15.75" customHeight="1" s="57">
      <c r="A2152" s="56" t="inlineStr">
        <is>
          <t>SS-0165</t>
        </is>
      </c>
      <c r="B2152" s="56">
        <f>IFERROR(INDEX(Raw_Articles!$F:$F,MATCH(A2152,Raw_Articles!$A:$A,0)),"")</f>
        <v/>
      </c>
      <c r="C2152" s="56" t="inlineStr">
        <is>
          <t>Yes</t>
        </is>
      </c>
      <c r="D2152" s="56" t="inlineStr">
        <is>
          <t>Yes</t>
        </is>
      </c>
      <c r="E2152" s="56" t="inlineStr">
        <is>
          <t>Yes</t>
        </is>
      </c>
      <c r="F2152" s="56" t="inlineStr">
        <is>
          <t>Yes</t>
        </is>
      </c>
      <c r="G2152" s="56" t="inlineStr">
        <is>
          <t>Yes</t>
        </is>
      </c>
      <c r="H2152" s="56" t="inlineStr">
        <is>
          <t>No</t>
        </is>
      </c>
      <c r="I2152" s="56" t="inlineStr">
        <is>
          <t>No</t>
        </is>
      </c>
      <c r="J2152" s="56" t="inlineStr">
        <is>
          <t>No</t>
        </is>
      </c>
      <c r="K2152" s="56" t="inlineStr">
        <is>
          <t>No</t>
        </is>
      </c>
      <c r="L2152" s="56" t="inlineStr">
        <is>
          <t>No</t>
        </is>
      </c>
      <c r="M2152" s="56" t="inlineStr">
        <is>
          <t>No</t>
        </is>
      </c>
      <c r="N2152" s="56">
        <f>IF(COUNTA(C2152:G2152)=0,"",COUNTIF(C2152:G2152,"Yes"))</f>
        <v/>
      </c>
      <c r="O2152" s="56">
        <f>IF(COUNTA(H2152:M2152)=0,"",IF(COUNTIF(H2152:M2152,"Yes")&gt;0,"YES","NO"))</f>
        <v/>
      </c>
      <c r="P2152" s="56">
        <f>IF(A2152="","",IF(O2152="YES","Exclude",IF(N2152=5,"Candidate","Review")))</f>
        <v/>
      </c>
      <c r="Q2152" s="56" t="inlineStr">
        <is>
          <t>-</t>
        </is>
      </c>
      <c r="R2152" s="56" t="inlineStr">
        <is>
          <t>Lolos screening judul/abstrak (Memenuhi kriteria domain World Model Video &amp; evaluasi empiris)</t>
        </is>
      </c>
    </row>
    <row r="2153" ht="15.75" customHeight="1" s="57">
      <c r="A2153" s="56" t="inlineStr">
        <is>
          <t>SS-0166</t>
        </is>
      </c>
      <c r="B2153" s="56">
        <f>IFERROR(INDEX(Raw_Articles!$F:$F,MATCH(A2153,Raw_Articles!$A:$A,0)),"")</f>
        <v/>
      </c>
      <c r="C2153" s="56" t="inlineStr">
        <is>
          <t>Yes</t>
        </is>
      </c>
      <c r="D2153" s="56" t="inlineStr">
        <is>
          <t>Yes</t>
        </is>
      </c>
      <c r="E2153" s="56" t="inlineStr">
        <is>
          <t>Unclear</t>
        </is>
      </c>
      <c r="F2153" s="56" t="inlineStr">
        <is>
          <t>Yes</t>
        </is>
      </c>
      <c r="G2153" s="56" t="inlineStr">
        <is>
          <t>Yes</t>
        </is>
      </c>
      <c r="H2153" s="56" t="inlineStr">
        <is>
          <t>No</t>
        </is>
      </c>
      <c r="I2153" s="56" t="inlineStr">
        <is>
          <t>No</t>
        </is>
      </c>
      <c r="J2153" s="56" t="inlineStr">
        <is>
          <t>No</t>
        </is>
      </c>
      <c r="K2153" s="56" t="inlineStr">
        <is>
          <t>No</t>
        </is>
      </c>
      <c r="L2153" s="56" t="inlineStr">
        <is>
          <t>No</t>
        </is>
      </c>
      <c r="M2153" s="56" t="inlineStr">
        <is>
          <t>No</t>
        </is>
      </c>
      <c r="N2153" s="56">
        <f>IF(COUNTA(C2153:G2153)=0,"",COUNTIF(C2153:G2153,"Yes"))</f>
        <v/>
      </c>
      <c r="O2153" s="56">
        <f>IF(COUNTA(H2153:M2153)=0,"",IF(COUNTIF(H2153:M2153,"Yes")&gt;0,"YES","NO"))</f>
        <v/>
      </c>
      <c r="P2153" s="56">
        <f>IF(A2153="","",IF(O2153="YES","Exclude",IF(N2153=5,"Candidate","Review")))</f>
        <v/>
      </c>
      <c r="Q2153" s="56" t="inlineStr">
        <is>
          <t>Perlu verifikasi teks lengkap: Abstrak belum merinci secara spesifik apakah arsitektur menggunakan pendekatan JEPA atau generatif (pixel/latent)</t>
        </is>
      </c>
      <c r="R2153" s="56" t="inlineStr">
        <is>
          <t>Borderline - Perlu pembacaan naskah penuh (Full-Text) dan konsensus reviewer kedua</t>
        </is>
      </c>
    </row>
    <row r="2154" ht="15.75" customHeight="1" s="57">
      <c r="A2154" s="56" t="inlineStr">
        <is>
          <t>SS-0167</t>
        </is>
      </c>
      <c r="B2154" s="56">
        <f>IFERROR(INDEX(Raw_Articles!$F:$F,MATCH(A2154,Raw_Articles!$A:$A,0)),"")</f>
        <v/>
      </c>
      <c r="C2154" s="56" t="inlineStr">
        <is>
          <t>No</t>
        </is>
      </c>
      <c r="D2154" s="56" t="inlineStr">
        <is>
          <t>No</t>
        </is>
      </c>
      <c r="E2154" s="56" t="inlineStr">
        <is>
          <t>No</t>
        </is>
      </c>
      <c r="F2154" s="56" t="inlineStr">
        <is>
          <t>No</t>
        </is>
      </c>
      <c r="G2154" s="56" t="inlineStr">
        <is>
          <t>No</t>
        </is>
      </c>
      <c r="H2154" s="56" t="inlineStr">
        <is>
          <t>No</t>
        </is>
      </c>
      <c r="I2154" s="56" t="inlineStr">
        <is>
          <t>No</t>
        </is>
      </c>
      <c r="J2154" s="56" t="inlineStr">
        <is>
          <t>No</t>
        </is>
      </c>
      <c r="K2154" s="56" t="inlineStr">
        <is>
          <t>Yes</t>
        </is>
      </c>
      <c r="L2154" s="56" t="inlineStr">
        <is>
          <t>No</t>
        </is>
      </c>
      <c r="M2154" s="56" t="inlineStr">
        <is>
          <t>No</t>
        </is>
      </c>
      <c r="N2154" s="56">
        <f>IF(COUNTA(C2154:G2154)=0,"",COUNTIF(C2154:G2154,"Yes"))</f>
        <v/>
      </c>
      <c r="O2154" s="56">
        <f>IF(COUNTA(H2154:M2154)=0,"",IF(COUNTIF(H2154:M2154,"Yes")&gt;0,"YES","NO"))</f>
        <v/>
      </c>
      <c r="P2154" s="56">
        <f>IF(A2154="","",IF(O2154="YES","Exclude",IF(N2154=5,"Candidate","Review")))</f>
        <v/>
      </c>
      <c r="Q2154" s="56" t="inlineStr">
        <is>
          <t>EC4: Bukan domain observasi video / visual sekuensial (data teks/tabular/graf statis)</t>
        </is>
      </c>
      <c r="R2154" s="56" t="inlineStr">
        <is>
          <t>Tidak memuat dinamika temporal observasi video</t>
        </is>
      </c>
    </row>
    <row r="2155" ht="15.75" customHeight="1" s="57">
      <c r="A2155" s="56" t="inlineStr">
        <is>
          <t>SS-0168</t>
        </is>
      </c>
      <c r="B2155" s="56">
        <f>IFERROR(INDEX(Raw_Articles!$F:$F,MATCH(A2155,Raw_Articles!$A:$A,0)),"")</f>
        <v/>
      </c>
      <c r="C2155" s="56" t="inlineStr">
        <is>
          <t>No</t>
        </is>
      </c>
      <c r="D2155" s="56" t="inlineStr">
        <is>
          <t>No</t>
        </is>
      </c>
      <c r="E2155" s="56" t="inlineStr">
        <is>
          <t>No</t>
        </is>
      </c>
      <c r="F2155" s="56" t="inlineStr">
        <is>
          <t>No</t>
        </is>
      </c>
      <c r="G2155" s="56" t="inlineStr">
        <is>
          <t>No</t>
        </is>
      </c>
      <c r="H2155" s="56" t="inlineStr">
        <is>
          <t>No</t>
        </is>
      </c>
      <c r="I2155" s="56" t="inlineStr">
        <is>
          <t>No</t>
        </is>
      </c>
      <c r="J2155" s="56" t="inlineStr">
        <is>
          <t>Yes</t>
        </is>
      </c>
      <c r="K2155" s="56" t="inlineStr">
        <is>
          <t>No</t>
        </is>
      </c>
      <c r="L2155" s="56" t="inlineStr">
        <is>
          <t>No</t>
        </is>
      </c>
      <c r="M2155" s="56" t="inlineStr">
        <is>
          <t>No</t>
        </is>
      </c>
      <c r="N2155" s="56">
        <f>IF(COUNTA(C2155:G2155)=0,"",COUNTIF(C2155:G2155,"Yes"))</f>
        <v/>
      </c>
      <c r="O2155" s="56">
        <f>IF(COUNTA(H2155:M2155)=0,"",IF(COUNTIF(H2155:M2155,"Yes")&gt;0,"YES","NO"))</f>
        <v/>
      </c>
      <c r="P2155" s="56">
        <f>IF(A2155="","",IF(O2155="YES","Exclude",IF(N2155=5,"Candidate","Review")))</f>
        <v/>
      </c>
      <c r="Q2155" s="56" t="inlineStr">
        <is>
          <t>EC3: Topik tidak relevan (Bukan arsitektur world model / out of scope)</t>
        </is>
      </c>
      <c r="R2155" s="56" t="inlineStr">
        <is>
          <t>Fokus pada AI umum / klasifikasi konvensional tanpa pemodelan world dynamics</t>
        </is>
      </c>
    </row>
    <row r="2156" ht="15.75" customHeight="1" s="57">
      <c r="A2156" s="56" t="inlineStr">
        <is>
          <t>SS-0169</t>
        </is>
      </c>
      <c r="B2156" s="56">
        <f>IFERROR(INDEX(Raw_Articles!$F:$F,MATCH(A2156,Raw_Articles!$A:$A,0)),"")</f>
        <v/>
      </c>
      <c r="C2156" s="56" t="inlineStr">
        <is>
          <t>No</t>
        </is>
      </c>
      <c r="D2156" s="56" t="inlineStr">
        <is>
          <t>No</t>
        </is>
      </c>
      <c r="E2156" s="56" t="inlineStr">
        <is>
          <t>No</t>
        </is>
      </c>
      <c r="F2156" s="56" t="inlineStr">
        <is>
          <t>No</t>
        </is>
      </c>
      <c r="G2156" s="56" t="inlineStr">
        <is>
          <t>No</t>
        </is>
      </c>
      <c r="H2156" s="56" t="inlineStr">
        <is>
          <t>No</t>
        </is>
      </c>
      <c r="I2156" s="56" t="inlineStr">
        <is>
          <t>No</t>
        </is>
      </c>
      <c r="J2156" s="56" t="inlineStr">
        <is>
          <t>Yes</t>
        </is>
      </c>
      <c r="K2156" s="56" t="inlineStr">
        <is>
          <t>No</t>
        </is>
      </c>
      <c r="L2156" s="56" t="inlineStr">
        <is>
          <t>No</t>
        </is>
      </c>
      <c r="M2156" s="56" t="inlineStr">
        <is>
          <t>No</t>
        </is>
      </c>
      <c r="N2156" s="56">
        <f>IF(COUNTA(C2156:G2156)=0,"",COUNTIF(C2156:G2156,"Yes"))</f>
        <v/>
      </c>
      <c r="O2156" s="56">
        <f>IF(COUNTA(H2156:M2156)=0,"",IF(COUNTIF(H2156:M2156,"Yes")&gt;0,"YES","NO"))</f>
        <v/>
      </c>
      <c r="P2156" s="56">
        <f>IF(A2156="","",IF(O2156="YES","Exclude",IF(N2156=5,"Candidate","Review")))</f>
        <v/>
      </c>
      <c r="Q2156" s="56" t="inlineStr">
        <is>
          <t>EC3: Topik tidak relevan (Bukan arsitektur world model / out of scope)</t>
        </is>
      </c>
      <c r="R2156" s="56" t="inlineStr">
        <is>
          <t>Fokus pada AI umum / klasifikasi konvensional tanpa pemodelan world dynamics</t>
        </is>
      </c>
    </row>
    <row r="2157" ht="15.75" customHeight="1" s="57">
      <c r="A2157" s="56" t="inlineStr">
        <is>
          <t>SS-0170</t>
        </is>
      </c>
      <c r="B2157" s="56">
        <f>IFERROR(INDEX(Raw_Articles!$F:$F,MATCH(A2157,Raw_Articles!$A:$A,0)),"")</f>
        <v/>
      </c>
      <c r="C2157" s="56" t="inlineStr">
        <is>
          <t>No</t>
        </is>
      </c>
      <c r="D2157" s="56" t="inlineStr">
        <is>
          <t>No</t>
        </is>
      </c>
      <c r="E2157" s="56" t="inlineStr">
        <is>
          <t>No</t>
        </is>
      </c>
      <c r="F2157" s="56" t="inlineStr">
        <is>
          <t>No</t>
        </is>
      </c>
      <c r="G2157" s="56" t="inlineStr">
        <is>
          <t>No</t>
        </is>
      </c>
      <c r="H2157" s="56" t="inlineStr">
        <is>
          <t>Yes</t>
        </is>
      </c>
      <c r="I2157" s="56" t="inlineStr">
        <is>
          <t>No</t>
        </is>
      </c>
      <c r="J2157" s="56" t="inlineStr">
        <is>
          <t>No</t>
        </is>
      </c>
      <c r="K2157" s="56" t="inlineStr">
        <is>
          <t>No</t>
        </is>
      </c>
      <c r="L2157" s="56" t="inlineStr">
        <is>
          <t>No</t>
        </is>
      </c>
      <c r="M2157" s="56" t="inlineStr">
        <is>
          <t>No</t>
        </is>
      </c>
      <c r="N2157" s="56">
        <f>IF(COUNTA(C2157:G2157)=0,"",COUNTIF(C2157:G2157,"Yes"))</f>
        <v/>
      </c>
      <c r="O2157" s="56">
        <f>IF(COUNTA(H2157:M2157)=0,"",IF(COUNTIF(H2157:M2157,"Yes")&gt;0,"YES","NO"))</f>
        <v/>
      </c>
      <c r="P2157" s="56">
        <f>IF(A2157="","",IF(O2157="YES","Exclude",IF(N2157=5,"Candidate","Review")))</f>
        <v/>
      </c>
      <c r="Q2157" s="56" t="inlineStr">
        <is>
          <t>EC1: Catatan duplikat lintas basis data (Duplicate record)</t>
        </is>
      </c>
      <c r="R2157" s="56" t="inlineStr">
        <is>
          <t>Duplikat terdeteksi pada fase identifikasi</t>
        </is>
      </c>
    </row>
    <row r="2158" ht="15.75" customHeight="1" s="57">
      <c r="A2158" s="56" t="inlineStr">
        <is>
          <t>SS-0171</t>
        </is>
      </c>
      <c r="B2158" s="56">
        <f>IFERROR(INDEX(Raw_Articles!$F:$F,MATCH(A2158,Raw_Articles!$A:$A,0)),"")</f>
        <v/>
      </c>
      <c r="C2158" s="56" t="inlineStr">
        <is>
          <t>No</t>
        </is>
      </c>
      <c r="D2158" s="56" t="inlineStr">
        <is>
          <t>No</t>
        </is>
      </c>
      <c r="E2158" s="56" t="inlineStr">
        <is>
          <t>No</t>
        </is>
      </c>
      <c r="F2158" s="56" t="inlineStr">
        <is>
          <t>No</t>
        </is>
      </c>
      <c r="G2158" s="56" t="inlineStr">
        <is>
          <t>No</t>
        </is>
      </c>
      <c r="H2158" s="56" t="inlineStr">
        <is>
          <t>Yes</t>
        </is>
      </c>
      <c r="I2158" s="56" t="inlineStr">
        <is>
          <t>No</t>
        </is>
      </c>
      <c r="J2158" s="56" t="inlineStr">
        <is>
          <t>No</t>
        </is>
      </c>
      <c r="K2158" s="56" t="inlineStr">
        <is>
          <t>No</t>
        </is>
      </c>
      <c r="L2158" s="56" t="inlineStr">
        <is>
          <t>No</t>
        </is>
      </c>
      <c r="M2158" s="56" t="inlineStr">
        <is>
          <t>No</t>
        </is>
      </c>
      <c r="N2158" s="56">
        <f>IF(COUNTA(C2158:G2158)=0,"",COUNTIF(C2158:G2158,"Yes"))</f>
        <v/>
      </c>
      <c r="O2158" s="56">
        <f>IF(COUNTA(H2158:M2158)=0,"",IF(COUNTIF(H2158:M2158,"Yes")&gt;0,"YES","NO"))</f>
        <v/>
      </c>
      <c r="P2158" s="56">
        <f>IF(A2158="","",IF(O2158="YES","Exclude",IF(N2158=5,"Candidate","Review")))</f>
        <v/>
      </c>
      <c r="Q2158" s="56" t="inlineStr">
        <is>
          <t>EC1: Catatan duplikat lintas basis data (Duplicate record)</t>
        </is>
      </c>
      <c r="R2158" s="56" t="inlineStr">
        <is>
          <t>Duplikat terdeteksi pada fase identifikasi</t>
        </is>
      </c>
    </row>
    <row r="2159" ht="15.75" customHeight="1" s="57">
      <c r="A2159" s="56" t="inlineStr">
        <is>
          <t>SS-0172</t>
        </is>
      </c>
      <c r="B2159" s="56">
        <f>IFERROR(INDEX(Raw_Articles!$F:$F,MATCH(A2159,Raw_Articles!$A:$A,0)),"")</f>
        <v/>
      </c>
      <c r="C2159" s="56" t="inlineStr">
        <is>
          <t>No</t>
        </is>
      </c>
      <c r="D2159" s="56" t="inlineStr">
        <is>
          <t>No</t>
        </is>
      </c>
      <c r="E2159" s="56" t="inlineStr">
        <is>
          <t>No</t>
        </is>
      </c>
      <c r="F2159" s="56" t="inlineStr">
        <is>
          <t>No</t>
        </is>
      </c>
      <c r="G2159" s="56" t="inlineStr">
        <is>
          <t>No</t>
        </is>
      </c>
      <c r="H2159" s="56" t="inlineStr">
        <is>
          <t>No</t>
        </is>
      </c>
      <c r="I2159" s="56" t="inlineStr">
        <is>
          <t>No</t>
        </is>
      </c>
      <c r="J2159" s="56" t="inlineStr">
        <is>
          <t>Yes</t>
        </is>
      </c>
      <c r="K2159" s="56" t="inlineStr">
        <is>
          <t>No</t>
        </is>
      </c>
      <c r="L2159" s="56" t="inlineStr">
        <is>
          <t>No</t>
        </is>
      </c>
      <c r="M2159" s="56" t="inlineStr">
        <is>
          <t>No</t>
        </is>
      </c>
      <c r="N2159" s="56">
        <f>IF(COUNTA(C2159:G2159)=0,"",COUNTIF(C2159:G2159,"Yes"))</f>
        <v/>
      </c>
      <c r="O2159" s="56">
        <f>IF(COUNTA(H2159:M2159)=0,"",IF(COUNTIF(H2159:M2159,"Yes")&gt;0,"YES","NO"))</f>
        <v/>
      </c>
      <c r="P2159" s="56">
        <f>IF(A2159="","",IF(O2159="YES","Exclude",IF(N2159=5,"Candidate","Review")))</f>
        <v/>
      </c>
      <c r="Q2159" s="56" t="inlineStr">
        <is>
          <t>EC3: Topik tidak relevan (Bukan arsitektur world model / out of scope)</t>
        </is>
      </c>
      <c r="R2159" s="56" t="inlineStr">
        <is>
          <t>Fokus pada AI umum / klasifikasi konvensional tanpa pemodelan world dynamics</t>
        </is>
      </c>
    </row>
    <row r="2160" ht="15.75" customHeight="1" s="57">
      <c r="A2160" s="56" t="inlineStr">
        <is>
          <t>SS-0173</t>
        </is>
      </c>
      <c r="B2160" s="56">
        <f>IFERROR(INDEX(Raw_Articles!$F:$F,MATCH(A2160,Raw_Articles!$A:$A,0)),"")</f>
        <v/>
      </c>
      <c r="C2160" s="56" t="inlineStr">
        <is>
          <t>No</t>
        </is>
      </c>
      <c r="D2160" s="56" t="inlineStr">
        <is>
          <t>No</t>
        </is>
      </c>
      <c r="E2160" s="56" t="inlineStr">
        <is>
          <t>No</t>
        </is>
      </c>
      <c r="F2160" s="56" t="inlineStr">
        <is>
          <t>No</t>
        </is>
      </c>
      <c r="G2160" s="56" t="inlineStr">
        <is>
          <t>No</t>
        </is>
      </c>
      <c r="H2160" s="56" t="inlineStr">
        <is>
          <t>No</t>
        </is>
      </c>
      <c r="I2160" s="56" t="inlineStr">
        <is>
          <t>No</t>
        </is>
      </c>
      <c r="J2160" s="56" t="inlineStr">
        <is>
          <t>Yes</t>
        </is>
      </c>
      <c r="K2160" s="56" t="inlineStr">
        <is>
          <t>No</t>
        </is>
      </c>
      <c r="L2160" s="56" t="inlineStr">
        <is>
          <t>No</t>
        </is>
      </c>
      <c r="M2160" s="56" t="inlineStr">
        <is>
          <t>No</t>
        </is>
      </c>
      <c r="N2160" s="56">
        <f>IF(COUNTA(C2160:G2160)=0,"",COUNTIF(C2160:G2160,"Yes"))</f>
        <v/>
      </c>
      <c r="O2160" s="56">
        <f>IF(COUNTA(H2160:M2160)=0,"",IF(COUNTIF(H2160:M2160,"Yes")&gt;0,"YES","NO"))</f>
        <v/>
      </c>
      <c r="P2160" s="56">
        <f>IF(A2160="","",IF(O2160="YES","Exclude",IF(N2160=5,"Candidate","Review")))</f>
        <v/>
      </c>
      <c r="Q2160" s="56" t="inlineStr">
        <is>
          <t>EC3: Topik tidak relevan (Bukan arsitektur world model / out of scope)</t>
        </is>
      </c>
      <c r="R2160" s="56" t="inlineStr">
        <is>
          <t>Fokus pada AI umum / klasifikasi konvensional tanpa pemodelan world dynamics</t>
        </is>
      </c>
    </row>
    <row r="2161" ht="15.75" customHeight="1" s="57">
      <c r="A2161" s="56" t="inlineStr">
        <is>
          <t>SS-0174</t>
        </is>
      </c>
      <c r="B2161" s="56">
        <f>IFERROR(INDEX(Raw_Articles!$F:$F,MATCH(A2161,Raw_Articles!$A:$A,0)),"")</f>
        <v/>
      </c>
      <c r="C2161" s="56" t="inlineStr">
        <is>
          <t>No</t>
        </is>
      </c>
      <c r="D2161" s="56" t="inlineStr">
        <is>
          <t>No</t>
        </is>
      </c>
      <c r="E2161" s="56" t="inlineStr">
        <is>
          <t>No</t>
        </is>
      </c>
      <c r="F2161" s="56" t="inlineStr">
        <is>
          <t>No</t>
        </is>
      </c>
      <c r="G2161" s="56" t="inlineStr">
        <is>
          <t>No</t>
        </is>
      </c>
      <c r="H2161" s="56" t="inlineStr">
        <is>
          <t>No</t>
        </is>
      </c>
      <c r="I2161" s="56" t="inlineStr">
        <is>
          <t>No</t>
        </is>
      </c>
      <c r="J2161" s="56" t="inlineStr">
        <is>
          <t>Yes</t>
        </is>
      </c>
      <c r="K2161" s="56" t="inlineStr">
        <is>
          <t>No</t>
        </is>
      </c>
      <c r="L2161" s="56" t="inlineStr">
        <is>
          <t>No</t>
        </is>
      </c>
      <c r="M2161" s="56" t="inlineStr">
        <is>
          <t>No</t>
        </is>
      </c>
      <c r="N2161" s="56">
        <f>IF(COUNTA(C2161:G2161)=0,"",COUNTIF(C2161:G2161,"Yes"))</f>
        <v/>
      </c>
      <c r="O2161" s="56">
        <f>IF(COUNTA(H2161:M2161)=0,"",IF(COUNTIF(H2161:M2161,"Yes")&gt;0,"YES","NO"))</f>
        <v/>
      </c>
      <c r="P2161" s="56">
        <f>IF(A2161="","",IF(O2161="YES","Exclude",IF(N2161=5,"Candidate","Review")))</f>
        <v/>
      </c>
      <c r="Q2161" s="56" t="inlineStr">
        <is>
          <t>EC3: Topik tidak relevan (Bukan arsitektur world model / out of scope)</t>
        </is>
      </c>
      <c r="R2161" s="56" t="inlineStr">
        <is>
          <t>Fokus pada AI umum / klasifikasi konvensional tanpa pemodelan world dynamics</t>
        </is>
      </c>
    </row>
    <row r="2162" ht="15.75" customHeight="1" s="57">
      <c r="A2162" s="56" t="inlineStr">
        <is>
          <t>SS-0175</t>
        </is>
      </c>
      <c r="B2162" s="56">
        <f>IFERROR(INDEX(Raw_Articles!$F:$F,MATCH(A2162,Raw_Articles!$A:$A,0)),"")</f>
        <v/>
      </c>
      <c r="C2162" s="56" t="inlineStr">
        <is>
          <t>No</t>
        </is>
      </c>
      <c r="D2162" s="56" t="inlineStr">
        <is>
          <t>No</t>
        </is>
      </c>
      <c r="E2162" s="56" t="inlineStr">
        <is>
          <t>No</t>
        </is>
      </c>
      <c r="F2162" s="56" t="inlineStr">
        <is>
          <t>No</t>
        </is>
      </c>
      <c r="G2162" s="56" t="inlineStr">
        <is>
          <t>No</t>
        </is>
      </c>
      <c r="H2162" s="56" t="inlineStr">
        <is>
          <t>No</t>
        </is>
      </c>
      <c r="I2162" s="56" t="inlineStr">
        <is>
          <t>No</t>
        </is>
      </c>
      <c r="J2162" s="56" t="inlineStr">
        <is>
          <t>Yes</t>
        </is>
      </c>
      <c r="K2162" s="56" t="inlineStr">
        <is>
          <t>No</t>
        </is>
      </c>
      <c r="L2162" s="56" t="inlineStr">
        <is>
          <t>No</t>
        </is>
      </c>
      <c r="M2162" s="56" t="inlineStr">
        <is>
          <t>No</t>
        </is>
      </c>
      <c r="N2162" s="56">
        <f>IF(COUNTA(C2162:G2162)=0,"",COUNTIF(C2162:G2162,"Yes"))</f>
        <v/>
      </c>
      <c r="O2162" s="56">
        <f>IF(COUNTA(H2162:M2162)=0,"",IF(COUNTIF(H2162:M2162,"Yes")&gt;0,"YES","NO"))</f>
        <v/>
      </c>
      <c r="P2162" s="56">
        <f>IF(A2162="","",IF(O2162="YES","Exclude",IF(N2162=5,"Candidate","Review")))</f>
        <v/>
      </c>
      <c r="Q2162" s="56" t="inlineStr">
        <is>
          <t>EC3: Topik tidak relevan (Bukan arsitektur world model / out of scope)</t>
        </is>
      </c>
      <c r="R2162" s="56" t="inlineStr">
        <is>
          <t>Fokus pada AI umum / klasifikasi konvensional tanpa pemodelan world dynamics</t>
        </is>
      </c>
    </row>
    <row r="2163" ht="15.75" customHeight="1" s="57">
      <c r="A2163" s="56" t="inlineStr">
        <is>
          <t>SS-0176</t>
        </is>
      </c>
      <c r="B2163" s="56">
        <f>IFERROR(INDEX(Raw_Articles!$F:$F,MATCH(A2163,Raw_Articles!$A:$A,0)),"")</f>
        <v/>
      </c>
      <c r="C2163" s="56" t="inlineStr">
        <is>
          <t>No</t>
        </is>
      </c>
      <c r="D2163" s="56" t="inlineStr">
        <is>
          <t>No</t>
        </is>
      </c>
      <c r="E2163" s="56" t="inlineStr">
        <is>
          <t>No</t>
        </is>
      </c>
      <c r="F2163" s="56" t="inlineStr">
        <is>
          <t>No</t>
        </is>
      </c>
      <c r="G2163" s="56" t="inlineStr">
        <is>
          <t>No</t>
        </is>
      </c>
      <c r="H2163" s="56" t="inlineStr">
        <is>
          <t>No</t>
        </is>
      </c>
      <c r="I2163" s="56" t="inlineStr">
        <is>
          <t>No</t>
        </is>
      </c>
      <c r="J2163" s="56" t="inlineStr">
        <is>
          <t>Yes</t>
        </is>
      </c>
      <c r="K2163" s="56" t="inlineStr">
        <is>
          <t>No</t>
        </is>
      </c>
      <c r="L2163" s="56" t="inlineStr">
        <is>
          <t>No</t>
        </is>
      </c>
      <c r="M2163" s="56" t="inlineStr">
        <is>
          <t>No</t>
        </is>
      </c>
      <c r="N2163" s="56">
        <f>IF(COUNTA(C2163:G2163)=0,"",COUNTIF(C2163:G2163,"Yes"))</f>
        <v/>
      </c>
      <c r="O2163" s="56">
        <f>IF(COUNTA(H2163:M2163)=0,"",IF(COUNTIF(H2163:M2163,"Yes")&gt;0,"YES","NO"))</f>
        <v/>
      </c>
      <c r="P2163" s="56">
        <f>IF(A2163="","",IF(O2163="YES","Exclude",IF(N2163=5,"Candidate","Review")))</f>
        <v/>
      </c>
      <c r="Q2163" s="56" t="inlineStr">
        <is>
          <t>EC3: Topik tidak relevan (Bukan arsitektur world model / out of scope)</t>
        </is>
      </c>
      <c r="R2163" s="56" t="inlineStr">
        <is>
          <t>Fokus pada AI umum / klasifikasi konvensional tanpa pemodelan world dynamics</t>
        </is>
      </c>
    </row>
    <row r="2164" ht="15.75" customHeight="1" s="57">
      <c r="A2164" s="56" t="inlineStr">
        <is>
          <t>SS-0177</t>
        </is>
      </c>
      <c r="B2164" s="56">
        <f>IFERROR(INDEX(Raw_Articles!$F:$F,MATCH(A2164,Raw_Articles!$A:$A,0)),"")</f>
        <v/>
      </c>
      <c r="C2164" s="56" t="inlineStr">
        <is>
          <t>No</t>
        </is>
      </c>
      <c r="D2164" s="56" t="inlineStr">
        <is>
          <t>No</t>
        </is>
      </c>
      <c r="E2164" s="56" t="inlineStr">
        <is>
          <t>No</t>
        </is>
      </c>
      <c r="F2164" s="56" t="inlineStr">
        <is>
          <t>No</t>
        </is>
      </c>
      <c r="G2164" s="56" t="inlineStr">
        <is>
          <t>No</t>
        </is>
      </c>
      <c r="H2164" s="56" t="inlineStr">
        <is>
          <t>No</t>
        </is>
      </c>
      <c r="I2164" s="56" t="inlineStr">
        <is>
          <t>No</t>
        </is>
      </c>
      <c r="J2164" s="56" t="inlineStr">
        <is>
          <t>Yes</t>
        </is>
      </c>
      <c r="K2164" s="56" t="inlineStr">
        <is>
          <t>No</t>
        </is>
      </c>
      <c r="L2164" s="56" t="inlineStr">
        <is>
          <t>No</t>
        </is>
      </c>
      <c r="M2164" s="56" t="inlineStr">
        <is>
          <t>No</t>
        </is>
      </c>
      <c r="N2164" s="56">
        <f>IF(COUNTA(C2164:G2164)=0,"",COUNTIF(C2164:G2164,"Yes"))</f>
        <v/>
      </c>
      <c r="O2164" s="56">
        <f>IF(COUNTA(H2164:M2164)=0,"",IF(COUNTIF(H2164:M2164,"Yes")&gt;0,"YES","NO"))</f>
        <v/>
      </c>
      <c r="P2164" s="56">
        <f>IF(A2164="","",IF(O2164="YES","Exclude",IF(N2164=5,"Candidate","Review")))</f>
        <v/>
      </c>
      <c r="Q2164" s="56" t="inlineStr">
        <is>
          <t>EC3: Topik tidak relevan (Bukan arsitektur world model / out of scope)</t>
        </is>
      </c>
      <c r="R2164" s="56" t="inlineStr">
        <is>
          <t>Fokus pada AI umum / klasifikasi konvensional tanpa pemodelan world dynamics</t>
        </is>
      </c>
    </row>
    <row r="2165" ht="15.75" customHeight="1" s="57">
      <c r="A2165" s="56" t="inlineStr">
        <is>
          <t>SS-0178</t>
        </is>
      </c>
      <c r="B2165" s="56">
        <f>IFERROR(INDEX(Raw_Articles!$F:$F,MATCH(A2165,Raw_Articles!$A:$A,0)),"")</f>
        <v/>
      </c>
      <c r="C2165" s="56" t="inlineStr">
        <is>
          <t>No</t>
        </is>
      </c>
      <c r="D2165" s="56" t="inlineStr">
        <is>
          <t>No</t>
        </is>
      </c>
      <c r="E2165" s="56" t="inlineStr">
        <is>
          <t>No</t>
        </is>
      </c>
      <c r="F2165" s="56" t="inlineStr">
        <is>
          <t>No</t>
        </is>
      </c>
      <c r="G2165" s="56" t="inlineStr">
        <is>
          <t>No</t>
        </is>
      </c>
      <c r="H2165" s="56" t="inlineStr">
        <is>
          <t>No</t>
        </is>
      </c>
      <c r="I2165" s="56" t="inlineStr">
        <is>
          <t>No</t>
        </is>
      </c>
      <c r="J2165" s="56" t="inlineStr">
        <is>
          <t>Yes</t>
        </is>
      </c>
      <c r="K2165" s="56" t="inlineStr">
        <is>
          <t>No</t>
        </is>
      </c>
      <c r="L2165" s="56" t="inlineStr">
        <is>
          <t>No</t>
        </is>
      </c>
      <c r="M2165" s="56" t="inlineStr">
        <is>
          <t>No</t>
        </is>
      </c>
      <c r="N2165" s="56">
        <f>IF(COUNTA(C2165:G2165)=0,"",COUNTIF(C2165:G2165,"Yes"))</f>
        <v/>
      </c>
      <c r="O2165" s="56">
        <f>IF(COUNTA(H2165:M2165)=0,"",IF(COUNTIF(H2165:M2165,"Yes")&gt;0,"YES","NO"))</f>
        <v/>
      </c>
      <c r="P2165" s="56">
        <f>IF(A2165="","",IF(O2165="YES","Exclude",IF(N2165=5,"Candidate","Review")))</f>
        <v/>
      </c>
      <c r="Q2165" s="56" t="inlineStr">
        <is>
          <t>EC3: Topik tidak relevan (Bukan arsitektur world model / out of scope)</t>
        </is>
      </c>
      <c r="R2165" s="56" t="inlineStr">
        <is>
          <t>Fokus pada AI umum / klasifikasi konvensional tanpa pemodelan world dynamics</t>
        </is>
      </c>
    </row>
    <row r="2166" ht="15.75" customHeight="1" s="57">
      <c r="A2166" s="56" t="inlineStr">
        <is>
          <t>SS-0179</t>
        </is>
      </c>
      <c r="B2166" s="56">
        <f>IFERROR(INDEX(Raw_Articles!$F:$F,MATCH(A2166,Raw_Articles!$A:$A,0)),"")</f>
        <v/>
      </c>
      <c r="C2166" s="56" t="inlineStr">
        <is>
          <t>No</t>
        </is>
      </c>
      <c r="D2166" s="56" t="inlineStr">
        <is>
          <t>No</t>
        </is>
      </c>
      <c r="E2166" s="56" t="inlineStr">
        <is>
          <t>No</t>
        </is>
      </c>
      <c r="F2166" s="56" t="inlineStr">
        <is>
          <t>No</t>
        </is>
      </c>
      <c r="G2166" s="56" t="inlineStr">
        <is>
          <t>No</t>
        </is>
      </c>
      <c r="H2166" s="56" t="inlineStr">
        <is>
          <t>No</t>
        </is>
      </c>
      <c r="I2166" s="56" t="inlineStr">
        <is>
          <t>No</t>
        </is>
      </c>
      <c r="J2166" s="56" t="inlineStr">
        <is>
          <t>Yes</t>
        </is>
      </c>
      <c r="K2166" s="56" t="inlineStr">
        <is>
          <t>No</t>
        </is>
      </c>
      <c r="L2166" s="56" t="inlineStr">
        <is>
          <t>No</t>
        </is>
      </c>
      <c r="M2166" s="56" t="inlineStr">
        <is>
          <t>No</t>
        </is>
      </c>
      <c r="N2166" s="56">
        <f>IF(COUNTA(C2166:G2166)=0,"",COUNTIF(C2166:G2166,"Yes"))</f>
        <v/>
      </c>
      <c r="O2166" s="56">
        <f>IF(COUNTA(H2166:M2166)=0,"",IF(COUNTIF(H2166:M2166,"Yes")&gt;0,"YES","NO"))</f>
        <v/>
      </c>
      <c r="P2166" s="56">
        <f>IF(A2166="","",IF(O2166="YES","Exclude",IF(N2166=5,"Candidate","Review")))</f>
        <v/>
      </c>
      <c r="Q2166" s="56" t="inlineStr">
        <is>
          <t>EC3: Topik tidak relevan (Bukan arsitektur world model / out of scope)</t>
        </is>
      </c>
      <c r="R2166" s="56" t="inlineStr">
        <is>
          <t>Fokus pada AI umum / klasifikasi konvensional tanpa pemodelan world dynamics</t>
        </is>
      </c>
    </row>
    <row r="2167" ht="15.75" customHeight="1" s="57">
      <c r="A2167" s="56" t="inlineStr">
        <is>
          <t>SS-0180</t>
        </is>
      </c>
      <c r="B2167" s="56">
        <f>IFERROR(INDEX(Raw_Articles!$F:$F,MATCH(A2167,Raw_Articles!$A:$A,0)),"")</f>
        <v/>
      </c>
      <c r="C2167" s="56" t="inlineStr">
        <is>
          <t>No</t>
        </is>
      </c>
      <c r="D2167" s="56" t="inlineStr">
        <is>
          <t>No</t>
        </is>
      </c>
      <c r="E2167" s="56" t="inlineStr">
        <is>
          <t>No</t>
        </is>
      </c>
      <c r="F2167" s="56" t="inlineStr">
        <is>
          <t>No</t>
        </is>
      </c>
      <c r="G2167" s="56" t="inlineStr">
        <is>
          <t>No</t>
        </is>
      </c>
      <c r="H2167" s="56" t="inlineStr">
        <is>
          <t>No</t>
        </is>
      </c>
      <c r="I2167" s="56" t="inlineStr">
        <is>
          <t>No</t>
        </is>
      </c>
      <c r="J2167" s="56" t="inlineStr">
        <is>
          <t>Yes</t>
        </is>
      </c>
      <c r="K2167" s="56" t="inlineStr">
        <is>
          <t>No</t>
        </is>
      </c>
      <c r="L2167" s="56" t="inlineStr">
        <is>
          <t>No</t>
        </is>
      </c>
      <c r="M2167" s="56" t="inlineStr">
        <is>
          <t>No</t>
        </is>
      </c>
      <c r="N2167" s="56">
        <f>IF(COUNTA(C2167:G2167)=0,"",COUNTIF(C2167:G2167,"Yes"))</f>
        <v/>
      </c>
      <c r="O2167" s="56">
        <f>IF(COUNTA(H2167:M2167)=0,"",IF(COUNTIF(H2167:M2167,"Yes")&gt;0,"YES","NO"))</f>
        <v/>
      </c>
      <c r="P2167" s="56">
        <f>IF(A2167="","",IF(O2167="YES","Exclude",IF(N2167=5,"Candidate","Review")))</f>
        <v/>
      </c>
      <c r="Q2167" s="56" t="inlineStr">
        <is>
          <t>EC3: Topik tidak relevan (Bukan arsitektur world model / out of scope)</t>
        </is>
      </c>
      <c r="R2167" s="56" t="inlineStr">
        <is>
          <t>Fokus pada AI umum / klasifikasi konvensional tanpa pemodelan world dynamics</t>
        </is>
      </c>
    </row>
    <row r="2168" ht="15.75" customHeight="1" s="57">
      <c r="A2168" s="56" t="inlineStr">
        <is>
          <t>SS-0181</t>
        </is>
      </c>
      <c r="B2168" s="56">
        <f>IFERROR(INDEX(Raw_Articles!$F:$F,MATCH(A2168,Raw_Articles!$A:$A,0)),"")</f>
        <v/>
      </c>
      <c r="C2168" s="56" t="inlineStr">
        <is>
          <t>No</t>
        </is>
      </c>
      <c r="D2168" s="56" t="inlineStr">
        <is>
          <t>No</t>
        </is>
      </c>
      <c r="E2168" s="56" t="inlineStr">
        <is>
          <t>No</t>
        </is>
      </c>
      <c r="F2168" s="56" t="inlineStr">
        <is>
          <t>No</t>
        </is>
      </c>
      <c r="G2168" s="56" t="inlineStr">
        <is>
          <t>No</t>
        </is>
      </c>
      <c r="H2168" s="56" t="inlineStr">
        <is>
          <t>No</t>
        </is>
      </c>
      <c r="I2168" s="56" t="inlineStr">
        <is>
          <t>No</t>
        </is>
      </c>
      <c r="J2168" s="56" t="inlineStr">
        <is>
          <t>Yes</t>
        </is>
      </c>
      <c r="K2168" s="56" t="inlineStr">
        <is>
          <t>No</t>
        </is>
      </c>
      <c r="L2168" s="56" t="inlineStr">
        <is>
          <t>No</t>
        </is>
      </c>
      <c r="M2168" s="56" t="inlineStr">
        <is>
          <t>No</t>
        </is>
      </c>
      <c r="N2168" s="56">
        <f>IF(COUNTA(C2168:G2168)=0,"",COUNTIF(C2168:G2168,"Yes"))</f>
        <v/>
      </c>
      <c r="O2168" s="56">
        <f>IF(COUNTA(H2168:M2168)=0,"",IF(COUNTIF(H2168:M2168,"Yes")&gt;0,"YES","NO"))</f>
        <v/>
      </c>
      <c r="P2168" s="56">
        <f>IF(A2168="","",IF(O2168="YES","Exclude",IF(N2168=5,"Candidate","Review")))</f>
        <v/>
      </c>
      <c r="Q2168" s="56" t="inlineStr">
        <is>
          <t>EC3: Topik tidak relevan (Bukan arsitektur world model / out of scope)</t>
        </is>
      </c>
      <c r="R2168" s="56" t="inlineStr">
        <is>
          <t>Fokus pada AI umum / klasifikasi konvensional tanpa pemodelan world dynamics</t>
        </is>
      </c>
    </row>
    <row r="2169" ht="15.75" customHeight="1" s="57">
      <c r="A2169" s="56" t="inlineStr">
        <is>
          <t>SS-0182</t>
        </is>
      </c>
      <c r="B2169" s="56">
        <f>IFERROR(INDEX(Raw_Articles!$F:$F,MATCH(A2169,Raw_Articles!$A:$A,0)),"")</f>
        <v/>
      </c>
      <c r="C2169" s="56" t="inlineStr">
        <is>
          <t>No</t>
        </is>
      </c>
      <c r="D2169" s="56" t="inlineStr">
        <is>
          <t>No</t>
        </is>
      </c>
      <c r="E2169" s="56" t="inlineStr">
        <is>
          <t>No</t>
        </is>
      </c>
      <c r="F2169" s="56" t="inlineStr">
        <is>
          <t>No</t>
        </is>
      </c>
      <c r="G2169" s="56" t="inlineStr">
        <is>
          <t>No</t>
        </is>
      </c>
      <c r="H2169" s="56" t="inlineStr">
        <is>
          <t>No</t>
        </is>
      </c>
      <c r="I2169" s="56" t="inlineStr">
        <is>
          <t>No</t>
        </is>
      </c>
      <c r="J2169" s="56" t="inlineStr">
        <is>
          <t>Yes</t>
        </is>
      </c>
      <c r="K2169" s="56" t="inlineStr">
        <is>
          <t>No</t>
        </is>
      </c>
      <c r="L2169" s="56" t="inlineStr">
        <is>
          <t>No</t>
        </is>
      </c>
      <c r="M2169" s="56" t="inlineStr">
        <is>
          <t>No</t>
        </is>
      </c>
      <c r="N2169" s="56">
        <f>IF(COUNTA(C2169:G2169)=0,"",COUNTIF(C2169:G2169,"Yes"))</f>
        <v/>
      </c>
      <c r="O2169" s="56">
        <f>IF(COUNTA(H2169:M2169)=0,"",IF(COUNTIF(H2169:M2169,"Yes")&gt;0,"YES","NO"))</f>
        <v/>
      </c>
      <c r="P2169" s="56">
        <f>IF(A2169="","",IF(O2169="YES","Exclude",IF(N2169=5,"Candidate","Review")))</f>
        <v/>
      </c>
      <c r="Q2169" s="56" t="inlineStr">
        <is>
          <t>EC3: Topik tidak relevan (Bukan arsitektur world model / out of scope)</t>
        </is>
      </c>
      <c r="R2169" s="56" t="inlineStr">
        <is>
          <t>Fokus pada AI umum / klasifikasi konvensional tanpa pemodelan world dynamics</t>
        </is>
      </c>
    </row>
    <row r="2170" ht="15.75" customHeight="1" s="57">
      <c r="A2170" s="56" t="inlineStr">
        <is>
          <t>SS-0183</t>
        </is>
      </c>
      <c r="B2170" s="56">
        <f>IFERROR(INDEX(Raw_Articles!$F:$F,MATCH(A2170,Raw_Articles!$A:$A,0)),"")</f>
        <v/>
      </c>
      <c r="C2170" s="56" t="inlineStr">
        <is>
          <t>Yes</t>
        </is>
      </c>
      <c r="D2170" s="56" t="inlineStr">
        <is>
          <t>No</t>
        </is>
      </c>
      <c r="E2170" s="56" t="inlineStr">
        <is>
          <t>No</t>
        </is>
      </c>
      <c r="F2170" s="56" t="inlineStr">
        <is>
          <t>No</t>
        </is>
      </c>
      <c r="G2170" s="56" t="inlineStr">
        <is>
          <t>No</t>
        </is>
      </c>
      <c r="H2170" s="56" t="inlineStr">
        <is>
          <t>No</t>
        </is>
      </c>
      <c r="I2170" s="56" t="inlineStr">
        <is>
          <t>No</t>
        </is>
      </c>
      <c r="J2170" s="56" t="inlineStr">
        <is>
          <t>No</t>
        </is>
      </c>
      <c r="K2170" s="56" t="inlineStr">
        <is>
          <t>Yes</t>
        </is>
      </c>
      <c r="L2170" s="56" t="inlineStr">
        <is>
          <t>No</t>
        </is>
      </c>
      <c r="M2170" s="56" t="inlineStr">
        <is>
          <t>No</t>
        </is>
      </c>
      <c r="N2170" s="56">
        <f>IF(COUNTA(C2170:G2170)=0,"",COUNTIF(C2170:G2170,"Yes"))</f>
        <v/>
      </c>
      <c r="O2170" s="56">
        <f>IF(COUNTA(H2170:M2170)=0,"",IF(COUNTIF(H2170:M2170,"Yes")&gt;0,"YES","NO"))</f>
        <v/>
      </c>
      <c r="P2170" s="56">
        <f>IF(A2170="","",IF(O2170="YES","Exclude",IF(N2170=5,"Candidate","Review")))</f>
        <v/>
      </c>
      <c r="Q2170" s="56" t="inlineStr">
        <is>
          <t>EC4: Bukan domain observasi video / visual sekuensial (data teks/tabular/graf statis)</t>
        </is>
      </c>
      <c r="R2170" s="56" t="inlineStr">
        <is>
          <t>Tidak memuat dinamika temporal observasi video</t>
        </is>
      </c>
    </row>
    <row r="2171" ht="15.75" customHeight="1" s="57">
      <c r="A2171" s="56" t="inlineStr">
        <is>
          <t>SS-0184</t>
        </is>
      </c>
      <c r="B2171" s="56">
        <f>IFERROR(INDEX(Raw_Articles!$F:$F,MATCH(A2171,Raw_Articles!$A:$A,0)),"")</f>
        <v/>
      </c>
      <c r="C2171" s="56" t="inlineStr">
        <is>
          <t>Yes</t>
        </is>
      </c>
      <c r="D2171" s="56" t="inlineStr">
        <is>
          <t>No</t>
        </is>
      </c>
      <c r="E2171" s="56" t="inlineStr">
        <is>
          <t>No</t>
        </is>
      </c>
      <c r="F2171" s="56" t="inlineStr">
        <is>
          <t>No</t>
        </is>
      </c>
      <c r="G2171" s="56" t="inlineStr">
        <is>
          <t>No</t>
        </is>
      </c>
      <c r="H2171" s="56" t="inlineStr">
        <is>
          <t>No</t>
        </is>
      </c>
      <c r="I2171" s="56" t="inlineStr">
        <is>
          <t>No</t>
        </is>
      </c>
      <c r="J2171" s="56" t="inlineStr">
        <is>
          <t>No</t>
        </is>
      </c>
      <c r="K2171" s="56" t="inlineStr">
        <is>
          <t>Yes</t>
        </is>
      </c>
      <c r="L2171" s="56" t="inlineStr">
        <is>
          <t>No</t>
        </is>
      </c>
      <c r="M2171" s="56" t="inlineStr">
        <is>
          <t>No</t>
        </is>
      </c>
      <c r="N2171" s="56">
        <f>IF(COUNTA(C2171:G2171)=0,"",COUNTIF(C2171:G2171,"Yes"))</f>
        <v/>
      </c>
      <c r="O2171" s="56">
        <f>IF(COUNTA(H2171:M2171)=0,"",IF(COUNTIF(H2171:M2171,"Yes")&gt;0,"YES","NO"))</f>
        <v/>
      </c>
      <c r="P2171" s="56">
        <f>IF(A2171="","",IF(O2171="YES","Exclude",IF(N2171=5,"Candidate","Review")))</f>
        <v/>
      </c>
      <c r="Q2171" s="56" t="inlineStr">
        <is>
          <t>EC4: Bukan domain observasi video / visual sekuensial (data teks/tabular/graf statis)</t>
        </is>
      </c>
      <c r="R2171" s="56" t="inlineStr">
        <is>
          <t>Tidak memuat dinamika temporal observasi video</t>
        </is>
      </c>
    </row>
    <row r="2172" ht="15.75" customHeight="1" s="57">
      <c r="A2172" s="56" t="inlineStr">
        <is>
          <t>SS-0185</t>
        </is>
      </c>
      <c r="B2172" s="56">
        <f>IFERROR(INDEX(Raw_Articles!$F:$F,MATCH(A2172,Raw_Articles!$A:$A,0)),"")</f>
        <v/>
      </c>
      <c r="C2172" s="56" t="inlineStr">
        <is>
          <t>No</t>
        </is>
      </c>
      <c r="D2172" s="56" t="inlineStr">
        <is>
          <t>No</t>
        </is>
      </c>
      <c r="E2172" s="56" t="inlineStr">
        <is>
          <t>No</t>
        </is>
      </c>
      <c r="F2172" s="56" t="inlineStr">
        <is>
          <t>No</t>
        </is>
      </c>
      <c r="G2172" s="56" t="inlineStr">
        <is>
          <t>No</t>
        </is>
      </c>
      <c r="H2172" s="56" t="inlineStr">
        <is>
          <t>No</t>
        </is>
      </c>
      <c r="I2172" s="56" t="inlineStr">
        <is>
          <t>No</t>
        </is>
      </c>
      <c r="J2172" s="56" t="inlineStr">
        <is>
          <t>Yes</t>
        </is>
      </c>
      <c r="K2172" s="56" t="inlineStr">
        <is>
          <t>No</t>
        </is>
      </c>
      <c r="L2172" s="56" t="inlineStr">
        <is>
          <t>No</t>
        </is>
      </c>
      <c r="M2172" s="56" t="inlineStr">
        <is>
          <t>No</t>
        </is>
      </c>
      <c r="N2172" s="56">
        <f>IF(COUNTA(C2172:G2172)=0,"",COUNTIF(C2172:G2172,"Yes"))</f>
        <v/>
      </c>
      <c r="O2172" s="56">
        <f>IF(COUNTA(H2172:M2172)=0,"",IF(COUNTIF(H2172:M2172,"Yes")&gt;0,"YES","NO"))</f>
        <v/>
      </c>
      <c r="P2172" s="56">
        <f>IF(A2172="","",IF(O2172="YES","Exclude",IF(N2172=5,"Candidate","Review")))</f>
        <v/>
      </c>
      <c r="Q2172" s="56" t="inlineStr">
        <is>
          <t>EC3: Topik tidak relevan (Bukan arsitektur world model / out of scope)</t>
        </is>
      </c>
      <c r="R2172" s="56" t="inlineStr">
        <is>
          <t>Fokus pada AI umum / klasifikasi konvensional tanpa pemodelan world dynamics</t>
        </is>
      </c>
    </row>
    <row r="2173" ht="15.75" customHeight="1" s="57">
      <c r="A2173" s="56" t="inlineStr">
        <is>
          <t>SS-0186</t>
        </is>
      </c>
      <c r="B2173" s="56">
        <f>IFERROR(INDEX(Raw_Articles!$F:$F,MATCH(A2173,Raw_Articles!$A:$A,0)),"")</f>
        <v/>
      </c>
      <c r="C2173" s="56" t="inlineStr">
        <is>
          <t>Yes</t>
        </is>
      </c>
      <c r="D2173" s="56" t="inlineStr">
        <is>
          <t>Yes</t>
        </is>
      </c>
      <c r="E2173" s="56" t="inlineStr">
        <is>
          <t>Yes</t>
        </is>
      </c>
      <c r="F2173" s="56" t="inlineStr">
        <is>
          <t>Yes</t>
        </is>
      </c>
      <c r="G2173" s="56" t="inlineStr">
        <is>
          <t>Yes</t>
        </is>
      </c>
      <c r="H2173" s="56" t="inlineStr">
        <is>
          <t>No</t>
        </is>
      </c>
      <c r="I2173" s="56" t="inlineStr">
        <is>
          <t>No</t>
        </is>
      </c>
      <c r="J2173" s="56" t="inlineStr">
        <is>
          <t>No</t>
        </is>
      </c>
      <c r="K2173" s="56" t="inlineStr">
        <is>
          <t>No</t>
        </is>
      </c>
      <c r="L2173" s="56" t="inlineStr">
        <is>
          <t>No</t>
        </is>
      </c>
      <c r="M2173" s="56" t="inlineStr">
        <is>
          <t>No</t>
        </is>
      </c>
      <c r="N2173" s="56">
        <f>IF(COUNTA(C2173:G2173)=0,"",COUNTIF(C2173:G2173,"Yes"))</f>
        <v/>
      </c>
      <c r="O2173" s="56">
        <f>IF(COUNTA(H2173:M2173)=0,"",IF(COUNTIF(H2173:M2173,"Yes")&gt;0,"YES","NO"))</f>
        <v/>
      </c>
      <c r="P2173" s="56">
        <f>IF(A2173="","",IF(O2173="YES","Exclude",IF(N2173=5,"Candidate","Review")))</f>
        <v/>
      </c>
      <c r="Q2173" s="56" t="inlineStr">
        <is>
          <t>-</t>
        </is>
      </c>
      <c r="R2173" s="56" t="inlineStr">
        <is>
          <t>Lolos screening judul/abstrak (Memenuhi kriteria domain World Model Video &amp; evaluasi empiris)</t>
        </is>
      </c>
    </row>
    <row r="2174" ht="15.75" customHeight="1" s="57">
      <c r="A2174" s="56" t="inlineStr">
        <is>
          <t>SS-0187</t>
        </is>
      </c>
      <c r="B2174" s="56">
        <f>IFERROR(INDEX(Raw_Articles!$F:$F,MATCH(A2174,Raw_Articles!$A:$A,0)),"")</f>
        <v/>
      </c>
      <c r="C2174" s="56" t="inlineStr">
        <is>
          <t>No</t>
        </is>
      </c>
      <c r="D2174" s="56" t="inlineStr">
        <is>
          <t>No</t>
        </is>
      </c>
      <c r="E2174" s="56" t="inlineStr">
        <is>
          <t>No</t>
        </is>
      </c>
      <c r="F2174" s="56" t="inlineStr">
        <is>
          <t>No</t>
        </is>
      </c>
      <c r="G2174" s="56" t="inlineStr">
        <is>
          <t>No</t>
        </is>
      </c>
      <c r="H2174" s="56" t="inlineStr">
        <is>
          <t>No</t>
        </is>
      </c>
      <c r="I2174" s="56" t="inlineStr">
        <is>
          <t>No</t>
        </is>
      </c>
      <c r="J2174" s="56" t="inlineStr">
        <is>
          <t>Yes</t>
        </is>
      </c>
      <c r="K2174" s="56" t="inlineStr">
        <is>
          <t>No</t>
        </is>
      </c>
      <c r="L2174" s="56" t="inlineStr">
        <is>
          <t>No</t>
        </is>
      </c>
      <c r="M2174" s="56" t="inlineStr">
        <is>
          <t>No</t>
        </is>
      </c>
      <c r="N2174" s="56">
        <f>IF(COUNTA(C2174:G2174)=0,"",COUNTIF(C2174:G2174,"Yes"))</f>
        <v/>
      </c>
      <c r="O2174" s="56">
        <f>IF(COUNTA(H2174:M2174)=0,"",IF(COUNTIF(H2174:M2174,"Yes")&gt;0,"YES","NO"))</f>
        <v/>
      </c>
      <c r="P2174" s="56">
        <f>IF(A2174="","",IF(O2174="YES","Exclude",IF(N2174=5,"Candidate","Review")))</f>
        <v/>
      </c>
      <c r="Q2174" s="56" t="inlineStr">
        <is>
          <t>EC3: Topik tidak relevan (Bukan arsitektur world model / out of scope)</t>
        </is>
      </c>
      <c r="R2174" s="56" t="inlineStr">
        <is>
          <t>Fokus pada AI umum / klasifikasi konvensional tanpa pemodelan world dynamics</t>
        </is>
      </c>
    </row>
    <row r="2175" ht="15.75" customHeight="1" s="57">
      <c r="A2175" s="56" t="inlineStr">
        <is>
          <t>SS-0188</t>
        </is>
      </c>
      <c r="B2175" s="56">
        <f>IFERROR(INDEX(Raw_Articles!$F:$F,MATCH(A2175,Raw_Articles!$A:$A,0)),"")</f>
        <v/>
      </c>
      <c r="C2175" s="56" t="inlineStr">
        <is>
          <t>No</t>
        </is>
      </c>
      <c r="D2175" s="56" t="inlineStr">
        <is>
          <t>No</t>
        </is>
      </c>
      <c r="E2175" s="56" t="inlineStr">
        <is>
          <t>No</t>
        </is>
      </c>
      <c r="F2175" s="56" t="inlineStr">
        <is>
          <t>No</t>
        </is>
      </c>
      <c r="G2175" s="56" t="inlineStr">
        <is>
          <t>No</t>
        </is>
      </c>
      <c r="H2175" s="56" t="inlineStr">
        <is>
          <t>No</t>
        </is>
      </c>
      <c r="I2175" s="56" t="inlineStr">
        <is>
          <t>No</t>
        </is>
      </c>
      <c r="J2175" s="56" t="inlineStr">
        <is>
          <t>Yes</t>
        </is>
      </c>
      <c r="K2175" s="56" t="inlineStr">
        <is>
          <t>No</t>
        </is>
      </c>
      <c r="L2175" s="56" t="inlineStr">
        <is>
          <t>No</t>
        </is>
      </c>
      <c r="M2175" s="56" t="inlineStr">
        <is>
          <t>No</t>
        </is>
      </c>
      <c r="N2175" s="56">
        <f>IF(COUNTA(C2175:G2175)=0,"",COUNTIF(C2175:G2175,"Yes"))</f>
        <v/>
      </c>
      <c r="O2175" s="56">
        <f>IF(COUNTA(H2175:M2175)=0,"",IF(COUNTIF(H2175:M2175,"Yes")&gt;0,"YES","NO"))</f>
        <v/>
      </c>
      <c r="P2175" s="56">
        <f>IF(A2175="","",IF(O2175="YES","Exclude",IF(N2175=5,"Candidate","Review")))</f>
        <v/>
      </c>
      <c r="Q2175" s="56" t="inlineStr">
        <is>
          <t>EC3: Topik tidak relevan (Bukan arsitektur world model / out of scope)</t>
        </is>
      </c>
      <c r="R2175" s="56" t="inlineStr">
        <is>
          <t>Fokus pada AI umum / klasifikasi konvensional tanpa pemodelan world dynamics</t>
        </is>
      </c>
    </row>
    <row r="2176" ht="15.75" customHeight="1" s="57">
      <c r="A2176" s="56" t="inlineStr">
        <is>
          <t>SS-0189</t>
        </is>
      </c>
      <c r="B2176" s="56">
        <f>IFERROR(INDEX(Raw_Articles!$F:$F,MATCH(A2176,Raw_Articles!$A:$A,0)),"")</f>
        <v/>
      </c>
      <c r="C2176" s="56" t="inlineStr">
        <is>
          <t>Yes</t>
        </is>
      </c>
      <c r="D2176" s="56" t="inlineStr">
        <is>
          <t>Yes</t>
        </is>
      </c>
      <c r="E2176" s="56" t="inlineStr">
        <is>
          <t>Yes</t>
        </is>
      </c>
      <c r="F2176" s="56" t="inlineStr">
        <is>
          <t>Yes</t>
        </is>
      </c>
      <c r="G2176" s="56" t="inlineStr">
        <is>
          <t>Yes</t>
        </is>
      </c>
      <c r="H2176" s="56" t="inlineStr">
        <is>
          <t>No</t>
        </is>
      </c>
      <c r="I2176" s="56" t="inlineStr">
        <is>
          <t>No</t>
        </is>
      </c>
      <c r="J2176" s="56" t="inlineStr">
        <is>
          <t>No</t>
        </is>
      </c>
      <c r="K2176" s="56" t="inlineStr">
        <is>
          <t>No</t>
        </is>
      </c>
      <c r="L2176" s="56" t="inlineStr">
        <is>
          <t>No</t>
        </is>
      </c>
      <c r="M2176" s="56" t="inlineStr">
        <is>
          <t>No</t>
        </is>
      </c>
      <c r="N2176" s="56">
        <f>IF(COUNTA(C2176:G2176)=0,"",COUNTIF(C2176:G2176,"Yes"))</f>
        <v/>
      </c>
      <c r="O2176" s="56">
        <f>IF(COUNTA(H2176:M2176)=0,"",IF(COUNTIF(H2176:M2176,"Yes")&gt;0,"YES","NO"))</f>
        <v/>
      </c>
      <c r="P2176" s="56">
        <f>IF(A2176="","",IF(O2176="YES","Exclude",IF(N2176=5,"Candidate","Review")))</f>
        <v/>
      </c>
      <c r="Q2176" s="56" t="inlineStr">
        <is>
          <t>-</t>
        </is>
      </c>
      <c r="R2176" s="56" t="inlineStr">
        <is>
          <t>Lolos screening judul/abstrak (Memenuhi kriteria domain World Model Video &amp; evaluasi empiris)</t>
        </is>
      </c>
    </row>
    <row r="2177" ht="15.75" customHeight="1" s="57">
      <c r="A2177" s="56" t="inlineStr">
        <is>
          <t>SS-0190</t>
        </is>
      </c>
      <c r="B2177" s="56">
        <f>IFERROR(INDEX(Raw_Articles!$F:$F,MATCH(A2177,Raw_Articles!$A:$A,0)),"")</f>
        <v/>
      </c>
      <c r="C2177" s="56" t="inlineStr">
        <is>
          <t>Yes</t>
        </is>
      </c>
      <c r="D2177" s="56" t="inlineStr">
        <is>
          <t>No</t>
        </is>
      </c>
      <c r="E2177" s="56" t="inlineStr">
        <is>
          <t>No</t>
        </is>
      </c>
      <c r="F2177" s="56" t="inlineStr">
        <is>
          <t>No</t>
        </is>
      </c>
      <c r="G2177" s="56" t="inlineStr">
        <is>
          <t>No</t>
        </is>
      </c>
      <c r="H2177" s="56" t="inlineStr">
        <is>
          <t>No</t>
        </is>
      </c>
      <c r="I2177" s="56" t="inlineStr">
        <is>
          <t>No</t>
        </is>
      </c>
      <c r="J2177" s="56" t="inlineStr">
        <is>
          <t>No</t>
        </is>
      </c>
      <c r="K2177" s="56" t="inlineStr">
        <is>
          <t>Yes</t>
        </is>
      </c>
      <c r="L2177" s="56" t="inlineStr">
        <is>
          <t>No</t>
        </is>
      </c>
      <c r="M2177" s="56" t="inlineStr">
        <is>
          <t>No</t>
        </is>
      </c>
      <c r="N2177" s="56">
        <f>IF(COUNTA(C2177:G2177)=0,"",COUNTIF(C2177:G2177,"Yes"))</f>
        <v/>
      </c>
      <c r="O2177" s="56">
        <f>IF(COUNTA(H2177:M2177)=0,"",IF(COUNTIF(H2177:M2177,"Yes")&gt;0,"YES","NO"))</f>
        <v/>
      </c>
      <c r="P2177" s="56">
        <f>IF(A2177="","",IF(O2177="YES","Exclude",IF(N2177=5,"Candidate","Review")))</f>
        <v/>
      </c>
      <c r="Q2177" s="56" t="inlineStr">
        <is>
          <t>EC4: Bukan domain observasi video / visual sekuensial (data teks/tabular/graf statis)</t>
        </is>
      </c>
      <c r="R2177" s="56" t="inlineStr">
        <is>
          <t>Tidak memuat dinamika temporal observasi video</t>
        </is>
      </c>
    </row>
    <row r="2178" ht="15.75" customHeight="1" s="57">
      <c r="A2178" s="56" t="inlineStr">
        <is>
          <t>SS-0191</t>
        </is>
      </c>
      <c r="B2178" s="56">
        <f>IFERROR(INDEX(Raw_Articles!$F:$F,MATCH(A2178,Raw_Articles!$A:$A,0)),"")</f>
        <v/>
      </c>
      <c r="C2178" s="56" t="inlineStr">
        <is>
          <t>No</t>
        </is>
      </c>
      <c r="D2178" s="56" t="inlineStr">
        <is>
          <t>No</t>
        </is>
      </c>
      <c r="E2178" s="56" t="inlineStr">
        <is>
          <t>No</t>
        </is>
      </c>
      <c r="F2178" s="56" t="inlineStr">
        <is>
          <t>No</t>
        </is>
      </c>
      <c r="G2178" s="56" t="inlineStr">
        <is>
          <t>No</t>
        </is>
      </c>
      <c r="H2178" s="56" t="inlineStr">
        <is>
          <t>No</t>
        </is>
      </c>
      <c r="I2178" s="56" t="inlineStr">
        <is>
          <t>No</t>
        </is>
      </c>
      <c r="J2178" s="56" t="inlineStr">
        <is>
          <t>Yes</t>
        </is>
      </c>
      <c r="K2178" s="56" t="inlineStr">
        <is>
          <t>No</t>
        </is>
      </c>
      <c r="L2178" s="56" t="inlineStr">
        <is>
          <t>No</t>
        </is>
      </c>
      <c r="M2178" s="56" t="inlineStr">
        <is>
          <t>No</t>
        </is>
      </c>
      <c r="N2178" s="56">
        <f>IF(COUNTA(C2178:G2178)=0,"",COUNTIF(C2178:G2178,"Yes"))</f>
        <v/>
      </c>
      <c r="O2178" s="56">
        <f>IF(COUNTA(H2178:M2178)=0,"",IF(COUNTIF(H2178:M2178,"Yes")&gt;0,"YES","NO"))</f>
        <v/>
      </c>
      <c r="P2178" s="56">
        <f>IF(A2178="","",IF(O2178="YES","Exclude",IF(N2178=5,"Candidate","Review")))</f>
        <v/>
      </c>
      <c r="Q2178" s="56" t="inlineStr">
        <is>
          <t>EC3: Topik tidak relevan (Bukan arsitektur world model / out of scope)</t>
        </is>
      </c>
      <c r="R2178" s="56" t="inlineStr">
        <is>
          <t>Fokus pada AI umum / klasifikasi konvensional tanpa pemodelan world dynamics</t>
        </is>
      </c>
    </row>
    <row r="2179" ht="15.75" customHeight="1" s="57">
      <c r="A2179" s="56" t="inlineStr">
        <is>
          <t>SS-0192</t>
        </is>
      </c>
      <c r="B2179" s="56">
        <f>IFERROR(INDEX(Raw_Articles!$F:$F,MATCH(A2179,Raw_Articles!$A:$A,0)),"")</f>
        <v/>
      </c>
      <c r="C2179" s="56" t="inlineStr">
        <is>
          <t>No</t>
        </is>
      </c>
      <c r="D2179" s="56" t="inlineStr">
        <is>
          <t>No</t>
        </is>
      </c>
      <c r="E2179" s="56" t="inlineStr">
        <is>
          <t>No</t>
        </is>
      </c>
      <c r="F2179" s="56" t="inlineStr">
        <is>
          <t>No</t>
        </is>
      </c>
      <c r="G2179" s="56" t="inlineStr">
        <is>
          <t>No</t>
        </is>
      </c>
      <c r="H2179" s="56" t="inlineStr">
        <is>
          <t>No</t>
        </is>
      </c>
      <c r="I2179" s="56" t="inlineStr">
        <is>
          <t>No</t>
        </is>
      </c>
      <c r="J2179" s="56" t="inlineStr">
        <is>
          <t>Yes</t>
        </is>
      </c>
      <c r="K2179" s="56" t="inlineStr">
        <is>
          <t>No</t>
        </is>
      </c>
      <c r="L2179" s="56" t="inlineStr">
        <is>
          <t>No</t>
        </is>
      </c>
      <c r="M2179" s="56" t="inlineStr">
        <is>
          <t>No</t>
        </is>
      </c>
      <c r="N2179" s="56">
        <f>IF(COUNTA(C2179:G2179)=0,"",COUNTIF(C2179:G2179,"Yes"))</f>
        <v/>
      </c>
      <c r="O2179" s="56">
        <f>IF(COUNTA(H2179:M2179)=0,"",IF(COUNTIF(H2179:M2179,"Yes")&gt;0,"YES","NO"))</f>
        <v/>
      </c>
      <c r="P2179" s="56">
        <f>IF(A2179="","",IF(O2179="YES","Exclude",IF(N2179=5,"Candidate","Review")))</f>
        <v/>
      </c>
      <c r="Q2179" s="56" t="inlineStr">
        <is>
          <t>EC3: Topik tidak relevan (Bukan arsitektur world model / out of scope)</t>
        </is>
      </c>
      <c r="R2179" s="56" t="inlineStr">
        <is>
          <t>Fokus pada AI umum / klasifikasi konvensional tanpa pemodelan world dynamics</t>
        </is>
      </c>
    </row>
    <row r="2180" ht="15.75" customHeight="1" s="57">
      <c r="A2180" s="56" t="inlineStr">
        <is>
          <t>SS-0193</t>
        </is>
      </c>
      <c r="B2180" s="56">
        <f>IFERROR(INDEX(Raw_Articles!$F:$F,MATCH(A2180,Raw_Articles!$A:$A,0)),"")</f>
        <v/>
      </c>
      <c r="C2180" s="56" t="inlineStr">
        <is>
          <t>Yes</t>
        </is>
      </c>
      <c r="D2180" s="56" t="inlineStr">
        <is>
          <t>Yes</t>
        </is>
      </c>
      <c r="E2180" s="56" t="inlineStr">
        <is>
          <t>Unclear</t>
        </is>
      </c>
      <c r="F2180" s="56" t="inlineStr">
        <is>
          <t>Yes</t>
        </is>
      </c>
      <c r="G2180" s="56" t="inlineStr">
        <is>
          <t>Yes</t>
        </is>
      </c>
      <c r="H2180" s="56" t="inlineStr">
        <is>
          <t>No</t>
        </is>
      </c>
      <c r="I2180" s="56" t="inlineStr">
        <is>
          <t>No</t>
        </is>
      </c>
      <c r="J2180" s="56" t="inlineStr">
        <is>
          <t>No</t>
        </is>
      </c>
      <c r="K2180" s="56" t="inlineStr">
        <is>
          <t>No</t>
        </is>
      </c>
      <c r="L2180" s="56" t="inlineStr">
        <is>
          <t>No</t>
        </is>
      </c>
      <c r="M2180" s="56" t="inlineStr">
        <is>
          <t>No</t>
        </is>
      </c>
      <c r="N2180" s="56">
        <f>IF(COUNTA(C2180:G2180)=0,"",COUNTIF(C2180:G2180,"Yes"))</f>
        <v/>
      </c>
      <c r="O2180" s="56">
        <f>IF(COUNTA(H2180:M2180)=0,"",IF(COUNTIF(H2180:M2180,"Yes")&gt;0,"YES","NO"))</f>
        <v/>
      </c>
      <c r="P2180" s="56">
        <f>IF(A2180="","",IF(O2180="YES","Exclude",IF(N2180=5,"Candidate","Review")))</f>
        <v/>
      </c>
      <c r="Q2180" s="56" t="inlineStr">
        <is>
          <t>Perlu verifikasi teks lengkap: Abstrak belum merinci secara spesifik apakah arsitektur menggunakan pendekatan JEPA atau generatif (pixel/latent)</t>
        </is>
      </c>
      <c r="R2180" s="56" t="inlineStr">
        <is>
          <t>Borderline - Perlu pembacaan naskah penuh (Full-Text) dan konsensus reviewer kedua</t>
        </is>
      </c>
    </row>
    <row r="2181" ht="15.75" customHeight="1" s="57">
      <c r="A2181" s="56" t="inlineStr">
        <is>
          <t>SS-0194</t>
        </is>
      </c>
      <c r="B2181" s="56">
        <f>IFERROR(INDEX(Raw_Articles!$F:$F,MATCH(A2181,Raw_Articles!$A:$A,0)),"")</f>
        <v/>
      </c>
      <c r="C2181" s="56" t="inlineStr">
        <is>
          <t>No</t>
        </is>
      </c>
      <c r="D2181" s="56" t="inlineStr">
        <is>
          <t>No</t>
        </is>
      </c>
      <c r="E2181" s="56" t="inlineStr">
        <is>
          <t>No</t>
        </is>
      </c>
      <c r="F2181" s="56" t="inlineStr">
        <is>
          <t>No</t>
        </is>
      </c>
      <c r="G2181" s="56" t="inlineStr">
        <is>
          <t>No</t>
        </is>
      </c>
      <c r="H2181" s="56" t="inlineStr">
        <is>
          <t>No</t>
        </is>
      </c>
      <c r="I2181" s="56" t="inlineStr">
        <is>
          <t>No</t>
        </is>
      </c>
      <c r="J2181" s="56" t="inlineStr">
        <is>
          <t>No</t>
        </is>
      </c>
      <c r="K2181" s="56" t="inlineStr">
        <is>
          <t>Yes</t>
        </is>
      </c>
      <c r="L2181" s="56" t="inlineStr">
        <is>
          <t>No</t>
        </is>
      </c>
      <c r="M2181" s="56" t="inlineStr">
        <is>
          <t>No</t>
        </is>
      </c>
      <c r="N2181" s="56">
        <f>IF(COUNTA(C2181:G2181)=0,"",COUNTIF(C2181:G2181,"Yes"))</f>
        <v/>
      </c>
      <c r="O2181" s="56">
        <f>IF(COUNTA(H2181:M2181)=0,"",IF(COUNTIF(H2181:M2181,"Yes")&gt;0,"YES","NO"))</f>
        <v/>
      </c>
      <c r="P2181" s="56">
        <f>IF(A2181="","",IF(O2181="YES","Exclude",IF(N2181=5,"Candidate","Review")))</f>
        <v/>
      </c>
      <c r="Q2181" s="56" t="inlineStr">
        <is>
          <t>EC4: Bukan domain observasi video / visual sekuensial (data teks/tabular/graf statis)</t>
        </is>
      </c>
      <c r="R2181" s="56" t="inlineStr">
        <is>
          <t>Tidak memuat dinamika temporal observasi video</t>
        </is>
      </c>
    </row>
    <row r="2182" ht="15.75" customHeight="1" s="57">
      <c r="A2182" s="56" t="inlineStr">
        <is>
          <t>SS-0195</t>
        </is>
      </c>
      <c r="B2182" s="56">
        <f>IFERROR(INDEX(Raw_Articles!$F:$F,MATCH(A2182,Raw_Articles!$A:$A,0)),"")</f>
        <v/>
      </c>
      <c r="C2182" s="56" t="inlineStr">
        <is>
          <t>No</t>
        </is>
      </c>
      <c r="D2182" s="56" t="inlineStr">
        <is>
          <t>No</t>
        </is>
      </c>
      <c r="E2182" s="56" t="inlineStr">
        <is>
          <t>No</t>
        </is>
      </c>
      <c r="F2182" s="56" t="inlineStr">
        <is>
          <t>No</t>
        </is>
      </c>
      <c r="G2182" s="56" t="inlineStr">
        <is>
          <t>No</t>
        </is>
      </c>
      <c r="H2182" s="56" t="inlineStr">
        <is>
          <t>No</t>
        </is>
      </c>
      <c r="I2182" s="56" t="inlineStr">
        <is>
          <t>No</t>
        </is>
      </c>
      <c r="J2182" s="56" t="inlineStr">
        <is>
          <t>Yes</t>
        </is>
      </c>
      <c r="K2182" s="56" t="inlineStr">
        <is>
          <t>No</t>
        </is>
      </c>
      <c r="L2182" s="56" t="inlineStr">
        <is>
          <t>No</t>
        </is>
      </c>
      <c r="M2182" s="56" t="inlineStr">
        <is>
          <t>No</t>
        </is>
      </c>
      <c r="N2182" s="56">
        <f>IF(COUNTA(C2182:G2182)=0,"",COUNTIF(C2182:G2182,"Yes"))</f>
        <v/>
      </c>
      <c r="O2182" s="56">
        <f>IF(COUNTA(H2182:M2182)=0,"",IF(COUNTIF(H2182:M2182,"Yes")&gt;0,"YES","NO"))</f>
        <v/>
      </c>
      <c r="P2182" s="56">
        <f>IF(A2182="","",IF(O2182="YES","Exclude",IF(N2182=5,"Candidate","Review")))</f>
        <v/>
      </c>
      <c r="Q2182" s="56" t="inlineStr">
        <is>
          <t>EC3: Topik tidak relevan (Bukan arsitektur world model / out of scope)</t>
        </is>
      </c>
      <c r="R2182" s="56" t="inlineStr">
        <is>
          <t>Fokus pada AI umum / klasifikasi konvensional tanpa pemodelan world dynamics</t>
        </is>
      </c>
    </row>
    <row r="2183" ht="15.75" customHeight="1" s="57">
      <c r="A2183" s="56" t="inlineStr">
        <is>
          <t>SS-0196</t>
        </is>
      </c>
      <c r="B2183" s="56">
        <f>IFERROR(INDEX(Raw_Articles!$F:$F,MATCH(A2183,Raw_Articles!$A:$A,0)),"")</f>
        <v/>
      </c>
      <c r="C2183" s="56" t="inlineStr">
        <is>
          <t>Yes</t>
        </is>
      </c>
      <c r="D2183" s="56" t="inlineStr">
        <is>
          <t>Yes</t>
        </is>
      </c>
      <c r="E2183" s="56" t="inlineStr">
        <is>
          <t>Yes</t>
        </is>
      </c>
      <c r="F2183" s="56" t="inlineStr">
        <is>
          <t>Yes</t>
        </is>
      </c>
      <c r="G2183" s="56" t="inlineStr">
        <is>
          <t>Yes</t>
        </is>
      </c>
      <c r="H2183" s="56" t="inlineStr">
        <is>
          <t>No</t>
        </is>
      </c>
      <c r="I2183" s="56" t="inlineStr">
        <is>
          <t>No</t>
        </is>
      </c>
      <c r="J2183" s="56" t="inlineStr">
        <is>
          <t>No</t>
        </is>
      </c>
      <c r="K2183" s="56" t="inlineStr">
        <is>
          <t>No</t>
        </is>
      </c>
      <c r="L2183" s="56" t="inlineStr">
        <is>
          <t>No</t>
        </is>
      </c>
      <c r="M2183" s="56" t="inlineStr">
        <is>
          <t>No</t>
        </is>
      </c>
      <c r="N2183" s="56">
        <f>IF(COUNTA(C2183:G2183)=0,"",COUNTIF(C2183:G2183,"Yes"))</f>
        <v/>
      </c>
      <c r="O2183" s="56">
        <f>IF(COUNTA(H2183:M2183)=0,"",IF(COUNTIF(H2183:M2183,"Yes")&gt;0,"YES","NO"))</f>
        <v/>
      </c>
      <c r="P2183" s="56">
        <f>IF(A2183="","",IF(O2183="YES","Exclude",IF(N2183=5,"Candidate","Review")))</f>
        <v/>
      </c>
      <c r="Q2183" s="56" t="inlineStr">
        <is>
          <t>-</t>
        </is>
      </c>
      <c r="R2183" s="56" t="inlineStr">
        <is>
          <t>Lolos screening judul/abstrak (Memenuhi kriteria domain World Model Video &amp; evaluasi empiris)</t>
        </is>
      </c>
    </row>
    <row r="2184" ht="15.75" customHeight="1" s="57">
      <c r="A2184" s="56" t="inlineStr">
        <is>
          <t>SS-0197</t>
        </is>
      </c>
      <c r="B2184" s="56">
        <f>IFERROR(INDEX(Raw_Articles!$F:$F,MATCH(A2184,Raw_Articles!$A:$A,0)),"")</f>
        <v/>
      </c>
      <c r="C2184" s="56" t="inlineStr">
        <is>
          <t>No</t>
        </is>
      </c>
      <c r="D2184" s="56" t="inlineStr">
        <is>
          <t>No</t>
        </is>
      </c>
      <c r="E2184" s="56" t="inlineStr">
        <is>
          <t>No</t>
        </is>
      </c>
      <c r="F2184" s="56" t="inlineStr">
        <is>
          <t>No</t>
        </is>
      </c>
      <c r="G2184" s="56" t="inlineStr">
        <is>
          <t>No</t>
        </is>
      </c>
      <c r="H2184" s="56" t="inlineStr">
        <is>
          <t>No</t>
        </is>
      </c>
      <c r="I2184" s="56" t="inlineStr">
        <is>
          <t>No</t>
        </is>
      </c>
      <c r="J2184" s="56" t="inlineStr">
        <is>
          <t>Yes</t>
        </is>
      </c>
      <c r="K2184" s="56" t="inlineStr">
        <is>
          <t>No</t>
        </is>
      </c>
      <c r="L2184" s="56" t="inlineStr">
        <is>
          <t>No</t>
        </is>
      </c>
      <c r="M2184" s="56" t="inlineStr">
        <is>
          <t>No</t>
        </is>
      </c>
      <c r="N2184" s="56">
        <f>IF(COUNTA(C2184:G2184)=0,"",COUNTIF(C2184:G2184,"Yes"))</f>
        <v/>
      </c>
      <c r="O2184" s="56">
        <f>IF(COUNTA(H2184:M2184)=0,"",IF(COUNTIF(H2184:M2184,"Yes")&gt;0,"YES","NO"))</f>
        <v/>
      </c>
      <c r="P2184" s="56">
        <f>IF(A2184="","",IF(O2184="YES","Exclude",IF(N2184=5,"Candidate","Review")))</f>
        <v/>
      </c>
      <c r="Q2184" s="56" t="inlineStr">
        <is>
          <t>EC3: Topik tidak relevan (Bukan arsitektur world model / out of scope)</t>
        </is>
      </c>
      <c r="R2184" s="56" t="inlineStr">
        <is>
          <t>Fokus pada AI umum / klasifikasi konvensional tanpa pemodelan world dynamics</t>
        </is>
      </c>
    </row>
    <row r="2185" ht="15.75" customHeight="1" s="57">
      <c r="A2185" s="56" t="inlineStr">
        <is>
          <t>SS-0198</t>
        </is>
      </c>
      <c r="B2185" s="56">
        <f>IFERROR(INDEX(Raw_Articles!$F:$F,MATCH(A2185,Raw_Articles!$A:$A,0)),"")</f>
        <v/>
      </c>
      <c r="C2185" s="56" t="inlineStr">
        <is>
          <t>Yes</t>
        </is>
      </c>
      <c r="D2185" s="56" t="inlineStr">
        <is>
          <t>No</t>
        </is>
      </c>
      <c r="E2185" s="56" t="inlineStr">
        <is>
          <t>No</t>
        </is>
      </c>
      <c r="F2185" s="56" t="inlineStr">
        <is>
          <t>No</t>
        </is>
      </c>
      <c r="G2185" s="56" t="inlineStr">
        <is>
          <t>No</t>
        </is>
      </c>
      <c r="H2185" s="56" t="inlineStr">
        <is>
          <t>No</t>
        </is>
      </c>
      <c r="I2185" s="56" t="inlineStr">
        <is>
          <t>No</t>
        </is>
      </c>
      <c r="J2185" s="56" t="inlineStr">
        <is>
          <t>No</t>
        </is>
      </c>
      <c r="K2185" s="56" t="inlineStr">
        <is>
          <t>Yes</t>
        </is>
      </c>
      <c r="L2185" s="56" t="inlineStr">
        <is>
          <t>No</t>
        </is>
      </c>
      <c r="M2185" s="56" t="inlineStr">
        <is>
          <t>No</t>
        </is>
      </c>
      <c r="N2185" s="56">
        <f>IF(COUNTA(C2185:G2185)=0,"",COUNTIF(C2185:G2185,"Yes"))</f>
        <v/>
      </c>
      <c r="O2185" s="56">
        <f>IF(COUNTA(H2185:M2185)=0,"",IF(COUNTIF(H2185:M2185,"Yes")&gt;0,"YES","NO"))</f>
        <v/>
      </c>
      <c r="P2185" s="56">
        <f>IF(A2185="","",IF(O2185="YES","Exclude",IF(N2185=5,"Candidate","Review")))</f>
        <v/>
      </c>
      <c r="Q2185" s="56" t="inlineStr">
        <is>
          <t>EC4: Bukan domain observasi video / visual sekuensial (data teks/tabular/graf statis)</t>
        </is>
      </c>
      <c r="R2185" s="56" t="inlineStr">
        <is>
          <t>Tidak memuat dinamika temporal observasi video</t>
        </is>
      </c>
    </row>
    <row r="2186" ht="15.75" customHeight="1" s="57">
      <c r="A2186" s="56" t="inlineStr">
        <is>
          <t>SN-0001</t>
        </is>
      </c>
      <c r="B2186" s="56">
        <f>IFERROR(INDEX(Raw_Articles!$F:$F,MATCH(A2186,Raw_Articles!$A:$A,0)),"")</f>
        <v/>
      </c>
      <c r="C2186" s="56" t="inlineStr">
        <is>
          <t>No</t>
        </is>
      </c>
      <c r="D2186" s="56" t="inlineStr">
        <is>
          <t>No</t>
        </is>
      </c>
      <c r="E2186" s="56" t="inlineStr">
        <is>
          <t>No</t>
        </is>
      </c>
      <c r="F2186" s="56" t="inlineStr">
        <is>
          <t>No</t>
        </is>
      </c>
      <c r="G2186" s="56" t="inlineStr">
        <is>
          <t>No</t>
        </is>
      </c>
      <c r="H2186" s="56" t="inlineStr">
        <is>
          <t>No</t>
        </is>
      </c>
      <c r="I2186" s="56" t="inlineStr">
        <is>
          <t>No</t>
        </is>
      </c>
      <c r="J2186" s="56" t="inlineStr">
        <is>
          <t>Yes</t>
        </is>
      </c>
      <c r="K2186" s="56" t="inlineStr">
        <is>
          <t>No</t>
        </is>
      </c>
      <c r="L2186" s="56" t="inlineStr">
        <is>
          <t>No</t>
        </is>
      </c>
      <c r="M2186" s="56" t="inlineStr">
        <is>
          <t>No</t>
        </is>
      </c>
      <c r="N2186" s="56">
        <f>IF(COUNTA(C2186:G2186)=0,"",COUNTIF(C2186:G2186,"Yes"))</f>
        <v/>
      </c>
      <c r="O2186" s="56">
        <f>IF(COUNTA(H2186:M2186)=0,"",IF(COUNTIF(H2186:M2186,"Yes")&gt;0,"YES","NO"))</f>
        <v/>
      </c>
      <c r="P2186" s="56">
        <f>IF(A2186="","",IF(O2186="YES","Exclude",IF(N2186=5,"Candidate","Review")))</f>
        <v/>
      </c>
      <c r="Q2186" s="56" t="inlineStr">
        <is>
          <t>EC3: Topik tidak relevan (Bukan arsitektur world model / out of scope)</t>
        </is>
      </c>
      <c r="R2186" s="56" t="inlineStr">
        <is>
          <t>Fokus pada AI umum / klasifikasi konvensional tanpa pemodelan world dynamics</t>
        </is>
      </c>
    </row>
    <row r="2187" ht="15.75" customHeight="1" s="57">
      <c r="A2187" s="56" t="inlineStr">
        <is>
          <t>SN-0002</t>
        </is>
      </c>
      <c r="B2187" s="56">
        <f>IFERROR(INDEX(Raw_Articles!$F:$F,MATCH(A2187,Raw_Articles!$A:$A,0)),"")</f>
        <v/>
      </c>
      <c r="C2187" s="56" t="inlineStr">
        <is>
          <t>No</t>
        </is>
      </c>
      <c r="D2187" s="56" t="inlineStr">
        <is>
          <t>No</t>
        </is>
      </c>
      <c r="E2187" s="56" t="inlineStr">
        <is>
          <t>No</t>
        </is>
      </c>
      <c r="F2187" s="56" t="inlineStr">
        <is>
          <t>No</t>
        </is>
      </c>
      <c r="G2187" s="56" t="inlineStr">
        <is>
          <t>No</t>
        </is>
      </c>
      <c r="H2187" s="56" t="inlineStr">
        <is>
          <t>No</t>
        </is>
      </c>
      <c r="I2187" s="56" t="inlineStr">
        <is>
          <t>No</t>
        </is>
      </c>
      <c r="J2187" s="56" t="inlineStr">
        <is>
          <t>Yes</t>
        </is>
      </c>
      <c r="K2187" s="56" t="inlineStr">
        <is>
          <t>No</t>
        </is>
      </c>
      <c r="L2187" s="56" t="inlineStr">
        <is>
          <t>No</t>
        </is>
      </c>
      <c r="M2187" s="56" t="inlineStr">
        <is>
          <t>No</t>
        </is>
      </c>
      <c r="N2187" s="56">
        <f>IF(COUNTA(C2187:G2187)=0,"",COUNTIF(C2187:G2187,"Yes"))</f>
        <v/>
      </c>
      <c r="O2187" s="56">
        <f>IF(COUNTA(H2187:M2187)=0,"",IF(COUNTIF(H2187:M2187,"Yes")&gt;0,"YES","NO"))</f>
        <v/>
      </c>
      <c r="P2187" s="56">
        <f>IF(A2187="","",IF(O2187="YES","Exclude",IF(N2187=5,"Candidate","Review")))</f>
        <v/>
      </c>
      <c r="Q2187" s="56" t="inlineStr">
        <is>
          <t>EC3: Topik tidak relevan (Bukan arsitektur world model / out of scope)</t>
        </is>
      </c>
      <c r="R2187" s="56" t="inlineStr">
        <is>
          <t>Fokus pada AI umum / klasifikasi konvensional tanpa pemodelan world dynamics</t>
        </is>
      </c>
    </row>
    <row r="2188" ht="15.75" customHeight="1" s="57">
      <c r="A2188" s="56" t="inlineStr">
        <is>
          <t>SN-0003</t>
        </is>
      </c>
      <c r="B2188" s="56">
        <f>IFERROR(INDEX(Raw_Articles!$F:$F,MATCH(A2188,Raw_Articles!$A:$A,0)),"")</f>
        <v/>
      </c>
      <c r="C2188" s="56" t="inlineStr">
        <is>
          <t>No</t>
        </is>
      </c>
      <c r="D2188" s="56" t="inlineStr">
        <is>
          <t>No</t>
        </is>
      </c>
      <c r="E2188" s="56" t="inlineStr">
        <is>
          <t>No</t>
        </is>
      </c>
      <c r="F2188" s="56" t="inlineStr">
        <is>
          <t>No</t>
        </is>
      </c>
      <c r="G2188" s="56" t="inlineStr">
        <is>
          <t>No</t>
        </is>
      </c>
      <c r="H2188" s="56" t="inlineStr">
        <is>
          <t>No</t>
        </is>
      </c>
      <c r="I2188" s="56" t="inlineStr">
        <is>
          <t>No</t>
        </is>
      </c>
      <c r="J2188" s="56" t="inlineStr">
        <is>
          <t>Yes</t>
        </is>
      </c>
      <c r="K2188" s="56" t="inlineStr">
        <is>
          <t>No</t>
        </is>
      </c>
      <c r="L2188" s="56" t="inlineStr">
        <is>
          <t>No</t>
        </is>
      </c>
      <c r="M2188" s="56" t="inlineStr">
        <is>
          <t>No</t>
        </is>
      </c>
      <c r="N2188" s="56">
        <f>IF(COUNTA(C2188:G2188)=0,"",COUNTIF(C2188:G2188,"Yes"))</f>
        <v/>
      </c>
      <c r="O2188" s="56">
        <f>IF(COUNTA(H2188:M2188)=0,"",IF(COUNTIF(H2188:M2188,"Yes")&gt;0,"YES","NO"))</f>
        <v/>
      </c>
      <c r="P2188" s="56">
        <f>IF(A2188="","",IF(O2188="YES","Exclude",IF(N2188=5,"Candidate","Review")))</f>
        <v/>
      </c>
      <c r="Q2188" s="56" t="inlineStr">
        <is>
          <t>EC3: Topik tidak relevan (Bukan arsitektur world model / out of scope)</t>
        </is>
      </c>
      <c r="R2188" s="56" t="inlineStr">
        <is>
          <t>Fokus pada AI umum / klasifikasi konvensional tanpa pemodelan world dynamics</t>
        </is>
      </c>
    </row>
    <row r="2189" ht="15.75" customHeight="1" s="57">
      <c r="A2189" s="56" t="inlineStr">
        <is>
          <t>SN-0004</t>
        </is>
      </c>
      <c r="B2189" s="56">
        <f>IFERROR(INDEX(Raw_Articles!$F:$F,MATCH(A2189,Raw_Articles!$A:$A,0)),"")</f>
        <v/>
      </c>
      <c r="C2189" s="56" t="inlineStr">
        <is>
          <t>No</t>
        </is>
      </c>
      <c r="D2189" s="56" t="inlineStr">
        <is>
          <t>No</t>
        </is>
      </c>
      <c r="E2189" s="56" t="inlineStr">
        <is>
          <t>No</t>
        </is>
      </c>
      <c r="F2189" s="56" t="inlineStr">
        <is>
          <t>No</t>
        </is>
      </c>
      <c r="G2189" s="56" t="inlineStr">
        <is>
          <t>No</t>
        </is>
      </c>
      <c r="H2189" s="56" t="inlineStr">
        <is>
          <t>No</t>
        </is>
      </c>
      <c r="I2189" s="56" t="inlineStr">
        <is>
          <t>No</t>
        </is>
      </c>
      <c r="J2189" s="56" t="inlineStr">
        <is>
          <t>No</t>
        </is>
      </c>
      <c r="K2189" s="56" t="inlineStr">
        <is>
          <t>Yes</t>
        </is>
      </c>
      <c r="L2189" s="56" t="inlineStr">
        <is>
          <t>No</t>
        </is>
      </c>
      <c r="M2189" s="56" t="inlineStr">
        <is>
          <t>No</t>
        </is>
      </c>
      <c r="N2189" s="56">
        <f>IF(COUNTA(C2189:G2189)=0,"",COUNTIF(C2189:G2189,"Yes"))</f>
        <v/>
      </c>
      <c r="O2189" s="56">
        <f>IF(COUNTA(H2189:M2189)=0,"",IF(COUNTIF(H2189:M2189,"Yes")&gt;0,"YES","NO"))</f>
        <v/>
      </c>
      <c r="P2189" s="56">
        <f>IF(A2189="","",IF(O2189="YES","Exclude",IF(N2189=5,"Candidate","Review")))</f>
        <v/>
      </c>
      <c r="Q2189" s="56" t="inlineStr">
        <is>
          <t>EC4: Bukan domain observasi video / visual sekuensial (data teks/tabular/graf statis)</t>
        </is>
      </c>
      <c r="R2189" s="56" t="inlineStr">
        <is>
          <t>Tidak memuat dinamika temporal observasi video</t>
        </is>
      </c>
    </row>
    <row r="2190" ht="15.75" customHeight="1" s="57">
      <c r="A2190" s="56" t="inlineStr">
        <is>
          <t>SN-0005</t>
        </is>
      </c>
      <c r="B2190" s="56">
        <f>IFERROR(INDEX(Raw_Articles!$F:$F,MATCH(A2190,Raw_Articles!$A:$A,0)),"")</f>
        <v/>
      </c>
      <c r="C2190" s="56" t="inlineStr">
        <is>
          <t>No</t>
        </is>
      </c>
      <c r="D2190" s="56" t="inlineStr">
        <is>
          <t>No</t>
        </is>
      </c>
      <c r="E2190" s="56" t="inlineStr">
        <is>
          <t>No</t>
        </is>
      </c>
      <c r="F2190" s="56" t="inlineStr">
        <is>
          <t>No</t>
        </is>
      </c>
      <c r="G2190" s="56" t="inlineStr">
        <is>
          <t>No</t>
        </is>
      </c>
      <c r="H2190" s="56" t="inlineStr">
        <is>
          <t>No</t>
        </is>
      </c>
      <c r="I2190" s="56" t="inlineStr">
        <is>
          <t>No</t>
        </is>
      </c>
      <c r="J2190" s="56" t="inlineStr">
        <is>
          <t>No</t>
        </is>
      </c>
      <c r="K2190" s="56" t="inlineStr">
        <is>
          <t>Yes</t>
        </is>
      </c>
      <c r="L2190" s="56" t="inlineStr">
        <is>
          <t>No</t>
        </is>
      </c>
      <c r="M2190" s="56" t="inlineStr">
        <is>
          <t>No</t>
        </is>
      </c>
      <c r="N2190" s="56">
        <f>IF(COUNTA(C2190:G2190)=0,"",COUNTIF(C2190:G2190,"Yes"))</f>
        <v/>
      </c>
      <c r="O2190" s="56">
        <f>IF(COUNTA(H2190:M2190)=0,"",IF(COUNTIF(H2190:M2190,"Yes")&gt;0,"YES","NO"))</f>
        <v/>
      </c>
      <c r="P2190" s="56">
        <f>IF(A2190="","",IF(O2190="YES","Exclude",IF(N2190=5,"Candidate","Review")))</f>
        <v/>
      </c>
      <c r="Q2190" s="56" t="inlineStr">
        <is>
          <t>EC4: Bukan domain observasi video / visual sekuensial (data teks/tabular/graf statis)</t>
        </is>
      </c>
      <c r="R2190" s="56" t="inlineStr">
        <is>
          <t>Tidak memuat dinamika temporal observasi video</t>
        </is>
      </c>
    </row>
    <row r="2191" ht="15.75" customHeight="1" s="57">
      <c r="A2191" s="56" t="inlineStr">
        <is>
          <t>SN-0006</t>
        </is>
      </c>
      <c r="B2191" s="56">
        <f>IFERROR(INDEX(Raw_Articles!$F:$F,MATCH(A2191,Raw_Articles!$A:$A,0)),"")</f>
        <v/>
      </c>
      <c r="C2191" s="56" t="inlineStr">
        <is>
          <t>No</t>
        </is>
      </c>
      <c r="D2191" s="56" t="inlineStr">
        <is>
          <t>No</t>
        </is>
      </c>
      <c r="E2191" s="56" t="inlineStr">
        <is>
          <t>No</t>
        </is>
      </c>
      <c r="F2191" s="56" t="inlineStr">
        <is>
          <t>No</t>
        </is>
      </c>
      <c r="G2191" s="56" t="inlineStr">
        <is>
          <t>No</t>
        </is>
      </c>
      <c r="H2191" s="56" t="inlineStr">
        <is>
          <t>No</t>
        </is>
      </c>
      <c r="I2191" s="56" t="inlineStr">
        <is>
          <t>No</t>
        </is>
      </c>
      <c r="J2191" s="56" t="inlineStr">
        <is>
          <t>Yes</t>
        </is>
      </c>
      <c r="K2191" s="56" t="inlineStr">
        <is>
          <t>No</t>
        </is>
      </c>
      <c r="L2191" s="56" t="inlineStr">
        <is>
          <t>No</t>
        </is>
      </c>
      <c r="M2191" s="56" t="inlineStr">
        <is>
          <t>No</t>
        </is>
      </c>
      <c r="N2191" s="56">
        <f>IF(COUNTA(C2191:G2191)=0,"",COUNTIF(C2191:G2191,"Yes"))</f>
        <v/>
      </c>
      <c r="O2191" s="56">
        <f>IF(COUNTA(H2191:M2191)=0,"",IF(COUNTIF(H2191:M2191,"Yes")&gt;0,"YES","NO"))</f>
        <v/>
      </c>
      <c r="P2191" s="56">
        <f>IF(A2191="","",IF(O2191="YES","Exclude",IF(N2191=5,"Candidate","Review")))</f>
        <v/>
      </c>
      <c r="Q2191" s="56" t="inlineStr">
        <is>
          <t>EC3: Topik tidak relevan (Bukan arsitektur world model / out of scope)</t>
        </is>
      </c>
      <c r="R2191" s="56" t="inlineStr">
        <is>
          <t>Fokus pada AI umum / klasifikasi konvensional tanpa pemodelan world dynamics</t>
        </is>
      </c>
    </row>
    <row r="2192" ht="15.75" customHeight="1" s="57">
      <c r="A2192" s="56" t="inlineStr">
        <is>
          <t>SN-0007</t>
        </is>
      </c>
      <c r="B2192" s="56">
        <f>IFERROR(INDEX(Raw_Articles!$F:$F,MATCH(A2192,Raw_Articles!$A:$A,0)),"")</f>
        <v/>
      </c>
      <c r="C2192" s="56" t="inlineStr">
        <is>
          <t>No</t>
        </is>
      </c>
      <c r="D2192" s="56" t="inlineStr">
        <is>
          <t>No</t>
        </is>
      </c>
      <c r="E2192" s="56" t="inlineStr">
        <is>
          <t>No</t>
        </is>
      </c>
      <c r="F2192" s="56" t="inlineStr">
        <is>
          <t>No</t>
        </is>
      </c>
      <c r="G2192" s="56" t="inlineStr">
        <is>
          <t>No</t>
        </is>
      </c>
      <c r="H2192" s="56" t="inlineStr">
        <is>
          <t>No</t>
        </is>
      </c>
      <c r="I2192" s="56" t="inlineStr">
        <is>
          <t>No</t>
        </is>
      </c>
      <c r="J2192" s="56" t="inlineStr">
        <is>
          <t>Yes</t>
        </is>
      </c>
      <c r="K2192" s="56" t="inlineStr">
        <is>
          <t>No</t>
        </is>
      </c>
      <c r="L2192" s="56" t="inlineStr">
        <is>
          <t>No</t>
        </is>
      </c>
      <c r="M2192" s="56" t="inlineStr">
        <is>
          <t>No</t>
        </is>
      </c>
      <c r="N2192" s="56">
        <f>IF(COUNTA(C2192:G2192)=0,"",COUNTIF(C2192:G2192,"Yes"))</f>
        <v/>
      </c>
      <c r="O2192" s="56">
        <f>IF(COUNTA(H2192:M2192)=0,"",IF(COUNTIF(H2192:M2192,"Yes")&gt;0,"YES","NO"))</f>
        <v/>
      </c>
      <c r="P2192" s="56">
        <f>IF(A2192="","",IF(O2192="YES","Exclude",IF(N2192=5,"Candidate","Review")))</f>
        <v/>
      </c>
      <c r="Q2192" s="56" t="inlineStr">
        <is>
          <t>EC3: Topik tidak relevan (Bukan arsitektur world model / out of scope)</t>
        </is>
      </c>
      <c r="R2192" s="56" t="inlineStr">
        <is>
          <t>Fokus pada AI umum / klasifikasi konvensional tanpa pemodelan world dynamics</t>
        </is>
      </c>
    </row>
    <row r="2193" ht="15.75" customHeight="1" s="57">
      <c r="A2193" s="56" t="inlineStr">
        <is>
          <t>SN-0008</t>
        </is>
      </c>
      <c r="B2193" s="56">
        <f>IFERROR(INDEX(Raw_Articles!$F:$F,MATCH(A2193,Raw_Articles!$A:$A,0)),"")</f>
        <v/>
      </c>
      <c r="C2193" s="56" t="inlineStr">
        <is>
          <t>No</t>
        </is>
      </c>
      <c r="D2193" s="56" t="inlineStr">
        <is>
          <t>No</t>
        </is>
      </c>
      <c r="E2193" s="56" t="inlineStr">
        <is>
          <t>No</t>
        </is>
      </c>
      <c r="F2193" s="56" t="inlineStr">
        <is>
          <t>No</t>
        </is>
      </c>
      <c r="G2193" s="56" t="inlineStr">
        <is>
          <t>No</t>
        </is>
      </c>
      <c r="H2193" s="56" t="inlineStr">
        <is>
          <t>No</t>
        </is>
      </c>
      <c r="I2193" s="56" t="inlineStr">
        <is>
          <t>No</t>
        </is>
      </c>
      <c r="J2193" s="56" t="inlineStr">
        <is>
          <t>Yes</t>
        </is>
      </c>
      <c r="K2193" s="56" t="inlineStr">
        <is>
          <t>No</t>
        </is>
      </c>
      <c r="L2193" s="56" t="inlineStr">
        <is>
          <t>No</t>
        </is>
      </c>
      <c r="M2193" s="56" t="inlineStr">
        <is>
          <t>No</t>
        </is>
      </c>
      <c r="N2193" s="56">
        <f>IF(COUNTA(C2193:G2193)=0,"",COUNTIF(C2193:G2193,"Yes"))</f>
        <v/>
      </c>
      <c r="O2193" s="56">
        <f>IF(COUNTA(H2193:M2193)=0,"",IF(COUNTIF(H2193:M2193,"Yes")&gt;0,"YES","NO"))</f>
        <v/>
      </c>
      <c r="P2193" s="56">
        <f>IF(A2193="","",IF(O2193="YES","Exclude",IF(N2193=5,"Candidate","Review")))</f>
        <v/>
      </c>
      <c r="Q2193" s="56" t="inlineStr">
        <is>
          <t>EC3: Topik tidak relevan (Bukan arsitektur world model / out of scope)</t>
        </is>
      </c>
      <c r="R2193" s="56" t="inlineStr">
        <is>
          <t>Fokus pada AI umum / klasifikasi konvensional tanpa pemodelan world dynamics</t>
        </is>
      </c>
    </row>
    <row r="2194" ht="15.75" customHeight="1" s="57">
      <c r="A2194" s="56" t="inlineStr">
        <is>
          <t>SN-0009</t>
        </is>
      </c>
      <c r="B2194" s="56">
        <f>IFERROR(INDEX(Raw_Articles!$F:$F,MATCH(A2194,Raw_Articles!$A:$A,0)),"")</f>
        <v/>
      </c>
      <c r="C2194" s="56" t="inlineStr">
        <is>
          <t>No</t>
        </is>
      </c>
      <c r="D2194" s="56" t="inlineStr">
        <is>
          <t>No</t>
        </is>
      </c>
      <c r="E2194" s="56" t="inlineStr">
        <is>
          <t>No</t>
        </is>
      </c>
      <c r="F2194" s="56" t="inlineStr">
        <is>
          <t>No</t>
        </is>
      </c>
      <c r="G2194" s="56" t="inlineStr">
        <is>
          <t>No</t>
        </is>
      </c>
      <c r="H2194" s="56" t="inlineStr">
        <is>
          <t>No</t>
        </is>
      </c>
      <c r="I2194" s="56" t="inlineStr">
        <is>
          <t>No</t>
        </is>
      </c>
      <c r="J2194" s="56" t="inlineStr">
        <is>
          <t>Yes</t>
        </is>
      </c>
      <c r="K2194" s="56" t="inlineStr">
        <is>
          <t>No</t>
        </is>
      </c>
      <c r="L2194" s="56" t="inlineStr">
        <is>
          <t>No</t>
        </is>
      </c>
      <c r="M2194" s="56" t="inlineStr">
        <is>
          <t>No</t>
        </is>
      </c>
      <c r="N2194" s="56">
        <f>IF(COUNTA(C2194:G2194)=0,"",COUNTIF(C2194:G2194,"Yes"))</f>
        <v/>
      </c>
      <c r="O2194" s="56">
        <f>IF(COUNTA(H2194:M2194)=0,"",IF(COUNTIF(H2194:M2194,"Yes")&gt;0,"YES","NO"))</f>
        <v/>
      </c>
      <c r="P2194" s="56">
        <f>IF(A2194="","",IF(O2194="YES","Exclude",IF(N2194=5,"Candidate","Review")))</f>
        <v/>
      </c>
      <c r="Q2194" s="56" t="inlineStr">
        <is>
          <t>EC3: Topik tidak relevan (Bukan arsitektur world model / out of scope)</t>
        </is>
      </c>
      <c r="R2194" s="56" t="inlineStr">
        <is>
          <t>Fokus pada AI umum / klasifikasi konvensional tanpa pemodelan world dynamics</t>
        </is>
      </c>
    </row>
    <row r="2195" ht="15.75" customHeight="1" s="57">
      <c r="A2195" s="56" t="inlineStr">
        <is>
          <t>SN-0010</t>
        </is>
      </c>
      <c r="B2195" s="56">
        <f>IFERROR(INDEX(Raw_Articles!$F:$F,MATCH(A2195,Raw_Articles!$A:$A,0)),"")</f>
        <v/>
      </c>
      <c r="C2195" s="56" t="inlineStr">
        <is>
          <t>No</t>
        </is>
      </c>
      <c r="D2195" s="56" t="inlineStr">
        <is>
          <t>No</t>
        </is>
      </c>
      <c r="E2195" s="56" t="inlineStr">
        <is>
          <t>No</t>
        </is>
      </c>
      <c r="F2195" s="56" t="inlineStr">
        <is>
          <t>No</t>
        </is>
      </c>
      <c r="G2195" s="56" t="inlineStr">
        <is>
          <t>No</t>
        </is>
      </c>
      <c r="H2195" s="56" t="inlineStr">
        <is>
          <t>No</t>
        </is>
      </c>
      <c r="I2195" s="56" t="inlineStr">
        <is>
          <t>No</t>
        </is>
      </c>
      <c r="J2195" s="56" t="inlineStr">
        <is>
          <t>Yes</t>
        </is>
      </c>
      <c r="K2195" s="56" t="inlineStr">
        <is>
          <t>No</t>
        </is>
      </c>
      <c r="L2195" s="56" t="inlineStr">
        <is>
          <t>No</t>
        </is>
      </c>
      <c r="M2195" s="56" t="inlineStr">
        <is>
          <t>No</t>
        </is>
      </c>
      <c r="N2195" s="56">
        <f>IF(COUNTA(C2195:G2195)=0,"",COUNTIF(C2195:G2195,"Yes"))</f>
        <v/>
      </c>
      <c r="O2195" s="56">
        <f>IF(COUNTA(H2195:M2195)=0,"",IF(COUNTIF(H2195:M2195,"Yes")&gt;0,"YES","NO"))</f>
        <v/>
      </c>
      <c r="P2195" s="56">
        <f>IF(A2195="","",IF(O2195="YES","Exclude",IF(N2195=5,"Candidate","Review")))</f>
        <v/>
      </c>
      <c r="Q2195" s="56" t="inlineStr">
        <is>
          <t>EC3: Topik tidak relevan (Bukan arsitektur world model / out of scope)</t>
        </is>
      </c>
      <c r="R2195" s="56" t="inlineStr">
        <is>
          <t>Fokus pada AI umum / klasifikasi konvensional tanpa pemodelan world dynamics</t>
        </is>
      </c>
    </row>
    <row r="2196" ht="15.75" customHeight="1" s="57">
      <c r="A2196" s="56" t="inlineStr">
        <is>
          <t>SN-0011</t>
        </is>
      </c>
      <c r="B2196" s="56">
        <f>IFERROR(INDEX(Raw_Articles!$F:$F,MATCH(A2196,Raw_Articles!$A:$A,0)),"")</f>
        <v/>
      </c>
      <c r="C2196" s="56" t="inlineStr">
        <is>
          <t>No</t>
        </is>
      </c>
      <c r="D2196" s="56" t="inlineStr">
        <is>
          <t>No</t>
        </is>
      </c>
      <c r="E2196" s="56" t="inlineStr">
        <is>
          <t>No</t>
        </is>
      </c>
      <c r="F2196" s="56" t="inlineStr">
        <is>
          <t>No</t>
        </is>
      </c>
      <c r="G2196" s="56" t="inlineStr">
        <is>
          <t>No</t>
        </is>
      </c>
      <c r="H2196" s="56" t="inlineStr">
        <is>
          <t>No</t>
        </is>
      </c>
      <c r="I2196" s="56" t="inlineStr">
        <is>
          <t>No</t>
        </is>
      </c>
      <c r="J2196" s="56" t="inlineStr">
        <is>
          <t>Yes</t>
        </is>
      </c>
      <c r="K2196" s="56" t="inlineStr">
        <is>
          <t>No</t>
        </is>
      </c>
      <c r="L2196" s="56" t="inlineStr">
        <is>
          <t>No</t>
        </is>
      </c>
      <c r="M2196" s="56" t="inlineStr">
        <is>
          <t>No</t>
        </is>
      </c>
      <c r="N2196" s="56">
        <f>IF(COUNTA(C2196:G2196)=0,"",COUNTIF(C2196:G2196,"Yes"))</f>
        <v/>
      </c>
      <c r="O2196" s="56">
        <f>IF(COUNTA(H2196:M2196)=0,"",IF(COUNTIF(H2196:M2196,"Yes")&gt;0,"YES","NO"))</f>
        <v/>
      </c>
      <c r="P2196" s="56">
        <f>IF(A2196="","",IF(O2196="YES","Exclude",IF(N2196=5,"Candidate","Review")))</f>
        <v/>
      </c>
      <c r="Q2196" s="56" t="inlineStr">
        <is>
          <t>EC3: Topik tidak relevan (Bukan arsitektur world model / out of scope)</t>
        </is>
      </c>
      <c r="R2196" s="56" t="inlineStr">
        <is>
          <t>Fokus pada AI umum / klasifikasi konvensional tanpa pemodelan world dynamics</t>
        </is>
      </c>
    </row>
    <row r="2197" ht="15.75" customHeight="1" s="57">
      <c r="A2197" s="56" t="inlineStr">
        <is>
          <t>SN-0012</t>
        </is>
      </c>
      <c r="B2197" s="56">
        <f>IFERROR(INDEX(Raw_Articles!$F:$F,MATCH(A2197,Raw_Articles!$A:$A,0)),"")</f>
        <v/>
      </c>
      <c r="C2197" s="56" t="inlineStr">
        <is>
          <t>No</t>
        </is>
      </c>
      <c r="D2197" s="56" t="inlineStr">
        <is>
          <t>No</t>
        </is>
      </c>
      <c r="E2197" s="56" t="inlineStr">
        <is>
          <t>No</t>
        </is>
      </c>
      <c r="F2197" s="56" t="inlineStr">
        <is>
          <t>No</t>
        </is>
      </c>
      <c r="G2197" s="56" t="inlineStr">
        <is>
          <t>No</t>
        </is>
      </c>
      <c r="H2197" s="56" t="inlineStr">
        <is>
          <t>No</t>
        </is>
      </c>
      <c r="I2197" s="56" t="inlineStr">
        <is>
          <t>No</t>
        </is>
      </c>
      <c r="J2197" s="56" t="inlineStr">
        <is>
          <t>Yes</t>
        </is>
      </c>
      <c r="K2197" s="56" t="inlineStr">
        <is>
          <t>No</t>
        </is>
      </c>
      <c r="L2197" s="56" t="inlineStr">
        <is>
          <t>No</t>
        </is>
      </c>
      <c r="M2197" s="56" t="inlineStr">
        <is>
          <t>No</t>
        </is>
      </c>
      <c r="N2197" s="56">
        <f>IF(COUNTA(C2197:G2197)=0,"",COUNTIF(C2197:G2197,"Yes"))</f>
        <v/>
      </c>
      <c r="O2197" s="56">
        <f>IF(COUNTA(H2197:M2197)=0,"",IF(COUNTIF(H2197:M2197,"Yes")&gt;0,"YES","NO"))</f>
        <v/>
      </c>
      <c r="P2197" s="56">
        <f>IF(A2197="","",IF(O2197="YES","Exclude",IF(N2197=5,"Candidate","Review")))</f>
        <v/>
      </c>
      <c r="Q2197" s="56" t="inlineStr">
        <is>
          <t>EC3: Topik tidak relevan (Bukan arsitektur world model / out of scope)</t>
        </is>
      </c>
      <c r="R2197" s="56" t="inlineStr">
        <is>
          <t>Fokus pada AI umum / klasifikasi konvensional tanpa pemodelan world dynamics</t>
        </is>
      </c>
    </row>
    <row r="2198" ht="15.75" customHeight="1" s="57">
      <c r="A2198" s="56" t="inlineStr">
        <is>
          <t>SN-0013</t>
        </is>
      </c>
      <c r="B2198" s="56">
        <f>IFERROR(INDEX(Raw_Articles!$F:$F,MATCH(A2198,Raw_Articles!$A:$A,0)),"")</f>
        <v/>
      </c>
      <c r="C2198" s="56" t="inlineStr">
        <is>
          <t>No</t>
        </is>
      </c>
      <c r="D2198" s="56" t="inlineStr">
        <is>
          <t>No</t>
        </is>
      </c>
      <c r="E2198" s="56" t="inlineStr">
        <is>
          <t>No</t>
        </is>
      </c>
      <c r="F2198" s="56" t="inlineStr">
        <is>
          <t>No</t>
        </is>
      </c>
      <c r="G2198" s="56" t="inlineStr">
        <is>
          <t>No</t>
        </is>
      </c>
      <c r="H2198" s="56" t="inlineStr">
        <is>
          <t>No</t>
        </is>
      </c>
      <c r="I2198" s="56" t="inlineStr">
        <is>
          <t>No</t>
        </is>
      </c>
      <c r="J2198" s="56" t="inlineStr">
        <is>
          <t>Yes</t>
        </is>
      </c>
      <c r="K2198" s="56" t="inlineStr">
        <is>
          <t>No</t>
        </is>
      </c>
      <c r="L2198" s="56" t="inlineStr">
        <is>
          <t>No</t>
        </is>
      </c>
      <c r="M2198" s="56" t="inlineStr">
        <is>
          <t>No</t>
        </is>
      </c>
      <c r="N2198" s="56">
        <f>IF(COUNTA(C2198:G2198)=0,"",COUNTIF(C2198:G2198,"Yes"))</f>
        <v/>
      </c>
      <c r="O2198" s="56">
        <f>IF(COUNTA(H2198:M2198)=0,"",IF(COUNTIF(H2198:M2198,"Yes")&gt;0,"YES","NO"))</f>
        <v/>
      </c>
      <c r="P2198" s="56">
        <f>IF(A2198="","",IF(O2198="YES","Exclude",IF(N2198=5,"Candidate","Review")))</f>
        <v/>
      </c>
      <c r="Q2198" s="56" t="inlineStr">
        <is>
          <t>EC3: Topik tidak relevan (Bukan arsitektur world model / out of scope)</t>
        </is>
      </c>
      <c r="R2198" s="56" t="inlineStr">
        <is>
          <t>Fokus pada AI umum / klasifikasi konvensional tanpa pemodelan world dynamics</t>
        </is>
      </c>
    </row>
    <row r="2199" ht="15.75" customHeight="1" s="57">
      <c r="A2199" s="56" t="inlineStr">
        <is>
          <t>SN-0014</t>
        </is>
      </c>
      <c r="B2199" s="56">
        <f>IFERROR(INDEX(Raw_Articles!$F:$F,MATCH(A2199,Raw_Articles!$A:$A,0)),"")</f>
        <v/>
      </c>
      <c r="C2199" s="56" t="inlineStr">
        <is>
          <t>No</t>
        </is>
      </c>
      <c r="D2199" s="56" t="inlineStr">
        <is>
          <t>No</t>
        </is>
      </c>
      <c r="E2199" s="56" t="inlineStr">
        <is>
          <t>No</t>
        </is>
      </c>
      <c r="F2199" s="56" t="inlineStr">
        <is>
          <t>No</t>
        </is>
      </c>
      <c r="G2199" s="56" t="inlineStr">
        <is>
          <t>No</t>
        </is>
      </c>
      <c r="H2199" s="56" t="inlineStr">
        <is>
          <t>No</t>
        </is>
      </c>
      <c r="I2199" s="56" t="inlineStr">
        <is>
          <t>No</t>
        </is>
      </c>
      <c r="J2199" s="56" t="inlineStr">
        <is>
          <t>Yes</t>
        </is>
      </c>
      <c r="K2199" s="56" t="inlineStr">
        <is>
          <t>No</t>
        </is>
      </c>
      <c r="L2199" s="56" t="inlineStr">
        <is>
          <t>No</t>
        </is>
      </c>
      <c r="M2199" s="56" t="inlineStr">
        <is>
          <t>No</t>
        </is>
      </c>
      <c r="N2199" s="56">
        <f>IF(COUNTA(C2199:G2199)=0,"",COUNTIF(C2199:G2199,"Yes"))</f>
        <v/>
      </c>
      <c r="O2199" s="56">
        <f>IF(COUNTA(H2199:M2199)=0,"",IF(COUNTIF(H2199:M2199,"Yes")&gt;0,"YES","NO"))</f>
        <v/>
      </c>
      <c r="P2199" s="56">
        <f>IF(A2199="","",IF(O2199="YES","Exclude",IF(N2199=5,"Candidate","Review")))</f>
        <v/>
      </c>
      <c r="Q2199" s="56" t="inlineStr">
        <is>
          <t>EC3: Topik tidak relevan (Bukan arsitektur world model / out of scope)</t>
        </is>
      </c>
      <c r="R2199" s="56" t="inlineStr">
        <is>
          <t>Fokus pada AI umum / klasifikasi konvensional tanpa pemodelan world dynamics</t>
        </is>
      </c>
    </row>
    <row r="2200" ht="15.75" customHeight="1" s="57">
      <c r="A2200" s="56" t="inlineStr">
        <is>
          <t>SN-0015</t>
        </is>
      </c>
      <c r="B2200" s="56">
        <f>IFERROR(INDEX(Raw_Articles!$F:$F,MATCH(A2200,Raw_Articles!$A:$A,0)),"")</f>
        <v/>
      </c>
      <c r="C2200" s="56" t="inlineStr">
        <is>
          <t>No</t>
        </is>
      </c>
      <c r="D2200" s="56" t="inlineStr">
        <is>
          <t>No</t>
        </is>
      </c>
      <c r="E2200" s="56" t="inlineStr">
        <is>
          <t>No</t>
        </is>
      </c>
      <c r="F2200" s="56" t="inlineStr">
        <is>
          <t>No</t>
        </is>
      </c>
      <c r="G2200" s="56" t="inlineStr">
        <is>
          <t>No</t>
        </is>
      </c>
      <c r="H2200" s="56" t="inlineStr">
        <is>
          <t>No</t>
        </is>
      </c>
      <c r="I2200" s="56" t="inlineStr">
        <is>
          <t>No</t>
        </is>
      </c>
      <c r="J2200" s="56" t="inlineStr">
        <is>
          <t>Yes</t>
        </is>
      </c>
      <c r="K2200" s="56" t="inlineStr">
        <is>
          <t>No</t>
        </is>
      </c>
      <c r="L2200" s="56" t="inlineStr">
        <is>
          <t>No</t>
        </is>
      </c>
      <c r="M2200" s="56" t="inlineStr">
        <is>
          <t>No</t>
        </is>
      </c>
      <c r="N2200" s="56">
        <f>IF(COUNTA(C2200:G2200)=0,"",COUNTIF(C2200:G2200,"Yes"))</f>
        <v/>
      </c>
      <c r="O2200" s="56">
        <f>IF(COUNTA(H2200:M2200)=0,"",IF(COUNTIF(H2200:M2200,"Yes")&gt;0,"YES","NO"))</f>
        <v/>
      </c>
      <c r="P2200" s="56">
        <f>IF(A2200="","",IF(O2200="YES","Exclude",IF(N2200=5,"Candidate","Review")))</f>
        <v/>
      </c>
      <c r="Q2200" s="56" t="inlineStr">
        <is>
          <t>EC3: Topik tidak relevan (Bukan arsitektur world model / out of scope)</t>
        </is>
      </c>
      <c r="R2200" s="56" t="inlineStr">
        <is>
          <t>Fokus pada AI umum / klasifikasi konvensional tanpa pemodelan world dynamics</t>
        </is>
      </c>
    </row>
    <row r="2201" ht="15.75" customHeight="1" s="57">
      <c r="A2201" s="56" t="inlineStr">
        <is>
          <t>SN-0016</t>
        </is>
      </c>
      <c r="B2201" s="56">
        <f>IFERROR(INDEX(Raw_Articles!$F:$F,MATCH(A2201,Raw_Articles!$A:$A,0)),"")</f>
        <v/>
      </c>
      <c r="C2201" s="56" t="inlineStr">
        <is>
          <t>No</t>
        </is>
      </c>
      <c r="D2201" s="56" t="inlineStr">
        <is>
          <t>No</t>
        </is>
      </c>
      <c r="E2201" s="56" t="inlineStr">
        <is>
          <t>No</t>
        </is>
      </c>
      <c r="F2201" s="56" t="inlineStr">
        <is>
          <t>No</t>
        </is>
      </c>
      <c r="G2201" s="56" t="inlineStr">
        <is>
          <t>No</t>
        </is>
      </c>
      <c r="H2201" s="56" t="inlineStr">
        <is>
          <t>No</t>
        </is>
      </c>
      <c r="I2201" s="56" t="inlineStr">
        <is>
          <t>No</t>
        </is>
      </c>
      <c r="J2201" s="56" t="inlineStr">
        <is>
          <t>No</t>
        </is>
      </c>
      <c r="K2201" s="56" t="inlineStr">
        <is>
          <t>Yes</t>
        </is>
      </c>
      <c r="L2201" s="56" t="inlineStr">
        <is>
          <t>No</t>
        </is>
      </c>
      <c r="M2201" s="56" t="inlineStr">
        <is>
          <t>No</t>
        </is>
      </c>
      <c r="N2201" s="56">
        <f>IF(COUNTA(C2201:G2201)=0,"",COUNTIF(C2201:G2201,"Yes"))</f>
        <v/>
      </c>
      <c r="O2201" s="56">
        <f>IF(COUNTA(H2201:M2201)=0,"",IF(COUNTIF(H2201:M2201,"Yes")&gt;0,"YES","NO"))</f>
        <v/>
      </c>
      <c r="P2201" s="56">
        <f>IF(A2201="","",IF(O2201="YES","Exclude",IF(N2201=5,"Candidate","Review")))</f>
        <v/>
      </c>
      <c r="Q2201" s="56" t="inlineStr">
        <is>
          <t>EC4: Bukan domain observasi video / visual sekuensial (data teks/tabular/graf statis)</t>
        </is>
      </c>
      <c r="R2201" s="56" t="inlineStr">
        <is>
          <t>Tidak memuat dinamika temporal observasi video</t>
        </is>
      </c>
    </row>
    <row r="2202" ht="15.75" customHeight="1" s="57">
      <c r="A2202" s="56" t="inlineStr">
        <is>
          <t>SN-0017</t>
        </is>
      </c>
      <c r="B2202" s="56">
        <f>IFERROR(INDEX(Raw_Articles!$F:$F,MATCH(A2202,Raw_Articles!$A:$A,0)),"")</f>
        <v/>
      </c>
      <c r="C2202" s="56" t="inlineStr">
        <is>
          <t>No</t>
        </is>
      </c>
      <c r="D2202" s="56" t="inlineStr">
        <is>
          <t>No</t>
        </is>
      </c>
      <c r="E2202" s="56" t="inlineStr">
        <is>
          <t>No</t>
        </is>
      </c>
      <c r="F2202" s="56" t="inlineStr">
        <is>
          <t>No</t>
        </is>
      </c>
      <c r="G2202" s="56" t="inlineStr">
        <is>
          <t>No</t>
        </is>
      </c>
      <c r="H2202" s="56" t="inlineStr">
        <is>
          <t>No</t>
        </is>
      </c>
      <c r="I2202" s="56" t="inlineStr">
        <is>
          <t>No</t>
        </is>
      </c>
      <c r="J2202" s="56" t="inlineStr">
        <is>
          <t>No</t>
        </is>
      </c>
      <c r="K2202" s="56" t="inlineStr">
        <is>
          <t>Yes</t>
        </is>
      </c>
      <c r="L2202" s="56" t="inlineStr">
        <is>
          <t>No</t>
        </is>
      </c>
      <c r="M2202" s="56" t="inlineStr">
        <is>
          <t>No</t>
        </is>
      </c>
      <c r="N2202" s="56">
        <f>IF(COUNTA(C2202:G2202)=0,"",COUNTIF(C2202:G2202,"Yes"))</f>
        <v/>
      </c>
      <c r="O2202" s="56">
        <f>IF(COUNTA(H2202:M2202)=0,"",IF(COUNTIF(H2202:M2202,"Yes")&gt;0,"YES","NO"))</f>
        <v/>
      </c>
      <c r="P2202" s="56">
        <f>IF(A2202="","",IF(O2202="YES","Exclude",IF(N2202=5,"Candidate","Review")))</f>
        <v/>
      </c>
      <c r="Q2202" s="56" t="inlineStr">
        <is>
          <t>EC4: Bukan domain observasi video / visual sekuensial (data teks/tabular/graf statis)</t>
        </is>
      </c>
      <c r="R2202" s="56" t="inlineStr">
        <is>
          <t>Tidak memuat dinamika temporal observasi video</t>
        </is>
      </c>
    </row>
    <row r="2203" ht="15.75" customHeight="1" s="57">
      <c r="A2203" s="56" t="inlineStr">
        <is>
          <t>SN-0018</t>
        </is>
      </c>
      <c r="B2203" s="56">
        <f>IFERROR(INDEX(Raw_Articles!$F:$F,MATCH(A2203,Raw_Articles!$A:$A,0)),"")</f>
        <v/>
      </c>
      <c r="C2203" s="56" t="inlineStr">
        <is>
          <t>No</t>
        </is>
      </c>
      <c r="D2203" s="56" t="inlineStr">
        <is>
          <t>No</t>
        </is>
      </c>
      <c r="E2203" s="56" t="inlineStr">
        <is>
          <t>No</t>
        </is>
      </c>
      <c r="F2203" s="56" t="inlineStr">
        <is>
          <t>No</t>
        </is>
      </c>
      <c r="G2203" s="56" t="inlineStr">
        <is>
          <t>No</t>
        </is>
      </c>
      <c r="H2203" s="56" t="inlineStr">
        <is>
          <t>No</t>
        </is>
      </c>
      <c r="I2203" s="56" t="inlineStr">
        <is>
          <t>No</t>
        </is>
      </c>
      <c r="J2203" s="56" t="inlineStr">
        <is>
          <t>No</t>
        </is>
      </c>
      <c r="K2203" s="56" t="inlineStr">
        <is>
          <t>Yes</t>
        </is>
      </c>
      <c r="L2203" s="56" t="inlineStr">
        <is>
          <t>No</t>
        </is>
      </c>
      <c r="M2203" s="56" t="inlineStr">
        <is>
          <t>No</t>
        </is>
      </c>
      <c r="N2203" s="56">
        <f>IF(COUNTA(C2203:G2203)=0,"",COUNTIF(C2203:G2203,"Yes"))</f>
        <v/>
      </c>
      <c r="O2203" s="56">
        <f>IF(COUNTA(H2203:M2203)=0,"",IF(COUNTIF(H2203:M2203,"Yes")&gt;0,"YES","NO"))</f>
        <v/>
      </c>
      <c r="P2203" s="56">
        <f>IF(A2203="","",IF(O2203="YES","Exclude",IF(N2203=5,"Candidate","Review")))</f>
        <v/>
      </c>
      <c r="Q2203" s="56" t="inlineStr">
        <is>
          <t>EC4: Bukan domain observasi video / visual sekuensial (data teks/tabular/graf statis)</t>
        </is>
      </c>
      <c r="R2203" s="56" t="inlineStr">
        <is>
          <t>Tidak memuat dinamika temporal observasi video</t>
        </is>
      </c>
    </row>
    <row r="2204" ht="15.75" customHeight="1" s="57">
      <c r="A2204" s="56" t="inlineStr">
        <is>
          <t>SN-0019</t>
        </is>
      </c>
      <c r="B2204" s="56">
        <f>IFERROR(INDEX(Raw_Articles!$F:$F,MATCH(A2204,Raw_Articles!$A:$A,0)),"")</f>
        <v/>
      </c>
      <c r="C2204" s="56" t="inlineStr">
        <is>
          <t>No</t>
        </is>
      </c>
      <c r="D2204" s="56" t="inlineStr">
        <is>
          <t>No</t>
        </is>
      </c>
      <c r="E2204" s="56" t="inlineStr">
        <is>
          <t>No</t>
        </is>
      </c>
      <c r="F2204" s="56" t="inlineStr">
        <is>
          <t>No</t>
        </is>
      </c>
      <c r="G2204" s="56" t="inlineStr">
        <is>
          <t>No</t>
        </is>
      </c>
      <c r="H2204" s="56" t="inlineStr">
        <is>
          <t>No</t>
        </is>
      </c>
      <c r="I2204" s="56" t="inlineStr">
        <is>
          <t>No</t>
        </is>
      </c>
      <c r="J2204" s="56" t="inlineStr">
        <is>
          <t>Yes</t>
        </is>
      </c>
      <c r="K2204" s="56" t="inlineStr">
        <is>
          <t>No</t>
        </is>
      </c>
      <c r="L2204" s="56" t="inlineStr">
        <is>
          <t>No</t>
        </is>
      </c>
      <c r="M2204" s="56" t="inlineStr">
        <is>
          <t>No</t>
        </is>
      </c>
      <c r="N2204" s="56">
        <f>IF(COUNTA(C2204:G2204)=0,"",COUNTIF(C2204:G2204,"Yes"))</f>
        <v/>
      </c>
      <c r="O2204" s="56">
        <f>IF(COUNTA(H2204:M2204)=0,"",IF(COUNTIF(H2204:M2204,"Yes")&gt;0,"YES","NO"))</f>
        <v/>
      </c>
      <c r="P2204" s="56">
        <f>IF(A2204="","",IF(O2204="YES","Exclude",IF(N2204=5,"Candidate","Review")))</f>
        <v/>
      </c>
      <c r="Q2204" s="56" t="inlineStr">
        <is>
          <t>EC3: Topik tidak relevan (Bukan arsitektur world model / out of scope)</t>
        </is>
      </c>
      <c r="R2204" s="56" t="inlineStr">
        <is>
          <t>Fokus pada AI umum / klasifikasi konvensional tanpa pemodelan world dynamics</t>
        </is>
      </c>
    </row>
    <row r="2205" ht="15.75" customHeight="1" s="57">
      <c r="A2205" s="56" t="inlineStr">
        <is>
          <t>SN-0020</t>
        </is>
      </c>
      <c r="B2205" s="56">
        <f>IFERROR(INDEX(Raw_Articles!$F:$F,MATCH(A2205,Raw_Articles!$A:$A,0)),"")</f>
        <v/>
      </c>
      <c r="C2205" s="56" t="inlineStr">
        <is>
          <t>No</t>
        </is>
      </c>
      <c r="D2205" s="56" t="inlineStr">
        <is>
          <t>No</t>
        </is>
      </c>
      <c r="E2205" s="56" t="inlineStr">
        <is>
          <t>No</t>
        </is>
      </c>
      <c r="F2205" s="56" t="inlineStr">
        <is>
          <t>No</t>
        </is>
      </c>
      <c r="G2205" s="56" t="inlineStr">
        <is>
          <t>No</t>
        </is>
      </c>
      <c r="H2205" s="56" t="inlineStr">
        <is>
          <t>No</t>
        </is>
      </c>
      <c r="I2205" s="56" t="inlineStr">
        <is>
          <t>No</t>
        </is>
      </c>
      <c r="J2205" s="56" t="inlineStr">
        <is>
          <t>Yes</t>
        </is>
      </c>
      <c r="K2205" s="56" t="inlineStr">
        <is>
          <t>No</t>
        </is>
      </c>
      <c r="L2205" s="56" t="inlineStr">
        <is>
          <t>No</t>
        </is>
      </c>
      <c r="M2205" s="56" t="inlineStr">
        <is>
          <t>No</t>
        </is>
      </c>
      <c r="N2205" s="56">
        <f>IF(COUNTA(C2205:G2205)=0,"",COUNTIF(C2205:G2205,"Yes"))</f>
        <v/>
      </c>
      <c r="O2205" s="56">
        <f>IF(COUNTA(H2205:M2205)=0,"",IF(COUNTIF(H2205:M2205,"Yes")&gt;0,"YES","NO"))</f>
        <v/>
      </c>
      <c r="P2205" s="56">
        <f>IF(A2205="","",IF(O2205="YES","Exclude",IF(N2205=5,"Candidate","Review")))</f>
        <v/>
      </c>
      <c r="Q2205" s="56" t="inlineStr">
        <is>
          <t>EC3: Topik tidak relevan (Bukan arsitektur world model / out of scope)</t>
        </is>
      </c>
      <c r="R2205" s="56" t="inlineStr">
        <is>
          <t>Fokus pada AI umum / klasifikasi konvensional tanpa pemodelan world dynamics</t>
        </is>
      </c>
    </row>
    <row r="2206" ht="15.75" customHeight="1" s="57">
      <c r="A2206" s="56" t="inlineStr">
        <is>
          <t>SN-0021</t>
        </is>
      </c>
      <c r="B2206" s="56">
        <f>IFERROR(INDEX(Raw_Articles!$F:$F,MATCH(A2206,Raw_Articles!$A:$A,0)),"")</f>
        <v/>
      </c>
      <c r="C2206" s="56" t="inlineStr">
        <is>
          <t>Yes</t>
        </is>
      </c>
      <c r="D2206" s="56" t="inlineStr">
        <is>
          <t>No</t>
        </is>
      </c>
      <c r="E2206" s="56" t="inlineStr">
        <is>
          <t>No</t>
        </is>
      </c>
      <c r="F2206" s="56" t="inlineStr">
        <is>
          <t>No</t>
        </is>
      </c>
      <c r="G2206" s="56" t="inlineStr">
        <is>
          <t>No</t>
        </is>
      </c>
      <c r="H2206" s="56" t="inlineStr">
        <is>
          <t>No</t>
        </is>
      </c>
      <c r="I2206" s="56" t="inlineStr">
        <is>
          <t>No</t>
        </is>
      </c>
      <c r="J2206" s="56" t="inlineStr">
        <is>
          <t>No</t>
        </is>
      </c>
      <c r="K2206" s="56" t="inlineStr">
        <is>
          <t>Yes</t>
        </is>
      </c>
      <c r="L2206" s="56" t="inlineStr">
        <is>
          <t>No</t>
        </is>
      </c>
      <c r="M2206" s="56" t="inlineStr">
        <is>
          <t>No</t>
        </is>
      </c>
      <c r="N2206" s="56">
        <f>IF(COUNTA(C2206:G2206)=0,"",COUNTIF(C2206:G2206,"Yes"))</f>
        <v/>
      </c>
      <c r="O2206" s="56">
        <f>IF(COUNTA(H2206:M2206)=0,"",IF(COUNTIF(H2206:M2206,"Yes")&gt;0,"YES","NO"))</f>
        <v/>
      </c>
      <c r="P2206" s="56">
        <f>IF(A2206="","",IF(O2206="YES","Exclude",IF(N2206=5,"Candidate","Review")))</f>
        <v/>
      </c>
      <c r="Q2206" s="56" t="inlineStr">
        <is>
          <t>EC4: Bukan domain observasi video / visual sekuensial (data teks/tabular/graf statis)</t>
        </is>
      </c>
      <c r="R2206" s="56" t="inlineStr">
        <is>
          <t>Tidak memuat dinamika temporal observasi video</t>
        </is>
      </c>
    </row>
    <row r="2207" ht="15.75" customHeight="1" s="57">
      <c r="A2207" s="56" t="inlineStr">
        <is>
          <t>SN-0022</t>
        </is>
      </c>
      <c r="B2207" s="56">
        <f>IFERROR(INDEX(Raw_Articles!$F:$F,MATCH(A2207,Raw_Articles!$A:$A,0)),"")</f>
        <v/>
      </c>
      <c r="C2207" s="56" t="inlineStr">
        <is>
          <t>No</t>
        </is>
      </c>
      <c r="D2207" s="56" t="inlineStr">
        <is>
          <t>No</t>
        </is>
      </c>
      <c r="E2207" s="56" t="inlineStr">
        <is>
          <t>No</t>
        </is>
      </c>
      <c r="F2207" s="56" t="inlineStr">
        <is>
          <t>No</t>
        </is>
      </c>
      <c r="G2207" s="56" t="inlineStr">
        <is>
          <t>No</t>
        </is>
      </c>
      <c r="H2207" s="56" t="inlineStr">
        <is>
          <t>No</t>
        </is>
      </c>
      <c r="I2207" s="56" t="inlineStr">
        <is>
          <t>No</t>
        </is>
      </c>
      <c r="J2207" s="56" t="inlineStr">
        <is>
          <t>Yes</t>
        </is>
      </c>
      <c r="K2207" s="56" t="inlineStr">
        <is>
          <t>No</t>
        </is>
      </c>
      <c r="L2207" s="56" t="inlineStr">
        <is>
          <t>No</t>
        </is>
      </c>
      <c r="M2207" s="56" t="inlineStr">
        <is>
          <t>No</t>
        </is>
      </c>
      <c r="N2207" s="56">
        <f>IF(COUNTA(C2207:G2207)=0,"",COUNTIF(C2207:G2207,"Yes"))</f>
        <v/>
      </c>
      <c r="O2207" s="56">
        <f>IF(COUNTA(H2207:M2207)=0,"",IF(COUNTIF(H2207:M2207,"Yes")&gt;0,"YES","NO"))</f>
        <v/>
      </c>
      <c r="P2207" s="56">
        <f>IF(A2207="","",IF(O2207="YES","Exclude",IF(N2207=5,"Candidate","Review")))</f>
        <v/>
      </c>
      <c r="Q2207" s="56" t="inlineStr">
        <is>
          <t>EC3: Topik tidak relevan (Bukan arsitektur world model / out of scope)</t>
        </is>
      </c>
      <c r="R2207" s="56" t="inlineStr">
        <is>
          <t>Fokus pada AI umum / klasifikasi konvensional tanpa pemodelan world dynamics</t>
        </is>
      </c>
    </row>
    <row r="2208" ht="15.75" customHeight="1" s="57">
      <c r="A2208" s="56" t="inlineStr">
        <is>
          <t>SN-0023</t>
        </is>
      </c>
      <c r="B2208" s="56">
        <f>IFERROR(INDEX(Raw_Articles!$F:$F,MATCH(A2208,Raw_Articles!$A:$A,0)),"")</f>
        <v/>
      </c>
      <c r="C2208" s="56" t="inlineStr">
        <is>
          <t>No</t>
        </is>
      </c>
      <c r="D2208" s="56" t="inlineStr">
        <is>
          <t>No</t>
        </is>
      </c>
      <c r="E2208" s="56" t="inlineStr">
        <is>
          <t>No</t>
        </is>
      </c>
      <c r="F2208" s="56" t="inlineStr">
        <is>
          <t>No</t>
        </is>
      </c>
      <c r="G2208" s="56" t="inlineStr">
        <is>
          <t>No</t>
        </is>
      </c>
      <c r="H2208" s="56" t="inlineStr">
        <is>
          <t>No</t>
        </is>
      </c>
      <c r="I2208" s="56" t="inlineStr">
        <is>
          <t>No</t>
        </is>
      </c>
      <c r="J2208" s="56" t="inlineStr">
        <is>
          <t>Yes</t>
        </is>
      </c>
      <c r="K2208" s="56" t="inlineStr">
        <is>
          <t>No</t>
        </is>
      </c>
      <c r="L2208" s="56" t="inlineStr">
        <is>
          <t>No</t>
        </is>
      </c>
      <c r="M2208" s="56" t="inlineStr">
        <is>
          <t>No</t>
        </is>
      </c>
      <c r="N2208" s="56">
        <f>IF(COUNTA(C2208:G2208)=0,"",COUNTIF(C2208:G2208,"Yes"))</f>
        <v/>
      </c>
      <c r="O2208" s="56">
        <f>IF(COUNTA(H2208:M2208)=0,"",IF(COUNTIF(H2208:M2208,"Yes")&gt;0,"YES","NO"))</f>
        <v/>
      </c>
      <c r="P2208" s="56">
        <f>IF(A2208="","",IF(O2208="YES","Exclude",IF(N2208=5,"Candidate","Review")))</f>
        <v/>
      </c>
      <c r="Q2208" s="56" t="inlineStr">
        <is>
          <t>EC3: Topik tidak relevan (Bukan arsitektur world model / out of scope)</t>
        </is>
      </c>
      <c r="R2208" s="56" t="inlineStr">
        <is>
          <t>Fokus pada AI umum / klasifikasi konvensional tanpa pemodelan world dynamics</t>
        </is>
      </c>
    </row>
    <row r="2209" ht="15.75" customHeight="1" s="57">
      <c r="A2209" s="56" t="inlineStr">
        <is>
          <t>SN-0024</t>
        </is>
      </c>
      <c r="B2209" s="56">
        <f>IFERROR(INDEX(Raw_Articles!$F:$F,MATCH(A2209,Raw_Articles!$A:$A,0)),"")</f>
        <v/>
      </c>
      <c r="C2209" s="56" t="inlineStr">
        <is>
          <t>No</t>
        </is>
      </c>
      <c r="D2209" s="56" t="inlineStr">
        <is>
          <t>No</t>
        </is>
      </c>
      <c r="E2209" s="56" t="inlineStr">
        <is>
          <t>No</t>
        </is>
      </c>
      <c r="F2209" s="56" t="inlineStr">
        <is>
          <t>No</t>
        </is>
      </c>
      <c r="G2209" s="56" t="inlineStr">
        <is>
          <t>No</t>
        </is>
      </c>
      <c r="H2209" s="56" t="inlineStr">
        <is>
          <t>No</t>
        </is>
      </c>
      <c r="I2209" s="56" t="inlineStr">
        <is>
          <t>No</t>
        </is>
      </c>
      <c r="J2209" s="56" t="inlineStr">
        <is>
          <t>Yes</t>
        </is>
      </c>
      <c r="K2209" s="56" t="inlineStr">
        <is>
          <t>No</t>
        </is>
      </c>
      <c r="L2209" s="56" t="inlineStr">
        <is>
          <t>No</t>
        </is>
      </c>
      <c r="M2209" s="56" t="inlineStr">
        <is>
          <t>No</t>
        </is>
      </c>
      <c r="N2209" s="56">
        <f>IF(COUNTA(C2209:G2209)=0,"",COUNTIF(C2209:G2209,"Yes"))</f>
        <v/>
      </c>
      <c r="O2209" s="56">
        <f>IF(COUNTA(H2209:M2209)=0,"",IF(COUNTIF(H2209:M2209,"Yes")&gt;0,"YES","NO"))</f>
        <v/>
      </c>
      <c r="P2209" s="56">
        <f>IF(A2209="","",IF(O2209="YES","Exclude",IF(N2209=5,"Candidate","Review")))</f>
        <v/>
      </c>
      <c r="Q2209" s="56" t="inlineStr">
        <is>
          <t>EC3: Topik tidak relevan (Bukan arsitektur world model / out of scope)</t>
        </is>
      </c>
      <c r="R2209" s="56" t="inlineStr">
        <is>
          <t>Fokus pada AI umum / klasifikasi konvensional tanpa pemodelan world dynamics</t>
        </is>
      </c>
    </row>
    <row r="2210" ht="15.75" customHeight="1" s="57">
      <c r="A2210" s="56" t="inlineStr">
        <is>
          <t>SN-0025</t>
        </is>
      </c>
      <c r="B2210" s="56">
        <f>IFERROR(INDEX(Raw_Articles!$F:$F,MATCH(A2210,Raw_Articles!$A:$A,0)),"")</f>
        <v/>
      </c>
      <c r="C2210" s="56" t="inlineStr">
        <is>
          <t>No</t>
        </is>
      </c>
      <c r="D2210" s="56" t="inlineStr">
        <is>
          <t>No</t>
        </is>
      </c>
      <c r="E2210" s="56" t="inlineStr">
        <is>
          <t>No</t>
        </is>
      </c>
      <c r="F2210" s="56" t="inlineStr">
        <is>
          <t>No</t>
        </is>
      </c>
      <c r="G2210" s="56" t="inlineStr">
        <is>
          <t>No</t>
        </is>
      </c>
      <c r="H2210" s="56" t="inlineStr">
        <is>
          <t>No</t>
        </is>
      </c>
      <c r="I2210" s="56" t="inlineStr">
        <is>
          <t>No</t>
        </is>
      </c>
      <c r="J2210" s="56" t="inlineStr">
        <is>
          <t>Yes</t>
        </is>
      </c>
      <c r="K2210" s="56" t="inlineStr">
        <is>
          <t>No</t>
        </is>
      </c>
      <c r="L2210" s="56" t="inlineStr">
        <is>
          <t>No</t>
        </is>
      </c>
      <c r="M2210" s="56" t="inlineStr">
        <is>
          <t>No</t>
        </is>
      </c>
      <c r="N2210" s="56">
        <f>IF(COUNTA(C2210:G2210)=0,"",COUNTIF(C2210:G2210,"Yes"))</f>
        <v/>
      </c>
      <c r="O2210" s="56">
        <f>IF(COUNTA(H2210:M2210)=0,"",IF(COUNTIF(H2210:M2210,"Yes")&gt;0,"YES","NO"))</f>
        <v/>
      </c>
      <c r="P2210" s="56">
        <f>IF(A2210="","",IF(O2210="YES","Exclude",IF(N2210=5,"Candidate","Review")))</f>
        <v/>
      </c>
      <c r="Q2210" s="56" t="inlineStr">
        <is>
          <t>EC3: Topik tidak relevan (Bukan arsitektur world model / out of scope)</t>
        </is>
      </c>
      <c r="R2210" s="56" t="inlineStr">
        <is>
          <t>Fokus pada AI umum / klasifikasi konvensional tanpa pemodelan world dynamics</t>
        </is>
      </c>
    </row>
    <row r="2211" ht="15.75" customHeight="1" s="57">
      <c r="A2211" s="56" t="inlineStr">
        <is>
          <t>SN-0026</t>
        </is>
      </c>
      <c r="B2211" s="56">
        <f>IFERROR(INDEX(Raw_Articles!$F:$F,MATCH(A2211,Raw_Articles!$A:$A,0)),"")</f>
        <v/>
      </c>
      <c r="C2211" s="56" t="inlineStr">
        <is>
          <t>No</t>
        </is>
      </c>
      <c r="D2211" s="56" t="inlineStr">
        <is>
          <t>No</t>
        </is>
      </c>
      <c r="E2211" s="56" t="inlineStr">
        <is>
          <t>No</t>
        </is>
      </c>
      <c r="F2211" s="56" t="inlineStr">
        <is>
          <t>No</t>
        </is>
      </c>
      <c r="G2211" s="56" t="inlineStr">
        <is>
          <t>No</t>
        </is>
      </c>
      <c r="H2211" s="56" t="inlineStr">
        <is>
          <t>No</t>
        </is>
      </c>
      <c r="I2211" s="56" t="inlineStr">
        <is>
          <t>No</t>
        </is>
      </c>
      <c r="J2211" s="56" t="inlineStr">
        <is>
          <t>Yes</t>
        </is>
      </c>
      <c r="K2211" s="56" t="inlineStr">
        <is>
          <t>No</t>
        </is>
      </c>
      <c r="L2211" s="56" t="inlineStr">
        <is>
          <t>No</t>
        </is>
      </c>
      <c r="M2211" s="56" t="inlineStr">
        <is>
          <t>No</t>
        </is>
      </c>
      <c r="N2211" s="56">
        <f>IF(COUNTA(C2211:G2211)=0,"",COUNTIF(C2211:G2211,"Yes"))</f>
        <v/>
      </c>
      <c r="O2211" s="56">
        <f>IF(COUNTA(H2211:M2211)=0,"",IF(COUNTIF(H2211:M2211,"Yes")&gt;0,"YES","NO"))</f>
        <v/>
      </c>
      <c r="P2211" s="56">
        <f>IF(A2211="","",IF(O2211="YES","Exclude",IF(N2211=5,"Candidate","Review")))</f>
        <v/>
      </c>
      <c r="Q2211" s="56" t="inlineStr">
        <is>
          <t>EC3: Topik tidak relevan (Bukan arsitektur world model / out of scope)</t>
        </is>
      </c>
      <c r="R2211" s="56" t="inlineStr">
        <is>
          <t>Fokus pada AI umum / klasifikasi konvensional tanpa pemodelan world dynamics</t>
        </is>
      </c>
    </row>
    <row r="2212" ht="15.75" customHeight="1" s="57">
      <c r="A2212" s="56" t="inlineStr">
        <is>
          <t>SN-0027</t>
        </is>
      </c>
      <c r="B2212" s="56">
        <f>IFERROR(INDEX(Raw_Articles!$F:$F,MATCH(A2212,Raw_Articles!$A:$A,0)),"")</f>
        <v/>
      </c>
      <c r="C2212" s="56" t="inlineStr">
        <is>
          <t>No</t>
        </is>
      </c>
      <c r="D2212" s="56" t="inlineStr">
        <is>
          <t>No</t>
        </is>
      </c>
      <c r="E2212" s="56" t="inlineStr">
        <is>
          <t>No</t>
        </is>
      </c>
      <c r="F2212" s="56" t="inlineStr">
        <is>
          <t>No</t>
        </is>
      </c>
      <c r="G2212" s="56" t="inlineStr">
        <is>
          <t>No</t>
        </is>
      </c>
      <c r="H2212" s="56" t="inlineStr">
        <is>
          <t>No</t>
        </is>
      </c>
      <c r="I2212" s="56" t="inlineStr">
        <is>
          <t>No</t>
        </is>
      </c>
      <c r="J2212" s="56" t="inlineStr">
        <is>
          <t>Yes</t>
        </is>
      </c>
      <c r="K2212" s="56" t="inlineStr">
        <is>
          <t>No</t>
        </is>
      </c>
      <c r="L2212" s="56" t="inlineStr">
        <is>
          <t>No</t>
        </is>
      </c>
      <c r="M2212" s="56" t="inlineStr">
        <is>
          <t>No</t>
        </is>
      </c>
      <c r="N2212" s="56">
        <f>IF(COUNTA(C2212:G2212)=0,"",COUNTIF(C2212:G2212,"Yes"))</f>
        <v/>
      </c>
      <c r="O2212" s="56">
        <f>IF(COUNTA(H2212:M2212)=0,"",IF(COUNTIF(H2212:M2212,"Yes")&gt;0,"YES","NO"))</f>
        <v/>
      </c>
      <c r="P2212" s="56">
        <f>IF(A2212="","",IF(O2212="YES","Exclude",IF(N2212=5,"Candidate","Review")))</f>
        <v/>
      </c>
      <c r="Q2212" s="56" t="inlineStr">
        <is>
          <t>EC3: Topik tidak relevan (Bukan arsitektur world model / out of scope)</t>
        </is>
      </c>
      <c r="R2212" s="56" t="inlineStr">
        <is>
          <t>Fokus pada AI umum / klasifikasi konvensional tanpa pemodelan world dynamics</t>
        </is>
      </c>
    </row>
    <row r="2213" ht="15.75" customHeight="1" s="57">
      <c r="A2213" s="56" t="inlineStr">
        <is>
          <t>SN-0028</t>
        </is>
      </c>
      <c r="B2213" s="56">
        <f>IFERROR(INDEX(Raw_Articles!$F:$F,MATCH(A2213,Raw_Articles!$A:$A,0)),"")</f>
        <v/>
      </c>
      <c r="C2213" s="56" t="inlineStr">
        <is>
          <t>No</t>
        </is>
      </c>
      <c r="D2213" s="56" t="inlineStr">
        <is>
          <t>No</t>
        </is>
      </c>
      <c r="E2213" s="56" t="inlineStr">
        <is>
          <t>No</t>
        </is>
      </c>
      <c r="F2213" s="56" t="inlineStr">
        <is>
          <t>No</t>
        </is>
      </c>
      <c r="G2213" s="56" t="inlineStr">
        <is>
          <t>No</t>
        </is>
      </c>
      <c r="H2213" s="56" t="inlineStr">
        <is>
          <t>No</t>
        </is>
      </c>
      <c r="I2213" s="56" t="inlineStr">
        <is>
          <t>No</t>
        </is>
      </c>
      <c r="J2213" s="56" t="inlineStr">
        <is>
          <t>Yes</t>
        </is>
      </c>
      <c r="K2213" s="56" t="inlineStr">
        <is>
          <t>No</t>
        </is>
      </c>
      <c r="L2213" s="56" t="inlineStr">
        <is>
          <t>No</t>
        </is>
      </c>
      <c r="M2213" s="56" t="inlineStr">
        <is>
          <t>No</t>
        </is>
      </c>
      <c r="N2213" s="56">
        <f>IF(COUNTA(C2213:G2213)=0,"",COUNTIF(C2213:G2213,"Yes"))</f>
        <v/>
      </c>
      <c r="O2213" s="56">
        <f>IF(COUNTA(H2213:M2213)=0,"",IF(COUNTIF(H2213:M2213,"Yes")&gt;0,"YES","NO"))</f>
        <v/>
      </c>
      <c r="P2213" s="56">
        <f>IF(A2213="","",IF(O2213="YES","Exclude",IF(N2213=5,"Candidate","Review")))</f>
        <v/>
      </c>
      <c r="Q2213" s="56" t="inlineStr">
        <is>
          <t>EC3: Topik tidak relevan (Bukan arsitektur world model / out of scope)</t>
        </is>
      </c>
      <c r="R2213" s="56" t="inlineStr">
        <is>
          <t>Fokus pada AI umum / klasifikasi konvensional tanpa pemodelan world dynamics</t>
        </is>
      </c>
    </row>
    <row r="2214" ht="15.75" customHeight="1" s="57">
      <c r="A2214" s="56" t="inlineStr">
        <is>
          <t>SN-0029</t>
        </is>
      </c>
      <c r="B2214" s="56">
        <f>IFERROR(INDEX(Raw_Articles!$F:$F,MATCH(A2214,Raw_Articles!$A:$A,0)),"")</f>
        <v/>
      </c>
      <c r="C2214" s="56" t="inlineStr">
        <is>
          <t>No</t>
        </is>
      </c>
      <c r="D2214" s="56" t="inlineStr">
        <is>
          <t>No</t>
        </is>
      </c>
      <c r="E2214" s="56" t="inlineStr">
        <is>
          <t>No</t>
        </is>
      </c>
      <c r="F2214" s="56" t="inlineStr">
        <is>
          <t>No</t>
        </is>
      </c>
      <c r="G2214" s="56" t="inlineStr">
        <is>
          <t>No</t>
        </is>
      </c>
      <c r="H2214" s="56" t="inlineStr">
        <is>
          <t>No</t>
        </is>
      </c>
      <c r="I2214" s="56" t="inlineStr">
        <is>
          <t>No</t>
        </is>
      </c>
      <c r="J2214" s="56" t="inlineStr">
        <is>
          <t>No</t>
        </is>
      </c>
      <c r="K2214" s="56" t="inlineStr">
        <is>
          <t>Yes</t>
        </is>
      </c>
      <c r="L2214" s="56" t="inlineStr">
        <is>
          <t>No</t>
        </is>
      </c>
      <c r="M2214" s="56" t="inlineStr">
        <is>
          <t>No</t>
        </is>
      </c>
      <c r="N2214" s="56">
        <f>IF(COUNTA(C2214:G2214)=0,"",COUNTIF(C2214:G2214,"Yes"))</f>
        <v/>
      </c>
      <c r="O2214" s="56">
        <f>IF(COUNTA(H2214:M2214)=0,"",IF(COUNTIF(H2214:M2214,"Yes")&gt;0,"YES","NO"))</f>
        <v/>
      </c>
      <c r="P2214" s="56">
        <f>IF(A2214="","",IF(O2214="YES","Exclude",IF(N2214=5,"Candidate","Review")))</f>
        <v/>
      </c>
      <c r="Q2214" s="56" t="inlineStr">
        <is>
          <t>EC4: Bukan domain observasi video / visual sekuensial (data teks/tabular/graf statis)</t>
        </is>
      </c>
      <c r="R2214" s="56" t="inlineStr">
        <is>
          <t>Tidak memuat dinamika temporal observasi video</t>
        </is>
      </c>
    </row>
    <row r="2215" ht="15.75" customHeight="1" s="57">
      <c r="A2215" s="56" t="inlineStr">
        <is>
          <t>SN-0030</t>
        </is>
      </c>
      <c r="B2215" s="56">
        <f>IFERROR(INDEX(Raw_Articles!$F:$F,MATCH(A2215,Raw_Articles!$A:$A,0)),"")</f>
        <v/>
      </c>
      <c r="C2215" s="56" t="inlineStr">
        <is>
          <t>No</t>
        </is>
      </c>
      <c r="D2215" s="56" t="inlineStr">
        <is>
          <t>No</t>
        </is>
      </c>
      <c r="E2215" s="56" t="inlineStr">
        <is>
          <t>No</t>
        </is>
      </c>
      <c r="F2215" s="56" t="inlineStr">
        <is>
          <t>No</t>
        </is>
      </c>
      <c r="G2215" s="56" t="inlineStr">
        <is>
          <t>No</t>
        </is>
      </c>
      <c r="H2215" s="56" t="inlineStr">
        <is>
          <t>No</t>
        </is>
      </c>
      <c r="I2215" s="56" t="inlineStr">
        <is>
          <t>No</t>
        </is>
      </c>
      <c r="J2215" s="56" t="inlineStr">
        <is>
          <t>Yes</t>
        </is>
      </c>
      <c r="K2215" s="56" t="inlineStr">
        <is>
          <t>No</t>
        </is>
      </c>
      <c r="L2215" s="56" t="inlineStr">
        <is>
          <t>No</t>
        </is>
      </c>
      <c r="M2215" s="56" t="inlineStr">
        <is>
          <t>No</t>
        </is>
      </c>
      <c r="N2215" s="56">
        <f>IF(COUNTA(C2215:G2215)=0,"",COUNTIF(C2215:G2215,"Yes"))</f>
        <v/>
      </c>
      <c r="O2215" s="56">
        <f>IF(COUNTA(H2215:M2215)=0,"",IF(COUNTIF(H2215:M2215,"Yes")&gt;0,"YES","NO"))</f>
        <v/>
      </c>
      <c r="P2215" s="56">
        <f>IF(A2215="","",IF(O2215="YES","Exclude",IF(N2215=5,"Candidate","Review")))</f>
        <v/>
      </c>
      <c r="Q2215" s="56" t="inlineStr">
        <is>
          <t>EC3: Topik tidak relevan (Bukan arsitektur world model / out of scope)</t>
        </is>
      </c>
      <c r="R2215" s="56" t="inlineStr">
        <is>
          <t>Fokus pada AI umum / klasifikasi konvensional tanpa pemodelan world dynamics</t>
        </is>
      </c>
    </row>
    <row r="2216" ht="15.75" customHeight="1" s="57">
      <c r="A2216" s="56" t="inlineStr">
        <is>
          <t>SN-0031</t>
        </is>
      </c>
      <c r="B2216" s="56">
        <f>IFERROR(INDEX(Raw_Articles!$F:$F,MATCH(A2216,Raw_Articles!$A:$A,0)),"")</f>
        <v/>
      </c>
      <c r="C2216" s="56" t="inlineStr">
        <is>
          <t>No</t>
        </is>
      </c>
      <c r="D2216" s="56" t="inlineStr">
        <is>
          <t>No</t>
        </is>
      </c>
      <c r="E2216" s="56" t="inlineStr">
        <is>
          <t>No</t>
        </is>
      </c>
      <c r="F2216" s="56" t="inlineStr">
        <is>
          <t>No</t>
        </is>
      </c>
      <c r="G2216" s="56" t="inlineStr">
        <is>
          <t>No</t>
        </is>
      </c>
      <c r="H2216" s="56" t="inlineStr">
        <is>
          <t>No</t>
        </is>
      </c>
      <c r="I2216" s="56" t="inlineStr">
        <is>
          <t>No</t>
        </is>
      </c>
      <c r="J2216" s="56" t="inlineStr">
        <is>
          <t>Yes</t>
        </is>
      </c>
      <c r="K2216" s="56" t="inlineStr">
        <is>
          <t>No</t>
        </is>
      </c>
      <c r="L2216" s="56" t="inlineStr">
        <is>
          <t>No</t>
        </is>
      </c>
      <c r="M2216" s="56" t="inlineStr">
        <is>
          <t>No</t>
        </is>
      </c>
      <c r="N2216" s="56">
        <f>IF(COUNTA(C2216:G2216)=0,"",COUNTIF(C2216:G2216,"Yes"))</f>
        <v/>
      </c>
      <c r="O2216" s="56">
        <f>IF(COUNTA(H2216:M2216)=0,"",IF(COUNTIF(H2216:M2216,"Yes")&gt;0,"YES","NO"))</f>
        <v/>
      </c>
      <c r="P2216" s="56">
        <f>IF(A2216="","",IF(O2216="YES","Exclude",IF(N2216=5,"Candidate","Review")))</f>
        <v/>
      </c>
      <c r="Q2216" s="56" t="inlineStr">
        <is>
          <t>EC3: Topik tidak relevan (Bukan arsitektur world model / out of scope)</t>
        </is>
      </c>
      <c r="R2216" s="56" t="inlineStr">
        <is>
          <t>Fokus pada AI umum / klasifikasi konvensional tanpa pemodelan world dynamics</t>
        </is>
      </c>
    </row>
    <row r="2217" ht="15.75" customHeight="1" s="57">
      <c r="A2217" s="56" t="inlineStr">
        <is>
          <t>SN-0032</t>
        </is>
      </c>
      <c r="B2217" s="56">
        <f>IFERROR(INDEX(Raw_Articles!$F:$F,MATCH(A2217,Raw_Articles!$A:$A,0)),"")</f>
        <v/>
      </c>
      <c r="C2217" s="56" t="inlineStr">
        <is>
          <t>No</t>
        </is>
      </c>
      <c r="D2217" s="56" t="inlineStr">
        <is>
          <t>No</t>
        </is>
      </c>
      <c r="E2217" s="56" t="inlineStr">
        <is>
          <t>No</t>
        </is>
      </c>
      <c r="F2217" s="56" t="inlineStr">
        <is>
          <t>No</t>
        </is>
      </c>
      <c r="G2217" s="56" t="inlineStr">
        <is>
          <t>No</t>
        </is>
      </c>
      <c r="H2217" s="56" t="inlineStr">
        <is>
          <t>No</t>
        </is>
      </c>
      <c r="I2217" s="56" t="inlineStr">
        <is>
          <t>No</t>
        </is>
      </c>
      <c r="J2217" s="56" t="inlineStr">
        <is>
          <t>Yes</t>
        </is>
      </c>
      <c r="K2217" s="56" t="inlineStr">
        <is>
          <t>No</t>
        </is>
      </c>
      <c r="L2217" s="56" t="inlineStr">
        <is>
          <t>No</t>
        </is>
      </c>
      <c r="M2217" s="56" t="inlineStr">
        <is>
          <t>No</t>
        </is>
      </c>
      <c r="N2217" s="56">
        <f>IF(COUNTA(C2217:G2217)=0,"",COUNTIF(C2217:G2217,"Yes"))</f>
        <v/>
      </c>
      <c r="O2217" s="56">
        <f>IF(COUNTA(H2217:M2217)=0,"",IF(COUNTIF(H2217:M2217,"Yes")&gt;0,"YES","NO"))</f>
        <v/>
      </c>
      <c r="P2217" s="56">
        <f>IF(A2217="","",IF(O2217="YES","Exclude",IF(N2217=5,"Candidate","Review")))</f>
        <v/>
      </c>
      <c r="Q2217" s="56" t="inlineStr">
        <is>
          <t>EC3: Topik tidak relevan (Bukan arsitektur world model / out of scope)</t>
        </is>
      </c>
      <c r="R2217" s="56" t="inlineStr">
        <is>
          <t>Fokus pada AI umum / klasifikasi konvensional tanpa pemodelan world dynamics</t>
        </is>
      </c>
    </row>
    <row r="2218" ht="15.75" customHeight="1" s="57">
      <c r="A2218" s="56" t="inlineStr">
        <is>
          <t>SN-0033</t>
        </is>
      </c>
      <c r="B2218" s="56">
        <f>IFERROR(INDEX(Raw_Articles!$F:$F,MATCH(A2218,Raw_Articles!$A:$A,0)),"")</f>
        <v/>
      </c>
      <c r="C2218" s="56" t="inlineStr">
        <is>
          <t>No</t>
        </is>
      </c>
      <c r="D2218" s="56" t="inlineStr">
        <is>
          <t>No</t>
        </is>
      </c>
      <c r="E2218" s="56" t="inlineStr">
        <is>
          <t>No</t>
        </is>
      </c>
      <c r="F2218" s="56" t="inlineStr">
        <is>
          <t>No</t>
        </is>
      </c>
      <c r="G2218" s="56" t="inlineStr">
        <is>
          <t>No</t>
        </is>
      </c>
      <c r="H2218" s="56" t="inlineStr">
        <is>
          <t>No</t>
        </is>
      </c>
      <c r="I2218" s="56" t="inlineStr">
        <is>
          <t>No</t>
        </is>
      </c>
      <c r="J2218" s="56" t="inlineStr">
        <is>
          <t>Yes</t>
        </is>
      </c>
      <c r="K2218" s="56" t="inlineStr">
        <is>
          <t>No</t>
        </is>
      </c>
      <c r="L2218" s="56" t="inlineStr">
        <is>
          <t>No</t>
        </is>
      </c>
      <c r="M2218" s="56" t="inlineStr">
        <is>
          <t>No</t>
        </is>
      </c>
      <c r="N2218" s="56">
        <f>IF(COUNTA(C2218:G2218)=0,"",COUNTIF(C2218:G2218,"Yes"))</f>
        <v/>
      </c>
      <c r="O2218" s="56">
        <f>IF(COUNTA(H2218:M2218)=0,"",IF(COUNTIF(H2218:M2218,"Yes")&gt;0,"YES","NO"))</f>
        <v/>
      </c>
      <c r="P2218" s="56">
        <f>IF(A2218="","",IF(O2218="YES","Exclude",IF(N2218=5,"Candidate","Review")))</f>
        <v/>
      </c>
      <c r="Q2218" s="56" t="inlineStr">
        <is>
          <t>EC3: Topik tidak relevan (Bukan arsitektur world model / out of scope)</t>
        </is>
      </c>
      <c r="R2218" s="56" t="inlineStr">
        <is>
          <t>Fokus pada AI umum / klasifikasi konvensional tanpa pemodelan world dynamics</t>
        </is>
      </c>
    </row>
    <row r="2219" ht="15.75" customHeight="1" s="57">
      <c r="A2219" s="56" t="inlineStr">
        <is>
          <t>SN-0034</t>
        </is>
      </c>
      <c r="B2219" s="56">
        <f>IFERROR(INDEX(Raw_Articles!$F:$F,MATCH(A2219,Raw_Articles!$A:$A,0)),"")</f>
        <v/>
      </c>
      <c r="C2219" s="56" t="inlineStr">
        <is>
          <t>No</t>
        </is>
      </c>
      <c r="D2219" s="56" t="inlineStr">
        <is>
          <t>No</t>
        </is>
      </c>
      <c r="E2219" s="56" t="inlineStr">
        <is>
          <t>No</t>
        </is>
      </c>
      <c r="F2219" s="56" t="inlineStr">
        <is>
          <t>No</t>
        </is>
      </c>
      <c r="G2219" s="56" t="inlineStr">
        <is>
          <t>No</t>
        </is>
      </c>
      <c r="H2219" s="56" t="inlineStr">
        <is>
          <t>No</t>
        </is>
      </c>
      <c r="I2219" s="56" t="inlineStr">
        <is>
          <t>No</t>
        </is>
      </c>
      <c r="J2219" s="56" t="inlineStr">
        <is>
          <t>Yes</t>
        </is>
      </c>
      <c r="K2219" s="56" t="inlineStr">
        <is>
          <t>No</t>
        </is>
      </c>
      <c r="L2219" s="56" t="inlineStr">
        <is>
          <t>No</t>
        </is>
      </c>
      <c r="M2219" s="56" t="inlineStr">
        <is>
          <t>No</t>
        </is>
      </c>
      <c r="N2219" s="56">
        <f>IF(COUNTA(C2219:G2219)=0,"",COUNTIF(C2219:G2219,"Yes"))</f>
        <v/>
      </c>
      <c r="O2219" s="56">
        <f>IF(COUNTA(H2219:M2219)=0,"",IF(COUNTIF(H2219:M2219,"Yes")&gt;0,"YES","NO"))</f>
        <v/>
      </c>
      <c r="P2219" s="56">
        <f>IF(A2219="","",IF(O2219="YES","Exclude",IF(N2219=5,"Candidate","Review")))</f>
        <v/>
      </c>
      <c r="Q2219" s="56" t="inlineStr">
        <is>
          <t>EC3: Topik tidak relevan (Bukan arsitektur world model / out of scope)</t>
        </is>
      </c>
      <c r="R2219" s="56" t="inlineStr">
        <is>
          <t>Fokus pada AI umum / klasifikasi konvensional tanpa pemodelan world dynamics</t>
        </is>
      </c>
    </row>
    <row r="2220" ht="15.75" customHeight="1" s="57">
      <c r="A2220" s="56" t="inlineStr">
        <is>
          <t>SN-0035</t>
        </is>
      </c>
      <c r="B2220" s="56">
        <f>IFERROR(INDEX(Raw_Articles!$F:$F,MATCH(A2220,Raw_Articles!$A:$A,0)),"")</f>
        <v/>
      </c>
      <c r="C2220" s="56" t="inlineStr">
        <is>
          <t>No</t>
        </is>
      </c>
      <c r="D2220" s="56" t="inlineStr">
        <is>
          <t>No</t>
        </is>
      </c>
      <c r="E2220" s="56" t="inlineStr">
        <is>
          <t>No</t>
        </is>
      </c>
      <c r="F2220" s="56" t="inlineStr">
        <is>
          <t>No</t>
        </is>
      </c>
      <c r="G2220" s="56" t="inlineStr">
        <is>
          <t>No</t>
        </is>
      </c>
      <c r="H2220" s="56" t="inlineStr">
        <is>
          <t>No</t>
        </is>
      </c>
      <c r="I2220" s="56" t="inlineStr">
        <is>
          <t>No</t>
        </is>
      </c>
      <c r="J2220" s="56" t="inlineStr">
        <is>
          <t>No</t>
        </is>
      </c>
      <c r="K2220" s="56" t="inlineStr">
        <is>
          <t>Yes</t>
        </is>
      </c>
      <c r="L2220" s="56" t="inlineStr">
        <is>
          <t>No</t>
        </is>
      </c>
      <c r="M2220" s="56" t="inlineStr">
        <is>
          <t>No</t>
        </is>
      </c>
      <c r="N2220" s="56">
        <f>IF(COUNTA(C2220:G2220)=0,"",COUNTIF(C2220:G2220,"Yes"))</f>
        <v/>
      </c>
      <c r="O2220" s="56">
        <f>IF(COUNTA(H2220:M2220)=0,"",IF(COUNTIF(H2220:M2220,"Yes")&gt;0,"YES","NO"))</f>
        <v/>
      </c>
      <c r="P2220" s="56">
        <f>IF(A2220="","",IF(O2220="YES","Exclude",IF(N2220=5,"Candidate","Review")))</f>
        <v/>
      </c>
      <c r="Q2220" s="56" t="inlineStr">
        <is>
          <t>EC4: Bukan domain observasi video / visual sekuensial (data teks/tabular/graf statis)</t>
        </is>
      </c>
      <c r="R2220" s="56" t="inlineStr">
        <is>
          <t>Tidak memuat dinamika temporal observasi video</t>
        </is>
      </c>
    </row>
    <row r="2221" ht="15.75" customHeight="1" s="57">
      <c r="A2221" s="56" t="inlineStr">
        <is>
          <t>SN-0036</t>
        </is>
      </c>
      <c r="B2221" s="56">
        <f>IFERROR(INDEX(Raw_Articles!$F:$F,MATCH(A2221,Raw_Articles!$A:$A,0)),"")</f>
        <v/>
      </c>
      <c r="C2221" s="56" t="inlineStr">
        <is>
          <t>No</t>
        </is>
      </c>
      <c r="D2221" s="56" t="inlineStr">
        <is>
          <t>No</t>
        </is>
      </c>
      <c r="E2221" s="56" t="inlineStr">
        <is>
          <t>No</t>
        </is>
      </c>
      <c r="F2221" s="56" t="inlineStr">
        <is>
          <t>No</t>
        </is>
      </c>
      <c r="G2221" s="56" t="inlineStr">
        <is>
          <t>No</t>
        </is>
      </c>
      <c r="H2221" s="56" t="inlineStr">
        <is>
          <t>No</t>
        </is>
      </c>
      <c r="I2221" s="56" t="inlineStr">
        <is>
          <t>No</t>
        </is>
      </c>
      <c r="J2221" s="56" t="inlineStr">
        <is>
          <t>Yes</t>
        </is>
      </c>
      <c r="K2221" s="56" t="inlineStr">
        <is>
          <t>No</t>
        </is>
      </c>
      <c r="L2221" s="56" t="inlineStr">
        <is>
          <t>No</t>
        </is>
      </c>
      <c r="M2221" s="56" t="inlineStr">
        <is>
          <t>No</t>
        </is>
      </c>
      <c r="N2221" s="56">
        <f>IF(COUNTA(C2221:G2221)=0,"",COUNTIF(C2221:G2221,"Yes"))</f>
        <v/>
      </c>
      <c r="O2221" s="56">
        <f>IF(COUNTA(H2221:M2221)=0,"",IF(COUNTIF(H2221:M2221,"Yes")&gt;0,"YES","NO"))</f>
        <v/>
      </c>
      <c r="P2221" s="56">
        <f>IF(A2221="","",IF(O2221="YES","Exclude",IF(N2221=5,"Candidate","Review")))</f>
        <v/>
      </c>
      <c r="Q2221" s="56" t="inlineStr">
        <is>
          <t>EC3: Topik tidak relevan (Bukan arsitektur world model / out of scope)</t>
        </is>
      </c>
      <c r="R2221" s="56" t="inlineStr">
        <is>
          <t>Fokus pada AI umum / klasifikasi konvensional tanpa pemodelan world dynamics</t>
        </is>
      </c>
    </row>
    <row r="2222" ht="15.75" customHeight="1" s="57">
      <c r="A2222" s="56" t="inlineStr">
        <is>
          <t>SN-0037</t>
        </is>
      </c>
      <c r="B2222" s="56">
        <f>IFERROR(INDEX(Raw_Articles!$F:$F,MATCH(A2222,Raw_Articles!$A:$A,0)),"")</f>
        <v/>
      </c>
      <c r="C2222" s="56" t="inlineStr">
        <is>
          <t>No</t>
        </is>
      </c>
      <c r="D2222" s="56" t="inlineStr">
        <is>
          <t>No</t>
        </is>
      </c>
      <c r="E2222" s="56" t="inlineStr">
        <is>
          <t>No</t>
        </is>
      </c>
      <c r="F2222" s="56" t="inlineStr">
        <is>
          <t>No</t>
        </is>
      </c>
      <c r="G2222" s="56" t="inlineStr">
        <is>
          <t>No</t>
        </is>
      </c>
      <c r="H2222" s="56" t="inlineStr">
        <is>
          <t>No</t>
        </is>
      </c>
      <c r="I2222" s="56" t="inlineStr">
        <is>
          <t>No</t>
        </is>
      </c>
      <c r="J2222" s="56" t="inlineStr">
        <is>
          <t>Yes</t>
        </is>
      </c>
      <c r="K2222" s="56" t="inlineStr">
        <is>
          <t>No</t>
        </is>
      </c>
      <c r="L2222" s="56" t="inlineStr">
        <is>
          <t>No</t>
        </is>
      </c>
      <c r="M2222" s="56" t="inlineStr">
        <is>
          <t>No</t>
        </is>
      </c>
      <c r="N2222" s="56">
        <f>IF(COUNTA(C2222:G2222)=0,"",COUNTIF(C2222:G2222,"Yes"))</f>
        <v/>
      </c>
      <c r="O2222" s="56">
        <f>IF(COUNTA(H2222:M2222)=0,"",IF(COUNTIF(H2222:M2222,"Yes")&gt;0,"YES","NO"))</f>
        <v/>
      </c>
      <c r="P2222" s="56">
        <f>IF(A2222="","",IF(O2222="YES","Exclude",IF(N2222=5,"Candidate","Review")))</f>
        <v/>
      </c>
      <c r="Q2222" s="56" t="inlineStr">
        <is>
          <t>EC3: Topik tidak relevan (Bukan arsitektur world model / out of scope)</t>
        </is>
      </c>
      <c r="R2222" s="56" t="inlineStr">
        <is>
          <t>Fokus pada AI umum / klasifikasi konvensional tanpa pemodelan world dynamics</t>
        </is>
      </c>
    </row>
    <row r="2223" ht="15.75" customHeight="1" s="57">
      <c r="A2223" s="56" t="inlineStr">
        <is>
          <t>SN-0038</t>
        </is>
      </c>
      <c r="B2223" s="56">
        <f>IFERROR(INDEX(Raw_Articles!$F:$F,MATCH(A2223,Raw_Articles!$A:$A,0)),"")</f>
        <v/>
      </c>
      <c r="C2223" s="56" t="inlineStr">
        <is>
          <t>No</t>
        </is>
      </c>
      <c r="D2223" s="56" t="inlineStr">
        <is>
          <t>No</t>
        </is>
      </c>
      <c r="E2223" s="56" t="inlineStr">
        <is>
          <t>No</t>
        </is>
      </c>
      <c r="F2223" s="56" t="inlineStr">
        <is>
          <t>No</t>
        </is>
      </c>
      <c r="G2223" s="56" t="inlineStr">
        <is>
          <t>No</t>
        </is>
      </c>
      <c r="H2223" s="56" t="inlineStr">
        <is>
          <t>No</t>
        </is>
      </c>
      <c r="I2223" s="56" t="inlineStr">
        <is>
          <t>No</t>
        </is>
      </c>
      <c r="J2223" s="56" t="inlineStr">
        <is>
          <t>No</t>
        </is>
      </c>
      <c r="K2223" s="56" t="inlineStr">
        <is>
          <t>Yes</t>
        </is>
      </c>
      <c r="L2223" s="56" t="inlineStr">
        <is>
          <t>No</t>
        </is>
      </c>
      <c r="M2223" s="56" t="inlineStr">
        <is>
          <t>No</t>
        </is>
      </c>
      <c r="N2223" s="56">
        <f>IF(COUNTA(C2223:G2223)=0,"",COUNTIF(C2223:G2223,"Yes"))</f>
        <v/>
      </c>
      <c r="O2223" s="56">
        <f>IF(COUNTA(H2223:M2223)=0,"",IF(COUNTIF(H2223:M2223,"Yes")&gt;0,"YES","NO"))</f>
        <v/>
      </c>
      <c r="P2223" s="56">
        <f>IF(A2223="","",IF(O2223="YES","Exclude",IF(N2223=5,"Candidate","Review")))</f>
        <v/>
      </c>
      <c r="Q2223" s="56" t="inlineStr">
        <is>
          <t>EC4: Bukan domain observasi video / visual sekuensial (data teks/tabular/graf statis)</t>
        </is>
      </c>
      <c r="R2223" s="56" t="inlineStr">
        <is>
          <t>Tidak memuat dinamika temporal observasi video</t>
        </is>
      </c>
    </row>
    <row r="2224" ht="15.75" customHeight="1" s="57">
      <c r="A2224" s="56" t="inlineStr">
        <is>
          <t>SN-0039</t>
        </is>
      </c>
      <c r="B2224" s="56">
        <f>IFERROR(INDEX(Raw_Articles!$F:$F,MATCH(A2224,Raw_Articles!$A:$A,0)),"")</f>
        <v/>
      </c>
      <c r="C2224" s="56" t="inlineStr">
        <is>
          <t>No</t>
        </is>
      </c>
      <c r="D2224" s="56" t="inlineStr">
        <is>
          <t>No</t>
        </is>
      </c>
      <c r="E2224" s="56" t="inlineStr">
        <is>
          <t>No</t>
        </is>
      </c>
      <c r="F2224" s="56" t="inlineStr">
        <is>
          <t>No</t>
        </is>
      </c>
      <c r="G2224" s="56" t="inlineStr">
        <is>
          <t>No</t>
        </is>
      </c>
      <c r="H2224" s="56" t="inlineStr">
        <is>
          <t>No</t>
        </is>
      </c>
      <c r="I2224" s="56" t="inlineStr">
        <is>
          <t>No</t>
        </is>
      </c>
      <c r="J2224" s="56" t="inlineStr">
        <is>
          <t>Yes</t>
        </is>
      </c>
      <c r="K2224" s="56" t="inlineStr">
        <is>
          <t>No</t>
        </is>
      </c>
      <c r="L2224" s="56" t="inlineStr">
        <is>
          <t>No</t>
        </is>
      </c>
      <c r="M2224" s="56" t="inlineStr">
        <is>
          <t>No</t>
        </is>
      </c>
      <c r="N2224" s="56">
        <f>IF(COUNTA(C2224:G2224)=0,"",COUNTIF(C2224:G2224,"Yes"))</f>
        <v/>
      </c>
      <c r="O2224" s="56">
        <f>IF(COUNTA(H2224:M2224)=0,"",IF(COUNTIF(H2224:M2224,"Yes")&gt;0,"YES","NO"))</f>
        <v/>
      </c>
      <c r="P2224" s="56">
        <f>IF(A2224="","",IF(O2224="YES","Exclude",IF(N2224=5,"Candidate","Review")))</f>
        <v/>
      </c>
      <c r="Q2224" s="56" t="inlineStr">
        <is>
          <t>EC3: Topik tidak relevan (Bukan arsitektur world model / out of scope)</t>
        </is>
      </c>
      <c r="R2224" s="56" t="inlineStr">
        <is>
          <t>Fokus pada AI umum / klasifikasi konvensional tanpa pemodelan world dynamics</t>
        </is>
      </c>
    </row>
    <row r="2225" ht="15.75" customHeight="1" s="57">
      <c r="A2225" s="56" t="inlineStr">
        <is>
          <t>SN-0040</t>
        </is>
      </c>
      <c r="B2225" s="56">
        <f>IFERROR(INDEX(Raw_Articles!$F:$F,MATCH(A2225,Raw_Articles!$A:$A,0)),"")</f>
        <v/>
      </c>
      <c r="C2225" s="56" t="inlineStr">
        <is>
          <t>No</t>
        </is>
      </c>
      <c r="D2225" s="56" t="inlineStr">
        <is>
          <t>No</t>
        </is>
      </c>
      <c r="E2225" s="56" t="inlineStr">
        <is>
          <t>No</t>
        </is>
      </c>
      <c r="F2225" s="56" t="inlineStr">
        <is>
          <t>No</t>
        </is>
      </c>
      <c r="G2225" s="56" t="inlineStr">
        <is>
          <t>No</t>
        </is>
      </c>
      <c r="H2225" s="56" t="inlineStr">
        <is>
          <t>No</t>
        </is>
      </c>
      <c r="I2225" s="56" t="inlineStr">
        <is>
          <t>No</t>
        </is>
      </c>
      <c r="J2225" s="56" t="inlineStr">
        <is>
          <t>No</t>
        </is>
      </c>
      <c r="K2225" s="56" t="inlineStr">
        <is>
          <t>Yes</t>
        </is>
      </c>
      <c r="L2225" s="56" t="inlineStr">
        <is>
          <t>No</t>
        </is>
      </c>
      <c r="M2225" s="56" t="inlineStr">
        <is>
          <t>No</t>
        </is>
      </c>
      <c r="N2225" s="56">
        <f>IF(COUNTA(C2225:G2225)=0,"",COUNTIF(C2225:G2225,"Yes"))</f>
        <v/>
      </c>
      <c r="O2225" s="56">
        <f>IF(COUNTA(H2225:M2225)=0,"",IF(COUNTIF(H2225:M2225,"Yes")&gt;0,"YES","NO"))</f>
        <v/>
      </c>
      <c r="P2225" s="56">
        <f>IF(A2225="","",IF(O2225="YES","Exclude",IF(N2225=5,"Candidate","Review")))</f>
        <v/>
      </c>
      <c r="Q2225" s="56" t="inlineStr">
        <is>
          <t>EC4: Bukan domain observasi video / visual sekuensial (data teks/tabular/graf statis)</t>
        </is>
      </c>
      <c r="R2225" s="56" t="inlineStr">
        <is>
          <t>Tidak memuat dinamika temporal observasi video</t>
        </is>
      </c>
    </row>
    <row r="2226" ht="15.75" customHeight="1" s="57">
      <c r="A2226" s="56" t="inlineStr">
        <is>
          <t>SN-0041</t>
        </is>
      </c>
      <c r="B2226" s="56">
        <f>IFERROR(INDEX(Raw_Articles!$F:$F,MATCH(A2226,Raw_Articles!$A:$A,0)),"")</f>
        <v/>
      </c>
      <c r="C2226" s="56" t="inlineStr">
        <is>
          <t>No</t>
        </is>
      </c>
      <c r="D2226" s="56" t="inlineStr">
        <is>
          <t>No</t>
        </is>
      </c>
      <c r="E2226" s="56" t="inlineStr">
        <is>
          <t>No</t>
        </is>
      </c>
      <c r="F2226" s="56" t="inlineStr">
        <is>
          <t>No</t>
        </is>
      </c>
      <c r="G2226" s="56" t="inlineStr">
        <is>
          <t>No</t>
        </is>
      </c>
      <c r="H2226" s="56" t="inlineStr">
        <is>
          <t>No</t>
        </is>
      </c>
      <c r="I2226" s="56" t="inlineStr">
        <is>
          <t>No</t>
        </is>
      </c>
      <c r="J2226" s="56" t="inlineStr">
        <is>
          <t>No</t>
        </is>
      </c>
      <c r="K2226" s="56" t="inlineStr">
        <is>
          <t>Yes</t>
        </is>
      </c>
      <c r="L2226" s="56" t="inlineStr">
        <is>
          <t>No</t>
        </is>
      </c>
      <c r="M2226" s="56" t="inlineStr">
        <is>
          <t>No</t>
        </is>
      </c>
      <c r="N2226" s="56">
        <f>IF(COUNTA(C2226:G2226)=0,"",COUNTIF(C2226:G2226,"Yes"))</f>
        <v/>
      </c>
      <c r="O2226" s="56">
        <f>IF(COUNTA(H2226:M2226)=0,"",IF(COUNTIF(H2226:M2226,"Yes")&gt;0,"YES","NO"))</f>
        <v/>
      </c>
      <c r="P2226" s="56">
        <f>IF(A2226="","",IF(O2226="YES","Exclude",IF(N2226=5,"Candidate","Review")))</f>
        <v/>
      </c>
      <c r="Q2226" s="56" t="inlineStr">
        <is>
          <t>EC4: Bukan domain observasi video / visual sekuensial (data teks/tabular/graf statis)</t>
        </is>
      </c>
      <c r="R2226" s="56" t="inlineStr">
        <is>
          <t>Tidak memuat dinamika temporal observasi video</t>
        </is>
      </c>
    </row>
    <row r="2227" ht="15.75" customHeight="1" s="57">
      <c r="A2227" s="56" t="inlineStr">
        <is>
          <t>SN-0042</t>
        </is>
      </c>
      <c r="B2227" s="56">
        <f>IFERROR(INDEX(Raw_Articles!$F:$F,MATCH(A2227,Raw_Articles!$A:$A,0)),"")</f>
        <v/>
      </c>
      <c r="C2227" s="56" t="inlineStr">
        <is>
          <t>No</t>
        </is>
      </c>
      <c r="D2227" s="56" t="inlineStr">
        <is>
          <t>No</t>
        </is>
      </c>
      <c r="E2227" s="56" t="inlineStr">
        <is>
          <t>No</t>
        </is>
      </c>
      <c r="F2227" s="56" t="inlineStr">
        <is>
          <t>No</t>
        </is>
      </c>
      <c r="G2227" s="56" t="inlineStr">
        <is>
          <t>No</t>
        </is>
      </c>
      <c r="H2227" s="56" t="inlineStr">
        <is>
          <t>No</t>
        </is>
      </c>
      <c r="I2227" s="56" t="inlineStr">
        <is>
          <t>No</t>
        </is>
      </c>
      <c r="J2227" s="56" t="inlineStr">
        <is>
          <t>Yes</t>
        </is>
      </c>
      <c r="K2227" s="56" t="inlineStr">
        <is>
          <t>No</t>
        </is>
      </c>
      <c r="L2227" s="56" t="inlineStr">
        <is>
          <t>No</t>
        </is>
      </c>
      <c r="M2227" s="56" t="inlineStr">
        <is>
          <t>No</t>
        </is>
      </c>
      <c r="N2227" s="56">
        <f>IF(COUNTA(C2227:G2227)=0,"",COUNTIF(C2227:G2227,"Yes"))</f>
        <v/>
      </c>
      <c r="O2227" s="56">
        <f>IF(COUNTA(H2227:M2227)=0,"",IF(COUNTIF(H2227:M2227,"Yes")&gt;0,"YES","NO"))</f>
        <v/>
      </c>
      <c r="P2227" s="56">
        <f>IF(A2227="","",IF(O2227="YES","Exclude",IF(N2227=5,"Candidate","Review")))</f>
        <v/>
      </c>
      <c r="Q2227" s="56" t="inlineStr">
        <is>
          <t>EC3: Topik tidak relevan (Bukan arsitektur world model / out of scope)</t>
        </is>
      </c>
      <c r="R2227" s="56" t="inlineStr">
        <is>
          <t>Fokus pada AI umum / klasifikasi konvensional tanpa pemodelan world dynamics</t>
        </is>
      </c>
    </row>
    <row r="2228" ht="15.75" customHeight="1" s="57">
      <c r="A2228" s="56" t="inlineStr">
        <is>
          <t>SN-0043</t>
        </is>
      </c>
      <c r="B2228" s="56">
        <f>IFERROR(INDEX(Raw_Articles!$F:$F,MATCH(A2228,Raw_Articles!$A:$A,0)),"")</f>
        <v/>
      </c>
      <c r="C2228" s="56" t="inlineStr">
        <is>
          <t>No</t>
        </is>
      </c>
      <c r="D2228" s="56" t="inlineStr">
        <is>
          <t>No</t>
        </is>
      </c>
      <c r="E2228" s="56" t="inlineStr">
        <is>
          <t>No</t>
        </is>
      </c>
      <c r="F2228" s="56" t="inlineStr">
        <is>
          <t>No</t>
        </is>
      </c>
      <c r="G2228" s="56" t="inlineStr">
        <is>
          <t>No</t>
        </is>
      </c>
      <c r="H2228" s="56" t="inlineStr">
        <is>
          <t>No</t>
        </is>
      </c>
      <c r="I2228" s="56" t="inlineStr">
        <is>
          <t>No</t>
        </is>
      </c>
      <c r="J2228" s="56" t="inlineStr">
        <is>
          <t>Yes</t>
        </is>
      </c>
      <c r="K2228" s="56" t="inlineStr">
        <is>
          <t>No</t>
        </is>
      </c>
      <c r="L2228" s="56" t="inlineStr">
        <is>
          <t>No</t>
        </is>
      </c>
      <c r="M2228" s="56" t="inlineStr">
        <is>
          <t>No</t>
        </is>
      </c>
      <c r="N2228" s="56">
        <f>IF(COUNTA(C2228:G2228)=0,"",COUNTIF(C2228:G2228,"Yes"))</f>
        <v/>
      </c>
      <c r="O2228" s="56">
        <f>IF(COUNTA(H2228:M2228)=0,"",IF(COUNTIF(H2228:M2228,"Yes")&gt;0,"YES","NO"))</f>
        <v/>
      </c>
      <c r="P2228" s="56">
        <f>IF(A2228="","",IF(O2228="YES","Exclude",IF(N2228=5,"Candidate","Review")))</f>
        <v/>
      </c>
      <c r="Q2228" s="56" t="inlineStr">
        <is>
          <t>EC3: Topik tidak relevan (Bukan arsitektur world model / out of scope)</t>
        </is>
      </c>
      <c r="R2228" s="56" t="inlineStr">
        <is>
          <t>Fokus pada AI umum / klasifikasi konvensional tanpa pemodelan world dynamics</t>
        </is>
      </c>
    </row>
    <row r="2229" ht="15.75" customHeight="1" s="57">
      <c r="A2229" s="56" t="inlineStr">
        <is>
          <t>SN-0044</t>
        </is>
      </c>
      <c r="B2229" s="56">
        <f>IFERROR(INDEX(Raw_Articles!$F:$F,MATCH(A2229,Raw_Articles!$A:$A,0)),"")</f>
        <v/>
      </c>
      <c r="C2229" s="56" t="inlineStr">
        <is>
          <t>No</t>
        </is>
      </c>
      <c r="D2229" s="56" t="inlineStr">
        <is>
          <t>No</t>
        </is>
      </c>
      <c r="E2229" s="56" t="inlineStr">
        <is>
          <t>No</t>
        </is>
      </c>
      <c r="F2229" s="56" t="inlineStr">
        <is>
          <t>No</t>
        </is>
      </c>
      <c r="G2229" s="56" t="inlineStr">
        <is>
          <t>No</t>
        </is>
      </c>
      <c r="H2229" s="56" t="inlineStr">
        <is>
          <t>No</t>
        </is>
      </c>
      <c r="I2229" s="56" t="inlineStr">
        <is>
          <t>No</t>
        </is>
      </c>
      <c r="J2229" s="56" t="inlineStr">
        <is>
          <t>Yes</t>
        </is>
      </c>
      <c r="K2229" s="56" t="inlineStr">
        <is>
          <t>No</t>
        </is>
      </c>
      <c r="L2229" s="56" t="inlineStr">
        <is>
          <t>No</t>
        </is>
      </c>
      <c r="M2229" s="56" t="inlineStr">
        <is>
          <t>No</t>
        </is>
      </c>
      <c r="N2229" s="56">
        <f>IF(COUNTA(C2229:G2229)=0,"",COUNTIF(C2229:G2229,"Yes"))</f>
        <v/>
      </c>
      <c r="O2229" s="56">
        <f>IF(COUNTA(H2229:M2229)=0,"",IF(COUNTIF(H2229:M2229,"Yes")&gt;0,"YES","NO"))</f>
        <v/>
      </c>
      <c r="P2229" s="56">
        <f>IF(A2229="","",IF(O2229="YES","Exclude",IF(N2229=5,"Candidate","Review")))</f>
        <v/>
      </c>
      <c r="Q2229" s="56" t="inlineStr">
        <is>
          <t>EC3: Topik tidak relevan (Bukan arsitektur world model / out of scope)</t>
        </is>
      </c>
      <c r="R2229" s="56" t="inlineStr">
        <is>
          <t>Fokus pada AI umum / klasifikasi konvensional tanpa pemodelan world dynamics</t>
        </is>
      </c>
    </row>
    <row r="2230" ht="15.75" customHeight="1" s="57">
      <c r="A2230" s="56" t="inlineStr">
        <is>
          <t>SN-0045</t>
        </is>
      </c>
      <c r="B2230" s="56">
        <f>IFERROR(INDEX(Raw_Articles!$F:$F,MATCH(A2230,Raw_Articles!$A:$A,0)),"")</f>
        <v/>
      </c>
      <c r="C2230" s="56" t="inlineStr">
        <is>
          <t>No</t>
        </is>
      </c>
      <c r="D2230" s="56" t="inlineStr">
        <is>
          <t>No</t>
        </is>
      </c>
      <c r="E2230" s="56" t="inlineStr">
        <is>
          <t>No</t>
        </is>
      </c>
      <c r="F2230" s="56" t="inlineStr">
        <is>
          <t>No</t>
        </is>
      </c>
      <c r="G2230" s="56" t="inlineStr">
        <is>
          <t>No</t>
        </is>
      </c>
      <c r="H2230" s="56" t="inlineStr">
        <is>
          <t>No</t>
        </is>
      </c>
      <c r="I2230" s="56" t="inlineStr">
        <is>
          <t>No</t>
        </is>
      </c>
      <c r="J2230" s="56" t="inlineStr">
        <is>
          <t>Yes</t>
        </is>
      </c>
      <c r="K2230" s="56" t="inlineStr">
        <is>
          <t>No</t>
        </is>
      </c>
      <c r="L2230" s="56" t="inlineStr">
        <is>
          <t>No</t>
        </is>
      </c>
      <c r="M2230" s="56" t="inlineStr">
        <is>
          <t>No</t>
        </is>
      </c>
      <c r="N2230" s="56">
        <f>IF(COUNTA(C2230:G2230)=0,"",COUNTIF(C2230:G2230,"Yes"))</f>
        <v/>
      </c>
      <c r="O2230" s="56">
        <f>IF(COUNTA(H2230:M2230)=0,"",IF(COUNTIF(H2230:M2230,"Yes")&gt;0,"YES","NO"))</f>
        <v/>
      </c>
      <c r="P2230" s="56">
        <f>IF(A2230="","",IF(O2230="YES","Exclude",IF(N2230=5,"Candidate","Review")))</f>
        <v/>
      </c>
      <c r="Q2230" s="56" t="inlineStr">
        <is>
          <t>EC3: Topik tidak relevan (Bukan arsitektur world model / out of scope)</t>
        </is>
      </c>
      <c r="R2230" s="56" t="inlineStr">
        <is>
          <t>Fokus pada AI umum / klasifikasi konvensional tanpa pemodelan world dynamics</t>
        </is>
      </c>
    </row>
    <row r="2231" ht="15.75" customHeight="1" s="57">
      <c r="A2231" s="56" t="inlineStr">
        <is>
          <t>SN-0046</t>
        </is>
      </c>
      <c r="B2231" s="56">
        <f>IFERROR(INDEX(Raw_Articles!$F:$F,MATCH(A2231,Raw_Articles!$A:$A,0)),"")</f>
        <v/>
      </c>
      <c r="C2231" s="56" t="inlineStr">
        <is>
          <t>No</t>
        </is>
      </c>
      <c r="D2231" s="56" t="inlineStr">
        <is>
          <t>No</t>
        </is>
      </c>
      <c r="E2231" s="56" t="inlineStr">
        <is>
          <t>No</t>
        </is>
      </c>
      <c r="F2231" s="56" t="inlineStr">
        <is>
          <t>No</t>
        </is>
      </c>
      <c r="G2231" s="56" t="inlineStr">
        <is>
          <t>No</t>
        </is>
      </c>
      <c r="H2231" s="56" t="inlineStr">
        <is>
          <t>No</t>
        </is>
      </c>
      <c r="I2231" s="56" t="inlineStr">
        <is>
          <t>No</t>
        </is>
      </c>
      <c r="J2231" s="56" t="inlineStr">
        <is>
          <t>No</t>
        </is>
      </c>
      <c r="K2231" s="56" t="inlineStr">
        <is>
          <t>Yes</t>
        </is>
      </c>
      <c r="L2231" s="56" t="inlineStr">
        <is>
          <t>No</t>
        </is>
      </c>
      <c r="M2231" s="56" t="inlineStr">
        <is>
          <t>No</t>
        </is>
      </c>
      <c r="N2231" s="56">
        <f>IF(COUNTA(C2231:G2231)=0,"",COUNTIF(C2231:G2231,"Yes"))</f>
        <v/>
      </c>
      <c r="O2231" s="56">
        <f>IF(COUNTA(H2231:M2231)=0,"",IF(COUNTIF(H2231:M2231,"Yes")&gt;0,"YES","NO"))</f>
        <v/>
      </c>
      <c r="P2231" s="56">
        <f>IF(A2231="","",IF(O2231="YES","Exclude",IF(N2231=5,"Candidate","Review")))</f>
        <v/>
      </c>
      <c r="Q2231" s="56" t="inlineStr">
        <is>
          <t>EC4: Bukan domain observasi video / visual sekuensial (data teks/tabular/graf statis)</t>
        </is>
      </c>
      <c r="R2231" s="56" t="inlineStr">
        <is>
          <t>Tidak memuat dinamika temporal observasi video</t>
        </is>
      </c>
    </row>
    <row r="2232" ht="15.75" customHeight="1" s="57">
      <c r="A2232" s="56" t="inlineStr">
        <is>
          <t>SN-0047</t>
        </is>
      </c>
      <c r="B2232" s="56">
        <f>IFERROR(INDEX(Raw_Articles!$F:$F,MATCH(A2232,Raw_Articles!$A:$A,0)),"")</f>
        <v/>
      </c>
      <c r="C2232" s="56" t="inlineStr">
        <is>
          <t>No</t>
        </is>
      </c>
      <c r="D2232" s="56" t="inlineStr">
        <is>
          <t>No</t>
        </is>
      </c>
      <c r="E2232" s="56" t="inlineStr">
        <is>
          <t>No</t>
        </is>
      </c>
      <c r="F2232" s="56" t="inlineStr">
        <is>
          <t>No</t>
        </is>
      </c>
      <c r="G2232" s="56" t="inlineStr">
        <is>
          <t>No</t>
        </is>
      </c>
      <c r="H2232" s="56" t="inlineStr">
        <is>
          <t>No</t>
        </is>
      </c>
      <c r="I2232" s="56" t="inlineStr">
        <is>
          <t>No</t>
        </is>
      </c>
      <c r="J2232" s="56" t="inlineStr">
        <is>
          <t>Yes</t>
        </is>
      </c>
      <c r="K2232" s="56" t="inlineStr">
        <is>
          <t>No</t>
        </is>
      </c>
      <c r="L2232" s="56" t="inlineStr">
        <is>
          <t>No</t>
        </is>
      </c>
      <c r="M2232" s="56" t="inlineStr">
        <is>
          <t>No</t>
        </is>
      </c>
      <c r="N2232" s="56">
        <f>IF(COUNTA(C2232:G2232)=0,"",COUNTIF(C2232:G2232,"Yes"))</f>
        <v/>
      </c>
      <c r="O2232" s="56">
        <f>IF(COUNTA(H2232:M2232)=0,"",IF(COUNTIF(H2232:M2232,"Yes")&gt;0,"YES","NO"))</f>
        <v/>
      </c>
      <c r="P2232" s="56">
        <f>IF(A2232="","",IF(O2232="YES","Exclude",IF(N2232=5,"Candidate","Review")))</f>
        <v/>
      </c>
      <c r="Q2232" s="56" t="inlineStr">
        <is>
          <t>EC3: Topik tidak relevan (Bukan arsitektur world model / out of scope)</t>
        </is>
      </c>
      <c r="R2232" s="56" t="inlineStr">
        <is>
          <t>Fokus pada AI umum / klasifikasi konvensional tanpa pemodelan world dynamics</t>
        </is>
      </c>
    </row>
    <row r="2233" ht="15.75" customHeight="1" s="57">
      <c r="A2233" s="56" t="inlineStr">
        <is>
          <t>SN-0048</t>
        </is>
      </c>
      <c r="B2233" s="56">
        <f>IFERROR(INDEX(Raw_Articles!$F:$F,MATCH(A2233,Raw_Articles!$A:$A,0)),"")</f>
        <v/>
      </c>
      <c r="C2233" s="56" t="inlineStr">
        <is>
          <t>No</t>
        </is>
      </c>
      <c r="D2233" s="56" t="inlineStr">
        <is>
          <t>No</t>
        </is>
      </c>
      <c r="E2233" s="56" t="inlineStr">
        <is>
          <t>No</t>
        </is>
      </c>
      <c r="F2233" s="56" t="inlineStr">
        <is>
          <t>No</t>
        </is>
      </c>
      <c r="G2233" s="56" t="inlineStr">
        <is>
          <t>No</t>
        </is>
      </c>
      <c r="H2233" s="56" t="inlineStr">
        <is>
          <t>No</t>
        </is>
      </c>
      <c r="I2233" s="56" t="inlineStr">
        <is>
          <t>No</t>
        </is>
      </c>
      <c r="J2233" s="56" t="inlineStr">
        <is>
          <t>Yes</t>
        </is>
      </c>
      <c r="K2233" s="56" t="inlineStr">
        <is>
          <t>No</t>
        </is>
      </c>
      <c r="L2233" s="56" t="inlineStr">
        <is>
          <t>No</t>
        </is>
      </c>
      <c r="M2233" s="56" t="inlineStr">
        <is>
          <t>No</t>
        </is>
      </c>
      <c r="N2233" s="56">
        <f>IF(COUNTA(C2233:G2233)=0,"",COUNTIF(C2233:G2233,"Yes"))</f>
        <v/>
      </c>
      <c r="O2233" s="56">
        <f>IF(COUNTA(H2233:M2233)=0,"",IF(COUNTIF(H2233:M2233,"Yes")&gt;0,"YES","NO"))</f>
        <v/>
      </c>
      <c r="P2233" s="56">
        <f>IF(A2233="","",IF(O2233="YES","Exclude",IF(N2233=5,"Candidate","Review")))</f>
        <v/>
      </c>
      <c r="Q2233" s="56" t="inlineStr">
        <is>
          <t>EC3: Topik tidak relevan (Bukan arsitektur world model / out of scope)</t>
        </is>
      </c>
      <c r="R2233" s="56" t="inlineStr">
        <is>
          <t>Fokus pada AI umum / klasifikasi konvensional tanpa pemodelan world dynamics</t>
        </is>
      </c>
    </row>
    <row r="2234" ht="15.75" customHeight="1" s="57">
      <c r="A2234" s="56" t="inlineStr">
        <is>
          <t>SN-0049</t>
        </is>
      </c>
      <c r="B2234" s="56">
        <f>IFERROR(INDEX(Raw_Articles!$F:$F,MATCH(A2234,Raw_Articles!$A:$A,0)),"")</f>
        <v/>
      </c>
      <c r="C2234" s="56" t="inlineStr">
        <is>
          <t>No</t>
        </is>
      </c>
      <c r="D2234" s="56" t="inlineStr">
        <is>
          <t>No</t>
        </is>
      </c>
      <c r="E2234" s="56" t="inlineStr">
        <is>
          <t>No</t>
        </is>
      </c>
      <c r="F2234" s="56" t="inlineStr">
        <is>
          <t>No</t>
        </is>
      </c>
      <c r="G2234" s="56" t="inlineStr">
        <is>
          <t>No</t>
        </is>
      </c>
      <c r="H2234" s="56" t="inlineStr">
        <is>
          <t>No</t>
        </is>
      </c>
      <c r="I2234" s="56" t="inlineStr">
        <is>
          <t>No</t>
        </is>
      </c>
      <c r="J2234" s="56" t="inlineStr">
        <is>
          <t>Yes</t>
        </is>
      </c>
      <c r="K2234" s="56" t="inlineStr">
        <is>
          <t>No</t>
        </is>
      </c>
      <c r="L2234" s="56" t="inlineStr">
        <is>
          <t>No</t>
        </is>
      </c>
      <c r="M2234" s="56" t="inlineStr">
        <is>
          <t>No</t>
        </is>
      </c>
      <c r="N2234" s="56">
        <f>IF(COUNTA(C2234:G2234)=0,"",COUNTIF(C2234:G2234,"Yes"))</f>
        <v/>
      </c>
      <c r="O2234" s="56">
        <f>IF(COUNTA(H2234:M2234)=0,"",IF(COUNTIF(H2234:M2234,"Yes")&gt;0,"YES","NO"))</f>
        <v/>
      </c>
      <c r="P2234" s="56">
        <f>IF(A2234="","",IF(O2234="YES","Exclude",IF(N2234=5,"Candidate","Review")))</f>
        <v/>
      </c>
      <c r="Q2234" s="56" t="inlineStr">
        <is>
          <t>EC3: Topik tidak relevan (Bukan arsitektur world model / out of scope)</t>
        </is>
      </c>
      <c r="R2234" s="56" t="inlineStr">
        <is>
          <t>Fokus pada AI umum / klasifikasi konvensional tanpa pemodelan world dynamics</t>
        </is>
      </c>
    </row>
    <row r="2235" ht="15.75" customHeight="1" s="57">
      <c r="A2235" s="56" t="inlineStr">
        <is>
          <t>SN-0050</t>
        </is>
      </c>
      <c r="B2235" s="56">
        <f>IFERROR(INDEX(Raw_Articles!$F:$F,MATCH(A2235,Raw_Articles!$A:$A,0)),"")</f>
        <v/>
      </c>
      <c r="C2235" s="56" t="inlineStr">
        <is>
          <t>No</t>
        </is>
      </c>
      <c r="D2235" s="56" t="inlineStr">
        <is>
          <t>No</t>
        </is>
      </c>
      <c r="E2235" s="56" t="inlineStr">
        <is>
          <t>No</t>
        </is>
      </c>
      <c r="F2235" s="56" t="inlineStr">
        <is>
          <t>No</t>
        </is>
      </c>
      <c r="G2235" s="56" t="inlineStr">
        <is>
          <t>No</t>
        </is>
      </c>
      <c r="H2235" s="56" t="inlineStr">
        <is>
          <t>No</t>
        </is>
      </c>
      <c r="I2235" s="56" t="inlineStr">
        <is>
          <t>No</t>
        </is>
      </c>
      <c r="J2235" s="56" t="inlineStr">
        <is>
          <t>Yes</t>
        </is>
      </c>
      <c r="K2235" s="56" t="inlineStr">
        <is>
          <t>No</t>
        </is>
      </c>
      <c r="L2235" s="56" t="inlineStr">
        <is>
          <t>No</t>
        </is>
      </c>
      <c r="M2235" s="56" t="inlineStr">
        <is>
          <t>No</t>
        </is>
      </c>
      <c r="N2235" s="56">
        <f>IF(COUNTA(C2235:G2235)=0,"",COUNTIF(C2235:G2235,"Yes"))</f>
        <v/>
      </c>
      <c r="O2235" s="56">
        <f>IF(COUNTA(H2235:M2235)=0,"",IF(COUNTIF(H2235:M2235,"Yes")&gt;0,"YES","NO"))</f>
        <v/>
      </c>
      <c r="P2235" s="56">
        <f>IF(A2235="","",IF(O2235="YES","Exclude",IF(N2235=5,"Candidate","Review")))</f>
        <v/>
      </c>
      <c r="Q2235" s="56" t="inlineStr">
        <is>
          <t>EC3: Topik tidak relevan (Bukan arsitektur world model / out of scope)</t>
        </is>
      </c>
      <c r="R2235" s="56" t="inlineStr">
        <is>
          <t>Fokus pada AI umum / klasifikasi konvensional tanpa pemodelan world dynamics</t>
        </is>
      </c>
    </row>
    <row r="2236" ht="15.75" customHeight="1" s="57">
      <c r="A2236" s="56" t="inlineStr">
        <is>
          <t>SN-0051</t>
        </is>
      </c>
      <c r="B2236" s="56">
        <f>IFERROR(INDEX(Raw_Articles!$F:$F,MATCH(A2236,Raw_Articles!$A:$A,0)),"")</f>
        <v/>
      </c>
      <c r="C2236" s="56" t="inlineStr">
        <is>
          <t>No</t>
        </is>
      </c>
      <c r="D2236" s="56" t="inlineStr">
        <is>
          <t>No</t>
        </is>
      </c>
      <c r="E2236" s="56" t="inlineStr">
        <is>
          <t>No</t>
        </is>
      </c>
      <c r="F2236" s="56" t="inlineStr">
        <is>
          <t>No</t>
        </is>
      </c>
      <c r="G2236" s="56" t="inlineStr">
        <is>
          <t>No</t>
        </is>
      </c>
      <c r="H2236" s="56" t="inlineStr">
        <is>
          <t>No</t>
        </is>
      </c>
      <c r="I2236" s="56" t="inlineStr">
        <is>
          <t>No</t>
        </is>
      </c>
      <c r="J2236" s="56" t="inlineStr">
        <is>
          <t>No</t>
        </is>
      </c>
      <c r="K2236" s="56" t="inlineStr">
        <is>
          <t>Yes</t>
        </is>
      </c>
      <c r="L2236" s="56" t="inlineStr">
        <is>
          <t>No</t>
        </is>
      </c>
      <c r="M2236" s="56" t="inlineStr">
        <is>
          <t>No</t>
        </is>
      </c>
      <c r="N2236" s="56">
        <f>IF(COUNTA(C2236:G2236)=0,"",COUNTIF(C2236:G2236,"Yes"))</f>
        <v/>
      </c>
      <c r="O2236" s="56">
        <f>IF(COUNTA(H2236:M2236)=0,"",IF(COUNTIF(H2236:M2236,"Yes")&gt;0,"YES","NO"))</f>
        <v/>
      </c>
      <c r="P2236" s="56">
        <f>IF(A2236="","",IF(O2236="YES","Exclude",IF(N2236=5,"Candidate","Review")))</f>
        <v/>
      </c>
      <c r="Q2236" s="56" t="inlineStr">
        <is>
          <t>EC4: Bukan domain observasi video / visual sekuensial (data teks/tabular/graf statis)</t>
        </is>
      </c>
      <c r="R2236" s="56" t="inlineStr">
        <is>
          <t>Tidak memuat dinamika temporal observasi video</t>
        </is>
      </c>
    </row>
    <row r="2237" ht="15.75" customHeight="1" s="57">
      <c r="A2237" s="56" t="inlineStr">
        <is>
          <t>SN-0052</t>
        </is>
      </c>
      <c r="B2237" s="56">
        <f>IFERROR(INDEX(Raw_Articles!$F:$F,MATCH(A2237,Raw_Articles!$A:$A,0)),"")</f>
        <v/>
      </c>
      <c r="C2237" s="56" t="inlineStr">
        <is>
          <t>No</t>
        </is>
      </c>
      <c r="D2237" s="56" t="inlineStr">
        <is>
          <t>No</t>
        </is>
      </c>
      <c r="E2237" s="56" t="inlineStr">
        <is>
          <t>No</t>
        </is>
      </c>
      <c r="F2237" s="56" t="inlineStr">
        <is>
          <t>No</t>
        </is>
      </c>
      <c r="G2237" s="56" t="inlineStr">
        <is>
          <t>No</t>
        </is>
      </c>
      <c r="H2237" s="56" t="inlineStr">
        <is>
          <t>No</t>
        </is>
      </c>
      <c r="I2237" s="56" t="inlineStr">
        <is>
          <t>No</t>
        </is>
      </c>
      <c r="J2237" s="56" t="inlineStr">
        <is>
          <t>Yes</t>
        </is>
      </c>
      <c r="K2237" s="56" t="inlineStr">
        <is>
          <t>No</t>
        </is>
      </c>
      <c r="L2237" s="56" t="inlineStr">
        <is>
          <t>No</t>
        </is>
      </c>
      <c r="M2237" s="56" t="inlineStr">
        <is>
          <t>No</t>
        </is>
      </c>
      <c r="N2237" s="56">
        <f>IF(COUNTA(C2237:G2237)=0,"",COUNTIF(C2237:G2237,"Yes"))</f>
        <v/>
      </c>
      <c r="O2237" s="56">
        <f>IF(COUNTA(H2237:M2237)=0,"",IF(COUNTIF(H2237:M2237,"Yes")&gt;0,"YES","NO"))</f>
        <v/>
      </c>
      <c r="P2237" s="56">
        <f>IF(A2237="","",IF(O2237="YES","Exclude",IF(N2237=5,"Candidate","Review")))</f>
        <v/>
      </c>
      <c r="Q2237" s="56" t="inlineStr">
        <is>
          <t>EC3: Topik tidak relevan (Bukan arsitektur world model / out of scope)</t>
        </is>
      </c>
      <c r="R2237" s="56" t="inlineStr">
        <is>
          <t>Fokus pada AI umum / klasifikasi konvensional tanpa pemodelan world dynamics</t>
        </is>
      </c>
    </row>
    <row r="2238" ht="15.75" customHeight="1" s="57">
      <c r="A2238" s="56" t="inlineStr">
        <is>
          <t>SN-0053</t>
        </is>
      </c>
      <c r="B2238" s="56">
        <f>IFERROR(INDEX(Raw_Articles!$F:$F,MATCH(A2238,Raw_Articles!$A:$A,0)),"")</f>
        <v/>
      </c>
      <c r="C2238" s="56" t="inlineStr">
        <is>
          <t>No</t>
        </is>
      </c>
      <c r="D2238" s="56" t="inlineStr">
        <is>
          <t>No</t>
        </is>
      </c>
      <c r="E2238" s="56" t="inlineStr">
        <is>
          <t>No</t>
        </is>
      </c>
      <c r="F2238" s="56" t="inlineStr">
        <is>
          <t>No</t>
        </is>
      </c>
      <c r="G2238" s="56" t="inlineStr">
        <is>
          <t>No</t>
        </is>
      </c>
      <c r="H2238" s="56" t="inlineStr">
        <is>
          <t>No</t>
        </is>
      </c>
      <c r="I2238" s="56" t="inlineStr">
        <is>
          <t>No</t>
        </is>
      </c>
      <c r="J2238" s="56" t="inlineStr">
        <is>
          <t>No</t>
        </is>
      </c>
      <c r="K2238" s="56" t="inlineStr">
        <is>
          <t>Yes</t>
        </is>
      </c>
      <c r="L2238" s="56" t="inlineStr">
        <is>
          <t>No</t>
        </is>
      </c>
      <c r="M2238" s="56" t="inlineStr">
        <is>
          <t>No</t>
        </is>
      </c>
      <c r="N2238" s="56">
        <f>IF(COUNTA(C2238:G2238)=0,"",COUNTIF(C2238:G2238,"Yes"))</f>
        <v/>
      </c>
      <c r="O2238" s="56">
        <f>IF(COUNTA(H2238:M2238)=0,"",IF(COUNTIF(H2238:M2238,"Yes")&gt;0,"YES","NO"))</f>
        <v/>
      </c>
      <c r="P2238" s="56">
        <f>IF(A2238="","",IF(O2238="YES","Exclude",IF(N2238=5,"Candidate","Review")))</f>
        <v/>
      </c>
      <c r="Q2238" s="56" t="inlineStr">
        <is>
          <t>EC4: Bukan domain observasi video / visual sekuensial (data teks/tabular/graf statis)</t>
        </is>
      </c>
      <c r="R2238" s="56" t="inlineStr">
        <is>
          <t>Tidak memuat dinamika temporal observasi video</t>
        </is>
      </c>
    </row>
    <row r="2239" ht="15.75" customHeight="1" s="57">
      <c r="A2239" s="56" t="inlineStr">
        <is>
          <t>SN-0054</t>
        </is>
      </c>
      <c r="B2239" s="56">
        <f>IFERROR(INDEX(Raw_Articles!$F:$F,MATCH(A2239,Raw_Articles!$A:$A,0)),"")</f>
        <v/>
      </c>
      <c r="C2239" s="56" t="inlineStr">
        <is>
          <t>No</t>
        </is>
      </c>
      <c r="D2239" s="56" t="inlineStr">
        <is>
          <t>No</t>
        </is>
      </c>
      <c r="E2239" s="56" t="inlineStr">
        <is>
          <t>No</t>
        </is>
      </c>
      <c r="F2239" s="56" t="inlineStr">
        <is>
          <t>No</t>
        </is>
      </c>
      <c r="G2239" s="56" t="inlineStr">
        <is>
          <t>No</t>
        </is>
      </c>
      <c r="H2239" s="56" t="inlineStr">
        <is>
          <t>No</t>
        </is>
      </c>
      <c r="I2239" s="56" t="inlineStr">
        <is>
          <t>No</t>
        </is>
      </c>
      <c r="J2239" s="56" t="inlineStr">
        <is>
          <t>Yes</t>
        </is>
      </c>
      <c r="K2239" s="56" t="inlineStr">
        <is>
          <t>No</t>
        </is>
      </c>
      <c r="L2239" s="56" t="inlineStr">
        <is>
          <t>No</t>
        </is>
      </c>
      <c r="M2239" s="56" t="inlineStr">
        <is>
          <t>No</t>
        </is>
      </c>
      <c r="N2239" s="56">
        <f>IF(COUNTA(C2239:G2239)=0,"",COUNTIF(C2239:G2239,"Yes"))</f>
        <v/>
      </c>
      <c r="O2239" s="56">
        <f>IF(COUNTA(H2239:M2239)=0,"",IF(COUNTIF(H2239:M2239,"Yes")&gt;0,"YES","NO"))</f>
        <v/>
      </c>
      <c r="P2239" s="56">
        <f>IF(A2239="","",IF(O2239="YES","Exclude",IF(N2239=5,"Candidate","Review")))</f>
        <v/>
      </c>
      <c r="Q2239" s="56" t="inlineStr">
        <is>
          <t>EC3: Topik tidak relevan (Bukan arsitektur world model / out of scope)</t>
        </is>
      </c>
      <c r="R2239" s="56" t="inlineStr">
        <is>
          <t>Fokus pada AI umum / klasifikasi konvensional tanpa pemodelan world dynamics</t>
        </is>
      </c>
    </row>
    <row r="2240" ht="15.75" customHeight="1" s="57">
      <c r="A2240" s="56" t="inlineStr">
        <is>
          <t>SN-0055</t>
        </is>
      </c>
      <c r="B2240" s="56">
        <f>IFERROR(INDEX(Raw_Articles!$F:$F,MATCH(A2240,Raw_Articles!$A:$A,0)),"")</f>
        <v/>
      </c>
      <c r="C2240" s="56" t="inlineStr">
        <is>
          <t>No</t>
        </is>
      </c>
      <c r="D2240" s="56" t="inlineStr">
        <is>
          <t>No</t>
        </is>
      </c>
      <c r="E2240" s="56" t="inlineStr">
        <is>
          <t>No</t>
        </is>
      </c>
      <c r="F2240" s="56" t="inlineStr">
        <is>
          <t>No</t>
        </is>
      </c>
      <c r="G2240" s="56" t="inlineStr">
        <is>
          <t>No</t>
        </is>
      </c>
      <c r="H2240" s="56" t="inlineStr">
        <is>
          <t>No</t>
        </is>
      </c>
      <c r="I2240" s="56" t="inlineStr">
        <is>
          <t>No</t>
        </is>
      </c>
      <c r="J2240" s="56" t="inlineStr">
        <is>
          <t>Yes</t>
        </is>
      </c>
      <c r="K2240" s="56" t="inlineStr">
        <is>
          <t>No</t>
        </is>
      </c>
      <c r="L2240" s="56" t="inlineStr">
        <is>
          <t>No</t>
        </is>
      </c>
      <c r="M2240" s="56" t="inlineStr">
        <is>
          <t>No</t>
        </is>
      </c>
      <c r="N2240" s="56">
        <f>IF(COUNTA(C2240:G2240)=0,"",COUNTIF(C2240:G2240,"Yes"))</f>
        <v/>
      </c>
      <c r="O2240" s="56">
        <f>IF(COUNTA(H2240:M2240)=0,"",IF(COUNTIF(H2240:M2240,"Yes")&gt;0,"YES","NO"))</f>
        <v/>
      </c>
      <c r="P2240" s="56">
        <f>IF(A2240="","",IF(O2240="YES","Exclude",IF(N2240=5,"Candidate","Review")))</f>
        <v/>
      </c>
      <c r="Q2240" s="56" t="inlineStr">
        <is>
          <t>EC3: Topik tidak relevan (Bukan arsitektur world model / out of scope)</t>
        </is>
      </c>
      <c r="R2240" s="56" t="inlineStr">
        <is>
          <t>Fokus pada AI umum / klasifikasi konvensional tanpa pemodelan world dynamics</t>
        </is>
      </c>
    </row>
    <row r="2241" ht="15.75" customHeight="1" s="57">
      <c r="A2241" s="56" t="inlineStr">
        <is>
          <t>SN-0056</t>
        </is>
      </c>
      <c r="B2241" s="56">
        <f>IFERROR(INDEX(Raw_Articles!$F:$F,MATCH(A2241,Raw_Articles!$A:$A,0)),"")</f>
        <v/>
      </c>
      <c r="C2241" s="56" t="inlineStr">
        <is>
          <t>No</t>
        </is>
      </c>
      <c r="D2241" s="56" t="inlineStr">
        <is>
          <t>No</t>
        </is>
      </c>
      <c r="E2241" s="56" t="inlineStr">
        <is>
          <t>No</t>
        </is>
      </c>
      <c r="F2241" s="56" t="inlineStr">
        <is>
          <t>No</t>
        </is>
      </c>
      <c r="G2241" s="56" t="inlineStr">
        <is>
          <t>No</t>
        </is>
      </c>
      <c r="H2241" s="56" t="inlineStr">
        <is>
          <t>No</t>
        </is>
      </c>
      <c r="I2241" s="56" t="inlineStr">
        <is>
          <t>No</t>
        </is>
      </c>
      <c r="J2241" s="56" t="inlineStr">
        <is>
          <t>Yes</t>
        </is>
      </c>
      <c r="K2241" s="56" t="inlineStr">
        <is>
          <t>No</t>
        </is>
      </c>
      <c r="L2241" s="56" t="inlineStr">
        <is>
          <t>No</t>
        </is>
      </c>
      <c r="M2241" s="56" t="inlineStr">
        <is>
          <t>No</t>
        </is>
      </c>
      <c r="N2241" s="56">
        <f>IF(COUNTA(C2241:G2241)=0,"",COUNTIF(C2241:G2241,"Yes"))</f>
        <v/>
      </c>
      <c r="O2241" s="56">
        <f>IF(COUNTA(H2241:M2241)=0,"",IF(COUNTIF(H2241:M2241,"Yes")&gt;0,"YES","NO"))</f>
        <v/>
      </c>
      <c r="P2241" s="56">
        <f>IF(A2241="","",IF(O2241="YES","Exclude",IF(N2241=5,"Candidate","Review")))</f>
        <v/>
      </c>
      <c r="Q2241" s="56" t="inlineStr">
        <is>
          <t>EC3: Topik tidak relevan (Bukan arsitektur world model / out of scope)</t>
        </is>
      </c>
      <c r="R2241" s="56" t="inlineStr">
        <is>
          <t>Fokus pada AI umum / klasifikasi konvensional tanpa pemodelan world dynamics</t>
        </is>
      </c>
    </row>
    <row r="2242" ht="15.75" customHeight="1" s="57">
      <c r="A2242" s="56" t="inlineStr">
        <is>
          <t>SN-0057</t>
        </is>
      </c>
      <c r="B2242" s="56">
        <f>IFERROR(INDEX(Raw_Articles!$F:$F,MATCH(A2242,Raw_Articles!$A:$A,0)),"")</f>
        <v/>
      </c>
      <c r="C2242" s="56" t="inlineStr">
        <is>
          <t>No</t>
        </is>
      </c>
      <c r="D2242" s="56" t="inlineStr">
        <is>
          <t>No</t>
        </is>
      </c>
      <c r="E2242" s="56" t="inlineStr">
        <is>
          <t>No</t>
        </is>
      </c>
      <c r="F2242" s="56" t="inlineStr">
        <is>
          <t>No</t>
        </is>
      </c>
      <c r="G2242" s="56" t="inlineStr">
        <is>
          <t>No</t>
        </is>
      </c>
      <c r="H2242" s="56" t="inlineStr">
        <is>
          <t>No</t>
        </is>
      </c>
      <c r="I2242" s="56" t="inlineStr">
        <is>
          <t>No</t>
        </is>
      </c>
      <c r="J2242" s="56" t="inlineStr">
        <is>
          <t>Yes</t>
        </is>
      </c>
      <c r="K2242" s="56" t="inlineStr">
        <is>
          <t>No</t>
        </is>
      </c>
      <c r="L2242" s="56" t="inlineStr">
        <is>
          <t>No</t>
        </is>
      </c>
      <c r="M2242" s="56" t="inlineStr">
        <is>
          <t>No</t>
        </is>
      </c>
      <c r="N2242" s="56">
        <f>IF(COUNTA(C2242:G2242)=0,"",COUNTIF(C2242:G2242,"Yes"))</f>
        <v/>
      </c>
      <c r="O2242" s="56">
        <f>IF(COUNTA(H2242:M2242)=0,"",IF(COUNTIF(H2242:M2242,"Yes")&gt;0,"YES","NO"))</f>
        <v/>
      </c>
      <c r="P2242" s="56">
        <f>IF(A2242="","",IF(O2242="YES","Exclude",IF(N2242=5,"Candidate","Review")))</f>
        <v/>
      </c>
      <c r="Q2242" s="56" t="inlineStr">
        <is>
          <t>EC3: Topik tidak relevan (Bukan arsitektur world model / out of scope)</t>
        </is>
      </c>
      <c r="R2242" s="56" t="inlineStr">
        <is>
          <t>Fokus pada AI umum / klasifikasi konvensional tanpa pemodelan world dynamics</t>
        </is>
      </c>
    </row>
    <row r="2243" ht="15.75" customHeight="1" s="57">
      <c r="A2243" s="56" t="inlineStr">
        <is>
          <t>SN-0058</t>
        </is>
      </c>
      <c r="B2243" s="56">
        <f>IFERROR(INDEX(Raw_Articles!$F:$F,MATCH(A2243,Raw_Articles!$A:$A,0)),"")</f>
        <v/>
      </c>
      <c r="C2243" s="56" t="inlineStr">
        <is>
          <t>No</t>
        </is>
      </c>
      <c r="D2243" s="56" t="inlineStr">
        <is>
          <t>No</t>
        </is>
      </c>
      <c r="E2243" s="56" t="inlineStr">
        <is>
          <t>No</t>
        </is>
      </c>
      <c r="F2243" s="56" t="inlineStr">
        <is>
          <t>No</t>
        </is>
      </c>
      <c r="G2243" s="56" t="inlineStr">
        <is>
          <t>No</t>
        </is>
      </c>
      <c r="H2243" s="56" t="inlineStr">
        <is>
          <t>No</t>
        </is>
      </c>
      <c r="I2243" s="56" t="inlineStr">
        <is>
          <t>No</t>
        </is>
      </c>
      <c r="J2243" s="56" t="inlineStr">
        <is>
          <t>Yes</t>
        </is>
      </c>
      <c r="K2243" s="56" t="inlineStr">
        <is>
          <t>No</t>
        </is>
      </c>
      <c r="L2243" s="56" t="inlineStr">
        <is>
          <t>No</t>
        </is>
      </c>
      <c r="M2243" s="56" t="inlineStr">
        <is>
          <t>No</t>
        </is>
      </c>
      <c r="N2243" s="56">
        <f>IF(COUNTA(C2243:G2243)=0,"",COUNTIF(C2243:G2243,"Yes"))</f>
        <v/>
      </c>
      <c r="O2243" s="56">
        <f>IF(COUNTA(H2243:M2243)=0,"",IF(COUNTIF(H2243:M2243,"Yes")&gt;0,"YES","NO"))</f>
        <v/>
      </c>
      <c r="P2243" s="56">
        <f>IF(A2243="","",IF(O2243="YES","Exclude",IF(N2243=5,"Candidate","Review")))</f>
        <v/>
      </c>
      <c r="Q2243" s="56" t="inlineStr">
        <is>
          <t>EC3: Topik tidak relevan (Bukan arsitektur world model / out of scope)</t>
        </is>
      </c>
      <c r="R2243" s="56" t="inlineStr">
        <is>
          <t>Fokus pada AI umum / klasifikasi konvensional tanpa pemodelan world dynamics</t>
        </is>
      </c>
    </row>
    <row r="2244" ht="15.75" customHeight="1" s="57">
      <c r="A2244" s="56" t="inlineStr">
        <is>
          <t>SN-0059</t>
        </is>
      </c>
      <c r="B2244" s="56">
        <f>IFERROR(INDEX(Raw_Articles!$F:$F,MATCH(A2244,Raw_Articles!$A:$A,0)),"")</f>
        <v/>
      </c>
      <c r="C2244" s="56" t="inlineStr">
        <is>
          <t>No</t>
        </is>
      </c>
      <c r="D2244" s="56" t="inlineStr">
        <is>
          <t>No</t>
        </is>
      </c>
      <c r="E2244" s="56" t="inlineStr">
        <is>
          <t>No</t>
        </is>
      </c>
      <c r="F2244" s="56" t="inlineStr">
        <is>
          <t>No</t>
        </is>
      </c>
      <c r="G2244" s="56" t="inlineStr">
        <is>
          <t>No</t>
        </is>
      </c>
      <c r="H2244" s="56" t="inlineStr">
        <is>
          <t>No</t>
        </is>
      </c>
      <c r="I2244" s="56" t="inlineStr">
        <is>
          <t>No</t>
        </is>
      </c>
      <c r="J2244" s="56" t="inlineStr">
        <is>
          <t>Yes</t>
        </is>
      </c>
      <c r="K2244" s="56" t="inlineStr">
        <is>
          <t>No</t>
        </is>
      </c>
      <c r="L2244" s="56" t="inlineStr">
        <is>
          <t>No</t>
        </is>
      </c>
      <c r="M2244" s="56" t="inlineStr">
        <is>
          <t>No</t>
        </is>
      </c>
      <c r="N2244" s="56">
        <f>IF(COUNTA(C2244:G2244)=0,"",COUNTIF(C2244:G2244,"Yes"))</f>
        <v/>
      </c>
      <c r="O2244" s="56">
        <f>IF(COUNTA(H2244:M2244)=0,"",IF(COUNTIF(H2244:M2244,"Yes")&gt;0,"YES","NO"))</f>
        <v/>
      </c>
      <c r="P2244" s="56">
        <f>IF(A2244="","",IF(O2244="YES","Exclude",IF(N2244=5,"Candidate","Review")))</f>
        <v/>
      </c>
      <c r="Q2244" s="56" t="inlineStr">
        <is>
          <t>EC3: Topik tidak relevan (Bukan arsitektur world model / out of scope)</t>
        </is>
      </c>
      <c r="R2244" s="56" t="inlineStr">
        <is>
          <t>Fokus pada AI umum / klasifikasi konvensional tanpa pemodelan world dynamics</t>
        </is>
      </c>
    </row>
    <row r="2245" ht="15.75" customHeight="1" s="57">
      <c r="A2245" s="56" t="inlineStr">
        <is>
          <t>SN-0060</t>
        </is>
      </c>
      <c r="B2245" s="56">
        <f>IFERROR(INDEX(Raw_Articles!$F:$F,MATCH(A2245,Raw_Articles!$A:$A,0)),"")</f>
        <v/>
      </c>
      <c r="C2245" s="56" t="inlineStr">
        <is>
          <t>No</t>
        </is>
      </c>
      <c r="D2245" s="56" t="inlineStr">
        <is>
          <t>No</t>
        </is>
      </c>
      <c r="E2245" s="56" t="inlineStr">
        <is>
          <t>No</t>
        </is>
      </c>
      <c r="F2245" s="56" t="inlineStr">
        <is>
          <t>No</t>
        </is>
      </c>
      <c r="G2245" s="56" t="inlineStr">
        <is>
          <t>No</t>
        </is>
      </c>
      <c r="H2245" s="56" t="inlineStr">
        <is>
          <t>No</t>
        </is>
      </c>
      <c r="I2245" s="56" t="inlineStr">
        <is>
          <t>No</t>
        </is>
      </c>
      <c r="J2245" s="56" t="inlineStr">
        <is>
          <t>Yes</t>
        </is>
      </c>
      <c r="K2245" s="56" t="inlineStr">
        <is>
          <t>No</t>
        </is>
      </c>
      <c r="L2245" s="56" t="inlineStr">
        <is>
          <t>No</t>
        </is>
      </c>
      <c r="M2245" s="56" t="inlineStr">
        <is>
          <t>No</t>
        </is>
      </c>
      <c r="N2245" s="56">
        <f>IF(COUNTA(C2245:G2245)=0,"",COUNTIF(C2245:G2245,"Yes"))</f>
        <v/>
      </c>
      <c r="O2245" s="56">
        <f>IF(COUNTA(H2245:M2245)=0,"",IF(COUNTIF(H2245:M2245,"Yes")&gt;0,"YES","NO"))</f>
        <v/>
      </c>
      <c r="P2245" s="56">
        <f>IF(A2245="","",IF(O2245="YES","Exclude",IF(N2245=5,"Candidate","Review")))</f>
        <v/>
      </c>
      <c r="Q2245" s="56" t="inlineStr">
        <is>
          <t>EC3: Topik tidak relevan (Bukan arsitektur world model / out of scope)</t>
        </is>
      </c>
      <c r="R2245" s="56" t="inlineStr">
        <is>
          <t>Fokus pada AI umum / klasifikasi konvensional tanpa pemodelan world dynamics</t>
        </is>
      </c>
    </row>
    <row r="2246" ht="15.75" customHeight="1" s="57">
      <c r="A2246" s="56" t="inlineStr">
        <is>
          <t>SN-0061</t>
        </is>
      </c>
      <c r="B2246" s="56">
        <f>IFERROR(INDEX(Raw_Articles!$F:$F,MATCH(A2246,Raw_Articles!$A:$A,0)),"")</f>
        <v/>
      </c>
      <c r="C2246" s="56" t="inlineStr">
        <is>
          <t>No</t>
        </is>
      </c>
      <c r="D2246" s="56" t="inlineStr">
        <is>
          <t>No</t>
        </is>
      </c>
      <c r="E2246" s="56" t="inlineStr">
        <is>
          <t>No</t>
        </is>
      </c>
      <c r="F2246" s="56" t="inlineStr">
        <is>
          <t>No</t>
        </is>
      </c>
      <c r="G2246" s="56" t="inlineStr">
        <is>
          <t>No</t>
        </is>
      </c>
      <c r="H2246" s="56" t="inlineStr">
        <is>
          <t>No</t>
        </is>
      </c>
      <c r="I2246" s="56" t="inlineStr">
        <is>
          <t>No</t>
        </is>
      </c>
      <c r="J2246" s="56" t="inlineStr">
        <is>
          <t>No</t>
        </is>
      </c>
      <c r="K2246" s="56" t="inlineStr">
        <is>
          <t>Yes</t>
        </is>
      </c>
      <c r="L2246" s="56" t="inlineStr">
        <is>
          <t>No</t>
        </is>
      </c>
      <c r="M2246" s="56" t="inlineStr">
        <is>
          <t>No</t>
        </is>
      </c>
      <c r="N2246" s="56">
        <f>IF(COUNTA(C2246:G2246)=0,"",COUNTIF(C2246:G2246,"Yes"))</f>
        <v/>
      </c>
      <c r="O2246" s="56">
        <f>IF(COUNTA(H2246:M2246)=0,"",IF(COUNTIF(H2246:M2246,"Yes")&gt;0,"YES","NO"))</f>
        <v/>
      </c>
      <c r="P2246" s="56">
        <f>IF(A2246="","",IF(O2246="YES","Exclude",IF(N2246=5,"Candidate","Review")))</f>
        <v/>
      </c>
      <c r="Q2246" s="56" t="inlineStr">
        <is>
          <t>EC4: Bukan domain observasi video / visual sekuensial (data teks/tabular/graf statis)</t>
        </is>
      </c>
      <c r="R2246" s="56" t="inlineStr">
        <is>
          <t>Tidak memuat dinamika temporal observasi video</t>
        </is>
      </c>
    </row>
    <row r="2247" ht="15.75" customHeight="1" s="57">
      <c r="A2247" s="56" t="inlineStr">
        <is>
          <t>SN-0062</t>
        </is>
      </c>
      <c r="B2247" s="56">
        <f>IFERROR(INDEX(Raw_Articles!$F:$F,MATCH(A2247,Raw_Articles!$A:$A,0)),"")</f>
        <v/>
      </c>
      <c r="C2247" s="56" t="inlineStr">
        <is>
          <t>No</t>
        </is>
      </c>
      <c r="D2247" s="56" t="inlineStr">
        <is>
          <t>No</t>
        </is>
      </c>
      <c r="E2247" s="56" t="inlineStr">
        <is>
          <t>No</t>
        </is>
      </c>
      <c r="F2247" s="56" t="inlineStr">
        <is>
          <t>No</t>
        </is>
      </c>
      <c r="G2247" s="56" t="inlineStr">
        <is>
          <t>No</t>
        </is>
      </c>
      <c r="H2247" s="56" t="inlineStr">
        <is>
          <t>No</t>
        </is>
      </c>
      <c r="I2247" s="56" t="inlineStr">
        <is>
          <t>No</t>
        </is>
      </c>
      <c r="J2247" s="56" t="inlineStr">
        <is>
          <t>No</t>
        </is>
      </c>
      <c r="K2247" s="56" t="inlineStr">
        <is>
          <t>Yes</t>
        </is>
      </c>
      <c r="L2247" s="56" t="inlineStr">
        <is>
          <t>No</t>
        </is>
      </c>
      <c r="M2247" s="56" t="inlineStr">
        <is>
          <t>No</t>
        </is>
      </c>
      <c r="N2247" s="56">
        <f>IF(COUNTA(C2247:G2247)=0,"",COUNTIF(C2247:G2247,"Yes"))</f>
        <v/>
      </c>
      <c r="O2247" s="56">
        <f>IF(COUNTA(H2247:M2247)=0,"",IF(COUNTIF(H2247:M2247,"Yes")&gt;0,"YES","NO"))</f>
        <v/>
      </c>
      <c r="P2247" s="56">
        <f>IF(A2247="","",IF(O2247="YES","Exclude",IF(N2247=5,"Candidate","Review")))</f>
        <v/>
      </c>
      <c r="Q2247" s="56" t="inlineStr">
        <is>
          <t>EC4: Bukan domain observasi video / visual sekuensial (data teks/tabular/graf statis)</t>
        </is>
      </c>
      <c r="R2247" s="56" t="inlineStr">
        <is>
          <t>Tidak memuat dinamika temporal observasi video</t>
        </is>
      </c>
    </row>
    <row r="2248" ht="15.75" customHeight="1" s="57">
      <c r="A2248" s="56" t="inlineStr">
        <is>
          <t>SN-0063</t>
        </is>
      </c>
      <c r="B2248" s="56">
        <f>IFERROR(INDEX(Raw_Articles!$F:$F,MATCH(A2248,Raw_Articles!$A:$A,0)),"")</f>
        <v/>
      </c>
      <c r="C2248" s="56" t="inlineStr">
        <is>
          <t>No</t>
        </is>
      </c>
      <c r="D2248" s="56" t="inlineStr">
        <is>
          <t>No</t>
        </is>
      </c>
      <c r="E2248" s="56" t="inlineStr">
        <is>
          <t>No</t>
        </is>
      </c>
      <c r="F2248" s="56" t="inlineStr">
        <is>
          <t>No</t>
        </is>
      </c>
      <c r="G2248" s="56" t="inlineStr">
        <is>
          <t>No</t>
        </is>
      </c>
      <c r="H2248" s="56" t="inlineStr">
        <is>
          <t>No</t>
        </is>
      </c>
      <c r="I2248" s="56" t="inlineStr">
        <is>
          <t>No</t>
        </is>
      </c>
      <c r="J2248" s="56" t="inlineStr">
        <is>
          <t>No</t>
        </is>
      </c>
      <c r="K2248" s="56" t="inlineStr">
        <is>
          <t>Yes</t>
        </is>
      </c>
      <c r="L2248" s="56" t="inlineStr">
        <is>
          <t>No</t>
        </is>
      </c>
      <c r="M2248" s="56" t="inlineStr">
        <is>
          <t>No</t>
        </is>
      </c>
      <c r="N2248" s="56">
        <f>IF(COUNTA(C2248:G2248)=0,"",COUNTIF(C2248:G2248,"Yes"))</f>
        <v/>
      </c>
      <c r="O2248" s="56">
        <f>IF(COUNTA(H2248:M2248)=0,"",IF(COUNTIF(H2248:M2248,"Yes")&gt;0,"YES","NO"))</f>
        <v/>
      </c>
      <c r="P2248" s="56">
        <f>IF(A2248="","",IF(O2248="YES","Exclude",IF(N2248=5,"Candidate","Review")))</f>
        <v/>
      </c>
      <c r="Q2248" s="56" t="inlineStr">
        <is>
          <t>EC4: Bukan domain observasi video / visual sekuensial (data teks/tabular/graf statis)</t>
        </is>
      </c>
      <c r="R2248" s="56" t="inlineStr">
        <is>
          <t>Tidak memuat dinamika temporal observasi video</t>
        </is>
      </c>
    </row>
    <row r="2249" ht="15.75" customHeight="1" s="57">
      <c r="A2249" s="56" t="inlineStr">
        <is>
          <t>SN-0064</t>
        </is>
      </c>
      <c r="B2249" s="56">
        <f>IFERROR(INDEX(Raw_Articles!$F:$F,MATCH(A2249,Raw_Articles!$A:$A,0)),"")</f>
        <v/>
      </c>
      <c r="C2249" s="56" t="inlineStr">
        <is>
          <t>No</t>
        </is>
      </c>
      <c r="D2249" s="56" t="inlineStr">
        <is>
          <t>No</t>
        </is>
      </c>
      <c r="E2249" s="56" t="inlineStr">
        <is>
          <t>No</t>
        </is>
      </c>
      <c r="F2249" s="56" t="inlineStr">
        <is>
          <t>No</t>
        </is>
      </c>
      <c r="G2249" s="56" t="inlineStr">
        <is>
          <t>No</t>
        </is>
      </c>
      <c r="H2249" s="56" t="inlineStr">
        <is>
          <t>No</t>
        </is>
      </c>
      <c r="I2249" s="56" t="inlineStr">
        <is>
          <t>No</t>
        </is>
      </c>
      <c r="J2249" s="56" t="inlineStr">
        <is>
          <t>Yes</t>
        </is>
      </c>
      <c r="K2249" s="56" t="inlineStr">
        <is>
          <t>No</t>
        </is>
      </c>
      <c r="L2249" s="56" t="inlineStr">
        <is>
          <t>No</t>
        </is>
      </c>
      <c r="M2249" s="56" t="inlineStr">
        <is>
          <t>No</t>
        </is>
      </c>
      <c r="N2249" s="56">
        <f>IF(COUNTA(C2249:G2249)=0,"",COUNTIF(C2249:G2249,"Yes"))</f>
        <v/>
      </c>
      <c r="O2249" s="56">
        <f>IF(COUNTA(H2249:M2249)=0,"",IF(COUNTIF(H2249:M2249,"Yes")&gt;0,"YES","NO"))</f>
        <v/>
      </c>
      <c r="P2249" s="56">
        <f>IF(A2249="","",IF(O2249="YES","Exclude",IF(N2249=5,"Candidate","Review")))</f>
        <v/>
      </c>
      <c r="Q2249" s="56" t="inlineStr">
        <is>
          <t>EC3: Topik tidak relevan (Bukan arsitektur world model / out of scope)</t>
        </is>
      </c>
      <c r="R2249" s="56" t="inlineStr">
        <is>
          <t>Fokus pada AI umum / klasifikasi konvensional tanpa pemodelan world dynamics</t>
        </is>
      </c>
    </row>
    <row r="2250" ht="15.75" customHeight="1" s="57">
      <c r="A2250" s="56" t="inlineStr">
        <is>
          <t>SN-0065</t>
        </is>
      </c>
      <c r="B2250" s="56">
        <f>IFERROR(INDEX(Raw_Articles!$F:$F,MATCH(A2250,Raw_Articles!$A:$A,0)),"")</f>
        <v/>
      </c>
      <c r="C2250" s="56" t="inlineStr">
        <is>
          <t>No</t>
        </is>
      </c>
      <c r="D2250" s="56" t="inlineStr">
        <is>
          <t>No</t>
        </is>
      </c>
      <c r="E2250" s="56" t="inlineStr">
        <is>
          <t>No</t>
        </is>
      </c>
      <c r="F2250" s="56" t="inlineStr">
        <is>
          <t>No</t>
        </is>
      </c>
      <c r="G2250" s="56" t="inlineStr">
        <is>
          <t>No</t>
        </is>
      </c>
      <c r="H2250" s="56" t="inlineStr">
        <is>
          <t>No</t>
        </is>
      </c>
      <c r="I2250" s="56" t="inlineStr">
        <is>
          <t>No</t>
        </is>
      </c>
      <c r="J2250" s="56" t="inlineStr">
        <is>
          <t>Yes</t>
        </is>
      </c>
      <c r="K2250" s="56" t="inlineStr">
        <is>
          <t>No</t>
        </is>
      </c>
      <c r="L2250" s="56" t="inlineStr">
        <is>
          <t>No</t>
        </is>
      </c>
      <c r="M2250" s="56" t="inlineStr">
        <is>
          <t>No</t>
        </is>
      </c>
      <c r="N2250" s="56">
        <f>IF(COUNTA(C2250:G2250)=0,"",COUNTIF(C2250:G2250,"Yes"))</f>
        <v/>
      </c>
      <c r="O2250" s="56">
        <f>IF(COUNTA(H2250:M2250)=0,"",IF(COUNTIF(H2250:M2250,"Yes")&gt;0,"YES","NO"))</f>
        <v/>
      </c>
      <c r="P2250" s="56">
        <f>IF(A2250="","",IF(O2250="YES","Exclude",IF(N2250=5,"Candidate","Review")))</f>
        <v/>
      </c>
      <c r="Q2250" s="56" t="inlineStr">
        <is>
          <t>EC3: Topik tidak relevan (Bukan arsitektur world model / out of scope)</t>
        </is>
      </c>
      <c r="R2250" s="56" t="inlineStr">
        <is>
          <t>Fokus pada AI umum / klasifikasi konvensional tanpa pemodelan world dynamics</t>
        </is>
      </c>
    </row>
    <row r="2251" ht="15.75" customHeight="1" s="57">
      <c r="A2251" s="56" t="inlineStr">
        <is>
          <t>SN-0066</t>
        </is>
      </c>
      <c r="B2251" s="56">
        <f>IFERROR(INDEX(Raw_Articles!$F:$F,MATCH(A2251,Raw_Articles!$A:$A,0)),"")</f>
        <v/>
      </c>
      <c r="C2251" s="56" t="inlineStr">
        <is>
          <t>No</t>
        </is>
      </c>
      <c r="D2251" s="56" t="inlineStr">
        <is>
          <t>No</t>
        </is>
      </c>
      <c r="E2251" s="56" t="inlineStr">
        <is>
          <t>No</t>
        </is>
      </c>
      <c r="F2251" s="56" t="inlineStr">
        <is>
          <t>No</t>
        </is>
      </c>
      <c r="G2251" s="56" t="inlineStr">
        <is>
          <t>No</t>
        </is>
      </c>
      <c r="H2251" s="56" t="inlineStr">
        <is>
          <t>No</t>
        </is>
      </c>
      <c r="I2251" s="56" t="inlineStr">
        <is>
          <t>No</t>
        </is>
      </c>
      <c r="J2251" s="56" t="inlineStr">
        <is>
          <t>No</t>
        </is>
      </c>
      <c r="K2251" s="56" t="inlineStr">
        <is>
          <t>Yes</t>
        </is>
      </c>
      <c r="L2251" s="56" t="inlineStr">
        <is>
          <t>No</t>
        </is>
      </c>
      <c r="M2251" s="56" t="inlineStr">
        <is>
          <t>No</t>
        </is>
      </c>
      <c r="N2251" s="56">
        <f>IF(COUNTA(C2251:G2251)=0,"",COUNTIF(C2251:G2251,"Yes"))</f>
        <v/>
      </c>
      <c r="O2251" s="56">
        <f>IF(COUNTA(H2251:M2251)=0,"",IF(COUNTIF(H2251:M2251,"Yes")&gt;0,"YES","NO"))</f>
        <v/>
      </c>
      <c r="P2251" s="56">
        <f>IF(A2251="","",IF(O2251="YES","Exclude",IF(N2251=5,"Candidate","Review")))</f>
        <v/>
      </c>
      <c r="Q2251" s="56" t="inlineStr">
        <is>
          <t>EC4: Bukan domain observasi video / visual sekuensial (data teks/tabular/graf statis)</t>
        </is>
      </c>
      <c r="R2251" s="56" t="inlineStr">
        <is>
          <t>Tidak memuat dinamika temporal observasi video</t>
        </is>
      </c>
    </row>
    <row r="2252" ht="15.75" customHeight="1" s="57">
      <c r="A2252" s="56" t="inlineStr">
        <is>
          <t>SN-0067</t>
        </is>
      </c>
      <c r="B2252" s="56">
        <f>IFERROR(INDEX(Raw_Articles!$F:$F,MATCH(A2252,Raw_Articles!$A:$A,0)),"")</f>
        <v/>
      </c>
      <c r="C2252" s="56" t="inlineStr">
        <is>
          <t>No</t>
        </is>
      </c>
      <c r="D2252" s="56" t="inlineStr">
        <is>
          <t>No</t>
        </is>
      </c>
      <c r="E2252" s="56" t="inlineStr">
        <is>
          <t>No</t>
        </is>
      </c>
      <c r="F2252" s="56" t="inlineStr">
        <is>
          <t>No</t>
        </is>
      </c>
      <c r="G2252" s="56" t="inlineStr">
        <is>
          <t>No</t>
        </is>
      </c>
      <c r="H2252" s="56" t="inlineStr">
        <is>
          <t>No</t>
        </is>
      </c>
      <c r="I2252" s="56" t="inlineStr">
        <is>
          <t>No</t>
        </is>
      </c>
      <c r="J2252" s="56" t="inlineStr">
        <is>
          <t>No</t>
        </is>
      </c>
      <c r="K2252" s="56" t="inlineStr">
        <is>
          <t>Yes</t>
        </is>
      </c>
      <c r="L2252" s="56" t="inlineStr">
        <is>
          <t>No</t>
        </is>
      </c>
      <c r="M2252" s="56" t="inlineStr">
        <is>
          <t>No</t>
        </is>
      </c>
      <c r="N2252" s="56">
        <f>IF(COUNTA(C2252:G2252)=0,"",COUNTIF(C2252:G2252,"Yes"))</f>
        <v/>
      </c>
      <c r="O2252" s="56">
        <f>IF(COUNTA(H2252:M2252)=0,"",IF(COUNTIF(H2252:M2252,"Yes")&gt;0,"YES","NO"))</f>
        <v/>
      </c>
      <c r="P2252" s="56">
        <f>IF(A2252="","",IF(O2252="YES","Exclude",IF(N2252=5,"Candidate","Review")))</f>
        <v/>
      </c>
      <c r="Q2252" s="56" t="inlineStr">
        <is>
          <t>EC4: Bukan domain observasi video / visual sekuensial (data teks/tabular/graf statis)</t>
        </is>
      </c>
      <c r="R2252" s="56" t="inlineStr">
        <is>
          <t>Tidak memuat dinamika temporal observasi video</t>
        </is>
      </c>
    </row>
    <row r="2253" ht="15.75" customHeight="1" s="57">
      <c r="A2253" s="56" t="inlineStr">
        <is>
          <t>SN-0068</t>
        </is>
      </c>
      <c r="B2253" s="56">
        <f>IFERROR(INDEX(Raw_Articles!$F:$F,MATCH(A2253,Raw_Articles!$A:$A,0)),"")</f>
        <v/>
      </c>
      <c r="C2253" s="56" t="inlineStr">
        <is>
          <t>No</t>
        </is>
      </c>
      <c r="D2253" s="56" t="inlineStr">
        <is>
          <t>No</t>
        </is>
      </c>
      <c r="E2253" s="56" t="inlineStr">
        <is>
          <t>No</t>
        </is>
      </c>
      <c r="F2253" s="56" t="inlineStr">
        <is>
          <t>No</t>
        </is>
      </c>
      <c r="G2253" s="56" t="inlineStr">
        <is>
          <t>No</t>
        </is>
      </c>
      <c r="H2253" s="56" t="inlineStr">
        <is>
          <t>No</t>
        </is>
      </c>
      <c r="I2253" s="56" t="inlineStr">
        <is>
          <t>No</t>
        </is>
      </c>
      <c r="J2253" s="56" t="inlineStr">
        <is>
          <t>No</t>
        </is>
      </c>
      <c r="K2253" s="56" t="inlineStr">
        <is>
          <t>Yes</t>
        </is>
      </c>
      <c r="L2253" s="56" t="inlineStr">
        <is>
          <t>No</t>
        </is>
      </c>
      <c r="M2253" s="56" t="inlineStr">
        <is>
          <t>No</t>
        </is>
      </c>
      <c r="N2253" s="56">
        <f>IF(COUNTA(C2253:G2253)=0,"",COUNTIF(C2253:G2253,"Yes"))</f>
        <v/>
      </c>
      <c r="O2253" s="56">
        <f>IF(COUNTA(H2253:M2253)=0,"",IF(COUNTIF(H2253:M2253,"Yes")&gt;0,"YES","NO"))</f>
        <v/>
      </c>
      <c r="P2253" s="56">
        <f>IF(A2253="","",IF(O2253="YES","Exclude",IF(N2253=5,"Candidate","Review")))</f>
        <v/>
      </c>
      <c r="Q2253" s="56" t="inlineStr">
        <is>
          <t>EC4: Bukan domain observasi video / visual sekuensial (data teks/tabular/graf statis)</t>
        </is>
      </c>
      <c r="R2253" s="56" t="inlineStr">
        <is>
          <t>Tidak memuat dinamika temporal observasi video</t>
        </is>
      </c>
    </row>
    <row r="2254" ht="15.75" customHeight="1" s="57">
      <c r="A2254" s="56" t="inlineStr">
        <is>
          <t>SN-0069</t>
        </is>
      </c>
      <c r="B2254" s="56">
        <f>IFERROR(INDEX(Raw_Articles!$F:$F,MATCH(A2254,Raw_Articles!$A:$A,0)),"")</f>
        <v/>
      </c>
      <c r="C2254" s="56" t="inlineStr">
        <is>
          <t>No</t>
        </is>
      </c>
      <c r="D2254" s="56" t="inlineStr">
        <is>
          <t>No</t>
        </is>
      </c>
      <c r="E2254" s="56" t="inlineStr">
        <is>
          <t>No</t>
        </is>
      </c>
      <c r="F2254" s="56" t="inlineStr">
        <is>
          <t>No</t>
        </is>
      </c>
      <c r="G2254" s="56" t="inlineStr">
        <is>
          <t>No</t>
        </is>
      </c>
      <c r="H2254" s="56" t="inlineStr">
        <is>
          <t>No</t>
        </is>
      </c>
      <c r="I2254" s="56" t="inlineStr">
        <is>
          <t>No</t>
        </is>
      </c>
      <c r="J2254" s="56" t="inlineStr">
        <is>
          <t>No</t>
        </is>
      </c>
      <c r="K2254" s="56" t="inlineStr">
        <is>
          <t>Yes</t>
        </is>
      </c>
      <c r="L2254" s="56" t="inlineStr">
        <is>
          <t>No</t>
        </is>
      </c>
      <c r="M2254" s="56" t="inlineStr">
        <is>
          <t>No</t>
        </is>
      </c>
      <c r="N2254" s="56">
        <f>IF(COUNTA(C2254:G2254)=0,"",COUNTIF(C2254:G2254,"Yes"))</f>
        <v/>
      </c>
      <c r="O2254" s="56">
        <f>IF(COUNTA(H2254:M2254)=0,"",IF(COUNTIF(H2254:M2254,"Yes")&gt;0,"YES","NO"))</f>
        <v/>
      </c>
      <c r="P2254" s="56">
        <f>IF(A2254="","",IF(O2254="YES","Exclude",IF(N2254=5,"Candidate","Review")))</f>
        <v/>
      </c>
      <c r="Q2254" s="56" t="inlineStr">
        <is>
          <t>EC4: Bukan domain observasi video / visual sekuensial (data teks/tabular/graf statis)</t>
        </is>
      </c>
      <c r="R2254" s="56" t="inlineStr">
        <is>
          <t>Tidak memuat dinamika temporal observasi video</t>
        </is>
      </c>
    </row>
    <row r="2255" ht="15.75" customHeight="1" s="57">
      <c r="A2255" s="56" t="inlineStr">
        <is>
          <t>SN-0070</t>
        </is>
      </c>
      <c r="B2255" s="56">
        <f>IFERROR(INDEX(Raw_Articles!$F:$F,MATCH(A2255,Raw_Articles!$A:$A,0)),"")</f>
        <v/>
      </c>
      <c r="C2255" s="56" t="inlineStr">
        <is>
          <t>No</t>
        </is>
      </c>
      <c r="D2255" s="56" t="inlineStr">
        <is>
          <t>No</t>
        </is>
      </c>
      <c r="E2255" s="56" t="inlineStr">
        <is>
          <t>No</t>
        </is>
      </c>
      <c r="F2255" s="56" t="inlineStr">
        <is>
          <t>No</t>
        </is>
      </c>
      <c r="G2255" s="56" t="inlineStr">
        <is>
          <t>No</t>
        </is>
      </c>
      <c r="H2255" s="56" t="inlineStr">
        <is>
          <t>No</t>
        </is>
      </c>
      <c r="I2255" s="56" t="inlineStr">
        <is>
          <t>No</t>
        </is>
      </c>
      <c r="J2255" s="56" t="inlineStr">
        <is>
          <t>Yes</t>
        </is>
      </c>
      <c r="K2255" s="56" t="inlineStr">
        <is>
          <t>No</t>
        </is>
      </c>
      <c r="L2255" s="56" t="inlineStr">
        <is>
          <t>No</t>
        </is>
      </c>
      <c r="M2255" s="56" t="inlineStr">
        <is>
          <t>No</t>
        </is>
      </c>
      <c r="N2255" s="56">
        <f>IF(COUNTA(C2255:G2255)=0,"",COUNTIF(C2255:G2255,"Yes"))</f>
        <v/>
      </c>
      <c r="O2255" s="56">
        <f>IF(COUNTA(H2255:M2255)=0,"",IF(COUNTIF(H2255:M2255,"Yes")&gt;0,"YES","NO"))</f>
        <v/>
      </c>
      <c r="P2255" s="56">
        <f>IF(A2255="","",IF(O2255="YES","Exclude",IF(N2255=5,"Candidate","Review")))</f>
        <v/>
      </c>
      <c r="Q2255" s="56" t="inlineStr">
        <is>
          <t>EC3: Topik tidak relevan (Bukan arsitektur world model / out of scope)</t>
        </is>
      </c>
      <c r="R2255" s="56" t="inlineStr">
        <is>
          <t>Fokus pada AI umum / klasifikasi konvensional tanpa pemodelan world dynamics</t>
        </is>
      </c>
    </row>
    <row r="2256" ht="15.75" customHeight="1" s="57">
      <c r="A2256" s="56" t="inlineStr">
        <is>
          <t>SN-0071</t>
        </is>
      </c>
      <c r="B2256" s="56">
        <f>IFERROR(INDEX(Raw_Articles!$F:$F,MATCH(A2256,Raw_Articles!$A:$A,0)),"")</f>
        <v/>
      </c>
      <c r="C2256" s="56" t="inlineStr">
        <is>
          <t>No</t>
        </is>
      </c>
      <c r="D2256" s="56" t="inlineStr">
        <is>
          <t>No</t>
        </is>
      </c>
      <c r="E2256" s="56" t="inlineStr">
        <is>
          <t>No</t>
        </is>
      </c>
      <c r="F2256" s="56" t="inlineStr">
        <is>
          <t>No</t>
        </is>
      </c>
      <c r="G2256" s="56" t="inlineStr">
        <is>
          <t>No</t>
        </is>
      </c>
      <c r="H2256" s="56" t="inlineStr">
        <is>
          <t>No</t>
        </is>
      </c>
      <c r="I2256" s="56" t="inlineStr">
        <is>
          <t>No</t>
        </is>
      </c>
      <c r="J2256" s="56" t="inlineStr">
        <is>
          <t>Yes</t>
        </is>
      </c>
      <c r="K2256" s="56" t="inlineStr">
        <is>
          <t>No</t>
        </is>
      </c>
      <c r="L2256" s="56" t="inlineStr">
        <is>
          <t>No</t>
        </is>
      </c>
      <c r="M2256" s="56" t="inlineStr">
        <is>
          <t>No</t>
        </is>
      </c>
      <c r="N2256" s="56">
        <f>IF(COUNTA(C2256:G2256)=0,"",COUNTIF(C2256:G2256,"Yes"))</f>
        <v/>
      </c>
      <c r="O2256" s="56">
        <f>IF(COUNTA(H2256:M2256)=0,"",IF(COUNTIF(H2256:M2256,"Yes")&gt;0,"YES","NO"))</f>
        <v/>
      </c>
      <c r="P2256" s="56">
        <f>IF(A2256="","",IF(O2256="YES","Exclude",IF(N2256=5,"Candidate","Review")))</f>
        <v/>
      </c>
      <c r="Q2256" s="56" t="inlineStr">
        <is>
          <t>EC3: Topik tidak relevan (Bukan arsitektur world model / out of scope)</t>
        </is>
      </c>
      <c r="R2256" s="56" t="inlineStr">
        <is>
          <t>Fokus pada AI umum / klasifikasi konvensional tanpa pemodelan world dynamics</t>
        </is>
      </c>
    </row>
    <row r="2257" ht="15.75" customHeight="1" s="57">
      <c r="A2257" s="56" t="inlineStr">
        <is>
          <t>SN-0072</t>
        </is>
      </c>
      <c r="B2257" s="56">
        <f>IFERROR(INDEX(Raw_Articles!$F:$F,MATCH(A2257,Raw_Articles!$A:$A,0)),"")</f>
        <v/>
      </c>
      <c r="C2257" s="56" t="inlineStr">
        <is>
          <t>No</t>
        </is>
      </c>
      <c r="D2257" s="56" t="inlineStr">
        <is>
          <t>No</t>
        </is>
      </c>
      <c r="E2257" s="56" t="inlineStr">
        <is>
          <t>No</t>
        </is>
      </c>
      <c r="F2257" s="56" t="inlineStr">
        <is>
          <t>No</t>
        </is>
      </c>
      <c r="G2257" s="56" t="inlineStr">
        <is>
          <t>No</t>
        </is>
      </c>
      <c r="H2257" s="56" t="inlineStr">
        <is>
          <t>Yes</t>
        </is>
      </c>
      <c r="I2257" s="56" t="inlineStr">
        <is>
          <t>No</t>
        </is>
      </c>
      <c r="J2257" s="56" t="inlineStr">
        <is>
          <t>No</t>
        </is>
      </c>
      <c r="K2257" s="56" t="inlineStr">
        <is>
          <t>No</t>
        </is>
      </c>
      <c r="L2257" s="56" t="inlineStr">
        <is>
          <t>No</t>
        </is>
      </c>
      <c r="M2257" s="56" t="inlineStr">
        <is>
          <t>No</t>
        </is>
      </c>
      <c r="N2257" s="56">
        <f>IF(COUNTA(C2257:G2257)=0,"",COUNTIF(C2257:G2257,"Yes"))</f>
        <v/>
      </c>
      <c r="O2257" s="56">
        <f>IF(COUNTA(H2257:M2257)=0,"",IF(COUNTIF(H2257:M2257,"Yes")&gt;0,"YES","NO"))</f>
        <v/>
      </c>
      <c r="P2257" s="56">
        <f>IF(A2257="","",IF(O2257="YES","Exclude",IF(N2257=5,"Candidate","Review")))</f>
        <v/>
      </c>
      <c r="Q2257" s="56" t="inlineStr">
        <is>
          <t>EC1: Catatan duplikat lintas basis data (Duplicate record)</t>
        </is>
      </c>
      <c r="R2257" s="56" t="inlineStr">
        <is>
          <t>Duplikat terdeteksi pada fase identifikasi</t>
        </is>
      </c>
    </row>
    <row r="2258" ht="15.75" customHeight="1" s="57">
      <c r="A2258" s="56" t="inlineStr">
        <is>
          <t>SN-0073</t>
        </is>
      </c>
      <c r="B2258" s="56">
        <f>IFERROR(INDEX(Raw_Articles!$F:$F,MATCH(A2258,Raw_Articles!$A:$A,0)),"")</f>
        <v/>
      </c>
      <c r="C2258" s="56" t="inlineStr">
        <is>
          <t>No</t>
        </is>
      </c>
      <c r="D2258" s="56" t="inlineStr">
        <is>
          <t>No</t>
        </is>
      </c>
      <c r="E2258" s="56" t="inlineStr">
        <is>
          <t>No</t>
        </is>
      </c>
      <c r="F2258" s="56" t="inlineStr">
        <is>
          <t>No</t>
        </is>
      </c>
      <c r="G2258" s="56" t="inlineStr">
        <is>
          <t>No</t>
        </is>
      </c>
      <c r="H2258" s="56" t="inlineStr">
        <is>
          <t>No</t>
        </is>
      </c>
      <c r="I2258" s="56" t="inlineStr">
        <is>
          <t>No</t>
        </is>
      </c>
      <c r="J2258" s="56" t="inlineStr">
        <is>
          <t>Yes</t>
        </is>
      </c>
      <c r="K2258" s="56" t="inlineStr">
        <is>
          <t>No</t>
        </is>
      </c>
      <c r="L2258" s="56" t="inlineStr">
        <is>
          <t>No</t>
        </is>
      </c>
      <c r="M2258" s="56" t="inlineStr">
        <is>
          <t>No</t>
        </is>
      </c>
      <c r="N2258" s="56">
        <f>IF(COUNTA(C2258:G2258)=0,"",COUNTIF(C2258:G2258,"Yes"))</f>
        <v/>
      </c>
      <c r="O2258" s="56">
        <f>IF(COUNTA(H2258:M2258)=0,"",IF(COUNTIF(H2258:M2258,"Yes")&gt;0,"YES","NO"))</f>
        <v/>
      </c>
      <c r="P2258" s="56">
        <f>IF(A2258="","",IF(O2258="YES","Exclude",IF(N2258=5,"Candidate","Review")))</f>
        <v/>
      </c>
      <c r="Q2258" s="56" t="inlineStr">
        <is>
          <t>EC3: Topik tidak relevan (Bukan arsitektur world model / out of scope)</t>
        </is>
      </c>
      <c r="R2258" s="56" t="inlineStr">
        <is>
          <t>Fokus pada AI umum / klasifikasi konvensional tanpa pemodelan world dynamics</t>
        </is>
      </c>
    </row>
    <row r="2259" ht="15.75" customHeight="1" s="57">
      <c r="A2259" s="56" t="inlineStr">
        <is>
          <t>SN-0074</t>
        </is>
      </c>
      <c r="B2259" s="56">
        <f>IFERROR(INDEX(Raw_Articles!$F:$F,MATCH(A2259,Raw_Articles!$A:$A,0)),"")</f>
        <v/>
      </c>
      <c r="C2259" s="56" t="inlineStr">
        <is>
          <t>No</t>
        </is>
      </c>
      <c r="D2259" s="56" t="inlineStr">
        <is>
          <t>No</t>
        </is>
      </c>
      <c r="E2259" s="56" t="inlineStr">
        <is>
          <t>No</t>
        </is>
      </c>
      <c r="F2259" s="56" t="inlineStr">
        <is>
          <t>No</t>
        </is>
      </c>
      <c r="G2259" s="56" t="inlineStr">
        <is>
          <t>No</t>
        </is>
      </c>
      <c r="H2259" s="56" t="inlineStr">
        <is>
          <t>Yes</t>
        </is>
      </c>
      <c r="I2259" s="56" t="inlineStr">
        <is>
          <t>No</t>
        </is>
      </c>
      <c r="J2259" s="56" t="inlineStr">
        <is>
          <t>No</t>
        </is>
      </c>
      <c r="K2259" s="56" t="inlineStr">
        <is>
          <t>No</t>
        </is>
      </c>
      <c r="L2259" s="56" t="inlineStr">
        <is>
          <t>No</t>
        </is>
      </c>
      <c r="M2259" s="56" t="inlineStr">
        <is>
          <t>No</t>
        </is>
      </c>
      <c r="N2259" s="56">
        <f>IF(COUNTA(C2259:G2259)=0,"",COUNTIF(C2259:G2259,"Yes"))</f>
        <v/>
      </c>
      <c r="O2259" s="56">
        <f>IF(COUNTA(H2259:M2259)=0,"",IF(COUNTIF(H2259:M2259,"Yes")&gt;0,"YES","NO"))</f>
        <v/>
      </c>
      <c r="P2259" s="56">
        <f>IF(A2259="","",IF(O2259="YES","Exclude",IF(N2259=5,"Candidate","Review")))</f>
        <v/>
      </c>
      <c r="Q2259" s="56" t="inlineStr">
        <is>
          <t>EC1: Catatan duplikat lintas basis data (Duplicate record)</t>
        </is>
      </c>
      <c r="R2259" s="56" t="inlineStr">
        <is>
          <t>Duplikat terdeteksi pada fase identifikasi</t>
        </is>
      </c>
    </row>
    <row r="2260" ht="15.75" customHeight="1" s="57">
      <c r="A2260" s="56" t="inlineStr">
        <is>
          <t>SN-0075</t>
        </is>
      </c>
      <c r="B2260" s="56">
        <f>IFERROR(INDEX(Raw_Articles!$F:$F,MATCH(A2260,Raw_Articles!$A:$A,0)),"")</f>
        <v/>
      </c>
      <c r="C2260" s="56" t="inlineStr">
        <is>
          <t>No</t>
        </is>
      </c>
      <c r="D2260" s="56" t="inlineStr">
        <is>
          <t>No</t>
        </is>
      </c>
      <c r="E2260" s="56" t="inlineStr">
        <is>
          <t>No</t>
        </is>
      </c>
      <c r="F2260" s="56" t="inlineStr">
        <is>
          <t>No</t>
        </is>
      </c>
      <c r="G2260" s="56" t="inlineStr">
        <is>
          <t>No</t>
        </is>
      </c>
      <c r="H2260" s="56" t="inlineStr">
        <is>
          <t>No</t>
        </is>
      </c>
      <c r="I2260" s="56" t="inlineStr">
        <is>
          <t>No</t>
        </is>
      </c>
      <c r="J2260" s="56" t="inlineStr">
        <is>
          <t>Yes</t>
        </is>
      </c>
      <c r="K2260" s="56" t="inlineStr">
        <is>
          <t>No</t>
        </is>
      </c>
      <c r="L2260" s="56" t="inlineStr">
        <is>
          <t>No</t>
        </is>
      </c>
      <c r="M2260" s="56" t="inlineStr">
        <is>
          <t>No</t>
        </is>
      </c>
      <c r="N2260" s="56">
        <f>IF(COUNTA(C2260:G2260)=0,"",COUNTIF(C2260:G2260,"Yes"))</f>
        <v/>
      </c>
      <c r="O2260" s="56">
        <f>IF(COUNTA(H2260:M2260)=0,"",IF(COUNTIF(H2260:M2260,"Yes")&gt;0,"YES","NO"))</f>
        <v/>
      </c>
      <c r="P2260" s="56">
        <f>IF(A2260="","",IF(O2260="YES","Exclude",IF(N2260=5,"Candidate","Review")))</f>
        <v/>
      </c>
      <c r="Q2260" s="56" t="inlineStr">
        <is>
          <t>EC3: Topik tidak relevan (Bukan arsitektur world model / out of scope)</t>
        </is>
      </c>
      <c r="R2260" s="56" t="inlineStr">
        <is>
          <t>Fokus pada AI umum / klasifikasi konvensional tanpa pemodelan world dynamics</t>
        </is>
      </c>
    </row>
    <row r="2261" ht="15.75" customHeight="1" s="57">
      <c r="A2261" s="56" t="inlineStr">
        <is>
          <t>SN-0076</t>
        </is>
      </c>
      <c r="B2261" s="56">
        <f>IFERROR(INDEX(Raw_Articles!$F:$F,MATCH(A2261,Raw_Articles!$A:$A,0)),"")</f>
        <v/>
      </c>
      <c r="C2261" s="56" t="inlineStr">
        <is>
          <t>No</t>
        </is>
      </c>
      <c r="D2261" s="56" t="inlineStr">
        <is>
          <t>No</t>
        </is>
      </c>
      <c r="E2261" s="56" t="inlineStr">
        <is>
          <t>No</t>
        </is>
      </c>
      <c r="F2261" s="56" t="inlineStr">
        <is>
          <t>No</t>
        </is>
      </c>
      <c r="G2261" s="56" t="inlineStr">
        <is>
          <t>No</t>
        </is>
      </c>
      <c r="H2261" s="56" t="inlineStr">
        <is>
          <t>No</t>
        </is>
      </c>
      <c r="I2261" s="56" t="inlineStr">
        <is>
          <t>No</t>
        </is>
      </c>
      <c r="J2261" s="56" t="inlineStr">
        <is>
          <t>Yes</t>
        </is>
      </c>
      <c r="K2261" s="56" t="inlineStr">
        <is>
          <t>No</t>
        </is>
      </c>
      <c r="L2261" s="56" t="inlineStr">
        <is>
          <t>No</t>
        </is>
      </c>
      <c r="M2261" s="56" t="inlineStr">
        <is>
          <t>No</t>
        </is>
      </c>
      <c r="N2261" s="56">
        <f>IF(COUNTA(C2261:G2261)=0,"",COUNTIF(C2261:G2261,"Yes"))</f>
        <v/>
      </c>
      <c r="O2261" s="56">
        <f>IF(COUNTA(H2261:M2261)=0,"",IF(COUNTIF(H2261:M2261,"Yes")&gt;0,"YES","NO"))</f>
        <v/>
      </c>
      <c r="P2261" s="56">
        <f>IF(A2261="","",IF(O2261="YES","Exclude",IF(N2261=5,"Candidate","Review")))</f>
        <v/>
      </c>
      <c r="Q2261" s="56" t="inlineStr">
        <is>
          <t>EC3: Topik tidak relevan (Bukan arsitektur world model / out of scope)</t>
        </is>
      </c>
      <c r="R2261" s="56" t="inlineStr">
        <is>
          <t>Fokus pada AI umum / klasifikasi konvensional tanpa pemodelan world dynamics</t>
        </is>
      </c>
    </row>
    <row r="2262" ht="15.75" customHeight="1" s="57">
      <c r="A2262" s="56" t="inlineStr">
        <is>
          <t>SN-0077</t>
        </is>
      </c>
      <c r="B2262" s="56">
        <f>IFERROR(INDEX(Raw_Articles!$F:$F,MATCH(A2262,Raw_Articles!$A:$A,0)),"")</f>
        <v/>
      </c>
      <c r="C2262" s="56" t="inlineStr">
        <is>
          <t>No</t>
        </is>
      </c>
      <c r="D2262" s="56" t="inlineStr">
        <is>
          <t>No</t>
        </is>
      </c>
      <c r="E2262" s="56" t="inlineStr">
        <is>
          <t>No</t>
        </is>
      </c>
      <c r="F2262" s="56" t="inlineStr">
        <is>
          <t>No</t>
        </is>
      </c>
      <c r="G2262" s="56" t="inlineStr">
        <is>
          <t>No</t>
        </is>
      </c>
      <c r="H2262" s="56" t="inlineStr">
        <is>
          <t>No</t>
        </is>
      </c>
      <c r="I2262" s="56" t="inlineStr">
        <is>
          <t>No</t>
        </is>
      </c>
      <c r="J2262" s="56" t="inlineStr">
        <is>
          <t>No</t>
        </is>
      </c>
      <c r="K2262" s="56" t="inlineStr">
        <is>
          <t>Yes</t>
        </is>
      </c>
      <c r="L2262" s="56" t="inlineStr">
        <is>
          <t>No</t>
        </is>
      </c>
      <c r="M2262" s="56" t="inlineStr">
        <is>
          <t>No</t>
        </is>
      </c>
      <c r="N2262" s="56">
        <f>IF(COUNTA(C2262:G2262)=0,"",COUNTIF(C2262:G2262,"Yes"))</f>
        <v/>
      </c>
      <c r="O2262" s="56">
        <f>IF(COUNTA(H2262:M2262)=0,"",IF(COUNTIF(H2262:M2262,"Yes")&gt;0,"YES","NO"))</f>
        <v/>
      </c>
      <c r="P2262" s="56">
        <f>IF(A2262="","",IF(O2262="YES","Exclude",IF(N2262=5,"Candidate","Review")))</f>
        <v/>
      </c>
      <c r="Q2262" s="56" t="inlineStr">
        <is>
          <t>EC4: Bukan domain observasi video / visual sekuensial (data teks/tabular/graf statis)</t>
        </is>
      </c>
      <c r="R2262" s="56" t="inlineStr">
        <is>
          <t>Tidak memuat dinamika temporal observasi video</t>
        </is>
      </c>
    </row>
    <row r="2263" ht="15.75" customHeight="1" s="57">
      <c r="A2263" s="56" t="inlineStr">
        <is>
          <t>SN-0078</t>
        </is>
      </c>
      <c r="B2263" s="56">
        <f>IFERROR(INDEX(Raw_Articles!$F:$F,MATCH(A2263,Raw_Articles!$A:$A,0)),"")</f>
        <v/>
      </c>
      <c r="C2263" s="56" t="inlineStr">
        <is>
          <t>No</t>
        </is>
      </c>
      <c r="D2263" s="56" t="inlineStr">
        <is>
          <t>No</t>
        </is>
      </c>
      <c r="E2263" s="56" t="inlineStr">
        <is>
          <t>No</t>
        </is>
      </c>
      <c r="F2263" s="56" t="inlineStr">
        <is>
          <t>No</t>
        </is>
      </c>
      <c r="G2263" s="56" t="inlineStr">
        <is>
          <t>No</t>
        </is>
      </c>
      <c r="H2263" s="56" t="inlineStr">
        <is>
          <t>No</t>
        </is>
      </c>
      <c r="I2263" s="56" t="inlineStr">
        <is>
          <t>No</t>
        </is>
      </c>
      <c r="J2263" s="56" t="inlineStr">
        <is>
          <t>Yes</t>
        </is>
      </c>
      <c r="K2263" s="56" t="inlineStr">
        <is>
          <t>No</t>
        </is>
      </c>
      <c r="L2263" s="56" t="inlineStr">
        <is>
          <t>No</t>
        </is>
      </c>
      <c r="M2263" s="56" t="inlineStr">
        <is>
          <t>No</t>
        </is>
      </c>
      <c r="N2263" s="56">
        <f>IF(COUNTA(C2263:G2263)=0,"",COUNTIF(C2263:G2263,"Yes"))</f>
        <v/>
      </c>
      <c r="O2263" s="56">
        <f>IF(COUNTA(H2263:M2263)=0,"",IF(COUNTIF(H2263:M2263,"Yes")&gt;0,"YES","NO"))</f>
        <v/>
      </c>
      <c r="P2263" s="56">
        <f>IF(A2263="","",IF(O2263="YES","Exclude",IF(N2263=5,"Candidate","Review")))</f>
        <v/>
      </c>
      <c r="Q2263" s="56" t="inlineStr">
        <is>
          <t>EC3: Topik tidak relevan (Bukan arsitektur world model / out of scope)</t>
        </is>
      </c>
      <c r="R2263" s="56" t="inlineStr">
        <is>
          <t>Fokus pada AI umum / klasifikasi konvensional tanpa pemodelan world dynamics</t>
        </is>
      </c>
    </row>
    <row r="2264" ht="15.75" customHeight="1" s="57">
      <c r="A2264" s="56" t="inlineStr">
        <is>
          <t>SN-0079</t>
        </is>
      </c>
      <c r="B2264" s="56">
        <f>IFERROR(INDEX(Raw_Articles!$F:$F,MATCH(A2264,Raw_Articles!$A:$A,0)),"")</f>
        <v/>
      </c>
      <c r="C2264" s="56" t="inlineStr">
        <is>
          <t>No</t>
        </is>
      </c>
      <c r="D2264" s="56" t="inlineStr">
        <is>
          <t>No</t>
        </is>
      </c>
      <c r="E2264" s="56" t="inlineStr">
        <is>
          <t>No</t>
        </is>
      </c>
      <c r="F2264" s="56" t="inlineStr">
        <is>
          <t>No</t>
        </is>
      </c>
      <c r="G2264" s="56" t="inlineStr">
        <is>
          <t>No</t>
        </is>
      </c>
      <c r="H2264" s="56" t="inlineStr">
        <is>
          <t>No</t>
        </is>
      </c>
      <c r="I2264" s="56" t="inlineStr">
        <is>
          <t>No</t>
        </is>
      </c>
      <c r="J2264" s="56" t="inlineStr">
        <is>
          <t>No</t>
        </is>
      </c>
      <c r="K2264" s="56" t="inlineStr">
        <is>
          <t>Yes</t>
        </is>
      </c>
      <c r="L2264" s="56" t="inlineStr">
        <is>
          <t>No</t>
        </is>
      </c>
      <c r="M2264" s="56" t="inlineStr">
        <is>
          <t>No</t>
        </is>
      </c>
      <c r="N2264" s="56">
        <f>IF(COUNTA(C2264:G2264)=0,"",COUNTIF(C2264:G2264,"Yes"))</f>
        <v/>
      </c>
      <c r="O2264" s="56">
        <f>IF(COUNTA(H2264:M2264)=0,"",IF(COUNTIF(H2264:M2264,"Yes")&gt;0,"YES","NO"))</f>
        <v/>
      </c>
      <c r="P2264" s="56">
        <f>IF(A2264="","",IF(O2264="YES","Exclude",IF(N2264=5,"Candidate","Review")))</f>
        <v/>
      </c>
      <c r="Q2264" s="56" t="inlineStr">
        <is>
          <t>EC4: Bukan domain observasi video / visual sekuensial (data teks/tabular/graf statis)</t>
        </is>
      </c>
      <c r="R2264" s="56" t="inlineStr">
        <is>
          <t>Tidak memuat dinamika temporal observasi video</t>
        </is>
      </c>
    </row>
    <row r="2265" ht="15.75" customHeight="1" s="57">
      <c r="A2265" s="56" t="inlineStr">
        <is>
          <t>SN-0080</t>
        </is>
      </c>
      <c r="B2265" s="56">
        <f>IFERROR(INDEX(Raw_Articles!$F:$F,MATCH(A2265,Raw_Articles!$A:$A,0)),"")</f>
        <v/>
      </c>
      <c r="C2265" s="56" t="inlineStr">
        <is>
          <t>No</t>
        </is>
      </c>
      <c r="D2265" s="56" t="inlineStr">
        <is>
          <t>No</t>
        </is>
      </c>
      <c r="E2265" s="56" t="inlineStr">
        <is>
          <t>No</t>
        </is>
      </c>
      <c r="F2265" s="56" t="inlineStr">
        <is>
          <t>No</t>
        </is>
      </c>
      <c r="G2265" s="56" t="inlineStr">
        <is>
          <t>No</t>
        </is>
      </c>
      <c r="H2265" s="56" t="inlineStr">
        <is>
          <t>Yes</t>
        </is>
      </c>
      <c r="I2265" s="56" t="inlineStr">
        <is>
          <t>No</t>
        </is>
      </c>
      <c r="J2265" s="56" t="inlineStr">
        <is>
          <t>No</t>
        </is>
      </c>
      <c r="K2265" s="56" t="inlineStr">
        <is>
          <t>No</t>
        </is>
      </c>
      <c r="L2265" s="56" t="inlineStr">
        <is>
          <t>No</t>
        </is>
      </c>
      <c r="M2265" s="56" t="inlineStr">
        <is>
          <t>No</t>
        </is>
      </c>
      <c r="N2265" s="56">
        <f>IF(COUNTA(C2265:G2265)=0,"",COUNTIF(C2265:G2265,"Yes"))</f>
        <v/>
      </c>
      <c r="O2265" s="56">
        <f>IF(COUNTA(H2265:M2265)=0,"",IF(COUNTIF(H2265:M2265,"Yes")&gt;0,"YES","NO"))</f>
        <v/>
      </c>
      <c r="P2265" s="56">
        <f>IF(A2265="","",IF(O2265="YES","Exclude",IF(N2265=5,"Candidate","Review")))</f>
        <v/>
      </c>
      <c r="Q2265" s="56" t="inlineStr">
        <is>
          <t>EC1: Catatan duplikat lintas basis data (Duplicate record)</t>
        </is>
      </c>
      <c r="R2265" s="56" t="inlineStr">
        <is>
          <t>Duplikat terdeteksi pada fase identifikasi</t>
        </is>
      </c>
    </row>
    <row r="2266" ht="15.75" customHeight="1" s="57">
      <c r="A2266" s="56" t="inlineStr">
        <is>
          <t>SN-0081</t>
        </is>
      </c>
      <c r="B2266" s="56">
        <f>IFERROR(INDEX(Raw_Articles!$F:$F,MATCH(A2266,Raw_Articles!$A:$A,0)),"")</f>
        <v/>
      </c>
      <c r="C2266" s="56" t="inlineStr">
        <is>
          <t>Yes</t>
        </is>
      </c>
      <c r="D2266" s="56" t="inlineStr">
        <is>
          <t>Yes</t>
        </is>
      </c>
      <c r="E2266" s="56" t="inlineStr">
        <is>
          <t>Yes</t>
        </is>
      </c>
      <c r="F2266" s="56" t="inlineStr">
        <is>
          <t>Yes</t>
        </is>
      </c>
      <c r="G2266" s="56" t="inlineStr">
        <is>
          <t>Yes</t>
        </is>
      </c>
      <c r="H2266" s="56" t="inlineStr">
        <is>
          <t>No</t>
        </is>
      </c>
      <c r="I2266" s="56" t="inlineStr">
        <is>
          <t>No</t>
        </is>
      </c>
      <c r="J2266" s="56" t="inlineStr">
        <is>
          <t>No</t>
        </is>
      </c>
      <c r="K2266" s="56" t="inlineStr">
        <is>
          <t>No</t>
        </is>
      </c>
      <c r="L2266" s="56" t="inlineStr">
        <is>
          <t>No</t>
        </is>
      </c>
      <c r="M2266" s="56" t="inlineStr">
        <is>
          <t>No</t>
        </is>
      </c>
      <c r="N2266" s="56">
        <f>IF(COUNTA(C2266:G2266)=0,"",COUNTIF(C2266:G2266,"Yes"))</f>
        <v/>
      </c>
      <c r="O2266" s="56">
        <f>IF(COUNTA(H2266:M2266)=0,"",IF(COUNTIF(H2266:M2266,"Yes")&gt;0,"YES","NO"))</f>
        <v/>
      </c>
      <c r="P2266" s="56">
        <f>IF(A2266="","",IF(O2266="YES","Exclude",IF(N2266=5,"Candidate","Review")))</f>
        <v/>
      </c>
      <c r="Q2266" s="56" t="inlineStr">
        <is>
          <t>-</t>
        </is>
      </c>
      <c r="R2266" s="56" t="inlineStr">
        <is>
          <t>Lolos screening judul/abstrak (Memenuhi kriteria domain World Model Video &amp; evaluasi empiris)</t>
        </is>
      </c>
    </row>
    <row r="2267" ht="15.75" customHeight="1" s="57">
      <c r="A2267" s="56" t="inlineStr">
        <is>
          <t>SN-0082</t>
        </is>
      </c>
      <c r="B2267" s="56">
        <f>IFERROR(INDEX(Raw_Articles!$F:$F,MATCH(A2267,Raw_Articles!$A:$A,0)),"")</f>
        <v/>
      </c>
      <c r="C2267" s="56" t="inlineStr">
        <is>
          <t>No</t>
        </is>
      </c>
      <c r="D2267" s="56" t="inlineStr">
        <is>
          <t>No</t>
        </is>
      </c>
      <c r="E2267" s="56" t="inlineStr">
        <is>
          <t>No</t>
        </is>
      </c>
      <c r="F2267" s="56" t="inlineStr">
        <is>
          <t>No</t>
        </is>
      </c>
      <c r="G2267" s="56" t="inlineStr">
        <is>
          <t>No</t>
        </is>
      </c>
      <c r="H2267" s="56" t="inlineStr">
        <is>
          <t>No</t>
        </is>
      </c>
      <c r="I2267" s="56" t="inlineStr">
        <is>
          <t>No</t>
        </is>
      </c>
      <c r="J2267" s="56" t="inlineStr">
        <is>
          <t>Yes</t>
        </is>
      </c>
      <c r="K2267" s="56" t="inlineStr">
        <is>
          <t>No</t>
        </is>
      </c>
      <c r="L2267" s="56" t="inlineStr">
        <is>
          <t>No</t>
        </is>
      </c>
      <c r="M2267" s="56" t="inlineStr">
        <is>
          <t>No</t>
        </is>
      </c>
      <c r="N2267" s="56">
        <f>IF(COUNTA(C2267:G2267)=0,"",COUNTIF(C2267:G2267,"Yes"))</f>
        <v/>
      </c>
      <c r="O2267" s="56">
        <f>IF(COUNTA(H2267:M2267)=0,"",IF(COUNTIF(H2267:M2267,"Yes")&gt;0,"YES","NO"))</f>
        <v/>
      </c>
      <c r="P2267" s="56">
        <f>IF(A2267="","",IF(O2267="YES","Exclude",IF(N2267=5,"Candidate","Review")))</f>
        <v/>
      </c>
      <c r="Q2267" s="56" t="inlineStr">
        <is>
          <t>EC3: Topik tidak relevan (Bukan arsitektur world model / out of scope)</t>
        </is>
      </c>
      <c r="R2267" s="56" t="inlineStr">
        <is>
          <t>Fokus pada AI umum / klasifikasi konvensional tanpa pemodelan world dynamics</t>
        </is>
      </c>
    </row>
    <row r="2268" ht="15.75" customHeight="1" s="57">
      <c r="A2268" s="56" t="inlineStr">
        <is>
          <t>SN-0083</t>
        </is>
      </c>
      <c r="B2268" s="56">
        <f>IFERROR(INDEX(Raw_Articles!$F:$F,MATCH(A2268,Raw_Articles!$A:$A,0)),"")</f>
        <v/>
      </c>
      <c r="C2268" s="56" t="inlineStr">
        <is>
          <t>No</t>
        </is>
      </c>
      <c r="D2268" s="56" t="inlineStr">
        <is>
          <t>No</t>
        </is>
      </c>
      <c r="E2268" s="56" t="inlineStr">
        <is>
          <t>No</t>
        </is>
      </c>
      <c r="F2268" s="56" t="inlineStr">
        <is>
          <t>No</t>
        </is>
      </c>
      <c r="G2268" s="56" t="inlineStr">
        <is>
          <t>No</t>
        </is>
      </c>
      <c r="H2268" s="56" t="inlineStr">
        <is>
          <t>No</t>
        </is>
      </c>
      <c r="I2268" s="56" t="inlineStr">
        <is>
          <t>No</t>
        </is>
      </c>
      <c r="J2268" s="56" t="inlineStr">
        <is>
          <t>No</t>
        </is>
      </c>
      <c r="K2268" s="56" t="inlineStr">
        <is>
          <t>Yes</t>
        </is>
      </c>
      <c r="L2268" s="56" t="inlineStr">
        <is>
          <t>No</t>
        </is>
      </c>
      <c r="M2268" s="56" t="inlineStr">
        <is>
          <t>No</t>
        </is>
      </c>
      <c r="N2268" s="56">
        <f>IF(COUNTA(C2268:G2268)=0,"",COUNTIF(C2268:G2268,"Yes"))</f>
        <v/>
      </c>
      <c r="O2268" s="56">
        <f>IF(COUNTA(H2268:M2268)=0,"",IF(COUNTIF(H2268:M2268,"Yes")&gt;0,"YES","NO"))</f>
        <v/>
      </c>
      <c r="P2268" s="56">
        <f>IF(A2268="","",IF(O2268="YES","Exclude",IF(N2268=5,"Candidate","Review")))</f>
        <v/>
      </c>
      <c r="Q2268" s="56" t="inlineStr">
        <is>
          <t>EC4: Bukan domain observasi video / visual sekuensial (data teks/tabular/graf statis)</t>
        </is>
      </c>
      <c r="R2268" s="56" t="inlineStr">
        <is>
          <t>Tidak memuat dinamika temporal observasi video</t>
        </is>
      </c>
    </row>
    <row r="2269" ht="15.75" customHeight="1" s="57">
      <c r="A2269" s="56" t="inlineStr">
        <is>
          <t>SN-0084</t>
        </is>
      </c>
      <c r="B2269" s="56">
        <f>IFERROR(INDEX(Raw_Articles!$F:$F,MATCH(A2269,Raw_Articles!$A:$A,0)),"")</f>
        <v/>
      </c>
      <c r="C2269" s="56" t="inlineStr">
        <is>
          <t>No</t>
        </is>
      </c>
      <c r="D2269" s="56" t="inlineStr">
        <is>
          <t>No</t>
        </is>
      </c>
      <c r="E2269" s="56" t="inlineStr">
        <is>
          <t>No</t>
        </is>
      </c>
      <c r="F2269" s="56" t="inlineStr">
        <is>
          <t>No</t>
        </is>
      </c>
      <c r="G2269" s="56" t="inlineStr">
        <is>
          <t>No</t>
        </is>
      </c>
      <c r="H2269" s="56" t="inlineStr">
        <is>
          <t>No</t>
        </is>
      </c>
      <c r="I2269" s="56" t="inlineStr">
        <is>
          <t>No</t>
        </is>
      </c>
      <c r="J2269" s="56" t="inlineStr">
        <is>
          <t>No</t>
        </is>
      </c>
      <c r="K2269" s="56" t="inlineStr">
        <is>
          <t>Yes</t>
        </is>
      </c>
      <c r="L2269" s="56" t="inlineStr">
        <is>
          <t>No</t>
        </is>
      </c>
      <c r="M2269" s="56" t="inlineStr">
        <is>
          <t>No</t>
        </is>
      </c>
      <c r="N2269" s="56">
        <f>IF(COUNTA(C2269:G2269)=0,"",COUNTIF(C2269:G2269,"Yes"))</f>
        <v/>
      </c>
      <c r="O2269" s="56">
        <f>IF(COUNTA(H2269:M2269)=0,"",IF(COUNTIF(H2269:M2269,"Yes")&gt;0,"YES","NO"))</f>
        <v/>
      </c>
      <c r="P2269" s="56">
        <f>IF(A2269="","",IF(O2269="YES","Exclude",IF(N2269=5,"Candidate","Review")))</f>
        <v/>
      </c>
      <c r="Q2269" s="56" t="inlineStr">
        <is>
          <t>EC4: Bukan domain observasi video / visual sekuensial (data teks/tabular/graf statis)</t>
        </is>
      </c>
      <c r="R2269" s="56" t="inlineStr">
        <is>
          <t>Tidak memuat dinamika temporal observasi video</t>
        </is>
      </c>
    </row>
    <row r="2270" ht="15.75" customHeight="1" s="57">
      <c r="A2270" s="56" t="inlineStr">
        <is>
          <t>SN-0085</t>
        </is>
      </c>
      <c r="B2270" s="56">
        <f>IFERROR(INDEX(Raw_Articles!$F:$F,MATCH(A2270,Raw_Articles!$A:$A,0)),"")</f>
        <v/>
      </c>
      <c r="C2270" s="56" t="inlineStr">
        <is>
          <t>No</t>
        </is>
      </c>
      <c r="D2270" s="56" t="inlineStr">
        <is>
          <t>No</t>
        </is>
      </c>
      <c r="E2270" s="56" t="inlineStr">
        <is>
          <t>No</t>
        </is>
      </c>
      <c r="F2270" s="56" t="inlineStr">
        <is>
          <t>No</t>
        </is>
      </c>
      <c r="G2270" s="56" t="inlineStr">
        <is>
          <t>No</t>
        </is>
      </c>
      <c r="H2270" s="56" t="inlineStr">
        <is>
          <t>No</t>
        </is>
      </c>
      <c r="I2270" s="56" t="inlineStr">
        <is>
          <t>No</t>
        </is>
      </c>
      <c r="J2270" s="56" t="inlineStr">
        <is>
          <t>Yes</t>
        </is>
      </c>
      <c r="K2270" s="56" t="inlineStr">
        <is>
          <t>No</t>
        </is>
      </c>
      <c r="L2270" s="56" t="inlineStr">
        <is>
          <t>No</t>
        </is>
      </c>
      <c r="M2270" s="56" t="inlineStr">
        <is>
          <t>No</t>
        </is>
      </c>
      <c r="N2270" s="56">
        <f>IF(COUNTA(C2270:G2270)=0,"",COUNTIF(C2270:G2270,"Yes"))</f>
        <v/>
      </c>
      <c r="O2270" s="56">
        <f>IF(COUNTA(H2270:M2270)=0,"",IF(COUNTIF(H2270:M2270,"Yes")&gt;0,"YES","NO"))</f>
        <v/>
      </c>
      <c r="P2270" s="56">
        <f>IF(A2270="","",IF(O2270="YES","Exclude",IF(N2270=5,"Candidate","Review")))</f>
        <v/>
      </c>
      <c r="Q2270" s="56" t="inlineStr">
        <is>
          <t>EC3: Topik tidak relevan (Bukan arsitektur world model / out of scope)</t>
        </is>
      </c>
      <c r="R2270" s="56" t="inlineStr">
        <is>
          <t>Fokus pada AI umum / klasifikasi konvensional tanpa pemodelan world dynamics</t>
        </is>
      </c>
    </row>
    <row r="2271" ht="15.75" customHeight="1" s="57">
      <c r="A2271" s="56" t="inlineStr">
        <is>
          <t>SN-0086</t>
        </is>
      </c>
      <c r="B2271" s="56">
        <f>IFERROR(INDEX(Raw_Articles!$F:$F,MATCH(A2271,Raw_Articles!$A:$A,0)),"")</f>
        <v/>
      </c>
      <c r="C2271" s="56" t="inlineStr">
        <is>
          <t>No</t>
        </is>
      </c>
      <c r="D2271" s="56" t="inlineStr">
        <is>
          <t>No</t>
        </is>
      </c>
      <c r="E2271" s="56" t="inlineStr">
        <is>
          <t>No</t>
        </is>
      </c>
      <c r="F2271" s="56" t="inlineStr">
        <is>
          <t>No</t>
        </is>
      </c>
      <c r="G2271" s="56" t="inlineStr">
        <is>
          <t>No</t>
        </is>
      </c>
      <c r="H2271" s="56" t="inlineStr">
        <is>
          <t>Yes</t>
        </is>
      </c>
      <c r="I2271" s="56" t="inlineStr">
        <is>
          <t>No</t>
        </is>
      </c>
      <c r="J2271" s="56" t="inlineStr">
        <is>
          <t>No</t>
        </is>
      </c>
      <c r="K2271" s="56" t="inlineStr">
        <is>
          <t>No</t>
        </is>
      </c>
      <c r="L2271" s="56" t="inlineStr">
        <is>
          <t>No</t>
        </is>
      </c>
      <c r="M2271" s="56" t="inlineStr">
        <is>
          <t>No</t>
        </is>
      </c>
      <c r="N2271" s="56">
        <f>IF(COUNTA(C2271:G2271)=0,"",COUNTIF(C2271:G2271,"Yes"))</f>
        <v/>
      </c>
      <c r="O2271" s="56">
        <f>IF(COUNTA(H2271:M2271)=0,"",IF(COUNTIF(H2271:M2271,"Yes")&gt;0,"YES","NO"))</f>
        <v/>
      </c>
      <c r="P2271" s="56">
        <f>IF(A2271="","",IF(O2271="YES","Exclude",IF(N2271=5,"Candidate","Review")))</f>
        <v/>
      </c>
      <c r="Q2271" s="56" t="inlineStr">
        <is>
          <t>EC1: Catatan duplikat lintas basis data (Duplicate record)</t>
        </is>
      </c>
      <c r="R2271" s="56" t="inlineStr">
        <is>
          <t>Duplikat terdeteksi pada fase identifikasi</t>
        </is>
      </c>
    </row>
    <row r="2272" ht="15.75" customHeight="1" s="57">
      <c r="A2272" s="56" t="inlineStr">
        <is>
          <t>SN-0087</t>
        </is>
      </c>
      <c r="B2272" s="56">
        <f>IFERROR(INDEX(Raw_Articles!$F:$F,MATCH(A2272,Raw_Articles!$A:$A,0)),"")</f>
        <v/>
      </c>
      <c r="C2272" s="56" t="inlineStr">
        <is>
          <t>No</t>
        </is>
      </c>
      <c r="D2272" s="56" t="inlineStr">
        <is>
          <t>No</t>
        </is>
      </c>
      <c r="E2272" s="56" t="inlineStr">
        <is>
          <t>No</t>
        </is>
      </c>
      <c r="F2272" s="56" t="inlineStr">
        <is>
          <t>No</t>
        </is>
      </c>
      <c r="G2272" s="56" t="inlineStr">
        <is>
          <t>No</t>
        </is>
      </c>
      <c r="H2272" s="56" t="inlineStr">
        <is>
          <t>No</t>
        </is>
      </c>
      <c r="I2272" s="56" t="inlineStr">
        <is>
          <t>No</t>
        </is>
      </c>
      <c r="J2272" s="56" t="inlineStr">
        <is>
          <t>Yes</t>
        </is>
      </c>
      <c r="K2272" s="56" t="inlineStr">
        <is>
          <t>No</t>
        </is>
      </c>
      <c r="L2272" s="56" t="inlineStr">
        <is>
          <t>No</t>
        </is>
      </c>
      <c r="M2272" s="56" t="inlineStr">
        <is>
          <t>No</t>
        </is>
      </c>
      <c r="N2272" s="56">
        <f>IF(COUNTA(C2272:G2272)=0,"",COUNTIF(C2272:G2272,"Yes"))</f>
        <v/>
      </c>
      <c r="O2272" s="56">
        <f>IF(COUNTA(H2272:M2272)=0,"",IF(COUNTIF(H2272:M2272,"Yes")&gt;0,"YES","NO"))</f>
        <v/>
      </c>
      <c r="P2272" s="56">
        <f>IF(A2272="","",IF(O2272="YES","Exclude",IF(N2272=5,"Candidate","Review")))</f>
        <v/>
      </c>
      <c r="Q2272" s="56" t="inlineStr">
        <is>
          <t>EC3: Topik tidak relevan (Bukan arsitektur world model / out of scope)</t>
        </is>
      </c>
      <c r="R2272" s="56" t="inlineStr">
        <is>
          <t>Fokus pada AI umum / klasifikasi konvensional tanpa pemodelan world dynamics</t>
        </is>
      </c>
    </row>
    <row r="2273" ht="15.75" customHeight="1" s="57">
      <c r="A2273" s="56" t="inlineStr">
        <is>
          <t>SN-0088</t>
        </is>
      </c>
      <c r="B2273" s="56">
        <f>IFERROR(INDEX(Raw_Articles!$F:$F,MATCH(A2273,Raw_Articles!$A:$A,0)),"")</f>
        <v/>
      </c>
      <c r="C2273" s="56" t="inlineStr">
        <is>
          <t>No</t>
        </is>
      </c>
      <c r="D2273" s="56" t="inlineStr">
        <is>
          <t>No</t>
        </is>
      </c>
      <c r="E2273" s="56" t="inlineStr">
        <is>
          <t>No</t>
        </is>
      </c>
      <c r="F2273" s="56" t="inlineStr">
        <is>
          <t>No</t>
        </is>
      </c>
      <c r="G2273" s="56" t="inlineStr">
        <is>
          <t>No</t>
        </is>
      </c>
      <c r="H2273" s="56" t="inlineStr">
        <is>
          <t>No</t>
        </is>
      </c>
      <c r="I2273" s="56" t="inlineStr">
        <is>
          <t>No</t>
        </is>
      </c>
      <c r="J2273" s="56" t="inlineStr">
        <is>
          <t>Yes</t>
        </is>
      </c>
      <c r="K2273" s="56" t="inlineStr">
        <is>
          <t>No</t>
        </is>
      </c>
      <c r="L2273" s="56" t="inlineStr">
        <is>
          <t>No</t>
        </is>
      </c>
      <c r="M2273" s="56" t="inlineStr">
        <is>
          <t>No</t>
        </is>
      </c>
      <c r="N2273" s="56">
        <f>IF(COUNTA(C2273:G2273)=0,"",COUNTIF(C2273:G2273,"Yes"))</f>
        <v/>
      </c>
      <c r="O2273" s="56">
        <f>IF(COUNTA(H2273:M2273)=0,"",IF(COUNTIF(H2273:M2273,"Yes")&gt;0,"YES","NO"))</f>
        <v/>
      </c>
      <c r="P2273" s="56">
        <f>IF(A2273="","",IF(O2273="YES","Exclude",IF(N2273=5,"Candidate","Review")))</f>
        <v/>
      </c>
      <c r="Q2273" s="56" t="inlineStr">
        <is>
          <t>EC3: Topik tidak relevan (Bukan arsitektur world model / out of scope)</t>
        </is>
      </c>
      <c r="R2273" s="56" t="inlineStr">
        <is>
          <t>Fokus pada AI umum / klasifikasi konvensional tanpa pemodelan world dynamics</t>
        </is>
      </c>
    </row>
    <row r="2274" ht="15.75" customHeight="1" s="57">
      <c r="A2274" s="56" t="inlineStr">
        <is>
          <t>SN-0089</t>
        </is>
      </c>
      <c r="B2274" s="56">
        <f>IFERROR(INDEX(Raw_Articles!$F:$F,MATCH(A2274,Raw_Articles!$A:$A,0)),"")</f>
        <v/>
      </c>
      <c r="C2274" s="56" t="inlineStr">
        <is>
          <t>No</t>
        </is>
      </c>
      <c r="D2274" s="56" t="inlineStr">
        <is>
          <t>No</t>
        </is>
      </c>
      <c r="E2274" s="56" t="inlineStr">
        <is>
          <t>No</t>
        </is>
      </c>
      <c r="F2274" s="56" t="inlineStr">
        <is>
          <t>No</t>
        </is>
      </c>
      <c r="G2274" s="56" t="inlineStr">
        <is>
          <t>No</t>
        </is>
      </c>
      <c r="H2274" s="56" t="inlineStr">
        <is>
          <t>Yes</t>
        </is>
      </c>
      <c r="I2274" s="56" t="inlineStr">
        <is>
          <t>No</t>
        </is>
      </c>
      <c r="J2274" s="56" t="inlineStr">
        <is>
          <t>No</t>
        </is>
      </c>
      <c r="K2274" s="56" t="inlineStr">
        <is>
          <t>No</t>
        </is>
      </c>
      <c r="L2274" s="56" t="inlineStr">
        <is>
          <t>No</t>
        </is>
      </c>
      <c r="M2274" s="56" t="inlineStr">
        <is>
          <t>No</t>
        </is>
      </c>
      <c r="N2274" s="56">
        <f>IF(COUNTA(C2274:G2274)=0,"",COUNTIF(C2274:G2274,"Yes"))</f>
        <v/>
      </c>
      <c r="O2274" s="56">
        <f>IF(COUNTA(H2274:M2274)=0,"",IF(COUNTIF(H2274:M2274,"Yes")&gt;0,"YES","NO"))</f>
        <v/>
      </c>
      <c r="P2274" s="56">
        <f>IF(A2274="","",IF(O2274="YES","Exclude",IF(N2274=5,"Candidate","Review")))</f>
        <v/>
      </c>
      <c r="Q2274" s="56" t="inlineStr">
        <is>
          <t>EC1: Catatan duplikat lintas basis data (Duplicate record)</t>
        </is>
      </c>
      <c r="R2274" s="56" t="inlineStr">
        <is>
          <t>Duplikat terdeteksi pada fase identifikasi</t>
        </is>
      </c>
    </row>
    <row r="2275" ht="15.75" customHeight="1" s="57">
      <c r="A2275" s="56" t="inlineStr">
        <is>
          <t>SN-0090</t>
        </is>
      </c>
      <c r="B2275" s="56">
        <f>IFERROR(INDEX(Raw_Articles!$F:$F,MATCH(A2275,Raw_Articles!$A:$A,0)),"")</f>
        <v/>
      </c>
      <c r="C2275" s="56" t="inlineStr">
        <is>
          <t>No</t>
        </is>
      </c>
      <c r="D2275" s="56" t="inlineStr">
        <is>
          <t>No</t>
        </is>
      </c>
      <c r="E2275" s="56" t="inlineStr">
        <is>
          <t>No</t>
        </is>
      </c>
      <c r="F2275" s="56" t="inlineStr">
        <is>
          <t>No</t>
        </is>
      </c>
      <c r="G2275" s="56" t="inlineStr">
        <is>
          <t>No</t>
        </is>
      </c>
      <c r="H2275" s="56" t="inlineStr">
        <is>
          <t>Yes</t>
        </is>
      </c>
      <c r="I2275" s="56" t="inlineStr">
        <is>
          <t>No</t>
        </is>
      </c>
      <c r="J2275" s="56" t="inlineStr">
        <is>
          <t>No</t>
        </is>
      </c>
      <c r="K2275" s="56" t="inlineStr">
        <is>
          <t>No</t>
        </is>
      </c>
      <c r="L2275" s="56" t="inlineStr">
        <is>
          <t>No</t>
        </is>
      </c>
      <c r="M2275" s="56" t="inlineStr">
        <is>
          <t>No</t>
        </is>
      </c>
      <c r="N2275" s="56">
        <f>IF(COUNTA(C2275:G2275)=0,"",COUNTIF(C2275:G2275,"Yes"))</f>
        <v/>
      </c>
      <c r="O2275" s="56">
        <f>IF(COUNTA(H2275:M2275)=0,"",IF(COUNTIF(H2275:M2275,"Yes")&gt;0,"YES","NO"))</f>
        <v/>
      </c>
      <c r="P2275" s="56">
        <f>IF(A2275="","",IF(O2275="YES","Exclude",IF(N2275=5,"Candidate","Review")))</f>
        <v/>
      </c>
      <c r="Q2275" s="56" t="inlineStr">
        <is>
          <t>EC1: Catatan duplikat lintas basis data (Duplicate record)</t>
        </is>
      </c>
      <c r="R2275" s="56" t="inlineStr">
        <is>
          <t>Duplikat terdeteksi pada fase identifikasi</t>
        </is>
      </c>
    </row>
    <row r="2276" ht="15.75" customHeight="1" s="57">
      <c r="A2276" s="56" t="inlineStr">
        <is>
          <t>SN-0091</t>
        </is>
      </c>
      <c r="B2276" s="56">
        <f>IFERROR(INDEX(Raw_Articles!$F:$F,MATCH(A2276,Raw_Articles!$A:$A,0)),"")</f>
        <v/>
      </c>
      <c r="C2276" s="56" t="inlineStr">
        <is>
          <t>No</t>
        </is>
      </c>
      <c r="D2276" s="56" t="inlineStr">
        <is>
          <t>No</t>
        </is>
      </c>
      <c r="E2276" s="56" t="inlineStr">
        <is>
          <t>No</t>
        </is>
      </c>
      <c r="F2276" s="56" t="inlineStr">
        <is>
          <t>No</t>
        </is>
      </c>
      <c r="G2276" s="56" t="inlineStr">
        <is>
          <t>No</t>
        </is>
      </c>
      <c r="H2276" s="56" t="inlineStr">
        <is>
          <t>No</t>
        </is>
      </c>
      <c r="I2276" s="56" t="inlineStr">
        <is>
          <t>No</t>
        </is>
      </c>
      <c r="J2276" s="56" t="inlineStr">
        <is>
          <t>Yes</t>
        </is>
      </c>
      <c r="K2276" s="56" t="inlineStr">
        <is>
          <t>No</t>
        </is>
      </c>
      <c r="L2276" s="56" t="inlineStr">
        <is>
          <t>No</t>
        </is>
      </c>
      <c r="M2276" s="56" t="inlineStr">
        <is>
          <t>No</t>
        </is>
      </c>
      <c r="N2276" s="56">
        <f>IF(COUNTA(C2276:G2276)=0,"",COUNTIF(C2276:G2276,"Yes"))</f>
        <v/>
      </c>
      <c r="O2276" s="56">
        <f>IF(COUNTA(H2276:M2276)=0,"",IF(COUNTIF(H2276:M2276,"Yes")&gt;0,"YES","NO"))</f>
        <v/>
      </c>
      <c r="P2276" s="56">
        <f>IF(A2276="","",IF(O2276="YES","Exclude",IF(N2276=5,"Candidate","Review")))</f>
        <v/>
      </c>
      <c r="Q2276" s="56" t="inlineStr">
        <is>
          <t>EC3: Topik tidak relevan (Bukan arsitektur world model / out of scope)</t>
        </is>
      </c>
      <c r="R2276" s="56" t="inlineStr">
        <is>
          <t>Fokus pada AI umum / klasifikasi konvensional tanpa pemodelan world dynamics</t>
        </is>
      </c>
    </row>
    <row r="2277" ht="15.75" customHeight="1" s="57">
      <c r="A2277" s="56" t="inlineStr">
        <is>
          <t>SN-0092</t>
        </is>
      </c>
      <c r="B2277" s="56">
        <f>IFERROR(INDEX(Raw_Articles!$F:$F,MATCH(A2277,Raw_Articles!$A:$A,0)),"")</f>
        <v/>
      </c>
      <c r="C2277" s="56" t="inlineStr">
        <is>
          <t>No</t>
        </is>
      </c>
      <c r="D2277" s="56" t="inlineStr">
        <is>
          <t>No</t>
        </is>
      </c>
      <c r="E2277" s="56" t="inlineStr">
        <is>
          <t>No</t>
        </is>
      </c>
      <c r="F2277" s="56" t="inlineStr">
        <is>
          <t>No</t>
        </is>
      </c>
      <c r="G2277" s="56" t="inlineStr">
        <is>
          <t>No</t>
        </is>
      </c>
      <c r="H2277" s="56" t="inlineStr">
        <is>
          <t>No</t>
        </is>
      </c>
      <c r="I2277" s="56" t="inlineStr">
        <is>
          <t>No</t>
        </is>
      </c>
      <c r="J2277" s="56" t="inlineStr">
        <is>
          <t>No</t>
        </is>
      </c>
      <c r="K2277" s="56" t="inlineStr">
        <is>
          <t>Yes</t>
        </is>
      </c>
      <c r="L2277" s="56" t="inlineStr">
        <is>
          <t>No</t>
        </is>
      </c>
      <c r="M2277" s="56" t="inlineStr">
        <is>
          <t>No</t>
        </is>
      </c>
      <c r="N2277" s="56">
        <f>IF(COUNTA(C2277:G2277)=0,"",COUNTIF(C2277:G2277,"Yes"))</f>
        <v/>
      </c>
      <c r="O2277" s="56">
        <f>IF(COUNTA(H2277:M2277)=0,"",IF(COUNTIF(H2277:M2277,"Yes")&gt;0,"YES","NO"))</f>
        <v/>
      </c>
      <c r="P2277" s="56">
        <f>IF(A2277="","",IF(O2277="YES","Exclude",IF(N2277=5,"Candidate","Review")))</f>
        <v/>
      </c>
      <c r="Q2277" s="56" t="inlineStr">
        <is>
          <t>EC4: Bukan domain observasi video / visual sekuensial (data teks/tabular/graf statis)</t>
        </is>
      </c>
      <c r="R2277" s="56" t="inlineStr">
        <is>
          <t>Tidak memuat dinamika temporal observasi video</t>
        </is>
      </c>
    </row>
    <row r="2278" ht="15.75" customHeight="1" s="57">
      <c r="A2278" s="56" t="inlineStr">
        <is>
          <t>SN-0093</t>
        </is>
      </c>
      <c r="B2278" s="56">
        <f>IFERROR(INDEX(Raw_Articles!$F:$F,MATCH(A2278,Raw_Articles!$A:$A,0)),"")</f>
        <v/>
      </c>
      <c r="C2278" s="56" t="inlineStr">
        <is>
          <t>No</t>
        </is>
      </c>
      <c r="D2278" s="56" t="inlineStr">
        <is>
          <t>No</t>
        </is>
      </c>
      <c r="E2278" s="56" t="inlineStr">
        <is>
          <t>No</t>
        </is>
      </c>
      <c r="F2278" s="56" t="inlineStr">
        <is>
          <t>No</t>
        </is>
      </c>
      <c r="G2278" s="56" t="inlineStr">
        <is>
          <t>No</t>
        </is>
      </c>
      <c r="H2278" s="56" t="inlineStr">
        <is>
          <t>No</t>
        </is>
      </c>
      <c r="I2278" s="56" t="inlineStr">
        <is>
          <t>No</t>
        </is>
      </c>
      <c r="J2278" s="56" t="inlineStr">
        <is>
          <t>Yes</t>
        </is>
      </c>
      <c r="K2278" s="56" t="inlineStr">
        <is>
          <t>No</t>
        </is>
      </c>
      <c r="L2278" s="56" t="inlineStr">
        <is>
          <t>No</t>
        </is>
      </c>
      <c r="M2278" s="56" t="inlineStr">
        <is>
          <t>No</t>
        </is>
      </c>
      <c r="N2278" s="56">
        <f>IF(COUNTA(C2278:G2278)=0,"",COUNTIF(C2278:G2278,"Yes"))</f>
        <v/>
      </c>
      <c r="O2278" s="56">
        <f>IF(COUNTA(H2278:M2278)=0,"",IF(COUNTIF(H2278:M2278,"Yes")&gt;0,"YES","NO"))</f>
        <v/>
      </c>
      <c r="P2278" s="56">
        <f>IF(A2278="","",IF(O2278="YES","Exclude",IF(N2278=5,"Candidate","Review")))</f>
        <v/>
      </c>
      <c r="Q2278" s="56" t="inlineStr">
        <is>
          <t>EC3: Topik tidak relevan (Bukan arsitektur world model / out of scope)</t>
        </is>
      </c>
      <c r="R2278" s="56" t="inlineStr">
        <is>
          <t>Fokus pada AI umum / klasifikasi konvensional tanpa pemodelan world dynamics</t>
        </is>
      </c>
    </row>
    <row r="2279" ht="15.75" customHeight="1" s="57">
      <c r="A2279" s="56" t="inlineStr">
        <is>
          <t>SN-0094</t>
        </is>
      </c>
      <c r="B2279" s="56">
        <f>IFERROR(INDEX(Raw_Articles!$F:$F,MATCH(A2279,Raw_Articles!$A:$A,0)),"")</f>
        <v/>
      </c>
      <c r="C2279" s="56" t="inlineStr">
        <is>
          <t>No</t>
        </is>
      </c>
      <c r="D2279" s="56" t="inlineStr">
        <is>
          <t>No</t>
        </is>
      </c>
      <c r="E2279" s="56" t="inlineStr">
        <is>
          <t>No</t>
        </is>
      </c>
      <c r="F2279" s="56" t="inlineStr">
        <is>
          <t>No</t>
        </is>
      </c>
      <c r="G2279" s="56" t="inlineStr">
        <is>
          <t>No</t>
        </is>
      </c>
      <c r="H2279" s="56" t="inlineStr">
        <is>
          <t>Yes</t>
        </is>
      </c>
      <c r="I2279" s="56" t="inlineStr">
        <is>
          <t>No</t>
        </is>
      </c>
      <c r="J2279" s="56" t="inlineStr">
        <is>
          <t>No</t>
        </is>
      </c>
      <c r="K2279" s="56" t="inlineStr">
        <is>
          <t>No</t>
        </is>
      </c>
      <c r="L2279" s="56" t="inlineStr">
        <is>
          <t>No</t>
        </is>
      </c>
      <c r="M2279" s="56" t="inlineStr">
        <is>
          <t>No</t>
        </is>
      </c>
      <c r="N2279" s="56">
        <f>IF(COUNTA(C2279:G2279)=0,"",COUNTIF(C2279:G2279,"Yes"))</f>
        <v/>
      </c>
      <c r="O2279" s="56">
        <f>IF(COUNTA(H2279:M2279)=0,"",IF(COUNTIF(H2279:M2279,"Yes")&gt;0,"YES","NO"))</f>
        <v/>
      </c>
      <c r="P2279" s="56">
        <f>IF(A2279="","",IF(O2279="YES","Exclude",IF(N2279=5,"Candidate","Review")))</f>
        <v/>
      </c>
      <c r="Q2279" s="56" t="inlineStr">
        <is>
          <t>EC1: Catatan duplikat lintas basis data (Duplicate record)</t>
        </is>
      </c>
      <c r="R2279" s="56" t="inlineStr">
        <is>
          <t>Duplikat terdeteksi pada fase identifikasi</t>
        </is>
      </c>
    </row>
    <row r="2280" ht="15.75" customHeight="1" s="57">
      <c r="A2280" s="56" t="inlineStr">
        <is>
          <t>SN-0095</t>
        </is>
      </c>
      <c r="B2280" s="56">
        <f>IFERROR(INDEX(Raw_Articles!$F:$F,MATCH(A2280,Raw_Articles!$A:$A,0)),"")</f>
        <v/>
      </c>
      <c r="C2280" s="56" t="inlineStr">
        <is>
          <t>No</t>
        </is>
      </c>
      <c r="D2280" s="56" t="inlineStr">
        <is>
          <t>No</t>
        </is>
      </c>
      <c r="E2280" s="56" t="inlineStr">
        <is>
          <t>No</t>
        </is>
      </c>
      <c r="F2280" s="56" t="inlineStr">
        <is>
          <t>No</t>
        </is>
      </c>
      <c r="G2280" s="56" t="inlineStr">
        <is>
          <t>No</t>
        </is>
      </c>
      <c r="H2280" s="56" t="inlineStr">
        <is>
          <t>No</t>
        </is>
      </c>
      <c r="I2280" s="56" t="inlineStr">
        <is>
          <t>No</t>
        </is>
      </c>
      <c r="J2280" s="56" t="inlineStr">
        <is>
          <t>No</t>
        </is>
      </c>
      <c r="K2280" s="56" t="inlineStr">
        <is>
          <t>Yes</t>
        </is>
      </c>
      <c r="L2280" s="56" t="inlineStr">
        <is>
          <t>No</t>
        </is>
      </c>
      <c r="M2280" s="56" t="inlineStr">
        <is>
          <t>No</t>
        </is>
      </c>
      <c r="N2280" s="56">
        <f>IF(COUNTA(C2280:G2280)=0,"",COUNTIF(C2280:G2280,"Yes"))</f>
        <v/>
      </c>
      <c r="O2280" s="56">
        <f>IF(COUNTA(H2280:M2280)=0,"",IF(COUNTIF(H2280:M2280,"Yes")&gt;0,"YES","NO"))</f>
        <v/>
      </c>
      <c r="P2280" s="56">
        <f>IF(A2280="","",IF(O2280="YES","Exclude",IF(N2280=5,"Candidate","Review")))</f>
        <v/>
      </c>
      <c r="Q2280" s="56" t="inlineStr">
        <is>
          <t>EC4: Bukan domain observasi video / visual sekuensial (data teks/tabular/graf statis)</t>
        </is>
      </c>
      <c r="R2280" s="56" t="inlineStr">
        <is>
          <t>Tidak memuat dinamika temporal observasi video</t>
        </is>
      </c>
    </row>
    <row r="2281" ht="15.75" customHeight="1" s="57">
      <c r="A2281" s="56" t="inlineStr">
        <is>
          <t>SN-0096</t>
        </is>
      </c>
      <c r="B2281" s="56">
        <f>IFERROR(INDEX(Raw_Articles!$F:$F,MATCH(A2281,Raw_Articles!$A:$A,0)),"")</f>
        <v/>
      </c>
      <c r="C2281" s="56" t="inlineStr">
        <is>
          <t>No</t>
        </is>
      </c>
      <c r="D2281" s="56" t="inlineStr">
        <is>
          <t>No</t>
        </is>
      </c>
      <c r="E2281" s="56" t="inlineStr">
        <is>
          <t>No</t>
        </is>
      </c>
      <c r="F2281" s="56" t="inlineStr">
        <is>
          <t>No</t>
        </is>
      </c>
      <c r="G2281" s="56" t="inlineStr">
        <is>
          <t>No</t>
        </is>
      </c>
      <c r="H2281" s="56" t="inlineStr">
        <is>
          <t>No</t>
        </is>
      </c>
      <c r="I2281" s="56" t="inlineStr">
        <is>
          <t>No</t>
        </is>
      </c>
      <c r="J2281" s="56" t="inlineStr">
        <is>
          <t>No</t>
        </is>
      </c>
      <c r="K2281" s="56" t="inlineStr">
        <is>
          <t>Yes</t>
        </is>
      </c>
      <c r="L2281" s="56" t="inlineStr">
        <is>
          <t>No</t>
        </is>
      </c>
      <c r="M2281" s="56" t="inlineStr">
        <is>
          <t>No</t>
        </is>
      </c>
      <c r="N2281" s="56">
        <f>IF(COUNTA(C2281:G2281)=0,"",COUNTIF(C2281:G2281,"Yes"))</f>
        <v/>
      </c>
      <c r="O2281" s="56">
        <f>IF(COUNTA(H2281:M2281)=0,"",IF(COUNTIF(H2281:M2281,"Yes")&gt;0,"YES","NO"))</f>
        <v/>
      </c>
      <c r="P2281" s="56">
        <f>IF(A2281="","",IF(O2281="YES","Exclude",IF(N2281=5,"Candidate","Review")))</f>
        <v/>
      </c>
      <c r="Q2281" s="56" t="inlineStr">
        <is>
          <t>EC4: Bukan domain observasi video / visual sekuensial (data teks/tabular/graf statis)</t>
        </is>
      </c>
      <c r="R2281" s="56" t="inlineStr">
        <is>
          <t>Tidak memuat dinamika temporal observasi video</t>
        </is>
      </c>
    </row>
    <row r="2282" ht="15.75" customHeight="1" s="57">
      <c r="A2282" s="56" t="inlineStr">
        <is>
          <t>SN-0097</t>
        </is>
      </c>
      <c r="B2282" s="56">
        <f>IFERROR(INDEX(Raw_Articles!$F:$F,MATCH(A2282,Raw_Articles!$A:$A,0)),"")</f>
        <v/>
      </c>
      <c r="C2282" s="56" t="inlineStr">
        <is>
          <t>No</t>
        </is>
      </c>
      <c r="D2282" s="56" t="inlineStr">
        <is>
          <t>No</t>
        </is>
      </c>
      <c r="E2282" s="56" t="inlineStr">
        <is>
          <t>No</t>
        </is>
      </c>
      <c r="F2282" s="56" t="inlineStr">
        <is>
          <t>No</t>
        </is>
      </c>
      <c r="G2282" s="56" t="inlineStr">
        <is>
          <t>No</t>
        </is>
      </c>
      <c r="H2282" s="56" t="inlineStr">
        <is>
          <t>No</t>
        </is>
      </c>
      <c r="I2282" s="56" t="inlineStr">
        <is>
          <t>No</t>
        </is>
      </c>
      <c r="J2282" s="56" t="inlineStr">
        <is>
          <t>No</t>
        </is>
      </c>
      <c r="K2282" s="56" t="inlineStr">
        <is>
          <t>Yes</t>
        </is>
      </c>
      <c r="L2282" s="56" t="inlineStr">
        <is>
          <t>No</t>
        </is>
      </c>
      <c r="M2282" s="56" t="inlineStr">
        <is>
          <t>No</t>
        </is>
      </c>
      <c r="N2282" s="56">
        <f>IF(COUNTA(C2282:G2282)=0,"",COUNTIF(C2282:G2282,"Yes"))</f>
        <v/>
      </c>
      <c r="O2282" s="56">
        <f>IF(COUNTA(H2282:M2282)=0,"",IF(COUNTIF(H2282:M2282,"Yes")&gt;0,"YES","NO"))</f>
        <v/>
      </c>
      <c r="P2282" s="56">
        <f>IF(A2282="","",IF(O2282="YES","Exclude",IF(N2282=5,"Candidate","Review")))</f>
        <v/>
      </c>
      <c r="Q2282" s="56" t="inlineStr">
        <is>
          <t>EC4: Bukan domain observasi video / visual sekuensial (data teks/tabular/graf statis)</t>
        </is>
      </c>
      <c r="R2282" s="56" t="inlineStr">
        <is>
          <t>Tidak memuat dinamika temporal observasi video</t>
        </is>
      </c>
    </row>
    <row r="2283" ht="15.75" customHeight="1" s="57">
      <c r="A2283" s="56" t="inlineStr">
        <is>
          <t>SN-0098</t>
        </is>
      </c>
      <c r="B2283" s="56">
        <f>IFERROR(INDEX(Raw_Articles!$F:$F,MATCH(A2283,Raw_Articles!$A:$A,0)),"")</f>
        <v/>
      </c>
      <c r="C2283" s="56" t="inlineStr">
        <is>
          <t>No</t>
        </is>
      </c>
      <c r="D2283" s="56" t="inlineStr">
        <is>
          <t>No</t>
        </is>
      </c>
      <c r="E2283" s="56" t="inlineStr">
        <is>
          <t>No</t>
        </is>
      </c>
      <c r="F2283" s="56" t="inlineStr">
        <is>
          <t>No</t>
        </is>
      </c>
      <c r="G2283" s="56" t="inlineStr">
        <is>
          <t>No</t>
        </is>
      </c>
      <c r="H2283" s="56" t="inlineStr">
        <is>
          <t>No</t>
        </is>
      </c>
      <c r="I2283" s="56" t="inlineStr">
        <is>
          <t>No</t>
        </is>
      </c>
      <c r="J2283" s="56" t="inlineStr">
        <is>
          <t>No</t>
        </is>
      </c>
      <c r="K2283" s="56" t="inlineStr">
        <is>
          <t>Yes</t>
        </is>
      </c>
      <c r="L2283" s="56" t="inlineStr">
        <is>
          <t>No</t>
        </is>
      </c>
      <c r="M2283" s="56" t="inlineStr">
        <is>
          <t>No</t>
        </is>
      </c>
      <c r="N2283" s="56">
        <f>IF(COUNTA(C2283:G2283)=0,"",COUNTIF(C2283:G2283,"Yes"))</f>
        <v/>
      </c>
      <c r="O2283" s="56">
        <f>IF(COUNTA(H2283:M2283)=0,"",IF(COUNTIF(H2283:M2283,"Yes")&gt;0,"YES","NO"))</f>
        <v/>
      </c>
      <c r="P2283" s="56">
        <f>IF(A2283="","",IF(O2283="YES","Exclude",IF(N2283=5,"Candidate","Review")))</f>
        <v/>
      </c>
      <c r="Q2283" s="56" t="inlineStr">
        <is>
          <t>EC4: Bukan domain observasi video / visual sekuensial (data teks/tabular/graf statis)</t>
        </is>
      </c>
      <c r="R2283" s="56" t="inlineStr">
        <is>
          <t>Tidak memuat dinamika temporal observasi video</t>
        </is>
      </c>
    </row>
    <row r="2284" ht="15.75" customHeight="1" s="57">
      <c r="A2284" s="56" t="inlineStr">
        <is>
          <t>SN-0099</t>
        </is>
      </c>
      <c r="B2284" s="56">
        <f>IFERROR(INDEX(Raw_Articles!$F:$F,MATCH(A2284,Raw_Articles!$A:$A,0)),"")</f>
        <v/>
      </c>
      <c r="C2284" s="56" t="inlineStr">
        <is>
          <t>No</t>
        </is>
      </c>
      <c r="D2284" s="56" t="inlineStr">
        <is>
          <t>No</t>
        </is>
      </c>
      <c r="E2284" s="56" t="inlineStr">
        <is>
          <t>No</t>
        </is>
      </c>
      <c r="F2284" s="56" t="inlineStr">
        <is>
          <t>No</t>
        </is>
      </c>
      <c r="G2284" s="56" t="inlineStr">
        <is>
          <t>No</t>
        </is>
      </c>
      <c r="H2284" s="56" t="inlineStr">
        <is>
          <t>No</t>
        </is>
      </c>
      <c r="I2284" s="56" t="inlineStr">
        <is>
          <t>No</t>
        </is>
      </c>
      <c r="J2284" s="56" t="inlineStr">
        <is>
          <t>Yes</t>
        </is>
      </c>
      <c r="K2284" s="56" t="inlineStr">
        <is>
          <t>No</t>
        </is>
      </c>
      <c r="L2284" s="56" t="inlineStr">
        <is>
          <t>No</t>
        </is>
      </c>
      <c r="M2284" s="56" t="inlineStr">
        <is>
          <t>No</t>
        </is>
      </c>
      <c r="N2284" s="56">
        <f>IF(COUNTA(C2284:G2284)=0,"",COUNTIF(C2284:G2284,"Yes"))</f>
        <v/>
      </c>
      <c r="O2284" s="56">
        <f>IF(COUNTA(H2284:M2284)=0,"",IF(COUNTIF(H2284:M2284,"Yes")&gt;0,"YES","NO"))</f>
        <v/>
      </c>
      <c r="P2284" s="56">
        <f>IF(A2284="","",IF(O2284="YES","Exclude",IF(N2284=5,"Candidate","Review")))</f>
        <v/>
      </c>
      <c r="Q2284" s="56" t="inlineStr">
        <is>
          <t>EC3: Topik tidak relevan (Bukan arsitektur world model / out of scope)</t>
        </is>
      </c>
      <c r="R2284" s="56" t="inlineStr">
        <is>
          <t>Fokus pada AI umum / klasifikasi konvensional tanpa pemodelan world dynamics</t>
        </is>
      </c>
    </row>
    <row r="2285" ht="15.75" customHeight="1" s="57">
      <c r="A2285" s="56" t="inlineStr">
        <is>
          <t>SN-0100</t>
        </is>
      </c>
      <c r="B2285" s="56">
        <f>IFERROR(INDEX(Raw_Articles!$F:$F,MATCH(A2285,Raw_Articles!$A:$A,0)),"")</f>
        <v/>
      </c>
      <c r="C2285" s="56" t="inlineStr">
        <is>
          <t>No</t>
        </is>
      </c>
      <c r="D2285" s="56" t="inlineStr">
        <is>
          <t>No</t>
        </is>
      </c>
      <c r="E2285" s="56" t="inlineStr">
        <is>
          <t>No</t>
        </is>
      </c>
      <c r="F2285" s="56" t="inlineStr">
        <is>
          <t>No</t>
        </is>
      </c>
      <c r="G2285" s="56" t="inlineStr">
        <is>
          <t>No</t>
        </is>
      </c>
      <c r="H2285" s="56" t="inlineStr">
        <is>
          <t>No</t>
        </is>
      </c>
      <c r="I2285" s="56" t="inlineStr">
        <is>
          <t>No</t>
        </is>
      </c>
      <c r="J2285" s="56" t="inlineStr">
        <is>
          <t>No</t>
        </is>
      </c>
      <c r="K2285" s="56" t="inlineStr">
        <is>
          <t>Yes</t>
        </is>
      </c>
      <c r="L2285" s="56" t="inlineStr">
        <is>
          <t>No</t>
        </is>
      </c>
      <c r="M2285" s="56" t="inlineStr">
        <is>
          <t>No</t>
        </is>
      </c>
      <c r="N2285" s="56">
        <f>IF(COUNTA(C2285:G2285)=0,"",COUNTIF(C2285:G2285,"Yes"))</f>
        <v/>
      </c>
      <c r="O2285" s="56">
        <f>IF(COUNTA(H2285:M2285)=0,"",IF(COUNTIF(H2285:M2285,"Yes")&gt;0,"YES","NO"))</f>
        <v/>
      </c>
      <c r="P2285" s="56">
        <f>IF(A2285="","",IF(O2285="YES","Exclude",IF(N2285=5,"Candidate","Review")))</f>
        <v/>
      </c>
      <c r="Q2285" s="56" t="inlineStr">
        <is>
          <t>EC4: Bukan domain observasi video / visual sekuensial (data teks/tabular/graf statis)</t>
        </is>
      </c>
      <c r="R2285" s="56" t="inlineStr">
        <is>
          <t>Tidak memuat dinamika temporal observasi video</t>
        </is>
      </c>
    </row>
    <row r="2286" ht="15.75" customHeight="1" s="57">
      <c r="A2286" s="56" t="inlineStr">
        <is>
          <t>SN-0101</t>
        </is>
      </c>
      <c r="B2286" s="56">
        <f>IFERROR(INDEX(Raw_Articles!$F:$F,MATCH(A2286,Raw_Articles!$A:$A,0)),"")</f>
        <v/>
      </c>
      <c r="C2286" s="56" t="inlineStr">
        <is>
          <t>No</t>
        </is>
      </c>
      <c r="D2286" s="56" t="inlineStr">
        <is>
          <t>No</t>
        </is>
      </c>
      <c r="E2286" s="56" t="inlineStr">
        <is>
          <t>No</t>
        </is>
      </c>
      <c r="F2286" s="56" t="inlineStr">
        <is>
          <t>No</t>
        </is>
      </c>
      <c r="G2286" s="56" t="inlineStr">
        <is>
          <t>No</t>
        </is>
      </c>
      <c r="H2286" s="56" t="inlineStr">
        <is>
          <t>No</t>
        </is>
      </c>
      <c r="I2286" s="56" t="inlineStr">
        <is>
          <t>No</t>
        </is>
      </c>
      <c r="J2286" s="56" t="inlineStr">
        <is>
          <t>Yes</t>
        </is>
      </c>
      <c r="K2286" s="56" t="inlineStr">
        <is>
          <t>No</t>
        </is>
      </c>
      <c r="L2286" s="56" t="inlineStr">
        <is>
          <t>No</t>
        </is>
      </c>
      <c r="M2286" s="56" t="inlineStr">
        <is>
          <t>No</t>
        </is>
      </c>
      <c r="N2286" s="56">
        <f>IF(COUNTA(C2286:G2286)=0,"",COUNTIF(C2286:G2286,"Yes"))</f>
        <v/>
      </c>
      <c r="O2286" s="56">
        <f>IF(COUNTA(H2286:M2286)=0,"",IF(COUNTIF(H2286:M2286,"Yes")&gt;0,"YES","NO"))</f>
        <v/>
      </c>
      <c r="P2286" s="56">
        <f>IF(A2286="","",IF(O2286="YES","Exclude",IF(N2286=5,"Candidate","Review")))</f>
        <v/>
      </c>
      <c r="Q2286" s="56" t="inlineStr">
        <is>
          <t>EC3: Topik tidak relevan (Bukan arsitektur world model / out of scope)</t>
        </is>
      </c>
      <c r="R2286" s="56" t="inlineStr">
        <is>
          <t>Fokus pada AI umum / klasifikasi konvensional tanpa pemodelan world dynamics</t>
        </is>
      </c>
    </row>
    <row r="2287" ht="15.75" customHeight="1" s="57">
      <c r="A2287" s="56" t="inlineStr">
        <is>
          <t>SN-0102</t>
        </is>
      </c>
      <c r="B2287" s="56">
        <f>IFERROR(INDEX(Raw_Articles!$F:$F,MATCH(A2287,Raw_Articles!$A:$A,0)),"")</f>
        <v/>
      </c>
      <c r="C2287" s="56" t="inlineStr">
        <is>
          <t>No</t>
        </is>
      </c>
      <c r="D2287" s="56" t="inlineStr">
        <is>
          <t>No</t>
        </is>
      </c>
      <c r="E2287" s="56" t="inlineStr">
        <is>
          <t>No</t>
        </is>
      </c>
      <c r="F2287" s="56" t="inlineStr">
        <is>
          <t>No</t>
        </is>
      </c>
      <c r="G2287" s="56" t="inlineStr">
        <is>
          <t>No</t>
        </is>
      </c>
      <c r="H2287" s="56" t="inlineStr">
        <is>
          <t>No</t>
        </is>
      </c>
      <c r="I2287" s="56" t="inlineStr">
        <is>
          <t>No</t>
        </is>
      </c>
      <c r="J2287" s="56" t="inlineStr">
        <is>
          <t>Yes</t>
        </is>
      </c>
      <c r="K2287" s="56" t="inlineStr">
        <is>
          <t>No</t>
        </is>
      </c>
      <c r="L2287" s="56" t="inlineStr">
        <is>
          <t>No</t>
        </is>
      </c>
      <c r="M2287" s="56" t="inlineStr">
        <is>
          <t>No</t>
        </is>
      </c>
      <c r="N2287" s="56">
        <f>IF(COUNTA(C2287:G2287)=0,"",COUNTIF(C2287:G2287,"Yes"))</f>
        <v/>
      </c>
      <c r="O2287" s="56">
        <f>IF(COUNTA(H2287:M2287)=0,"",IF(COUNTIF(H2287:M2287,"Yes")&gt;0,"YES","NO"))</f>
        <v/>
      </c>
      <c r="P2287" s="56">
        <f>IF(A2287="","",IF(O2287="YES","Exclude",IF(N2287=5,"Candidate","Review")))</f>
        <v/>
      </c>
      <c r="Q2287" s="56" t="inlineStr">
        <is>
          <t>EC3: Topik tidak relevan (Bukan arsitektur world model / out of scope)</t>
        </is>
      </c>
      <c r="R2287" s="56" t="inlineStr">
        <is>
          <t>Fokus pada AI umum / klasifikasi konvensional tanpa pemodelan world dynamics</t>
        </is>
      </c>
    </row>
    <row r="2288" ht="15.75" customHeight="1" s="57">
      <c r="A2288" s="56" t="inlineStr">
        <is>
          <t>SN-0103</t>
        </is>
      </c>
      <c r="B2288" s="56">
        <f>IFERROR(INDEX(Raw_Articles!$F:$F,MATCH(A2288,Raw_Articles!$A:$A,0)),"")</f>
        <v/>
      </c>
      <c r="C2288" s="56" t="inlineStr">
        <is>
          <t>No</t>
        </is>
      </c>
      <c r="D2288" s="56" t="inlineStr">
        <is>
          <t>No</t>
        </is>
      </c>
      <c r="E2288" s="56" t="inlineStr">
        <is>
          <t>No</t>
        </is>
      </c>
      <c r="F2288" s="56" t="inlineStr">
        <is>
          <t>No</t>
        </is>
      </c>
      <c r="G2288" s="56" t="inlineStr">
        <is>
          <t>No</t>
        </is>
      </c>
      <c r="H2288" s="56" t="inlineStr">
        <is>
          <t>Yes</t>
        </is>
      </c>
      <c r="I2288" s="56" t="inlineStr">
        <is>
          <t>No</t>
        </is>
      </c>
      <c r="J2288" s="56" t="inlineStr">
        <is>
          <t>No</t>
        </is>
      </c>
      <c r="K2288" s="56" t="inlineStr">
        <is>
          <t>No</t>
        </is>
      </c>
      <c r="L2288" s="56" t="inlineStr">
        <is>
          <t>No</t>
        </is>
      </c>
      <c r="M2288" s="56" t="inlineStr">
        <is>
          <t>No</t>
        </is>
      </c>
      <c r="N2288" s="56">
        <f>IF(COUNTA(C2288:G2288)=0,"",COUNTIF(C2288:G2288,"Yes"))</f>
        <v/>
      </c>
      <c r="O2288" s="56">
        <f>IF(COUNTA(H2288:M2288)=0,"",IF(COUNTIF(H2288:M2288,"Yes")&gt;0,"YES","NO"))</f>
        <v/>
      </c>
      <c r="P2288" s="56">
        <f>IF(A2288="","",IF(O2288="YES","Exclude",IF(N2288=5,"Candidate","Review")))</f>
        <v/>
      </c>
      <c r="Q2288" s="56" t="inlineStr">
        <is>
          <t>EC1: Catatan duplikat lintas basis data (Duplicate record)</t>
        </is>
      </c>
      <c r="R2288" s="56" t="inlineStr">
        <is>
          <t>Duplikat terdeteksi pada fase identifikasi</t>
        </is>
      </c>
    </row>
    <row r="2289" ht="15.75" customHeight="1" s="57">
      <c r="A2289" s="56" t="inlineStr">
        <is>
          <t>SN-0104</t>
        </is>
      </c>
      <c r="B2289" s="56">
        <f>IFERROR(INDEX(Raw_Articles!$F:$F,MATCH(A2289,Raw_Articles!$A:$A,0)),"")</f>
        <v/>
      </c>
      <c r="C2289" s="56" t="inlineStr">
        <is>
          <t>No</t>
        </is>
      </c>
      <c r="D2289" s="56" t="inlineStr">
        <is>
          <t>No</t>
        </is>
      </c>
      <c r="E2289" s="56" t="inlineStr">
        <is>
          <t>No</t>
        </is>
      </c>
      <c r="F2289" s="56" t="inlineStr">
        <is>
          <t>No</t>
        </is>
      </c>
      <c r="G2289" s="56" t="inlineStr">
        <is>
          <t>No</t>
        </is>
      </c>
      <c r="H2289" s="56" t="inlineStr">
        <is>
          <t>Yes</t>
        </is>
      </c>
      <c r="I2289" s="56" t="inlineStr">
        <is>
          <t>No</t>
        </is>
      </c>
      <c r="J2289" s="56" t="inlineStr">
        <is>
          <t>No</t>
        </is>
      </c>
      <c r="K2289" s="56" t="inlineStr">
        <is>
          <t>No</t>
        </is>
      </c>
      <c r="L2289" s="56" t="inlineStr">
        <is>
          <t>No</t>
        </is>
      </c>
      <c r="M2289" s="56" t="inlineStr">
        <is>
          <t>No</t>
        </is>
      </c>
      <c r="N2289" s="56">
        <f>IF(COUNTA(C2289:G2289)=0,"",COUNTIF(C2289:G2289,"Yes"))</f>
        <v/>
      </c>
      <c r="O2289" s="56">
        <f>IF(COUNTA(H2289:M2289)=0,"",IF(COUNTIF(H2289:M2289,"Yes")&gt;0,"YES","NO"))</f>
        <v/>
      </c>
      <c r="P2289" s="56">
        <f>IF(A2289="","",IF(O2289="YES","Exclude",IF(N2289=5,"Candidate","Review")))</f>
        <v/>
      </c>
      <c r="Q2289" s="56" t="inlineStr">
        <is>
          <t>EC1: Catatan duplikat lintas basis data (Duplicate record)</t>
        </is>
      </c>
      <c r="R2289" s="56" t="inlineStr">
        <is>
          <t>Duplikat terdeteksi pada fase identifikasi</t>
        </is>
      </c>
    </row>
    <row r="2290" ht="15.75" customHeight="1" s="57">
      <c r="A2290" s="56" t="inlineStr">
        <is>
          <t>SN-0105</t>
        </is>
      </c>
      <c r="B2290" s="56">
        <f>IFERROR(INDEX(Raw_Articles!$F:$F,MATCH(A2290,Raw_Articles!$A:$A,0)),"")</f>
        <v/>
      </c>
      <c r="C2290" s="56" t="inlineStr">
        <is>
          <t>No</t>
        </is>
      </c>
      <c r="D2290" s="56" t="inlineStr">
        <is>
          <t>No</t>
        </is>
      </c>
      <c r="E2290" s="56" t="inlineStr">
        <is>
          <t>No</t>
        </is>
      </c>
      <c r="F2290" s="56" t="inlineStr">
        <is>
          <t>No</t>
        </is>
      </c>
      <c r="G2290" s="56" t="inlineStr">
        <is>
          <t>No</t>
        </is>
      </c>
      <c r="H2290" s="56" t="inlineStr">
        <is>
          <t>No</t>
        </is>
      </c>
      <c r="I2290" s="56" t="inlineStr">
        <is>
          <t>No</t>
        </is>
      </c>
      <c r="J2290" s="56" t="inlineStr">
        <is>
          <t>Yes</t>
        </is>
      </c>
      <c r="K2290" s="56" t="inlineStr">
        <is>
          <t>No</t>
        </is>
      </c>
      <c r="L2290" s="56" t="inlineStr">
        <is>
          <t>No</t>
        </is>
      </c>
      <c r="M2290" s="56" t="inlineStr">
        <is>
          <t>No</t>
        </is>
      </c>
      <c r="N2290" s="56">
        <f>IF(COUNTA(C2290:G2290)=0,"",COUNTIF(C2290:G2290,"Yes"))</f>
        <v/>
      </c>
      <c r="O2290" s="56">
        <f>IF(COUNTA(H2290:M2290)=0,"",IF(COUNTIF(H2290:M2290,"Yes")&gt;0,"YES","NO"))</f>
        <v/>
      </c>
      <c r="P2290" s="56">
        <f>IF(A2290="","",IF(O2290="YES","Exclude",IF(N2290=5,"Candidate","Review")))</f>
        <v/>
      </c>
      <c r="Q2290" s="56" t="inlineStr">
        <is>
          <t>EC3: Topik tidak relevan (Bukan arsitektur world model / out of scope)</t>
        </is>
      </c>
      <c r="R2290" s="56" t="inlineStr">
        <is>
          <t>Fokus pada AI umum / klasifikasi konvensional tanpa pemodelan world dynamics</t>
        </is>
      </c>
    </row>
    <row r="2291" ht="15.75" customHeight="1" s="57">
      <c r="A2291" s="56" t="inlineStr">
        <is>
          <t>SN-0106</t>
        </is>
      </c>
      <c r="B2291" s="56">
        <f>IFERROR(INDEX(Raw_Articles!$F:$F,MATCH(A2291,Raw_Articles!$A:$A,0)),"")</f>
        <v/>
      </c>
      <c r="C2291" s="56" t="inlineStr">
        <is>
          <t>No</t>
        </is>
      </c>
      <c r="D2291" s="56" t="inlineStr">
        <is>
          <t>No</t>
        </is>
      </c>
      <c r="E2291" s="56" t="inlineStr">
        <is>
          <t>No</t>
        </is>
      </c>
      <c r="F2291" s="56" t="inlineStr">
        <is>
          <t>No</t>
        </is>
      </c>
      <c r="G2291" s="56" t="inlineStr">
        <is>
          <t>No</t>
        </is>
      </c>
      <c r="H2291" s="56" t="inlineStr">
        <is>
          <t>No</t>
        </is>
      </c>
      <c r="I2291" s="56" t="inlineStr">
        <is>
          <t>No</t>
        </is>
      </c>
      <c r="J2291" s="56" t="inlineStr">
        <is>
          <t>No</t>
        </is>
      </c>
      <c r="K2291" s="56" t="inlineStr">
        <is>
          <t>Yes</t>
        </is>
      </c>
      <c r="L2291" s="56" t="inlineStr">
        <is>
          <t>No</t>
        </is>
      </c>
      <c r="M2291" s="56" t="inlineStr">
        <is>
          <t>No</t>
        </is>
      </c>
      <c r="N2291" s="56">
        <f>IF(COUNTA(C2291:G2291)=0,"",COUNTIF(C2291:G2291,"Yes"))</f>
        <v/>
      </c>
      <c r="O2291" s="56">
        <f>IF(COUNTA(H2291:M2291)=0,"",IF(COUNTIF(H2291:M2291,"Yes")&gt;0,"YES","NO"))</f>
        <v/>
      </c>
      <c r="P2291" s="56">
        <f>IF(A2291="","",IF(O2291="YES","Exclude",IF(N2291=5,"Candidate","Review")))</f>
        <v/>
      </c>
      <c r="Q2291" s="56" t="inlineStr">
        <is>
          <t>EC4: Bukan domain observasi video / visual sekuensial (data teks/tabular/graf statis)</t>
        </is>
      </c>
      <c r="R2291" s="56" t="inlineStr">
        <is>
          <t>Tidak memuat dinamika temporal observasi video</t>
        </is>
      </c>
    </row>
    <row r="2292" ht="15.75" customHeight="1" s="57">
      <c r="A2292" s="56" t="inlineStr">
        <is>
          <t>SN-0107</t>
        </is>
      </c>
      <c r="B2292" s="56">
        <f>IFERROR(INDEX(Raw_Articles!$F:$F,MATCH(A2292,Raw_Articles!$A:$A,0)),"")</f>
        <v/>
      </c>
      <c r="C2292" s="56" t="inlineStr">
        <is>
          <t>No</t>
        </is>
      </c>
      <c r="D2292" s="56" t="inlineStr">
        <is>
          <t>No</t>
        </is>
      </c>
      <c r="E2292" s="56" t="inlineStr">
        <is>
          <t>No</t>
        </is>
      </c>
      <c r="F2292" s="56" t="inlineStr">
        <is>
          <t>No</t>
        </is>
      </c>
      <c r="G2292" s="56" t="inlineStr">
        <is>
          <t>No</t>
        </is>
      </c>
      <c r="H2292" s="56" t="inlineStr">
        <is>
          <t>Yes</t>
        </is>
      </c>
      <c r="I2292" s="56" t="inlineStr">
        <is>
          <t>No</t>
        </is>
      </c>
      <c r="J2292" s="56" t="inlineStr">
        <is>
          <t>No</t>
        </is>
      </c>
      <c r="K2292" s="56" t="inlineStr">
        <is>
          <t>No</t>
        </is>
      </c>
      <c r="L2292" s="56" t="inlineStr">
        <is>
          <t>No</t>
        </is>
      </c>
      <c r="M2292" s="56" t="inlineStr">
        <is>
          <t>No</t>
        </is>
      </c>
      <c r="N2292" s="56">
        <f>IF(COUNTA(C2292:G2292)=0,"",COUNTIF(C2292:G2292,"Yes"))</f>
        <v/>
      </c>
      <c r="O2292" s="56">
        <f>IF(COUNTA(H2292:M2292)=0,"",IF(COUNTIF(H2292:M2292,"Yes")&gt;0,"YES","NO"))</f>
        <v/>
      </c>
      <c r="P2292" s="56">
        <f>IF(A2292="","",IF(O2292="YES","Exclude",IF(N2292=5,"Candidate","Review")))</f>
        <v/>
      </c>
      <c r="Q2292" s="56" t="inlineStr">
        <is>
          <t>EC1: Catatan duplikat lintas basis data (Duplicate record)</t>
        </is>
      </c>
      <c r="R2292" s="56" t="inlineStr">
        <is>
          <t>Duplikat terdeteksi pada fase identifikasi</t>
        </is>
      </c>
    </row>
    <row r="2293" ht="15.75" customHeight="1" s="57">
      <c r="A2293" s="56" t="inlineStr">
        <is>
          <t>SN-0108</t>
        </is>
      </c>
      <c r="B2293" s="56">
        <f>IFERROR(INDEX(Raw_Articles!$F:$F,MATCH(A2293,Raw_Articles!$A:$A,0)),"")</f>
        <v/>
      </c>
      <c r="C2293" s="56" t="inlineStr">
        <is>
          <t>No</t>
        </is>
      </c>
      <c r="D2293" s="56" t="inlineStr">
        <is>
          <t>No</t>
        </is>
      </c>
      <c r="E2293" s="56" t="inlineStr">
        <is>
          <t>No</t>
        </is>
      </c>
      <c r="F2293" s="56" t="inlineStr">
        <is>
          <t>No</t>
        </is>
      </c>
      <c r="G2293" s="56" t="inlineStr">
        <is>
          <t>No</t>
        </is>
      </c>
      <c r="H2293" s="56" t="inlineStr">
        <is>
          <t>No</t>
        </is>
      </c>
      <c r="I2293" s="56" t="inlineStr">
        <is>
          <t>No</t>
        </is>
      </c>
      <c r="J2293" s="56" t="inlineStr">
        <is>
          <t>Yes</t>
        </is>
      </c>
      <c r="K2293" s="56" t="inlineStr">
        <is>
          <t>No</t>
        </is>
      </c>
      <c r="L2293" s="56" t="inlineStr">
        <is>
          <t>No</t>
        </is>
      </c>
      <c r="M2293" s="56" t="inlineStr">
        <is>
          <t>No</t>
        </is>
      </c>
      <c r="N2293" s="56">
        <f>IF(COUNTA(C2293:G2293)=0,"",COUNTIF(C2293:G2293,"Yes"))</f>
        <v/>
      </c>
      <c r="O2293" s="56">
        <f>IF(COUNTA(H2293:M2293)=0,"",IF(COUNTIF(H2293:M2293,"Yes")&gt;0,"YES","NO"))</f>
        <v/>
      </c>
      <c r="P2293" s="56">
        <f>IF(A2293="","",IF(O2293="YES","Exclude",IF(N2293=5,"Candidate","Review")))</f>
        <v/>
      </c>
      <c r="Q2293" s="56" t="inlineStr">
        <is>
          <t>EC3: Topik tidak relevan (Bukan arsitektur world model / out of scope)</t>
        </is>
      </c>
      <c r="R2293" s="56" t="inlineStr">
        <is>
          <t>Fokus pada AI umum / klasifikasi konvensional tanpa pemodelan world dynamics</t>
        </is>
      </c>
    </row>
    <row r="2294" ht="15.75" customHeight="1" s="57">
      <c r="A2294" s="56" t="inlineStr">
        <is>
          <t>SN-0109</t>
        </is>
      </c>
      <c r="B2294" s="56">
        <f>IFERROR(INDEX(Raw_Articles!$F:$F,MATCH(A2294,Raw_Articles!$A:$A,0)),"")</f>
        <v/>
      </c>
      <c r="C2294" s="56" t="inlineStr">
        <is>
          <t>No</t>
        </is>
      </c>
      <c r="D2294" s="56" t="inlineStr">
        <is>
          <t>No</t>
        </is>
      </c>
      <c r="E2294" s="56" t="inlineStr">
        <is>
          <t>No</t>
        </is>
      </c>
      <c r="F2294" s="56" t="inlineStr">
        <is>
          <t>No</t>
        </is>
      </c>
      <c r="G2294" s="56" t="inlineStr">
        <is>
          <t>No</t>
        </is>
      </c>
      <c r="H2294" s="56" t="inlineStr">
        <is>
          <t>No</t>
        </is>
      </c>
      <c r="I2294" s="56" t="inlineStr">
        <is>
          <t>No</t>
        </is>
      </c>
      <c r="J2294" s="56" t="inlineStr">
        <is>
          <t>Yes</t>
        </is>
      </c>
      <c r="K2294" s="56" t="inlineStr">
        <is>
          <t>No</t>
        </is>
      </c>
      <c r="L2294" s="56" t="inlineStr">
        <is>
          <t>No</t>
        </is>
      </c>
      <c r="M2294" s="56" t="inlineStr">
        <is>
          <t>No</t>
        </is>
      </c>
      <c r="N2294" s="56">
        <f>IF(COUNTA(C2294:G2294)=0,"",COUNTIF(C2294:G2294,"Yes"))</f>
        <v/>
      </c>
      <c r="O2294" s="56">
        <f>IF(COUNTA(H2294:M2294)=0,"",IF(COUNTIF(H2294:M2294,"Yes")&gt;0,"YES","NO"))</f>
        <v/>
      </c>
      <c r="P2294" s="56">
        <f>IF(A2294="","",IF(O2294="YES","Exclude",IF(N2294=5,"Candidate","Review")))</f>
        <v/>
      </c>
      <c r="Q2294" s="56" t="inlineStr">
        <is>
          <t>EC3: Topik tidak relevan (Bukan arsitektur world model / out of scope)</t>
        </is>
      </c>
      <c r="R2294" s="56" t="inlineStr">
        <is>
          <t>Fokus pada AI umum / klasifikasi konvensional tanpa pemodelan world dynamics</t>
        </is>
      </c>
    </row>
    <row r="2295" ht="15.75" customHeight="1" s="57">
      <c r="A2295" s="56" t="inlineStr">
        <is>
          <t>SN-0110</t>
        </is>
      </c>
      <c r="B2295" s="56">
        <f>IFERROR(INDEX(Raw_Articles!$F:$F,MATCH(A2295,Raw_Articles!$A:$A,0)),"")</f>
        <v/>
      </c>
      <c r="C2295" s="56" t="inlineStr">
        <is>
          <t>No</t>
        </is>
      </c>
      <c r="D2295" s="56" t="inlineStr">
        <is>
          <t>No</t>
        </is>
      </c>
      <c r="E2295" s="56" t="inlineStr">
        <is>
          <t>No</t>
        </is>
      </c>
      <c r="F2295" s="56" t="inlineStr">
        <is>
          <t>No</t>
        </is>
      </c>
      <c r="G2295" s="56" t="inlineStr">
        <is>
          <t>No</t>
        </is>
      </c>
      <c r="H2295" s="56" t="inlineStr">
        <is>
          <t>No</t>
        </is>
      </c>
      <c r="I2295" s="56" t="inlineStr">
        <is>
          <t>No</t>
        </is>
      </c>
      <c r="J2295" s="56" t="inlineStr">
        <is>
          <t>Yes</t>
        </is>
      </c>
      <c r="K2295" s="56" t="inlineStr">
        <is>
          <t>No</t>
        </is>
      </c>
      <c r="L2295" s="56" t="inlineStr">
        <is>
          <t>No</t>
        </is>
      </c>
      <c r="M2295" s="56" t="inlineStr">
        <is>
          <t>No</t>
        </is>
      </c>
      <c r="N2295" s="56">
        <f>IF(COUNTA(C2295:G2295)=0,"",COUNTIF(C2295:G2295,"Yes"))</f>
        <v/>
      </c>
      <c r="O2295" s="56">
        <f>IF(COUNTA(H2295:M2295)=0,"",IF(COUNTIF(H2295:M2295,"Yes")&gt;0,"YES","NO"))</f>
        <v/>
      </c>
      <c r="P2295" s="56">
        <f>IF(A2295="","",IF(O2295="YES","Exclude",IF(N2295=5,"Candidate","Review")))</f>
        <v/>
      </c>
      <c r="Q2295" s="56" t="inlineStr">
        <is>
          <t>EC3: Topik tidak relevan (Bukan arsitektur world model / out of scope)</t>
        </is>
      </c>
      <c r="R2295" s="56" t="inlineStr">
        <is>
          <t>Fokus pada AI umum / klasifikasi konvensional tanpa pemodelan world dynamics</t>
        </is>
      </c>
    </row>
    <row r="2296" ht="15.75" customHeight="1" s="57">
      <c r="A2296" s="56" t="inlineStr">
        <is>
          <t>SN-0111</t>
        </is>
      </c>
      <c r="B2296" s="56">
        <f>IFERROR(INDEX(Raw_Articles!$F:$F,MATCH(A2296,Raw_Articles!$A:$A,0)),"")</f>
        <v/>
      </c>
      <c r="C2296" s="56" t="inlineStr">
        <is>
          <t>No</t>
        </is>
      </c>
      <c r="D2296" s="56" t="inlineStr">
        <is>
          <t>No</t>
        </is>
      </c>
      <c r="E2296" s="56" t="inlineStr">
        <is>
          <t>No</t>
        </is>
      </c>
      <c r="F2296" s="56" t="inlineStr">
        <is>
          <t>No</t>
        </is>
      </c>
      <c r="G2296" s="56" t="inlineStr">
        <is>
          <t>No</t>
        </is>
      </c>
      <c r="H2296" s="56" t="inlineStr">
        <is>
          <t>No</t>
        </is>
      </c>
      <c r="I2296" s="56" t="inlineStr">
        <is>
          <t>No</t>
        </is>
      </c>
      <c r="J2296" s="56" t="inlineStr">
        <is>
          <t>Yes</t>
        </is>
      </c>
      <c r="K2296" s="56" t="inlineStr">
        <is>
          <t>No</t>
        </is>
      </c>
      <c r="L2296" s="56" t="inlineStr">
        <is>
          <t>No</t>
        </is>
      </c>
      <c r="M2296" s="56" t="inlineStr">
        <is>
          <t>No</t>
        </is>
      </c>
      <c r="N2296" s="56">
        <f>IF(COUNTA(C2296:G2296)=0,"",COUNTIF(C2296:G2296,"Yes"))</f>
        <v/>
      </c>
      <c r="O2296" s="56">
        <f>IF(COUNTA(H2296:M2296)=0,"",IF(COUNTIF(H2296:M2296,"Yes")&gt;0,"YES","NO"))</f>
        <v/>
      </c>
      <c r="P2296" s="56">
        <f>IF(A2296="","",IF(O2296="YES","Exclude",IF(N2296=5,"Candidate","Review")))</f>
        <v/>
      </c>
      <c r="Q2296" s="56" t="inlineStr">
        <is>
          <t>EC3: Topik tidak relevan (Bukan arsitektur world model / out of scope)</t>
        </is>
      </c>
      <c r="R2296" s="56" t="inlineStr">
        <is>
          <t>Fokus pada AI umum / klasifikasi konvensional tanpa pemodelan world dynamics</t>
        </is>
      </c>
    </row>
    <row r="2297" ht="15.75" customHeight="1" s="57">
      <c r="A2297" s="56" t="inlineStr">
        <is>
          <t>SN-0112</t>
        </is>
      </c>
      <c r="B2297" s="56">
        <f>IFERROR(INDEX(Raw_Articles!$F:$F,MATCH(A2297,Raw_Articles!$A:$A,0)),"")</f>
        <v/>
      </c>
      <c r="C2297" s="56" t="inlineStr">
        <is>
          <t>No</t>
        </is>
      </c>
      <c r="D2297" s="56" t="inlineStr">
        <is>
          <t>No</t>
        </is>
      </c>
      <c r="E2297" s="56" t="inlineStr">
        <is>
          <t>No</t>
        </is>
      </c>
      <c r="F2297" s="56" t="inlineStr">
        <is>
          <t>No</t>
        </is>
      </c>
      <c r="G2297" s="56" t="inlineStr">
        <is>
          <t>No</t>
        </is>
      </c>
      <c r="H2297" s="56" t="inlineStr">
        <is>
          <t>No</t>
        </is>
      </c>
      <c r="I2297" s="56" t="inlineStr">
        <is>
          <t>No</t>
        </is>
      </c>
      <c r="J2297" s="56" t="inlineStr">
        <is>
          <t>No</t>
        </is>
      </c>
      <c r="K2297" s="56" t="inlineStr">
        <is>
          <t>Yes</t>
        </is>
      </c>
      <c r="L2297" s="56" t="inlineStr">
        <is>
          <t>No</t>
        </is>
      </c>
      <c r="M2297" s="56" t="inlineStr">
        <is>
          <t>No</t>
        </is>
      </c>
      <c r="N2297" s="56">
        <f>IF(COUNTA(C2297:G2297)=0,"",COUNTIF(C2297:G2297,"Yes"))</f>
        <v/>
      </c>
      <c r="O2297" s="56">
        <f>IF(COUNTA(H2297:M2297)=0,"",IF(COUNTIF(H2297:M2297,"Yes")&gt;0,"YES","NO"))</f>
        <v/>
      </c>
      <c r="P2297" s="56">
        <f>IF(A2297="","",IF(O2297="YES","Exclude",IF(N2297=5,"Candidate","Review")))</f>
        <v/>
      </c>
      <c r="Q2297" s="56" t="inlineStr">
        <is>
          <t>EC4: Bukan domain observasi video / visual sekuensial (data teks/tabular/graf statis)</t>
        </is>
      </c>
      <c r="R2297" s="56" t="inlineStr">
        <is>
          <t>Tidak memuat dinamika temporal observasi video</t>
        </is>
      </c>
    </row>
    <row r="2298" ht="15.75" customHeight="1" s="57">
      <c r="A2298" s="56" t="inlineStr">
        <is>
          <t>SN-0113</t>
        </is>
      </c>
      <c r="B2298" s="56">
        <f>IFERROR(INDEX(Raw_Articles!$F:$F,MATCH(A2298,Raw_Articles!$A:$A,0)),"")</f>
        <v/>
      </c>
      <c r="C2298" s="56" t="inlineStr">
        <is>
          <t>No</t>
        </is>
      </c>
      <c r="D2298" s="56" t="inlineStr">
        <is>
          <t>No</t>
        </is>
      </c>
      <c r="E2298" s="56" t="inlineStr">
        <is>
          <t>No</t>
        </is>
      </c>
      <c r="F2298" s="56" t="inlineStr">
        <is>
          <t>No</t>
        </is>
      </c>
      <c r="G2298" s="56" t="inlineStr">
        <is>
          <t>No</t>
        </is>
      </c>
      <c r="H2298" s="56" t="inlineStr">
        <is>
          <t>No</t>
        </is>
      </c>
      <c r="I2298" s="56" t="inlineStr">
        <is>
          <t>No</t>
        </is>
      </c>
      <c r="J2298" s="56" t="inlineStr">
        <is>
          <t>Yes</t>
        </is>
      </c>
      <c r="K2298" s="56" t="inlineStr">
        <is>
          <t>No</t>
        </is>
      </c>
      <c r="L2298" s="56" t="inlineStr">
        <is>
          <t>No</t>
        </is>
      </c>
      <c r="M2298" s="56" t="inlineStr">
        <is>
          <t>No</t>
        </is>
      </c>
      <c r="N2298" s="56">
        <f>IF(COUNTA(C2298:G2298)=0,"",COUNTIF(C2298:G2298,"Yes"))</f>
        <v/>
      </c>
      <c r="O2298" s="56">
        <f>IF(COUNTA(H2298:M2298)=0,"",IF(COUNTIF(H2298:M2298,"Yes")&gt;0,"YES","NO"))</f>
        <v/>
      </c>
      <c r="P2298" s="56">
        <f>IF(A2298="","",IF(O2298="YES","Exclude",IF(N2298=5,"Candidate","Review")))</f>
        <v/>
      </c>
      <c r="Q2298" s="56" t="inlineStr">
        <is>
          <t>EC3: Topik tidak relevan (Bukan arsitektur world model / out of scope)</t>
        </is>
      </c>
      <c r="R2298" s="56" t="inlineStr">
        <is>
          <t>Fokus pada AI umum / klasifikasi konvensional tanpa pemodelan world dynamics</t>
        </is>
      </c>
    </row>
    <row r="2299" ht="15.75" customHeight="1" s="57">
      <c r="A2299" s="56" t="inlineStr">
        <is>
          <t>SN-0114</t>
        </is>
      </c>
      <c r="B2299" s="56">
        <f>IFERROR(INDEX(Raw_Articles!$F:$F,MATCH(A2299,Raw_Articles!$A:$A,0)),"")</f>
        <v/>
      </c>
      <c r="C2299" s="56" t="inlineStr">
        <is>
          <t>No</t>
        </is>
      </c>
      <c r="D2299" s="56" t="inlineStr">
        <is>
          <t>No</t>
        </is>
      </c>
      <c r="E2299" s="56" t="inlineStr">
        <is>
          <t>No</t>
        </is>
      </c>
      <c r="F2299" s="56" t="inlineStr">
        <is>
          <t>No</t>
        </is>
      </c>
      <c r="G2299" s="56" t="inlineStr">
        <is>
          <t>No</t>
        </is>
      </c>
      <c r="H2299" s="56" t="inlineStr">
        <is>
          <t>Yes</t>
        </is>
      </c>
      <c r="I2299" s="56" t="inlineStr">
        <is>
          <t>No</t>
        </is>
      </c>
      <c r="J2299" s="56" t="inlineStr">
        <is>
          <t>No</t>
        </is>
      </c>
      <c r="K2299" s="56" t="inlineStr">
        <is>
          <t>No</t>
        </is>
      </c>
      <c r="L2299" s="56" t="inlineStr">
        <is>
          <t>No</t>
        </is>
      </c>
      <c r="M2299" s="56" t="inlineStr">
        <is>
          <t>No</t>
        </is>
      </c>
      <c r="N2299" s="56">
        <f>IF(COUNTA(C2299:G2299)=0,"",COUNTIF(C2299:G2299,"Yes"))</f>
        <v/>
      </c>
      <c r="O2299" s="56">
        <f>IF(COUNTA(H2299:M2299)=0,"",IF(COUNTIF(H2299:M2299,"Yes")&gt;0,"YES","NO"))</f>
        <v/>
      </c>
      <c r="P2299" s="56">
        <f>IF(A2299="","",IF(O2299="YES","Exclude",IF(N2299=5,"Candidate","Review")))</f>
        <v/>
      </c>
      <c r="Q2299" s="56" t="inlineStr">
        <is>
          <t>EC1: Catatan duplikat lintas basis data (Duplicate record)</t>
        </is>
      </c>
      <c r="R2299" s="56" t="inlineStr">
        <is>
          <t>Duplikat terdeteksi pada fase identifikasi</t>
        </is>
      </c>
    </row>
    <row r="2300" ht="15.75" customHeight="1" s="57">
      <c r="A2300" s="56" t="inlineStr">
        <is>
          <t>SN-0115</t>
        </is>
      </c>
      <c r="B2300" s="56">
        <f>IFERROR(INDEX(Raw_Articles!$F:$F,MATCH(A2300,Raw_Articles!$A:$A,0)),"")</f>
        <v/>
      </c>
      <c r="C2300" s="56" t="inlineStr">
        <is>
          <t>No</t>
        </is>
      </c>
      <c r="D2300" s="56" t="inlineStr">
        <is>
          <t>No</t>
        </is>
      </c>
      <c r="E2300" s="56" t="inlineStr">
        <is>
          <t>No</t>
        </is>
      </c>
      <c r="F2300" s="56" t="inlineStr">
        <is>
          <t>No</t>
        </is>
      </c>
      <c r="G2300" s="56" t="inlineStr">
        <is>
          <t>No</t>
        </is>
      </c>
      <c r="H2300" s="56" t="inlineStr">
        <is>
          <t>No</t>
        </is>
      </c>
      <c r="I2300" s="56" t="inlineStr">
        <is>
          <t>No</t>
        </is>
      </c>
      <c r="J2300" s="56" t="inlineStr">
        <is>
          <t>No</t>
        </is>
      </c>
      <c r="K2300" s="56" t="inlineStr">
        <is>
          <t>Yes</t>
        </is>
      </c>
      <c r="L2300" s="56" t="inlineStr">
        <is>
          <t>No</t>
        </is>
      </c>
      <c r="M2300" s="56" t="inlineStr">
        <is>
          <t>No</t>
        </is>
      </c>
      <c r="N2300" s="56">
        <f>IF(COUNTA(C2300:G2300)=0,"",COUNTIF(C2300:G2300,"Yes"))</f>
        <v/>
      </c>
      <c r="O2300" s="56">
        <f>IF(COUNTA(H2300:M2300)=0,"",IF(COUNTIF(H2300:M2300,"Yes")&gt;0,"YES","NO"))</f>
        <v/>
      </c>
      <c r="P2300" s="56">
        <f>IF(A2300="","",IF(O2300="YES","Exclude",IF(N2300=5,"Candidate","Review")))</f>
        <v/>
      </c>
      <c r="Q2300" s="56" t="inlineStr">
        <is>
          <t>EC4: Bukan domain observasi video / visual sekuensial (data teks/tabular/graf statis)</t>
        </is>
      </c>
      <c r="R2300" s="56" t="inlineStr">
        <is>
          <t>Tidak memuat dinamika temporal observasi video</t>
        </is>
      </c>
    </row>
    <row r="2301" ht="15.75" customHeight="1" s="57">
      <c r="A2301" s="56" t="inlineStr">
        <is>
          <t>SN-0116</t>
        </is>
      </c>
      <c r="B2301" s="56">
        <f>IFERROR(INDEX(Raw_Articles!$F:$F,MATCH(A2301,Raw_Articles!$A:$A,0)),"")</f>
        <v/>
      </c>
      <c r="C2301" s="56" t="inlineStr">
        <is>
          <t>No</t>
        </is>
      </c>
      <c r="D2301" s="56" t="inlineStr">
        <is>
          <t>No</t>
        </is>
      </c>
      <c r="E2301" s="56" t="inlineStr">
        <is>
          <t>No</t>
        </is>
      </c>
      <c r="F2301" s="56" t="inlineStr">
        <is>
          <t>No</t>
        </is>
      </c>
      <c r="G2301" s="56" t="inlineStr">
        <is>
          <t>No</t>
        </is>
      </c>
      <c r="H2301" s="56" t="inlineStr">
        <is>
          <t>No</t>
        </is>
      </c>
      <c r="I2301" s="56" t="inlineStr">
        <is>
          <t>No</t>
        </is>
      </c>
      <c r="J2301" s="56" t="inlineStr">
        <is>
          <t>Yes</t>
        </is>
      </c>
      <c r="K2301" s="56" t="inlineStr">
        <is>
          <t>No</t>
        </is>
      </c>
      <c r="L2301" s="56" t="inlineStr">
        <is>
          <t>No</t>
        </is>
      </c>
      <c r="M2301" s="56" t="inlineStr">
        <is>
          <t>No</t>
        </is>
      </c>
      <c r="N2301" s="56">
        <f>IF(COUNTA(C2301:G2301)=0,"",COUNTIF(C2301:G2301,"Yes"))</f>
        <v/>
      </c>
      <c r="O2301" s="56">
        <f>IF(COUNTA(H2301:M2301)=0,"",IF(COUNTIF(H2301:M2301,"Yes")&gt;0,"YES","NO"))</f>
        <v/>
      </c>
      <c r="P2301" s="56">
        <f>IF(A2301="","",IF(O2301="YES","Exclude",IF(N2301=5,"Candidate","Review")))</f>
        <v/>
      </c>
      <c r="Q2301" s="56" t="inlineStr">
        <is>
          <t>EC3: Topik tidak relevan (Bukan arsitektur world model / out of scope)</t>
        </is>
      </c>
      <c r="R2301" s="56" t="inlineStr">
        <is>
          <t>Fokus pada AI umum / klasifikasi konvensional tanpa pemodelan world dynamics</t>
        </is>
      </c>
    </row>
    <row r="2302" ht="15.75" customHeight="1" s="57">
      <c r="A2302" s="56" t="inlineStr">
        <is>
          <t>SN-0117</t>
        </is>
      </c>
      <c r="B2302" s="56">
        <f>IFERROR(INDEX(Raw_Articles!$F:$F,MATCH(A2302,Raw_Articles!$A:$A,0)),"")</f>
        <v/>
      </c>
      <c r="C2302" s="56" t="inlineStr">
        <is>
          <t>No</t>
        </is>
      </c>
      <c r="D2302" s="56" t="inlineStr">
        <is>
          <t>No</t>
        </is>
      </c>
      <c r="E2302" s="56" t="inlineStr">
        <is>
          <t>No</t>
        </is>
      </c>
      <c r="F2302" s="56" t="inlineStr">
        <is>
          <t>No</t>
        </is>
      </c>
      <c r="G2302" s="56" t="inlineStr">
        <is>
          <t>No</t>
        </is>
      </c>
      <c r="H2302" s="56" t="inlineStr">
        <is>
          <t>Yes</t>
        </is>
      </c>
      <c r="I2302" s="56" t="inlineStr">
        <is>
          <t>No</t>
        </is>
      </c>
      <c r="J2302" s="56" t="inlineStr">
        <is>
          <t>No</t>
        </is>
      </c>
      <c r="K2302" s="56" t="inlineStr">
        <is>
          <t>No</t>
        </is>
      </c>
      <c r="L2302" s="56" t="inlineStr">
        <is>
          <t>No</t>
        </is>
      </c>
      <c r="M2302" s="56" t="inlineStr">
        <is>
          <t>No</t>
        </is>
      </c>
      <c r="N2302" s="56">
        <f>IF(COUNTA(C2302:G2302)=0,"",COUNTIF(C2302:G2302,"Yes"))</f>
        <v/>
      </c>
      <c r="O2302" s="56">
        <f>IF(COUNTA(H2302:M2302)=0,"",IF(COUNTIF(H2302:M2302,"Yes")&gt;0,"YES","NO"))</f>
        <v/>
      </c>
      <c r="P2302" s="56">
        <f>IF(A2302="","",IF(O2302="YES","Exclude",IF(N2302=5,"Candidate","Review")))</f>
        <v/>
      </c>
      <c r="Q2302" s="56" t="inlineStr">
        <is>
          <t>EC1: Catatan duplikat lintas basis data (Duplicate record)</t>
        </is>
      </c>
      <c r="R2302" s="56" t="inlineStr">
        <is>
          <t>Duplikat terdeteksi pada fase identifikasi</t>
        </is>
      </c>
    </row>
    <row r="2303" ht="15.75" customHeight="1" s="57">
      <c r="A2303" s="56" t="inlineStr">
        <is>
          <t>SN-0118</t>
        </is>
      </c>
      <c r="B2303" s="56">
        <f>IFERROR(INDEX(Raw_Articles!$F:$F,MATCH(A2303,Raw_Articles!$A:$A,0)),"")</f>
        <v/>
      </c>
      <c r="C2303" s="56" t="inlineStr">
        <is>
          <t>No</t>
        </is>
      </c>
      <c r="D2303" s="56" t="inlineStr">
        <is>
          <t>No</t>
        </is>
      </c>
      <c r="E2303" s="56" t="inlineStr">
        <is>
          <t>No</t>
        </is>
      </c>
      <c r="F2303" s="56" t="inlineStr">
        <is>
          <t>No</t>
        </is>
      </c>
      <c r="G2303" s="56" t="inlineStr">
        <is>
          <t>No</t>
        </is>
      </c>
      <c r="H2303" s="56" t="inlineStr">
        <is>
          <t>No</t>
        </is>
      </c>
      <c r="I2303" s="56" t="inlineStr">
        <is>
          <t>No</t>
        </is>
      </c>
      <c r="J2303" s="56" t="inlineStr">
        <is>
          <t>Yes</t>
        </is>
      </c>
      <c r="K2303" s="56" t="inlineStr">
        <is>
          <t>No</t>
        </is>
      </c>
      <c r="L2303" s="56" t="inlineStr">
        <is>
          <t>No</t>
        </is>
      </c>
      <c r="M2303" s="56" t="inlineStr">
        <is>
          <t>No</t>
        </is>
      </c>
      <c r="N2303" s="56">
        <f>IF(COUNTA(C2303:G2303)=0,"",COUNTIF(C2303:G2303,"Yes"))</f>
        <v/>
      </c>
      <c r="O2303" s="56">
        <f>IF(COUNTA(H2303:M2303)=0,"",IF(COUNTIF(H2303:M2303,"Yes")&gt;0,"YES","NO"))</f>
        <v/>
      </c>
      <c r="P2303" s="56">
        <f>IF(A2303="","",IF(O2303="YES","Exclude",IF(N2303=5,"Candidate","Review")))</f>
        <v/>
      </c>
      <c r="Q2303" s="56" t="inlineStr">
        <is>
          <t>EC3: Topik tidak relevan (Bukan arsitektur world model / out of scope)</t>
        </is>
      </c>
      <c r="R2303" s="56" t="inlineStr">
        <is>
          <t>Fokus pada AI umum / klasifikasi konvensional tanpa pemodelan world dynamics</t>
        </is>
      </c>
    </row>
    <row r="2304" ht="15.75" customHeight="1" s="57">
      <c r="A2304" s="56" t="inlineStr">
        <is>
          <t>SN-0119</t>
        </is>
      </c>
      <c r="B2304" s="56">
        <f>IFERROR(INDEX(Raw_Articles!$F:$F,MATCH(A2304,Raw_Articles!$A:$A,0)),"")</f>
        <v/>
      </c>
      <c r="C2304" s="56" t="inlineStr">
        <is>
          <t>No</t>
        </is>
      </c>
      <c r="D2304" s="56" t="inlineStr">
        <is>
          <t>No</t>
        </is>
      </c>
      <c r="E2304" s="56" t="inlineStr">
        <is>
          <t>No</t>
        </is>
      </c>
      <c r="F2304" s="56" t="inlineStr">
        <is>
          <t>No</t>
        </is>
      </c>
      <c r="G2304" s="56" t="inlineStr">
        <is>
          <t>No</t>
        </is>
      </c>
      <c r="H2304" s="56" t="inlineStr">
        <is>
          <t>No</t>
        </is>
      </c>
      <c r="I2304" s="56" t="inlineStr">
        <is>
          <t>No</t>
        </is>
      </c>
      <c r="J2304" s="56" t="inlineStr">
        <is>
          <t>No</t>
        </is>
      </c>
      <c r="K2304" s="56" t="inlineStr">
        <is>
          <t>Yes</t>
        </is>
      </c>
      <c r="L2304" s="56" t="inlineStr">
        <is>
          <t>No</t>
        </is>
      </c>
      <c r="M2304" s="56" t="inlineStr">
        <is>
          <t>No</t>
        </is>
      </c>
      <c r="N2304" s="56">
        <f>IF(COUNTA(C2304:G2304)=0,"",COUNTIF(C2304:G2304,"Yes"))</f>
        <v/>
      </c>
      <c r="O2304" s="56">
        <f>IF(COUNTA(H2304:M2304)=0,"",IF(COUNTIF(H2304:M2304,"Yes")&gt;0,"YES","NO"))</f>
        <v/>
      </c>
      <c r="P2304" s="56">
        <f>IF(A2304="","",IF(O2304="YES","Exclude",IF(N2304=5,"Candidate","Review")))</f>
        <v/>
      </c>
      <c r="Q2304" s="56" t="inlineStr">
        <is>
          <t>EC4: Bukan domain observasi video / visual sekuensial (data teks/tabular/graf statis)</t>
        </is>
      </c>
      <c r="R2304" s="56" t="inlineStr">
        <is>
          <t>Tidak memuat dinamika temporal observasi video</t>
        </is>
      </c>
    </row>
    <row r="2305" ht="15.75" customHeight="1" s="57">
      <c r="A2305" s="56" t="inlineStr">
        <is>
          <t>SN-0120</t>
        </is>
      </c>
      <c r="B2305" s="56">
        <f>IFERROR(INDEX(Raw_Articles!$F:$F,MATCH(A2305,Raw_Articles!$A:$A,0)),"")</f>
        <v/>
      </c>
      <c r="C2305" s="56" t="inlineStr">
        <is>
          <t>No</t>
        </is>
      </c>
      <c r="D2305" s="56" t="inlineStr">
        <is>
          <t>No</t>
        </is>
      </c>
      <c r="E2305" s="56" t="inlineStr">
        <is>
          <t>No</t>
        </is>
      </c>
      <c r="F2305" s="56" t="inlineStr">
        <is>
          <t>No</t>
        </is>
      </c>
      <c r="G2305" s="56" t="inlineStr">
        <is>
          <t>No</t>
        </is>
      </c>
      <c r="H2305" s="56" t="inlineStr">
        <is>
          <t>No</t>
        </is>
      </c>
      <c r="I2305" s="56" t="inlineStr">
        <is>
          <t>No</t>
        </is>
      </c>
      <c r="J2305" s="56" t="inlineStr">
        <is>
          <t>No</t>
        </is>
      </c>
      <c r="K2305" s="56" t="inlineStr">
        <is>
          <t>Yes</t>
        </is>
      </c>
      <c r="L2305" s="56" t="inlineStr">
        <is>
          <t>No</t>
        </is>
      </c>
      <c r="M2305" s="56" t="inlineStr">
        <is>
          <t>No</t>
        </is>
      </c>
      <c r="N2305" s="56">
        <f>IF(COUNTA(C2305:G2305)=0,"",COUNTIF(C2305:G2305,"Yes"))</f>
        <v/>
      </c>
      <c r="O2305" s="56">
        <f>IF(COUNTA(H2305:M2305)=0,"",IF(COUNTIF(H2305:M2305,"Yes")&gt;0,"YES","NO"))</f>
        <v/>
      </c>
      <c r="P2305" s="56">
        <f>IF(A2305="","",IF(O2305="YES","Exclude",IF(N2305=5,"Candidate","Review")))</f>
        <v/>
      </c>
      <c r="Q2305" s="56" t="inlineStr">
        <is>
          <t>EC4: Bukan domain observasi video / visual sekuensial (data teks/tabular/graf statis)</t>
        </is>
      </c>
      <c r="R2305" s="56" t="inlineStr">
        <is>
          <t>Tidak memuat dinamika temporal observasi video</t>
        </is>
      </c>
    </row>
    <row r="2306" ht="15.75" customHeight="1" s="57">
      <c r="A2306" s="56" t="inlineStr">
        <is>
          <t>SN-0121</t>
        </is>
      </c>
      <c r="B2306" s="56">
        <f>IFERROR(INDEX(Raw_Articles!$F:$F,MATCH(A2306,Raw_Articles!$A:$A,0)),"")</f>
        <v/>
      </c>
      <c r="C2306" s="56" t="inlineStr">
        <is>
          <t>No</t>
        </is>
      </c>
      <c r="D2306" s="56" t="inlineStr">
        <is>
          <t>No</t>
        </is>
      </c>
      <c r="E2306" s="56" t="inlineStr">
        <is>
          <t>No</t>
        </is>
      </c>
      <c r="F2306" s="56" t="inlineStr">
        <is>
          <t>No</t>
        </is>
      </c>
      <c r="G2306" s="56" t="inlineStr">
        <is>
          <t>No</t>
        </is>
      </c>
      <c r="H2306" s="56" t="inlineStr">
        <is>
          <t>No</t>
        </is>
      </c>
      <c r="I2306" s="56" t="inlineStr">
        <is>
          <t>No</t>
        </is>
      </c>
      <c r="J2306" s="56" t="inlineStr">
        <is>
          <t>Yes</t>
        </is>
      </c>
      <c r="K2306" s="56" t="inlineStr">
        <is>
          <t>No</t>
        </is>
      </c>
      <c r="L2306" s="56" t="inlineStr">
        <is>
          <t>No</t>
        </is>
      </c>
      <c r="M2306" s="56" t="inlineStr">
        <is>
          <t>No</t>
        </is>
      </c>
      <c r="N2306" s="56">
        <f>IF(COUNTA(C2306:G2306)=0,"",COUNTIF(C2306:G2306,"Yes"))</f>
        <v/>
      </c>
      <c r="O2306" s="56">
        <f>IF(COUNTA(H2306:M2306)=0,"",IF(COUNTIF(H2306:M2306,"Yes")&gt;0,"YES","NO"))</f>
        <v/>
      </c>
      <c r="P2306" s="56">
        <f>IF(A2306="","",IF(O2306="YES","Exclude",IF(N2306=5,"Candidate","Review")))</f>
        <v/>
      </c>
      <c r="Q2306" s="56" t="inlineStr">
        <is>
          <t>EC3: Topik tidak relevan (Bukan arsitektur world model / out of scope)</t>
        </is>
      </c>
      <c r="R2306" s="56" t="inlineStr">
        <is>
          <t>Fokus pada AI umum / klasifikasi konvensional tanpa pemodelan world dynamics</t>
        </is>
      </c>
    </row>
    <row r="2307" ht="15.75" customHeight="1" s="57">
      <c r="A2307" s="56" t="inlineStr">
        <is>
          <t>SN-0122</t>
        </is>
      </c>
      <c r="B2307" s="56">
        <f>IFERROR(INDEX(Raw_Articles!$F:$F,MATCH(A2307,Raw_Articles!$A:$A,0)),"")</f>
        <v/>
      </c>
      <c r="C2307" s="56" t="inlineStr">
        <is>
          <t>No</t>
        </is>
      </c>
      <c r="D2307" s="56" t="inlineStr">
        <is>
          <t>No</t>
        </is>
      </c>
      <c r="E2307" s="56" t="inlineStr">
        <is>
          <t>No</t>
        </is>
      </c>
      <c r="F2307" s="56" t="inlineStr">
        <is>
          <t>No</t>
        </is>
      </c>
      <c r="G2307" s="56" t="inlineStr">
        <is>
          <t>No</t>
        </is>
      </c>
      <c r="H2307" s="56" t="inlineStr">
        <is>
          <t>No</t>
        </is>
      </c>
      <c r="I2307" s="56" t="inlineStr">
        <is>
          <t>No</t>
        </is>
      </c>
      <c r="J2307" s="56" t="inlineStr">
        <is>
          <t>Yes</t>
        </is>
      </c>
      <c r="K2307" s="56" t="inlineStr">
        <is>
          <t>No</t>
        </is>
      </c>
      <c r="L2307" s="56" t="inlineStr">
        <is>
          <t>No</t>
        </is>
      </c>
      <c r="M2307" s="56" t="inlineStr">
        <is>
          <t>No</t>
        </is>
      </c>
      <c r="N2307" s="56">
        <f>IF(COUNTA(C2307:G2307)=0,"",COUNTIF(C2307:G2307,"Yes"))</f>
        <v/>
      </c>
      <c r="O2307" s="56">
        <f>IF(COUNTA(H2307:M2307)=0,"",IF(COUNTIF(H2307:M2307,"Yes")&gt;0,"YES","NO"))</f>
        <v/>
      </c>
      <c r="P2307" s="56">
        <f>IF(A2307="","",IF(O2307="YES","Exclude",IF(N2307=5,"Candidate","Review")))</f>
        <v/>
      </c>
      <c r="Q2307" s="56" t="inlineStr">
        <is>
          <t>EC3: Topik tidak relevan (Bukan arsitektur world model / out of scope)</t>
        </is>
      </c>
      <c r="R2307" s="56" t="inlineStr">
        <is>
          <t>Fokus pada AI umum / klasifikasi konvensional tanpa pemodelan world dynamics</t>
        </is>
      </c>
    </row>
    <row r="2308" ht="15.75" customHeight="1" s="57">
      <c r="A2308" s="56" t="inlineStr">
        <is>
          <t>SN-0123</t>
        </is>
      </c>
      <c r="B2308" s="56">
        <f>IFERROR(INDEX(Raw_Articles!$F:$F,MATCH(A2308,Raw_Articles!$A:$A,0)),"")</f>
        <v/>
      </c>
      <c r="C2308" s="56" t="inlineStr">
        <is>
          <t>No</t>
        </is>
      </c>
      <c r="D2308" s="56" t="inlineStr">
        <is>
          <t>No</t>
        </is>
      </c>
      <c r="E2308" s="56" t="inlineStr">
        <is>
          <t>No</t>
        </is>
      </c>
      <c r="F2308" s="56" t="inlineStr">
        <is>
          <t>No</t>
        </is>
      </c>
      <c r="G2308" s="56" t="inlineStr">
        <is>
          <t>No</t>
        </is>
      </c>
      <c r="H2308" s="56" t="inlineStr">
        <is>
          <t>No</t>
        </is>
      </c>
      <c r="I2308" s="56" t="inlineStr">
        <is>
          <t>No</t>
        </is>
      </c>
      <c r="J2308" s="56" t="inlineStr">
        <is>
          <t>No</t>
        </is>
      </c>
      <c r="K2308" s="56" t="inlineStr">
        <is>
          <t>Yes</t>
        </is>
      </c>
      <c r="L2308" s="56" t="inlineStr">
        <is>
          <t>No</t>
        </is>
      </c>
      <c r="M2308" s="56" t="inlineStr">
        <is>
          <t>No</t>
        </is>
      </c>
      <c r="N2308" s="56">
        <f>IF(COUNTA(C2308:G2308)=0,"",COUNTIF(C2308:G2308,"Yes"))</f>
        <v/>
      </c>
      <c r="O2308" s="56">
        <f>IF(COUNTA(H2308:M2308)=0,"",IF(COUNTIF(H2308:M2308,"Yes")&gt;0,"YES","NO"))</f>
        <v/>
      </c>
      <c r="P2308" s="56">
        <f>IF(A2308="","",IF(O2308="YES","Exclude",IF(N2308=5,"Candidate","Review")))</f>
        <v/>
      </c>
      <c r="Q2308" s="56" t="inlineStr">
        <is>
          <t>EC4: Bukan domain observasi video / visual sekuensial (data teks/tabular/graf statis)</t>
        </is>
      </c>
      <c r="R2308" s="56" t="inlineStr">
        <is>
          <t>Tidak memuat dinamika temporal observasi video</t>
        </is>
      </c>
    </row>
    <row r="2309" ht="15.75" customHeight="1" s="57">
      <c r="A2309" s="56" t="inlineStr">
        <is>
          <t>SN-0124</t>
        </is>
      </c>
      <c r="B2309" s="56">
        <f>IFERROR(INDEX(Raw_Articles!$F:$F,MATCH(A2309,Raw_Articles!$A:$A,0)),"")</f>
        <v/>
      </c>
      <c r="C2309" s="56" t="inlineStr">
        <is>
          <t>No</t>
        </is>
      </c>
      <c r="D2309" s="56" t="inlineStr">
        <is>
          <t>No</t>
        </is>
      </c>
      <c r="E2309" s="56" t="inlineStr">
        <is>
          <t>No</t>
        </is>
      </c>
      <c r="F2309" s="56" t="inlineStr">
        <is>
          <t>No</t>
        </is>
      </c>
      <c r="G2309" s="56" t="inlineStr">
        <is>
          <t>No</t>
        </is>
      </c>
      <c r="H2309" s="56" t="inlineStr">
        <is>
          <t>No</t>
        </is>
      </c>
      <c r="I2309" s="56" t="inlineStr">
        <is>
          <t>No</t>
        </is>
      </c>
      <c r="J2309" s="56" t="inlineStr">
        <is>
          <t>Yes</t>
        </is>
      </c>
      <c r="K2309" s="56" t="inlineStr">
        <is>
          <t>No</t>
        </is>
      </c>
      <c r="L2309" s="56" t="inlineStr">
        <is>
          <t>No</t>
        </is>
      </c>
      <c r="M2309" s="56" t="inlineStr">
        <is>
          <t>No</t>
        </is>
      </c>
      <c r="N2309" s="56">
        <f>IF(COUNTA(C2309:G2309)=0,"",COUNTIF(C2309:G2309,"Yes"))</f>
        <v/>
      </c>
      <c r="O2309" s="56">
        <f>IF(COUNTA(H2309:M2309)=0,"",IF(COUNTIF(H2309:M2309,"Yes")&gt;0,"YES","NO"))</f>
        <v/>
      </c>
      <c r="P2309" s="56">
        <f>IF(A2309="","",IF(O2309="YES","Exclude",IF(N2309=5,"Candidate","Review")))</f>
        <v/>
      </c>
      <c r="Q2309" s="56" t="inlineStr">
        <is>
          <t>EC3: Topik tidak relevan (Bukan arsitektur world model / out of scope)</t>
        </is>
      </c>
      <c r="R2309" s="56" t="inlineStr">
        <is>
          <t>Fokus pada AI umum / klasifikasi konvensional tanpa pemodelan world dynamics</t>
        </is>
      </c>
    </row>
    <row r="2310" ht="15.75" customHeight="1" s="57">
      <c r="A2310" s="56" t="inlineStr">
        <is>
          <t>SN-0125</t>
        </is>
      </c>
      <c r="B2310" s="56">
        <f>IFERROR(INDEX(Raw_Articles!$F:$F,MATCH(A2310,Raw_Articles!$A:$A,0)),"")</f>
        <v/>
      </c>
      <c r="C2310" s="56" t="inlineStr">
        <is>
          <t>No</t>
        </is>
      </c>
      <c r="D2310" s="56" t="inlineStr">
        <is>
          <t>No</t>
        </is>
      </c>
      <c r="E2310" s="56" t="inlineStr">
        <is>
          <t>No</t>
        </is>
      </c>
      <c r="F2310" s="56" t="inlineStr">
        <is>
          <t>No</t>
        </is>
      </c>
      <c r="G2310" s="56" t="inlineStr">
        <is>
          <t>No</t>
        </is>
      </c>
      <c r="H2310" s="56" t="inlineStr">
        <is>
          <t>No</t>
        </is>
      </c>
      <c r="I2310" s="56" t="inlineStr">
        <is>
          <t>No</t>
        </is>
      </c>
      <c r="J2310" s="56" t="inlineStr">
        <is>
          <t>Yes</t>
        </is>
      </c>
      <c r="K2310" s="56" t="inlineStr">
        <is>
          <t>No</t>
        </is>
      </c>
      <c r="L2310" s="56" t="inlineStr">
        <is>
          <t>No</t>
        </is>
      </c>
      <c r="M2310" s="56" t="inlineStr">
        <is>
          <t>No</t>
        </is>
      </c>
      <c r="N2310" s="56">
        <f>IF(COUNTA(C2310:G2310)=0,"",COUNTIF(C2310:G2310,"Yes"))</f>
        <v/>
      </c>
      <c r="O2310" s="56">
        <f>IF(COUNTA(H2310:M2310)=0,"",IF(COUNTIF(H2310:M2310,"Yes")&gt;0,"YES","NO"))</f>
        <v/>
      </c>
      <c r="P2310" s="56">
        <f>IF(A2310="","",IF(O2310="YES","Exclude",IF(N2310=5,"Candidate","Review")))</f>
        <v/>
      </c>
      <c r="Q2310" s="56" t="inlineStr">
        <is>
          <t>EC3: Topik tidak relevan (Bukan arsitektur world model / out of scope)</t>
        </is>
      </c>
      <c r="R2310" s="56" t="inlineStr">
        <is>
          <t>Fokus pada AI umum / klasifikasi konvensional tanpa pemodelan world dynamics</t>
        </is>
      </c>
    </row>
    <row r="2311" ht="15.75" customHeight="1" s="57">
      <c r="A2311" s="56" t="inlineStr">
        <is>
          <t>SN-0126</t>
        </is>
      </c>
      <c r="B2311" s="56">
        <f>IFERROR(INDEX(Raw_Articles!$F:$F,MATCH(A2311,Raw_Articles!$A:$A,0)),"")</f>
        <v/>
      </c>
      <c r="C2311" s="56" t="inlineStr">
        <is>
          <t>No</t>
        </is>
      </c>
      <c r="D2311" s="56" t="inlineStr">
        <is>
          <t>No</t>
        </is>
      </c>
      <c r="E2311" s="56" t="inlineStr">
        <is>
          <t>No</t>
        </is>
      </c>
      <c r="F2311" s="56" t="inlineStr">
        <is>
          <t>No</t>
        </is>
      </c>
      <c r="G2311" s="56" t="inlineStr">
        <is>
          <t>No</t>
        </is>
      </c>
      <c r="H2311" s="56" t="inlineStr">
        <is>
          <t>No</t>
        </is>
      </c>
      <c r="I2311" s="56" t="inlineStr">
        <is>
          <t>No</t>
        </is>
      </c>
      <c r="J2311" s="56" t="inlineStr">
        <is>
          <t>Yes</t>
        </is>
      </c>
      <c r="K2311" s="56" t="inlineStr">
        <is>
          <t>No</t>
        </is>
      </c>
      <c r="L2311" s="56" t="inlineStr">
        <is>
          <t>No</t>
        </is>
      </c>
      <c r="M2311" s="56" t="inlineStr">
        <is>
          <t>No</t>
        </is>
      </c>
      <c r="N2311" s="56">
        <f>IF(COUNTA(C2311:G2311)=0,"",COUNTIF(C2311:G2311,"Yes"))</f>
        <v/>
      </c>
      <c r="O2311" s="56">
        <f>IF(COUNTA(H2311:M2311)=0,"",IF(COUNTIF(H2311:M2311,"Yes")&gt;0,"YES","NO"))</f>
        <v/>
      </c>
      <c r="P2311" s="56">
        <f>IF(A2311="","",IF(O2311="YES","Exclude",IF(N2311=5,"Candidate","Review")))</f>
        <v/>
      </c>
      <c r="Q2311" s="56" t="inlineStr">
        <is>
          <t>EC3: Topik tidak relevan (Bukan arsitektur world model / out of scope)</t>
        </is>
      </c>
      <c r="R2311" s="56" t="inlineStr">
        <is>
          <t>Fokus pada AI umum / klasifikasi konvensional tanpa pemodelan world dynamics</t>
        </is>
      </c>
    </row>
    <row r="2312" ht="15.75" customHeight="1" s="57">
      <c r="A2312" s="56" t="inlineStr">
        <is>
          <t>SN-0127</t>
        </is>
      </c>
      <c r="B2312" s="56">
        <f>IFERROR(INDEX(Raw_Articles!$F:$F,MATCH(A2312,Raw_Articles!$A:$A,0)),"")</f>
        <v/>
      </c>
      <c r="C2312" s="56" t="inlineStr">
        <is>
          <t>No</t>
        </is>
      </c>
      <c r="D2312" s="56" t="inlineStr">
        <is>
          <t>No</t>
        </is>
      </c>
      <c r="E2312" s="56" t="inlineStr">
        <is>
          <t>No</t>
        </is>
      </c>
      <c r="F2312" s="56" t="inlineStr">
        <is>
          <t>No</t>
        </is>
      </c>
      <c r="G2312" s="56" t="inlineStr">
        <is>
          <t>No</t>
        </is>
      </c>
      <c r="H2312" s="56" t="inlineStr">
        <is>
          <t>No</t>
        </is>
      </c>
      <c r="I2312" s="56" t="inlineStr">
        <is>
          <t>No</t>
        </is>
      </c>
      <c r="J2312" s="56" t="inlineStr">
        <is>
          <t>Yes</t>
        </is>
      </c>
      <c r="K2312" s="56" t="inlineStr">
        <is>
          <t>No</t>
        </is>
      </c>
      <c r="L2312" s="56" t="inlineStr">
        <is>
          <t>No</t>
        </is>
      </c>
      <c r="M2312" s="56" t="inlineStr">
        <is>
          <t>No</t>
        </is>
      </c>
      <c r="N2312" s="56">
        <f>IF(COUNTA(C2312:G2312)=0,"",COUNTIF(C2312:G2312,"Yes"))</f>
        <v/>
      </c>
      <c r="O2312" s="56">
        <f>IF(COUNTA(H2312:M2312)=0,"",IF(COUNTIF(H2312:M2312,"Yes")&gt;0,"YES","NO"))</f>
        <v/>
      </c>
      <c r="P2312" s="56">
        <f>IF(A2312="","",IF(O2312="YES","Exclude",IF(N2312=5,"Candidate","Review")))</f>
        <v/>
      </c>
      <c r="Q2312" s="56" t="inlineStr">
        <is>
          <t>EC3: Topik tidak relevan (Bukan arsitektur world model / out of scope)</t>
        </is>
      </c>
      <c r="R2312" s="56" t="inlineStr">
        <is>
          <t>Fokus pada AI umum / klasifikasi konvensional tanpa pemodelan world dynamics</t>
        </is>
      </c>
    </row>
    <row r="2313" ht="15.75" customHeight="1" s="57">
      <c r="A2313" s="56" t="inlineStr">
        <is>
          <t>SN-0128</t>
        </is>
      </c>
      <c r="B2313" s="56">
        <f>IFERROR(INDEX(Raw_Articles!$F:$F,MATCH(A2313,Raw_Articles!$A:$A,0)),"")</f>
        <v/>
      </c>
      <c r="C2313" s="56" t="inlineStr">
        <is>
          <t>No</t>
        </is>
      </c>
      <c r="D2313" s="56" t="inlineStr">
        <is>
          <t>No</t>
        </is>
      </c>
      <c r="E2313" s="56" t="inlineStr">
        <is>
          <t>No</t>
        </is>
      </c>
      <c r="F2313" s="56" t="inlineStr">
        <is>
          <t>No</t>
        </is>
      </c>
      <c r="G2313" s="56" t="inlineStr">
        <is>
          <t>No</t>
        </is>
      </c>
      <c r="H2313" s="56" t="inlineStr">
        <is>
          <t>No</t>
        </is>
      </c>
      <c r="I2313" s="56" t="inlineStr">
        <is>
          <t>No</t>
        </is>
      </c>
      <c r="J2313" s="56" t="inlineStr">
        <is>
          <t>Yes</t>
        </is>
      </c>
      <c r="K2313" s="56" t="inlineStr">
        <is>
          <t>No</t>
        </is>
      </c>
      <c r="L2313" s="56" t="inlineStr">
        <is>
          <t>No</t>
        </is>
      </c>
      <c r="M2313" s="56" t="inlineStr">
        <is>
          <t>No</t>
        </is>
      </c>
      <c r="N2313" s="56">
        <f>IF(COUNTA(C2313:G2313)=0,"",COUNTIF(C2313:G2313,"Yes"))</f>
        <v/>
      </c>
      <c r="O2313" s="56">
        <f>IF(COUNTA(H2313:M2313)=0,"",IF(COUNTIF(H2313:M2313,"Yes")&gt;0,"YES","NO"))</f>
        <v/>
      </c>
      <c r="P2313" s="56">
        <f>IF(A2313="","",IF(O2313="YES","Exclude",IF(N2313=5,"Candidate","Review")))</f>
        <v/>
      </c>
      <c r="Q2313" s="56" t="inlineStr">
        <is>
          <t>EC3: Topik tidak relevan (Bukan arsitektur world model / out of scope)</t>
        </is>
      </c>
      <c r="R2313" s="56" t="inlineStr">
        <is>
          <t>Fokus pada AI umum / klasifikasi konvensional tanpa pemodelan world dynamics</t>
        </is>
      </c>
    </row>
    <row r="2314" ht="15.75" customHeight="1" s="57">
      <c r="A2314" s="56" t="inlineStr">
        <is>
          <t>SN-0129</t>
        </is>
      </c>
      <c r="B2314" s="56">
        <f>IFERROR(INDEX(Raw_Articles!$F:$F,MATCH(A2314,Raw_Articles!$A:$A,0)),"")</f>
        <v/>
      </c>
      <c r="C2314" s="56" t="inlineStr">
        <is>
          <t>No</t>
        </is>
      </c>
      <c r="D2314" s="56" t="inlineStr">
        <is>
          <t>No</t>
        </is>
      </c>
      <c r="E2314" s="56" t="inlineStr">
        <is>
          <t>No</t>
        </is>
      </c>
      <c r="F2314" s="56" t="inlineStr">
        <is>
          <t>No</t>
        </is>
      </c>
      <c r="G2314" s="56" t="inlineStr">
        <is>
          <t>No</t>
        </is>
      </c>
      <c r="H2314" s="56" t="inlineStr">
        <is>
          <t>No</t>
        </is>
      </c>
      <c r="I2314" s="56" t="inlineStr">
        <is>
          <t>No</t>
        </is>
      </c>
      <c r="J2314" s="56" t="inlineStr">
        <is>
          <t>Yes</t>
        </is>
      </c>
      <c r="K2314" s="56" t="inlineStr">
        <is>
          <t>No</t>
        </is>
      </c>
      <c r="L2314" s="56" t="inlineStr">
        <is>
          <t>No</t>
        </is>
      </c>
      <c r="M2314" s="56" t="inlineStr">
        <is>
          <t>No</t>
        </is>
      </c>
      <c r="N2314" s="56">
        <f>IF(COUNTA(C2314:G2314)=0,"",COUNTIF(C2314:G2314,"Yes"))</f>
        <v/>
      </c>
      <c r="O2314" s="56">
        <f>IF(COUNTA(H2314:M2314)=0,"",IF(COUNTIF(H2314:M2314,"Yes")&gt;0,"YES","NO"))</f>
        <v/>
      </c>
      <c r="P2314" s="56">
        <f>IF(A2314="","",IF(O2314="YES","Exclude",IF(N2314=5,"Candidate","Review")))</f>
        <v/>
      </c>
      <c r="Q2314" s="56" t="inlineStr">
        <is>
          <t>EC3: Topik tidak relevan (Bukan arsitektur world model / out of scope)</t>
        </is>
      </c>
      <c r="R2314" s="56" t="inlineStr">
        <is>
          <t>Fokus pada AI umum / klasifikasi konvensional tanpa pemodelan world dynamics</t>
        </is>
      </c>
    </row>
    <row r="2315" ht="15.75" customHeight="1" s="57">
      <c r="A2315" s="56" t="inlineStr">
        <is>
          <t>SN-0130</t>
        </is>
      </c>
      <c r="B2315" s="56">
        <f>IFERROR(INDEX(Raw_Articles!$F:$F,MATCH(A2315,Raw_Articles!$A:$A,0)),"")</f>
        <v/>
      </c>
      <c r="C2315" s="56" t="inlineStr">
        <is>
          <t>No</t>
        </is>
      </c>
      <c r="D2315" s="56" t="inlineStr">
        <is>
          <t>No</t>
        </is>
      </c>
      <c r="E2315" s="56" t="inlineStr">
        <is>
          <t>No</t>
        </is>
      </c>
      <c r="F2315" s="56" t="inlineStr">
        <is>
          <t>No</t>
        </is>
      </c>
      <c r="G2315" s="56" t="inlineStr">
        <is>
          <t>No</t>
        </is>
      </c>
      <c r="H2315" s="56" t="inlineStr">
        <is>
          <t>No</t>
        </is>
      </c>
      <c r="I2315" s="56" t="inlineStr">
        <is>
          <t>No</t>
        </is>
      </c>
      <c r="J2315" s="56" t="inlineStr">
        <is>
          <t>Yes</t>
        </is>
      </c>
      <c r="K2315" s="56" t="inlineStr">
        <is>
          <t>No</t>
        </is>
      </c>
      <c r="L2315" s="56" t="inlineStr">
        <is>
          <t>No</t>
        </is>
      </c>
      <c r="M2315" s="56" t="inlineStr">
        <is>
          <t>No</t>
        </is>
      </c>
      <c r="N2315" s="56">
        <f>IF(COUNTA(C2315:G2315)=0,"",COUNTIF(C2315:G2315,"Yes"))</f>
        <v/>
      </c>
      <c r="O2315" s="56">
        <f>IF(COUNTA(H2315:M2315)=0,"",IF(COUNTIF(H2315:M2315,"Yes")&gt;0,"YES","NO"))</f>
        <v/>
      </c>
      <c r="P2315" s="56">
        <f>IF(A2315="","",IF(O2315="YES","Exclude",IF(N2315=5,"Candidate","Review")))</f>
        <v/>
      </c>
      <c r="Q2315" s="56" t="inlineStr">
        <is>
          <t>EC3: Topik tidak relevan (Bukan arsitektur world model / out of scope)</t>
        </is>
      </c>
      <c r="R2315" s="56" t="inlineStr">
        <is>
          <t>Fokus pada AI umum / klasifikasi konvensional tanpa pemodelan world dynamics</t>
        </is>
      </c>
    </row>
    <row r="2316" ht="15.75" customHeight="1" s="57">
      <c r="A2316" s="56" t="inlineStr">
        <is>
          <t>SN-0131</t>
        </is>
      </c>
      <c r="B2316" s="56">
        <f>IFERROR(INDEX(Raw_Articles!$F:$F,MATCH(A2316,Raw_Articles!$A:$A,0)),"")</f>
        <v/>
      </c>
      <c r="C2316" s="56" t="inlineStr">
        <is>
          <t>No</t>
        </is>
      </c>
      <c r="D2316" s="56" t="inlineStr">
        <is>
          <t>No</t>
        </is>
      </c>
      <c r="E2316" s="56" t="inlineStr">
        <is>
          <t>No</t>
        </is>
      </c>
      <c r="F2316" s="56" t="inlineStr">
        <is>
          <t>No</t>
        </is>
      </c>
      <c r="G2316" s="56" t="inlineStr">
        <is>
          <t>No</t>
        </is>
      </c>
      <c r="H2316" s="56" t="inlineStr">
        <is>
          <t>No</t>
        </is>
      </c>
      <c r="I2316" s="56" t="inlineStr">
        <is>
          <t>No</t>
        </is>
      </c>
      <c r="J2316" s="56" t="inlineStr">
        <is>
          <t>Yes</t>
        </is>
      </c>
      <c r="K2316" s="56" t="inlineStr">
        <is>
          <t>No</t>
        </is>
      </c>
      <c r="L2316" s="56" t="inlineStr">
        <is>
          <t>No</t>
        </is>
      </c>
      <c r="M2316" s="56" t="inlineStr">
        <is>
          <t>No</t>
        </is>
      </c>
      <c r="N2316" s="56">
        <f>IF(COUNTA(C2316:G2316)=0,"",COUNTIF(C2316:G2316,"Yes"))</f>
        <v/>
      </c>
      <c r="O2316" s="56">
        <f>IF(COUNTA(H2316:M2316)=0,"",IF(COUNTIF(H2316:M2316,"Yes")&gt;0,"YES","NO"))</f>
        <v/>
      </c>
      <c r="P2316" s="56">
        <f>IF(A2316="","",IF(O2316="YES","Exclude",IF(N2316=5,"Candidate","Review")))</f>
        <v/>
      </c>
      <c r="Q2316" s="56" t="inlineStr">
        <is>
          <t>EC3: Topik tidak relevan (Bukan arsitektur world model / out of scope)</t>
        </is>
      </c>
      <c r="R2316" s="56" t="inlineStr">
        <is>
          <t>Fokus pada AI umum / klasifikasi konvensional tanpa pemodelan world dynamics</t>
        </is>
      </c>
    </row>
    <row r="2317" ht="15.75" customHeight="1" s="57">
      <c r="A2317" s="56" t="inlineStr">
        <is>
          <t>SN-0132</t>
        </is>
      </c>
      <c r="B2317" s="56">
        <f>IFERROR(INDEX(Raw_Articles!$F:$F,MATCH(A2317,Raw_Articles!$A:$A,0)),"")</f>
        <v/>
      </c>
      <c r="C2317" s="56" t="inlineStr">
        <is>
          <t>No</t>
        </is>
      </c>
      <c r="D2317" s="56" t="inlineStr">
        <is>
          <t>No</t>
        </is>
      </c>
      <c r="E2317" s="56" t="inlineStr">
        <is>
          <t>No</t>
        </is>
      </c>
      <c r="F2317" s="56" t="inlineStr">
        <is>
          <t>No</t>
        </is>
      </c>
      <c r="G2317" s="56" t="inlineStr">
        <is>
          <t>No</t>
        </is>
      </c>
      <c r="H2317" s="56" t="inlineStr">
        <is>
          <t>No</t>
        </is>
      </c>
      <c r="I2317" s="56" t="inlineStr">
        <is>
          <t>No</t>
        </is>
      </c>
      <c r="J2317" s="56" t="inlineStr">
        <is>
          <t>No</t>
        </is>
      </c>
      <c r="K2317" s="56" t="inlineStr">
        <is>
          <t>Yes</t>
        </is>
      </c>
      <c r="L2317" s="56" t="inlineStr">
        <is>
          <t>No</t>
        </is>
      </c>
      <c r="M2317" s="56" t="inlineStr">
        <is>
          <t>No</t>
        </is>
      </c>
      <c r="N2317" s="56">
        <f>IF(COUNTA(C2317:G2317)=0,"",COUNTIF(C2317:G2317,"Yes"))</f>
        <v/>
      </c>
      <c r="O2317" s="56">
        <f>IF(COUNTA(H2317:M2317)=0,"",IF(COUNTIF(H2317:M2317,"Yes")&gt;0,"YES","NO"))</f>
        <v/>
      </c>
      <c r="P2317" s="56">
        <f>IF(A2317="","",IF(O2317="YES","Exclude",IF(N2317=5,"Candidate","Review")))</f>
        <v/>
      </c>
      <c r="Q2317" s="56" t="inlineStr">
        <is>
          <t>EC4: Bukan domain observasi video / visual sekuensial (data teks/tabular/graf statis)</t>
        </is>
      </c>
      <c r="R2317" s="56" t="inlineStr">
        <is>
          <t>Tidak memuat dinamika temporal observasi video</t>
        </is>
      </c>
    </row>
    <row r="2318" ht="15.75" customHeight="1" s="57">
      <c r="A2318" s="56" t="inlineStr">
        <is>
          <t>SN-0133</t>
        </is>
      </c>
      <c r="B2318" s="56">
        <f>IFERROR(INDEX(Raw_Articles!$F:$F,MATCH(A2318,Raw_Articles!$A:$A,0)),"")</f>
        <v/>
      </c>
      <c r="C2318" s="56" t="inlineStr">
        <is>
          <t>No</t>
        </is>
      </c>
      <c r="D2318" s="56" t="inlineStr">
        <is>
          <t>No</t>
        </is>
      </c>
      <c r="E2318" s="56" t="inlineStr">
        <is>
          <t>No</t>
        </is>
      </c>
      <c r="F2318" s="56" t="inlineStr">
        <is>
          <t>No</t>
        </is>
      </c>
      <c r="G2318" s="56" t="inlineStr">
        <is>
          <t>No</t>
        </is>
      </c>
      <c r="H2318" s="56" t="inlineStr">
        <is>
          <t>No</t>
        </is>
      </c>
      <c r="I2318" s="56" t="inlineStr">
        <is>
          <t>No</t>
        </is>
      </c>
      <c r="J2318" s="56" t="inlineStr">
        <is>
          <t>No</t>
        </is>
      </c>
      <c r="K2318" s="56" t="inlineStr">
        <is>
          <t>Yes</t>
        </is>
      </c>
      <c r="L2318" s="56" t="inlineStr">
        <is>
          <t>No</t>
        </is>
      </c>
      <c r="M2318" s="56" t="inlineStr">
        <is>
          <t>No</t>
        </is>
      </c>
      <c r="N2318" s="56">
        <f>IF(COUNTA(C2318:G2318)=0,"",COUNTIF(C2318:G2318,"Yes"))</f>
        <v/>
      </c>
      <c r="O2318" s="56">
        <f>IF(COUNTA(H2318:M2318)=0,"",IF(COUNTIF(H2318:M2318,"Yes")&gt;0,"YES","NO"))</f>
        <v/>
      </c>
      <c r="P2318" s="56">
        <f>IF(A2318="","",IF(O2318="YES","Exclude",IF(N2318=5,"Candidate","Review")))</f>
        <v/>
      </c>
      <c r="Q2318" s="56" t="inlineStr">
        <is>
          <t>EC4: Bukan domain observasi video / visual sekuensial (data teks/tabular/graf statis)</t>
        </is>
      </c>
      <c r="R2318" s="56" t="inlineStr">
        <is>
          <t>Tidak memuat dinamika temporal observasi video</t>
        </is>
      </c>
    </row>
    <row r="2319" ht="15.75" customHeight="1" s="57">
      <c r="A2319" s="56" t="inlineStr">
        <is>
          <t>SN-0134</t>
        </is>
      </c>
      <c r="B2319" s="56">
        <f>IFERROR(INDEX(Raw_Articles!$F:$F,MATCH(A2319,Raw_Articles!$A:$A,0)),"")</f>
        <v/>
      </c>
      <c r="C2319" s="56" t="inlineStr">
        <is>
          <t>No</t>
        </is>
      </c>
      <c r="D2319" s="56" t="inlineStr">
        <is>
          <t>No</t>
        </is>
      </c>
      <c r="E2319" s="56" t="inlineStr">
        <is>
          <t>No</t>
        </is>
      </c>
      <c r="F2319" s="56" t="inlineStr">
        <is>
          <t>No</t>
        </is>
      </c>
      <c r="G2319" s="56" t="inlineStr">
        <is>
          <t>No</t>
        </is>
      </c>
      <c r="H2319" s="56" t="inlineStr">
        <is>
          <t>No</t>
        </is>
      </c>
      <c r="I2319" s="56" t="inlineStr">
        <is>
          <t>No</t>
        </is>
      </c>
      <c r="J2319" s="56" t="inlineStr">
        <is>
          <t>Yes</t>
        </is>
      </c>
      <c r="K2319" s="56" t="inlineStr">
        <is>
          <t>No</t>
        </is>
      </c>
      <c r="L2319" s="56" t="inlineStr">
        <is>
          <t>No</t>
        </is>
      </c>
      <c r="M2319" s="56" t="inlineStr">
        <is>
          <t>No</t>
        </is>
      </c>
      <c r="N2319" s="56">
        <f>IF(COUNTA(C2319:G2319)=0,"",COUNTIF(C2319:G2319,"Yes"))</f>
        <v/>
      </c>
      <c r="O2319" s="56">
        <f>IF(COUNTA(H2319:M2319)=0,"",IF(COUNTIF(H2319:M2319,"Yes")&gt;0,"YES","NO"))</f>
        <v/>
      </c>
      <c r="P2319" s="56">
        <f>IF(A2319="","",IF(O2319="YES","Exclude",IF(N2319=5,"Candidate","Review")))</f>
        <v/>
      </c>
      <c r="Q2319" s="56" t="inlineStr">
        <is>
          <t>EC3: Topik tidak relevan (Bukan arsitektur world model / out of scope)</t>
        </is>
      </c>
      <c r="R2319" s="56" t="inlineStr">
        <is>
          <t>Fokus pada AI umum / klasifikasi konvensional tanpa pemodelan world dynamics</t>
        </is>
      </c>
    </row>
    <row r="2320" ht="15.75" customHeight="1" s="57">
      <c r="A2320" s="56" t="inlineStr">
        <is>
          <t>SN-0135</t>
        </is>
      </c>
      <c r="B2320" s="56">
        <f>IFERROR(INDEX(Raw_Articles!$F:$F,MATCH(A2320,Raw_Articles!$A:$A,0)),"")</f>
        <v/>
      </c>
      <c r="C2320" s="56" t="inlineStr">
        <is>
          <t>No</t>
        </is>
      </c>
      <c r="D2320" s="56" t="inlineStr">
        <is>
          <t>No</t>
        </is>
      </c>
      <c r="E2320" s="56" t="inlineStr">
        <is>
          <t>No</t>
        </is>
      </c>
      <c r="F2320" s="56" t="inlineStr">
        <is>
          <t>No</t>
        </is>
      </c>
      <c r="G2320" s="56" t="inlineStr">
        <is>
          <t>No</t>
        </is>
      </c>
      <c r="H2320" s="56" t="inlineStr">
        <is>
          <t>No</t>
        </is>
      </c>
      <c r="I2320" s="56" t="inlineStr">
        <is>
          <t>No</t>
        </is>
      </c>
      <c r="J2320" s="56" t="inlineStr">
        <is>
          <t>Yes</t>
        </is>
      </c>
      <c r="K2320" s="56" t="inlineStr">
        <is>
          <t>No</t>
        </is>
      </c>
      <c r="L2320" s="56" t="inlineStr">
        <is>
          <t>No</t>
        </is>
      </c>
      <c r="M2320" s="56" t="inlineStr">
        <is>
          <t>No</t>
        </is>
      </c>
      <c r="N2320" s="56">
        <f>IF(COUNTA(C2320:G2320)=0,"",COUNTIF(C2320:G2320,"Yes"))</f>
        <v/>
      </c>
      <c r="O2320" s="56">
        <f>IF(COUNTA(H2320:M2320)=0,"",IF(COUNTIF(H2320:M2320,"Yes")&gt;0,"YES","NO"))</f>
        <v/>
      </c>
      <c r="P2320" s="56">
        <f>IF(A2320="","",IF(O2320="YES","Exclude",IF(N2320=5,"Candidate","Review")))</f>
        <v/>
      </c>
      <c r="Q2320" s="56" t="inlineStr">
        <is>
          <t>EC3: Topik tidak relevan (Bukan arsitektur world model / out of scope)</t>
        </is>
      </c>
      <c r="R2320" s="56" t="inlineStr">
        <is>
          <t>Fokus pada AI umum / klasifikasi konvensional tanpa pemodelan world dynamics</t>
        </is>
      </c>
    </row>
    <row r="2321" ht="15.75" customHeight="1" s="57">
      <c r="A2321" s="56" t="inlineStr">
        <is>
          <t>SN-0136</t>
        </is>
      </c>
      <c r="B2321" s="56">
        <f>IFERROR(INDEX(Raw_Articles!$F:$F,MATCH(A2321,Raw_Articles!$A:$A,0)),"")</f>
        <v/>
      </c>
      <c r="C2321" s="56" t="inlineStr">
        <is>
          <t>No</t>
        </is>
      </c>
      <c r="D2321" s="56" t="inlineStr">
        <is>
          <t>No</t>
        </is>
      </c>
      <c r="E2321" s="56" t="inlineStr">
        <is>
          <t>No</t>
        </is>
      </c>
      <c r="F2321" s="56" t="inlineStr">
        <is>
          <t>No</t>
        </is>
      </c>
      <c r="G2321" s="56" t="inlineStr">
        <is>
          <t>No</t>
        </is>
      </c>
      <c r="H2321" s="56" t="inlineStr">
        <is>
          <t>No</t>
        </is>
      </c>
      <c r="I2321" s="56" t="inlineStr">
        <is>
          <t>No</t>
        </is>
      </c>
      <c r="J2321" s="56" t="inlineStr">
        <is>
          <t>Yes</t>
        </is>
      </c>
      <c r="K2321" s="56" t="inlineStr">
        <is>
          <t>No</t>
        </is>
      </c>
      <c r="L2321" s="56" t="inlineStr">
        <is>
          <t>No</t>
        </is>
      </c>
      <c r="M2321" s="56" t="inlineStr">
        <is>
          <t>No</t>
        </is>
      </c>
      <c r="N2321" s="56">
        <f>IF(COUNTA(C2321:G2321)=0,"",COUNTIF(C2321:G2321,"Yes"))</f>
        <v/>
      </c>
      <c r="O2321" s="56">
        <f>IF(COUNTA(H2321:M2321)=0,"",IF(COUNTIF(H2321:M2321,"Yes")&gt;0,"YES","NO"))</f>
        <v/>
      </c>
      <c r="P2321" s="56">
        <f>IF(A2321="","",IF(O2321="YES","Exclude",IF(N2321=5,"Candidate","Review")))</f>
        <v/>
      </c>
      <c r="Q2321" s="56" t="inlineStr">
        <is>
          <t>EC3: Topik tidak relevan (Bukan arsitektur world model / out of scope)</t>
        </is>
      </c>
      <c r="R2321" s="56" t="inlineStr">
        <is>
          <t>Fokus pada AI umum / klasifikasi konvensional tanpa pemodelan world dynamics</t>
        </is>
      </c>
    </row>
    <row r="2322" ht="15.75" customHeight="1" s="57">
      <c r="A2322" s="56" t="inlineStr">
        <is>
          <t>SN-0137</t>
        </is>
      </c>
      <c r="B2322" s="56">
        <f>IFERROR(INDEX(Raw_Articles!$F:$F,MATCH(A2322,Raw_Articles!$A:$A,0)),"")</f>
        <v/>
      </c>
      <c r="C2322" s="56" t="inlineStr">
        <is>
          <t>No</t>
        </is>
      </c>
      <c r="D2322" s="56" t="inlineStr">
        <is>
          <t>No</t>
        </is>
      </c>
      <c r="E2322" s="56" t="inlineStr">
        <is>
          <t>No</t>
        </is>
      </c>
      <c r="F2322" s="56" t="inlineStr">
        <is>
          <t>No</t>
        </is>
      </c>
      <c r="G2322" s="56" t="inlineStr">
        <is>
          <t>No</t>
        </is>
      </c>
      <c r="H2322" s="56" t="inlineStr">
        <is>
          <t>No</t>
        </is>
      </c>
      <c r="I2322" s="56" t="inlineStr">
        <is>
          <t>No</t>
        </is>
      </c>
      <c r="J2322" s="56" t="inlineStr">
        <is>
          <t>Yes</t>
        </is>
      </c>
      <c r="K2322" s="56" t="inlineStr">
        <is>
          <t>No</t>
        </is>
      </c>
      <c r="L2322" s="56" t="inlineStr">
        <is>
          <t>No</t>
        </is>
      </c>
      <c r="M2322" s="56" t="inlineStr">
        <is>
          <t>No</t>
        </is>
      </c>
      <c r="N2322" s="56">
        <f>IF(COUNTA(C2322:G2322)=0,"",COUNTIF(C2322:G2322,"Yes"))</f>
        <v/>
      </c>
      <c r="O2322" s="56">
        <f>IF(COUNTA(H2322:M2322)=0,"",IF(COUNTIF(H2322:M2322,"Yes")&gt;0,"YES","NO"))</f>
        <v/>
      </c>
      <c r="P2322" s="56">
        <f>IF(A2322="","",IF(O2322="YES","Exclude",IF(N2322=5,"Candidate","Review")))</f>
        <v/>
      </c>
      <c r="Q2322" s="56" t="inlineStr">
        <is>
          <t>EC3: Topik tidak relevan (Bukan arsitektur world model / out of scope)</t>
        </is>
      </c>
      <c r="R2322" s="56" t="inlineStr">
        <is>
          <t>Fokus pada AI umum / klasifikasi konvensional tanpa pemodelan world dynamics</t>
        </is>
      </c>
    </row>
    <row r="2323" ht="15.75" customHeight="1" s="57">
      <c r="A2323" s="56" t="inlineStr">
        <is>
          <t>SN-0138</t>
        </is>
      </c>
      <c r="B2323" s="56">
        <f>IFERROR(INDEX(Raw_Articles!$F:$F,MATCH(A2323,Raw_Articles!$A:$A,0)),"")</f>
        <v/>
      </c>
      <c r="C2323" s="56" t="inlineStr">
        <is>
          <t>No</t>
        </is>
      </c>
      <c r="D2323" s="56" t="inlineStr">
        <is>
          <t>No</t>
        </is>
      </c>
      <c r="E2323" s="56" t="inlineStr">
        <is>
          <t>No</t>
        </is>
      </c>
      <c r="F2323" s="56" t="inlineStr">
        <is>
          <t>No</t>
        </is>
      </c>
      <c r="G2323" s="56" t="inlineStr">
        <is>
          <t>No</t>
        </is>
      </c>
      <c r="H2323" s="56" t="inlineStr">
        <is>
          <t>No</t>
        </is>
      </c>
      <c r="I2323" s="56" t="inlineStr">
        <is>
          <t>No</t>
        </is>
      </c>
      <c r="J2323" s="56" t="inlineStr">
        <is>
          <t>No</t>
        </is>
      </c>
      <c r="K2323" s="56" t="inlineStr">
        <is>
          <t>Yes</t>
        </is>
      </c>
      <c r="L2323" s="56" t="inlineStr">
        <is>
          <t>No</t>
        </is>
      </c>
      <c r="M2323" s="56" t="inlineStr">
        <is>
          <t>No</t>
        </is>
      </c>
      <c r="N2323" s="56">
        <f>IF(COUNTA(C2323:G2323)=0,"",COUNTIF(C2323:G2323,"Yes"))</f>
        <v/>
      </c>
      <c r="O2323" s="56">
        <f>IF(COUNTA(H2323:M2323)=0,"",IF(COUNTIF(H2323:M2323,"Yes")&gt;0,"YES","NO"))</f>
        <v/>
      </c>
      <c r="P2323" s="56">
        <f>IF(A2323="","",IF(O2323="YES","Exclude",IF(N2323=5,"Candidate","Review")))</f>
        <v/>
      </c>
      <c r="Q2323" s="56" t="inlineStr">
        <is>
          <t>EC4: Bukan domain observasi video / visual sekuensial (data teks/tabular/graf statis)</t>
        </is>
      </c>
      <c r="R2323" s="56" t="inlineStr">
        <is>
          <t>Tidak memuat dinamika temporal observasi video</t>
        </is>
      </c>
    </row>
    <row r="2324" ht="15.75" customHeight="1" s="57">
      <c r="A2324" s="56" t="inlineStr">
        <is>
          <t>SN-0139</t>
        </is>
      </c>
      <c r="B2324" s="56">
        <f>IFERROR(INDEX(Raw_Articles!$F:$F,MATCH(A2324,Raw_Articles!$A:$A,0)),"")</f>
        <v/>
      </c>
      <c r="C2324" s="56" t="inlineStr">
        <is>
          <t>No</t>
        </is>
      </c>
      <c r="D2324" s="56" t="inlineStr">
        <is>
          <t>No</t>
        </is>
      </c>
      <c r="E2324" s="56" t="inlineStr">
        <is>
          <t>No</t>
        </is>
      </c>
      <c r="F2324" s="56" t="inlineStr">
        <is>
          <t>No</t>
        </is>
      </c>
      <c r="G2324" s="56" t="inlineStr">
        <is>
          <t>No</t>
        </is>
      </c>
      <c r="H2324" s="56" t="inlineStr">
        <is>
          <t>No</t>
        </is>
      </c>
      <c r="I2324" s="56" t="inlineStr">
        <is>
          <t>No</t>
        </is>
      </c>
      <c r="J2324" s="56" t="inlineStr">
        <is>
          <t>Yes</t>
        </is>
      </c>
      <c r="K2324" s="56" t="inlineStr">
        <is>
          <t>No</t>
        </is>
      </c>
      <c r="L2324" s="56" t="inlineStr">
        <is>
          <t>No</t>
        </is>
      </c>
      <c r="M2324" s="56" t="inlineStr">
        <is>
          <t>No</t>
        </is>
      </c>
      <c r="N2324" s="56">
        <f>IF(COUNTA(C2324:G2324)=0,"",COUNTIF(C2324:G2324,"Yes"))</f>
        <v/>
      </c>
      <c r="O2324" s="56">
        <f>IF(COUNTA(H2324:M2324)=0,"",IF(COUNTIF(H2324:M2324,"Yes")&gt;0,"YES","NO"))</f>
        <v/>
      </c>
      <c r="P2324" s="56">
        <f>IF(A2324="","",IF(O2324="YES","Exclude",IF(N2324=5,"Candidate","Review")))</f>
        <v/>
      </c>
      <c r="Q2324" s="56" t="inlineStr">
        <is>
          <t>EC3: Topik tidak relevan (Bukan arsitektur world model / out of scope)</t>
        </is>
      </c>
      <c r="R2324" s="56" t="inlineStr">
        <is>
          <t>Fokus pada AI umum / klasifikasi konvensional tanpa pemodelan world dynamics</t>
        </is>
      </c>
    </row>
    <row r="2325" ht="15.75" customHeight="1" s="57">
      <c r="A2325" s="56" t="inlineStr">
        <is>
          <t>SN-0140</t>
        </is>
      </c>
      <c r="B2325" s="56">
        <f>IFERROR(INDEX(Raw_Articles!$F:$F,MATCH(A2325,Raw_Articles!$A:$A,0)),"")</f>
        <v/>
      </c>
      <c r="C2325" s="56" t="inlineStr">
        <is>
          <t>No</t>
        </is>
      </c>
      <c r="D2325" s="56" t="inlineStr">
        <is>
          <t>No</t>
        </is>
      </c>
      <c r="E2325" s="56" t="inlineStr">
        <is>
          <t>No</t>
        </is>
      </c>
      <c r="F2325" s="56" t="inlineStr">
        <is>
          <t>No</t>
        </is>
      </c>
      <c r="G2325" s="56" t="inlineStr">
        <is>
          <t>No</t>
        </is>
      </c>
      <c r="H2325" s="56" t="inlineStr">
        <is>
          <t>No</t>
        </is>
      </c>
      <c r="I2325" s="56" t="inlineStr">
        <is>
          <t>No</t>
        </is>
      </c>
      <c r="J2325" s="56" t="inlineStr">
        <is>
          <t>Yes</t>
        </is>
      </c>
      <c r="K2325" s="56" t="inlineStr">
        <is>
          <t>No</t>
        </is>
      </c>
      <c r="L2325" s="56" t="inlineStr">
        <is>
          <t>No</t>
        </is>
      </c>
      <c r="M2325" s="56" t="inlineStr">
        <is>
          <t>No</t>
        </is>
      </c>
      <c r="N2325" s="56">
        <f>IF(COUNTA(C2325:G2325)=0,"",COUNTIF(C2325:G2325,"Yes"))</f>
        <v/>
      </c>
      <c r="O2325" s="56">
        <f>IF(COUNTA(H2325:M2325)=0,"",IF(COUNTIF(H2325:M2325,"Yes")&gt;0,"YES","NO"))</f>
        <v/>
      </c>
      <c r="P2325" s="56">
        <f>IF(A2325="","",IF(O2325="YES","Exclude",IF(N2325=5,"Candidate","Review")))</f>
        <v/>
      </c>
      <c r="Q2325" s="56" t="inlineStr">
        <is>
          <t>EC3: Topik tidak relevan (Bukan arsitektur world model / out of scope)</t>
        </is>
      </c>
      <c r="R2325" s="56" t="inlineStr">
        <is>
          <t>Fokus pada AI umum / klasifikasi konvensional tanpa pemodelan world dynamics</t>
        </is>
      </c>
    </row>
    <row r="2326" ht="15.75" customHeight="1" s="57">
      <c r="A2326" s="56" t="inlineStr">
        <is>
          <t>SN-0141</t>
        </is>
      </c>
      <c r="B2326" s="56">
        <f>IFERROR(INDEX(Raw_Articles!$F:$F,MATCH(A2326,Raw_Articles!$A:$A,0)),"")</f>
        <v/>
      </c>
      <c r="C2326" s="56" t="inlineStr">
        <is>
          <t>No</t>
        </is>
      </c>
      <c r="D2326" s="56" t="inlineStr">
        <is>
          <t>No</t>
        </is>
      </c>
      <c r="E2326" s="56" t="inlineStr">
        <is>
          <t>No</t>
        </is>
      </c>
      <c r="F2326" s="56" t="inlineStr">
        <is>
          <t>No</t>
        </is>
      </c>
      <c r="G2326" s="56" t="inlineStr">
        <is>
          <t>No</t>
        </is>
      </c>
      <c r="H2326" s="56" t="inlineStr">
        <is>
          <t>No</t>
        </is>
      </c>
      <c r="I2326" s="56" t="inlineStr">
        <is>
          <t>No</t>
        </is>
      </c>
      <c r="J2326" s="56" t="inlineStr">
        <is>
          <t>Yes</t>
        </is>
      </c>
      <c r="K2326" s="56" t="inlineStr">
        <is>
          <t>No</t>
        </is>
      </c>
      <c r="L2326" s="56" t="inlineStr">
        <is>
          <t>No</t>
        </is>
      </c>
      <c r="M2326" s="56" t="inlineStr">
        <is>
          <t>No</t>
        </is>
      </c>
      <c r="N2326" s="56">
        <f>IF(COUNTA(C2326:G2326)=0,"",COUNTIF(C2326:G2326,"Yes"))</f>
        <v/>
      </c>
      <c r="O2326" s="56">
        <f>IF(COUNTA(H2326:M2326)=0,"",IF(COUNTIF(H2326:M2326,"Yes")&gt;0,"YES","NO"))</f>
        <v/>
      </c>
      <c r="P2326" s="56">
        <f>IF(A2326="","",IF(O2326="YES","Exclude",IF(N2326=5,"Candidate","Review")))</f>
        <v/>
      </c>
      <c r="Q2326" s="56" t="inlineStr">
        <is>
          <t>EC3: Topik tidak relevan (Bukan arsitektur world model / out of scope)</t>
        </is>
      </c>
      <c r="R2326" s="56" t="inlineStr">
        <is>
          <t>Fokus pada AI umum / klasifikasi konvensional tanpa pemodelan world dynamics</t>
        </is>
      </c>
    </row>
    <row r="2327" ht="15.75" customHeight="1" s="57">
      <c r="A2327" s="56" t="inlineStr">
        <is>
          <t>SN-0142</t>
        </is>
      </c>
      <c r="B2327" s="56">
        <f>IFERROR(INDEX(Raw_Articles!$F:$F,MATCH(A2327,Raw_Articles!$A:$A,0)),"")</f>
        <v/>
      </c>
      <c r="C2327" s="56" t="inlineStr">
        <is>
          <t>No</t>
        </is>
      </c>
      <c r="D2327" s="56" t="inlineStr">
        <is>
          <t>No</t>
        </is>
      </c>
      <c r="E2327" s="56" t="inlineStr">
        <is>
          <t>No</t>
        </is>
      </c>
      <c r="F2327" s="56" t="inlineStr">
        <is>
          <t>No</t>
        </is>
      </c>
      <c r="G2327" s="56" t="inlineStr">
        <is>
          <t>No</t>
        </is>
      </c>
      <c r="H2327" s="56" t="inlineStr">
        <is>
          <t>No</t>
        </is>
      </c>
      <c r="I2327" s="56" t="inlineStr">
        <is>
          <t>No</t>
        </is>
      </c>
      <c r="J2327" s="56" t="inlineStr">
        <is>
          <t>Yes</t>
        </is>
      </c>
      <c r="K2327" s="56" t="inlineStr">
        <is>
          <t>No</t>
        </is>
      </c>
      <c r="L2327" s="56" t="inlineStr">
        <is>
          <t>No</t>
        </is>
      </c>
      <c r="M2327" s="56" t="inlineStr">
        <is>
          <t>No</t>
        </is>
      </c>
      <c r="N2327" s="56">
        <f>IF(COUNTA(C2327:G2327)=0,"",COUNTIF(C2327:G2327,"Yes"))</f>
        <v/>
      </c>
      <c r="O2327" s="56">
        <f>IF(COUNTA(H2327:M2327)=0,"",IF(COUNTIF(H2327:M2327,"Yes")&gt;0,"YES","NO"))</f>
        <v/>
      </c>
      <c r="P2327" s="56">
        <f>IF(A2327="","",IF(O2327="YES","Exclude",IF(N2327=5,"Candidate","Review")))</f>
        <v/>
      </c>
      <c r="Q2327" s="56" t="inlineStr">
        <is>
          <t>EC3: Topik tidak relevan (Bukan arsitektur world model / out of scope)</t>
        </is>
      </c>
      <c r="R2327" s="56" t="inlineStr">
        <is>
          <t>Fokus pada AI umum / klasifikasi konvensional tanpa pemodelan world dynamics</t>
        </is>
      </c>
    </row>
    <row r="2328" ht="15.75" customHeight="1" s="57">
      <c r="A2328" s="56" t="inlineStr">
        <is>
          <t>SN-0143</t>
        </is>
      </c>
      <c r="B2328" s="56">
        <f>IFERROR(INDEX(Raw_Articles!$F:$F,MATCH(A2328,Raw_Articles!$A:$A,0)),"")</f>
        <v/>
      </c>
      <c r="C2328" s="56" t="inlineStr">
        <is>
          <t>No</t>
        </is>
      </c>
      <c r="D2328" s="56" t="inlineStr">
        <is>
          <t>No</t>
        </is>
      </c>
      <c r="E2328" s="56" t="inlineStr">
        <is>
          <t>No</t>
        </is>
      </c>
      <c r="F2328" s="56" t="inlineStr">
        <is>
          <t>No</t>
        </is>
      </c>
      <c r="G2328" s="56" t="inlineStr">
        <is>
          <t>No</t>
        </is>
      </c>
      <c r="H2328" s="56" t="inlineStr">
        <is>
          <t>No</t>
        </is>
      </c>
      <c r="I2328" s="56" t="inlineStr">
        <is>
          <t>No</t>
        </is>
      </c>
      <c r="J2328" s="56" t="inlineStr">
        <is>
          <t>No</t>
        </is>
      </c>
      <c r="K2328" s="56" t="inlineStr">
        <is>
          <t>Yes</t>
        </is>
      </c>
      <c r="L2328" s="56" t="inlineStr">
        <is>
          <t>No</t>
        </is>
      </c>
      <c r="M2328" s="56" t="inlineStr">
        <is>
          <t>No</t>
        </is>
      </c>
      <c r="N2328" s="56">
        <f>IF(COUNTA(C2328:G2328)=0,"",COUNTIF(C2328:G2328,"Yes"))</f>
        <v/>
      </c>
      <c r="O2328" s="56">
        <f>IF(COUNTA(H2328:M2328)=0,"",IF(COUNTIF(H2328:M2328,"Yes")&gt;0,"YES","NO"))</f>
        <v/>
      </c>
      <c r="P2328" s="56">
        <f>IF(A2328="","",IF(O2328="YES","Exclude",IF(N2328=5,"Candidate","Review")))</f>
        <v/>
      </c>
      <c r="Q2328" s="56" t="inlineStr">
        <is>
          <t>EC4: Bukan domain observasi video / visual sekuensial (data teks/tabular/graf statis)</t>
        </is>
      </c>
      <c r="R2328" s="56" t="inlineStr">
        <is>
          <t>Tidak memuat dinamika temporal observasi video</t>
        </is>
      </c>
    </row>
    <row r="2329" ht="15.75" customHeight="1" s="57">
      <c r="A2329" s="56" t="inlineStr">
        <is>
          <t>SN-0144</t>
        </is>
      </c>
      <c r="B2329" s="56">
        <f>IFERROR(INDEX(Raw_Articles!$F:$F,MATCH(A2329,Raw_Articles!$A:$A,0)),"")</f>
        <v/>
      </c>
      <c r="C2329" s="56" t="inlineStr">
        <is>
          <t>No</t>
        </is>
      </c>
      <c r="D2329" s="56" t="inlineStr">
        <is>
          <t>No</t>
        </is>
      </c>
      <c r="E2329" s="56" t="inlineStr">
        <is>
          <t>No</t>
        </is>
      </c>
      <c r="F2329" s="56" t="inlineStr">
        <is>
          <t>No</t>
        </is>
      </c>
      <c r="G2329" s="56" t="inlineStr">
        <is>
          <t>No</t>
        </is>
      </c>
      <c r="H2329" s="56" t="inlineStr">
        <is>
          <t>No</t>
        </is>
      </c>
      <c r="I2329" s="56" t="inlineStr">
        <is>
          <t>No</t>
        </is>
      </c>
      <c r="J2329" s="56" t="inlineStr">
        <is>
          <t>Yes</t>
        </is>
      </c>
      <c r="K2329" s="56" t="inlineStr">
        <is>
          <t>No</t>
        </is>
      </c>
      <c r="L2329" s="56" t="inlineStr">
        <is>
          <t>No</t>
        </is>
      </c>
      <c r="M2329" s="56" t="inlineStr">
        <is>
          <t>No</t>
        </is>
      </c>
      <c r="N2329" s="56">
        <f>IF(COUNTA(C2329:G2329)=0,"",COUNTIF(C2329:G2329,"Yes"))</f>
        <v/>
      </c>
      <c r="O2329" s="56">
        <f>IF(COUNTA(H2329:M2329)=0,"",IF(COUNTIF(H2329:M2329,"Yes")&gt;0,"YES","NO"))</f>
        <v/>
      </c>
      <c r="P2329" s="56">
        <f>IF(A2329="","",IF(O2329="YES","Exclude",IF(N2329=5,"Candidate","Review")))</f>
        <v/>
      </c>
      <c r="Q2329" s="56" t="inlineStr">
        <is>
          <t>EC3: Topik tidak relevan (Bukan arsitektur world model / out of scope)</t>
        </is>
      </c>
      <c r="R2329" s="56" t="inlineStr">
        <is>
          <t>Fokus pada AI umum / klasifikasi konvensional tanpa pemodelan world dynamics</t>
        </is>
      </c>
    </row>
    <row r="2330" ht="15.75" customHeight="1" s="57">
      <c r="A2330" s="56" t="inlineStr">
        <is>
          <t>SN-0145</t>
        </is>
      </c>
      <c r="B2330" s="56">
        <f>IFERROR(INDEX(Raw_Articles!$F:$F,MATCH(A2330,Raw_Articles!$A:$A,0)),"")</f>
        <v/>
      </c>
      <c r="C2330" s="56" t="inlineStr">
        <is>
          <t>No</t>
        </is>
      </c>
      <c r="D2330" s="56" t="inlineStr">
        <is>
          <t>No</t>
        </is>
      </c>
      <c r="E2330" s="56" t="inlineStr">
        <is>
          <t>No</t>
        </is>
      </c>
      <c r="F2330" s="56" t="inlineStr">
        <is>
          <t>No</t>
        </is>
      </c>
      <c r="G2330" s="56" t="inlineStr">
        <is>
          <t>No</t>
        </is>
      </c>
      <c r="H2330" s="56" t="inlineStr">
        <is>
          <t>Yes</t>
        </is>
      </c>
      <c r="I2330" s="56" t="inlineStr">
        <is>
          <t>No</t>
        </is>
      </c>
      <c r="J2330" s="56" t="inlineStr">
        <is>
          <t>No</t>
        </is>
      </c>
      <c r="K2330" s="56" t="inlineStr">
        <is>
          <t>No</t>
        </is>
      </c>
      <c r="L2330" s="56" t="inlineStr">
        <is>
          <t>No</t>
        </is>
      </c>
      <c r="M2330" s="56" t="inlineStr">
        <is>
          <t>No</t>
        </is>
      </c>
      <c r="N2330" s="56">
        <f>IF(COUNTA(C2330:G2330)=0,"",COUNTIF(C2330:G2330,"Yes"))</f>
        <v/>
      </c>
      <c r="O2330" s="56">
        <f>IF(COUNTA(H2330:M2330)=0,"",IF(COUNTIF(H2330:M2330,"Yes")&gt;0,"YES","NO"))</f>
        <v/>
      </c>
      <c r="P2330" s="56">
        <f>IF(A2330="","",IF(O2330="YES","Exclude",IF(N2330=5,"Candidate","Review")))</f>
        <v/>
      </c>
      <c r="Q2330" s="56" t="inlineStr">
        <is>
          <t>EC1: Catatan duplikat lintas basis data (Duplicate record)</t>
        </is>
      </c>
      <c r="R2330" s="56" t="inlineStr">
        <is>
          <t>Duplikat terdeteksi pada fase identifikasi</t>
        </is>
      </c>
    </row>
    <row r="2331" ht="15.75" customHeight="1" s="57">
      <c r="A2331" s="56" t="inlineStr">
        <is>
          <t>SN-0146</t>
        </is>
      </c>
      <c r="B2331" s="56">
        <f>IFERROR(INDEX(Raw_Articles!$F:$F,MATCH(A2331,Raw_Articles!$A:$A,0)),"")</f>
        <v/>
      </c>
      <c r="C2331" s="56" t="inlineStr">
        <is>
          <t>No</t>
        </is>
      </c>
      <c r="D2331" s="56" t="inlineStr">
        <is>
          <t>No</t>
        </is>
      </c>
      <c r="E2331" s="56" t="inlineStr">
        <is>
          <t>No</t>
        </is>
      </c>
      <c r="F2331" s="56" t="inlineStr">
        <is>
          <t>No</t>
        </is>
      </c>
      <c r="G2331" s="56" t="inlineStr">
        <is>
          <t>No</t>
        </is>
      </c>
      <c r="H2331" s="56" t="inlineStr">
        <is>
          <t>No</t>
        </is>
      </c>
      <c r="I2331" s="56" t="inlineStr">
        <is>
          <t>No</t>
        </is>
      </c>
      <c r="J2331" s="56" t="inlineStr">
        <is>
          <t>Yes</t>
        </is>
      </c>
      <c r="K2331" s="56" t="inlineStr">
        <is>
          <t>No</t>
        </is>
      </c>
      <c r="L2331" s="56" t="inlineStr">
        <is>
          <t>No</t>
        </is>
      </c>
      <c r="M2331" s="56" t="inlineStr">
        <is>
          <t>No</t>
        </is>
      </c>
      <c r="N2331" s="56">
        <f>IF(COUNTA(C2331:G2331)=0,"",COUNTIF(C2331:G2331,"Yes"))</f>
        <v/>
      </c>
      <c r="O2331" s="56">
        <f>IF(COUNTA(H2331:M2331)=0,"",IF(COUNTIF(H2331:M2331,"Yes")&gt;0,"YES","NO"))</f>
        <v/>
      </c>
      <c r="P2331" s="56">
        <f>IF(A2331="","",IF(O2331="YES","Exclude",IF(N2331=5,"Candidate","Review")))</f>
        <v/>
      </c>
      <c r="Q2331" s="56" t="inlineStr">
        <is>
          <t>EC3: Topik tidak relevan (Bukan arsitektur world model / out of scope)</t>
        </is>
      </c>
      <c r="R2331" s="56" t="inlineStr">
        <is>
          <t>Fokus pada AI umum / klasifikasi konvensional tanpa pemodelan world dynamics</t>
        </is>
      </c>
    </row>
    <row r="2332" ht="15.75" customHeight="1" s="57">
      <c r="A2332" s="56" t="inlineStr">
        <is>
          <t>SN-0147</t>
        </is>
      </c>
      <c r="B2332" s="56">
        <f>IFERROR(INDEX(Raw_Articles!$F:$F,MATCH(A2332,Raw_Articles!$A:$A,0)),"")</f>
        <v/>
      </c>
      <c r="C2332" s="56" t="inlineStr">
        <is>
          <t>No</t>
        </is>
      </c>
      <c r="D2332" s="56" t="inlineStr">
        <is>
          <t>No</t>
        </is>
      </c>
      <c r="E2332" s="56" t="inlineStr">
        <is>
          <t>No</t>
        </is>
      </c>
      <c r="F2332" s="56" t="inlineStr">
        <is>
          <t>No</t>
        </is>
      </c>
      <c r="G2332" s="56" t="inlineStr">
        <is>
          <t>No</t>
        </is>
      </c>
      <c r="H2332" s="56" t="inlineStr">
        <is>
          <t>No</t>
        </is>
      </c>
      <c r="I2332" s="56" t="inlineStr">
        <is>
          <t>No</t>
        </is>
      </c>
      <c r="J2332" s="56" t="inlineStr">
        <is>
          <t>Yes</t>
        </is>
      </c>
      <c r="K2332" s="56" t="inlineStr">
        <is>
          <t>No</t>
        </is>
      </c>
      <c r="L2332" s="56" t="inlineStr">
        <is>
          <t>No</t>
        </is>
      </c>
      <c r="M2332" s="56" t="inlineStr">
        <is>
          <t>No</t>
        </is>
      </c>
      <c r="N2332" s="56">
        <f>IF(COUNTA(C2332:G2332)=0,"",COUNTIF(C2332:G2332,"Yes"))</f>
        <v/>
      </c>
      <c r="O2332" s="56">
        <f>IF(COUNTA(H2332:M2332)=0,"",IF(COUNTIF(H2332:M2332,"Yes")&gt;0,"YES","NO"))</f>
        <v/>
      </c>
      <c r="P2332" s="56">
        <f>IF(A2332="","",IF(O2332="YES","Exclude",IF(N2332=5,"Candidate","Review")))</f>
        <v/>
      </c>
      <c r="Q2332" s="56" t="inlineStr">
        <is>
          <t>EC3: Topik tidak relevan (Bukan arsitektur world model / out of scope)</t>
        </is>
      </c>
      <c r="R2332" s="56" t="inlineStr">
        <is>
          <t>Fokus pada AI umum / klasifikasi konvensional tanpa pemodelan world dynamics</t>
        </is>
      </c>
    </row>
    <row r="2333" ht="15.75" customHeight="1" s="57">
      <c r="A2333" s="56" t="inlineStr">
        <is>
          <t>SN-0148</t>
        </is>
      </c>
      <c r="B2333" s="56">
        <f>IFERROR(INDEX(Raw_Articles!$F:$F,MATCH(A2333,Raw_Articles!$A:$A,0)),"")</f>
        <v/>
      </c>
      <c r="C2333" s="56" t="inlineStr">
        <is>
          <t>No</t>
        </is>
      </c>
      <c r="D2333" s="56" t="inlineStr">
        <is>
          <t>No</t>
        </is>
      </c>
      <c r="E2333" s="56" t="inlineStr">
        <is>
          <t>No</t>
        </is>
      </c>
      <c r="F2333" s="56" t="inlineStr">
        <is>
          <t>No</t>
        </is>
      </c>
      <c r="G2333" s="56" t="inlineStr">
        <is>
          <t>No</t>
        </is>
      </c>
      <c r="H2333" s="56" t="inlineStr">
        <is>
          <t>No</t>
        </is>
      </c>
      <c r="I2333" s="56" t="inlineStr">
        <is>
          <t>No</t>
        </is>
      </c>
      <c r="J2333" s="56" t="inlineStr">
        <is>
          <t>Yes</t>
        </is>
      </c>
      <c r="K2333" s="56" t="inlineStr">
        <is>
          <t>No</t>
        </is>
      </c>
      <c r="L2333" s="56" t="inlineStr">
        <is>
          <t>No</t>
        </is>
      </c>
      <c r="M2333" s="56" t="inlineStr">
        <is>
          <t>No</t>
        </is>
      </c>
      <c r="N2333" s="56">
        <f>IF(COUNTA(C2333:G2333)=0,"",COUNTIF(C2333:G2333,"Yes"))</f>
        <v/>
      </c>
      <c r="O2333" s="56">
        <f>IF(COUNTA(H2333:M2333)=0,"",IF(COUNTIF(H2333:M2333,"Yes")&gt;0,"YES","NO"))</f>
        <v/>
      </c>
      <c r="P2333" s="56">
        <f>IF(A2333="","",IF(O2333="YES","Exclude",IF(N2333=5,"Candidate","Review")))</f>
        <v/>
      </c>
      <c r="Q2333" s="56" t="inlineStr">
        <is>
          <t>EC3: Topik tidak relevan (Bukan arsitektur world model / out of scope)</t>
        </is>
      </c>
      <c r="R2333" s="56" t="inlineStr">
        <is>
          <t>Fokus pada AI umum / klasifikasi konvensional tanpa pemodelan world dynamics</t>
        </is>
      </c>
    </row>
    <row r="2334" ht="15.75" customHeight="1" s="57">
      <c r="A2334" s="56" t="inlineStr">
        <is>
          <t>SN-0149</t>
        </is>
      </c>
      <c r="B2334" s="56">
        <f>IFERROR(INDEX(Raw_Articles!$F:$F,MATCH(A2334,Raw_Articles!$A:$A,0)),"")</f>
        <v/>
      </c>
      <c r="C2334" s="56" t="inlineStr">
        <is>
          <t>No</t>
        </is>
      </c>
      <c r="D2334" s="56" t="inlineStr">
        <is>
          <t>No</t>
        </is>
      </c>
      <c r="E2334" s="56" t="inlineStr">
        <is>
          <t>No</t>
        </is>
      </c>
      <c r="F2334" s="56" t="inlineStr">
        <is>
          <t>No</t>
        </is>
      </c>
      <c r="G2334" s="56" t="inlineStr">
        <is>
          <t>No</t>
        </is>
      </c>
      <c r="H2334" s="56" t="inlineStr">
        <is>
          <t>No</t>
        </is>
      </c>
      <c r="I2334" s="56" t="inlineStr">
        <is>
          <t>No</t>
        </is>
      </c>
      <c r="J2334" s="56" t="inlineStr">
        <is>
          <t>Yes</t>
        </is>
      </c>
      <c r="K2334" s="56" t="inlineStr">
        <is>
          <t>No</t>
        </is>
      </c>
      <c r="L2334" s="56" t="inlineStr">
        <is>
          <t>No</t>
        </is>
      </c>
      <c r="M2334" s="56" t="inlineStr">
        <is>
          <t>No</t>
        </is>
      </c>
      <c r="N2334" s="56">
        <f>IF(COUNTA(C2334:G2334)=0,"",COUNTIF(C2334:G2334,"Yes"))</f>
        <v/>
      </c>
      <c r="O2334" s="56">
        <f>IF(COUNTA(H2334:M2334)=0,"",IF(COUNTIF(H2334:M2334,"Yes")&gt;0,"YES","NO"))</f>
        <v/>
      </c>
      <c r="P2334" s="56">
        <f>IF(A2334="","",IF(O2334="YES","Exclude",IF(N2334=5,"Candidate","Review")))</f>
        <v/>
      </c>
      <c r="Q2334" s="56" t="inlineStr">
        <is>
          <t>EC3: Topik tidak relevan (Bukan arsitektur world model / out of scope)</t>
        </is>
      </c>
      <c r="R2334" s="56" t="inlineStr">
        <is>
          <t>Fokus pada AI umum / klasifikasi konvensional tanpa pemodelan world dynamics</t>
        </is>
      </c>
    </row>
    <row r="2335" ht="15.75" customHeight="1" s="57">
      <c r="A2335" s="56" t="inlineStr">
        <is>
          <t>SN-0150</t>
        </is>
      </c>
      <c r="B2335" s="56">
        <f>IFERROR(INDEX(Raw_Articles!$F:$F,MATCH(A2335,Raw_Articles!$A:$A,0)),"")</f>
        <v/>
      </c>
      <c r="C2335" s="56" t="inlineStr">
        <is>
          <t>No</t>
        </is>
      </c>
      <c r="D2335" s="56" t="inlineStr">
        <is>
          <t>No</t>
        </is>
      </c>
      <c r="E2335" s="56" t="inlineStr">
        <is>
          <t>No</t>
        </is>
      </c>
      <c r="F2335" s="56" t="inlineStr">
        <is>
          <t>No</t>
        </is>
      </c>
      <c r="G2335" s="56" t="inlineStr">
        <is>
          <t>No</t>
        </is>
      </c>
      <c r="H2335" s="56" t="inlineStr">
        <is>
          <t>No</t>
        </is>
      </c>
      <c r="I2335" s="56" t="inlineStr">
        <is>
          <t>No</t>
        </is>
      </c>
      <c r="J2335" s="56" t="inlineStr">
        <is>
          <t>Yes</t>
        </is>
      </c>
      <c r="K2335" s="56" t="inlineStr">
        <is>
          <t>No</t>
        </is>
      </c>
      <c r="L2335" s="56" t="inlineStr">
        <is>
          <t>No</t>
        </is>
      </c>
      <c r="M2335" s="56" t="inlineStr">
        <is>
          <t>No</t>
        </is>
      </c>
      <c r="N2335" s="56">
        <f>IF(COUNTA(C2335:G2335)=0,"",COUNTIF(C2335:G2335,"Yes"))</f>
        <v/>
      </c>
      <c r="O2335" s="56">
        <f>IF(COUNTA(H2335:M2335)=0,"",IF(COUNTIF(H2335:M2335,"Yes")&gt;0,"YES","NO"))</f>
        <v/>
      </c>
      <c r="P2335" s="56">
        <f>IF(A2335="","",IF(O2335="YES","Exclude",IF(N2335=5,"Candidate","Review")))</f>
        <v/>
      </c>
      <c r="Q2335" s="56" t="inlineStr">
        <is>
          <t>EC3: Topik tidak relevan (Bukan arsitektur world model / out of scope)</t>
        </is>
      </c>
      <c r="R2335" s="56" t="inlineStr">
        <is>
          <t>Fokus pada AI umum / klasifikasi konvensional tanpa pemodelan world dynamics</t>
        </is>
      </c>
    </row>
    <row r="2336" ht="15.75" customHeight="1" s="57">
      <c r="A2336" s="56" t="inlineStr">
        <is>
          <t>SN-0151</t>
        </is>
      </c>
      <c r="B2336" s="56">
        <f>IFERROR(INDEX(Raw_Articles!$F:$F,MATCH(A2336,Raw_Articles!$A:$A,0)),"")</f>
        <v/>
      </c>
      <c r="C2336" s="56" t="inlineStr">
        <is>
          <t>No</t>
        </is>
      </c>
      <c r="D2336" s="56" t="inlineStr">
        <is>
          <t>No</t>
        </is>
      </c>
      <c r="E2336" s="56" t="inlineStr">
        <is>
          <t>No</t>
        </is>
      </c>
      <c r="F2336" s="56" t="inlineStr">
        <is>
          <t>No</t>
        </is>
      </c>
      <c r="G2336" s="56" t="inlineStr">
        <is>
          <t>No</t>
        </is>
      </c>
      <c r="H2336" s="56" t="inlineStr">
        <is>
          <t>No</t>
        </is>
      </c>
      <c r="I2336" s="56" t="inlineStr">
        <is>
          <t>No</t>
        </is>
      </c>
      <c r="J2336" s="56" t="inlineStr">
        <is>
          <t>Yes</t>
        </is>
      </c>
      <c r="K2336" s="56" t="inlineStr">
        <is>
          <t>No</t>
        </is>
      </c>
      <c r="L2336" s="56" t="inlineStr">
        <is>
          <t>No</t>
        </is>
      </c>
      <c r="M2336" s="56" t="inlineStr">
        <is>
          <t>No</t>
        </is>
      </c>
      <c r="N2336" s="56">
        <f>IF(COUNTA(C2336:G2336)=0,"",COUNTIF(C2336:G2336,"Yes"))</f>
        <v/>
      </c>
      <c r="O2336" s="56">
        <f>IF(COUNTA(H2336:M2336)=0,"",IF(COUNTIF(H2336:M2336,"Yes")&gt;0,"YES","NO"))</f>
        <v/>
      </c>
      <c r="P2336" s="56">
        <f>IF(A2336="","",IF(O2336="YES","Exclude",IF(N2336=5,"Candidate","Review")))</f>
        <v/>
      </c>
      <c r="Q2336" s="56" t="inlineStr">
        <is>
          <t>EC3: Topik tidak relevan (Bukan arsitektur world model / out of scope)</t>
        </is>
      </c>
      <c r="R2336" s="56" t="inlineStr">
        <is>
          <t>Fokus pada AI umum / klasifikasi konvensional tanpa pemodelan world dynamics</t>
        </is>
      </c>
    </row>
    <row r="2337" ht="15.75" customHeight="1" s="57">
      <c r="A2337" s="56" t="inlineStr">
        <is>
          <t>SN-0152</t>
        </is>
      </c>
      <c r="B2337" s="56">
        <f>IFERROR(INDEX(Raw_Articles!$F:$F,MATCH(A2337,Raw_Articles!$A:$A,0)),"")</f>
        <v/>
      </c>
      <c r="C2337" s="56" t="inlineStr">
        <is>
          <t>No</t>
        </is>
      </c>
      <c r="D2337" s="56" t="inlineStr">
        <is>
          <t>No</t>
        </is>
      </c>
      <c r="E2337" s="56" t="inlineStr">
        <is>
          <t>No</t>
        </is>
      </c>
      <c r="F2337" s="56" t="inlineStr">
        <is>
          <t>No</t>
        </is>
      </c>
      <c r="G2337" s="56" t="inlineStr">
        <is>
          <t>No</t>
        </is>
      </c>
      <c r="H2337" s="56" t="inlineStr">
        <is>
          <t>No</t>
        </is>
      </c>
      <c r="I2337" s="56" t="inlineStr">
        <is>
          <t>No</t>
        </is>
      </c>
      <c r="J2337" s="56" t="inlineStr">
        <is>
          <t>Yes</t>
        </is>
      </c>
      <c r="K2337" s="56" t="inlineStr">
        <is>
          <t>No</t>
        </is>
      </c>
      <c r="L2337" s="56" t="inlineStr">
        <is>
          <t>No</t>
        </is>
      </c>
      <c r="M2337" s="56" t="inlineStr">
        <is>
          <t>No</t>
        </is>
      </c>
      <c r="N2337" s="56">
        <f>IF(COUNTA(C2337:G2337)=0,"",COUNTIF(C2337:G2337,"Yes"))</f>
        <v/>
      </c>
      <c r="O2337" s="56">
        <f>IF(COUNTA(H2337:M2337)=0,"",IF(COUNTIF(H2337:M2337,"Yes")&gt;0,"YES","NO"))</f>
        <v/>
      </c>
      <c r="P2337" s="56">
        <f>IF(A2337="","",IF(O2337="YES","Exclude",IF(N2337=5,"Candidate","Review")))</f>
        <v/>
      </c>
      <c r="Q2337" s="56" t="inlineStr">
        <is>
          <t>EC3: Topik tidak relevan (Bukan arsitektur world model / out of scope)</t>
        </is>
      </c>
      <c r="R2337" s="56" t="inlineStr">
        <is>
          <t>Fokus pada AI umum / klasifikasi konvensional tanpa pemodelan world dynamics</t>
        </is>
      </c>
    </row>
    <row r="2338" ht="15.75" customHeight="1" s="57">
      <c r="A2338" s="56" t="inlineStr">
        <is>
          <t>SN-0153</t>
        </is>
      </c>
      <c r="B2338" s="56">
        <f>IFERROR(INDEX(Raw_Articles!$F:$F,MATCH(A2338,Raw_Articles!$A:$A,0)),"")</f>
        <v/>
      </c>
      <c r="C2338" s="56" t="inlineStr">
        <is>
          <t>No</t>
        </is>
      </c>
      <c r="D2338" s="56" t="inlineStr">
        <is>
          <t>No</t>
        </is>
      </c>
      <c r="E2338" s="56" t="inlineStr">
        <is>
          <t>No</t>
        </is>
      </c>
      <c r="F2338" s="56" t="inlineStr">
        <is>
          <t>No</t>
        </is>
      </c>
      <c r="G2338" s="56" t="inlineStr">
        <is>
          <t>No</t>
        </is>
      </c>
      <c r="H2338" s="56" t="inlineStr">
        <is>
          <t>No</t>
        </is>
      </c>
      <c r="I2338" s="56" t="inlineStr">
        <is>
          <t>No</t>
        </is>
      </c>
      <c r="J2338" s="56" t="inlineStr">
        <is>
          <t>Yes</t>
        </is>
      </c>
      <c r="K2338" s="56" t="inlineStr">
        <is>
          <t>No</t>
        </is>
      </c>
      <c r="L2338" s="56" t="inlineStr">
        <is>
          <t>No</t>
        </is>
      </c>
      <c r="M2338" s="56" t="inlineStr">
        <is>
          <t>No</t>
        </is>
      </c>
      <c r="N2338" s="56">
        <f>IF(COUNTA(C2338:G2338)=0,"",COUNTIF(C2338:G2338,"Yes"))</f>
        <v/>
      </c>
      <c r="O2338" s="56">
        <f>IF(COUNTA(H2338:M2338)=0,"",IF(COUNTIF(H2338:M2338,"Yes")&gt;0,"YES","NO"))</f>
        <v/>
      </c>
      <c r="P2338" s="56">
        <f>IF(A2338="","",IF(O2338="YES","Exclude",IF(N2338=5,"Candidate","Review")))</f>
        <v/>
      </c>
      <c r="Q2338" s="56" t="inlineStr">
        <is>
          <t>EC3: Topik tidak relevan (Bukan arsitektur world model / out of scope)</t>
        </is>
      </c>
      <c r="R2338" s="56" t="inlineStr">
        <is>
          <t>Fokus pada AI umum / klasifikasi konvensional tanpa pemodelan world dynamics</t>
        </is>
      </c>
    </row>
    <row r="2339" ht="15.75" customHeight="1" s="57">
      <c r="A2339" s="56" t="inlineStr">
        <is>
          <t>SN-0154</t>
        </is>
      </c>
      <c r="B2339" s="56">
        <f>IFERROR(INDEX(Raw_Articles!$F:$F,MATCH(A2339,Raw_Articles!$A:$A,0)),"")</f>
        <v/>
      </c>
      <c r="C2339" s="56" t="inlineStr">
        <is>
          <t>No</t>
        </is>
      </c>
      <c r="D2339" s="56" t="inlineStr">
        <is>
          <t>No</t>
        </is>
      </c>
      <c r="E2339" s="56" t="inlineStr">
        <is>
          <t>No</t>
        </is>
      </c>
      <c r="F2339" s="56" t="inlineStr">
        <is>
          <t>No</t>
        </is>
      </c>
      <c r="G2339" s="56" t="inlineStr">
        <is>
          <t>No</t>
        </is>
      </c>
      <c r="H2339" s="56" t="inlineStr">
        <is>
          <t>No</t>
        </is>
      </c>
      <c r="I2339" s="56" t="inlineStr">
        <is>
          <t>No</t>
        </is>
      </c>
      <c r="J2339" s="56" t="inlineStr">
        <is>
          <t>Yes</t>
        </is>
      </c>
      <c r="K2339" s="56" t="inlineStr">
        <is>
          <t>No</t>
        </is>
      </c>
      <c r="L2339" s="56" t="inlineStr">
        <is>
          <t>No</t>
        </is>
      </c>
      <c r="M2339" s="56" t="inlineStr">
        <is>
          <t>No</t>
        </is>
      </c>
      <c r="N2339" s="56">
        <f>IF(COUNTA(C2339:G2339)=0,"",COUNTIF(C2339:G2339,"Yes"))</f>
        <v/>
      </c>
      <c r="O2339" s="56">
        <f>IF(COUNTA(H2339:M2339)=0,"",IF(COUNTIF(H2339:M2339,"Yes")&gt;0,"YES","NO"))</f>
        <v/>
      </c>
      <c r="P2339" s="56">
        <f>IF(A2339="","",IF(O2339="YES","Exclude",IF(N2339=5,"Candidate","Review")))</f>
        <v/>
      </c>
      <c r="Q2339" s="56" t="inlineStr">
        <is>
          <t>EC3: Topik tidak relevan (Bukan arsitektur world model / out of scope)</t>
        </is>
      </c>
      <c r="R2339" s="56" t="inlineStr">
        <is>
          <t>Fokus pada AI umum / klasifikasi konvensional tanpa pemodelan world dynamics</t>
        </is>
      </c>
    </row>
    <row r="2340" ht="15.75" customHeight="1" s="57">
      <c r="A2340" s="56" t="inlineStr">
        <is>
          <t>SN-0155</t>
        </is>
      </c>
      <c r="B2340" s="56">
        <f>IFERROR(INDEX(Raw_Articles!$F:$F,MATCH(A2340,Raw_Articles!$A:$A,0)),"")</f>
        <v/>
      </c>
      <c r="C2340" s="56" t="inlineStr">
        <is>
          <t>No</t>
        </is>
      </c>
      <c r="D2340" s="56" t="inlineStr">
        <is>
          <t>No</t>
        </is>
      </c>
      <c r="E2340" s="56" t="inlineStr">
        <is>
          <t>No</t>
        </is>
      </c>
      <c r="F2340" s="56" t="inlineStr">
        <is>
          <t>No</t>
        </is>
      </c>
      <c r="G2340" s="56" t="inlineStr">
        <is>
          <t>No</t>
        </is>
      </c>
      <c r="H2340" s="56" t="inlineStr">
        <is>
          <t>No</t>
        </is>
      </c>
      <c r="I2340" s="56" t="inlineStr">
        <is>
          <t>No</t>
        </is>
      </c>
      <c r="J2340" s="56" t="inlineStr">
        <is>
          <t>Yes</t>
        </is>
      </c>
      <c r="K2340" s="56" t="inlineStr">
        <is>
          <t>No</t>
        </is>
      </c>
      <c r="L2340" s="56" t="inlineStr">
        <is>
          <t>No</t>
        </is>
      </c>
      <c r="M2340" s="56" t="inlineStr">
        <is>
          <t>No</t>
        </is>
      </c>
      <c r="N2340" s="56">
        <f>IF(COUNTA(C2340:G2340)=0,"",COUNTIF(C2340:G2340,"Yes"))</f>
        <v/>
      </c>
      <c r="O2340" s="56">
        <f>IF(COUNTA(H2340:M2340)=0,"",IF(COUNTIF(H2340:M2340,"Yes")&gt;0,"YES","NO"))</f>
        <v/>
      </c>
      <c r="P2340" s="56">
        <f>IF(A2340="","",IF(O2340="YES","Exclude",IF(N2340=5,"Candidate","Review")))</f>
        <v/>
      </c>
      <c r="Q2340" s="56" t="inlineStr">
        <is>
          <t>EC3: Topik tidak relevan (Bukan arsitektur world model / out of scope)</t>
        </is>
      </c>
      <c r="R2340" s="56" t="inlineStr">
        <is>
          <t>Fokus pada AI umum / klasifikasi konvensional tanpa pemodelan world dynamics</t>
        </is>
      </c>
    </row>
    <row r="2341" ht="15.75" customHeight="1" s="57">
      <c r="A2341" s="56" t="inlineStr">
        <is>
          <t>SN-0156</t>
        </is>
      </c>
      <c r="B2341" s="56">
        <f>IFERROR(INDEX(Raw_Articles!$F:$F,MATCH(A2341,Raw_Articles!$A:$A,0)),"")</f>
        <v/>
      </c>
      <c r="C2341" s="56" t="inlineStr">
        <is>
          <t>No</t>
        </is>
      </c>
      <c r="D2341" s="56" t="inlineStr">
        <is>
          <t>No</t>
        </is>
      </c>
      <c r="E2341" s="56" t="inlineStr">
        <is>
          <t>No</t>
        </is>
      </c>
      <c r="F2341" s="56" t="inlineStr">
        <is>
          <t>No</t>
        </is>
      </c>
      <c r="G2341" s="56" t="inlineStr">
        <is>
          <t>No</t>
        </is>
      </c>
      <c r="H2341" s="56" t="inlineStr">
        <is>
          <t>No</t>
        </is>
      </c>
      <c r="I2341" s="56" t="inlineStr">
        <is>
          <t>No</t>
        </is>
      </c>
      <c r="J2341" s="56" t="inlineStr">
        <is>
          <t>Yes</t>
        </is>
      </c>
      <c r="K2341" s="56" t="inlineStr">
        <is>
          <t>No</t>
        </is>
      </c>
      <c r="L2341" s="56" t="inlineStr">
        <is>
          <t>No</t>
        </is>
      </c>
      <c r="M2341" s="56" t="inlineStr">
        <is>
          <t>No</t>
        </is>
      </c>
      <c r="N2341" s="56">
        <f>IF(COUNTA(C2341:G2341)=0,"",COUNTIF(C2341:G2341,"Yes"))</f>
        <v/>
      </c>
      <c r="O2341" s="56">
        <f>IF(COUNTA(H2341:M2341)=0,"",IF(COUNTIF(H2341:M2341,"Yes")&gt;0,"YES","NO"))</f>
        <v/>
      </c>
      <c r="P2341" s="56">
        <f>IF(A2341="","",IF(O2341="YES","Exclude",IF(N2341=5,"Candidate","Review")))</f>
        <v/>
      </c>
      <c r="Q2341" s="56" t="inlineStr">
        <is>
          <t>EC3: Topik tidak relevan (Bukan arsitektur world model / out of scope)</t>
        </is>
      </c>
      <c r="R2341" s="56" t="inlineStr">
        <is>
          <t>Fokus pada AI umum / klasifikasi konvensional tanpa pemodelan world dynamics</t>
        </is>
      </c>
    </row>
    <row r="2342" ht="15.75" customHeight="1" s="57">
      <c r="A2342" s="56" t="inlineStr">
        <is>
          <t>SN-0157</t>
        </is>
      </c>
      <c r="B2342" s="56">
        <f>IFERROR(INDEX(Raw_Articles!$F:$F,MATCH(A2342,Raw_Articles!$A:$A,0)),"")</f>
        <v/>
      </c>
      <c r="C2342" s="56" t="inlineStr">
        <is>
          <t>No</t>
        </is>
      </c>
      <c r="D2342" s="56" t="inlineStr">
        <is>
          <t>No</t>
        </is>
      </c>
      <c r="E2342" s="56" t="inlineStr">
        <is>
          <t>No</t>
        </is>
      </c>
      <c r="F2342" s="56" t="inlineStr">
        <is>
          <t>No</t>
        </is>
      </c>
      <c r="G2342" s="56" t="inlineStr">
        <is>
          <t>No</t>
        </is>
      </c>
      <c r="H2342" s="56" t="inlineStr">
        <is>
          <t>No</t>
        </is>
      </c>
      <c r="I2342" s="56" t="inlineStr">
        <is>
          <t>No</t>
        </is>
      </c>
      <c r="J2342" s="56" t="inlineStr">
        <is>
          <t>Yes</t>
        </is>
      </c>
      <c r="K2342" s="56" t="inlineStr">
        <is>
          <t>No</t>
        </is>
      </c>
      <c r="L2342" s="56" t="inlineStr">
        <is>
          <t>No</t>
        </is>
      </c>
      <c r="M2342" s="56" t="inlineStr">
        <is>
          <t>No</t>
        </is>
      </c>
      <c r="N2342" s="56">
        <f>IF(COUNTA(C2342:G2342)=0,"",COUNTIF(C2342:G2342,"Yes"))</f>
        <v/>
      </c>
      <c r="O2342" s="56">
        <f>IF(COUNTA(H2342:M2342)=0,"",IF(COUNTIF(H2342:M2342,"Yes")&gt;0,"YES","NO"))</f>
        <v/>
      </c>
      <c r="P2342" s="56">
        <f>IF(A2342="","",IF(O2342="YES","Exclude",IF(N2342=5,"Candidate","Review")))</f>
        <v/>
      </c>
      <c r="Q2342" s="56" t="inlineStr">
        <is>
          <t>EC3: Topik tidak relevan (Bukan arsitektur world model / out of scope)</t>
        </is>
      </c>
      <c r="R2342" s="56" t="inlineStr">
        <is>
          <t>Fokus pada AI umum / klasifikasi konvensional tanpa pemodelan world dynamics</t>
        </is>
      </c>
    </row>
    <row r="2343" ht="15.75" customHeight="1" s="57">
      <c r="A2343" s="56" t="inlineStr">
        <is>
          <t>SN-0158</t>
        </is>
      </c>
      <c r="B2343" s="56">
        <f>IFERROR(INDEX(Raw_Articles!$F:$F,MATCH(A2343,Raw_Articles!$A:$A,0)),"")</f>
        <v/>
      </c>
      <c r="C2343" s="56" t="inlineStr">
        <is>
          <t>No</t>
        </is>
      </c>
      <c r="D2343" s="56" t="inlineStr">
        <is>
          <t>No</t>
        </is>
      </c>
      <c r="E2343" s="56" t="inlineStr">
        <is>
          <t>No</t>
        </is>
      </c>
      <c r="F2343" s="56" t="inlineStr">
        <is>
          <t>No</t>
        </is>
      </c>
      <c r="G2343" s="56" t="inlineStr">
        <is>
          <t>No</t>
        </is>
      </c>
      <c r="H2343" s="56" t="inlineStr">
        <is>
          <t>No</t>
        </is>
      </c>
      <c r="I2343" s="56" t="inlineStr">
        <is>
          <t>No</t>
        </is>
      </c>
      <c r="J2343" s="56" t="inlineStr">
        <is>
          <t>Yes</t>
        </is>
      </c>
      <c r="K2343" s="56" t="inlineStr">
        <is>
          <t>No</t>
        </is>
      </c>
      <c r="L2343" s="56" t="inlineStr">
        <is>
          <t>No</t>
        </is>
      </c>
      <c r="M2343" s="56" t="inlineStr">
        <is>
          <t>No</t>
        </is>
      </c>
      <c r="N2343" s="56">
        <f>IF(COUNTA(C2343:G2343)=0,"",COUNTIF(C2343:G2343,"Yes"))</f>
        <v/>
      </c>
      <c r="O2343" s="56">
        <f>IF(COUNTA(H2343:M2343)=0,"",IF(COUNTIF(H2343:M2343,"Yes")&gt;0,"YES","NO"))</f>
        <v/>
      </c>
      <c r="P2343" s="56">
        <f>IF(A2343="","",IF(O2343="YES","Exclude",IF(N2343=5,"Candidate","Review")))</f>
        <v/>
      </c>
      <c r="Q2343" s="56" t="inlineStr">
        <is>
          <t>EC3: Topik tidak relevan (Bukan arsitektur world model / out of scope)</t>
        </is>
      </c>
      <c r="R2343" s="56" t="inlineStr">
        <is>
          <t>Fokus pada AI umum / klasifikasi konvensional tanpa pemodelan world dynamics</t>
        </is>
      </c>
    </row>
    <row r="2344" ht="15.75" customHeight="1" s="57">
      <c r="A2344" s="56" t="inlineStr">
        <is>
          <t>SN-0159</t>
        </is>
      </c>
      <c r="B2344" s="56">
        <f>IFERROR(INDEX(Raw_Articles!$F:$F,MATCH(A2344,Raw_Articles!$A:$A,0)),"")</f>
        <v/>
      </c>
      <c r="C2344" s="56" t="inlineStr">
        <is>
          <t>No</t>
        </is>
      </c>
      <c r="D2344" s="56" t="inlineStr">
        <is>
          <t>No</t>
        </is>
      </c>
      <c r="E2344" s="56" t="inlineStr">
        <is>
          <t>No</t>
        </is>
      </c>
      <c r="F2344" s="56" t="inlineStr">
        <is>
          <t>No</t>
        </is>
      </c>
      <c r="G2344" s="56" t="inlineStr">
        <is>
          <t>No</t>
        </is>
      </c>
      <c r="H2344" s="56" t="inlineStr">
        <is>
          <t>No</t>
        </is>
      </c>
      <c r="I2344" s="56" t="inlineStr">
        <is>
          <t>No</t>
        </is>
      </c>
      <c r="J2344" s="56" t="inlineStr">
        <is>
          <t>Yes</t>
        </is>
      </c>
      <c r="K2344" s="56" t="inlineStr">
        <is>
          <t>No</t>
        </is>
      </c>
      <c r="L2344" s="56" t="inlineStr">
        <is>
          <t>No</t>
        </is>
      </c>
      <c r="M2344" s="56" t="inlineStr">
        <is>
          <t>No</t>
        </is>
      </c>
      <c r="N2344" s="56">
        <f>IF(COUNTA(C2344:G2344)=0,"",COUNTIF(C2344:G2344,"Yes"))</f>
        <v/>
      </c>
      <c r="O2344" s="56">
        <f>IF(COUNTA(H2344:M2344)=0,"",IF(COUNTIF(H2344:M2344,"Yes")&gt;0,"YES","NO"))</f>
        <v/>
      </c>
      <c r="P2344" s="56">
        <f>IF(A2344="","",IF(O2344="YES","Exclude",IF(N2344=5,"Candidate","Review")))</f>
        <v/>
      </c>
      <c r="Q2344" s="56" t="inlineStr">
        <is>
          <t>EC3: Topik tidak relevan (Bukan arsitektur world model / out of scope)</t>
        </is>
      </c>
      <c r="R2344" s="56" t="inlineStr">
        <is>
          <t>Fokus pada AI umum / klasifikasi konvensional tanpa pemodelan world dynamics</t>
        </is>
      </c>
    </row>
    <row r="2345" ht="15.75" customHeight="1" s="57">
      <c r="A2345" s="56" t="inlineStr">
        <is>
          <t>SN-0160</t>
        </is>
      </c>
      <c r="B2345" s="56">
        <f>IFERROR(INDEX(Raw_Articles!$F:$F,MATCH(A2345,Raw_Articles!$A:$A,0)),"")</f>
        <v/>
      </c>
      <c r="C2345" s="56" t="inlineStr">
        <is>
          <t>No</t>
        </is>
      </c>
      <c r="D2345" s="56" t="inlineStr">
        <is>
          <t>No</t>
        </is>
      </c>
      <c r="E2345" s="56" t="inlineStr">
        <is>
          <t>No</t>
        </is>
      </c>
      <c r="F2345" s="56" t="inlineStr">
        <is>
          <t>No</t>
        </is>
      </c>
      <c r="G2345" s="56" t="inlineStr">
        <is>
          <t>No</t>
        </is>
      </c>
      <c r="H2345" s="56" t="inlineStr">
        <is>
          <t>No</t>
        </is>
      </c>
      <c r="I2345" s="56" t="inlineStr">
        <is>
          <t>No</t>
        </is>
      </c>
      <c r="J2345" s="56" t="inlineStr">
        <is>
          <t>Yes</t>
        </is>
      </c>
      <c r="K2345" s="56" t="inlineStr">
        <is>
          <t>No</t>
        </is>
      </c>
      <c r="L2345" s="56" t="inlineStr">
        <is>
          <t>No</t>
        </is>
      </c>
      <c r="M2345" s="56" t="inlineStr">
        <is>
          <t>No</t>
        </is>
      </c>
      <c r="N2345" s="56">
        <f>IF(COUNTA(C2345:G2345)=0,"",COUNTIF(C2345:G2345,"Yes"))</f>
        <v/>
      </c>
      <c r="O2345" s="56">
        <f>IF(COUNTA(H2345:M2345)=0,"",IF(COUNTIF(H2345:M2345,"Yes")&gt;0,"YES","NO"))</f>
        <v/>
      </c>
      <c r="P2345" s="56">
        <f>IF(A2345="","",IF(O2345="YES","Exclude",IF(N2345=5,"Candidate","Review")))</f>
        <v/>
      </c>
      <c r="Q2345" s="56" t="inlineStr">
        <is>
          <t>EC3: Topik tidak relevan (Bukan arsitektur world model / out of scope)</t>
        </is>
      </c>
      <c r="R2345" s="56" t="inlineStr">
        <is>
          <t>Fokus pada AI umum / klasifikasi konvensional tanpa pemodelan world dynamics</t>
        </is>
      </c>
    </row>
    <row r="2346" ht="15.75" customHeight="1" s="57">
      <c r="A2346" s="56" t="inlineStr">
        <is>
          <t>SN-0161</t>
        </is>
      </c>
      <c r="B2346" s="56">
        <f>IFERROR(INDEX(Raw_Articles!$F:$F,MATCH(A2346,Raw_Articles!$A:$A,0)),"")</f>
        <v/>
      </c>
      <c r="C2346" s="56" t="inlineStr">
        <is>
          <t>No</t>
        </is>
      </c>
      <c r="D2346" s="56" t="inlineStr">
        <is>
          <t>No</t>
        </is>
      </c>
      <c r="E2346" s="56" t="inlineStr">
        <is>
          <t>No</t>
        </is>
      </c>
      <c r="F2346" s="56" t="inlineStr">
        <is>
          <t>No</t>
        </is>
      </c>
      <c r="G2346" s="56" t="inlineStr">
        <is>
          <t>No</t>
        </is>
      </c>
      <c r="H2346" s="56" t="inlineStr">
        <is>
          <t>No</t>
        </is>
      </c>
      <c r="I2346" s="56" t="inlineStr">
        <is>
          <t>No</t>
        </is>
      </c>
      <c r="J2346" s="56" t="inlineStr">
        <is>
          <t>Yes</t>
        </is>
      </c>
      <c r="K2346" s="56" t="inlineStr">
        <is>
          <t>No</t>
        </is>
      </c>
      <c r="L2346" s="56" t="inlineStr">
        <is>
          <t>No</t>
        </is>
      </c>
      <c r="M2346" s="56" t="inlineStr">
        <is>
          <t>No</t>
        </is>
      </c>
      <c r="N2346" s="56">
        <f>IF(COUNTA(C2346:G2346)=0,"",COUNTIF(C2346:G2346,"Yes"))</f>
        <v/>
      </c>
      <c r="O2346" s="56">
        <f>IF(COUNTA(H2346:M2346)=0,"",IF(COUNTIF(H2346:M2346,"Yes")&gt;0,"YES","NO"))</f>
        <v/>
      </c>
      <c r="P2346" s="56">
        <f>IF(A2346="","",IF(O2346="YES","Exclude",IF(N2346=5,"Candidate","Review")))</f>
        <v/>
      </c>
      <c r="Q2346" s="56" t="inlineStr">
        <is>
          <t>EC3: Topik tidak relevan (Bukan arsitektur world model / out of scope)</t>
        </is>
      </c>
      <c r="R2346" s="56" t="inlineStr">
        <is>
          <t>Fokus pada AI umum / klasifikasi konvensional tanpa pemodelan world dynamics</t>
        </is>
      </c>
    </row>
    <row r="2347" ht="15.75" customHeight="1" s="57">
      <c r="A2347" s="56" t="inlineStr">
        <is>
          <t>SN-0162</t>
        </is>
      </c>
      <c r="B2347" s="56">
        <f>IFERROR(INDEX(Raw_Articles!$F:$F,MATCH(A2347,Raw_Articles!$A:$A,0)),"")</f>
        <v/>
      </c>
      <c r="C2347" s="56" t="inlineStr">
        <is>
          <t>No</t>
        </is>
      </c>
      <c r="D2347" s="56" t="inlineStr">
        <is>
          <t>No</t>
        </is>
      </c>
      <c r="E2347" s="56" t="inlineStr">
        <is>
          <t>No</t>
        </is>
      </c>
      <c r="F2347" s="56" t="inlineStr">
        <is>
          <t>No</t>
        </is>
      </c>
      <c r="G2347" s="56" t="inlineStr">
        <is>
          <t>No</t>
        </is>
      </c>
      <c r="H2347" s="56" t="inlineStr">
        <is>
          <t>No</t>
        </is>
      </c>
      <c r="I2347" s="56" t="inlineStr">
        <is>
          <t>No</t>
        </is>
      </c>
      <c r="J2347" s="56" t="inlineStr">
        <is>
          <t>Yes</t>
        </is>
      </c>
      <c r="K2347" s="56" t="inlineStr">
        <is>
          <t>No</t>
        </is>
      </c>
      <c r="L2347" s="56" t="inlineStr">
        <is>
          <t>No</t>
        </is>
      </c>
      <c r="M2347" s="56" t="inlineStr">
        <is>
          <t>No</t>
        </is>
      </c>
      <c r="N2347" s="56">
        <f>IF(COUNTA(C2347:G2347)=0,"",COUNTIF(C2347:G2347,"Yes"))</f>
        <v/>
      </c>
      <c r="O2347" s="56">
        <f>IF(COUNTA(H2347:M2347)=0,"",IF(COUNTIF(H2347:M2347,"Yes")&gt;0,"YES","NO"))</f>
        <v/>
      </c>
      <c r="P2347" s="56">
        <f>IF(A2347="","",IF(O2347="YES","Exclude",IF(N2347=5,"Candidate","Review")))</f>
        <v/>
      </c>
      <c r="Q2347" s="56" t="inlineStr">
        <is>
          <t>EC3: Topik tidak relevan (Bukan arsitektur world model / out of scope)</t>
        </is>
      </c>
      <c r="R2347" s="56" t="inlineStr">
        <is>
          <t>Fokus pada AI umum / klasifikasi konvensional tanpa pemodelan world dynamics</t>
        </is>
      </c>
    </row>
    <row r="2348" ht="15.75" customHeight="1" s="57">
      <c r="A2348" s="56" t="inlineStr">
        <is>
          <t>SN-0163</t>
        </is>
      </c>
      <c r="B2348" s="56">
        <f>IFERROR(INDEX(Raw_Articles!$F:$F,MATCH(A2348,Raw_Articles!$A:$A,0)),"")</f>
        <v/>
      </c>
      <c r="C2348" s="56" t="inlineStr">
        <is>
          <t>No</t>
        </is>
      </c>
      <c r="D2348" s="56" t="inlineStr">
        <is>
          <t>No</t>
        </is>
      </c>
      <c r="E2348" s="56" t="inlineStr">
        <is>
          <t>No</t>
        </is>
      </c>
      <c r="F2348" s="56" t="inlineStr">
        <is>
          <t>No</t>
        </is>
      </c>
      <c r="G2348" s="56" t="inlineStr">
        <is>
          <t>No</t>
        </is>
      </c>
      <c r="H2348" s="56" t="inlineStr">
        <is>
          <t>No</t>
        </is>
      </c>
      <c r="I2348" s="56" t="inlineStr">
        <is>
          <t>No</t>
        </is>
      </c>
      <c r="J2348" s="56" t="inlineStr">
        <is>
          <t>Yes</t>
        </is>
      </c>
      <c r="K2348" s="56" t="inlineStr">
        <is>
          <t>No</t>
        </is>
      </c>
      <c r="L2348" s="56" t="inlineStr">
        <is>
          <t>No</t>
        </is>
      </c>
      <c r="M2348" s="56" t="inlineStr">
        <is>
          <t>No</t>
        </is>
      </c>
      <c r="N2348" s="56">
        <f>IF(COUNTA(C2348:G2348)=0,"",COUNTIF(C2348:G2348,"Yes"))</f>
        <v/>
      </c>
      <c r="O2348" s="56">
        <f>IF(COUNTA(H2348:M2348)=0,"",IF(COUNTIF(H2348:M2348,"Yes")&gt;0,"YES","NO"))</f>
        <v/>
      </c>
      <c r="P2348" s="56">
        <f>IF(A2348="","",IF(O2348="YES","Exclude",IF(N2348=5,"Candidate","Review")))</f>
        <v/>
      </c>
      <c r="Q2348" s="56" t="inlineStr">
        <is>
          <t>EC3: Topik tidak relevan (Bukan arsitektur world model / out of scope)</t>
        </is>
      </c>
      <c r="R2348" s="56" t="inlineStr">
        <is>
          <t>Fokus pada AI umum / klasifikasi konvensional tanpa pemodelan world dynamics</t>
        </is>
      </c>
    </row>
    <row r="2349" ht="15.75" customHeight="1" s="57">
      <c r="A2349" s="56" t="inlineStr">
        <is>
          <t>SN-0164</t>
        </is>
      </c>
      <c r="B2349" s="56">
        <f>IFERROR(INDEX(Raw_Articles!$F:$F,MATCH(A2349,Raw_Articles!$A:$A,0)),"")</f>
        <v/>
      </c>
      <c r="C2349" s="56" t="inlineStr">
        <is>
          <t>No</t>
        </is>
      </c>
      <c r="D2349" s="56" t="inlineStr">
        <is>
          <t>No</t>
        </is>
      </c>
      <c r="E2349" s="56" t="inlineStr">
        <is>
          <t>No</t>
        </is>
      </c>
      <c r="F2349" s="56" t="inlineStr">
        <is>
          <t>No</t>
        </is>
      </c>
      <c r="G2349" s="56" t="inlineStr">
        <is>
          <t>No</t>
        </is>
      </c>
      <c r="H2349" s="56" t="inlineStr">
        <is>
          <t>No</t>
        </is>
      </c>
      <c r="I2349" s="56" t="inlineStr">
        <is>
          <t>No</t>
        </is>
      </c>
      <c r="J2349" s="56" t="inlineStr">
        <is>
          <t>Yes</t>
        </is>
      </c>
      <c r="K2349" s="56" t="inlineStr">
        <is>
          <t>No</t>
        </is>
      </c>
      <c r="L2349" s="56" t="inlineStr">
        <is>
          <t>No</t>
        </is>
      </c>
      <c r="M2349" s="56" t="inlineStr">
        <is>
          <t>No</t>
        </is>
      </c>
      <c r="N2349" s="56">
        <f>IF(COUNTA(C2349:G2349)=0,"",COUNTIF(C2349:G2349,"Yes"))</f>
        <v/>
      </c>
      <c r="O2349" s="56">
        <f>IF(COUNTA(H2349:M2349)=0,"",IF(COUNTIF(H2349:M2349,"Yes")&gt;0,"YES","NO"))</f>
        <v/>
      </c>
      <c r="P2349" s="56">
        <f>IF(A2349="","",IF(O2349="YES","Exclude",IF(N2349=5,"Candidate","Review")))</f>
        <v/>
      </c>
      <c r="Q2349" s="56" t="inlineStr">
        <is>
          <t>EC3: Topik tidak relevan (Bukan arsitektur world model / out of scope)</t>
        </is>
      </c>
      <c r="R2349" s="56" t="inlineStr">
        <is>
          <t>Fokus pada AI umum / klasifikasi konvensional tanpa pemodelan world dynamics</t>
        </is>
      </c>
    </row>
    <row r="2350" ht="15.75" customHeight="1" s="57">
      <c r="A2350" s="56" t="inlineStr">
        <is>
          <t>SN-0165</t>
        </is>
      </c>
      <c r="B2350" s="56">
        <f>IFERROR(INDEX(Raw_Articles!$F:$F,MATCH(A2350,Raw_Articles!$A:$A,0)),"")</f>
        <v/>
      </c>
      <c r="C2350" s="56" t="inlineStr">
        <is>
          <t>No</t>
        </is>
      </c>
      <c r="D2350" s="56" t="inlineStr">
        <is>
          <t>No</t>
        </is>
      </c>
      <c r="E2350" s="56" t="inlineStr">
        <is>
          <t>No</t>
        </is>
      </c>
      <c r="F2350" s="56" t="inlineStr">
        <is>
          <t>No</t>
        </is>
      </c>
      <c r="G2350" s="56" t="inlineStr">
        <is>
          <t>No</t>
        </is>
      </c>
      <c r="H2350" s="56" t="inlineStr">
        <is>
          <t>No</t>
        </is>
      </c>
      <c r="I2350" s="56" t="inlineStr">
        <is>
          <t>No</t>
        </is>
      </c>
      <c r="J2350" s="56" t="inlineStr">
        <is>
          <t>Yes</t>
        </is>
      </c>
      <c r="K2350" s="56" t="inlineStr">
        <is>
          <t>No</t>
        </is>
      </c>
      <c r="L2350" s="56" t="inlineStr">
        <is>
          <t>No</t>
        </is>
      </c>
      <c r="M2350" s="56" t="inlineStr">
        <is>
          <t>No</t>
        </is>
      </c>
      <c r="N2350" s="56">
        <f>IF(COUNTA(C2350:G2350)=0,"",COUNTIF(C2350:G2350,"Yes"))</f>
        <v/>
      </c>
      <c r="O2350" s="56">
        <f>IF(COUNTA(H2350:M2350)=0,"",IF(COUNTIF(H2350:M2350,"Yes")&gt;0,"YES","NO"))</f>
        <v/>
      </c>
      <c r="P2350" s="56">
        <f>IF(A2350="","",IF(O2350="YES","Exclude",IF(N2350=5,"Candidate","Review")))</f>
        <v/>
      </c>
      <c r="Q2350" s="56" t="inlineStr">
        <is>
          <t>EC3: Topik tidak relevan (Bukan arsitektur world model / out of scope)</t>
        </is>
      </c>
      <c r="R2350" s="56" t="inlineStr">
        <is>
          <t>Fokus pada AI umum / klasifikasi konvensional tanpa pemodelan world dynamics</t>
        </is>
      </c>
    </row>
    <row r="2351" ht="15.75" customHeight="1" s="57">
      <c r="A2351" s="56" t="inlineStr">
        <is>
          <t>SN-0166</t>
        </is>
      </c>
      <c r="B2351" s="56">
        <f>IFERROR(INDEX(Raw_Articles!$F:$F,MATCH(A2351,Raw_Articles!$A:$A,0)),"")</f>
        <v/>
      </c>
      <c r="C2351" s="56" t="inlineStr">
        <is>
          <t>No</t>
        </is>
      </c>
      <c r="D2351" s="56" t="inlineStr">
        <is>
          <t>No</t>
        </is>
      </c>
      <c r="E2351" s="56" t="inlineStr">
        <is>
          <t>No</t>
        </is>
      </c>
      <c r="F2351" s="56" t="inlineStr">
        <is>
          <t>No</t>
        </is>
      </c>
      <c r="G2351" s="56" t="inlineStr">
        <is>
          <t>No</t>
        </is>
      </c>
      <c r="H2351" s="56" t="inlineStr">
        <is>
          <t>No</t>
        </is>
      </c>
      <c r="I2351" s="56" t="inlineStr">
        <is>
          <t>No</t>
        </is>
      </c>
      <c r="J2351" s="56" t="inlineStr">
        <is>
          <t>Yes</t>
        </is>
      </c>
      <c r="K2351" s="56" t="inlineStr">
        <is>
          <t>No</t>
        </is>
      </c>
      <c r="L2351" s="56" t="inlineStr">
        <is>
          <t>No</t>
        </is>
      </c>
      <c r="M2351" s="56" t="inlineStr">
        <is>
          <t>No</t>
        </is>
      </c>
      <c r="N2351" s="56">
        <f>IF(COUNTA(C2351:G2351)=0,"",COUNTIF(C2351:G2351,"Yes"))</f>
        <v/>
      </c>
      <c r="O2351" s="56">
        <f>IF(COUNTA(H2351:M2351)=0,"",IF(COUNTIF(H2351:M2351,"Yes")&gt;0,"YES","NO"))</f>
        <v/>
      </c>
      <c r="P2351" s="56">
        <f>IF(A2351="","",IF(O2351="YES","Exclude",IF(N2351=5,"Candidate","Review")))</f>
        <v/>
      </c>
      <c r="Q2351" s="56" t="inlineStr">
        <is>
          <t>EC3: Topik tidak relevan (Bukan arsitektur world model / out of scope)</t>
        </is>
      </c>
      <c r="R2351" s="56" t="inlineStr">
        <is>
          <t>Fokus pada AI umum / klasifikasi konvensional tanpa pemodelan world dynamics</t>
        </is>
      </c>
    </row>
    <row r="2352" ht="15.75" customHeight="1" s="57">
      <c r="A2352" s="56" t="inlineStr">
        <is>
          <t>SN-0167</t>
        </is>
      </c>
      <c r="B2352" s="56">
        <f>IFERROR(INDEX(Raw_Articles!$F:$F,MATCH(A2352,Raw_Articles!$A:$A,0)),"")</f>
        <v/>
      </c>
      <c r="C2352" s="56" t="inlineStr">
        <is>
          <t>No</t>
        </is>
      </c>
      <c r="D2352" s="56" t="inlineStr">
        <is>
          <t>No</t>
        </is>
      </c>
      <c r="E2352" s="56" t="inlineStr">
        <is>
          <t>No</t>
        </is>
      </c>
      <c r="F2352" s="56" t="inlineStr">
        <is>
          <t>No</t>
        </is>
      </c>
      <c r="G2352" s="56" t="inlineStr">
        <is>
          <t>No</t>
        </is>
      </c>
      <c r="H2352" s="56" t="inlineStr">
        <is>
          <t>No</t>
        </is>
      </c>
      <c r="I2352" s="56" t="inlineStr">
        <is>
          <t>No</t>
        </is>
      </c>
      <c r="J2352" s="56" t="inlineStr">
        <is>
          <t>Yes</t>
        </is>
      </c>
      <c r="K2352" s="56" t="inlineStr">
        <is>
          <t>No</t>
        </is>
      </c>
      <c r="L2352" s="56" t="inlineStr">
        <is>
          <t>No</t>
        </is>
      </c>
      <c r="M2352" s="56" t="inlineStr">
        <is>
          <t>No</t>
        </is>
      </c>
      <c r="N2352" s="56">
        <f>IF(COUNTA(C2352:G2352)=0,"",COUNTIF(C2352:G2352,"Yes"))</f>
        <v/>
      </c>
      <c r="O2352" s="56">
        <f>IF(COUNTA(H2352:M2352)=0,"",IF(COUNTIF(H2352:M2352,"Yes")&gt;0,"YES","NO"))</f>
        <v/>
      </c>
      <c r="P2352" s="56">
        <f>IF(A2352="","",IF(O2352="YES","Exclude",IF(N2352=5,"Candidate","Review")))</f>
        <v/>
      </c>
      <c r="Q2352" s="56" t="inlineStr">
        <is>
          <t>EC3: Topik tidak relevan (Bukan arsitektur world model / out of scope)</t>
        </is>
      </c>
      <c r="R2352" s="56" t="inlineStr">
        <is>
          <t>Fokus pada AI umum / klasifikasi konvensional tanpa pemodelan world dynamics</t>
        </is>
      </c>
    </row>
    <row r="2353" ht="15.75" customHeight="1" s="57">
      <c r="A2353" s="56" t="inlineStr">
        <is>
          <t>SN-0168</t>
        </is>
      </c>
      <c r="B2353" s="56">
        <f>IFERROR(INDEX(Raw_Articles!$F:$F,MATCH(A2353,Raw_Articles!$A:$A,0)),"")</f>
        <v/>
      </c>
      <c r="C2353" s="56" t="inlineStr">
        <is>
          <t>No</t>
        </is>
      </c>
      <c r="D2353" s="56" t="inlineStr">
        <is>
          <t>No</t>
        </is>
      </c>
      <c r="E2353" s="56" t="inlineStr">
        <is>
          <t>No</t>
        </is>
      </c>
      <c r="F2353" s="56" t="inlineStr">
        <is>
          <t>No</t>
        </is>
      </c>
      <c r="G2353" s="56" t="inlineStr">
        <is>
          <t>No</t>
        </is>
      </c>
      <c r="H2353" s="56" t="inlineStr">
        <is>
          <t>No</t>
        </is>
      </c>
      <c r="I2353" s="56" t="inlineStr">
        <is>
          <t>No</t>
        </is>
      </c>
      <c r="J2353" s="56" t="inlineStr">
        <is>
          <t>Yes</t>
        </is>
      </c>
      <c r="K2353" s="56" t="inlineStr">
        <is>
          <t>No</t>
        </is>
      </c>
      <c r="L2353" s="56" t="inlineStr">
        <is>
          <t>No</t>
        </is>
      </c>
      <c r="M2353" s="56" t="inlineStr">
        <is>
          <t>No</t>
        </is>
      </c>
      <c r="N2353" s="56">
        <f>IF(COUNTA(C2353:G2353)=0,"",COUNTIF(C2353:G2353,"Yes"))</f>
        <v/>
      </c>
      <c r="O2353" s="56">
        <f>IF(COUNTA(H2353:M2353)=0,"",IF(COUNTIF(H2353:M2353,"Yes")&gt;0,"YES","NO"))</f>
        <v/>
      </c>
      <c r="P2353" s="56">
        <f>IF(A2353="","",IF(O2353="YES","Exclude",IF(N2353=5,"Candidate","Review")))</f>
        <v/>
      </c>
      <c r="Q2353" s="56" t="inlineStr">
        <is>
          <t>EC3: Topik tidak relevan (Bukan arsitektur world model / out of scope)</t>
        </is>
      </c>
      <c r="R2353" s="56" t="inlineStr">
        <is>
          <t>Fokus pada AI umum / klasifikasi konvensional tanpa pemodelan world dynamics</t>
        </is>
      </c>
    </row>
    <row r="2354" ht="15.75" customHeight="1" s="57">
      <c r="A2354" s="56" t="inlineStr">
        <is>
          <t>SN-0169</t>
        </is>
      </c>
      <c r="B2354" s="56">
        <f>IFERROR(INDEX(Raw_Articles!$F:$F,MATCH(A2354,Raw_Articles!$A:$A,0)),"")</f>
        <v/>
      </c>
      <c r="C2354" s="56" t="inlineStr">
        <is>
          <t>No</t>
        </is>
      </c>
      <c r="D2354" s="56" t="inlineStr">
        <is>
          <t>No</t>
        </is>
      </c>
      <c r="E2354" s="56" t="inlineStr">
        <is>
          <t>No</t>
        </is>
      </c>
      <c r="F2354" s="56" t="inlineStr">
        <is>
          <t>No</t>
        </is>
      </c>
      <c r="G2354" s="56" t="inlineStr">
        <is>
          <t>No</t>
        </is>
      </c>
      <c r="H2354" s="56" t="inlineStr">
        <is>
          <t>No</t>
        </is>
      </c>
      <c r="I2354" s="56" t="inlineStr">
        <is>
          <t>No</t>
        </is>
      </c>
      <c r="J2354" s="56" t="inlineStr">
        <is>
          <t>Yes</t>
        </is>
      </c>
      <c r="K2354" s="56" t="inlineStr">
        <is>
          <t>No</t>
        </is>
      </c>
      <c r="L2354" s="56" t="inlineStr">
        <is>
          <t>No</t>
        </is>
      </c>
      <c r="M2354" s="56" t="inlineStr">
        <is>
          <t>No</t>
        </is>
      </c>
      <c r="N2354" s="56">
        <f>IF(COUNTA(C2354:G2354)=0,"",COUNTIF(C2354:G2354,"Yes"))</f>
        <v/>
      </c>
      <c r="O2354" s="56">
        <f>IF(COUNTA(H2354:M2354)=0,"",IF(COUNTIF(H2354:M2354,"Yes")&gt;0,"YES","NO"))</f>
        <v/>
      </c>
      <c r="P2354" s="56">
        <f>IF(A2354="","",IF(O2354="YES","Exclude",IF(N2354=5,"Candidate","Review")))</f>
        <v/>
      </c>
      <c r="Q2354" s="56" t="inlineStr">
        <is>
          <t>EC3: Topik tidak relevan (Bukan arsitektur world model / out of scope)</t>
        </is>
      </c>
      <c r="R2354" s="56" t="inlineStr">
        <is>
          <t>Fokus pada AI umum / klasifikasi konvensional tanpa pemodelan world dynamics</t>
        </is>
      </c>
    </row>
    <row r="2355" ht="15.75" customHeight="1" s="57">
      <c r="A2355" s="56" t="inlineStr">
        <is>
          <t>SN-0170</t>
        </is>
      </c>
      <c r="B2355" s="56">
        <f>IFERROR(INDEX(Raw_Articles!$F:$F,MATCH(A2355,Raw_Articles!$A:$A,0)),"")</f>
        <v/>
      </c>
      <c r="C2355" s="56" t="inlineStr">
        <is>
          <t>No</t>
        </is>
      </c>
      <c r="D2355" s="56" t="inlineStr">
        <is>
          <t>No</t>
        </is>
      </c>
      <c r="E2355" s="56" t="inlineStr">
        <is>
          <t>No</t>
        </is>
      </c>
      <c r="F2355" s="56" t="inlineStr">
        <is>
          <t>No</t>
        </is>
      </c>
      <c r="G2355" s="56" t="inlineStr">
        <is>
          <t>No</t>
        </is>
      </c>
      <c r="H2355" s="56" t="inlineStr">
        <is>
          <t>No</t>
        </is>
      </c>
      <c r="I2355" s="56" t="inlineStr">
        <is>
          <t>No</t>
        </is>
      </c>
      <c r="J2355" s="56" t="inlineStr">
        <is>
          <t>Yes</t>
        </is>
      </c>
      <c r="K2355" s="56" t="inlineStr">
        <is>
          <t>No</t>
        </is>
      </c>
      <c r="L2355" s="56" t="inlineStr">
        <is>
          <t>No</t>
        </is>
      </c>
      <c r="M2355" s="56" t="inlineStr">
        <is>
          <t>No</t>
        </is>
      </c>
      <c r="N2355" s="56">
        <f>IF(COUNTA(C2355:G2355)=0,"",COUNTIF(C2355:G2355,"Yes"))</f>
        <v/>
      </c>
      <c r="O2355" s="56">
        <f>IF(COUNTA(H2355:M2355)=0,"",IF(COUNTIF(H2355:M2355,"Yes")&gt;0,"YES","NO"))</f>
        <v/>
      </c>
      <c r="P2355" s="56">
        <f>IF(A2355="","",IF(O2355="YES","Exclude",IF(N2355=5,"Candidate","Review")))</f>
        <v/>
      </c>
      <c r="Q2355" s="56" t="inlineStr">
        <is>
          <t>EC3: Topik tidak relevan (Bukan arsitektur world model / out of scope)</t>
        </is>
      </c>
      <c r="R2355" s="56" t="inlineStr">
        <is>
          <t>Fokus pada AI umum / klasifikasi konvensional tanpa pemodelan world dynamics</t>
        </is>
      </c>
    </row>
    <row r="2356" ht="15.75" customHeight="1" s="57">
      <c r="A2356" s="56" t="inlineStr">
        <is>
          <t>SN-0171</t>
        </is>
      </c>
      <c r="B2356" s="56">
        <f>IFERROR(INDEX(Raw_Articles!$F:$F,MATCH(A2356,Raw_Articles!$A:$A,0)),"")</f>
        <v/>
      </c>
      <c r="C2356" s="56" t="inlineStr">
        <is>
          <t>No</t>
        </is>
      </c>
      <c r="D2356" s="56" t="inlineStr">
        <is>
          <t>No</t>
        </is>
      </c>
      <c r="E2356" s="56" t="inlineStr">
        <is>
          <t>No</t>
        </is>
      </c>
      <c r="F2356" s="56" t="inlineStr">
        <is>
          <t>No</t>
        </is>
      </c>
      <c r="G2356" s="56" t="inlineStr">
        <is>
          <t>No</t>
        </is>
      </c>
      <c r="H2356" s="56" t="inlineStr">
        <is>
          <t>No</t>
        </is>
      </c>
      <c r="I2356" s="56" t="inlineStr">
        <is>
          <t>No</t>
        </is>
      </c>
      <c r="J2356" s="56" t="inlineStr">
        <is>
          <t>Yes</t>
        </is>
      </c>
      <c r="K2356" s="56" t="inlineStr">
        <is>
          <t>No</t>
        </is>
      </c>
      <c r="L2356" s="56" t="inlineStr">
        <is>
          <t>No</t>
        </is>
      </c>
      <c r="M2356" s="56" t="inlineStr">
        <is>
          <t>No</t>
        </is>
      </c>
      <c r="N2356" s="56">
        <f>IF(COUNTA(C2356:G2356)=0,"",COUNTIF(C2356:G2356,"Yes"))</f>
        <v/>
      </c>
      <c r="O2356" s="56">
        <f>IF(COUNTA(H2356:M2356)=0,"",IF(COUNTIF(H2356:M2356,"Yes")&gt;0,"YES","NO"))</f>
        <v/>
      </c>
      <c r="P2356" s="56">
        <f>IF(A2356="","",IF(O2356="YES","Exclude",IF(N2356=5,"Candidate","Review")))</f>
        <v/>
      </c>
      <c r="Q2356" s="56" t="inlineStr">
        <is>
          <t>EC3: Topik tidak relevan (Bukan arsitektur world model / out of scope)</t>
        </is>
      </c>
      <c r="R2356" s="56" t="inlineStr">
        <is>
          <t>Fokus pada AI umum / klasifikasi konvensional tanpa pemodelan world dynamics</t>
        </is>
      </c>
    </row>
    <row r="2357" ht="15.75" customHeight="1" s="57">
      <c r="A2357" s="56" t="inlineStr">
        <is>
          <t>SN-0172</t>
        </is>
      </c>
      <c r="B2357" s="56">
        <f>IFERROR(INDEX(Raw_Articles!$F:$F,MATCH(A2357,Raw_Articles!$A:$A,0)),"")</f>
        <v/>
      </c>
      <c r="C2357" s="56" t="inlineStr">
        <is>
          <t>No</t>
        </is>
      </c>
      <c r="D2357" s="56" t="inlineStr">
        <is>
          <t>No</t>
        </is>
      </c>
      <c r="E2357" s="56" t="inlineStr">
        <is>
          <t>No</t>
        </is>
      </c>
      <c r="F2357" s="56" t="inlineStr">
        <is>
          <t>No</t>
        </is>
      </c>
      <c r="G2357" s="56" t="inlineStr">
        <is>
          <t>No</t>
        </is>
      </c>
      <c r="H2357" s="56" t="inlineStr">
        <is>
          <t>No</t>
        </is>
      </c>
      <c r="I2357" s="56" t="inlineStr">
        <is>
          <t>No</t>
        </is>
      </c>
      <c r="J2357" s="56" t="inlineStr">
        <is>
          <t>Yes</t>
        </is>
      </c>
      <c r="K2357" s="56" t="inlineStr">
        <is>
          <t>No</t>
        </is>
      </c>
      <c r="L2357" s="56" t="inlineStr">
        <is>
          <t>No</t>
        </is>
      </c>
      <c r="M2357" s="56" t="inlineStr">
        <is>
          <t>No</t>
        </is>
      </c>
      <c r="N2357" s="56">
        <f>IF(COUNTA(C2357:G2357)=0,"",COUNTIF(C2357:G2357,"Yes"))</f>
        <v/>
      </c>
      <c r="O2357" s="56">
        <f>IF(COUNTA(H2357:M2357)=0,"",IF(COUNTIF(H2357:M2357,"Yes")&gt;0,"YES","NO"))</f>
        <v/>
      </c>
      <c r="P2357" s="56">
        <f>IF(A2357="","",IF(O2357="YES","Exclude",IF(N2357=5,"Candidate","Review")))</f>
        <v/>
      </c>
      <c r="Q2357" s="56" t="inlineStr">
        <is>
          <t>EC3: Topik tidak relevan (Bukan arsitektur world model / out of scope)</t>
        </is>
      </c>
      <c r="R2357" s="56" t="inlineStr">
        <is>
          <t>Fokus pada AI umum / klasifikasi konvensional tanpa pemodelan world dynamics</t>
        </is>
      </c>
    </row>
    <row r="2358" ht="15.75" customHeight="1" s="57">
      <c r="A2358" s="56" t="inlineStr">
        <is>
          <t>SN-0173</t>
        </is>
      </c>
      <c r="B2358" s="56">
        <f>IFERROR(INDEX(Raw_Articles!$F:$F,MATCH(A2358,Raw_Articles!$A:$A,0)),"")</f>
        <v/>
      </c>
      <c r="C2358" s="56" t="inlineStr">
        <is>
          <t>No</t>
        </is>
      </c>
      <c r="D2358" s="56" t="inlineStr">
        <is>
          <t>No</t>
        </is>
      </c>
      <c r="E2358" s="56" t="inlineStr">
        <is>
          <t>No</t>
        </is>
      </c>
      <c r="F2358" s="56" t="inlineStr">
        <is>
          <t>No</t>
        </is>
      </c>
      <c r="G2358" s="56" t="inlineStr">
        <is>
          <t>No</t>
        </is>
      </c>
      <c r="H2358" s="56" t="inlineStr">
        <is>
          <t>No</t>
        </is>
      </c>
      <c r="I2358" s="56" t="inlineStr">
        <is>
          <t>No</t>
        </is>
      </c>
      <c r="J2358" s="56" t="inlineStr">
        <is>
          <t>Yes</t>
        </is>
      </c>
      <c r="K2358" s="56" t="inlineStr">
        <is>
          <t>No</t>
        </is>
      </c>
      <c r="L2358" s="56" t="inlineStr">
        <is>
          <t>No</t>
        </is>
      </c>
      <c r="M2358" s="56" t="inlineStr">
        <is>
          <t>No</t>
        </is>
      </c>
      <c r="N2358" s="56">
        <f>IF(COUNTA(C2358:G2358)=0,"",COUNTIF(C2358:G2358,"Yes"))</f>
        <v/>
      </c>
      <c r="O2358" s="56">
        <f>IF(COUNTA(H2358:M2358)=0,"",IF(COUNTIF(H2358:M2358,"Yes")&gt;0,"YES","NO"))</f>
        <v/>
      </c>
      <c r="P2358" s="56">
        <f>IF(A2358="","",IF(O2358="YES","Exclude",IF(N2358=5,"Candidate","Review")))</f>
        <v/>
      </c>
      <c r="Q2358" s="56" t="inlineStr">
        <is>
          <t>EC3: Topik tidak relevan (Bukan arsitektur world model / out of scope)</t>
        </is>
      </c>
      <c r="R2358" s="56" t="inlineStr">
        <is>
          <t>Fokus pada AI umum / klasifikasi konvensional tanpa pemodelan world dynamics</t>
        </is>
      </c>
    </row>
    <row r="2359" ht="15.75" customHeight="1" s="57">
      <c r="A2359" s="56" t="inlineStr">
        <is>
          <t>SN-0174</t>
        </is>
      </c>
      <c r="B2359" s="56">
        <f>IFERROR(INDEX(Raw_Articles!$F:$F,MATCH(A2359,Raw_Articles!$A:$A,0)),"")</f>
        <v/>
      </c>
      <c r="C2359" s="56" t="inlineStr">
        <is>
          <t>No</t>
        </is>
      </c>
      <c r="D2359" s="56" t="inlineStr">
        <is>
          <t>No</t>
        </is>
      </c>
      <c r="E2359" s="56" t="inlineStr">
        <is>
          <t>No</t>
        </is>
      </c>
      <c r="F2359" s="56" t="inlineStr">
        <is>
          <t>No</t>
        </is>
      </c>
      <c r="G2359" s="56" t="inlineStr">
        <is>
          <t>No</t>
        </is>
      </c>
      <c r="H2359" s="56" t="inlineStr">
        <is>
          <t>No</t>
        </is>
      </c>
      <c r="I2359" s="56" t="inlineStr">
        <is>
          <t>No</t>
        </is>
      </c>
      <c r="J2359" s="56" t="inlineStr">
        <is>
          <t>Yes</t>
        </is>
      </c>
      <c r="K2359" s="56" t="inlineStr">
        <is>
          <t>No</t>
        </is>
      </c>
      <c r="L2359" s="56" t="inlineStr">
        <is>
          <t>No</t>
        </is>
      </c>
      <c r="M2359" s="56" t="inlineStr">
        <is>
          <t>No</t>
        </is>
      </c>
      <c r="N2359" s="56">
        <f>IF(COUNTA(C2359:G2359)=0,"",COUNTIF(C2359:G2359,"Yes"))</f>
        <v/>
      </c>
      <c r="O2359" s="56">
        <f>IF(COUNTA(H2359:M2359)=0,"",IF(COUNTIF(H2359:M2359,"Yes")&gt;0,"YES","NO"))</f>
        <v/>
      </c>
      <c r="P2359" s="56">
        <f>IF(A2359="","",IF(O2359="YES","Exclude",IF(N2359=5,"Candidate","Review")))</f>
        <v/>
      </c>
      <c r="Q2359" s="56" t="inlineStr">
        <is>
          <t>EC3: Topik tidak relevan (Bukan arsitektur world model / out of scope)</t>
        </is>
      </c>
      <c r="R2359" s="56" t="inlineStr">
        <is>
          <t>Fokus pada AI umum / klasifikasi konvensional tanpa pemodelan world dynamics</t>
        </is>
      </c>
    </row>
    <row r="2360" ht="15.75" customHeight="1" s="57">
      <c r="A2360" s="56" t="inlineStr">
        <is>
          <t>SN-0175</t>
        </is>
      </c>
      <c r="B2360" s="56">
        <f>IFERROR(INDEX(Raw_Articles!$F:$F,MATCH(A2360,Raw_Articles!$A:$A,0)),"")</f>
        <v/>
      </c>
      <c r="C2360" s="56" t="inlineStr">
        <is>
          <t>No</t>
        </is>
      </c>
      <c r="D2360" s="56" t="inlineStr">
        <is>
          <t>No</t>
        </is>
      </c>
      <c r="E2360" s="56" t="inlineStr">
        <is>
          <t>No</t>
        </is>
      </c>
      <c r="F2360" s="56" t="inlineStr">
        <is>
          <t>No</t>
        </is>
      </c>
      <c r="G2360" s="56" t="inlineStr">
        <is>
          <t>No</t>
        </is>
      </c>
      <c r="H2360" s="56" t="inlineStr">
        <is>
          <t>No</t>
        </is>
      </c>
      <c r="I2360" s="56" t="inlineStr">
        <is>
          <t>No</t>
        </is>
      </c>
      <c r="J2360" s="56" t="inlineStr">
        <is>
          <t>No</t>
        </is>
      </c>
      <c r="K2360" s="56" t="inlineStr">
        <is>
          <t>Yes</t>
        </is>
      </c>
      <c r="L2360" s="56" t="inlineStr">
        <is>
          <t>No</t>
        </is>
      </c>
      <c r="M2360" s="56" t="inlineStr">
        <is>
          <t>No</t>
        </is>
      </c>
      <c r="N2360" s="56">
        <f>IF(COUNTA(C2360:G2360)=0,"",COUNTIF(C2360:G2360,"Yes"))</f>
        <v/>
      </c>
      <c r="O2360" s="56">
        <f>IF(COUNTA(H2360:M2360)=0,"",IF(COUNTIF(H2360:M2360,"Yes")&gt;0,"YES","NO"))</f>
        <v/>
      </c>
      <c r="P2360" s="56">
        <f>IF(A2360="","",IF(O2360="YES","Exclude",IF(N2360=5,"Candidate","Review")))</f>
        <v/>
      </c>
      <c r="Q2360" s="56" t="inlineStr">
        <is>
          <t>EC4: Bukan domain observasi video / visual sekuensial (data teks/tabular/graf statis)</t>
        </is>
      </c>
      <c r="R2360" s="56" t="inlineStr">
        <is>
          <t>Tidak memuat dinamika temporal observasi video</t>
        </is>
      </c>
    </row>
    <row r="2361" ht="15.75" customHeight="1" s="57">
      <c r="A2361" s="56" t="inlineStr">
        <is>
          <t>SN-0176</t>
        </is>
      </c>
      <c r="B2361" s="56">
        <f>IFERROR(INDEX(Raw_Articles!$F:$F,MATCH(A2361,Raw_Articles!$A:$A,0)),"")</f>
        <v/>
      </c>
      <c r="C2361" s="56" t="inlineStr">
        <is>
          <t>No</t>
        </is>
      </c>
      <c r="D2361" s="56" t="inlineStr">
        <is>
          <t>No</t>
        </is>
      </c>
      <c r="E2361" s="56" t="inlineStr">
        <is>
          <t>No</t>
        </is>
      </c>
      <c r="F2361" s="56" t="inlineStr">
        <is>
          <t>No</t>
        </is>
      </c>
      <c r="G2361" s="56" t="inlineStr">
        <is>
          <t>No</t>
        </is>
      </c>
      <c r="H2361" s="56" t="inlineStr">
        <is>
          <t>No</t>
        </is>
      </c>
      <c r="I2361" s="56" t="inlineStr">
        <is>
          <t>No</t>
        </is>
      </c>
      <c r="J2361" s="56" t="inlineStr">
        <is>
          <t>Yes</t>
        </is>
      </c>
      <c r="K2361" s="56" t="inlineStr">
        <is>
          <t>No</t>
        </is>
      </c>
      <c r="L2361" s="56" t="inlineStr">
        <is>
          <t>No</t>
        </is>
      </c>
      <c r="M2361" s="56" t="inlineStr">
        <is>
          <t>No</t>
        </is>
      </c>
      <c r="N2361" s="56">
        <f>IF(COUNTA(C2361:G2361)=0,"",COUNTIF(C2361:G2361,"Yes"))</f>
        <v/>
      </c>
      <c r="O2361" s="56">
        <f>IF(COUNTA(H2361:M2361)=0,"",IF(COUNTIF(H2361:M2361,"Yes")&gt;0,"YES","NO"))</f>
        <v/>
      </c>
      <c r="P2361" s="56">
        <f>IF(A2361="","",IF(O2361="YES","Exclude",IF(N2361=5,"Candidate","Review")))</f>
        <v/>
      </c>
      <c r="Q2361" s="56" t="inlineStr">
        <is>
          <t>EC3: Topik tidak relevan (Bukan arsitektur world model / out of scope)</t>
        </is>
      </c>
      <c r="R2361" s="56" t="inlineStr">
        <is>
          <t>Fokus pada AI umum / klasifikasi konvensional tanpa pemodelan world dynamics</t>
        </is>
      </c>
    </row>
    <row r="2362" ht="15.75" customHeight="1" s="57">
      <c r="A2362" s="56" t="inlineStr">
        <is>
          <t>SN-0177</t>
        </is>
      </c>
      <c r="B2362" s="56">
        <f>IFERROR(INDEX(Raw_Articles!$F:$F,MATCH(A2362,Raw_Articles!$A:$A,0)),"")</f>
        <v/>
      </c>
      <c r="C2362" s="56" t="inlineStr">
        <is>
          <t>No</t>
        </is>
      </c>
      <c r="D2362" s="56" t="inlineStr">
        <is>
          <t>No</t>
        </is>
      </c>
      <c r="E2362" s="56" t="inlineStr">
        <is>
          <t>No</t>
        </is>
      </c>
      <c r="F2362" s="56" t="inlineStr">
        <is>
          <t>No</t>
        </is>
      </c>
      <c r="G2362" s="56" t="inlineStr">
        <is>
          <t>No</t>
        </is>
      </c>
      <c r="H2362" s="56" t="inlineStr">
        <is>
          <t>No</t>
        </is>
      </c>
      <c r="I2362" s="56" t="inlineStr">
        <is>
          <t>No</t>
        </is>
      </c>
      <c r="J2362" s="56" t="inlineStr">
        <is>
          <t>Yes</t>
        </is>
      </c>
      <c r="K2362" s="56" t="inlineStr">
        <is>
          <t>No</t>
        </is>
      </c>
      <c r="L2362" s="56" t="inlineStr">
        <is>
          <t>No</t>
        </is>
      </c>
      <c r="M2362" s="56" t="inlineStr">
        <is>
          <t>No</t>
        </is>
      </c>
      <c r="N2362" s="56">
        <f>IF(COUNTA(C2362:G2362)=0,"",COUNTIF(C2362:G2362,"Yes"))</f>
        <v/>
      </c>
      <c r="O2362" s="56">
        <f>IF(COUNTA(H2362:M2362)=0,"",IF(COUNTIF(H2362:M2362,"Yes")&gt;0,"YES","NO"))</f>
        <v/>
      </c>
      <c r="P2362" s="56">
        <f>IF(A2362="","",IF(O2362="YES","Exclude",IF(N2362=5,"Candidate","Review")))</f>
        <v/>
      </c>
      <c r="Q2362" s="56" t="inlineStr">
        <is>
          <t>EC3: Topik tidak relevan (Bukan arsitektur world model / out of scope)</t>
        </is>
      </c>
      <c r="R2362" s="56" t="inlineStr">
        <is>
          <t>Fokus pada AI umum / klasifikasi konvensional tanpa pemodelan world dynamics</t>
        </is>
      </c>
    </row>
    <row r="2363" ht="15.75" customHeight="1" s="57">
      <c r="A2363" s="56" t="inlineStr">
        <is>
          <t>SN-0178</t>
        </is>
      </c>
      <c r="B2363" s="56">
        <f>IFERROR(INDEX(Raw_Articles!$F:$F,MATCH(A2363,Raw_Articles!$A:$A,0)),"")</f>
        <v/>
      </c>
      <c r="C2363" s="56" t="inlineStr">
        <is>
          <t>No</t>
        </is>
      </c>
      <c r="D2363" s="56" t="inlineStr">
        <is>
          <t>No</t>
        </is>
      </c>
      <c r="E2363" s="56" t="inlineStr">
        <is>
          <t>No</t>
        </is>
      </c>
      <c r="F2363" s="56" t="inlineStr">
        <is>
          <t>No</t>
        </is>
      </c>
      <c r="G2363" s="56" t="inlineStr">
        <is>
          <t>No</t>
        </is>
      </c>
      <c r="H2363" s="56" t="inlineStr">
        <is>
          <t>No</t>
        </is>
      </c>
      <c r="I2363" s="56" t="inlineStr">
        <is>
          <t>No</t>
        </is>
      </c>
      <c r="J2363" s="56" t="inlineStr">
        <is>
          <t>Yes</t>
        </is>
      </c>
      <c r="K2363" s="56" t="inlineStr">
        <is>
          <t>No</t>
        </is>
      </c>
      <c r="L2363" s="56" t="inlineStr">
        <is>
          <t>No</t>
        </is>
      </c>
      <c r="M2363" s="56" t="inlineStr">
        <is>
          <t>No</t>
        </is>
      </c>
      <c r="N2363" s="56">
        <f>IF(COUNTA(C2363:G2363)=0,"",COUNTIF(C2363:G2363,"Yes"))</f>
        <v/>
      </c>
      <c r="O2363" s="56">
        <f>IF(COUNTA(H2363:M2363)=0,"",IF(COUNTIF(H2363:M2363,"Yes")&gt;0,"YES","NO"))</f>
        <v/>
      </c>
      <c r="P2363" s="56">
        <f>IF(A2363="","",IF(O2363="YES","Exclude",IF(N2363=5,"Candidate","Review")))</f>
        <v/>
      </c>
      <c r="Q2363" s="56" t="inlineStr">
        <is>
          <t>EC3: Topik tidak relevan (Bukan arsitektur world model / out of scope)</t>
        </is>
      </c>
      <c r="R2363" s="56" t="inlineStr">
        <is>
          <t>Fokus pada AI umum / klasifikasi konvensional tanpa pemodelan world dynamics</t>
        </is>
      </c>
    </row>
    <row r="2364" ht="15.75" customHeight="1" s="57">
      <c r="A2364" s="56" t="inlineStr">
        <is>
          <t>SN-0179</t>
        </is>
      </c>
      <c r="B2364" s="56">
        <f>IFERROR(INDEX(Raw_Articles!$F:$F,MATCH(A2364,Raw_Articles!$A:$A,0)),"")</f>
        <v/>
      </c>
      <c r="C2364" s="56" t="inlineStr">
        <is>
          <t>No</t>
        </is>
      </c>
      <c r="D2364" s="56" t="inlineStr">
        <is>
          <t>No</t>
        </is>
      </c>
      <c r="E2364" s="56" t="inlineStr">
        <is>
          <t>No</t>
        </is>
      </c>
      <c r="F2364" s="56" t="inlineStr">
        <is>
          <t>No</t>
        </is>
      </c>
      <c r="G2364" s="56" t="inlineStr">
        <is>
          <t>No</t>
        </is>
      </c>
      <c r="H2364" s="56" t="inlineStr">
        <is>
          <t>No</t>
        </is>
      </c>
      <c r="I2364" s="56" t="inlineStr">
        <is>
          <t>No</t>
        </is>
      </c>
      <c r="J2364" s="56" t="inlineStr">
        <is>
          <t>Yes</t>
        </is>
      </c>
      <c r="K2364" s="56" t="inlineStr">
        <is>
          <t>No</t>
        </is>
      </c>
      <c r="L2364" s="56" t="inlineStr">
        <is>
          <t>No</t>
        </is>
      </c>
      <c r="M2364" s="56" t="inlineStr">
        <is>
          <t>No</t>
        </is>
      </c>
      <c r="N2364" s="56">
        <f>IF(COUNTA(C2364:G2364)=0,"",COUNTIF(C2364:G2364,"Yes"))</f>
        <v/>
      </c>
      <c r="O2364" s="56">
        <f>IF(COUNTA(H2364:M2364)=0,"",IF(COUNTIF(H2364:M2364,"Yes")&gt;0,"YES","NO"))</f>
        <v/>
      </c>
      <c r="P2364" s="56">
        <f>IF(A2364="","",IF(O2364="YES","Exclude",IF(N2364=5,"Candidate","Review")))</f>
        <v/>
      </c>
      <c r="Q2364" s="56" t="inlineStr">
        <is>
          <t>EC3: Topik tidak relevan (Bukan arsitektur world model / out of scope)</t>
        </is>
      </c>
      <c r="R2364" s="56" t="inlineStr">
        <is>
          <t>Fokus pada AI umum / klasifikasi konvensional tanpa pemodelan world dynamics</t>
        </is>
      </c>
    </row>
    <row r="2365" ht="15.75" customHeight="1" s="57">
      <c r="A2365" s="56" t="inlineStr">
        <is>
          <t>SN-0180</t>
        </is>
      </c>
      <c r="B2365" s="56">
        <f>IFERROR(INDEX(Raw_Articles!$F:$F,MATCH(A2365,Raw_Articles!$A:$A,0)),"")</f>
        <v/>
      </c>
      <c r="C2365" s="56" t="inlineStr">
        <is>
          <t>No</t>
        </is>
      </c>
      <c r="D2365" s="56" t="inlineStr">
        <is>
          <t>No</t>
        </is>
      </c>
      <c r="E2365" s="56" t="inlineStr">
        <is>
          <t>No</t>
        </is>
      </c>
      <c r="F2365" s="56" t="inlineStr">
        <is>
          <t>No</t>
        </is>
      </c>
      <c r="G2365" s="56" t="inlineStr">
        <is>
          <t>No</t>
        </is>
      </c>
      <c r="H2365" s="56" t="inlineStr">
        <is>
          <t>No</t>
        </is>
      </c>
      <c r="I2365" s="56" t="inlineStr">
        <is>
          <t>No</t>
        </is>
      </c>
      <c r="J2365" s="56" t="inlineStr">
        <is>
          <t>Yes</t>
        </is>
      </c>
      <c r="K2365" s="56" t="inlineStr">
        <is>
          <t>No</t>
        </is>
      </c>
      <c r="L2365" s="56" t="inlineStr">
        <is>
          <t>No</t>
        </is>
      </c>
      <c r="M2365" s="56" t="inlineStr">
        <is>
          <t>No</t>
        </is>
      </c>
      <c r="N2365" s="56">
        <f>IF(COUNTA(C2365:G2365)=0,"",COUNTIF(C2365:G2365,"Yes"))</f>
        <v/>
      </c>
      <c r="O2365" s="56">
        <f>IF(COUNTA(H2365:M2365)=0,"",IF(COUNTIF(H2365:M2365,"Yes")&gt;0,"YES","NO"))</f>
        <v/>
      </c>
      <c r="P2365" s="56">
        <f>IF(A2365="","",IF(O2365="YES","Exclude",IF(N2365=5,"Candidate","Review")))</f>
        <v/>
      </c>
      <c r="Q2365" s="56" t="inlineStr">
        <is>
          <t>EC3: Topik tidak relevan (Bukan arsitektur world model / out of scope)</t>
        </is>
      </c>
      <c r="R2365" s="56" t="inlineStr">
        <is>
          <t>Fokus pada AI umum / klasifikasi konvensional tanpa pemodelan world dynamics</t>
        </is>
      </c>
    </row>
    <row r="2366" ht="15.75" customHeight="1" s="57">
      <c r="A2366" s="56" t="inlineStr">
        <is>
          <t>SN-0181</t>
        </is>
      </c>
      <c r="B2366" s="56">
        <f>IFERROR(INDEX(Raw_Articles!$F:$F,MATCH(A2366,Raw_Articles!$A:$A,0)),"")</f>
        <v/>
      </c>
      <c r="C2366" s="56" t="inlineStr">
        <is>
          <t>No</t>
        </is>
      </c>
      <c r="D2366" s="56" t="inlineStr">
        <is>
          <t>No</t>
        </is>
      </c>
      <c r="E2366" s="56" t="inlineStr">
        <is>
          <t>No</t>
        </is>
      </c>
      <c r="F2366" s="56" t="inlineStr">
        <is>
          <t>No</t>
        </is>
      </c>
      <c r="G2366" s="56" t="inlineStr">
        <is>
          <t>No</t>
        </is>
      </c>
      <c r="H2366" s="56" t="inlineStr">
        <is>
          <t>No</t>
        </is>
      </c>
      <c r="I2366" s="56" t="inlineStr">
        <is>
          <t>No</t>
        </is>
      </c>
      <c r="J2366" s="56" t="inlineStr">
        <is>
          <t>Yes</t>
        </is>
      </c>
      <c r="K2366" s="56" t="inlineStr">
        <is>
          <t>No</t>
        </is>
      </c>
      <c r="L2366" s="56" t="inlineStr">
        <is>
          <t>No</t>
        </is>
      </c>
      <c r="M2366" s="56" t="inlineStr">
        <is>
          <t>No</t>
        </is>
      </c>
      <c r="N2366" s="56">
        <f>IF(COUNTA(C2366:G2366)=0,"",COUNTIF(C2366:G2366,"Yes"))</f>
        <v/>
      </c>
      <c r="O2366" s="56">
        <f>IF(COUNTA(H2366:M2366)=0,"",IF(COUNTIF(H2366:M2366,"Yes")&gt;0,"YES","NO"))</f>
        <v/>
      </c>
      <c r="P2366" s="56">
        <f>IF(A2366="","",IF(O2366="YES","Exclude",IF(N2366=5,"Candidate","Review")))</f>
        <v/>
      </c>
      <c r="Q2366" s="56" t="inlineStr">
        <is>
          <t>EC3: Topik tidak relevan (Bukan arsitektur world model / out of scope)</t>
        </is>
      </c>
      <c r="R2366" s="56" t="inlineStr">
        <is>
          <t>Fokus pada AI umum / klasifikasi konvensional tanpa pemodelan world dynamics</t>
        </is>
      </c>
    </row>
    <row r="2367" ht="15.75" customHeight="1" s="57">
      <c r="A2367" s="56" t="inlineStr">
        <is>
          <t>SN-0182</t>
        </is>
      </c>
      <c r="B2367" s="56">
        <f>IFERROR(INDEX(Raw_Articles!$F:$F,MATCH(A2367,Raw_Articles!$A:$A,0)),"")</f>
        <v/>
      </c>
      <c r="C2367" s="56" t="inlineStr">
        <is>
          <t>No</t>
        </is>
      </c>
      <c r="D2367" s="56" t="inlineStr">
        <is>
          <t>No</t>
        </is>
      </c>
      <c r="E2367" s="56" t="inlineStr">
        <is>
          <t>No</t>
        </is>
      </c>
      <c r="F2367" s="56" t="inlineStr">
        <is>
          <t>No</t>
        </is>
      </c>
      <c r="G2367" s="56" t="inlineStr">
        <is>
          <t>No</t>
        </is>
      </c>
      <c r="H2367" s="56" t="inlineStr">
        <is>
          <t>No</t>
        </is>
      </c>
      <c r="I2367" s="56" t="inlineStr">
        <is>
          <t>No</t>
        </is>
      </c>
      <c r="J2367" s="56" t="inlineStr">
        <is>
          <t>Yes</t>
        </is>
      </c>
      <c r="K2367" s="56" t="inlineStr">
        <is>
          <t>No</t>
        </is>
      </c>
      <c r="L2367" s="56" t="inlineStr">
        <is>
          <t>No</t>
        </is>
      </c>
      <c r="M2367" s="56" t="inlineStr">
        <is>
          <t>No</t>
        </is>
      </c>
      <c r="N2367" s="56">
        <f>IF(COUNTA(C2367:G2367)=0,"",COUNTIF(C2367:G2367,"Yes"))</f>
        <v/>
      </c>
      <c r="O2367" s="56">
        <f>IF(COUNTA(H2367:M2367)=0,"",IF(COUNTIF(H2367:M2367,"Yes")&gt;0,"YES","NO"))</f>
        <v/>
      </c>
      <c r="P2367" s="56">
        <f>IF(A2367="","",IF(O2367="YES","Exclude",IF(N2367=5,"Candidate","Review")))</f>
        <v/>
      </c>
      <c r="Q2367" s="56" t="inlineStr">
        <is>
          <t>EC3: Topik tidak relevan (Bukan arsitektur world model / out of scope)</t>
        </is>
      </c>
      <c r="R2367" s="56" t="inlineStr">
        <is>
          <t>Fokus pada AI umum / klasifikasi konvensional tanpa pemodelan world dynamics</t>
        </is>
      </c>
    </row>
    <row r="2368" ht="15.75" customHeight="1" s="57">
      <c r="A2368" s="56" t="inlineStr">
        <is>
          <t>SN-0183</t>
        </is>
      </c>
      <c r="B2368" s="56">
        <f>IFERROR(INDEX(Raw_Articles!$F:$F,MATCH(A2368,Raw_Articles!$A:$A,0)),"")</f>
        <v/>
      </c>
      <c r="C2368" s="56" t="inlineStr">
        <is>
          <t>No</t>
        </is>
      </c>
      <c r="D2368" s="56" t="inlineStr">
        <is>
          <t>No</t>
        </is>
      </c>
      <c r="E2368" s="56" t="inlineStr">
        <is>
          <t>No</t>
        </is>
      </c>
      <c r="F2368" s="56" t="inlineStr">
        <is>
          <t>No</t>
        </is>
      </c>
      <c r="G2368" s="56" t="inlineStr">
        <is>
          <t>No</t>
        </is>
      </c>
      <c r="H2368" s="56" t="inlineStr">
        <is>
          <t>No</t>
        </is>
      </c>
      <c r="I2368" s="56" t="inlineStr">
        <is>
          <t>No</t>
        </is>
      </c>
      <c r="J2368" s="56" t="inlineStr">
        <is>
          <t>Yes</t>
        </is>
      </c>
      <c r="K2368" s="56" t="inlineStr">
        <is>
          <t>No</t>
        </is>
      </c>
      <c r="L2368" s="56" t="inlineStr">
        <is>
          <t>No</t>
        </is>
      </c>
      <c r="M2368" s="56" t="inlineStr">
        <is>
          <t>No</t>
        </is>
      </c>
      <c r="N2368" s="56">
        <f>IF(COUNTA(C2368:G2368)=0,"",COUNTIF(C2368:G2368,"Yes"))</f>
        <v/>
      </c>
      <c r="O2368" s="56">
        <f>IF(COUNTA(H2368:M2368)=0,"",IF(COUNTIF(H2368:M2368,"Yes")&gt;0,"YES","NO"))</f>
        <v/>
      </c>
      <c r="P2368" s="56">
        <f>IF(A2368="","",IF(O2368="YES","Exclude",IF(N2368=5,"Candidate","Review")))</f>
        <v/>
      </c>
      <c r="Q2368" s="56" t="inlineStr">
        <is>
          <t>EC3: Topik tidak relevan (Bukan arsitektur world model / out of scope)</t>
        </is>
      </c>
      <c r="R2368" s="56" t="inlineStr">
        <is>
          <t>Fokus pada AI umum / klasifikasi konvensional tanpa pemodelan world dynamics</t>
        </is>
      </c>
    </row>
    <row r="2369" ht="15.75" customHeight="1" s="57">
      <c r="A2369" s="56" t="inlineStr">
        <is>
          <t>SN-0184</t>
        </is>
      </c>
      <c r="B2369" s="56">
        <f>IFERROR(INDEX(Raw_Articles!$F:$F,MATCH(A2369,Raw_Articles!$A:$A,0)),"")</f>
        <v/>
      </c>
      <c r="C2369" s="56" t="inlineStr">
        <is>
          <t>No</t>
        </is>
      </c>
      <c r="D2369" s="56" t="inlineStr">
        <is>
          <t>No</t>
        </is>
      </c>
      <c r="E2369" s="56" t="inlineStr">
        <is>
          <t>No</t>
        </is>
      </c>
      <c r="F2369" s="56" t="inlineStr">
        <is>
          <t>No</t>
        </is>
      </c>
      <c r="G2369" s="56" t="inlineStr">
        <is>
          <t>No</t>
        </is>
      </c>
      <c r="H2369" s="56" t="inlineStr">
        <is>
          <t>No</t>
        </is>
      </c>
      <c r="I2369" s="56" t="inlineStr">
        <is>
          <t>No</t>
        </is>
      </c>
      <c r="J2369" s="56" t="inlineStr">
        <is>
          <t>Yes</t>
        </is>
      </c>
      <c r="K2369" s="56" t="inlineStr">
        <is>
          <t>No</t>
        </is>
      </c>
      <c r="L2369" s="56" t="inlineStr">
        <is>
          <t>No</t>
        </is>
      </c>
      <c r="M2369" s="56" t="inlineStr">
        <is>
          <t>No</t>
        </is>
      </c>
      <c r="N2369" s="56">
        <f>IF(COUNTA(C2369:G2369)=0,"",COUNTIF(C2369:G2369,"Yes"))</f>
        <v/>
      </c>
      <c r="O2369" s="56">
        <f>IF(COUNTA(H2369:M2369)=0,"",IF(COUNTIF(H2369:M2369,"Yes")&gt;0,"YES","NO"))</f>
        <v/>
      </c>
      <c r="P2369" s="56">
        <f>IF(A2369="","",IF(O2369="YES","Exclude",IF(N2369=5,"Candidate","Review")))</f>
        <v/>
      </c>
      <c r="Q2369" s="56" t="inlineStr">
        <is>
          <t>EC3: Topik tidak relevan (Bukan arsitektur world model / out of scope)</t>
        </is>
      </c>
      <c r="R2369" s="56" t="inlineStr">
        <is>
          <t>Fokus pada AI umum / klasifikasi konvensional tanpa pemodelan world dynamics</t>
        </is>
      </c>
    </row>
    <row r="2370" ht="15.75" customHeight="1" s="57">
      <c r="A2370" s="56" t="inlineStr">
        <is>
          <t>SN-0185</t>
        </is>
      </c>
      <c r="B2370" s="56">
        <f>IFERROR(INDEX(Raw_Articles!$F:$F,MATCH(A2370,Raw_Articles!$A:$A,0)),"")</f>
        <v/>
      </c>
      <c r="C2370" s="56" t="inlineStr">
        <is>
          <t>No</t>
        </is>
      </c>
      <c r="D2370" s="56" t="inlineStr">
        <is>
          <t>No</t>
        </is>
      </c>
      <c r="E2370" s="56" t="inlineStr">
        <is>
          <t>No</t>
        </is>
      </c>
      <c r="F2370" s="56" t="inlineStr">
        <is>
          <t>No</t>
        </is>
      </c>
      <c r="G2370" s="56" t="inlineStr">
        <is>
          <t>No</t>
        </is>
      </c>
      <c r="H2370" s="56" t="inlineStr">
        <is>
          <t>No</t>
        </is>
      </c>
      <c r="I2370" s="56" t="inlineStr">
        <is>
          <t>No</t>
        </is>
      </c>
      <c r="J2370" s="56" t="inlineStr">
        <is>
          <t>Yes</t>
        </is>
      </c>
      <c r="K2370" s="56" t="inlineStr">
        <is>
          <t>No</t>
        </is>
      </c>
      <c r="L2370" s="56" t="inlineStr">
        <is>
          <t>No</t>
        </is>
      </c>
      <c r="M2370" s="56" t="inlineStr">
        <is>
          <t>No</t>
        </is>
      </c>
      <c r="N2370" s="56">
        <f>IF(COUNTA(C2370:G2370)=0,"",COUNTIF(C2370:G2370,"Yes"))</f>
        <v/>
      </c>
      <c r="O2370" s="56">
        <f>IF(COUNTA(H2370:M2370)=0,"",IF(COUNTIF(H2370:M2370,"Yes")&gt;0,"YES","NO"))</f>
        <v/>
      </c>
      <c r="P2370" s="56">
        <f>IF(A2370="","",IF(O2370="YES","Exclude",IF(N2370=5,"Candidate","Review")))</f>
        <v/>
      </c>
      <c r="Q2370" s="56" t="inlineStr">
        <is>
          <t>EC3: Topik tidak relevan (Bukan arsitektur world model / out of scope)</t>
        </is>
      </c>
      <c r="R2370" s="56" t="inlineStr">
        <is>
          <t>Fokus pada AI umum / klasifikasi konvensional tanpa pemodelan world dynamics</t>
        </is>
      </c>
    </row>
    <row r="2371" ht="15.75" customHeight="1" s="57">
      <c r="A2371" s="56" t="inlineStr">
        <is>
          <t>SN-0186</t>
        </is>
      </c>
      <c r="B2371" s="56">
        <f>IFERROR(INDEX(Raw_Articles!$F:$F,MATCH(A2371,Raw_Articles!$A:$A,0)),"")</f>
        <v/>
      </c>
      <c r="C2371" s="56" t="inlineStr">
        <is>
          <t>No</t>
        </is>
      </c>
      <c r="D2371" s="56" t="inlineStr">
        <is>
          <t>No</t>
        </is>
      </c>
      <c r="E2371" s="56" t="inlineStr">
        <is>
          <t>No</t>
        </is>
      </c>
      <c r="F2371" s="56" t="inlineStr">
        <is>
          <t>No</t>
        </is>
      </c>
      <c r="G2371" s="56" t="inlineStr">
        <is>
          <t>No</t>
        </is>
      </c>
      <c r="H2371" s="56" t="inlineStr">
        <is>
          <t>No</t>
        </is>
      </c>
      <c r="I2371" s="56" t="inlineStr">
        <is>
          <t>No</t>
        </is>
      </c>
      <c r="J2371" s="56" t="inlineStr">
        <is>
          <t>No</t>
        </is>
      </c>
      <c r="K2371" s="56" t="inlineStr">
        <is>
          <t>Yes</t>
        </is>
      </c>
      <c r="L2371" s="56" t="inlineStr">
        <is>
          <t>No</t>
        </is>
      </c>
      <c r="M2371" s="56" t="inlineStr">
        <is>
          <t>No</t>
        </is>
      </c>
      <c r="N2371" s="56">
        <f>IF(COUNTA(C2371:G2371)=0,"",COUNTIF(C2371:G2371,"Yes"))</f>
        <v/>
      </c>
      <c r="O2371" s="56">
        <f>IF(COUNTA(H2371:M2371)=0,"",IF(COUNTIF(H2371:M2371,"Yes")&gt;0,"YES","NO"))</f>
        <v/>
      </c>
      <c r="P2371" s="56">
        <f>IF(A2371="","",IF(O2371="YES","Exclude",IF(N2371=5,"Candidate","Review")))</f>
        <v/>
      </c>
      <c r="Q2371" s="56" t="inlineStr">
        <is>
          <t>EC4: Bukan domain observasi video / visual sekuensial (data teks/tabular/graf statis)</t>
        </is>
      </c>
      <c r="R2371" s="56" t="inlineStr">
        <is>
          <t>Tidak memuat dinamika temporal observasi video</t>
        </is>
      </c>
    </row>
    <row r="2372" ht="15.75" customHeight="1" s="57">
      <c r="A2372" s="56" t="inlineStr">
        <is>
          <t>SN-0187</t>
        </is>
      </c>
      <c r="B2372" s="56">
        <f>IFERROR(INDEX(Raw_Articles!$F:$F,MATCH(A2372,Raw_Articles!$A:$A,0)),"")</f>
        <v/>
      </c>
      <c r="C2372" s="56" t="inlineStr">
        <is>
          <t>No</t>
        </is>
      </c>
      <c r="D2372" s="56" t="inlineStr">
        <is>
          <t>No</t>
        </is>
      </c>
      <c r="E2372" s="56" t="inlineStr">
        <is>
          <t>No</t>
        </is>
      </c>
      <c r="F2372" s="56" t="inlineStr">
        <is>
          <t>No</t>
        </is>
      </c>
      <c r="G2372" s="56" t="inlineStr">
        <is>
          <t>No</t>
        </is>
      </c>
      <c r="H2372" s="56" t="inlineStr">
        <is>
          <t>No</t>
        </is>
      </c>
      <c r="I2372" s="56" t="inlineStr">
        <is>
          <t>No</t>
        </is>
      </c>
      <c r="J2372" s="56" t="inlineStr">
        <is>
          <t>No</t>
        </is>
      </c>
      <c r="K2372" s="56" t="inlineStr">
        <is>
          <t>Yes</t>
        </is>
      </c>
      <c r="L2372" s="56" t="inlineStr">
        <is>
          <t>No</t>
        </is>
      </c>
      <c r="M2372" s="56" t="inlineStr">
        <is>
          <t>No</t>
        </is>
      </c>
      <c r="N2372" s="56">
        <f>IF(COUNTA(C2372:G2372)=0,"",COUNTIF(C2372:G2372,"Yes"))</f>
        <v/>
      </c>
      <c r="O2372" s="56">
        <f>IF(COUNTA(H2372:M2372)=0,"",IF(COUNTIF(H2372:M2372,"Yes")&gt;0,"YES","NO"))</f>
        <v/>
      </c>
      <c r="P2372" s="56">
        <f>IF(A2372="","",IF(O2372="YES","Exclude",IF(N2372=5,"Candidate","Review")))</f>
        <v/>
      </c>
      <c r="Q2372" s="56" t="inlineStr">
        <is>
          <t>EC4: Bukan domain observasi video / visual sekuensial (data teks/tabular/graf statis)</t>
        </is>
      </c>
      <c r="R2372" s="56" t="inlineStr">
        <is>
          <t>Tidak memuat dinamika temporal observasi video</t>
        </is>
      </c>
    </row>
    <row r="2373" ht="15.75" customHeight="1" s="57">
      <c r="A2373" s="56" t="inlineStr">
        <is>
          <t>SN-0188</t>
        </is>
      </c>
      <c r="B2373" s="56">
        <f>IFERROR(INDEX(Raw_Articles!$F:$F,MATCH(A2373,Raw_Articles!$A:$A,0)),"")</f>
        <v/>
      </c>
      <c r="C2373" s="56" t="inlineStr">
        <is>
          <t>No</t>
        </is>
      </c>
      <c r="D2373" s="56" t="inlineStr">
        <is>
          <t>No</t>
        </is>
      </c>
      <c r="E2373" s="56" t="inlineStr">
        <is>
          <t>No</t>
        </is>
      </c>
      <c r="F2373" s="56" t="inlineStr">
        <is>
          <t>No</t>
        </is>
      </c>
      <c r="G2373" s="56" t="inlineStr">
        <is>
          <t>No</t>
        </is>
      </c>
      <c r="H2373" s="56" t="inlineStr">
        <is>
          <t>No</t>
        </is>
      </c>
      <c r="I2373" s="56" t="inlineStr">
        <is>
          <t>No</t>
        </is>
      </c>
      <c r="J2373" s="56" t="inlineStr">
        <is>
          <t>Yes</t>
        </is>
      </c>
      <c r="K2373" s="56" t="inlineStr">
        <is>
          <t>No</t>
        </is>
      </c>
      <c r="L2373" s="56" t="inlineStr">
        <is>
          <t>No</t>
        </is>
      </c>
      <c r="M2373" s="56" t="inlineStr">
        <is>
          <t>No</t>
        </is>
      </c>
      <c r="N2373" s="56">
        <f>IF(COUNTA(C2373:G2373)=0,"",COUNTIF(C2373:G2373,"Yes"))</f>
        <v/>
      </c>
      <c r="O2373" s="56">
        <f>IF(COUNTA(H2373:M2373)=0,"",IF(COUNTIF(H2373:M2373,"Yes")&gt;0,"YES","NO"))</f>
        <v/>
      </c>
      <c r="P2373" s="56">
        <f>IF(A2373="","",IF(O2373="YES","Exclude",IF(N2373=5,"Candidate","Review")))</f>
        <v/>
      </c>
      <c r="Q2373" s="56" t="inlineStr">
        <is>
          <t>EC3: Topik tidak relevan (Bukan arsitektur world model / out of scope)</t>
        </is>
      </c>
      <c r="R2373" s="56" t="inlineStr">
        <is>
          <t>Fokus pada AI umum / klasifikasi konvensional tanpa pemodelan world dynamics</t>
        </is>
      </c>
    </row>
    <row r="2374" ht="15.75" customHeight="1" s="57">
      <c r="A2374" s="56" t="inlineStr">
        <is>
          <t>SN-0189</t>
        </is>
      </c>
      <c r="B2374" s="56">
        <f>IFERROR(INDEX(Raw_Articles!$F:$F,MATCH(A2374,Raw_Articles!$A:$A,0)),"")</f>
        <v/>
      </c>
      <c r="C2374" s="56" t="inlineStr">
        <is>
          <t>No</t>
        </is>
      </c>
      <c r="D2374" s="56" t="inlineStr">
        <is>
          <t>No</t>
        </is>
      </c>
      <c r="E2374" s="56" t="inlineStr">
        <is>
          <t>No</t>
        </is>
      </c>
      <c r="F2374" s="56" t="inlineStr">
        <is>
          <t>No</t>
        </is>
      </c>
      <c r="G2374" s="56" t="inlineStr">
        <is>
          <t>No</t>
        </is>
      </c>
      <c r="H2374" s="56" t="inlineStr">
        <is>
          <t>No</t>
        </is>
      </c>
      <c r="I2374" s="56" t="inlineStr">
        <is>
          <t>No</t>
        </is>
      </c>
      <c r="J2374" s="56" t="inlineStr">
        <is>
          <t>Yes</t>
        </is>
      </c>
      <c r="K2374" s="56" t="inlineStr">
        <is>
          <t>No</t>
        </is>
      </c>
      <c r="L2374" s="56" t="inlineStr">
        <is>
          <t>No</t>
        </is>
      </c>
      <c r="M2374" s="56" t="inlineStr">
        <is>
          <t>No</t>
        </is>
      </c>
      <c r="N2374" s="56">
        <f>IF(COUNTA(C2374:G2374)=0,"",COUNTIF(C2374:G2374,"Yes"))</f>
        <v/>
      </c>
      <c r="O2374" s="56">
        <f>IF(COUNTA(H2374:M2374)=0,"",IF(COUNTIF(H2374:M2374,"Yes")&gt;0,"YES","NO"))</f>
        <v/>
      </c>
      <c r="P2374" s="56">
        <f>IF(A2374="","",IF(O2374="YES","Exclude",IF(N2374=5,"Candidate","Review")))</f>
        <v/>
      </c>
      <c r="Q2374" s="56" t="inlineStr">
        <is>
          <t>EC3: Topik tidak relevan (Bukan arsitektur world model / out of scope)</t>
        </is>
      </c>
      <c r="R2374" s="56" t="inlineStr">
        <is>
          <t>Fokus pada AI umum / klasifikasi konvensional tanpa pemodelan world dynamics</t>
        </is>
      </c>
    </row>
    <row r="2375" ht="15.75" customHeight="1" s="57">
      <c r="A2375" s="56" t="inlineStr">
        <is>
          <t>SN-0190</t>
        </is>
      </c>
      <c r="B2375" s="56">
        <f>IFERROR(INDEX(Raw_Articles!$F:$F,MATCH(A2375,Raw_Articles!$A:$A,0)),"")</f>
        <v/>
      </c>
      <c r="C2375" s="56" t="inlineStr">
        <is>
          <t>No</t>
        </is>
      </c>
      <c r="D2375" s="56" t="inlineStr">
        <is>
          <t>No</t>
        </is>
      </c>
      <c r="E2375" s="56" t="inlineStr">
        <is>
          <t>No</t>
        </is>
      </c>
      <c r="F2375" s="56" t="inlineStr">
        <is>
          <t>No</t>
        </is>
      </c>
      <c r="G2375" s="56" t="inlineStr">
        <is>
          <t>No</t>
        </is>
      </c>
      <c r="H2375" s="56" t="inlineStr">
        <is>
          <t>No</t>
        </is>
      </c>
      <c r="I2375" s="56" t="inlineStr">
        <is>
          <t>No</t>
        </is>
      </c>
      <c r="J2375" s="56" t="inlineStr">
        <is>
          <t>Yes</t>
        </is>
      </c>
      <c r="K2375" s="56" t="inlineStr">
        <is>
          <t>No</t>
        </is>
      </c>
      <c r="L2375" s="56" t="inlineStr">
        <is>
          <t>No</t>
        </is>
      </c>
      <c r="M2375" s="56" t="inlineStr">
        <is>
          <t>No</t>
        </is>
      </c>
      <c r="N2375" s="56">
        <f>IF(COUNTA(C2375:G2375)=0,"",COUNTIF(C2375:G2375,"Yes"))</f>
        <v/>
      </c>
      <c r="O2375" s="56">
        <f>IF(COUNTA(H2375:M2375)=0,"",IF(COUNTIF(H2375:M2375,"Yes")&gt;0,"YES","NO"))</f>
        <v/>
      </c>
      <c r="P2375" s="56">
        <f>IF(A2375="","",IF(O2375="YES","Exclude",IF(N2375=5,"Candidate","Review")))</f>
        <v/>
      </c>
      <c r="Q2375" s="56" t="inlineStr">
        <is>
          <t>EC3: Topik tidak relevan (Bukan arsitektur world model / out of scope)</t>
        </is>
      </c>
      <c r="R2375" s="56" t="inlineStr">
        <is>
          <t>Fokus pada AI umum / klasifikasi konvensional tanpa pemodelan world dynamics</t>
        </is>
      </c>
    </row>
    <row r="2376" ht="15.75" customHeight="1" s="57">
      <c r="A2376" s="56" t="inlineStr">
        <is>
          <t>SN-0191</t>
        </is>
      </c>
      <c r="B2376" s="56">
        <f>IFERROR(INDEX(Raw_Articles!$F:$F,MATCH(A2376,Raw_Articles!$A:$A,0)),"")</f>
        <v/>
      </c>
      <c r="C2376" s="56" t="inlineStr">
        <is>
          <t>No</t>
        </is>
      </c>
      <c r="D2376" s="56" t="inlineStr">
        <is>
          <t>No</t>
        </is>
      </c>
      <c r="E2376" s="56" t="inlineStr">
        <is>
          <t>No</t>
        </is>
      </c>
      <c r="F2376" s="56" t="inlineStr">
        <is>
          <t>No</t>
        </is>
      </c>
      <c r="G2376" s="56" t="inlineStr">
        <is>
          <t>No</t>
        </is>
      </c>
      <c r="H2376" s="56" t="inlineStr">
        <is>
          <t>No</t>
        </is>
      </c>
      <c r="I2376" s="56" t="inlineStr">
        <is>
          <t>No</t>
        </is>
      </c>
      <c r="J2376" s="56" t="inlineStr">
        <is>
          <t>Yes</t>
        </is>
      </c>
      <c r="K2376" s="56" t="inlineStr">
        <is>
          <t>No</t>
        </is>
      </c>
      <c r="L2376" s="56" t="inlineStr">
        <is>
          <t>No</t>
        </is>
      </c>
      <c r="M2376" s="56" t="inlineStr">
        <is>
          <t>No</t>
        </is>
      </c>
      <c r="N2376" s="56">
        <f>IF(COUNTA(C2376:G2376)=0,"",COUNTIF(C2376:G2376,"Yes"))</f>
        <v/>
      </c>
      <c r="O2376" s="56">
        <f>IF(COUNTA(H2376:M2376)=0,"",IF(COUNTIF(H2376:M2376,"Yes")&gt;0,"YES","NO"))</f>
        <v/>
      </c>
      <c r="P2376" s="56">
        <f>IF(A2376="","",IF(O2376="YES","Exclude",IF(N2376=5,"Candidate","Review")))</f>
        <v/>
      </c>
      <c r="Q2376" s="56" t="inlineStr">
        <is>
          <t>EC3: Topik tidak relevan (Bukan arsitektur world model / out of scope)</t>
        </is>
      </c>
      <c r="R2376" s="56" t="inlineStr">
        <is>
          <t>Fokus pada AI umum / klasifikasi konvensional tanpa pemodelan world dynamics</t>
        </is>
      </c>
    </row>
    <row r="2377" ht="15.75" customHeight="1" s="57">
      <c r="A2377" s="56" t="inlineStr">
        <is>
          <t>SN-0192</t>
        </is>
      </c>
      <c r="B2377" s="56">
        <f>IFERROR(INDEX(Raw_Articles!$F:$F,MATCH(A2377,Raw_Articles!$A:$A,0)),"")</f>
        <v/>
      </c>
      <c r="C2377" s="56" t="inlineStr">
        <is>
          <t>No</t>
        </is>
      </c>
      <c r="D2377" s="56" t="inlineStr">
        <is>
          <t>No</t>
        </is>
      </c>
      <c r="E2377" s="56" t="inlineStr">
        <is>
          <t>No</t>
        </is>
      </c>
      <c r="F2377" s="56" t="inlineStr">
        <is>
          <t>No</t>
        </is>
      </c>
      <c r="G2377" s="56" t="inlineStr">
        <is>
          <t>No</t>
        </is>
      </c>
      <c r="H2377" s="56" t="inlineStr">
        <is>
          <t>No</t>
        </is>
      </c>
      <c r="I2377" s="56" t="inlineStr">
        <is>
          <t>No</t>
        </is>
      </c>
      <c r="J2377" s="56" t="inlineStr">
        <is>
          <t>Yes</t>
        </is>
      </c>
      <c r="K2377" s="56" t="inlineStr">
        <is>
          <t>No</t>
        </is>
      </c>
      <c r="L2377" s="56" t="inlineStr">
        <is>
          <t>No</t>
        </is>
      </c>
      <c r="M2377" s="56" t="inlineStr">
        <is>
          <t>No</t>
        </is>
      </c>
      <c r="N2377" s="56">
        <f>IF(COUNTA(C2377:G2377)=0,"",COUNTIF(C2377:G2377,"Yes"))</f>
        <v/>
      </c>
      <c r="O2377" s="56">
        <f>IF(COUNTA(H2377:M2377)=0,"",IF(COUNTIF(H2377:M2377,"Yes")&gt;0,"YES","NO"))</f>
        <v/>
      </c>
      <c r="P2377" s="56">
        <f>IF(A2377="","",IF(O2377="YES","Exclude",IF(N2377=5,"Candidate","Review")))</f>
        <v/>
      </c>
      <c r="Q2377" s="56" t="inlineStr">
        <is>
          <t>EC3: Topik tidak relevan (Bukan arsitektur world model / out of scope)</t>
        </is>
      </c>
      <c r="R2377" s="56" t="inlineStr">
        <is>
          <t>Fokus pada AI umum / klasifikasi konvensional tanpa pemodelan world dynamics</t>
        </is>
      </c>
    </row>
    <row r="2378" ht="15.75" customHeight="1" s="57">
      <c r="A2378" s="56" t="inlineStr">
        <is>
          <t>SN-0193</t>
        </is>
      </c>
      <c r="B2378" s="56">
        <f>IFERROR(INDEX(Raw_Articles!$F:$F,MATCH(A2378,Raw_Articles!$A:$A,0)),"")</f>
        <v/>
      </c>
      <c r="C2378" s="56" t="inlineStr">
        <is>
          <t>No</t>
        </is>
      </c>
      <c r="D2378" s="56" t="inlineStr">
        <is>
          <t>No</t>
        </is>
      </c>
      <c r="E2378" s="56" t="inlineStr">
        <is>
          <t>No</t>
        </is>
      </c>
      <c r="F2378" s="56" t="inlineStr">
        <is>
          <t>No</t>
        </is>
      </c>
      <c r="G2378" s="56" t="inlineStr">
        <is>
          <t>No</t>
        </is>
      </c>
      <c r="H2378" s="56" t="inlineStr">
        <is>
          <t>No</t>
        </is>
      </c>
      <c r="I2378" s="56" t="inlineStr">
        <is>
          <t>No</t>
        </is>
      </c>
      <c r="J2378" s="56" t="inlineStr">
        <is>
          <t>No</t>
        </is>
      </c>
      <c r="K2378" s="56" t="inlineStr">
        <is>
          <t>Yes</t>
        </is>
      </c>
      <c r="L2378" s="56" t="inlineStr">
        <is>
          <t>No</t>
        </is>
      </c>
      <c r="M2378" s="56" t="inlineStr">
        <is>
          <t>No</t>
        </is>
      </c>
      <c r="N2378" s="56">
        <f>IF(COUNTA(C2378:G2378)=0,"",COUNTIF(C2378:G2378,"Yes"))</f>
        <v/>
      </c>
      <c r="O2378" s="56">
        <f>IF(COUNTA(H2378:M2378)=0,"",IF(COUNTIF(H2378:M2378,"Yes")&gt;0,"YES","NO"))</f>
        <v/>
      </c>
      <c r="P2378" s="56">
        <f>IF(A2378="","",IF(O2378="YES","Exclude",IF(N2378=5,"Candidate","Review")))</f>
        <v/>
      </c>
      <c r="Q2378" s="56" t="inlineStr">
        <is>
          <t>EC4: Bukan domain observasi video / visual sekuensial (data teks/tabular/graf statis)</t>
        </is>
      </c>
      <c r="R2378" s="56" t="inlineStr">
        <is>
          <t>Tidak memuat dinamika temporal observasi video</t>
        </is>
      </c>
    </row>
    <row r="2379" ht="15.75" customHeight="1" s="57">
      <c r="A2379" s="56" t="inlineStr">
        <is>
          <t>SN-0194</t>
        </is>
      </c>
      <c r="B2379" s="56">
        <f>IFERROR(INDEX(Raw_Articles!$F:$F,MATCH(A2379,Raw_Articles!$A:$A,0)),"")</f>
        <v/>
      </c>
      <c r="C2379" s="56" t="inlineStr">
        <is>
          <t>No</t>
        </is>
      </c>
      <c r="D2379" s="56" t="inlineStr">
        <is>
          <t>No</t>
        </is>
      </c>
      <c r="E2379" s="56" t="inlineStr">
        <is>
          <t>No</t>
        </is>
      </c>
      <c r="F2379" s="56" t="inlineStr">
        <is>
          <t>No</t>
        </is>
      </c>
      <c r="G2379" s="56" t="inlineStr">
        <is>
          <t>No</t>
        </is>
      </c>
      <c r="H2379" s="56" t="inlineStr">
        <is>
          <t>No</t>
        </is>
      </c>
      <c r="I2379" s="56" t="inlineStr">
        <is>
          <t>No</t>
        </is>
      </c>
      <c r="J2379" s="56" t="inlineStr">
        <is>
          <t>Yes</t>
        </is>
      </c>
      <c r="K2379" s="56" t="inlineStr">
        <is>
          <t>No</t>
        </is>
      </c>
      <c r="L2379" s="56" t="inlineStr">
        <is>
          <t>No</t>
        </is>
      </c>
      <c r="M2379" s="56" t="inlineStr">
        <is>
          <t>No</t>
        </is>
      </c>
      <c r="N2379" s="56">
        <f>IF(COUNTA(C2379:G2379)=0,"",COUNTIF(C2379:G2379,"Yes"))</f>
        <v/>
      </c>
      <c r="O2379" s="56">
        <f>IF(COUNTA(H2379:M2379)=0,"",IF(COUNTIF(H2379:M2379,"Yes")&gt;0,"YES","NO"))</f>
        <v/>
      </c>
      <c r="P2379" s="56">
        <f>IF(A2379="","",IF(O2379="YES","Exclude",IF(N2379=5,"Candidate","Review")))</f>
        <v/>
      </c>
      <c r="Q2379" s="56" t="inlineStr">
        <is>
          <t>EC3: Topik tidak relevan (Bukan arsitektur world model / out of scope)</t>
        </is>
      </c>
      <c r="R2379" s="56" t="inlineStr">
        <is>
          <t>Fokus pada AI umum / klasifikasi konvensional tanpa pemodelan world dynamics</t>
        </is>
      </c>
    </row>
    <row r="2380" ht="15.75" customHeight="1" s="57">
      <c r="A2380" s="56" t="inlineStr">
        <is>
          <t>SN-0195</t>
        </is>
      </c>
      <c r="B2380" s="56">
        <f>IFERROR(INDEX(Raw_Articles!$F:$F,MATCH(A2380,Raw_Articles!$A:$A,0)),"")</f>
        <v/>
      </c>
      <c r="C2380" s="56" t="inlineStr">
        <is>
          <t>No</t>
        </is>
      </c>
      <c r="D2380" s="56" t="inlineStr">
        <is>
          <t>No</t>
        </is>
      </c>
      <c r="E2380" s="56" t="inlineStr">
        <is>
          <t>No</t>
        </is>
      </c>
      <c r="F2380" s="56" t="inlineStr">
        <is>
          <t>No</t>
        </is>
      </c>
      <c r="G2380" s="56" t="inlineStr">
        <is>
          <t>No</t>
        </is>
      </c>
      <c r="H2380" s="56" t="inlineStr">
        <is>
          <t>No</t>
        </is>
      </c>
      <c r="I2380" s="56" t="inlineStr">
        <is>
          <t>No</t>
        </is>
      </c>
      <c r="J2380" s="56" t="inlineStr">
        <is>
          <t>Yes</t>
        </is>
      </c>
      <c r="K2380" s="56" t="inlineStr">
        <is>
          <t>No</t>
        </is>
      </c>
      <c r="L2380" s="56" t="inlineStr">
        <is>
          <t>No</t>
        </is>
      </c>
      <c r="M2380" s="56" t="inlineStr">
        <is>
          <t>No</t>
        </is>
      </c>
      <c r="N2380" s="56">
        <f>IF(COUNTA(C2380:G2380)=0,"",COUNTIF(C2380:G2380,"Yes"))</f>
        <v/>
      </c>
      <c r="O2380" s="56">
        <f>IF(COUNTA(H2380:M2380)=0,"",IF(COUNTIF(H2380:M2380,"Yes")&gt;0,"YES","NO"))</f>
        <v/>
      </c>
      <c r="P2380" s="56">
        <f>IF(A2380="","",IF(O2380="YES","Exclude",IF(N2380=5,"Candidate","Review")))</f>
        <v/>
      </c>
      <c r="Q2380" s="56" t="inlineStr">
        <is>
          <t>EC3: Topik tidak relevan (Bukan arsitektur world model / out of scope)</t>
        </is>
      </c>
      <c r="R2380" s="56" t="inlineStr">
        <is>
          <t>Fokus pada AI umum / klasifikasi konvensional tanpa pemodelan world dynamics</t>
        </is>
      </c>
    </row>
    <row r="2381" ht="15.75" customHeight="1" s="57">
      <c r="A2381" s="56" t="inlineStr">
        <is>
          <t>SN-0196</t>
        </is>
      </c>
      <c r="B2381" s="56">
        <f>IFERROR(INDEX(Raw_Articles!$F:$F,MATCH(A2381,Raw_Articles!$A:$A,0)),"")</f>
        <v/>
      </c>
      <c r="C2381" s="56" t="inlineStr">
        <is>
          <t>No</t>
        </is>
      </c>
      <c r="D2381" s="56" t="inlineStr">
        <is>
          <t>No</t>
        </is>
      </c>
      <c r="E2381" s="56" t="inlineStr">
        <is>
          <t>No</t>
        </is>
      </c>
      <c r="F2381" s="56" t="inlineStr">
        <is>
          <t>No</t>
        </is>
      </c>
      <c r="G2381" s="56" t="inlineStr">
        <is>
          <t>No</t>
        </is>
      </c>
      <c r="H2381" s="56" t="inlineStr">
        <is>
          <t>No</t>
        </is>
      </c>
      <c r="I2381" s="56" t="inlineStr">
        <is>
          <t>No</t>
        </is>
      </c>
      <c r="J2381" s="56" t="inlineStr">
        <is>
          <t>No</t>
        </is>
      </c>
      <c r="K2381" s="56" t="inlineStr">
        <is>
          <t>Yes</t>
        </is>
      </c>
      <c r="L2381" s="56" t="inlineStr">
        <is>
          <t>No</t>
        </is>
      </c>
      <c r="M2381" s="56" t="inlineStr">
        <is>
          <t>No</t>
        </is>
      </c>
      <c r="N2381" s="56">
        <f>IF(COUNTA(C2381:G2381)=0,"",COUNTIF(C2381:G2381,"Yes"))</f>
        <v/>
      </c>
      <c r="O2381" s="56">
        <f>IF(COUNTA(H2381:M2381)=0,"",IF(COUNTIF(H2381:M2381,"Yes")&gt;0,"YES","NO"))</f>
        <v/>
      </c>
      <c r="P2381" s="56">
        <f>IF(A2381="","",IF(O2381="YES","Exclude",IF(N2381=5,"Candidate","Review")))</f>
        <v/>
      </c>
      <c r="Q2381" s="56" t="inlineStr">
        <is>
          <t>EC4: Bukan domain observasi video / visual sekuensial (data teks/tabular/graf statis)</t>
        </is>
      </c>
      <c r="R2381" s="56" t="inlineStr">
        <is>
          <t>Tidak memuat dinamika temporal observasi video</t>
        </is>
      </c>
    </row>
    <row r="2382" ht="15.75" customHeight="1" s="57">
      <c r="A2382" s="56" t="inlineStr">
        <is>
          <t>SN-0197</t>
        </is>
      </c>
      <c r="B2382" s="56">
        <f>IFERROR(INDEX(Raw_Articles!$F:$F,MATCH(A2382,Raw_Articles!$A:$A,0)),"")</f>
        <v/>
      </c>
      <c r="C2382" s="56" t="inlineStr">
        <is>
          <t>No</t>
        </is>
      </c>
      <c r="D2382" s="56" t="inlineStr">
        <is>
          <t>No</t>
        </is>
      </c>
      <c r="E2382" s="56" t="inlineStr">
        <is>
          <t>No</t>
        </is>
      </c>
      <c r="F2382" s="56" t="inlineStr">
        <is>
          <t>No</t>
        </is>
      </c>
      <c r="G2382" s="56" t="inlineStr">
        <is>
          <t>No</t>
        </is>
      </c>
      <c r="H2382" s="56" t="inlineStr">
        <is>
          <t>No</t>
        </is>
      </c>
      <c r="I2382" s="56" t="inlineStr">
        <is>
          <t>No</t>
        </is>
      </c>
      <c r="J2382" s="56" t="inlineStr">
        <is>
          <t>Yes</t>
        </is>
      </c>
      <c r="K2382" s="56" t="inlineStr">
        <is>
          <t>No</t>
        </is>
      </c>
      <c r="L2382" s="56" t="inlineStr">
        <is>
          <t>No</t>
        </is>
      </c>
      <c r="M2382" s="56" t="inlineStr">
        <is>
          <t>No</t>
        </is>
      </c>
      <c r="N2382" s="56">
        <f>IF(COUNTA(C2382:G2382)=0,"",COUNTIF(C2382:G2382,"Yes"))</f>
        <v/>
      </c>
      <c r="O2382" s="56">
        <f>IF(COUNTA(H2382:M2382)=0,"",IF(COUNTIF(H2382:M2382,"Yes")&gt;0,"YES","NO"))</f>
        <v/>
      </c>
      <c r="P2382" s="56">
        <f>IF(A2382="","",IF(O2382="YES","Exclude",IF(N2382=5,"Candidate","Review")))</f>
        <v/>
      </c>
      <c r="Q2382" s="56" t="inlineStr">
        <is>
          <t>EC3: Topik tidak relevan (Bukan arsitektur world model / out of scope)</t>
        </is>
      </c>
      <c r="R2382" s="56" t="inlineStr">
        <is>
          <t>Fokus pada AI umum / klasifikasi konvensional tanpa pemodelan world dynamics</t>
        </is>
      </c>
    </row>
    <row r="2383" ht="15.75" customHeight="1" s="57">
      <c r="A2383" s="56" t="inlineStr">
        <is>
          <t>SN-0198</t>
        </is>
      </c>
      <c r="B2383" s="56">
        <f>IFERROR(INDEX(Raw_Articles!$F:$F,MATCH(A2383,Raw_Articles!$A:$A,0)),"")</f>
        <v/>
      </c>
      <c r="C2383" s="56" t="inlineStr">
        <is>
          <t>No</t>
        </is>
      </c>
      <c r="D2383" s="56" t="inlineStr">
        <is>
          <t>No</t>
        </is>
      </c>
      <c r="E2383" s="56" t="inlineStr">
        <is>
          <t>No</t>
        </is>
      </c>
      <c r="F2383" s="56" t="inlineStr">
        <is>
          <t>No</t>
        </is>
      </c>
      <c r="G2383" s="56" t="inlineStr">
        <is>
          <t>No</t>
        </is>
      </c>
      <c r="H2383" s="56" t="inlineStr">
        <is>
          <t>No</t>
        </is>
      </c>
      <c r="I2383" s="56" t="inlineStr">
        <is>
          <t>No</t>
        </is>
      </c>
      <c r="J2383" s="56" t="inlineStr">
        <is>
          <t>Yes</t>
        </is>
      </c>
      <c r="K2383" s="56" t="inlineStr">
        <is>
          <t>No</t>
        </is>
      </c>
      <c r="L2383" s="56" t="inlineStr">
        <is>
          <t>No</t>
        </is>
      </c>
      <c r="M2383" s="56" t="inlineStr">
        <is>
          <t>No</t>
        </is>
      </c>
      <c r="N2383" s="56">
        <f>IF(COUNTA(C2383:G2383)=0,"",COUNTIF(C2383:G2383,"Yes"))</f>
        <v/>
      </c>
      <c r="O2383" s="56">
        <f>IF(COUNTA(H2383:M2383)=0,"",IF(COUNTIF(H2383:M2383,"Yes")&gt;0,"YES","NO"))</f>
        <v/>
      </c>
      <c r="P2383" s="56">
        <f>IF(A2383="","",IF(O2383="YES","Exclude",IF(N2383=5,"Candidate","Review")))</f>
        <v/>
      </c>
      <c r="Q2383" s="56" t="inlineStr">
        <is>
          <t>EC3: Topik tidak relevan (Bukan arsitektur world model / out of scope)</t>
        </is>
      </c>
      <c r="R2383" s="56" t="inlineStr">
        <is>
          <t>Fokus pada AI umum / klasifikasi konvensional tanpa pemodelan world dynamics</t>
        </is>
      </c>
    </row>
    <row r="2384" ht="15.75" customHeight="1" s="57">
      <c r="A2384" s="56" t="inlineStr">
        <is>
          <t>SN-0199</t>
        </is>
      </c>
      <c r="B2384" s="56">
        <f>IFERROR(INDEX(Raw_Articles!$F:$F,MATCH(A2384,Raw_Articles!$A:$A,0)),"")</f>
        <v/>
      </c>
      <c r="C2384" s="56" t="inlineStr">
        <is>
          <t>No</t>
        </is>
      </c>
      <c r="D2384" s="56" t="inlineStr">
        <is>
          <t>No</t>
        </is>
      </c>
      <c r="E2384" s="56" t="inlineStr">
        <is>
          <t>No</t>
        </is>
      </c>
      <c r="F2384" s="56" t="inlineStr">
        <is>
          <t>No</t>
        </is>
      </c>
      <c r="G2384" s="56" t="inlineStr">
        <is>
          <t>No</t>
        </is>
      </c>
      <c r="H2384" s="56" t="inlineStr">
        <is>
          <t>No</t>
        </is>
      </c>
      <c r="I2384" s="56" t="inlineStr">
        <is>
          <t>No</t>
        </is>
      </c>
      <c r="J2384" s="56" t="inlineStr">
        <is>
          <t>No</t>
        </is>
      </c>
      <c r="K2384" s="56" t="inlineStr">
        <is>
          <t>Yes</t>
        </is>
      </c>
      <c r="L2384" s="56" t="inlineStr">
        <is>
          <t>No</t>
        </is>
      </c>
      <c r="M2384" s="56" t="inlineStr">
        <is>
          <t>No</t>
        </is>
      </c>
      <c r="N2384" s="56">
        <f>IF(COUNTA(C2384:G2384)=0,"",COUNTIF(C2384:G2384,"Yes"))</f>
        <v/>
      </c>
      <c r="O2384" s="56">
        <f>IF(COUNTA(H2384:M2384)=0,"",IF(COUNTIF(H2384:M2384,"Yes")&gt;0,"YES","NO"))</f>
        <v/>
      </c>
      <c r="P2384" s="56">
        <f>IF(A2384="","",IF(O2384="YES","Exclude",IF(N2384=5,"Candidate","Review")))</f>
        <v/>
      </c>
      <c r="Q2384" s="56" t="inlineStr">
        <is>
          <t>EC4: Bukan domain observasi video / visual sekuensial (data teks/tabular/graf statis)</t>
        </is>
      </c>
      <c r="R2384" s="56" t="inlineStr">
        <is>
          <t>Tidak memuat dinamika temporal observasi video</t>
        </is>
      </c>
    </row>
    <row r="2385" ht="15.75" customHeight="1" s="57">
      <c r="A2385" s="56" t="inlineStr">
        <is>
          <t>SN-0200</t>
        </is>
      </c>
      <c r="B2385" s="56">
        <f>IFERROR(INDEX(Raw_Articles!$F:$F,MATCH(A2385,Raw_Articles!$A:$A,0)),"")</f>
        <v/>
      </c>
      <c r="C2385" s="56" t="inlineStr">
        <is>
          <t>No</t>
        </is>
      </c>
      <c r="D2385" s="56" t="inlineStr">
        <is>
          <t>No</t>
        </is>
      </c>
      <c r="E2385" s="56" t="inlineStr">
        <is>
          <t>No</t>
        </is>
      </c>
      <c r="F2385" s="56" t="inlineStr">
        <is>
          <t>No</t>
        </is>
      </c>
      <c r="G2385" s="56" t="inlineStr">
        <is>
          <t>No</t>
        </is>
      </c>
      <c r="H2385" s="56" t="inlineStr">
        <is>
          <t>No</t>
        </is>
      </c>
      <c r="I2385" s="56" t="inlineStr">
        <is>
          <t>No</t>
        </is>
      </c>
      <c r="J2385" s="56" t="inlineStr">
        <is>
          <t>Yes</t>
        </is>
      </c>
      <c r="K2385" s="56" t="inlineStr">
        <is>
          <t>No</t>
        </is>
      </c>
      <c r="L2385" s="56" t="inlineStr">
        <is>
          <t>No</t>
        </is>
      </c>
      <c r="M2385" s="56" t="inlineStr">
        <is>
          <t>No</t>
        </is>
      </c>
      <c r="N2385" s="56">
        <f>IF(COUNTA(C2385:G2385)=0,"",COUNTIF(C2385:G2385,"Yes"))</f>
        <v/>
      </c>
      <c r="O2385" s="56">
        <f>IF(COUNTA(H2385:M2385)=0,"",IF(COUNTIF(H2385:M2385,"Yes")&gt;0,"YES","NO"))</f>
        <v/>
      </c>
      <c r="P2385" s="56">
        <f>IF(A2385="","",IF(O2385="YES","Exclude",IF(N2385=5,"Candidate","Review")))</f>
        <v/>
      </c>
      <c r="Q2385" s="56" t="inlineStr">
        <is>
          <t>EC3: Topik tidak relevan (Bukan arsitektur world model / out of scope)</t>
        </is>
      </c>
      <c r="R2385" s="56" t="inlineStr">
        <is>
          <t>Fokus pada AI umum / klasifikasi konvensional tanpa pemodelan world dynamics</t>
        </is>
      </c>
    </row>
    <row r="2386" ht="15.75" customHeight="1" s="57">
      <c r="A2386" s="56" t="inlineStr">
        <is>
          <t>SN-0201</t>
        </is>
      </c>
      <c r="B2386" s="56">
        <f>IFERROR(INDEX(Raw_Articles!$F:$F,MATCH(A2386,Raw_Articles!$A:$A,0)),"")</f>
        <v/>
      </c>
      <c r="C2386" s="56" t="inlineStr">
        <is>
          <t>No</t>
        </is>
      </c>
      <c r="D2386" s="56" t="inlineStr">
        <is>
          <t>No</t>
        </is>
      </c>
      <c r="E2386" s="56" t="inlineStr">
        <is>
          <t>No</t>
        </is>
      </c>
      <c r="F2386" s="56" t="inlineStr">
        <is>
          <t>No</t>
        </is>
      </c>
      <c r="G2386" s="56" t="inlineStr">
        <is>
          <t>No</t>
        </is>
      </c>
      <c r="H2386" s="56" t="inlineStr">
        <is>
          <t>No</t>
        </is>
      </c>
      <c r="I2386" s="56" t="inlineStr">
        <is>
          <t>No</t>
        </is>
      </c>
      <c r="J2386" s="56" t="inlineStr">
        <is>
          <t>Yes</t>
        </is>
      </c>
      <c r="K2386" s="56" t="inlineStr">
        <is>
          <t>No</t>
        </is>
      </c>
      <c r="L2386" s="56" t="inlineStr">
        <is>
          <t>No</t>
        </is>
      </c>
      <c r="M2386" s="56" t="inlineStr">
        <is>
          <t>No</t>
        </is>
      </c>
      <c r="N2386" s="56">
        <f>IF(COUNTA(C2386:G2386)=0,"",COUNTIF(C2386:G2386,"Yes"))</f>
        <v/>
      </c>
      <c r="O2386" s="56">
        <f>IF(COUNTA(H2386:M2386)=0,"",IF(COUNTIF(H2386:M2386,"Yes")&gt;0,"YES","NO"))</f>
        <v/>
      </c>
      <c r="P2386" s="56">
        <f>IF(A2386="","",IF(O2386="YES","Exclude",IF(N2386=5,"Candidate","Review")))</f>
        <v/>
      </c>
      <c r="Q2386" s="56" t="inlineStr">
        <is>
          <t>EC3: Topik tidak relevan (Bukan arsitektur world model / out of scope)</t>
        </is>
      </c>
      <c r="R2386" s="56" t="inlineStr">
        <is>
          <t>Fokus pada AI umum / klasifikasi konvensional tanpa pemodelan world dynamics</t>
        </is>
      </c>
    </row>
    <row r="2387" ht="15.75" customHeight="1" s="57">
      <c r="A2387" s="56" t="inlineStr">
        <is>
          <t>SN-0202</t>
        </is>
      </c>
      <c r="B2387" s="56">
        <f>IFERROR(INDEX(Raw_Articles!$F:$F,MATCH(A2387,Raw_Articles!$A:$A,0)),"")</f>
        <v/>
      </c>
      <c r="C2387" s="56" t="inlineStr">
        <is>
          <t>No</t>
        </is>
      </c>
      <c r="D2387" s="56" t="inlineStr">
        <is>
          <t>No</t>
        </is>
      </c>
      <c r="E2387" s="56" t="inlineStr">
        <is>
          <t>No</t>
        </is>
      </c>
      <c r="F2387" s="56" t="inlineStr">
        <is>
          <t>No</t>
        </is>
      </c>
      <c r="G2387" s="56" t="inlineStr">
        <is>
          <t>No</t>
        </is>
      </c>
      <c r="H2387" s="56" t="inlineStr">
        <is>
          <t>No</t>
        </is>
      </c>
      <c r="I2387" s="56" t="inlineStr">
        <is>
          <t>No</t>
        </is>
      </c>
      <c r="J2387" s="56" t="inlineStr">
        <is>
          <t>Yes</t>
        </is>
      </c>
      <c r="K2387" s="56" t="inlineStr">
        <is>
          <t>No</t>
        </is>
      </c>
      <c r="L2387" s="56" t="inlineStr">
        <is>
          <t>No</t>
        </is>
      </c>
      <c r="M2387" s="56" t="inlineStr">
        <is>
          <t>No</t>
        </is>
      </c>
      <c r="N2387" s="56">
        <f>IF(COUNTA(C2387:G2387)=0,"",COUNTIF(C2387:G2387,"Yes"))</f>
        <v/>
      </c>
      <c r="O2387" s="56">
        <f>IF(COUNTA(H2387:M2387)=0,"",IF(COUNTIF(H2387:M2387,"Yes")&gt;0,"YES","NO"))</f>
        <v/>
      </c>
      <c r="P2387" s="56">
        <f>IF(A2387="","",IF(O2387="YES","Exclude",IF(N2387=5,"Candidate","Review")))</f>
        <v/>
      </c>
      <c r="Q2387" s="56" t="inlineStr">
        <is>
          <t>EC3: Topik tidak relevan (Bukan arsitektur world model / out of scope)</t>
        </is>
      </c>
      <c r="R2387" s="56" t="inlineStr">
        <is>
          <t>Fokus pada AI umum / klasifikasi konvensional tanpa pemodelan world dynamics</t>
        </is>
      </c>
    </row>
    <row r="2388" ht="15.75" customHeight="1" s="57">
      <c r="A2388" s="56" t="inlineStr">
        <is>
          <t>SN-0203</t>
        </is>
      </c>
      <c r="B2388" s="56">
        <f>IFERROR(INDEX(Raw_Articles!$F:$F,MATCH(A2388,Raw_Articles!$A:$A,0)),"")</f>
        <v/>
      </c>
      <c r="C2388" s="56" t="inlineStr">
        <is>
          <t>No</t>
        </is>
      </c>
      <c r="D2388" s="56" t="inlineStr">
        <is>
          <t>No</t>
        </is>
      </c>
      <c r="E2388" s="56" t="inlineStr">
        <is>
          <t>No</t>
        </is>
      </c>
      <c r="F2388" s="56" t="inlineStr">
        <is>
          <t>No</t>
        </is>
      </c>
      <c r="G2388" s="56" t="inlineStr">
        <is>
          <t>No</t>
        </is>
      </c>
      <c r="H2388" s="56" t="inlineStr">
        <is>
          <t>No</t>
        </is>
      </c>
      <c r="I2388" s="56" t="inlineStr">
        <is>
          <t>No</t>
        </is>
      </c>
      <c r="J2388" s="56" t="inlineStr">
        <is>
          <t>Yes</t>
        </is>
      </c>
      <c r="K2388" s="56" t="inlineStr">
        <is>
          <t>No</t>
        </is>
      </c>
      <c r="L2388" s="56" t="inlineStr">
        <is>
          <t>No</t>
        </is>
      </c>
      <c r="M2388" s="56" t="inlineStr">
        <is>
          <t>No</t>
        </is>
      </c>
      <c r="N2388" s="56">
        <f>IF(COUNTA(C2388:G2388)=0,"",COUNTIF(C2388:G2388,"Yes"))</f>
        <v/>
      </c>
      <c r="O2388" s="56">
        <f>IF(COUNTA(H2388:M2388)=0,"",IF(COUNTIF(H2388:M2388,"Yes")&gt;0,"YES","NO"))</f>
        <v/>
      </c>
      <c r="P2388" s="56">
        <f>IF(A2388="","",IF(O2388="YES","Exclude",IF(N2388=5,"Candidate","Review")))</f>
        <v/>
      </c>
      <c r="Q2388" s="56" t="inlineStr">
        <is>
          <t>EC3: Topik tidak relevan (Bukan arsitektur world model / out of scope)</t>
        </is>
      </c>
      <c r="R2388" s="56" t="inlineStr">
        <is>
          <t>Fokus pada AI umum / klasifikasi konvensional tanpa pemodelan world dynamics</t>
        </is>
      </c>
    </row>
    <row r="2389" ht="15.75" customHeight="1" s="57">
      <c r="A2389" s="56" t="inlineStr">
        <is>
          <t>SN-0204</t>
        </is>
      </c>
      <c r="B2389" s="56">
        <f>IFERROR(INDEX(Raw_Articles!$F:$F,MATCH(A2389,Raw_Articles!$A:$A,0)),"")</f>
        <v/>
      </c>
      <c r="C2389" s="56" t="inlineStr">
        <is>
          <t>No</t>
        </is>
      </c>
      <c r="D2389" s="56" t="inlineStr">
        <is>
          <t>No</t>
        </is>
      </c>
      <c r="E2389" s="56" t="inlineStr">
        <is>
          <t>No</t>
        </is>
      </c>
      <c r="F2389" s="56" t="inlineStr">
        <is>
          <t>No</t>
        </is>
      </c>
      <c r="G2389" s="56" t="inlineStr">
        <is>
          <t>No</t>
        </is>
      </c>
      <c r="H2389" s="56" t="inlineStr">
        <is>
          <t>No</t>
        </is>
      </c>
      <c r="I2389" s="56" t="inlineStr">
        <is>
          <t>No</t>
        </is>
      </c>
      <c r="J2389" s="56" t="inlineStr">
        <is>
          <t>Yes</t>
        </is>
      </c>
      <c r="K2389" s="56" t="inlineStr">
        <is>
          <t>No</t>
        </is>
      </c>
      <c r="L2389" s="56" t="inlineStr">
        <is>
          <t>No</t>
        </is>
      </c>
      <c r="M2389" s="56" t="inlineStr">
        <is>
          <t>No</t>
        </is>
      </c>
      <c r="N2389" s="56">
        <f>IF(COUNTA(C2389:G2389)=0,"",COUNTIF(C2389:G2389,"Yes"))</f>
        <v/>
      </c>
      <c r="O2389" s="56">
        <f>IF(COUNTA(H2389:M2389)=0,"",IF(COUNTIF(H2389:M2389,"Yes")&gt;0,"YES","NO"))</f>
        <v/>
      </c>
      <c r="P2389" s="56">
        <f>IF(A2389="","",IF(O2389="YES","Exclude",IF(N2389=5,"Candidate","Review")))</f>
        <v/>
      </c>
      <c r="Q2389" s="56" t="inlineStr">
        <is>
          <t>EC3: Topik tidak relevan (Bukan arsitektur world model / out of scope)</t>
        </is>
      </c>
      <c r="R2389" s="56" t="inlineStr">
        <is>
          <t>Fokus pada AI umum / klasifikasi konvensional tanpa pemodelan world dynamics</t>
        </is>
      </c>
    </row>
    <row r="2390" ht="15.75" customHeight="1" s="57">
      <c r="A2390" s="56" t="inlineStr">
        <is>
          <t>SN-0205</t>
        </is>
      </c>
      <c r="B2390" s="56">
        <f>IFERROR(INDEX(Raw_Articles!$F:$F,MATCH(A2390,Raw_Articles!$A:$A,0)),"")</f>
        <v/>
      </c>
      <c r="C2390" s="56" t="inlineStr">
        <is>
          <t>No</t>
        </is>
      </c>
      <c r="D2390" s="56" t="inlineStr">
        <is>
          <t>No</t>
        </is>
      </c>
      <c r="E2390" s="56" t="inlineStr">
        <is>
          <t>No</t>
        </is>
      </c>
      <c r="F2390" s="56" t="inlineStr">
        <is>
          <t>No</t>
        </is>
      </c>
      <c r="G2390" s="56" t="inlineStr">
        <is>
          <t>No</t>
        </is>
      </c>
      <c r="H2390" s="56" t="inlineStr">
        <is>
          <t>No</t>
        </is>
      </c>
      <c r="I2390" s="56" t="inlineStr">
        <is>
          <t>No</t>
        </is>
      </c>
      <c r="J2390" s="56" t="inlineStr">
        <is>
          <t>No</t>
        </is>
      </c>
      <c r="K2390" s="56" t="inlineStr">
        <is>
          <t>Yes</t>
        </is>
      </c>
      <c r="L2390" s="56" t="inlineStr">
        <is>
          <t>No</t>
        </is>
      </c>
      <c r="M2390" s="56" t="inlineStr">
        <is>
          <t>No</t>
        </is>
      </c>
      <c r="N2390" s="56">
        <f>IF(COUNTA(C2390:G2390)=0,"",COUNTIF(C2390:G2390,"Yes"))</f>
        <v/>
      </c>
      <c r="O2390" s="56">
        <f>IF(COUNTA(H2390:M2390)=0,"",IF(COUNTIF(H2390:M2390,"Yes")&gt;0,"YES","NO"))</f>
        <v/>
      </c>
      <c r="P2390" s="56">
        <f>IF(A2390="","",IF(O2390="YES","Exclude",IF(N2390=5,"Candidate","Review")))</f>
        <v/>
      </c>
      <c r="Q2390" s="56" t="inlineStr">
        <is>
          <t>EC4: Bukan domain observasi video / visual sekuensial (data teks/tabular/graf statis)</t>
        </is>
      </c>
      <c r="R2390" s="56" t="inlineStr">
        <is>
          <t>Tidak memuat dinamika temporal observasi video</t>
        </is>
      </c>
    </row>
    <row r="2391" ht="15.75" customHeight="1" s="57">
      <c r="A2391" s="56" t="inlineStr">
        <is>
          <t>SN-0206</t>
        </is>
      </c>
      <c r="B2391" s="56">
        <f>IFERROR(INDEX(Raw_Articles!$F:$F,MATCH(A2391,Raw_Articles!$A:$A,0)),"")</f>
        <v/>
      </c>
      <c r="C2391" s="56" t="inlineStr">
        <is>
          <t>No</t>
        </is>
      </c>
      <c r="D2391" s="56" t="inlineStr">
        <is>
          <t>No</t>
        </is>
      </c>
      <c r="E2391" s="56" t="inlineStr">
        <is>
          <t>No</t>
        </is>
      </c>
      <c r="F2391" s="56" t="inlineStr">
        <is>
          <t>No</t>
        </is>
      </c>
      <c r="G2391" s="56" t="inlineStr">
        <is>
          <t>No</t>
        </is>
      </c>
      <c r="H2391" s="56" t="inlineStr">
        <is>
          <t>No</t>
        </is>
      </c>
      <c r="I2391" s="56" t="inlineStr">
        <is>
          <t>No</t>
        </is>
      </c>
      <c r="J2391" s="56" t="inlineStr">
        <is>
          <t>Yes</t>
        </is>
      </c>
      <c r="K2391" s="56" t="inlineStr">
        <is>
          <t>No</t>
        </is>
      </c>
      <c r="L2391" s="56" t="inlineStr">
        <is>
          <t>No</t>
        </is>
      </c>
      <c r="M2391" s="56" t="inlineStr">
        <is>
          <t>No</t>
        </is>
      </c>
      <c r="N2391" s="56">
        <f>IF(COUNTA(C2391:G2391)=0,"",COUNTIF(C2391:G2391,"Yes"))</f>
        <v/>
      </c>
      <c r="O2391" s="56">
        <f>IF(COUNTA(H2391:M2391)=0,"",IF(COUNTIF(H2391:M2391,"Yes")&gt;0,"YES","NO"))</f>
        <v/>
      </c>
      <c r="P2391" s="56">
        <f>IF(A2391="","",IF(O2391="YES","Exclude",IF(N2391=5,"Candidate","Review")))</f>
        <v/>
      </c>
      <c r="Q2391" s="56" t="inlineStr">
        <is>
          <t>EC3: Topik tidak relevan (Bukan arsitektur world model / out of scope)</t>
        </is>
      </c>
      <c r="R2391" s="56" t="inlineStr">
        <is>
          <t>Fokus pada AI umum / klasifikasi konvensional tanpa pemodelan world dynamics</t>
        </is>
      </c>
    </row>
    <row r="2392" ht="15.75" customHeight="1" s="57">
      <c r="A2392" s="56" t="inlineStr">
        <is>
          <t>SN-0207</t>
        </is>
      </c>
      <c r="B2392" s="56">
        <f>IFERROR(INDEX(Raw_Articles!$F:$F,MATCH(A2392,Raw_Articles!$A:$A,0)),"")</f>
        <v/>
      </c>
      <c r="C2392" s="56" t="inlineStr">
        <is>
          <t>No</t>
        </is>
      </c>
      <c r="D2392" s="56" t="inlineStr">
        <is>
          <t>No</t>
        </is>
      </c>
      <c r="E2392" s="56" t="inlineStr">
        <is>
          <t>No</t>
        </is>
      </c>
      <c r="F2392" s="56" t="inlineStr">
        <is>
          <t>No</t>
        </is>
      </c>
      <c r="G2392" s="56" t="inlineStr">
        <is>
          <t>No</t>
        </is>
      </c>
      <c r="H2392" s="56" t="inlineStr">
        <is>
          <t>No</t>
        </is>
      </c>
      <c r="I2392" s="56" t="inlineStr">
        <is>
          <t>No</t>
        </is>
      </c>
      <c r="J2392" s="56" t="inlineStr">
        <is>
          <t>Yes</t>
        </is>
      </c>
      <c r="K2392" s="56" t="inlineStr">
        <is>
          <t>No</t>
        </is>
      </c>
      <c r="L2392" s="56" t="inlineStr">
        <is>
          <t>No</t>
        </is>
      </c>
      <c r="M2392" s="56" t="inlineStr">
        <is>
          <t>No</t>
        </is>
      </c>
      <c r="N2392" s="56">
        <f>IF(COUNTA(C2392:G2392)=0,"",COUNTIF(C2392:G2392,"Yes"))</f>
        <v/>
      </c>
      <c r="O2392" s="56">
        <f>IF(COUNTA(H2392:M2392)=0,"",IF(COUNTIF(H2392:M2392,"Yes")&gt;0,"YES","NO"))</f>
        <v/>
      </c>
      <c r="P2392" s="56">
        <f>IF(A2392="","",IF(O2392="YES","Exclude",IF(N2392=5,"Candidate","Review")))</f>
        <v/>
      </c>
      <c r="Q2392" s="56" t="inlineStr">
        <is>
          <t>EC3: Topik tidak relevan (Bukan arsitektur world model / out of scope)</t>
        </is>
      </c>
      <c r="R2392" s="56" t="inlineStr">
        <is>
          <t>Fokus pada AI umum / klasifikasi konvensional tanpa pemodelan world dynamics</t>
        </is>
      </c>
    </row>
    <row r="2393" ht="15.75" customHeight="1" s="57">
      <c r="A2393" s="56" t="inlineStr">
        <is>
          <t>SN-0208</t>
        </is>
      </c>
      <c r="B2393" s="56">
        <f>IFERROR(INDEX(Raw_Articles!$F:$F,MATCH(A2393,Raw_Articles!$A:$A,0)),"")</f>
        <v/>
      </c>
      <c r="C2393" s="56" t="inlineStr">
        <is>
          <t>No</t>
        </is>
      </c>
      <c r="D2393" s="56" t="inlineStr">
        <is>
          <t>No</t>
        </is>
      </c>
      <c r="E2393" s="56" t="inlineStr">
        <is>
          <t>No</t>
        </is>
      </c>
      <c r="F2393" s="56" t="inlineStr">
        <is>
          <t>No</t>
        </is>
      </c>
      <c r="G2393" s="56" t="inlineStr">
        <is>
          <t>No</t>
        </is>
      </c>
      <c r="H2393" s="56" t="inlineStr">
        <is>
          <t>No</t>
        </is>
      </c>
      <c r="I2393" s="56" t="inlineStr">
        <is>
          <t>No</t>
        </is>
      </c>
      <c r="J2393" s="56" t="inlineStr">
        <is>
          <t>Yes</t>
        </is>
      </c>
      <c r="K2393" s="56" t="inlineStr">
        <is>
          <t>No</t>
        </is>
      </c>
      <c r="L2393" s="56" t="inlineStr">
        <is>
          <t>No</t>
        </is>
      </c>
      <c r="M2393" s="56" t="inlineStr">
        <is>
          <t>No</t>
        </is>
      </c>
      <c r="N2393" s="56">
        <f>IF(COUNTA(C2393:G2393)=0,"",COUNTIF(C2393:G2393,"Yes"))</f>
        <v/>
      </c>
      <c r="O2393" s="56">
        <f>IF(COUNTA(H2393:M2393)=0,"",IF(COUNTIF(H2393:M2393,"Yes")&gt;0,"YES","NO"))</f>
        <v/>
      </c>
      <c r="P2393" s="56">
        <f>IF(A2393="","",IF(O2393="YES","Exclude",IF(N2393=5,"Candidate","Review")))</f>
        <v/>
      </c>
      <c r="Q2393" s="56" t="inlineStr">
        <is>
          <t>EC3: Topik tidak relevan (Bukan arsitektur world model / out of scope)</t>
        </is>
      </c>
      <c r="R2393" s="56" t="inlineStr">
        <is>
          <t>Fokus pada AI umum / klasifikasi konvensional tanpa pemodelan world dynamics</t>
        </is>
      </c>
    </row>
    <row r="2394" ht="15.75" customHeight="1" s="57">
      <c r="A2394" s="56" t="inlineStr">
        <is>
          <t>SN-0209</t>
        </is>
      </c>
      <c r="B2394" s="56">
        <f>IFERROR(INDEX(Raw_Articles!$F:$F,MATCH(A2394,Raw_Articles!$A:$A,0)),"")</f>
        <v/>
      </c>
      <c r="C2394" s="56" t="inlineStr">
        <is>
          <t>No</t>
        </is>
      </c>
      <c r="D2394" s="56" t="inlineStr">
        <is>
          <t>No</t>
        </is>
      </c>
      <c r="E2394" s="56" t="inlineStr">
        <is>
          <t>No</t>
        </is>
      </c>
      <c r="F2394" s="56" t="inlineStr">
        <is>
          <t>No</t>
        </is>
      </c>
      <c r="G2394" s="56" t="inlineStr">
        <is>
          <t>No</t>
        </is>
      </c>
      <c r="H2394" s="56" t="inlineStr">
        <is>
          <t>No</t>
        </is>
      </c>
      <c r="I2394" s="56" t="inlineStr">
        <is>
          <t>No</t>
        </is>
      </c>
      <c r="J2394" s="56" t="inlineStr">
        <is>
          <t>Yes</t>
        </is>
      </c>
      <c r="K2394" s="56" t="inlineStr">
        <is>
          <t>No</t>
        </is>
      </c>
      <c r="L2394" s="56" t="inlineStr">
        <is>
          <t>No</t>
        </is>
      </c>
      <c r="M2394" s="56" t="inlineStr">
        <is>
          <t>No</t>
        </is>
      </c>
      <c r="N2394" s="56">
        <f>IF(COUNTA(C2394:G2394)=0,"",COUNTIF(C2394:G2394,"Yes"))</f>
        <v/>
      </c>
      <c r="O2394" s="56">
        <f>IF(COUNTA(H2394:M2394)=0,"",IF(COUNTIF(H2394:M2394,"Yes")&gt;0,"YES","NO"))</f>
        <v/>
      </c>
      <c r="P2394" s="56">
        <f>IF(A2394="","",IF(O2394="YES","Exclude",IF(N2394=5,"Candidate","Review")))</f>
        <v/>
      </c>
      <c r="Q2394" s="56" t="inlineStr">
        <is>
          <t>EC3: Topik tidak relevan (Bukan arsitektur world model / out of scope)</t>
        </is>
      </c>
      <c r="R2394" s="56" t="inlineStr">
        <is>
          <t>Fokus pada AI umum / klasifikasi konvensional tanpa pemodelan world dynamics</t>
        </is>
      </c>
    </row>
    <row r="2395" ht="15.75" customHeight="1" s="57">
      <c r="A2395" s="56" t="inlineStr">
        <is>
          <t>SN-0210</t>
        </is>
      </c>
      <c r="B2395" s="56">
        <f>IFERROR(INDEX(Raw_Articles!$F:$F,MATCH(A2395,Raw_Articles!$A:$A,0)),"")</f>
        <v/>
      </c>
      <c r="C2395" s="56" t="inlineStr">
        <is>
          <t>No</t>
        </is>
      </c>
      <c r="D2395" s="56" t="inlineStr">
        <is>
          <t>No</t>
        </is>
      </c>
      <c r="E2395" s="56" t="inlineStr">
        <is>
          <t>No</t>
        </is>
      </c>
      <c r="F2395" s="56" t="inlineStr">
        <is>
          <t>No</t>
        </is>
      </c>
      <c r="G2395" s="56" t="inlineStr">
        <is>
          <t>No</t>
        </is>
      </c>
      <c r="H2395" s="56" t="inlineStr">
        <is>
          <t>No</t>
        </is>
      </c>
      <c r="I2395" s="56" t="inlineStr">
        <is>
          <t>No</t>
        </is>
      </c>
      <c r="J2395" s="56" t="inlineStr">
        <is>
          <t>Yes</t>
        </is>
      </c>
      <c r="K2395" s="56" t="inlineStr">
        <is>
          <t>No</t>
        </is>
      </c>
      <c r="L2395" s="56" t="inlineStr">
        <is>
          <t>No</t>
        </is>
      </c>
      <c r="M2395" s="56" t="inlineStr">
        <is>
          <t>No</t>
        </is>
      </c>
      <c r="N2395" s="56">
        <f>IF(COUNTA(C2395:G2395)=0,"",COUNTIF(C2395:G2395,"Yes"))</f>
        <v/>
      </c>
      <c r="O2395" s="56">
        <f>IF(COUNTA(H2395:M2395)=0,"",IF(COUNTIF(H2395:M2395,"Yes")&gt;0,"YES","NO"))</f>
        <v/>
      </c>
      <c r="P2395" s="56">
        <f>IF(A2395="","",IF(O2395="YES","Exclude",IF(N2395=5,"Candidate","Review")))</f>
        <v/>
      </c>
      <c r="Q2395" s="56" t="inlineStr">
        <is>
          <t>EC3: Topik tidak relevan (Bukan arsitektur world model / out of scope)</t>
        </is>
      </c>
      <c r="R2395" s="56" t="inlineStr">
        <is>
          <t>Fokus pada AI umum / klasifikasi konvensional tanpa pemodelan world dynamics</t>
        </is>
      </c>
    </row>
    <row r="2396" ht="15.75" customHeight="1" s="57">
      <c r="A2396" s="56" t="inlineStr">
        <is>
          <t>SN-0211</t>
        </is>
      </c>
      <c r="B2396" s="56">
        <f>IFERROR(INDEX(Raw_Articles!$F:$F,MATCH(A2396,Raw_Articles!$A:$A,0)),"")</f>
        <v/>
      </c>
      <c r="C2396" s="56" t="inlineStr">
        <is>
          <t>No</t>
        </is>
      </c>
      <c r="D2396" s="56" t="inlineStr">
        <is>
          <t>No</t>
        </is>
      </c>
      <c r="E2396" s="56" t="inlineStr">
        <is>
          <t>No</t>
        </is>
      </c>
      <c r="F2396" s="56" t="inlineStr">
        <is>
          <t>No</t>
        </is>
      </c>
      <c r="G2396" s="56" t="inlineStr">
        <is>
          <t>No</t>
        </is>
      </c>
      <c r="H2396" s="56" t="inlineStr">
        <is>
          <t>No</t>
        </is>
      </c>
      <c r="I2396" s="56" t="inlineStr">
        <is>
          <t>No</t>
        </is>
      </c>
      <c r="J2396" s="56" t="inlineStr">
        <is>
          <t>No</t>
        </is>
      </c>
      <c r="K2396" s="56" t="inlineStr">
        <is>
          <t>Yes</t>
        </is>
      </c>
      <c r="L2396" s="56" t="inlineStr">
        <is>
          <t>No</t>
        </is>
      </c>
      <c r="M2396" s="56" t="inlineStr">
        <is>
          <t>No</t>
        </is>
      </c>
      <c r="N2396" s="56">
        <f>IF(COUNTA(C2396:G2396)=0,"",COUNTIF(C2396:G2396,"Yes"))</f>
        <v/>
      </c>
      <c r="O2396" s="56">
        <f>IF(COUNTA(H2396:M2396)=0,"",IF(COUNTIF(H2396:M2396,"Yes")&gt;0,"YES","NO"))</f>
        <v/>
      </c>
      <c r="P2396" s="56">
        <f>IF(A2396="","",IF(O2396="YES","Exclude",IF(N2396=5,"Candidate","Review")))</f>
        <v/>
      </c>
      <c r="Q2396" s="56" t="inlineStr">
        <is>
          <t>EC4: Bukan domain observasi video / visual sekuensial (data teks/tabular/graf statis)</t>
        </is>
      </c>
      <c r="R2396" s="56" t="inlineStr">
        <is>
          <t>Tidak memuat dinamika temporal observasi video</t>
        </is>
      </c>
    </row>
    <row r="2397" ht="15.75" customHeight="1" s="57">
      <c r="A2397" s="56" t="inlineStr">
        <is>
          <t>SN-0212</t>
        </is>
      </c>
      <c r="B2397" s="56">
        <f>IFERROR(INDEX(Raw_Articles!$F:$F,MATCH(A2397,Raw_Articles!$A:$A,0)),"")</f>
        <v/>
      </c>
      <c r="C2397" s="56" t="inlineStr">
        <is>
          <t>No</t>
        </is>
      </c>
      <c r="D2397" s="56" t="inlineStr">
        <is>
          <t>No</t>
        </is>
      </c>
      <c r="E2397" s="56" t="inlineStr">
        <is>
          <t>No</t>
        </is>
      </c>
      <c r="F2397" s="56" t="inlineStr">
        <is>
          <t>No</t>
        </is>
      </c>
      <c r="G2397" s="56" t="inlineStr">
        <is>
          <t>No</t>
        </is>
      </c>
      <c r="H2397" s="56" t="inlineStr">
        <is>
          <t>No</t>
        </is>
      </c>
      <c r="I2397" s="56" t="inlineStr">
        <is>
          <t>No</t>
        </is>
      </c>
      <c r="J2397" s="56" t="inlineStr">
        <is>
          <t>Yes</t>
        </is>
      </c>
      <c r="K2397" s="56" t="inlineStr">
        <is>
          <t>No</t>
        </is>
      </c>
      <c r="L2397" s="56" t="inlineStr">
        <is>
          <t>No</t>
        </is>
      </c>
      <c r="M2397" s="56" t="inlineStr">
        <is>
          <t>No</t>
        </is>
      </c>
      <c r="N2397" s="56">
        <f>IF(COUNTA(C2397:G2397)=0,"",COUNTIF(C2397:G2397,"Yes"))</f>
        <v/>
      </c>
      <c r="O2397" s="56">
        <f>IF(COUNTA(H2397:M2397)=0,"",IF(COUNTIF(H2397:M2397,"Yes")&gt;0,"YES","NO"))</f>
        <v/>
      </c>
      <c r="P2397" s="56">
        <f>IF(A2397="","",IF(O2397="YES","Exclude",IF(N2397=5,"Candidate","Review")))</f>
        <v/>
      </c>
      <c r="Q2397" s="56" t="inlineStr">
        <is>
          <t>EC3: Topik tidak relevan (Bukan arsitektur world model / out of scope)</t>
        </is>
      </c>
      <c r="R2397" s="56" t="inlineStr">
        <is>
          <t>Fokus pada AI umum / klasifikasi konvensional tanpa pemodelan world dynamics</t>
        </is>
      </c>
    </row>
    <row r="2398" ht="15.75" customHeight="1" s="57">
      <c r="A2398" s="56" t="inlineStr">
        <is>
          <t>SN-0213</t>
        </is>
      </c>
      <c r="B2398" s="56">
        <f>IFERROR(INDEX(Raw_Articles!$F:$F,MATCH(A2398,Raw_Articles!$A:$A,0)),"")</f>
        <v/>
      </c>
      <c r="C2398" s="56" t="inlineStr">
        <is>
          <t>No</t>
        </is>
      </c>
      <c r="D2398" s="56" t="inlineStr">
        <is>
          <t>No</t>
        </is>
      </c>
      <c r="E2398" s="56" t="inlineStr">
        <is>
          <t>No</t>
        </is>
      </c>
      <c r="F2398" s="56" t="inlineStr">
        <is>
          <t>No</t>
        </is>
      </c>
      <c r="G2398" s="56" t="inlineStr">
        <is>
          <t>No</t>
        </is>
      </c>
      <c r="H2398" s="56" t="inlineStr">
        <is>
          <t>No</t>
        </is>
      </c>
      <c r="I2398" s="56" t="inlineStr">
        <is>
          <t>No</t>
        </is>
      </c>
      <c r="J2398" s="56" t="inlineStr">
        <is>
          <t>Yes</t>
        </is>
      </c>
      <c r="K2398" s="56" t="inlineStr">
        <is>
          <t>No</t>
        </is>
      </c>
      <c r="L2398" s="56" t="inlineStr">
        <is>
          <t>No</t>
        </is>
      </c>
      <c r="M2398" s="56" t="inlineStr">
        <is>
          <t>No</t>
        </is>
      </c>
      <c r="N2398" s="56">
        <f>IF(COUNTA(C2398:G2398)=0,"",COUNTIF(C2398:G2398,"Yes"))</f>
        <v/>
      </c>
      <c r="O2398" s="56">
        <f>IF(COUNTA(H2398:M2398)=0,"",IF(COUNTIF(H2398:M2398,"Yes")&gt;0,"YES","NO"))</f>
        <v/>
      </c>
      <c r="P2398" s="56">
        <f>IF(A2398="","",IF(O2398="YES","Exclude",IF(N2398=5,"Candidate","Review")))</f>
        <v/>
      </c>
      <c r="Q2398" s="56" t="inlineStr">
        <is>
          <t>EC3: Topik tidak relevan (Bukan arsitektur world model / out of scope)</t>
        </is>
      </c>
      <c r="R2398" s="56" t="inlineStr">
        <is>
          <t>Fokus pada AI umum / klasifikasi konvensional tanpa pemodelan world dynamics</t>
        </is>
      </c>
    </row>
    <row r="2399" ht="15.75" customHeight="1" s="57">
      <c r="A2399" s="56" t="inlineStr">
        <is>
          <t>SN-0214</t>
        </is>
      </c>
      <c r="B2399" s="56">
        <f>IFERROR(INDEX(Raw_Articles!$F:$F,MATCH(A2399,Raw_Articles!$A:$A,0)),"")</f>
        <v/>
      </c>
      <c r="C2399" s="56" t="inlineStr">
        <is>
          <t>No</t>
        </is>
      </c>
      <c r="D2399" s="56" t="inlineStr">
        <is>
          <t>No</t>
        </is>
      </c>
      <c r="E2399" s="56" t="inlineStr">
        <is>
          <t>No</t>
        </is>
      </c>
      <c r="F2399" s="56" t="inlineStr">
        <is>
          <t>No</t>
        </is>
      </c>
      <c r="G2399" s="56" t="inlineStr">
        <is>
          <t>No</t>
        </is>
      </c>
      <c r="H2399" s="56" t="inlineStr">
        <is>
          <t>No</t>
        </is>
      </c>
      <c r="I2399" s="56" t="inlineStr">
        <is>
          <t>No</t>
        </is>
      </c>
      <c r="J2399" s="56" t="inlineStr">
        <is>
          <t>Yes</t>
        </is>
      </c>
      <c r="K2399" s="56" t="inlineStr">
        <is>
          <t>No</t>
        </is>
      </c>
      <c r="L2399" s="56" t="inlineStr">
        <is>
          <t>No</t>
        </is>
      </c>
      <c r="M2399" s="56" t="inlineStr">
        <is>
          <t>No</t>
        </is>
      </c>
      <c r="N2399" s="56">
        <f>IF(COUNTA(C2399:G2399)=0,"",COUNTIF(C2399:G2399,"Yes"))</f>
        <v/>
      </c>
      <c r="O2399" s="56">
        <f>IF(COUNTA(H2399:M2399)=0,"",IF(COUNTIF(H2399:M2399,"Yes")&gt;0,"YES","NO"))</f>
        <v/>
      </c>
      <c r="P2399" s="56">
        <f>IF(A2399="","",IF(O2399="YES","Exclude",IF(N2399=5,"Candidate","Review")))</f>
        <v/>
      </c>
      <c r="Q2399" s="56" t="inlineStr">
        <is>
          <t>EC3: Topik tidak relevan (Bukan arsitektur world model / out of scope)</t>
        </is>
      </c>
      <c r="R2399" s="56" t="inlineStr">
        <is>
          <t>Fokus pada AI umum / klasifikasi konvensional tanpa pemodelan world dynamics</t>
        </is>
      </c>
    </row>
    <row r="2400" ht="15.75" customHeight="1" s="57">
      <c r="A2400" s="56" t="inlineStr">
        <is>
          <t>SN-0215</t>
        </is>
      </c>
      <c r="B2400" s="56">
        <f>IFERROR(INDEX(Raw_Articles!$F:$F,MATCH(A2400,Raw_Articles!$A:$A,0)),"")</f>
        <v/>
      </c>
      <c r="C2400" s="56" t="inlineStr">
        <is>
          <t>No</t>
        </is>
      </c>
      <c r="D2400" s="56" t="inlineStr">
        <is>
          <t>No</t>
        </is>
      </c>
      <c r="E2400" s="56" t="inlineStr">
        <is>
          <t>No</t>
        </is>
      </c>
      <c r="F2400" s="56" t="inlineStr">
        <is>
          <t>No</t>
        </is>
      </c>
      <c r="G2400" s="56" t="inlineStr">
        <is>
          <t>No</t>
        </is>
      </c>
      <c r="H2400" s="56" t="inlineStr">
        <is>
          <t>No</t>
        </is>
      </c>
      <c r="I2400" s="56" t="inlineStr">
        <is>
          <t>No</t>
        </is>
      </c>
      <c r="J2400" s="56" t="inlineStr">
        <is>
          <t>Yes</t>
        </is>
      </c>
      <c r="K2400" s="56" t="inlineStr">
        <is>
          <t>No</t>
        </is>
      </c>
      <c r="L2400" s="56" t="inlineStr">
        <is>
          <t>No</t>
        </is>
      </c>
      <c r="M2400" s="56" t="inlineStr">
        <is>
          <t>No</t>
        </is>
      </c>
      <c r="N2400" s="56">
        <f>IF(COUNTA(C2400:G2400)=0,"",COUNTIF(C2400:G2400,"Yes"))</f>
        <v/>
      </c>
      <c r="O2400" s="56">
        <f>IF(COUNTA(H2400:M2400)=0,"",IF(COUNTIF(H2400:M2400,"Yes")&gt;0,"YES","NO"))</f>
        <v/>
      </c>
      <c r="P2400" s="56">
        <f>IF(A2400="","",IF(O2400="YES","Exclude",IF(N2400=5,"Candidate","Review")))</f>
        <v/>
      </c>
      <c r="Q2400" s="56" t="inlineStr">
        <is>
          <t>EC3: Topik tidak relevan (Bukan arsitektur world model / out of scope)</t>
        </is>
      </c>
      <c r="R2400" s="56" t="inlineStr">
        <is>
          <t>Fokus pada AI umum / klasifikasi konvensional tanpa pemodelan world dynamics</t>
        </is>
      </c>
    </row>
    <row r="2401" ht="15.75" customHeight="1" s="57">
      <c r="A2401" s="56" t="inlineStr">
        <is>
          <t>SN-0216</t>
        </is>
      </c>
      <c r="B2401" s="56">
        <f>IFERROR(INDEX(Raw_Articles!$F:$F,MATCH(A2401,Raw_Articles!$A:$A,0)),"")</f>
        <v/>
      </c>
      <c r="C2401" s="56" t="inlineStr">
        <is>
          <t>No</t>
        </is>
      </c>
      <c r="D2401" s="56" t="inlineStr">
        <is>
          <t>No</t>
        </is>
      </c>
      <c r="E2401" s="56" t="inlineStr">
        <is>
          <t>No</t>
        </is>
      </c>
      <c r="F2401" s="56" t="inlineStr">
        <is>
          <t>No</t>
        </is>
      </c>
      <c r="G2401" s="56" t="inlineStr">
        <is>
          <t>No</t>
        </is>
      </c>
      <c r="H2401" s="56" t="inlineStr">
        <is>
          <t>No</t>
        </is>
      </c>
      <c r="I2401" s="56" t="inlineStr">
        <is>
          <t>No</t>
        </is>
      </c>
      <c r="J2401" s="56" t="inlineStr">
        <is>
          <t>Yes</t>
        </is>
      </c>
      <c r="K2401" s="56" t="inlineStr">
        <is>
          <t>No</t>
        </is>
      </c>
      <c r="L2401" s="56" t="inlineStr">
        <is>
          <t>No</t>
        </is>
      </c>
      <c r="M2401" s="56" t="inlineStr">
        <is>
          <t>No</t>
        </is>
      </c>
      <c r="N2401" s="56">
        <f>IF(COUNTA(C2401:G2401)=0,"",COUNTIF(C2401:G2401,"Yes"))</f>
        <v/>
      </c>
      <c r="O2401" s="56">
        <f>IF(COUNTA(H2401:M2401)=0,"",IF(COUNTIF(H2401:M2401,"Yes")&gt;0,"YES","NO"))</f>
        <v/>
      </c>
      <c r="P2401" s="56">
        <f>IF(A2401="","",IF(O2401="YES","Exclude",IF(N2401=5,"Candidate","Review")))</f>
        <v/>
      </c>
      <c r="Q2401" s="56" t="inlineStr">
        <is>
          <t>EC3: Topik tidak relevan (Bukan arsitektur world model / out of scope)</t>
        </is>
      </c>
      <c r="R2401" s="56" t="inlineStr">
        <is>
          <t>Fokus pada AI umum / klasifikasi konvensional tanpa pemodelan world dynamics</t>
        </is>
      </c>
    </row>
    <row r="2402" ht="15.75" customHeight="1" s="57">
      <c r="A2402" s="56" t="inlineStr">
        <is>
          <t>SN-0217</t>
        </is>
      </c>
      <c r="B2402" s="56">
        <f>IFERROR(INDEX(Raw_Articles!$F:$F,MATCH(A2402,Raw_Articles!$A:$A,0)),"")</f>
        <v/>
      </c>
      <c r="C2402" s="56" t="inlineStr">
        <is>
          <t>No</t>
        </is>
      </c>
      <c r="D2402" s="56" t="inlineStr">
        <is>
          <t>No</t>
        </is>
      </c>
      <c r="E2402" s="56" t="inlineStr">
        <is>
          <t>No</t>
        </is>
      </c>
      <c r="F2402" s="56" t="inlineStr">
        <is>
          <t>No</t>
        </is>
      </c>
      <c r="G2402" s="56" t="inlineStr">
        <is>
          <t>No</t>
        </is>
      </c>
      <c r="H2402" s="56" t="inlineStr">
        <is>
          <t>No</t>
        </is>
      </c>
      <c r="I2402" s="56" t="inlineStr">
        <is>
          <t>No</t>
        </is>
      </c>
      <c r="J2402" s="56" t="inlineStr">
        <is>
          <t>Yes</t>
        </is>
      </c>
      <c r="K2402" s="56" t="inlineStr">
        <is>
          <t>No</t>
        </is>
      </c>
      <c r="L2402" s="56" t="inlineStr">
        <is>
          <t>No</t>
        </is>
      </c>
      <c r="M2402" s="56" t="inlineStr">
        <is>
          <t>No</t>
        </is>
      </c>
      <c r="N2402" s="56">
        <f>IF(COUNTA(C2402:G2402)=0,"",COUNTIF(C2402:G2402,"Yes"))</f>
        <v/>
      </c>
      <c r="O2402" s="56">
        <f>IF(COUNTA(H2402:M2402)=0,"",IF(COUNTIF(H2402:M2402,"Yes")&gt;0,"YES","NO"))</f>
        <v/>
      </c>
      <c r="P2402" s="56">
        <f>IF(A2402="","",IF(O2402="YES","Exclude",IF(N2402=5,"Candidate","Review")))</f>
        <v/>
      </c>
      <c r="Q2402" s="56" t="inlineStr">
        <is>
          <t>EC3: Topik tidak relevan (Bukan arsitektur world model / out of scope)</t>
        </is>
      </c>
      <c r="R2402" s="56" t="inlineStr">
        <is>
          <t>Fokus pada AI umum / klasifikasi konvensional tanpa pemodelan world dynamics</t>
        </is>
      </c>
    </row>
    <row r="2403" ht="15.75" customHeight="1" s="57">
      <c r="A2403" s="56" t="inlineStr">
        <is>
          <t>SN-0218</t>
        </is>
      </c>
      <c r="B2403" s="56">
        <f>IFERROR(INDEX(Raw_Articles!$F:$F,MATCH(A2403,Raw_Articles!$A:$A,0)),"")</f>
        <v/>
      </c>
      <c r="C2403" s="56" t="inlineStr">
        <is>
          <t>No</t>
        </is>
      </c>
      <c r="D2403" s="56" t="inlineStr">
        <is>
          <t>No</t>
        </is>
      </c>
      <c r="E2403" s="56" t="inlineStr">
        <is>
          <t>No</t>
        </is>
      </c>
      <c r="F2403" s="56" t="inlineStr">
        <is>
          <t>No</t>
        </is>
      </c>
      <c r="G2403" s="56" t="inlineStr">
        <is>
          <t>No</t>
        </is>
      </c>
      <c r="H2403" s="56" t="inlineStr">
        <is>
          <t>No</t>
        </is>
      </c>
      <c r="I2403" s="56" t="inlineStr">
        <is>
          <t>No</t>
        </is>
      </c>
      <c r="J2403" s="56" t="inlineStr">
        <is>
          <t>Yes</t>
        </is>
      </c>
      <c r="K2403" s="56" t="inlineStr">
        <is>
          <t>No</t>
        </is>
      </c>
      <c r="L2403" s="56" t="inlineStr">
        <is>
          <t>No</t>
        </is>
      </c>
      <c r="M2403" s="56" t="inlineStr">
        <is>
          <t>No</t>
        </is>
      </c>
      <c r="N2403" s="56">
        <f>IF(COUNTA(C2403:G2403)=0,"",COUNTIF(C2403:G2403,"Yes"))</f>
        <v/>
      </c>
      <c r="O2403" s="56">
        <f>IF(COUNTA(H2403:M2403)=0,"",IF(COUNTIF(H2403:M2403,"Yes")&gt;0,"YES","NO"))</f>
        <v/>
      </c>
      <c r="P2403" s="56">
        <f>IF(A2403="","",IF(O2403="YES","Exclude",IF(N2403=5,"Candidate","Review")))</f>
        <v/>
      </c>
      <c r="Q2403" s="56" t="inlineStr">
        <is>
          <t>EC3: Topik tidak relevan (Bukan arsitektur world model / out of scope)</t>
        </is>
      </c>
      <c r="R2403" s="56" t="inlineStr">
        <is>
          <t>Fokus pada AI umum / klasifikasi konvensional tanpa pemodelan world dynamics</t>
        </is>
      </c>
    </row>
    <row r="2404" ht="15.75" customHeight="1" s="57">
      <c r="A2404" s="56" t="inlineStr">
        <is>
          <t>SN-0219</t>
        </is>
      </c>
      <c r="B2404" s="56">
        <f>IFERROR(INDEX(Raw_Articles!$F:$F,MATCH(A2404,Raw_Articles!$A:$A,0)),"")</f>
        <v/>
      </c>
      <c r="C2404" s="56" t="inlineStr">
        <is>
          <t>No</t>
        </is>
      </c>
      <c r="D2404" s="56" t="inlineStr">
        <is>
          <t>No</t>
        </is>
      </c>
      <c r="E2404" s="56" t="inlineStr">
        <is>
          <t>No</t>
        </is>
      </c>
      <c r="F2404" s="56" t="inlineStr">
        <is>
          <t>No</t>
        </is>
      </c>
      <c r="G2404" s="56" t="inlineStr">
        <is>
          <t>No</t>
        </is>
      </c>
      <c r="H2404" s="56" t="inlineStr">
        <is>
          <t>No</t>
        </is>
      </c>
      <c r="I2404" s="56" t="inlineStr">
        <is>
          <t>No</t>
        </is>
      </c>
      <c r="J2404" s="56" t="inlineStr">
        <is>
          <t>Yes</t>
        </is>
      </c>
      <c r="K2404" s="56" t="inlineStr">
        <is>
          <t>No</t>
        </is>
      </c>
      <c r="L2404" s="56" t="inlineStr">
        <is>
          <t>No</t>
        </is>
      </c>
      <c r="M2404" s="56" t="inlineStr">
        <is>
          <t>No</t>
        </is>
      </c>
      <c r="N2404" s="56">
        <f>IF(COUNTA(C2404:G2404)=0,"",COUNTIF(C2404:G2404,"Yes"))</f>
        <v/>
      </c>
      <c r="O2404" s="56">
        <f>IF(COUNTA(H2404:M2404)=0,"",IF(COUNTIF(H2404:M2404,"Yes")&gt;0,"YES","NO"))</f>
        <v/>
      </c>
      <c r="P2404" s="56">
        <f>IF(A2404="","",IF(O2404="YES","Exclude",IF(N2404=5,"Candidate","Review")))</f>
        <v/>
      </c>
      <c r="Q2404" s="56" t="inlineStr">
        <is>
          <t>EC3: Topik tidak relevan (Bukan arsitektur world model / out of scope)</t>
        </is>
      </c>
      <c r="R2404" s="56" t="inlineStr">
        <is>
          <t>Fokus pada AI umum / klasifikasi konvensional tanpa pemodelan world dynamics</t>
        </is>
      </c>
    </row>
    <row r="2405" ht="15.75" customHeight="1" s="57">
      <c r="A2405" s="56" t="inlineStr">
        <is>
          <t>SN-0220</t>
        </is>
      </c>
      <c r="B2405" s="56">
        <f>IFERROR(INDEX(Raw_Articles!$F:$F,MATCH(A2405,Raw_Articles!$A:$A,0)),"")</f>
        <v/>
      </c>
      <c r="C2405" s="56" t="inlineStr">
        <is>
          <t>No</t>
        </is>
      </c>
      <c r="D2405" s="56" t="inlineStr">
        <is>
          <t>No</t>
        </is>
      </c>
      <c r="E2405" s="56" t="inlineStr">
        <is>
          <t>No</t>
        </is>
      </c>
      <c r="F2405" s="56" t="inlineStr">
        <is>
          <t>No</t>
        </is>
      </c>
      <c r="G2405" s="56" t="inlineStr">
        <is>
          <t>No</t>
        </is>
      </c>
      <c r="H2405" s="56" t="inlineStr">
        <is>
          <t>Yes</t>
        </is>
      </c>
      <c r="I2405" s="56" t="inlineStr">
        <is>
          <t>No</t>
        </is>
      </c>
      <c r="J2405" s="56" t="inlineStr">
        <is>
          <t>No</t>
        </is>
      </c>
      <c r="K2405" s="56" t="inlineStr">
        <is>
          <t>No</t>
        </is>
      </c>
      <c r="L2405" s="56" t="inlineStr">
        <is>
          <t>No</t>
        </is>
      </c>
      <c r="M2405" s="56" t="inlineStr">
        <is>
          <t>No</t>
        </is>
      </c>
      <c r="N2405" s="56">
        <f>IF(COUNTA(C2405:G2405)=0,"",COUNTIF(C2405:G2405,"Yes"))</f>
        <v/>
      </c>
      <c r="O2405" s="56">
        <f>IF(COUNTA(H2405:M2405)=0,"",IF(COUNTIF(H2405:M2405,"Yes")&gt;0,"YES","NO"))</f>
        <v/>
      </c>
      <c r="P2405" s="56">
        <f>IF(A2405="","",IF(O2405="YES","Exclude",IF(N2405=5,"Candidate","Review")))</f>
        <v/>
      </c>
      <c r="Q2405" s="56" t="inlineStr">
        <is>
          <t>EC1: Catatan duplikat lintas basis data (Duplicate record)</t>
        </is>
      </c>
      <c r="R2405" s="56" t="inlineStr">
        <is>
          <t>Duplikat terdeteksi pada fase identifikasi</t>
        </is>
      </c>
    </row>
    <row r="2406" ht="15.75" customHeight="1" s="57">
      <c r="A2406" s="56" t="inlineStr">
        <is>
          <t>SN-0221</t>
        </is>
      </c>
      <c r="B2406" s="56">
        <f>IFERROR(INDEX(Raw_Articles!$F:$F,MATCH(A2406,Raw_Articles!$A:$A,0)),"")</f>
        <v/>
      </c>
      <c r="C2406" s="56" t="inlineStr">
        <is>
          <t>No</t>
        </is>
      </c>
      <c r="D2406" s="56" t="inlineStr">
        <is>
          <t>No</t>
        </is>
      </c>
      <c r="E2406" s="56" t="inlineStr">
        <is>
          <t>No</t>
        </is>
      </c>
      <c r="F2406" s="56" t="inlineStr">
        <is>
          <t>No</t>
        </is>
      </c>
      <c r="G2406" s="56" t="inlineStr">
        <is>
          <t>No</t>
        </is>
      </c>
      <c r="H2406" s="56" t="inlineStr">
        <is>
          <t>Yes</t>
        </is>
      </c>
      <c r="I2406" s="56" t="inlineStr">
        <is>
          <t>No</t>
        </is>
      </c>
      <c r="J2406" s="56" t="inlineStr">
        <is>
          <t>No</t>
        </is>
      </c>
      <c r="K2406" s="56" t="inlineStr">
        <is>
          <t>No</t>
        </is>
      </c>
      <c r="L2406" s="56" t="inlineStr">
        <is>
          <t>No</t>
        </is>
      </c>
      <c r="M2406" s="56" t="inlineStr">
        <is>
          <t>No</t>
        </is>
      </c>
      <c r="N2406" s="56">
        <f>IF(COUNTA(C2406:G2406)=0,"",COUNTIF(C2406:G2406,"Yes"))</f>
        <v/>
      </c>
      <c r="O2406" s="56">
        <f>IF(COUNTA(H2406:M2406)=0,"",IF(COUNTIF(H2406:M2406,"Yes")&gt;0,"YES","NO"))</f>
        <v/>
      </c>
      <c r="P2406" s="56">
        <f>IF(A2406="","",IF(O2406="YES","Exclude",IF(N2406=5,"Candidate","Review")))</f>
        <v/>
      </c>
      <c r="Q2406" s="56" t="inlineStr">
        <is>
          <t>EC1: Catatan duplikat lintas basis data (Duplicate record)</t>
        </is>
      </c>
      <c r="R2406" s="56" t="inlineStr">
        <is>
          <t>Duplikat terdeteksi pada fase identifikasi</t>
        </is>
      </c>
    </row>
    <row r="2407" ht="15.75" customHeight="1" s="57">
      <c r="A2407" s="56" t="inlineStr">
        <is>
          <t>SN-0222</t>
        </is>
      </c>
      <c r="B2407" s="56">
        <f>IFERROR(INDEX(Raw_Articles!$F:$F,MATCH(A2407,Raw_Articles!$A:$A,0)),"")</f>
        <v/>
      </c>
      <c r="C2407" s="56" t="inlineStr">
        <is>
          <t>No</t>
        </is>
      </c>
      <c r="D2407" s="56" t="inlineStr">
        <is>
          <t>No</t>
        </is>
      </c>
      <c r="E2407" s="56" t="inlineStr">
        <is>
          <t>No</t>
        </is>
      </c>
      <c r="F2407" s="56" t="inlineStr">
        <is>
          <t>No</t>
        </is>
      </c>
      <c r="G2407" s="56" t="inlineStr">
        <is>
          <t>No</t>
        </is>
      </c>
      <c r="H2407" s="56" t="inlineStr">
        <is>
          <t>No</t>
        </is>
      </c>
      <c r="I2407" s="56" t="inlineStr">
        <is>
          <t>No</t>
        </is>
      </c>
      <c r="J2407" s="56" t="inlineStr">
        <is>
          <t>No</t>
        </is>
      </c>
      <c r="K2407" s="56" t="inlineStr">
        <is>
          <t>Yes</t>
        </is>
      </c>
      <c r="L2407" s="56" t="inlineStr">
        <is>
          <t>No</t>
        </is>
      </c>
      <c r="M2407" s="56" t="inlineStr">
        <is>
          <t>No</t>
        </is>
      </c>
      <c r="N2407" s="56">
        <f>IF(COUNTA(C2407:G2407)=0,"",COUNTIF(C2407:G2407,"Yes"))</f>
        <v/>
      </c>
      <c r="O2407" s="56">
        <f>IF(COUNTA(H2407:M2407)=0,"",IF(COUNTIF(H2407:M2407,"Yes")&gt;0,"YES","NO"))</f>
        <v/>
      </c>
      <c r="P2407" s="56">
        <f>IF(A2407="","",IF(O2407="YES","Exclude",IF(N2407=5,"Candidate","Review")))</f>
        <v/>
      </c>
      <c r="Q2407" s="56" t="inlineStr">
        <is>
          <t>EC4: Bukan domain observasi video / visual sekuensial (data teks/tabular/graf statis)</t>
        </is>
      </c>
      <c r="R2407" s="56" t="inlineStr">
        <is>
          <t>Tidak memuat dinamika temporal observasi video</t>
        </is>
      </c>
    </row>
    <row r="2408" ht="15.75" customHeight="1" s="57">
      <c r="A2408" s="56" t="inlineStr">
        <is>
          <t>SN-0223</t>
        </is>
      </c>
      <c r="B2408" s="56">
        <f>IFERROR(INDEX(Raw_Articles!$F:$F,MATCH(A2408,Raw_Articles!$A:$A,0)),"")</f>
        <v/>
      </c>
      <c r="C2408" s="56" t="inlineStr">
        <is>
          <t>No</t>
        </is>
      </c>
      <c r="D2408" s="56" t="inlineStr">
        <is>
          <t>No</t>
        </is>
      </c>
      <c r="E2408" s="56" t="inlineStr">
        <is>
          <t>No</t>
        </is>
      </c>
      <c r="F2408" s="56" t="inlineStr">
        <is>
          <t>No</t>
        </is>
      </c>
      <c r="G2408" s="56" t="inlineStr">
        <is>
          <t>No</t>
        </is>
      </c>
      <c r="H2408" s="56" t="inlineStr">
        <is>
          <t>No</t>
        </is>
      </c>
      <c r="I2408" s="56" t="inlineStr">
        <is>
          <t>No</t>
        </is>
      </c>
      <c r="J2408" s="56" t="inlineStr">
        <is>
          <t>No</t>
        </is>
      </c>
      <c r="K2408" s="56" t="inlineStr">
        <is>
          <t>Yes</t>
        </is>
      </c>
      <c r="L2408" s="56" t="inlineStr">
        <is>
          <t>No</t>
        </is>
      </c>
      <c r="M2408" s="56" t="inlineStr">
        <is>
          <t>No</t>
        </is>
      </c>
      <c r="N2408" s="56">
        <f>IF(COUNTA(C2408:G2408)=0,"",COUNTIF(C2408:G2408,"Yes"))</f>
        <v/>
      </c>
      <c r="O2408" s="56">
        <f>IF(COUNTA(H2408:M2408)=0,"",IF(COUNTIF(H2408:M2408,"Yes")&gt;0,"YES","NO"))</f>
        <v/>
      </c>
      <c r="P2408" s="56">
        <f>IF(A2408="","",IF(O2408="YES","Exclude",IF(N2408=5,"Candidate","Review")))</f>
        <v/>
      </c>
      <c r="Q2408" s="56" t="inlineStr">
        <is>
          <t>EC4: Bukan domain observasi video / visual sekuensial (data teks/tabular/graf statis)</t>
        </is>
      </c>
      <c r="R2408" s="56" t="inlineStr">
        <is>
          <t>Tidak memuat dinamika temporal observasi video</t>
        </is>
      </c>
    </row>
    <row r="2409" ht="15.75" customHeight="1" s="57">
      <c r="A2409" s="56" t="inlineStr">
        <is>
          <t>SN-0224</t>
        </is>
      </c>
      <c r="B2409" s="56">
        <f>IFERROR(INDEX(Raw_Articles!$F:$F,MATCH(A2409,Raw_Articles!$A:$A,0)),"")</f>
        <v/>
      </c>
      <c r="C2409" s="56" t="inlineStr">
        <is>
          <t>No</t>
        </is>
      </c>
      <c r="D2409" s="56" t="inlineStr">
        <is>
          <t>No</t>
        </is>
      </c>
      <c r="E2409" s="56" t="inlineStr">
        <is>
          <t>No</t>
        </is>
      </c>
      <c r="F2409" s="56" t="inlineStr">
        <is>
          <t>No</t>
        </is>
      </c>
      <c r="G2409" s="56" t="inlineStr">
        <is>
          <t>No</t>
        </is>
      </c>
      <c r="H2409" s="56" t="inlineStr">
        <is>
          <t>No</t>
        </is>
      </c>
      <c r="I2409" s="56" t="inlineStr">
        <is>
          <t>No</t>
        </is>
      </c>
      <c r="J2409" s="56" t="inlineStr">
        <is>
          <t>No</t>
        </is>
      </c>
      <c r="K2409" s="56" t="inlineStr">
        <is>
          <t>Yes</t>
        </is>
      </c>
      <c r="L2409" s="56" t="inlineStr">
        <is>
          <t>No</t>
        </is>
      </c>
      <c r="M2409" s="56" t="inlineStr">
        <is>
          <t>No</t>
        </is>
      </c>
      <c r="N2409" s="56">
        <f>IF(COUNTA(C2409:G2409)=0,"",COUNTIF(C2409:G2409,"Yes"))</f>
        <v/>
      </c>
      <c r="O2409" s="56">
        <f>IF(COUNTA(H2409:M2409)=0,"",IF(COUNTIF(H2409:M2409,"Yes")&gt;0,"YES","NO"))</f>
        <v/>
      </c>
      <c r="P2409" s="56">
        <f>IF(A2409="","",IF(O2409="YES","Exclude",IF(N2409=5,"Candidate","Review")))</f>
        <v/>
      </c>
      <c r="Q2409" s="56" t="inlineStr">
        <is>
          <t>EC4: Bukan domain observasi video / visual sekuensial (data teks/tabular/graf statis)</t>
        </is>
      </c>
      <c r="R2409" s="56" t="inlineStr">
        <is>
          <t>Tidak memuat dinamika temporal observasi video</t>
        </is>
      </c>
    </row>
    <row r="2410" ht="15.75" customHeight="1" s="57">
      <c r="A2410" s="56" t="inlineStr">
        <is>
          <t>SN-0225</t>
        </is>
      </c>
      <c r="B2410" s="56">
        <f>IFERROR(INDEX(Raw_Articles!$F:$F,MATCH(A2410,Raw_Articles!$A:$A,0)),"")</f>
        <v/>
      </c>
      <c r="C2410" s="56" t="inlineStr">
        <is>
          <t>No</t>
        </is>
      </c>
      <c r="D2410" s="56" t="inlineStr">
        <is>
          <t>No</t>
        </is>
      </c>
      <c r="E2410" s="56" t="inlineStr">
        <is>
          <t>No</t>
        </is>
      </c>
      <c r="F2410" s="56" t="inlineStr">
        <is>
          <t>No</t>
        </is>
      </c>
      <c r="G2410" s="56" t="inlineStr">
        <is>
          <t>No</t>
        </is>
      </c>
      <c r="H2410" s="56" t="inlineStr">
        <is>
          <t>Yes</t>
        </is>
      </c>
      <c r="I2410" s="56" t="inlineStr">
        <is>
          <t>No</t>
        </is>
      </c>
      <c r="J2410" s="56" t="inlineStr">
        <is>
          <t>No</t>
        </is>
      </c>
      <c r="K2410" s="56" t="inlineStr">
        <is>
          <t>No</t>
        </is>
      </c>
      <c r="L2410" s="56" t="inlineStr">
        <is>
          <t>No</t>
        </is>
      </c>
      <c r="M2410" s="56" t="inlineStr">
        <is>
          <t>No</t>
        </is>
      </c>
      <c r="N2410" s="56">
        <f>IF(COUNTA(C2410:G2410)=0,"",COUNTIF(C2410:G2410,"Yes"))</f>
        <v/>
      </c>
      <c r="O2410" s="56">
        <f>IF(COUNTA(H2410:M2410)=0,"",IF(COUNTIF(H2410:M2410,"Yes")&gt;0,"YES","NO"))</f>
        <v/>
      </c>
      <c r="P2410" s="56">
        <f>IF(A2410="","",IF(O2410="YES","Exclude",IF(N2410=5,"Candidate","Review")))</f>
        <v/>
      </c>
      <c r="Q2410" s="56" t="inlineStr">
        <is>
          <t>EC1: Catatan duplikat lintas basis data (Duplicate record)</t>
        </is>
      </c>
      <c r="R2410" s="56" t="inlineStr">
        <is>
          <t>Duplikat terdeteksi pada fase identifikasi</t>
        </is>
      </c>
    </row>
    <row r="2411" ht="15.75" customHeight="1" s="57">
      <c r="A2411" s="56" t="inlineStr">
        <is>
          <t>SN-0226</t>
        </is>
      </c>
      <c r="B2411" s="56">
        <f>IFERROR(INDEX(Raw_Articles!$F:$F,MATCH(A2411,Raw_Articles!$A:$A,0)),"")</f>
        <v/>
      </c>
      <c r="C2411" s="56" t="inlineStr">
        <is>
          <t>No</t>
        </is>
      </c>
      <c r="D2411" s="56" t="inlineStr">
        <is>
          <t>No</t>
        </is>
      </c>
      <c r="E2411" s="56" t="inlineStr">
        <is>
          <t>No</t>
        </is>
      </c>
      <c r="F2411" s="56" t="inlineStr">
        <is>
          <t>No</t>
        </is>
      </c>
      <c r="G2411" s="56" t="inlineStr">
        <is>
          <t>No</t>
        </is>
      </c>
      <c r="H2411" s="56" t="inlineStr">
        <is>
          <t>No</t>
        </is>
      </c>
      <c r="I2411" s="56" t="inlineStr">
        <is>
          <t>No</t>
        </is>
      </c>
      <c r="J2411" s="56" t="inlineStr">
        <is>
          <t>Yes</t>
        </is>
      </c>
      <c r="K2411" s="56" t="inlineStr">
        <is>
          <t>No</t>
        </is>
      </c>
      <c r="L2411" s="56" t="inlineStr">
        <is>
          <t>No</t>
        </is>
      </c>
      <c r="M2411" s="56" t="inlineStr">
        <is>
          <t>No</t>
        </is>
      </c>
      <c r="N2411" s="56">
        <f>IF(COUNTA(C2411:G2411)=0,"",COUNTIF(C2411:G2411,"Yes"))</f>
        <v/>
      </c>
      <c r="O2411" s="56">
        <f>IF(COUNTA(H2411:M2411)=0,"",IF(COUNTIF(H2411:M2411,"Yes")&gt;0,"YES","NO"))</f>
        <v/>
      </c>
      <c r="P2411" s="56">
        <f>IF(A2411="","",IF(O2411="YES","Exclude",IF(N2411=5,"Candidate","Review")))</f>
        <v/>
      </c>
      <c r="Q2411" s="56" t="inlineStr">
        <is>
          <t>EC3: Topik tidak relevan (Bukan arsitektur world model / out of scope)</t>
        </is>
      </c>
      <c r="R2411" s="56" t="inlineStr">
        <is>
          <t>Fokus pada AI umum / klasifikasi konvensional tanpa pemodelan world dynamics</t>
        </is>
      </c>
    </row>
    <row r="2412" ht="15.75" customHeight="1" s="57">
      <c r="A2412" s="56" t="inlineStr">
        <is>
          <t>SN-0227</t>
        </is>
      </c>
      <c r="B2412" s="56">
        <f>IFERROR(INDEX(Raw_Articles!$F:$F,MATCH(A2412,Raw_Articles!$A:$A,0)),"")</f>
        <v/>
      </c>
      <c r="C2412" s="56" t="inlineStr">
        <is>
          <t>No</t>
        </is>
      </c>
      <c r="D2412" s="56" t="inlineStr">
        <is>
          <t>No</t>
        </is>
      </c>
      <c r="E2412" s="56" t="inlineStr">
        <is>
          <t>No</t>
        </is>
      </c>
      <c r="F2412" s="56" t="inlineStr">
        <is>
          <t>No</t>
        </is>
      </c>
      <c r="G2412" s="56" t="inlineStr">
        <is>
          <t>No</t>
        </is>
      </c>
      <c r="H2412" s="56" t="inlineStr">
        <is>
          <t>No</t>
        </is>
      </c>
      <c r="I2412" s="56" t="inlineStr">
        <is>
          <t>No</t>
        </is>
      </c>
      <c r="J2412" s="56" t="inlineStr">
        <is>
          <t>No</t>
        </is>
      </c>
      <c r="K2412" s="56" t="inlineStr">
        <is>
          <t>Yes</t>
        </is>
      </c>
      <c r="L2412" s="56" t="inlineStr">
        <is>
          <t>No</t>
        </is>
      </c>
      <c r="M2412" s="56" t="inlineStr">
        <is>
          <t>No</t>
        </is>
      </c>
      <c r="N2412" s="56">
        <f>IF(COUNTA(C2412:G2412)=0,"",COUNTIF(C2412:G2412,"Yes"))</f>
        <v/>
      </c>
      <c r="O2412" s="56">
        <f>IF(COUNTA(H2412:M2412)=0,"",IF(COUNTIF(H2412:M2412,"Yes")&gt;0,"YES","NO"))</f>
        <v/>
      </c>
      <c r="P2412" s="56">
        <f>IF(A2412="","",IF(O2412="YES","Exclude",IF(N2412=5,"Candidate","Review")))</f>
        <v/>
      </c>
      <c r="Q2412" s="56" t="inlineStr">
        <is>
          <t>EC4: Bukan domain observasi video / visual sekuensial (data teks/tabular/graf statis)</t>
        </is>
      </c>
      <c r="R2412" s="56" t="inlineStr">
        <is>
          <t>Tidak memuat dinamika temporal observasi video</t>
        </is>
      </c>
    </row>
    <row r="2413" ht="15.75" customHeight="1" s="57">
      <c r="A2413" s="56" t="inlineStr">
        <is>
          <t>SN-0228</t>
        </is>
      </c>
      <c r="B2413" s="56">
        <f>IFERROR(INDEX(Raw_Articles!$F:$F,MATCH(A2413,Raw_Articles!$A:$A,0)),"")</f>
        <v/>
      </c>
      <c r="C2413" s="56" t="inlineStr">
        <is>
          <t>No</t>
        </is>
      </c>
      <c r="D2413" s="56" t="inlineStr">
        <is>
          <t>No</t>
        </is>
      </c>
      <c r="E2413" s="56" t="inlineStr">
        <is>
          <t>No</t>
        </is>
      </c>
      <c r="F2413" s="56" t="inlineStr">
        <is>
          <t>No</t>
        </is>
      </c>
      <c r="G2413" s="56" t="inlineStr">
        <is>
          <t>No</t>
        </is>
      </c>
      <c r="H2413" s="56" t="inlineStr">
        <is>
          <t>Yes</t>
        </is>
      </c>
      <c r="I2413" s="56" t="inlineStr">
        <is>
          <t>No</t>
        </is>
      </c>
      <c r="J2413" s="56" t="inlineStr">
        <is>
          <t>No</t>
        </is>
      </c>
      <c r="K2413" s="56" t="inlineStr">
        <is>
          <t>No</t>
        </is>
      </c>
      <c r="L2413" s="56" t="inlineStr">
        <is>
          <t>No</t>
        </is>
      </c>
      <c r="M2413" s="56" t="inlineStr">
        <is>
          <t>No</t>
        </is>
      </c>
      <c r="N2413" s="56">
        <f>IF(COUNTA(C2413:G2413)=0,"",COUNTIF(C2413:G2413,"Yes"))</f>
        <v/>
      </c>
      <c r="O2413" s="56">
        <f>IF(COUNTA(H2413:M2413)=0,"",IF(COUNTIF(H2413:M2413,"Yes")&gt;0,"YES","NO"))</f>
        <v/>
      </c>
      <c r="P2413" s="56">
        <f>IF(A2413="","",IF(O2413="YES","Exclude",IF(N2413=5,"Candidate","Review")))</f>
        <v/>
      </c>
      <c r="Q2413" s="56" t="inlineStr">
        <is>
          <t>EC1: Catatan duplikat lintas basis data (Duplicate record)</t>
        </is>
      </c>
      <c r="R2413" s="56" t="inlineStr">
        <is>
          <t>Duplikat terdeteksi pada fase identifikasi</t>
        </is>
      </c>
    </row>
    <row r="2414" ht="15.75" customHeight="1" s="57">
      <c r="A2414" s="56" t="inlineStr">
        <is>
          <t>SN-0229</t>
        </is>
      </c>
      <c r="B2414" s="56">
        <f>IFERROR(INDEX(Raw_Articles!$F:$F,MATCH(A2414,Raw_Articles!$A:$A,0)),"")</f>
        <v/>
      </c>
      <c r="C2414" s="56" t="inlineStr">
        <is>
          <t>No</t>
        </is>
      </c>
      <c r="D2414" s="56" t="inlineStr">
        <is>
          <t>No</t>
        </is>
      </c>
      <c r="E2414" s="56" t="inlineStr">
        <is>
          <t>No</t>
        </is>
      </c>
      <c r="F2414" s="56" t="inlineStr">
        <is>
          <t>No</t>
        </is>
      </c>
      <c r="G2414" s="56" t="inlineStr">
        <is>
          <t>No</t>
        </is>
      </c>
      <c r="H2414" s="56" t="inlineStr">
        <is>
          <t>No</t>
        </is>
      </c>
      <c r="I2414" s="56" t="inlineStr">
        <is>
          <t>No</t>
        </is>
      </c>
      <c r="J2414" s="56" t="inlineStr">
        <is>
          <t>No</t>
        </is>
      </c>
      <c r="K2414" s="56" t="inlineStr">
        <is>
          <t>Yes</t>
        </is>
      </c>
      <c r="L2414" s="56" t="inlineStr">
        <is>
          <t>No</t>
        </is>
      </c>
      <c r="M2414" s="56" t="inlineStr">
        <is>
          <t>No</t>
        </is>
      </c>
      <c r="N2414" s="56">
        <f>IF(COUNTA(C2414:G2414)=0,"",COUNTIF(C2414:G2414,"Yes"))</f>
        <v/>
      </c>
      <c r="O2414" s="56">
        <f>IF(COUNTA(H2414:M2414)=0,"",IF(COUNTIF(H2414:M2414,"Yes")&gt;0,"YES","NO"))</f>
        <v/>
      </c>
      <c r="P2414" s="56">
        <f>IF(A2414="","",IF(O2414="YES","Exclude",IF(N2414=5,"Candidate","Review")))</f>
        <v/>
      </c>
      <c r="Q2414" s="56" t="inlineStr">
        <is>
          <t>EC4: Bukan domain observasi video / visual sekuensial (data teks/tabular/graf statis)</t>
        </is>
      </c>
      <c r="R2414" s="56" t="inlineStr">
        <is>
          <t>Tidak memuat dinamika temporal observasi video</t>
        </is>
      </c>
    </row>
    <row r="2415" ht="15.75" customHeight="1" s="57">
      <c r="A2415" s="56" t="inlineStr">
        <is>
          <t>SN-0230</t>
        </is>
      </c>
      <c r="B2415" s="56">
        <f>IFERROR(INDEX(Raw_Articles!$F:$F,MATCH(A2415,Raw_Articles!$A:$A,0)),"")</f>
        <v/>
      </c>
      <c r="C2415" s="56" t="inlineStr">
        <is>
          <t>No</t>
        </is>
      </c>
      <c r="D2415" s="56" t="inlineStr">
        <is>
          <t>No</t>
        </is>
      </c>
      <c r="E2415" s="56" t="inlineStr">
        <is>
          <t>No</t>
        </is>
      </c>
      <c r="F2415" s="56" t="inlineStr">
        <is>
          <t>No</t>
        </is>
      </c>
      <c r="G2415" s="56" t="inlineStr">
        <is>
          <t>No</t>
        </is>
      </c>
      <c r="H2415" s="56" t="inlineStr">
        <is>
          <t>No</t>
        </is>
      </c>
      <c r="I2415" s="56" t="inlineStr">
        <is>
          <t>No</t>
        </is>
      </c>
      <c r="J2415" s="56" t="inlineStr">
        <is>
          <t>No</t>
        </is>
      </c>
      <c r="K2415" s="56" t="inlineStr">
        <is>
          <t>Yes</t>
        </is>
      </c>
      <c r="L2415" s="56" t="inlineStr">
        <is>
          <t>No</t>
        </is>
      </c>
      <c r="M2415" s="56" t="inlineStr">
        <is>
          <t>No</t>
        </is>
      </c>
      <c r="N2415" s="56">
        <f>IF(COUNTA(C2415:G2415)=0,"",COUNTIF(C2415:G2415,"Yes"))</f>
        <v/>
      </c>
      <c r="O2415" s="56">
        <f>IF(COUNTA(H2415:M2415)=0,"",IF(COUNTIF(H2415:M2415,"Yes")&gt;0,"YES","NO"))</f>
        <v/>
      </c>
      <c r="P2415" s="56">
        <f>IF(A2415="","",IF(O2415="YES","Exclude",IF(N2415=5,"Candidate","Review")))</f>
        <v/>
      </c>
      <c r="Q2415" s="56" t="inlineStr">
        <is>
          <t>EC4: Bukan domain observasi video / visual sekuensial (data teks/tabular/graf statis)</t>
        </is>
      </c>
      <c r="R2415" s="56" t="inlineStr">
        <is>
          <t>Tidak memuat dinamika temporal observasi video</t>
        </is>
      </c>
    </row>
    <row r="2416" ht="15.75" customHeight="1" s="57">
      <c r="A2416" s="56" t="inlineStr">
        <is>
          <t>SN-0231</t>
        </is>
      </c>
      <c r="B2416" s="56">
        <f>IFERROR(INDEX(Raw_Articles!$F:$F,MATCH(A2416,Raw_Articles!$A:$A,0)),"")</f>
        <v/>
      </c>
      <c r="C2416" s="56" t="inlineStr">
        <is>
          <t>No</t>
        </is>
      </c>
      <c r="D2416" s="56" t="inlineStr">
        <is>
          <t>No</t>
        </is>
      </c>
      <c r="E2416" s="56" t="inlineStr">
        <is>
          <t>No</t>
        </is>
      </c>
      <c r="F2416" s="56" t="inlineStr">
        <is>
          <t>No</t>
        </is>
      </c>
      <c r="G2416" s="56" t="inlineStr">
        <is>
          <t>No</t>
        </is>
      </c>
      <c r="H2416" s="56" t="inlineStr">
        <is>
          <t>No</t>
        </is>
      </c>
      <c r="I2416" s="56" t="inlineStr">
        <is>
          <t>No</t>
        </is>
      </c>
      <c r="J2416" s="56" t="inlineStr">
        <is>
          <t>No</t>
        </is>
      </c>
      <c r="K2416" s="56" t="inlineStr">
        <is>
          <t>Yes</t>
        </is>
      </c>
      <c r="L2416" s="56" t="inlineStr">
        <is>
          <t>No</t>
        </is>
      </c>
      <c r="M2416" s="56" t="inlineStr">
        <is>
          <t>No</t>
        </is>
      </c>
      <c r="N2416" s="56">
        <f>IF(COUNTA(C2416:G2416)=0,"",COUNTIF(C2416:G2416,"Yes"))</f>
        <v/>
      </c>
      <c r="O2416" s="56">
        <f>IF(COUNTA(H2416:M2416)=0,"",IF(COUNTIF(H2416:M2416,"Yes")&gt;0,"YES","NO"))</f>
        <v/>
      </c>
      <c r="P2416" s="56">
        <f>IF(A2416="","",IF(O2416="YES","Exclude",IF(N2416=5,"Candidate","Review")))</f>
        <v/>
      </c>
      <c r="Q2416" s="56" t="inlineStr">
        <is>
          <t>EC4: Bukan domain observasi video / visual sekuensial (data teks/tabular/graf statis)</t>
        </is>
      </c>
      <c r="R2416" s="56" t="inlineStr">
        <is>
          <t>Tidak memuat dinamika temporal observasi video</t>
        </is>
      </c>
    </row>
    <row r="2417" ht="15.75" customHeight="1" s="57">
      <c r="A2417" s="56" t="inlineStr">
        <is>
          <t>SN-0232</t>
        </is>
      </c>
      <c r="B2417" s="56">
        <f>IFERROR(INDEX(Raw_Articles!$F:$F,MATCH(A2417,Raw_Articles!$A:$A,0)),"")</f>
        <v/>
      </c>
      <c r="C2417" s="56" t="inlineStr">
        <is>
          <t>No</t>
        </is>
      </c>
      <c r="D2417" s="56" t="inlineStr">
        <is>
          <t>No</t>
        </is>
      </c>
      <c r="E2417" s="56" t="inlineStr">
        <is>
          <t>No</t>
        </is>
      </c>
      <c r="F2417" s="56" t="inlineStr">
        <is>
          <t>No</t>
        </is>
      </c>
      <c r="G2417" s="56" t="inlineStr">
        <is>
          <t>No</t>
        </is>
      </c>
      <c r="H2417" s="56" t="inlineStr">
        <is>
          <t>No</t>
        </is>
      </c>
      <c r="I2417" s="56" t="inlineStr">
        <is>
          <t>No</t>
        </is>
      </c>
      <c r="J2417" s="56" t="inlineStr">
        <is>
          <t>Yes</t>
        </is>
      </c>
      <c r="K2417" s="56" t="inlineStr">
        <is>
          <t>No</t>
        </is>
      </c>
      <c r="L2417" s="56" t="inlineStr">
        <is>
          <t>No</t>
        </is>
      </c>
      <c r="M2417" s="56" t="inlineStr">
        <is>
          <t>No</t>
        </is>
      </c>
      <c r="N2417" s="56">
        <f>IF(COUNTA(C2417:G2417)=0,"",COUNTIF(C2417:G2417,"Yes"))</f>
        <v/>
      </c>
      <c r="O2417" s="56">
        <f>IF(COUNTA(H2417:M2417)=0,"",IF(COUNTIF(H2417:M2417,"Yes")&gt;0,"YES","NO"))</f>
        <v/>
      </c>
      <c r="P2417" s="56">
        <f>IF(A2417="","",IF(O2417="YES","Exclude",IF(N2417=5,"Candidate","Review")))</f>
        <v/>
      </c>
      <c r="Q2417" s="56" t="inlineStr">
        <is>
          <t>EC3: Topik tidak relevan (Bukan arsitektur world model / out of scope)</t>
        </is>
      </c>
      <c r="R2417" s="56" t="inlineStr">
        <is>
          <t>Fokus pada AI umum / klasifikasi konvensional tanpa pemodelan world dynamics</t>
        </is>
      </c>
    </row>
    <row r="2418" ht="15.75" customHeight="1" s="57">
      <c r="A2418" s="56" t="inlineStr">
        <is>
          <t>SCOPUS-0001</t>
        </is>
      </c>
      <c r="B2418" s="56">
        <f>IFERROR(INDEX(Raw_Articles!$F:$F,MATCH(A2418,Raw_Articles!$A:$A,0)),"")</f>
        <v/>
      </c>
      <c r="C2418" s="56" t="inlineStr">
        <is>
          <t>Yes</t>
        </is>
      </c>
      <c r="D2418" s="56" t="inlineStr">
        <is>
          <t>Yes</t>
        </is>
      </c>
      <c r="E2418" s="56" t="inlineStr">
        <is>
          <t>Yes</t>
        </is>
      </c>
      <c r="F2418" s="56" t="inlineStr">
        <is>
          <t>Yes</t>
        </is>
      </c>
      <c r="G2418" s="56" t="inlineStr">
        <is>
          <t>Yes</t>
        </is>
      </c>
      <c r="H2418" s="56" t="inlineStr">
        <is>
          <t>No</t>
        </is>
      </c>
      <c r="I2418" s="56" t="inlineStr">
        <is>
          <t>No</t>
        </is>
      </c>
      <c r="J2418" s="56" t="inlineStr">
        <is>
          <t>No</t>
        </is>
      </c>
      <c r="K2418" s="56" t="inlineStr">
        <is>
          <t>No</t>
        </is>
      </c>
      <c r="L2418" s="56" t="inlineStr">
        <is>
          <t>No</t>
        </is>
      </c>
      <c r="M2418" s="56" t="inlineStr">
        <is>
          <t>No</t>
        </is>
      </c>
      <c r="N2418" s="56">
        <f>IF(COUNTA(C2418:G2418)=0,"",COUNTIF(C2418:G2418,"Yes"))</f>
        <v/>
      </c>
      <c r="O2418" s="56">
        <f>IF(COUNTA(H2418:M2418)=0,"",IF(COUNTIF(H2418:M2418,"Yes")&gt;0,"YES","NO"))</f>
        <v/>
      </c>
      <c r="P2418" s="56">
        <f>IF(A2418="","",IF(O2418="YES","Exclude",IF(N2418=5,"Candidate","Review")))</f>
        <v/>
      </c>
      <c r="Q2418" s="56" t="inlineStr">
        <is>
          <t>-</t>
        </is>
      </c>
      <c r="R2418" s="56" t="inlineStr">
        <is>
          <t>Lolos screening judul/abstrak (Memenuhi kriteria domain World Model Video &amp; evaluasi empiris)</t>
        </is>
      </c>
    </row>
    <row r="2419" ht="15.75" customHeight="1" s="57">
      <c r="A2419" s="56" t="inlineStr">
        <is>
          <t>SCOPUS-0002</t>
        </is>
      </c>
      <c r="B2419" s="56">
        <f>IFERROR(INDEX(Raw_Articles!$F:$F,MATCH(A2419,Raw_Articles!$A:$A,0)),"")</f>
        <v/>
      </c>
      <c r="C2419" s="56" t="inlineStr">
        <is>
          <t>No</t>
        </is>
      </c>
      <c r="D2419" s="56" t="inlineStr">
        <is>
          <t>No</t>
        </is>
      </c>
      <c r="E2419" s="56" t="inlineStr">
        <is>
          <t>No</t>
        </is>
      </c>
      <c r="F2419" s="56" t="inlineStr">
        <is>
          <t>No</t>
        </is>
      </c>
      <c r="G2419" s="56" t="inlineStr">
        <is>
          <t>No</t>
        </is>
      </c>
      <c r="H2419" s="56" t="inlineStr">
        <is>
          <t>Yes</t>
        </is>
      </c>
      <c r="I2419" s="56" t="inlineStr">
        <is>
          <t>No</t>
        </is>
      </c>
      <c r="J2419" s="56" t="inlineStr">
        <is>
          <t>No</t>
        </is>
      </c>
      <c r="K2419" s="56" t="inlineStr">
        <is>
          <t>No</t>
        </is>
      </c>
      <c r="L2419" s="56" t="inlineStr">
        <is>
          <t>No</t>
        </is>
      </c>
      <c r="M2419" s="56" t="inlineStr">
        <is>
          <t>No</t>
        </is>
      </c>
      <c r="N2419" s="56">
        <f>IF(COUNTA(C2419:G2419)=0,"",COUNTIF(C2419:G2419,"Yes"))</f>
        <v/>
      </c>
      <c r="O2419" s="56">
        <f>IF(COUNTA(H2419:M2419)=0,"",IF(COUNTIF(H2419:M2419,"Yes")&gt;0,"YES","NO"))</f>
        <v/>
      </c>
      <c r="P2419" s="56">
        <f>IF(A2419="","",IF(O2419="YES","Exclude",IF(N2419=5,"Candidate","Review")))</f>
        <v/>
      </c>
      <c r="Q2419" s="56" t="inlineStr">
        <is>
          <t>EC1: Catatan duplikat lintas basis data (Duplicate record)</t>
        </is>
      </c>
      <c r="R2419" s="56" t="inlineStr">
        <is>
          <t>Duplikat terdeteksi pada fase identifikasi</t>
        </is>
      </c>
    </row>
    <row r="2420" ht="15.75" customHeight="1" s="57">
      <c r="A2420" s="56" t="inlineStr">
        <is>
          <t>SCOPUS-0003</t>
        </is>
      </c>
      <c r="B2420" s="56">
        <f>IFERROR(INDEX(Raw_Articles!$F:$F,MATCH(A2420,Raw_Articles!$A:$A,0)),"")</f>
        <v/>
      </c>
      <c r="C2420" s="56" t="inlineStr">
        <is>
          <t>Yes</t>
        </is>
      </c>
      <c r="D2420" s="56" t="inlineStr">
        <is>
          <t>Yes</t>
        </is>
      </c>
      <c r="E2420" s="56" t="inlineStr">
        <is>
          <t>Yes</t>
        </is>
      </c>
      <c r="F2420" s="56" t="inlineStr">
        <is>
          <t>Yes</t>
        </is>
      </c>
      <c r="G2420" s="56" t="inlineStr">
        <is>
          <t>Yes</t>
        </is>
      </c>
      <c r="H2420" s="56" t="inlineStr">
        <is>
          <t>No</t>
        </is>
      </c>
      <c r="I2420" s="56" t="inlineStr">
        <is>
          <t>No</t>
        </is>
      </c>
      <c r="J2420" s="56" t="inlineStr">
        <is>
          <t>No</t>
        </is>
      </c>
      <c r="K2420" s="56" t="inlineStr">
        <is>
          <t>No</t>
        </is>
      </c>
      <c r="L2420" s="56" t="inlineStr">
        <is>
          <t>No</t>
        </is>
      </c>
      <c r="M2420" s="56" t="inlineStr">
        <is>
          <t>No</t>
        </is>
      </c>
      <c r="N2420" s="56">
        <f>IF(COUNTA(C2420:G2420)=0,"",COUNTIF(C2420:G2420,"Yes"))</f>
        <v/>
      </c>
      <c r="O2420" s="56">
        <f>IF(COUNTA(H2420:M2420)=0,"",IF(COUNTIF(H2420:M2420,"Yes")&gt;0,"YES","NO"))</f>
        <v/>
      </c>
      <c r="P2420" s="56">
        <f>IF(A2420="","",IF(O2420="YES","Exclude",IF(N2420=5,"Candidate","Review")))</f>
        <v/>
      </c>
      <c r="Q2420" s="56" t="inlineStr">
        <is>
          <t>-</t>
        </is>
      </c>
      <c r="R2420" s="56" t="inlineStr">
        <is>
          <t>Lolos screening judul/abstrak (Memenuhi kriteria domain World Model Video &amp; evaluasi empiris)</t>
        </is>
      </c>
    </row>
    <row r="2421" ht="15.75" customHeight="1" s="57">
      <c r="A2421" s="56" t="inlineStr">
        <is>
          <t>SCOPUS-0004</t>
        </is>
      </c>
      <c r="B2421" s="56">
        <f>IFERROR(INDEX(Raw_Articles!$F:$F,MATCH(A2421,Raw_Articles!$A:$A,0)),"")</f>
        <v/>
      </c>
      <c r="C2421" s="56" t="inlineStr">
        <is>
          <t>No</t>
        </is>
      </c>
      <c r="D2421" s="56" t="inlineStr">
        <is>
          <t>No</t>
        </is>
      </c>
      <c r="E2421" s="56" t="inlineStr">
        <is>
          <t>No</t>
        </is>
      </c>
      <c r="F2421" s="56" t="inlineStr">
        <is>
          <t>No</t>
        </is>
      </c>
      <c r="G2421" s="56" t="inlineStr">
        <is>
          <t>No</t>
        </is>
      </c>
      <c r="H2421" s="56" t="inlineStr">
        <is>
          <t>No</t>
        </is>
      </c>
      <c r="I2421" s="56" t="inlineStr">
        <is>
          <t>No</t>
        </is>
      </c>
      <c r="J2421" s="56" t="inlineStr">
        <is>
          <t>No</t>
        </is>
      </c>
      <c r="K2421" s="56" t="inlineStr">
        <is>
          <t>Yes</t>
        </is>
      </c>
      <c r="L2421" s="56" t="inlineStr">
        <is>
          <t>No</t>
        </is>
      </c>
      <c r="M2421" s="56" t="inlineStr">
        <is>
          <t>No</t>
        </is>
      </c>
      <c r="N2421" s="56">
        <f>IF(COUNTA(C2421:G2421)=0,"",COUNTIF(C2421:G2421,"Yes"))</f>
        <v/>
      </c>
      <c r="O2421" s="56">
        <f>IF(COUNTA(H2421:M2421)=0,"",IF(COUNTIF(H2421:M2421,"Yes")&gt;0,"YES","NO"))</f>
        <v/>
      </c>
      <c r="P2421" s="56">
        <f>IF(A2421="","",IF(O2421="YES","Exclude",IF(N2421=5,"Candidate","Review")))</f>
        <v/>
      </c>
      <c r="Q2421" s="56" t="inlineStr">
        <is>
          <t>EC4: Bukan domain observasi video / visual sekuensial (data teks/tabular/graf statis)</t>
        </is>
      </c>
      <c r="R2421" s="56" t="inlineStr">
        <is>
          <t>Tidak memuat dinamika temporal observasi video</t>
        </is>
      </c>
    </row>
    <row r="2422" ht="15.75" customHeight="1" s="57">
      <c r="A2422" s="56" t="inlineStr">
        <is>
          <t>SCOPUS-0005</t>
        </is>
      </c>
      <c r="B2422" s="56">
        <f>IFERROR(INDEX(Raw_Articles!$F:$F,MATCH(A2422,Raw_Articles!$A:$A,0)),"")</f>
        <v/>
      </c>
      <c r="C2422" s="56" t="inlineStr">
        <is>
          <t>No</t>
        </is>
      </c>
      <c r="D2422" s="56" t="inlineStr">
        <is>
          <t>No</t>
        </is>
      </c>
      <c r="E2422" s="56" t="inlineStr">
        <is>
          <t>No</t>
        </is>
      </c>
      <c r="F2422" s="56" t="inlineStr">
        <is>
          <t>No</t>
        </is>
      </c>
      <c r="G2422" s="56" t="inlineStr">
        <is>
          <t>No</t>
        </is>
      </c>
      <c r="H2422" s="56" t="inlineStr">
        <is>
          <t>No</t>
        </is>
      </c>
      <c r="I2422" s="56" t="inlineStr">
        <is>
          <t>No</t>
        </is>
      </c>
      <c r="J2422" s="56" t="inlineStr">
        <is>
          <t>Yes</t>
        </is>
      </c>
      <c r="K2422" s="56" t="inlineStr">
        <is>
          <t>No</t>
        </is>
      </c>
      <c r="L2422" s="56" t="inlineStr">
        <is>
          <t>No</t>
        </is>
      </c>
      <c r="M2422" s="56" t="inlineStr">
        <is>
          <t>No</t>
        </is>
      </c>
      <c r="N2422" s="56">
        <f>IF(COUNTA(C2422:G2422)=0,"",COUNTIF(C2422:G2422,"Yes"))</f>
        <v/>
      </c>
      <c r="O2422" s="56">
        <f>IF(COUNTA(H2422:M2422)=0,"",IF(COUNTIF(H2422:M2422,"Yes")&gt;0,"YES","NO"))</f>
        <v/>
      </c>
      <c r="P2422" s="56">
        <f>IF(A2422="","",IF(O2422="YES","Exclude",IF(N2422=5,"Candidate","Review")))</f>
        <v/>
      </c>
      <c r="Q2422" s="56" t="inlineStr">
        <is>
          <t>EC3: Topik tidak relevan (Bukan arsitektur world model / out of scope)</t>
        </is>
      </c>
      <c r="R2422" s="56" t="inlineStr">
        <is>
          <t>Fokus pada AI umum / klasifikasi konvensional tanpa pemodelan world dynamics</t>
        </is>
      </c>
    </row>
    <row r="2423" ht="15.75" customHeight="1" s="57">
      <c r="A2423" s="56" t="inlineStr">
        <is>
          <t>SCOPUS-0006</t>
        </is>
      </c>
      <c r="B2423" s="56">
        <f>IFERROR(INDEX(Raw_Articles!$F:$F,MATCH(A2423,Raw_Articles!$A:$A,0)),"")</f>
        <v/>
      </c>
      <c r="C2423" s="56" t="inlineStr">
        <is>
          <t>No</t>
        </is>
      </c>
      <c r="D2423" s="56" t="inlineStr">
        <is>
          <t>No</t>
        </is>
      </c>
      <c r="E2423" s="56" t="inlineStr">
        <is>
          <t>No</t>
        </is>
      </c>
      <c r="F2423" s="56" t="inlineStr">
        <is>
          <t>No</t>
        </is>
      </c>
      <c r="G2423" s="56" t="inlineStr">
        <is>
          <t>No</t>
        </is>
      </c>
      <c r="H2423" s="56" t="inlineStr">
        <is>
          <t>No</t>
        </is>
      </c>
      <c r="I2423" s="56" t="inlineStr">
        <is>
          <t>No</t>
        </is>
      </c>
      <c r="J2423" s="56" t="inlineStr">
        <is>
          <t>Yes</t>
        </is>
      </c>
      <c r="K2423" s="56" t="inlineStr">
        <is>
          <t>No</t>
        </is>
      </c>
      <c r="L2423" s="56" t="inlineStr">
        <is>
          <t>No</t>
        </is>
      </c>
      <c r="M2423" s="56" t="inlineStr">
        <is>
          <t>No</t>
        </is>
      </c>
      <c r="N2423" s="56">
        <f>IF(COUNTA(C2423:G2423)=0,"",COUNTIF(C2423:G2423,"Yes"))</f>
        <v/>
      </c>
      <c r="O2423" s="56">
        <f>IF(COUNTA(H2423:M2423)=0,"",IF(COUNTIF(H2423:M2423,"Yes")&gt;0,"YES","NO"))</f>
        <v/>
      </c>
      <c r="P2423" s="56">
        <f>IF(A2423="","",IF(O2423="YES","Exclude",IF(N2423=5,"Candidate","Review")))</f>
        <v/>
      </c>
      <c r="Q2423" s="56" t="inlineStr">
        <is>
          <t>EC3: Topik tidak relevan (Bukan arsitektur world model / out of scope)</t>
        </is>
      </c>
      <c r="R2423" s="56" t="inlineStr">
        <is>
          <t>Fokus pada AI umum / klasifikasi konvensional tanpa pemodelan world dynamics</t>
        </is>
      </c>
    </row>
    <row r="2424" ht="15.75" customHeight="1" s="57">
      <c r="A2424" s="56" t="inlineStr">
        <is>
          <t>SCOPUS-0007</t>
        </is>
      </c>
      <c r="B2424" s="56">
        <f>IFERROR(INDEX(Raw_Articles!$F:$F,MATCH(A2424,Raw_Articles!$A:$A,0)),"")</f>
        <v/>
      </c>
      <c r="C2424" s="56" t="inlineStr">
        <is>
          <t>No</t>
        </is>
      </c>
      <c r="D2424" s="56" t="inlineStr">
        <is>
          <t>No</t>
        </is>
      </c>
      <c r="E2424" s="56" t="inlineStr">
        <is>
          <t>No</t>
        </is>
      </c>
      <c r="F2424" s="56" t="inlineStr">
        <is>
          <t>No</t>
        </is>
      </c>
      <c r="G2424" s="56" t="inlineStr">
        <is>
          <t>No</t>
        </is>
      </c>
      <c r="H2424" s="56" t="inlineStr">
        <is>
          <t>Yes</t>
        </is>
      </c>
      <c r="I2424" s="56" t="inlineStr">
        <is>
          <t>No</t>
        </is>
      </c>
      <c r="J2424" s="56" t="inlineStr">
        <is>
          <t>No</t>
        </is>
      </c>
      <c r="K2424" s="56" t="inlineStr">
        <is>
          <t>No</t>
        </is>
      </c>
      <c r="L2424" s="56" t="inlineStr">
        <is>
          <t>No</t>
        </is>
      </c>
      <c r="M2424" s="56" t="inlineStr">
        <is>
          <t>No</t>
        </is>
      </c>
      <c r="N2424" s="56">
        <f>IF(COUNTA(C2424:G2424)=0,"",COUNTIF(C2424:G2424,"Yes"))</f>
        <v/>
      </c>
      <c r="O2424" s="56">
        <f>IF(COUNTA(H2424:M2424)=0,"",IF(COUNTIF(H2424:M2424,"Yes")&gt;0,"YES","NO"))</f>
        <v/>
      </c>
      <c r="P2424" s="56">
        <f>IF(A2424="","",IF(O2424="YES","Exclude",IF(N2424=5,"Candidate","Review")))</f>
        <v/>
      </c>
      <c r="Q2424" s="56" t="inlineStr">
        <is>
          <t>EC1: Catatan duplikat lintas basis data (Duplicate record)</t>
        </is>
      </c>
      <c r="R2424" s="56" t="inlineStr">
        <is>
          <t>Duplikat terdeteksi pada fase identifikasi</t>
        </is>
      </c>
    </row>
    <row r="2425" ht="15.75" customHeight="1" s="57">
      <c r="A2425" s="56" t="inlineStr">
        <is>
          <t>SCOPUS-0008</t>
        </is>
      </c>
      <c r="B2425" s="56">
        <f>IFERROR(INDEX(Raw_Articles!$F:$F,MATCH(A2425,Raw_Articles!$A:$A,0)),"")</f>
        <v/>
      </c>
      <c r="C2425" s="56" t="inlineStr">
        <is>
          <t>Yes</t>
        </is>
      </c>
      <c r="D2425" s="56" t="inlineStr">
        <is>
          <t>No</t>
        </is>
      </c>
      <c r="E2425" s="56" t="inlineStr">
        <is>
          <t>No</t>
        </is>
      </c>
      <c r="F2425" s="56" t="inlineStr">
        <is>
          <t>No</t>
        </is>
      </c>
      <c r="G2425" s="56" t="inlineStr">
        <is>
          <t>No</t>
        </is>
      </c>
      <c r="H2425" s="56" t="inlineStr">
        <is>
          <t>No</t>
        </is>
      </c>
      <c r="I2425" s="56" t="inlineStr">
        <is>
          <t>No</t>
        </is>
      </c>
      <c r="J2425" s="56" t="inlineStr">
        <is>
          <t>No</t>
        </is>
      </c>
      <c r="K2425" s="56" t="inlineStr">
        <is>
          <t>Yes</t>
        </is>
      </c>
      <c r="L2425" s="56" t="inlineStr">
        <is>
          <t>No</t>
        </is>
      </c>
      <c r="M2425" s="56" t="inlineStr">
        <is>
          <t>No</t>
        </is>
      </c>
      <c r="N2425" s="56">
        <f>IF(COUNTA(C2425:G2425)=0,"",COUNTIF(C2425:G2425,"Yes"))</f>
        <v/>
      </c>
      <c r="O2425" s="56">
        <f>IF(COUNTA(H2425:M2425)=0,"",IF(COUNTIF(H2425:M2425,"Yes")&gt;0,"YES","NO"))</f>
        <v/>
      </c>
      <c r="P2425" s="56">
        <f>IF(A2425="","",IF(O2425="YES","Exclude",IF(N2425=5,"Candidate","Review")))</f>
        <v/>
      </c>
      <c r="Q2425" s="56" t="inlineStr">
        <is>
          <t>EC4: Bukan domain observasi video / visual sekuensial (data teks/tabular/graf statis)</t>
        </is>
      </c>
      <c r="R2425" s="56" t="inlineStr">
        <is>
          <t>Tidak memuat dinamika temporal observasi video</t>
        </is>
      </c>
    </row>
    <row r="2426" ht="15.75" customHeight="1" s="57">
      <c r="A2426" s="56" t="inlineStr">
        <is>
          <t>SCOPUS-0009</t>
        </is>
      </c>
      <c r="B2426" s="56">
        <f>IFERROR(INDEX(Raw_Articles!$F:$F,MATCH(A2426,Raw_Articles!$A:$A,0)),"")</f>
        <v/>
      </c>
      <c r="C2426" s="56" t="inlineStr">
        <is>
          <t>No</t>
        </is>
      </c>
      <c r="D2426" s="56" t="inlineStr">
        <is>
          <t>No</t>
        </is>
      </c>
      <c r="E2426" s="56" t="inlineStr">
        <is>
          <t>No</t>
        </is>
      </c>
      <c r="F2426" s="56" t="inlineStr">
        <is>
          <t>No</t>
        </is>
      </c>
      <c r="G2426" s="56" t="inlineStr">
        <is>
          <t>No</t>
        </is>
      </c>
      <c r="H2426" s="56" t="inlineStr">
        <is>
          <t>No</t>
        </is>
      </c>
      <c r="I2426" s="56" t="inlineStr">
        <is>
          <t>No</t>
        </is>
      </c>
      <c r="J2426" s="56" t="inlineStr">
        <is>
          <t>Yes</t>
        </is>
      </c>
      <c r="K2426" s="56" t="inlineStr">
        <is>
          <t>No</t>
        </is>
      </c>
      <c r="L2426" s="56" t="inlineStr">
        <is>
          <t>No</t>
        </is>
      </c>
      <c r="M2426" s="56" t="inlineStr">
        <is>
          <t>No</t>
        </is>
      </c>
      <c r="N2426" s="56">
        <f>IF(COUNTA(C2426:G2426)=0,"",COUNTIF(C2426:G2426,"Yes"))</f>
        <v/>
      </c>
      <c r="O2426" s="56">
        <f>IF(COUNTA(H2426:M2426)=0,"",IF(COUNTIF(H2426:M2426,"Yes")&gt;0,"YES","NO"))</f>
        <v/>
      </c>
      <c r="P2426" s="56">
        <f>IF(A2426="","",IF(O2426="YES","Exclude",IF(N2426=5,"Candidate","Review")))</f>
        <v/>
      </c>
      <c r="Q2426" s="56" t="inlineStr">
        <is>
          <t>EC3: Topik tidak relevan (Bukan arsitektur world model / out of scope)</t>
        </is>
      </c>
      <c r="R2426" s="56" t="inlineStr">
        <is>
          <t>Fokus pada AI umum / klasifikasi konvensional tanpa pemodelan world dynamics</t>
        </is>
      </c>
    </row>
    <row r="2427" ht="15.75" customHeight="1" s="57">
      <c r="A2427" s="56" t="inlineStr">
        <is>
          <t>SCOPUS-0010</t>
        </is>
      </c>
      <c r="B2427" s="56">
        <f>IFERROR(INDEX(Raw_Articles!$F:$F,MATCH(A2427,Raw_Articles!$A:$A,0)),"")</f>
        <v/>
      </c>
      <c r="C2427" s="56" t="inlineStr">
        <is>
          <t>No</t>
        </is>
      </c>
      <c r="D2427" s="56" t="inlineStr">
        <is>
          <t>No</t>
        </is>
      </c>
      <c r="E2427" s="56" t="inlineStr">
        <is>
          <t>No</t>
        </is>
      </c>
      <c r="F2427" s="56" t="inlineStr">
        <is>
          <t>No</t>
        </is>
      </c>
      <c r="G2427" s="56" t="inlineStr">
        <is>
          <t>No</t>
        </is>
      </c>
      <c r="H2427" s="56" t="inlineStr">
        <is>
          <t>Yes</t>
        </is>
      </c>
      <c r="I2427" s="56" t="inlineStr">
        <is>
          <t>No</t>
        </is>
      </c>
      <c r="J2427" s="56" t="inlineStr">
        <is>
          <t>No</t>
        </is>
      </c>
      <c r="K2427" s="56" t="inlineStr">
        <is>
          <t>No</t>
        </is>
      </c>
      <c r="L2427" s="56" t="inlineStr">
        <is>
          <t>No</t>
        </is>
      </c>
      <c r="M2427" s="56" t="inlineStr">
        <is>
          <t>No</t>
        </is>
      </c>
      <c r="N2427" s="56">
        <f>IF(COUNTA(C2427:G2427)=0,"",COUNTIF(C2427:G2427,"Yes"))</f>
        <v/>
      </c>
      <c r="O2427" s="56">
        <f>IF(COUNTA(H2427:M2427)=0,"",IF(COUNTIF(H2427:M2427,"Yes")&gt;0,"YES","NO"))</f>
        <v/>
      </c>
      <c r="P2427" s="56">
        <f>IF(A2427="","",IF(O2427="YES","Exclude",IF(N2427=5,"Candidate","Review")))</f>
        <v/>
      </c>
      <c r="Q2427" s="56" t="inlineStr">
        <is>
          <t>EC1: Catatan duplikat lintas basis data (Duplicate record)</t>
        </is>
      </c>
      <c r="R2427" s="56" t="inlineStr">
        <is>
          <t>Duplikat terdeteksi pada fase identifikasi</t>
        </is>
      </c>
    </row>
    <row r="2428" ht="15.75" customHeight="1" s="57">
      <c r="A2428" s="56" t="inlineStr">
        <is>
          <t>SCOPUS-0011</t>
        </is>
      </c>
      <c r="B2428" s="56">
        <f>IFERROR(INDEX(Raw_Articles!$F:$F,MATCH(A2428,Raw_Articles!$A:$A,0)),"")</f>
        <v/>
      </c>
      <c r="C2428" s="56" t="inlineStr">
        <is>
          <t>No</t>
        </is>
      </c>
      <c r="D2428" s="56" t="inlineStr">
        <is>
          <t>No</t>
        </is>
      </c>
      <c r="E2428" s="56" t="inlineStr">
        <is>
          <t>No</t>
        </is>
      </c>
      <c r="F2428" s="56" t="inlineStr">
        <is>
          <t>No</t>
        </is>
      </c>
      <c r="G2428" s="56" t="inlineStr">
        <is>
          <t>No</t>
        </is>
      </c>
      <c r="H2428" s="56" t="inlineStr">
        <is>
          <t>No</t>
        </is>
      </c>
      <c r="I2428" s="56" t="inlineStr">
        <is>
          <t>No</t>
        </is>
      </c>
      <c r="J2428" s="56" t="inlineStr">
        <is>
          <t>No</t>
        </is>
      </c>
      <c r="K2428" s="56" t="inlineStr">
        <is>
          <t>Yes</t>
        </is>
      </c>
      <c r="L2428" s="56" t="inlineStr">
        <is>
          <t>No</t>
        </is>
      </c>
      <c r="M2428" s="56" t="inlineStr">
        <is>
          <t>No</t>
        </is>
      </c>
      <c r="N2428" s="56">
        <f>IF(COUNTA(C2428:G2428)=0,"",COUNTIF(C2428:G2428,"Yes"))</f>
        <v/>
      </c>
      <c r="O2428" s="56">
        <f>IF(COUNTA(H2428:M2428)=0,"",IF(COUNTIF(H2428:M2428,"Yes")&gt;0,"YES","NO"))</f>
        <v/>
      </c>
      <c r="P2428" s="56">
        <f>IF(A2428="","",IF(O2428="YES","Exclude",IF(N2428=5,"Candidate","Review")))</f>
        <v/>
      </c>
      <c r="Q2428" s="56" t="inlineStr">
        <is>
          <t>EC4: Bukan domain observasi video / visual sekuensial (data teks/tabular/graf statis)</t>
        </is>
      </c>
      <c r="R2428" s="56" t="inlineStr">
        <is>
          <t>Tidak memuat dinamika temporal observasi video</t>
        </is>
      </c>
    </row>
    <row r="2429" ht="15.75" customHeight="1" s="57">
      <c r="A2429" s="56" t="inlineStr">
        <is>
          <t>SCOPUS-0012</t>
        </is>
      </c>
      <c r="B2429" s="56">
        <f>IFERROR(INDEX(Raw_Articles!$F:$F,MATCH(A2429,Raw_Articles!$A:$A,0)),"")</f>
        <v/>
      </c>
      <c r="C2429" s="56" t="inlineStr">
        <is>
          <t>No</t>
        </is>
      </c>
      <c r="D2429" s="56" t="inlineStr">
        <is>
          <t>No</t>
        </is>
      </c>
      <c r="E2429" s="56" t="inlineStr">
        <is>
          <t>No</t>
        </is>
      </c>
      <c r="F2429" s="56" t="inlineStr">
        <is>
          <t>No</t>
        </is>
      </c>
      <c r="G2429" s="56" t="inlineStr">
        <is>
          <t>No</t>
        </is>
      </c>
      <c r="H2429" s="56" t="inlineStr">
        <is>
          <t>No</t>
        </is>
      </c>
      <c r="I2429" s="56" t="inlineStr">
        <is>
          <t>No</t>
        </is>
      </c>
      <c r="J2429" s="56" t="inlineStr">
        <is>
          <t>Yes</t>
        </is>
      </c>
      <c r="K2429" s="56" t="inlineStr">
        <is>
          <t>No</t>
        </is>
      </c>
      <c r="L2429" s="56" t="inlineStr">
        <is>
          <t>No</t>
        </is>
      </c>
      <c r="M2429" s="56" t="inlineStr">
        <is>
          <t>No</t>
        </is>
      </c>
      <c r="N2429" s="56">
        <f>IF(COUNTA(C2429:G2429)=0,"",COUNTIF(C2429:G2429,"Yes"))</f>
        <v/>
      </c>
      <c r="O2429" s="56">
        <f>IF(COUNTA(H2429:M2429)=0,"",IF(COUNTIF(H2429:M2429,"Yes")&gt;0,"YES","NO"))</f>
        <v/>
      </c>
      <c r="P2429" s="56">
        <f>IF(A2429="","",IF(O2429="YES","Exclude",IF(N2429=5,"Candidate","Review")))</f>
        <v/>
      </c>
      <c r="Q2429" s="56" t="inlineStr">
        <is>
          <t>EC3: Topik tidak relevan (Bukan arsitektur world model / out of scope)</t>
        </is>
      </c>
      <c r="R2429" s="56" t="inlineStr">
        <is>
          <t>Fokus pada AI umum / klasifikasi konvensional tanpa pemodelan world dynamics</t>
        </is>
      </c>
    </row>
    <row r="2430" ht="15.75" customHeight="1" s="57">
      <c r="A2430" s="56" t="inlineStr">
        <is>
          <t>SCOPUS-0013</t>
        </is>
      </c>
      <c r="B2430" s="56">
        <f>IFERROR(INDEX(Raw_Articles!$F:$F,MATCH(A2430,Raw_Articles!$A:$A,0)),"")</f>
        <v/>
      </c>
      <c r="C2430" s="56" t="inlineStr">
        <is>
          <t>Yes</t>
        </is>
      </c>
      <c r="D2430" s="56" t="inlineStr">
        <is>
          <t>Yes</t>
        </is>
      </c>
      <c r="E2430" s="56" t="inlineStr">
        <is>
          <t>Yes</t>
        </is>
      </c>
      <c r="F2430" s="56" t="inlineStr">
        <is>
          <t>Yes</t>
        </is>
      </c>
      <c r="G2430" s="56" t="inlineStr">
        <is>
          <t>Yes</t>
        </is>
      </c>
      <c r="H2430" s="56" t="inlineStr">
        <is>
          <t>No</t>
        </is>
      </c>
      <c r="I2430" s="56" t="inlineStr">
        <is>
          <t>No</t>
        </is>
      </c>
      <c r="J2430" s="56" t="inlineStr">
        <is>
          <t>No</t>
        </is>
      </c>
      <c r="K2430" s="56" t="inlineStr">
        <is>
          <t>No</t>
        </is>
      </c>
      <c r="L2430" s="56" t="inlineStr">
        <is>
          <t>No</t>
        </is>
      </c>
      <c r="M2430" s="56" t="inlineStr">
        <is>
          <t>No</t>
        </is>
      </c>
      <c r="N2430" s="56">
        <f>IF(COUNTA(C2430:G2430)=0,"",COUNTIF(C2430:G2430,"Yes"))</f>
        <v/>
      </c>
      <c r="O2430" s="56">
        <f>IF(COUNTA(H2430:M2430)=0,"",IF(COUNTIF(H2430:M2430,"Yes")&gt;0,"YES","NO"))</f>
        <v/>
      </c>
      <c r="P2430" s="56">
        <f>IF(A2430="","",IF(O2430="YES","Exclude",IF(N2430=5,"Candidate","Review")))</f>
        <v/>
      </c>
      <c r="Q2430" s="56" t="inlineStr">
        <is>
          <t>-</t>
        </is>
      </c>
      <c r="R2430" s="56" t="inlineStr">
        <is>
          <t>Lolos screening judul/abstrak (Memenuhi kriteria domain World Model Video &amp; evaluasi empiris)</t>
        </is>
      </c>
    </row>
    <row r="2431" ht="15.75" customHeight="1" s="57">
      <c r="A2431" s="56" t="inlineStr">
        <is>
          <t>SCOPUS-0014</t>
        </is>
      </c>
      <c r="B2431" s="56">
        <f>IFERROR(INDEX(Raw_Articles!$F:$F,MATCH(A2431,Raw_Articles!$A:$A,0)),"")</f>
        <v/>
      </c>
      <c r="C2431" s="56" t="inlineStr">
        <is>
          <t>No</t>
        </is>
      </c>
      <c r="D2431" s="56" t="inlineStr">
        <is>
          <t>No</t>
        </is>
      </c>
      <c r="E2431" s="56" t="inlineStr">
        <is>
          <t>No</t>
        </is>
      </c>
      <c r="F2431" s="56" t="inlineStr">
        <is>
          <t>No</t>
        </is>
      </c>
      <c r="G2431" s="56" t="inlineStr">
        <is>
          <t>No</t>
        </is>
      </c>
      <c r="H2431" s="56" t="inlineStr">
        <is>
          <t>No</t>
        </is>
      </c>
      <c r="I2431" s="56" t="inlineStr">
        <is>
          <t>No</t>
        </is>
      </c>
      <c r="J2431" s="56" t="inlineStr">
        <is>
          <t>Yes</t>
        </is>
      </c>
      <c r="K2431" s="56" t="inlineStr">
        <is>
          <t>No</t>
        </is>
      </c>
      <c r="L2431" s="56" t="inlineStr">
        <is>
          <t>No</t>
        </is>
      </c>
      <c r="M2431" s="56" t="inlineStr">
        <is>
          <t>No</t>
        </is>
      </c>
      <c r="N2431" s="56">
        <f>IF(COUNTA(C2431:G2431)=0,"",COUNTIF(C2431:G2431,"Yes"))</f>
        <v/>
      </c>
      <c r="O2431" s="56">
        <f>IF(COUNTA(H2431:M2431)=0,"",IF(COUNTIF(H2431:M2431,"Yes")&gt;0,"YES","NO"))</f>
        <v/>
      </c>
      <c r="P2431" s="56">
        <f>IF(A2431="","",IF(O2431="YES","Exclude",IF(N2431=5,"Candidate","Review")))</f>
        <v/>
      </c>
      <c r="Q2431" s="56" t="inlineStr">
        <is>
          <t>EC3: Topik tidak relevan (Bukan arsitektur world model / out of scope)</t>
        </is>
      </c>
      <c r="R2431" s="56" t="inlineStr">
        <is>
          <t>Fokus pada AI umum / klasifikasi konvensional tanpa pemodelan world dynamics</t>
        </is>
      </c>
    </row>
    <row r="2432" ht="15.75" customHeight="1" s="57">
      <c r="A2432" s="56" t="inlineStr">
        <is>
          <t>SCOPUS-0015</t>
        </is>
      </c>
      <c r="B2432" s="56">
        <f>IFERROR(INDEX(Raw_Articles!$F:$F,MATCH(A2432,Raw_Articles!$A:$A,0)),"")</f>
        <v/>
      </c>
      <c r="C2432" s="56" t="inlineStr">
        <is>
          <t>Yes</t>
        </is>
      </c>
      <c r="D2432" s="56" t="inlineStr">
        <is>
          <t>Yes</t>
        </is>
      </c>
      <c r="E2432" s="56" t="inlineStr">
        <is>
          <t>Yes</t>
        </is>
      </c>
      <c r="F2432" s="56" t="inlineStr">
        <is>
          <t>Yes</t>
        </is>
      </c>
      <c r="G2432" s="56" t="inlineStr">
        <is>
          <t>Yes</t>
        </is>
      </c>
      <c r="H2432" s="56" t="inlineStr">
        <is>
          <t>No</t>
        </is>
      </c>
      <c r="I2432" s="56" t="inlineStr">
        <is>
          <t>No</t>
        </is>
      </c>
      <c r="J2432" s="56" t="inlineStr">
        <is>
          <t>No</t>
        </is>
      </c>
      <c r="K2432" s="56" t="inlineStr">
        <is>
          <t>No</t>
        </is>
      </c>
      <c r="L2432" s="56" t="inlineStr">
        <is>
          <t>No</t>
        </is>
      </c>
      <c r="M2432" s="56" t="inlineStr">
        <is>
          <t>No</t>
        </is>
      </c>
      <c r="N2432" s="56">
        <f>IF(COUNTA(C2432:G2432)=0,"",COUNTIF(C2432:G2432,"Yes"))</f>
        <v/>
      </c>
      <c r="O2432" s="56">
        <f>IF(COUNTA(H2432:M2432)=0,"",IF(COUNTIF(H2432:M2432,"Yes")&gt;0,"YES","NO"))</f>
        <v/>
      </c>
      <c r="P2432" s="56">
        <f>IF(A2432="","",IF(O2432="YES","Exclude",IF(N2432=5,"Candidate","Review")))</f>
        <v/>
      </c>
      <c r="Q2432" s="56" t="inlineStr">
        <is>
          <t>-</t>
        </is>
      </c>
      <c r="R2432" s="56" t="inlineStr">
        <is>
          <t>Lolos screening judul/abstrak (Memenuhi kriteria domain World Model Video &amp; evaluasi empiris)</t>
        </is>
      </c>
    </row>
    <row r="2433" ht="15.75" customHeight="1" s="57">
      <c r="A2433" s="56" t="inlineStr">
        <is>
          <t>SCOPUS-0016</t>
        </is>
      </c>
      <c r="B2433" s="56">
        <f>IFERROR(INDEX(Raw_Articles!$F:$F,MATCH(A2433,Raw_Articles!$A:$A,0)),"")</f>
        <v/>
      </c>
      <c r="C2433" s="56" t="inlineStr">
        <is>
          <t>Yes</t>
        </is>
      </c>
      <c r="D2433" s="56" t="inlineStr">
        <is>
          <t>Yes</t>
        </is>
      </c>
      <c r="E2433" s="56" t="inlineStr">
        <is>
          <t>Yes</t>
        </is>
      </c>
      <c r="F2433" s="56" t="inlineStr">
        <is>
          <t>Yes</t>
        </is>
      </c>
      <c r="G2433" s="56" t="inlineStr">
        <is>
          <t>Yes</t>
        </is>
      </c>
      <c r="H2433" s="56" t="inlineStr">
        <is>
          <t>No</t>
        </is>
      </c>
      <c r="I2433" s="56" t="inlineStr">
        <is>
          <t>No</t>
        </is>
      </c>
      <c r="J2433" s="56" t="inlineStr">
        <is>
          <t>No</t>
        </is>
      </c>
      <c r="K2433" s="56" t="inlineStr">
        <is>
          <t>No</t>
        </is>
      </c>
      <c r="L2433" s="56" t="inlineStr">
        <is>
          <t>No</t>
        </is>
      </c>
      <c r="M2433" s="56" t="inlineStr">
        <is>
          <t>No</t>
        </is>
      </c>
      <c r="N2433" s="56">
        <f>IF(COUNTA(C2433:G2433)=0,"",COUNTIF(C2433:G2433,"Yes"))</f>
        <v/>
      </c>
      <c r="O2433" s="56">
        <f>IF(COUNTA(H2433:M2433)=0,"",IF(COUNTIF(H2433:M2433,"Yes")&gt;0,"YES","NO"))</f>
        <v/>
      </c>
      <c r="P2433" s="56">
        <f>IF(A2433="","",IF(O2433="YES","Exclude",IF(N2433=5,"Candidate","Review")))</f>
        <v/>
      </c>
      <c r="Q2433" s="56" t="inlineStr">
        <is>
          <t>-</t>
        </is>
      </c>
      <c r="R2433" s="56" t="inlineStr">
        <is>
          <t>Lolos screening judul/abstrak (Memenuhi kriteria domain World Model Video &amp; evaluasi empiris)</t>
        </is>
      </c>
    </row>
    <row r="2434" ht="15.75" customHeight="1" s="57">
      <c r="A2434" s="56" t="inlineStr">
        <is>
          <t>SCOPUS-0017</t>
        </is>
      </c>
      <c r="B2434" s="56">
        <f>IFERROR(INDEX(Raw_Articles!$F:$F,MATCH(A2434,Raw_Articles!$A:$A,0)),"")</f>
        <v/>
      </c>
      <c r="C2434" s="56" t="inlineStr">
        <is>
          <t>No</t>
        </is>
      </c>
      <c r="D2434" s="56" t="inlineStr">
        <is>
          <t>No</t>
        </is>
      </c>
      <c r="E2434" s="56" t="inlineStr">
        <is>
          <t>No</t>
        </is>
      </c>
      <c r="F2434" s="56" t="inlineStr">
        <is>
          <t>No</t>
        </is>
      </c>
      <c r="G2434" s="56" t="inlineStr">
        <is>
          <t>No</t>
        </is>
      </c>
      <c r="H2434" s="56" t="inlineStr">
        <is>
          <t>No</t>
        </is>
      </c>
      <c r="I2434" s="56" t="inlineStr">
        <is>
          <t>No</t>
        </is>
      </c>
      <c r="J2434" s="56" t="inlineStr">
        <is>
          <t>Yes</t>
        </is>
      </c>
      <c r="K2434" s="56" t="inlineStr">
        <is>
          <t>No</t>
        </is>
      </c>
      <c r="L2434" s="56" t="inlineStr">
        <is>
          <t>No</t>
        </is>
      </c>
      <c r="M2434" s="56" t="inlineStr">
        <is>
          <t>No</t>
        </is>
      </c>
      <c r="N2434" s="56">
        <f>IF(COUNTA(C2434:G2434)=0,"",COUNTIF(C2434:G2434,"Yes"))</f>
        <v/>
      </c>
      <c r="O2434" s="56">
        <f>IF(COUNTA(H2434:M2434)=0,"",IF(COUNTIF(H2434:M2434,"Yes")&gt;0,"YES","NO"))</f>
        <v/>
      </c>
      <c r="P2434" s="56">
        <f>IF(A2434="","",IF(O2434="YES","Exclude",IF(N2434=5,"Candidate","Review")))</f>
        <v/>
      </c>
      <c r="Q2434" s="56" t="inlineStr">
        <is>
          <t>EC3: Topik tidak relevan (Bukan arsitektur world model / out of scope)</t>
        </is>
      </c>
      <c r="R2434" s="56" t="inlineStr">
        <is>
          <t>Fokus pada AI umum / klasifikasi konvensional tanpa pemodelan world dynamics</t>
        </is>
      </c>
    </row>
    <row r="2435" ht="15.75" customHeight="1" s="57">
      <c r="A2435" s="56" t="inlineStr">
        <is>
          <t>SCOPUS-0018</t>
        </is>
      </c>
      <c r="B2435" s="56">
        <f>IFERROR(INDEX(Raw_Articles!$F:$F,MATCH(A2435,Raw_Articles!$A:$A,0)),"")</f>
        <v/>
      </c>
      <c r="C2435" s="56" t="inlineStr">
        <is>
          <t>No</t>
        </is>
      </c>
      <c r="D2435" s="56" t="inlineStr">
        <is>
          <t>No</t>
        </is>
      </c>
      <c r="E2435" s="56" t="inlineStr">
        <is>
          <t>No</t>
        </is>
      </c>
      <c r="F2435" s="56" t="inlineStr">
        <is>
          <t>No</t>
        </is>
      </c>
      <c r="G2435" s="56" t="inlineStr">
        <is>
          <t>No</t>
        </is>
      </c>
      <c r="H2435" s="56" t="inlineStr">
        <is>
          <t>Yes</t>
        </is>
      </c>
      <c r="I2435" s="56" t="inlineStr">
        <is>
          <t>No</t>
        </is>
      </c>
      <c r="J2435" s="56" t="inlineStr">
        <is>
          <t>No</t>
        </is>
      </c>
      <c r="K2435" s="56" t="inlineStr">
        <is>
          <t>No</t>
        </is>
      </c>
      <c r="L2435" s="56" t="inlineStr">
        <is>
          <t>No</t>
        </is>
      </c>
      <c r="M2435" s="56" t="inlineStr">
        <is>
          <t>No</t>
        </is>
      </c>
      <c r="N2435" s="56">
        <f>IF(COUNTA(C2435:G2435)=0,"",COUNTIF(C2435:G2435,"Yes"))</f>
        <v/>
      </c>
      <c r="O2435" s="56">
        <f>IF(COUNTA(H2435:M2435)=0,"",IF(COUNTIF(H2435:M2435,"Yes")&gt;0,"YES","NO"))</f>
        <v/>
      </c>
      <c r="P2435" s="56">
        <f>IF(A2435="","",IF(O2435="YES","Exclude",IF(N2435=5,"Candidate","Review")))</f>
        <v/>
      </c>
      <c r="Q2435" s="56" t="inlineStr">
        <is>
          <t>EC1: Catatan duplikat lintas basis data (Duplicate record)</t>
        </is>
      </c>
      <c r="R2435" s="56" t="inlineStr">
        <is>
          <t>Duplikat terdeteksi pada fase identifikasi</t>
        </is>
      </c>
    </row>
    <row r="2436" ht="15.75" customHeight="1" s="57">
      <c r="A2436" s="56" t="inlineStr">
        <is>
          <t>SCOPUS-0019</t>
        </is>
      </c>
      <c r="B2436" s="56">
        <f>IFERROR(INDEX(Raw_Articles!$F:$F,MATCH(A2436,Raw_Articles!$A:$A,0)),"")</f>
        <v/>
      </c>
      <c r="C2436" s="56" t="inlineStr">
        <is>
          <t>No</t>
        </is>
      </c>
      <c r="D2436" s="56" t="inlineStr">
        <is>
          <t>No</t>
        </is>
      </c>
      <c r="E2436" s="56" t="inlineStr">
        <is>
          <t>No</t>
        </is>
      </c>
      <c r="F2436" s="56" t="inlineStr">
        <is>
          <t>No</t>
        </is>
      </c>
      <c r="G2436" s="56" t="inlineStr">
        <is>
          <t>No</t>
        </is>
      </c>
      <c r="H2436" s="56" t="inlineStr">
        <is>
          <t>No</t>
        </is>
      </c>
      <c r="I2436" s="56" t="inlineStr">
        <is>
          <t>No</t>
        </is>
      </c>
      <c r="J2436" s="56" t="inlineStr">
        <is>
          <t>Yes</t>
        </is>
      </c>
      <c r="K2436" s="56" t="inlineStr">
        <is>
          <t>No</t>
        </is>
      </c>
      <c r="L2436" s="56" t="inlineStr">
        <is>
          <t>No</t>
        </is>
      </c>
      <c r="M2436" s="56" t="inlineStr">
        <is>
          <t>No</t>
        </is>
      </c>
      <c r="N2436" s="56">
        <f>IF(COUNTA(C2436:G2436)=0,"",COUNTIF(C2436:G2436,"Yes"))</f>
        <v/>
      </c>
      <c r="O2436" s="56">
        <f>IF(COUNTA(H2436:M2436)=0,"",IF(COUNTIF(H2436:M2436,"Yes")&gt;0,"YES","NO"))</f>
        <v/>
      </c>
      <c r="P2436" s="56">
        <f>IF(A2436="","",IF(O2436="YES","Exclude",IF(N2436=5,"Candidate","Review")))</f>
        <v/>
      </c>
      <c r="Q2436" s="56" t="inlineStr">
        <is>
          <t>EC3: Topik tidak relevan (Bukan arsitektur world model / out of scope)</t>
        </is>
      </c>
      <c r="R2436" s="56" t="inlineStr">
        <is>
          <t>Fokus pada AI umum / klasifikasi konvensional tanpa pemodelan world dynamics</t>
        </is>
      </c>
    </row>
    <row r="2437" ht="15.75" customHeight="1" s="57">
      <c r="A2437" s="56" t="inlineStr">
        <is>
          <t>SCOPUS-0020</t>
        </is>
      </c>
      <c r="B2437" s="56">
        <f>IFERROR(INDEX(Raw_Articles!$F:$F,MATCH(A2437,Raw_Articles!$A:$A,0)),"")</f>
        <v/>
      </c>
      <c r="C2437" s="56" t="inlineStr">
        <is>
          <t>No</t>
        </is>
      </c>
      <c r="D2437" s="56" t="inlineStr">
        <is>
          <t>No</t>
        </is>
      </c>
      <c r="E2437" s="56" t="inlineStr">
        <is>
          <t>No</t>
        </is>
      </c>
      <c r="F2437" s="56" t="inlineStr">
        <is>
          <t>No</t>
        </is>
      </c>
      <c r="G2437" s="56" t="inlineStr">
        <is>
          <t>No</t>
        </is>
      </c>
      <c r="H2437" s="56" t="inlineStr">
        <is>
          <t>No</t>
        </is>
      </c>
      <c r="I2437" s="56" t="inlineStr">
        <is>
          <t>No</t>
        </is>
      </c>
      <c r="J2437" s="56" t="inlineStr">
        <is>
          <t>Yes</t>
        </is>
      </c>
      <c r="K2437" s="56" t="inlineStr">
        <is>
          <t>No</t>
        </is>
      </c>
      <c r="L2437" s="56" t="inlineStr">
        <is>
          <t>No</t>
        </is>
      </c>
      <c r="M2437" s="56" t="inlineStr">
        <is>
          <t>No</t>
        </is>
      </c>
      <c r="N2437" s="56">
        <f>IF(COUNTA(C2437:G2437)=0,"",COUNTIF(C2437:G2437,"Yes"))</f>
        <v/>
      </c>
      <c r="O2437" s="56">
        <f>IF(COUNTA(H2437:M2437)=0,"",IF(COUNTIF(H2437:M2437,"Yes")&gt;0,"YES","NO"))</f>
        <v/>
      </c>
      <c r="P2437" s="56">
        <f>IF(A2437="","",IF(O2437="YES","Exclude",IF(N2437=5,"Candidate","Review")))</f>
        <v/>
      </c>
      <c r="Q2437" s="56" t="inlineStr">
        <is>
          <t>EC3: Topik tidak relevan (Bukan arsitektur world model / out of scope)</t>
        </is>
      </c>
      <c r="R2437" s="56" t="inlineStr">
        <is>
          <t>Fokus pada AI umum / klasifikasi konvensional tanpa pemodelan world dynamics</t>
        </is>
      </c>
    </row>
    <row r="2438" ht="15.75" customHeight="1" s="57">
      <c r="A2438" s="56" t="inlineStr">
        <is>
          <t>SCOPUS-0021</t>
        </is>
      </c>
      <c r="B2438" s="56">
        <f>IFERROR(INDEX(Raw_Articles!$F:$F,MATCH(A2438,Raw_Articles!$A:$A,0)),"")</f>
        <v/>
      </c>
      <c r="C2438" s="56" t="inlineStr">
        <is>
          <t>No</t>
        </is>
      </c>
      <c r="D2438" s="56" t="inlineStr">
        <is>
          <t>No</t>
        </is>
      </c>
      <c r="E2438" s="56" t="inlineStr">
        <is>
          <t>No</t>
        </is>
      </c>
      <c r="F2438" s="56" t="inlineStr">
        <is>
          <t>No</t>
        </is>
      </c>
      <c r="G2438" s="56" t="inlineStr">
        <is>
          <t>No</t>
        </is>
      </c>
      <c r="H2438" s="56" t="inlineStr">
        <is>
          <t>No</t>
        </is>
      </c>
      <c r="I2438" s="56" t="inlineStr">
        <is>
          <t>No</t>
        </is>
      </c>
      <c r="J2438" s="56" t="inlineStr">
        <is>
          <t>Yes</t>
        </is>
      </c>
      <c r="K2438" s="56" t="inlineStr">
        <is>
          <t>No</t>
        </is>
      </c>
      <c r="L2438" s="56" t="inlineStr">
        <is>
          <t>No</t>
        </is>
      </c>
      <c r="M2438" s="56" t="inlineStr">
        <is>
          <t>No</t>
        </is>
      </c>
      <c r="N2438" s="56">
        <f>IF(COUNTA(C2438:G2438)=0,"",COUNTIF(C2438:G2438,"Yes"))</f>
        <v/>
      </c>
      <c r="O2438" s="56">
        <f>IF(COUNTA(H2438:M2438)=0,"",IF(COUNTIF(H2438:M2438,"Yes")&gt;0,"YES","NO"))</f>
        <v/>
      </c>
      <c r="P2438" s="56">
        <f>IF(A2438="","",IF(O2438="YES","Exclude",IF(N2438=5,"Candidate","Review")))</f>
        <v/>
      </c>
      <c r="Q2438" s="56" t="inlineStr">
        <is>
          <t>EC3: Topik tidak relevan (Bukan arsitektur world model / out of scope)</t>
        </is>
      </c>
      <c r="R2438" s="56" t="inlineStr">
        <is>
          <t>Fokus pada AI umum / klasifikasi konvensional tanpa pemodelan world dynamics</t>
        </is>
      </c>
    </row>
    <row r="2439" ht="15.75" customHeight="1" s="57">
      <c r="A2439" s="56" t="inlineStr">
        <is>
          <t>SCOPUS-0022</t>
        </is>
      </c>
      <c r="B2439" s="56">
        <f>IFERROR(INDEX(Raw_Articles!$F:$F,MATCH(A2439,Raw_Articles!$A:$A,0)),"")</f>
        <v/>
      </c>
      <c r="C2439" s="56" t="inlineStr">
        <is>
          <t>No</t>
        </is>
      </c>
      <c r="D2439" s="56" t="inlineStr">
        <is>
          <t>No</t>
        </is>
      </c>
      <c r="E2439" s="56" t="inlineStr">
        <is>
          <t>No</t>
        </is>
      </c>
      <c r="F2439" s="56" t="inlineStr">
        <is>
          <t>No</t>
        </is>
      </c>
      <c r="G2439" s="56" t="inlineStr">
        <is>
          <t>No</t>
        </is>
      </c>
      <c r="H2439" s="56" t="inlineStr">
        <is>
          <t>No</t>
        </is>
      </c>
      <c r="I2439" s="56" t="inlineStr">
        <is>
          <t>No</t>
        </is>
      </c>
      <c r="J2439" s="56" t="inlineStr">
        <is>
          <t>No</t>
        </is>
      </c>
      <c r="K2439" s="56" t="inlineStr">
        <is>
          <t>Yes</t>
        </is>
      </c>
      <c r="L2439" s="56" t="inlineStr">
        <is>
          <t>No</t>
        </is>
      </c>
      <c r="M2439" s="56" t="inlineStr">
        <is>
          <t>No</t>
        </is>
      </c>
      <c r="N2439" s="56">
        <f>IF(COUNTA(C2439:G2439)=0,"",COUNTIF(C2439:G2439,"Yes"))</f>
        <v/>
      </c>
      <c r="O2439" s="56">
        <f>IF(COUNTA(H2439:M2439)=0,"",IF(COUNTIF(H2439:M2439,"Yes")&gt;0,"YES","NO"))</f>
        <v/>
      </c>
      <c r="P2439" s="56">
        <f>IF(A2439="","",IF(O2439="YES","Exclude",IF(N2439=5,"Candidate","Review")))</f>
        <v/>
      </c>
      <c r="Q2439" s="56" t="inlineStr">
        <is>
          <t>EC4: Bukan domain observasi video / visual sekuensial (data teks/tabular/graf statis)</t>
        </is>
      </c>
      <c r="R2439" s="56" t="inlineStr">
        <is>
          <t>Tidak memuat dinamika temporal observasi video</t>
        </is>
      </c>
    </row>
    <row r="2440" ht="15.75" customHeight="1" s="57">
      <c r="A2440" s="56" t="inlineStr">
        <is>
          <t>SCOPUS-0023</t>
        </is>
      </c>
      <c r="B2440" s="56">
        <f>IFERROR(INDEX(Raw_Articles!$F:$F,MATCH(A2440,Raw_Articles!$A:$A,0)),"")</f>
        <v/>
      </c>
      <c r="C2440" s="56" t="inlineStr">
        <is>
          <t>No</t>
        </is>
      </c>
      <c r="D2440" s="56" t="inlineStr">
        <is>
          <t>No</t>
        </is>
      </c>
      <c r="E2440" s="56" t="inlineStr">
        <is>
          <t>No</t>
        </is>
      </c>
      <c r="F2440" s="56" t="inlineStr">
        <is>
          <t>No</t>
        </is>
      </c>
      <c r="G2440" s="56" t="inlineStr">
        <is>
          <t>No</t>
        </is>
      </c>
      <c r="H2440" s="56" t="inlineStr">
        <is>
          <t>No</t>
        </is>
      </c>
      <c r="I2440" s="56" t="inlineStr">
        <is>
          <t>No</t>
        </is>
      </c>
      <c r="J2440" s="56" t="inlineStr">
        <is>
          <t>No</t>
        </is>
      </c>
      <c r="K2440" s="56" t="inlineStr">
        <is>
          <t>Yes</t>
        </is>
      </c>
      <c r="L2440" s="56" t="inlineStr">
        <is>
          <t>No</t>
        </is>
      </c>
      <c r="M2440" s="56" t="inlineStr">
        <is>
          <t>No</t>
        </is>
      </c>
      <c r="N2440" s="56">
        <f>IF(COUNTA(C2440:G2440)=0,"",COUNTIF(C2440:G2440,"Yes"))</f>
        <v/>
      </c>
      <c r="O2440" s="56">
        <f>IF(COUNTA(H2440:M2440)=0,"",IF(COUNTIF(H2440:M2440,"Yes")&gt;0,"YES","NO"))</f>
        <v/>
      </c>
      <c r="P2440" s="56">
        <f>IF(A2440="","",IF(O2440="YES","Exclude",IF(N2440=5,"Candidate","Review")))</f>
        <v/>
      </c>
      <c r="Q2440" s="56" t="inlineStr">
        <is>
          <t>EC4: Bukan domain observasi video / visual sekuensial (data teks/tabular/graf statis)</t>
        </is>
      </c>
      <c r="R2440" s="56" t="inlineStr">
        <is>
          <t>Tidak memuat dinamika temporal observasi video</t>
        </is>
      </c>
    </row>
    <row r="2441" ht="15.75" customHeight="1" s="57">
      <c r="A2441" s="56" t="inlineStr">
        <is>
          <t>SCOPUS-0024</t>
        </is>
      </c>
      <c r="B2441" s="56">
        <f>IFERROR(INDEX(Raw_Articles!$F:$F,MATCH(A2441,Raw_Articles!$A:$A,0)),"")</f>
        <v/>
      </c>
      <c r="C2441" s="56" t="inlineStr">
        <is>
          <t>No</t>
        </is>
      </c>
      <c r="D2441" s="56" t="inlineStr">
        <is>
          <t>No</t>
        </is>
      </c>
      <c r="E2441" s="56" t="inlineStr">
        <is>
          <t>No</t>
        </is>
      </c>
      <c r="F2441" s="56" t="inlineStr">
        <is>
          <t>No</t>
        </is>
      </c>
      <c r="G2441" s="56" t="inlineStr">
        <is>
          <t>No</t>
        </is>
      </c>
      <c r="H2441" s="56" t="inlineStr">
        <is>
          <t>No</t>
        </is>
      </c>
      <c r="I2441" s="56" t="inlineStr">
        <is>
          <t>No</t>
        </is>
      </c>
      <c r="J2441" s="56" t="inlineStr">
        <is>
          <t>Yes</t>
        </is>
      </c>
      <c r="K2441" s="56" t="inlineStr">
        <is>
          <t>No</t>
        </is>
      </c>
      <c r="L2441" s="56" t="inlineStr">
        <is>
          <t>No</t>
        </is>
      </c>
      <c r="M2441" s="56" t="inlineStr">
        <is>
          <t>No</t>
        </is>
      </c>
      <c r="N2441" s="56">
        <f>IF(COUNTA(C2441:G2441)=0,"",COUNTIF(C2441:G2441,"Yes"))</f>
        <v/>
      </c>
      <c r="O2441" s="56">
        <f>IF(COUNTA(H2441:M2441)=0,"",IF(COUNTIF(H2441:M2441,"Yes")&gt;0,"YES","NO"))</f>
        <v/>
      </c>
      <c r="P2441" s="56">
        <f>IF(A2441="","",IF(O2441="YES","Exclude",IF(N2441=5,"Candidate","Review")))</f>
        <v/>
      </c>
      <c r="Q2441" s="56" t="inlineStr">
        <is>
          <t>EC3: Topik tidak relevan (Bukan arsitektur world model / out of scope)</t>
        </is>
      </c>
      <c r="R2441" s="56" t="inlineStr">
        <is>
          <t>Fokus pada AI umum / klasifikasi konvensional tanpa pemodelan world dynamics</t>
        </is>
      </c>
    </row>
    <row r="2442" ht="15.75" customHeight="1" s="57">
      <c r="A2442" s="56" t="inlineStr">
        <is>
          <t>SCOPUS-0025</t>
        </is>
      </c>
      <c r="B2442" s="56">
        <f>IFERROR(INDEX(Raw_Articles!$F:$F,MATCH(A2442,Raw_Articles!$A:$A,0)),"")</f>
        <v/>
      </c>
      <c r="C2442" s="56" t="inlineStr">
        <is>
          <t>No</t>
        </is>
      </c>
      <c r="D2442" s="56" t="inlineStr">
        <is>
          <t>No</t>
        </is>
      </c>
      <c r="E2442" s="56" t="inlineStr">
        <is>
          <t>No</t>
        </is>
      </c>
      <c r="F2442" s="56" t="inlineStr">
        <is>
          <t>No</t>
        </is>
      </c>
      <c r="G2442" s="56" t="inlineStr">
        <is>
          <t>No</t>
        </is>
      </c>
      <c r="H2442" s="56" t="inlineStr">
        <is>
          <t>No</t>
        </is>
      </c>
      <c r="I2442" s="56" t="inlineStr">
        <is>
          <t>No</t>
        </is>
      </c>
      <c r="J2442" s="56" t="inlineStr">
        <is>
          <t>No</t>
        </is>
      </c>
      <c r="K2442" s="56" t="inlineStr">
        <is>
          <t>Yes</t>
        </is>
      </c>
      <c r="L2442" s="56" t="inlineStr">
        <is>
          <t>No</t>
        </is>
      </c>
      <c r="M2442" s="56" t="inlineStr">
        <is>
          <t>No</t>
        </is>
      </c>
      <c r="N2442" s="56">
        <f>IF(COUNTA(C2442:G2442)=0,"",COUNTIF(C2442:G2442,"Yes"))</f>
        <v/>
      </c>
      <c r="O2442" s="56">
        <f>IF(COUNTA(H2442:M2442)=0,"",IF(COUNTIF(H2442:M2442,"Yes")&gt;0,"YES","NO"))</f>
        <v/>
      </c>
      <c r="P2442" s="56">
        <f>IF(A2442="","",IF(O2442="YES","Exclude",IF(N2442=5,"Candidate","Review")))</f>
        <v/>
      </c>
      <c r="Q2442" s="56" t="inlineStr">
        <is>
          <t>EC4: Bukan domain observasi video / visual sekuensial (data teks/tabular/graf statis)</t>
        </is>
      </c>
      <c r="R2442" s="56" t="inlineStr">
        <is>
          <t>Tidak memuat dinamika temporal observasi video</t>
        </is>
      </c>
    </row>
    <row r="2443" ht="15.75" customHeight="1" s="57">
      <c r="A2443" s="56" t="inlineStr">
        <is>
          <t>SCOPUS-0026</t>
        </is>
      </c>
      <c r="B2443" s="56">
        <f>IFERROR(INDEX(Raw_Articles!$F:$F,MATCH(A2443,Raw_Articles!$A:$A,0)),"")</f>
        <v/>
      </c>
      <c r="C2443" s="56" t="inlineStr">
        <is>
          <t>No</t>
        </is>
      </c>
      <c r="D2443" s="56" t="inlineStr">
        <is>
          <t>No</t>
        </is>
      </c>
      <c r="E2443" s="56" t="inlineStr">
        <is>
          <t>No</t>
        </is>
      </c>
      <c r="F2443" s="56" t="inlineStr">
        <is>
          <t>No</t>
        </is>
      </c>
      <c r="G2443" s="56" t="inlineStr">
        <is>
          <t>No</t>
        </is>
      </c>
      <c r="H2443" s="56" t="inlineStr">
        <is>
          <t>No</t>
        </is>
      </c>
      <c r="I2443" s="56" t="inlineStr">
        <is>
          <t>No</t>
        </is>
      </c>
      <c r="J2443" s="56" t="inlineStr">
        <is>
          <t>Yes</t>
        </is>
      </c>
      <c r="K2443" s="56" t="inlineStr">
        <is>
          <t>No</t>
        </is>
      </c>
      <c r="L2443" s="56" t="inlineStr">
        <is>
          <t>No</t>
        </is>
      </c>
      <c r="M2443" s="56" t="inlineStr">
        <is>
          <t>No</t>
        </is>
      </c>
      <c r="N2443" s="56">
        <f>IF(COUNTA(C2443:G2443)=0,"",COUNTIF(C2443:G2443,"Yes"))</f>
        <v/>
      </c>
      <c r="O2443" s="56">
        <f>IF(COUNTA(H2443:M2443)=0,"",IF(COUNTIF(H2443:M2443,"Yes")&gt;0,"YES","NO"))</f>
        <v/>
      </c>
      <c r="P2443" s="56">
        <f>IF(A2443="","",IF(O2443="YES","Exclude",IF(N2443=5,"Candidate","Review")))</f>
        <v/>
      </c>
      <c r="Q2443" s="56" t="inlineStr">
        <is>
          <t>EC3: Topik tidak relevan (Bukan arsitektur world model / out of scope)</t>
        </is>
      </c>
      <c r="R2443" s="56" t="inlineStr">
        <is>
          <t>Fokus pada AI umum / klasifikasi konvensional tanpa pemodelan world dynamics</t>
        </is>
      </c>
    </row>
    <row r="2444" ht="15.75" customHeight="1" s="57">
      <c r="A2444" s="56" t="inlineStr">
        <is>
          <t>SCOPUS-0027</t>
        </is>
      </c>
      <c r="B2444" s="56">
        <f>IFERROR(INDEX(Raw_Articles!$F:$F,MATCH(A2444,Raw_Articles!$A:$A,0)),"")</f>
        <v/>
      </c>
      <c r="C2444" s="56" t="inlineStr">
        <is>
          <t>Yes</t>
        </is>
      </c>
      <c r="D2444" s="56" t="inlineStr">
        <is>
          <t>Yes</t>
        </is>
      </c>
      <c r="E2444" s="56" t="inlineStr">
        <is>
          <t>Yes</t>
        </is>
      </c>
      <c r="F2444" s="56" t="inlineStr">
        <is>
          <t>Yes</t>
        </is>
      </c>
      <c r="G2444" s="56" t="inlineStr">
        <is>
          <t>Yes</t>
        </is>
      </c>
      <c r="H2444" s="56" t="inlineStr">
        <is>
          <t>No</t>
        </is>
      </c>
      <c r="I2444" s="56" t="inlineStr">
        <is>
          <t>No</t>
        </is>
      </c>
      <c r="J2444" s="56" t="inlineStr">
        <is>
          <t>No</t>
        </is>
      </c>
      <c r="K2444" s="56" t="inlineStr">
        <is>
          <t>No</t>
        </is>
      </c>
      <c r="L2444" s="56" t="inlineStr">
        <is>
          <t>No</t>
        </is>
      </c>
      <c r="M2444" s="56" t="inlineStr">
        <is>
          <t>No</t>
        </is>
      </c>
      <c r="N2444" s="56">
        <f>IF(COUNTA(C2444:G2444)=0,"",COUNTIF(C2444:G2444,"Yes"))</f>
        <v/>
      </c>
      <c r="O2444" s="56">
        <f>IF(COUNTA(H2444:M2444)=0,"",IF(COUNTIF(H2444:M2444,"Yes")&gt;0,"YES","NO"))</f>
        <v/>
      </c>
      <c r="P2444" s="56">
        <f>IF(A2444="","",IF(O2444="YES","Exclude",IF(N2444=5,"Candidate","Review")))</f>
        <v/>
      </c>
      <c r="Q2444" s="56" t="inlineStr">
        <is>
          <t>-</t>
        </is>
      </c>
      <c r="R2444" s="56" t="inlineStr">
        <is>
          <t>Lolos screening judul/abstrak (Memenuhi kriteria domain World Model Video &amp; evaluasi empiris)</t>
        </is>
      </c>
    </row>
    <row r="2445" ht="15.75" customHeight="1" s="57">
      <c r="A2445" s="56" t="inlineStr">
        <is>
          <t>SCOPUS-0028</t>
        </is>
      </c>
      <c r="B2445" s="56">
        <f>IFERROR(INDEX(Raw_Articles!$F:$F,MATCH(A2445,Raw_Articles!$A:$A,0)),"")</f>
        <v/>
      </c>
      <c r="C2445" s="56" t="inlineStr">
        <is>
          <t>No</t>
        </is>
      </c>
      <c r="D2445" s="56" t="inlineStr">
        <is>
          <t>No</t>
        </is>
      </c>
      <c r="E2445" s="56" t="inlineStr">
        <is>
          <t>No</t>
        </is>
      </c>
      <c r="F2445" s="56" t="inlineStr">
        <is>
          <t>No</t>
        </is>
      </c>
      <c r="G2445" s="56" t="inlineStr">
        <is>
          <t>No</t>
        </is>
      </c>
      <c r="H2445" s="56" t="inlineStr">
        <is>
          <t>No</t>
        </is>
      </c>
      <c r="I2445" s="56" t="inlineStr">
        <is>
          <t>No</t>
        </is>
      </c>
      <c r="J2445" s="56" t="inlineStr">
        <is>
          <t>Yes</t>
        </is>
      </c>
      <c r="K2445" s="56" t="inlineStr">
        <is>
          <t>No</t>
        </is>
      </c>
      <c r="L2445" s="56" t="inlineStr">
        <is>
          <t>No</t>
        </is>
      </c>
      <c r="M2445" s="56" t="inlineStr">
        <is>
          <t>No</t>
        </is>
      </c>
      <c r="N2445" s="56">
        <f>IF(COUNTA(C2445:G2445)=0,"",COUNTIF(C2445:G2445,"Yes"))</f>
        <v/>
      </c>
      <c r="O2445" s="56">
        <f>IF(COUNTA(H2445:M2445)=0,"",IF(COUNTIF(H2445:M2445,"Yes")&gt;0,"YES","NO"))</f>
        <v/>
      </c>
      <c r="P2445" s="56">
        <f>IF(A2445="","",IF(O2445="YES","Exclude",IF(N2445=5,"Candidate","Review")))</f>
        <v/>
      </c>
      <c r="Q2445" s="56" t="inlineStr">
        <is>
          <t>EC3: Topik tidak relevan (Bukan arsitektur world model / out of scope)</t>
        </is>
      </c>
      <c r="R2445" s="56" t="inlineStr">
        <is>
          <t>Fokus pada AI umum / klasifikasi konvensional tanpa pemodelan world dynamics</t>
        </is>
      </c>
    </row>
    <row r="2446" ht="15.75" customHeight="1" s="57">
      <c r="A2446" s="56" t="inlineStr">
        <is>
          <t>SCOPUS-0029</t>
        </is>
      </c>
      <c r="B2446" s="56">
        <f>IFERROR(INDEX(Raw_Articles!$F:$F,MATCH(A2446,Raw_Articles!$A:$A,0)),"")</f>
        <v/>
      </c>
      <c r="C2446" s="56" t="inlineStr">
        <is>
          <t>No</t>
        </is>
      </c>
      <c r="D2446" s="56" t="inlineStr">
        <is>
          <t>No</t>
        </is>
      </c>
      <c r="E2446" s="56" t="inlineStr">
        <is>
          <t>No</t>
        </is>
      </c>
      <c r="F2446" s="56" t="inlineStr">
        <is>
          <t>No</t>
        </is>
      </c>
      <c r="G2446" s="56" t="inlineStr">
        <is>
          <t>No</t>
        </is>
      </c>
      <c r="H2446" s="56" t="inlineStr">
        <is>
          <t>No</t>
        </is>
      </c>
      <c r="I2446" s="56" t="inlineStr">
        <is>
          <t>No</t>
        </is>
      </c>
      <c r="J2446" s="56" t="inlineStr">
        <is>
          <t>No</t>
        </is>
      </c>
      <c r="K2446" s="56" t="inlineStr">
        <is>
          <t>Yes</t>
        </is>
      </c>
      <c r="L2446" s="56" t="inlineStr">
        <is>
          <t>No</t>
        </is>
      </c>
      <c r="M2446" s="56" t="inlineStr">
        <is>
          <t>No</t>
        </is>
      </c>
      <c r="N2446" s="56">
        <f>IF(COUNTA(C2446:G2446)=0,"",COUNTIF(C2446:G2446,"Yes"))</f>
        <v/>
      </c>
      <c r="O2446" s="56">
        <f>IF(COUNTA(H2446:M2446)=0,"",IF(COUNTIF(H2446:M2446,"Yes")&gt;0,"YES","NO"))</f>
        <v/>
      </c>
      <c r="P2446" s="56">
        <f>IF(A2446="","",IF(O2446="YES","Exclude",IF(N2446=5,"Candidate","Review")))</f>
        <v/>
      </c>
      <c r="Q2446" s="56" t="inlineStr">
        <is>
          <t>EC4: Bukan domain observasi video / visual sekuensial (data teks/tabular/graf statis)</t>
        </is>
      </c>
      <c r="R2446" s="56" t="inlineStr">
        <is>
          <t>Tidak memuat dinamika temporal observasi video</t>
        </is>
      </c>
    </row>
    <row r="2447" ht="15.75" customHeight="1" s="57">
      <c r="A2447" s="56" t="inlineStr">
        <is>
          <t>SCOPUS-0030</t>
        </is>
      </c>
      <c r="B2447" s="56">
        <f>IFERROR(INDEX(Raw_Articles!$F:$F,MATCH(A2447,Raw_Articles!$A:$A,0)),"")</f>
        <v/>
      </c>
      <c r="C2447" s="56" t="inlineStr">
        <is>
          <t>Yes</t>
        </is>
      </c>
      <c r="D2447" s="56" t="inlineStr">
        <is>
          <t>Yes</t>
        </is>
      </c>
      <c r="E2447" s="56" t="inlineStr">
        <is>
          <t>Yes</t>
        </is>
      </c>
      <c r="F2447" s="56" t="inlineStr">
        <is>
          <t>Yes</t>
        </is>
      </c>
      <c r="G2447" s="56" t="inlineStr">
        <is>
          <t>Yes</t>
        </is>
      </c>
      <c r="H2447" s="56" t="inlineStr">
        <is>
          <t>No</t>
        </is>
      </c>
      <c r="I2447" s="56" t="inlineStr">
        <is>
          <t>No</t>
        </is>
      </c>
      <c r="J2447" s="56" t="inlineStr">
        <is>
          <t>No</t>
        </is>
      </c>
      <c r="K2447" s="56" t="inlineStr">
        <is>
          <t>No</t>
        </is>
      </c>
      <c r="L2447" s="56" t="inlineStr">
        <is>
          <t>No</t>
        </is>
      </c>
      <c r="M2447" s="56" t="inlineStr">
        <is>
          <t>No</t>
        </is>
      </c>
      <c r="N2447" s="56">
        <f>IF(COUNTA(C2447:G2447)=0,"",COUNTIF(C2447:G2447,"Yes"))</f>
        <v/>
      </c>
      <c r="O2447" s="56">
        <f>IF(COUNTA(H2447:M2447)=0,"",IF(COUNTIF(H2447:M2447,"Yes")&gt;0,"YES","NO"))</f>
        <v/>
      </c>
      <c r="P2447" s="56">
        <f>IF(A2447="","",IF(O2447="YES","Exclude",IF(N2447=5,"Candidate","Review")))</f>
        <v/>
      </c>
      <c r="Q2447" s="56" t="inlineStr">
        <is>
          <t>-</t>
        </is>
      </c>
      <c r="R2447" s="56" t="inlineStr">
        <is>
          <t>Lolos screening judul/abstrak (Memenuhi kriteria domain World Model Video &amp; evaluasi empiris)</t>
        </is>
      </c>
    </row>
    <row r="2448" ht="15.75" customHeight="1" s="57">
      <c r="A2448" s="56" t="inlineStr">
        <is>
          <t>SCOPUS-0031</t>
        </is>
      </c>
      <c r="B2448" s="56">
        <f>IFERROR(INDEX(Raw_Articles!$F:$F,MATCH(A2448,Raw_Articles!$A:$A,0)),"")</f>
        <v/>
      </c>
      <c r="C2448" s="56" t="inlineStr">
        <is>
          <t>Yes</t>
        </is>
      </c>
      <c r="D2448" s="56" t="inlineStr">
        <is>
          <t>Yes</t>
        </is>
      </c>
      <c r="E2448" s="56" t="inlineStr">
        <is>
          <t>Unclear</t>
        </is>
      </c>
      <c r="F2448" s="56" t="inlineStr">
        <is>
          <t>Yes</t>
        </is>
      </c>
      <c r="G2448" s="56" t="inlineStr">
        <is>
          <t>Yes</t>
        </is>
      </c>
      <c r="H2448" s="56" t="inlineStr">
        <is>
          <t>No</t>
        </is>
      </c>
      <c r="I2448" s="56" t="inlineStr">
        <is>
          <t>No</t>
        </is>
      </c>
      <c r="J2448" s="56" t="inlineStr">
        <is>
          <t>No</t>
        </is>
      </c>
      <c r="K2448" s="56" t="inlineStr">
        <is>
          <t>No</t>
        </is>
      </c>
      <c r="L2448" s="56" t="inlineStr">
        <is>
          <t>No</t>
        </is>
      </c>
      <c r="M2448" s="56" t="inlineStr">
        <is>
          <t>No</t>
        </is>
      </c>
      <c r="N2448" s="56">
        <f>IF(COUNTA(C2448:G2448)=0,"",COUNTIF(C2448:G2448,"Yes"))</f>
        <v/>
      </c>
      <c r="O2448" s="56">
        <f>IF(COUNTA(H2448:M2448)=0,"",IF(COUNTIF(H2448:M2448,"Yes")&gt;0,"YES","NO"))</f>
        <v/>
      </c>
      <c r="P2448" s="56">
        <f>IF(A2448="","",IF(O2448="YES","Exclude",IF(N2448=5,"Candidate","Review")))</f>
        <v/>
      </c>
      <c r="Q2448" s="56" t="inlineStr">
        <is>
          <t>Perlu verifikasi teks lengkap: Abstrak belum merinci secara spesifik apakah arsitektur menggunakan pendekatan JEPA atau generatif (pixel/latent)</t>
        </is>
      </c>
      <c r="R2448" s="56" t="inlineStr">
        <is>
          <t>Borderline - Perlu pembacaan naskah penuh (Full-Text) dan konsensus reviewer kedua</t>
        </is>
      </c>
    </row>
    <row r="2449" ht="15.75" customHeight="1" s="57">
      <c r="A2449" s="56" t="inlineStr">
        <is>
          <t>SCOPUS-0032</t>
        </is>
      </c>
      <c r="B2449" s="56">
        <f>IFERROR(INDEX(Raw_Articles!$F:$F,MATCH(A2449,Raw_Articles!$A:$A,0)),"")</f>
        <v/>
      </c>
      <c r="C2449" s="56" t="inlineStr">
        <is>
          <t>No</t>
        </is>
      </c>
      <c r="D2449" s="56" t="inlineStr">
        <is>
          <t>No</t>
        </is>
      </c>
      <c r="E2449" s="56" t="inlineStr">
        <is>
          <t>No</t>
        </is>
      </c>
      <c r="F2449" s="56" t="inlineStr">
        <is>
          <t>No</t>
        </is>
      </c>
      <c r="G2449" s="56" t="inlineStr">
        <is>
          <t>No</t>
        </is>
      </c>
      <c r="H2449" s="56" t="inlineStr">
        <is>
          <t>No</t>
        </is>
      </c>
      <c r="I2449" s="56" t="inlineStr">
        <is>
          <t>No</t>
        </is>
      </c>
      <c r="J2449" s="56" t="inlineStr">
        <is>
          <t>Yes</t>
        </is>
      </c>
      <c r="K2449" s="56" t="inlineStr">
        <is>
          <t>No</t>
        </is>
      </c>
      <c r="L2449" s="56" t="inlineStr">
        <is>
          <t>No</t>
        </is>
      </c>
      <c r="M2449" s="56" t="inlineStr">
        <is>
          <t>No</t>
        </is>
      </c>
      <c r="N2449" s="56">
        <f>IF(COUNTA(C2449:G2449)=0,"",COUNTIF(C2449:G2449,"Yes"))</f>
        <v/>
      </c>
      <c r="O2449" s="56">
        <f>IF(COUNTA(H2449:M2449)=0,"",IF(COUNTIF(H2449:M2449,"Yes")&gt;0,"YES","NO"))</f>
        <v/>
      </c>
      <c r="P2449" s="56">
        <f>IF(A2449="","",IF(O2449="YES","Exclude",IF(N2449=5,"Candidate","Review")))</f>
        <v/>
      </c>
      <c r="Q2449" s="56" t="inlineStr">
        <is>
          <t>EC3: Topik tidak relevan (Bukan arsitektur world model / out of scope)</t>
        </is>
      </c>
      <c r="R2449" s="56" t="inlineStr">
        <is>
          <t>Fokus pada AI umum / klasifikasi konvensional tanpa pemodelan world dynamics</t>
        </is>
      </c>
    </row>
    <row r="2450" ht="15.75" customHeight="1" s="57">
      <c r="A2450" s="56" t="inlineStr">
        <is>
          <t>SCOPUS-0033</t>
        </is>
      </c>
      <c r="B2450" s="56">
        <f>IFERROR(INDEX(Raw_Articles!$F:$F,MATCH(A2450,Raw_Articles!$A:$A,0)),"")</f>
        <v/>
      </c>
      <c r="C2450" s="56" t="inlineStr">
        <is>
          <t>No</t>
        </is>
      </c>
      <c r="D2450" s="56" t="inlineStr">
        <is>
          <t>No</t>
        </is>
      </c>
      <c r="E2450" s="56" t="inlineStr">
        <is>
          <t>No</t>
        </is>
      </c>
      <c r="F2450" s="56" t="inlineStr">
        <is>
          <t>No</t>
        </is>
      </c>
      <c r="G2450" s="56" t="inlineStr">
        <is>
          <t>No</t>
        </is>
      </c>
      <c r="H2450" s="56" t="inlineStr">
        <is>
          <t>No</t>
        </is>
      </c>
      <c r="I2450" s="56" t="inlineStr">
        <is>
          <t>No</t>
        </is>
      </c>
      <c r="J2450" s="56" t="inlineStr">
        <is>
          <t>Yes</t>
        </is>
      </c>
      <c r="K2450" s="56" t="inlineStr">
        <is>
          <t>No</t>
        </is>
      </c>
      <c r="L2450" s="56" t="inlineStr">
        <is>
          <t>No</t>
        </is>
      </c>
      <c r="M2450" s="56" t="inlineStr">
        <is>
          <t>No</t>
        </is>
      </c>
      <c r="N2450" s="56">
        <f>IF(COUNTA(C2450:G2450)=0,"",COUNTIF(C2450:G2450,"Yes"))</f>
        <v/>
      </c>
      <c r="O2450" s="56">
        <f>IF(COUNTA(H2450:M2450)=0,"",IF(COUNTIF(H2450:M2450,"Yes")&gt;0,"YES","NO"))</f>
        <v/>
      </c>
      <c r="P2450" s="56">
        <f>IF(A2450="","",IF(O2450="YES","Exclude",IF(N2450=5,"Candidate","Review")))</f>
        <v/>
      </c>
      <c r="Q2450" s="56" t="inlineStr">
        <is>
          <t>EC3: Topik tidak relevan (Bukan arsitektur world model / out of scope)</t>
        </is>
      </c>
      <c r="R2450" s="56" t="inlineStr">
        <is>
          <t>Fokus pada AI umum / klasifikasi konvensional tanpa pemodelan world dynamics</t>
        </is>
      </c>
    </row>
    <row r="2451" ht="15.75" customHeight="1" s="57">
      <c r="A2451" s="56" t="inlineStr">
        <is>
          <t>SCOPUS-0034</t>
        </is>
      </c>
      <c r="B2451" s="56">
        <f>IFERROR(INDEX(Raw_Articles!$F:$F,MATCH(A2451,Raw_Articles!$A:$A,0)),"")</f>
        <v/>
      </c>
      <c r="C2451" s="56" t="inlineStr">
        <is>
          <t>No</t>
        </is>
      </c>
      <c r="D2451" s="56" t="inlineStr">
        <is>
          <t>No</t>
        </is>
      </c>
      <c r="E2451" s="56" t="inlineStr">
        <is>
          <t>No</t>
        </is>
      </c>
      <c r="F2451" s="56" t="inlineStr">
        <is>
          <t>No</t>
        </is>
      </c>
      <c r="G2451" s="56" t="inlineStr">
        <is>
          <t>No</t>
        </is>
      </c>
      <c r="H2451" s="56" t="inlineStr">
        <is>
          <t>No</t>
        </is>
      </c>
      <c r="I2451" s="56" t="inlineStr">
        <is>
          <t>No</t>
        </is>
      </c>
      <c r="J2451" s="56" t="inlineStr">
        <is>
          <t>Yes</t>
        </is>
      </c>
      <c r="K2451" s="56" t="inlineStr">
        <is>
          <t>No</t>
        </is>
      </c>
      <c r="L2451" s="56" t="inlineStr">
        <is>
          <t>No</t>
        </is>
      </c>
      <c r="M2451" s="56" t="inlineStr">
        <is>
          <t>No</t>
        </is>
      </c>
      <c r="N2451" s="56">
        <f>IF(COUNTA(C2451:G2451)=0,"",COUNTIF(C2451:G2451,"Yes"))</f>
        <v/>
      </c>
      <c r="O2451" s="56">
        <f>IF(COUNTA(H2451:M2451)=0,"",IF(COUNTIF(H2451:M2451,"Yes")&gt;0,"YES","NO"))</f>
        <v/>
      </c>
      <c r="P2451" s="56">
        <f>IF(A2451="","",IF(O2451="YES","Exclude",IF(N2451=5,"Candidate","Review")))</f>
        <v/>
      </c>
      <c r="Q2451" s="56" t="inlineStr">
        <is>
          <t>EC3: Topik tidak relevan (Bukan arsitektur world model / out of scope)</t>
        </is>
      </c>
      <c r="R2451" s="56" t="inlineStr">
        <is>
          <t>Fokus pada AI umum / klasifikasi konvensional tanpa pemodelan world dynamics</t>
        </is>
      </c>
    </row>
    <row r="2452" ht="15.75" customHeight="1" s="57">
      <c r="A2452" s="56" t="inlineStr">
        <is>
          <t>SCOPUS-0035</t>
        </is>
      </c>
      <c r="B2452" s="56">
        <f>IFERROR(INDEX(Raw_Articles!$F:$F,MATCH(A2452,Raw_Articles!$A:$A,0)),"")</f>
        <v/>
      </c>
      <c r="C2452" s="56" t="inlineStr">
        <is>
          <t>No</t>
        </is>
      </c>
      <c r="D2452" s="56" t="inlineStr">
        <is>
          <t>No</t>
        </is>
      </c>
      <c r="E2452" s="56" t="inlineStr">
        <is>
          <t>No</t>
        </is>
      </c>
      <c r="F2452" s="56" t="inlineStr">
        <is>
          <t>No</t>
        </is>
      </c>
      <c r="G2452" s="56" t="inlineStr">
        <is>
          <t>No</t>
        </is>
      </c>
      <c r="H2452" s="56" t="inlineStr">
        <is>
          <t>No</t>
        </is>
      </c>
      <c r="I2452" s="56" t="inlineStr">
        <is>
          <t>No</t>
        </is>
      </c>
      <c r="J2452" s="56" t="inlineStr">
        <is>
          <t>No</t>
        </is>
      </c>
      <c r="K2452" s="56" t="inlineStr">
        <is>
          <t>Yes</t>
        </is>
      </c>
      <c r="L2452" s="56" t="inlineStr">
        <is>
          <t>No</t>
        </is>
      </c>
      <c r="M2452" s="56" t="inlineStr">
        <is>
          <t>No</t>
        </is>
      </c>
      <c r="N2452" s="56">
        <f>IF(COUNTA(C2452:G2452)=0,"",COUNTIF(C2452:G2452,"Yes"))</f>
        <v/>
      </c>
      <c r="O2452" s="56">
        <f>IF(COUNTA(H2452:M2452)=0,"",IF(COUNTIF(H2452:M2452,"Yes")&gt;0,"YES","NO"))</f>
        <v/>
      </c>
      <c r="P2452" s="56">
        <f>IF(A2452="","",IF(O2452="YES","Exclude",IF(N2452=5,"Candidate","Review")))</f>
        <v/>
      </c>
      <c r="Q2452" s="56" t="inlineStr">
        <is>
          <t>EC4: Bukan domain observasi video / visual sekuensial (data teks/tabular/graf statis)</t>
        </is>
      </c>
      <c r="R2452" s="56" t="inlineStr">
        <is>
          <t>Tidak memuat dinamika temporal observasi video</t>
        </is>
      </c>
    </row>
    <row r="2453" ht="15.75" customHeight="1" s="57">
      <c r="A2453" s="56" t="inlineStr">
        <is>
          <t>SCOPUS-0036</t>
        </is>
      </c>
      <c r="B2453" s="56">
        <f>IFERROR(INDEX(Raw_Articles!$F:$F,MATCH(A2453,Raw_Articles!$A:$A,0)),"")</f>
        <v/>
      </c>
      <c r="C2453" s="56" t="inlineStr">
        <is>
          <t>No</t>
        </is>
      </c>
      <c r="D2453" s="56" t="inlineStr">
        <is>
          <t>No</t>
        </is>
      </c>
      <c r="E2453" s="56" t="inlineStr">
        <is>
          <t>No</t>
        </is>
      </c>
      <c r="F2453" s="56" t="inlineStr">
        <is>
          <t>No</t>
        </is>
      </c>
      <c r="G2453" s="56" t="inlineStr">
        <is>
          <t>No</t>
        </is>
      </c>
      <c r="H2453" s="56" t="inlineStr">
        <is>
          <t>No</t>
        </is>
      </c>
      <c r="I2453" s="56" t="inlineStr">
        <is>
          <t>No</t>
        </is>
      </c>
      <c r="J2453" s="56" t="inlineStr">
        <is>
          <t>Yes</t>
        </is>
      </c>
      <c r="K2453" s="56" t="inlineStr">
        <is>
          <t>No</t>
        </is>
      </c>
      <c r="L2453" s="56" t="inlineStr">
        <is>
          <t>No</t>
        </is>
      </c>
      <c r="M2453" s="56" t="inlineStr">
        <is>
          <t>No</t>
        </is>
      </c>
      <c r="N2453" s="56">
        <f>IF(COUNTA(C2453:G2453)=0,"",COUNTIF(C2453:G2453,"Yes"))</f>
        <v/>
      </c>
      <c r="O2453" s="56">
        <f>IF(COUNTA(H2453:M2453)=0,"",IF(COUNTIF(H2453:M2453,"Yes")&gt;0,"YES","NO"))</f>
        <v/>
      </c>
      <c r="P2453" s="56">
        <f>IF(A2453="","",IF(O2453="YES","Exclude",IF(N2453=5,"Candidate","Review")))</f>
        <v/>
      </c>
      <c r="Q2453" s="56" t="inlineStr">
        <is>
          <t>EC3: Topik tidak relevan (Bukan arsitektur world model / out of scope)</t>
        </is>
      </c>
      <c r="R2453" s="56" t="inlineStr">
        <is>
          <t>Fokus pada AI umum / klasifikasi konvensional tanpa pemodelan world dynamics</t>
        </is>
      </c>
    </row>
    <row r="2454" ht="15.75" customHeight="1" s="57">
      <c r="A2454" s="56" t="inlineStr">
        <is>
          <t>SCOPUS-0037</t>
        </is>
      </c>
      <c r="B2454" s="56">
        <f>IFERROR(INDEX(Raw_Articles!$F:$F,MATCH(A2454,Raw_Articles!$A:$A,0)),"")</f>
        <v/>
      </c>
      <c r="C2454" s="56" t="inlineStr">
        <is>
          <t>No</t>
        </is>
      </c>
      <c r="D2454" s="56" t="inlineStr">
        <is>
          <t>No</t>
        </is>
      </c>
      <c r="E2454" s="56" t="inlineStr">
        <is>
          <t>No</t>
        </is>
      </c>
      <c r="F2454" s="56" t="inlineStr">
        <is>
          <t>No</t>
        </is>
      </c>
      <c r="G2454" s="56" t="inlineStr">
        <is>
          <t>No</t>
        </is>
      </c>
      <c r="H2454" s="56" t="inlineStr">
        <is>
          <t>No</t>
        </is>
      </c>
      <c r="I2454" s="56" t="inlineStr">
        <is>
          <t>No</t>
        </is>
      </c>
      <c r="J2454" s="56" t="inlineStr">
        <is>
          <t>Yes</t>
        </is>
      </c>
      <c r="K2454" s="56" t="inlineStr">
        <is>
          <t>No</t>
        </is>
      </c>
      <c r="L2454" s="56" t="inlineStr">
        <is>
          <t>No</t>
        </is>
      </c>
      <c r="M2454" s="56" t="inlineStr">
        <is>
          <t>No</t>
        </is>
      </c>
      <c r="N2454" s="56">
        <f>IF(COUNTA(C2454:G2454)=0,"",COUNTIF(C2454:G2454,"Yes"))</f>
        <v/>
      </c>
      <c r="O2454" s="56">
        <f>IF(COUNTA(H2454:M2454)=0,"",IF(COUNTIF(H2454:M2454,"Yes")&gt;0,"YES","NO"))</f>
        <v/>
      </c>
      <c r="P2454" s="56">
        <f>IF(A2454="","",IF(O2454="YES","Exclude",IF(N2454=5,"Candidate","Review")))</f>
        <v/>
      </c>
      <c r="Q2454" s="56" t="inlineStr">
        <is>
          <t>EC3: Topik tidak relevan (Bukan arsitektur world model / out of scope)</t>
        </is>
      </c>
      <c r="R2454" s="56" t="inlineStr">
        <is>
          <t>Fokus pada AI umum / klasifikasi konvensional tanpa pemodelan world dynamics</t>
        </is>
      </c>
    </row>
    <row r="2455" ht="15.75" customHeight="1" s="57">
      <c r="A2455" s="56" t="inlineStr">
        <is>
          <t>SCOPUS-0038</t>
        </is>
      </c>
      <c r="B2455" s="56">
        <f>IFERROR(INDEX(Raw_Articles!$F:$F,MATCH(A2455,Raw_Articles!$A:$A,0)),"")</f>
        <v/>
      </c>
      <c r="C2455" s="56" t="inlineStr">
        <is>
          <t>No</t>
        </is>
      </c>
      <c r="D2455" s="56" t="inlineStr">
        <is>
          <t>No</t>
        </is>
      </c>
      <c r="E2455" s="56" t="inlineStr">
        <is>
          <t>No</t>
        </is>
      </c>
      <c r="F2455" s="56" t="inlineStr">
        <is>
          <t>No</t>
        </is>
      </c>
      <c r="G2455" s="56" t="inlineStr">
        <is>
          <t>No</t>
        </is>
      </c>
      <c r="H2455" s="56" t="inlineStr">
        <is>
          <t>No</t>
        </is>
      </c>
      <c r="I2455" s="56" t="inlineStr">
        <is>
          <t>No</t>
        </is>
      </c>
      <c r="J2455" s="56" t="inlineStr">
        <is>
          <t>No</t>
        </is>
      </c>
      <c r="K2455" s="56" t="inlineStr">
        <is>
          <t>Yes</t>
        </is>
      </c>
      <c r="L2455" s="56" t="inlineStr">
        <is>
          <t>No</t>
        </is>
      </c>
      <c r="M2455" s="56" t="inlineStr">
        <is>
          <t>No</t>
        </is>
      </c>
      <c r="N2455" s="56">
        <f>IF(COUNTA(C2455:G2455)=0,"",COUNTIF(C2455:G2455,"Yes"))</f>
        <v/>
      </c>
      <c r="O2455" s="56">
        <f>IF(COUNTA(H2455:M2455)=0,"",IF(COUNTIF(H2455:M2455,"Yes")&gt;0,"YES","NO"))</f>
        <v/>
      </c>
      <c r="P2455" s="56">
        <f>IF(A2455="","",IF(O2455="YES","Exclude",IF(N2455=5,"Candidate","Review")))</f>
        <v/>
      </c>
      <c r="Q2455" s="56" t="inlineStr">
        <is>
          <t>EC4: Bukan domain observasi video / visual sekuensial (data teks/tabular/graf statis)</t>
        </is>
      </c>
      <c r="R2455" s="56" t="inlineStr">
        <is>
          <t>Tidak memuat dinamika temporal observasi video</t>
        </is>
      </c>
    </row>
    <row r="2456" ht="15.75" customHeight="1" s="57">
      <c r="A2456" s="56" t="inlineStr">
        <is>
          <t>SCOPUS-0039</t>
        </is>
      </c>
      <c r="B2456" s="56">
        <f>IFERROR(INDEX(Raw_Articles!$F:$F,MATCH(A2456,Raw_Articles!$A:$A,0)),"")</f>
        <v/>
      </c>
      <c r="C2456" s="56" t="inlineStr">
        <is>
          <t>No</t>
        </is>
      </c>
      <c r="D2456" s="56" t="inlineStr">
        <is>
          <t>No</t>
        </is>
      </c>
      <c r="E2456" s="56" t="inlineStr">
        <is>
          <t>No</t>
        </is>
      </c>
      <c r="F2456" s="56" t="inlineStr">
        <is>
          <t>No</t>
        </is>
      </c>
      <c r="G2456" s="56" t="inlineStr">
        <is>
          <t>No</t>
        </is>
      </c>
      <c r="H2456" s="56" t="inlineStr">
        <is>
          <t>No</t>
        </is>
      </c>
      <c r="I2456" s="56" t="inlineStr">
        <is>
          <t>Yes</t>
        </is>
      </c>
      <c r="J2456" s="56" t="inlineStr">
        <is>
          <t>No</t>
        </is>
      </c>
      <c r="K2456" s="56" t="inlineStr">
        <is>
          <t>No</t>
        </is>
      </c>
      <c r="L2456" s="56" t="inlineStr">
        <is>
          <t>No</t>
        </is>
      </c>
      <c r="M2456" s="56" t="inlineStr">
        <is>
          <t>No</t>
        </is>
      </c>
      <c r="N2456" s="56">
        <f>IF(COUNTA(C2456:G2456)=0,"",COUNTIF(C2456:G2456,"Yes"))</f>
        <v/>
      </c>
      <c r="O2456" s="56">
        <f>IF(COUNTA(H2456:M2456)=0,"",IF(COUNTIF(H2456:M2456,"Yes")&gt;0,"YES","NO"))</f>
        <v/>
      </c>
      <c r="P2456" s="56">
        <f>IF(A2456="","",IF(O2456="YES","Exclude",IF(N2456=5,"Candidate","Review")))</f>
        <v/>
      </c>
      <c r="Q2456" s="56" t="inlineStr">
        <is>
          <t>EC2: Diterbitkan di luar batas waktu penelitian (sebelum 2018 atau setelah 2026)</t>
        </is>
      </c>
      <c r="R2456" s="56" t="inlineStr">
        <is>
          <t>Tahun publikasi: 2027</t>
        </is>
      </c>
    </row>
    <row r="2457" ht="15.75" customHeight="1" s="57">
      <c r="A2457" s="56" t="inlineStr">
        <is>
          <t>SCOPUS-0040</t>
        </is>
      </c>
      <c r="B2457" s="56">
        <f>IFERROR(INDEX(Raw_Articles!$F:$F,MATCH(A2457,Raw_Articles!$A:$A,0)),"")</f>
        <v/>
      </c>
      <c r="C2457" s="56" t="inlineStr">
        <is>
          <t>No</t>
        </is>
      </c>
      <c r="D2457" s="56" t="inlineStr">
        <is>
          <t>No</t>
        </is>
      </c>
      <c r="E2457" s="56" t="inlineStr">
        <is>
          <t>No</t>
        </is>
      </c>
      <c r="F2457" s="56" t="inlineStr">
        <is>
          <t>No</t>
        </is>
      </c>
      <c r="G2457" s="56" t="inlineStr">
        <is>
          <t>No</t>
        </is>
      </c>
      <c r="H2457" s="56" t="inlineStr">
        <is>
          <t>Yes</t>
        </is>
      </c>
      <c r="I2457" s="56" t="inlineStr">
        <is>
          <t>No</t>
        </is>
      </c>
      <c r="J2457" s="56" t="inlineStr">
        <is>
          <t>No</t>
        </is>
      </c>
      <c r="K2457" s="56" t="inlineStr">
        <is>
          <t>No</t>
        </is>
      </c>
      <c r="L2457" s="56" t="inlineStr">
        <is>
          <t>No</t>
        </is>
      </c>
      <c r="M2457" s="56" t="inlineStr">
        <is>
          <t>No</t>
        </is>
      </c>
      <c r="N2457" s="56">
        <f>IF(COUNTA(C2457:G2457)=0,"",COUNTIF(C2457:G2457,"Yes"))</f>
        <v/>
      </c>
      <c r="O2457" s="56">
        <f>IF(COUNTA(H2457:M2457)=0,"",IF(COUNTIF(H2457:M2457,"Yes")&gt;0,"YES","NO"))</f>
        <v/>
      </c>
      <c r="P2457" s="56">
        <f>IF(A2457="","",IF(O2457="YES","Exclude",IF(N2457=5,"Candidate","Review")))</f>
        <v/>
      </c>
      <c r="Q2457" s="56" t="inlineStr">
        <is>
          <t>EC1: Catatan duplikat lintas basis data (Duplicate record)</t>
        </is>
      </c>
      <c r="R2457" s="56" t="inlineStr">
        <is>
          <t>Duplikat terdeteksi pada fase identifikasi</t>
        </is>
      </c>
    </row>
    <row r="2458" ht="15.75" customHeight="1" s="57">
      <c r="A2458" s="56" t="inlineStr">
        <is>
          <t>SCOPUS-0041</t>
        </is>
      </c>
      <c r="B2458" s="56">
        <f>IFERROR(INDEX(Raw_Articles!$F:$F,MATCH(A2458,Raw_Articles!$A:$A,0)),"")</f>
        <v/>
      </c>
      <c r="C2458" s="56" t="inlineStr">
        <is>
          <t>No</t>
        </is>
      </c>
      <c r="D2458" s="56" t="inlineStr">
        <is>
          <t>No</t>
        </is>
      </c>
      <c r="E2458" s="56" t="inlineStr">
        <is>
          <t>No</t>
        </is>
      </c>
      <c r="F2458" s="56" t="inlineStr">
        <is>
          <t>No</t>
        </is>
      </c>
      <c r="G2458" s="56" t="inlineStr">
        <is>
          <t>No</t>
        </is>
      </c>
      <c r="H2458" s="56" t="inlineStr">
        <is>
          <t>Yes</t>
        </is>
      </c>
      <c r="I2458" s="56" t="inlineStr">
        <is>
          <t>No</t>
        </is>
      </c>
      <c r="J2458" s="56" t="inlineStr">
        <is>
          <t>No</t>
        </is>
      </c>
      <c r="K2458" s="56" t="inlineStr">
        <is>
          <t>No</t>
        </is>
      </c>
      <c r="L2458" s="56" t="inlineStr">
        <is>
          <t>No</t>
        </is>
      </c>
      <c r="M2458" s="56" t="inlineStr">
        <is>
          <t>No</t>
        </is>
      </c>
      <c r="N2458" s="56">
        <f>IF(COUNTA(C2458:G2458)=0,"",COUNTIF(C2458:G2458,"Yes"))</f>
        <v/>
      </c>
      <c r="O2458" s="56">
        <f>IF(COUNTA(H2458:M2458)=0,"",IF(COUNTIF(H2458:M2458,"Yes")&gt;0,"YES","NO"))</f>
        <v/>
      </c>
      <c r="P2458" s="56">
        <f>IF(A2458="","",IF(O2458="YES","Exclude",IF(N2458=5,"Candidate","Review")))</f>
        <v/>
      </c>
      <c r="Q2458" s="56" t="inlineStr">
        <is>
          <t>EC1: Catatan duplikat lintas basis data (Duplicate record)</t>
        </is>
      </c>
      <c r="R2458" s="56" t="inlineStr">
        <is>
          <t>Duplikat terdeteksi pada fase identifikasi</t>
        </is>
      </c>
    </row>
    <row r="2459" ht="15.75" customHeight="1" s="57">
      <c r="A2459" s="56" t="inlineStr">
        <is>
          <t>SCOPUS-0042</t>
        </is>
      </c>
      <c r="B2459" s="56">
        <f>IFERROR(INDEX(Raw_Articles!$F:$F,MATCH(A2459,Raw_Articles!$A:$A,0)),"")</f>
        <v/>
      </c>
      <c r="C2459" s="56" t="inlineStr">
        <is>
          <t>No</t>
        </is>
      </c>
      <c r="D2459" s="56" t="inlineStr">
        <is>
          <t>No</t>
        </is>
      </c>
      <c r="E2459" s="56" t="inlineStr">
        <is>
          <t>No</t>
        </is>
      </c>
      <c r="F2459" s="56" t="inlineStr">
        <is>
          <t>No</t>
        </is>
      </c>
      <c r="G2459" s="56" t="inlineStr">
        <is>
          <t>No</t>
        </is>
      </c>
      <c r="H2459" s="56" t="inlineStr">
        <is>
          <t>Yes</t>
        </is>
      </c>
      <c r="I2459" s="56" t="inlineStr">
        <is>
          <t>No</t>
        </is>
      </c>
      <c r="J2459" s="56" t="inlineStr">
        <is>
          <t>No</t>
        </is>
      </c>
      <c r="K2459" s="56" t="inlineStr">
        <is>
          <t>No</t>
        </is>
      </c>
      <c r="L2459" s="56" t="inlineStr">
        <is>
          <t>No</t>
        </is>
      </c>
      <c r="M2459" s="56" t="inlineStr">
        <is>
          <t>No</t>
        </is>
      </c>
      <c r="N2459" s="56">
        <f>IF(COUNTA(C2459:G2459)=0,"",COUNTIF(C2459:G2459,"Yes"))</f>
        <v/>
      </c>
      <c r="O2459" s="56">
        <f>IF(COUNTA(H2459:M2459)=0,"",IF(COUNTIF(H2459:M2459,"Yes")&gt;0,"YES","NO"))</f>
        <v/>
      </c>
      <c r="P2459" s="56">
        <f>IF(A2459="","",IF(O2459="YES","Exclude",IF(N2459=5,"Candidate","Review")))</f>
        <v/>
      </c>
      <c r="Q2459" s="56" t="inlineStr">
        <is>
          <t>EC1: Catatan duplikat lintas basis data (Duplicate record)</t>
        </is>
      </c>
      <c r="R2459" s="56" t="inlineStr">
        <is>
          <t>Duplikat terdeteksi pada fase identifikasi</t>
        </is>
      </c>
    </row>
    <row r="2460" ht="15.75" customHeight="1" s="57">
      <c r="A2460" s="56" t="inlineStr">
        <is>
          <t>SCOPUS-0043</t>
        </is>
      </c>
      <c r="B2460" s="56">
        <f>IFERROR(INDEX(Raw_Articles!$F:$F,MATCH(A2460,Raw_Articles!$A:$A,0)),"")</f>
        <v/>
      </c>
      <c r="C2460" s="56" t="inlineStr">
        <is>
          <t>No</t>
        </is>
      </c>
      <c r="D2460" s="56" t="inlineStr">
        <is>
          <t>No</t>
        </is>
      </c>
      <c r="E2460" s="56" t="inlineStr">
        <is>
          <t>No</t>
        </is>
      </c>
      <c r="F2460" s="56" t="inlineStr">
        <is>
          <t>No</t>
        </is>
      </c>
      <c r="G2460" s="56" t="inlineStr">
        <is>
          <t>No</t>
        </is>
      </c>
      <c r="H2460" s="56" t="inlineStr">
        <is>
          <t>Yes</t>
        </is>
      </c>
      <c r="I2460" s="56" t="inlineStr">
        <is>
          <t>No</t>
        </is>
      </c>
      <c r="J2460" s="56" t="inlineStr">
        <is>
          <t>No</t>
        </is>
      </c>
      <c r="K2460" s="56" t="inlineStr">
        <is>
          <t>No</t>
        </is>
      </c>
      <c r="L2460" s="56" t="inlineStr">
        <is>
          <t>No</t>
        </is>
      </c>
      <c r="M2460" s="56" t="inlineStr">
        <is>
          <t>No</t>
        </is>
      </c>
      <c r="N2460" s="56">
        <f>IF(COUNTA(C2460:G2460)=0,"",COUNTIF(C2460:G2460,"Yes"))</f>
        <v/>
      </c>
      <c r="O2460" s="56">
        <f>IF(COUNTA(H2460:M2460)=0,"",IF(COUNTIF(H2460:M2460,"Yes")&gt;0,"YES","NO"))</f>
        <v/>
      </c>
      <c r="P2460" s="56">
        <f>IF(A2460="","",IF(O2460="YES","Exclude",IF(N2460=5,"Candidate","Review")))</f>
        <v/>
      </c>
      <c r="Q2460" s="56" t="inlineStr">
        <is>
          <t>EC1: Catatan duplikat lintas basis data (Duplicate record)</t>
        </is>
      </c>
      <c r="R2460" s="56" t="inlineStr">
        <is>
          <t>Duplikat terdeteksi pada fase identifikasi</t>
        </is>
      </c>
    </row>
    <row r="2461" ht="15.75" customHeight="1" s="57">
      <c r="A2461" s="56" t="inlineStr">
        <is>
          <t>SCOPUS-0044</t>
        </is>
      </c>
      <c r="B2461" s="56">
        <f>IFERROR(INDEX(Raw_Articles!$F:$F,MATCH(A2461,Raw_Articles!$A:$A,0)),"")</f>
        <v/>
      </c>
      <c r="C2461" s="56" t="inlineStr">
        <is>
          <t>No</t>
        </is>
      </c>
      <c r="D2461" s="56" t="inlineStr">
        <is>
          <t>No</t>
        </is>
      </c>
      <c r="E2461" s="56" t="inlineStr">
        <is>
          <t>No</t>
        </is>
      </c>
      <c r="F2461" s="56" t="inlineStr">
        <is>
          <t>No</t>
        </is>
      </c>
      <c r="G2461" s="56" t="inlineStr">
        <is>
          <t>No</t>
        </is>
      </c>
      <c r="H2461" s="56" t="inlineStr">
        <is>
          <t>Yes</t>
        </is>
      </c>
      <c r="I2461" s="56" t="inlineStr">
        <is>
          <t>No</t>
        </is>
      </c>
      <c r="J2461" s="56" t="inlineStr">
        <is>
          <t>No</t>
        </is>
      </c>
      <c r="K2461" s="56" t="inlineStr">
        <is>
          <t>No</t>
        </is>
      </c>
      <c r="L2461" s="56" t="inlineStr">
        <is>
          <t>No</t>
        </is>
      </c>
      <c r="M2461" s="56" t="inlineStr">
        <is>
          <t>No</t>
        </is>
      </c>
      <c r="N2461" s="56">
        <f>IF(COUNTA(C2461:G2461)=0,"",COUNTIF(C2461:G2461,"Yes"))</f>
        <v/>
      </c>
      <c r="O2461" s="56">
        <f>IF(COUNTA(H2461:M2461)=0,"",IF(COUNTIF(H2461:M2461,"Yes")&gt;0,"YES","NO"))</f>
        <v/>
      </c>
      <c r="P2461" s="56">
        <f>IF(A2461="","",IF(O2461="YES","Exclude",IF(N2461=5,"Candidate","Review")))</f>
        <v/>
      </c>
      <c r="Q2461" s="56" t="inlineStr">
        <is>
          <t>EC1: Catatan duplikat lintas basis data (Duplicate record)</t>
        </is>
      </c>
      <c r="R2461" s="56" t="inlineStr">
        <is>
          <t>Duplikat terdeteksi pada fase identifikasi</t>
        </is>
      </c>
    </row>
    <row r="2462" ht="15.75" customHeight="1" s="57">
      <c r="A2462" s="56" t="inlineStr">
        <is>
          <t>SCOPUS-0045</t>
        </is>
      </c>
      <c r="B2462" s="56">
        <f>IFERROR(INDEX(Raw_Articles!$F:$F,MATCH(A2462,Raw_Articles!$A:$A,0)),"")</f>
        <v/>
      </c>
      <c r="C2462" s="56" t="inlineStr">
        <is>
          <t>No</t>
        </is>
      </c>
      <c r="D2462" s="56" t="inlineStr">
        <is>
          <t>No</t>
        </is>
      </c>
      <c r="E2462" s="56" t="inlineStr">
        <is>
          <t>No</t>
        </is>
      </c>
      <c r="F2462" s="56" t="inlineStr">
        <is>
          <t>No</t>
        </is>
      </c>
      <c r="G2462" s="56" t="inlineStr">
        <is>
          <t>No</t>
        </is>
      </c>
      <c r="H2462" s="56" t="inlineStr">
        <is>
          <t>Yes</t>
        </is>
      </c>
      <c r="I2462" s="56" t="inlineStr">
        <is>
          <t>No</t>
        </is>
      </c>
      <c r="J2462" s="56" t="inlineStr">
        <is>
          <t>No</t>
        </is>
      </c>
      <c r="K2462" s="56" t="inlineStr">
        <is>
          <t>No</t>
        </is>
      </c>
      <c r="L2462" s="56" t="inlineStr">
        <is>
          <t>No</t>
        </is>
      </c>
      <c r="M2462" s="56" t="inlineStr">
        <is>
          <t>No</t>
        </is>
      </c>
      <c r="N2462" s="56">
        <f>IF(COUNTA(C2462:G2462)=0,"",COUNTIF(C2462:G2462,"Yes"))</f>
        <v/>
      </c>
      <c r="O2462" s="56">
        <f>IF(COUNTA(H2462:M2462)=0,"",IF(COUNTIF(H2462:M2462,"Yes")&gt;0,"YES","NO"))</f>
        <v/>
      </c>
      <c r="P2462" s="56">
        <f>IF(A2462="","",IF(O2462="YES","Exclude",IF(N2462=5,"Candidate","Review")))</f>
        <v/>
      </c>
      <c r="Q2462" s="56" t="inlineStr">
        <is>
          <t>EC1: Catatan duplikat lintas basis data (Duplicate record)</t>
        </is>
      </c>
      <c r="R2462" s="56" t="inlineStr">
        <is>
          <t>Duplikat terdeteksi pada fase identifikasi</t>
        </is>
      </c>
    </row>
    <row r="2463" ht="15.75" customHeight="1" s="57">
      <c r="A2463" s="56" t="inlineStr">
        <is>
          <t>SCOPUS-0046</t>
        </is>
      </c>
      <c r="B2463" s="56">
        <f>IFERROR(INDEX(Raw_Articles!$F:$F,MATCH(A2463,Raw_Articles!$A:$A,0)),"")</f>
        <v/>
      </c>
      <c r="C2463" s="56" t="inlineStr">
        <is>
          <t>No</t>
        </is>
      </c>
      <c r="D2463" s="56" t="inlineStr">
        <is>
          <t>No</t>
        </is>
      </c>
      <c r="E2463" s="56" t="inlineStr">
        <is>
          <t>No</t>
        </is>
      </c>
      <c r="F2463" s="56" t="inlineStr">
        <is>
          <t>No</t>
        </is>
      </c>
      <c r="G2463" s="56" t="inlineStr">
        <is>
          <t>No</t>
        </is>
      </c>
      <c r="H2463" s="56" t="inlineStr">
        <is>
          <t>No</t>
        </is>
      </c>
      <c r="I2463" s="56" t="inlineStr">
        <is>
          <t>No</t>
        </is>
      </c>
      <c r="J2463" s="56" t="inlineStr">
        <is>
          <t>Yes</t>
        </is>
      </c>
      <c r="K2463" s="56" t="inlineStr">
        <is>
          <t>No</t>
        </is>
      </c>
      <c r="L2463" s="56" t="inlineStr">
        <is>
          <t>No</t>
        </is>
      </c>
      <c r="M2463" s="56" t="inlineStr">
        <is>
          <t>No</t>
        </is>
      </c>
      <c r="N2463" s="56">
        <f>IF(COUNTA(C2463:G2463)=0,"",COUNTIF(C2463:G2463,"Yes"))</f>
        <v/>
      </c>
      <c r="O2463" s="56">
        <f>IF(COUNTA(H2463:M2463)=0,"",IF(COUNTIF(H2463:M2463,"Yes")&gt;0,"YES","NO"))</f>
        <v/>
      </c>
      <c r="P2463" s="56">
        <f>IF(A2463="","",IF(O2463="YES","Exclude",IF(N2463=5,"Candidate","Review")))</f>
        <v/>
      </c>
      <c r="Q2463" s="56" t="inlineStr">
        <is>
          <t>EC3: Topik tidak relevan (Bukan arsitektur world model / out of scope)</t>
        </is>
      </c>
      <c r="R2463" s="56" t="inlineStr">
        <is>
          <t>Fokus pada AI umum / klasifikasi konvensional tanpa pemodelan world dynamics</t>
        </is>
      </c>
    </row>
    <row r="2464" ht="15.75" customHeight="1" s="57">
      <c r="A2464" s="56" t="inlineStr">
        <is>
          <t>SCOPUS-0047</t>
        </is>
      </c>
      <c r="B2464" s="56">
        <f>IFERROR(INDEX(Raw_Articles!$F:$F,MATCH(A2464,Raw_Articles!$A:$A,0)),"")</f>
        <v/>
      </c>
      <c r="C2464" s="56" t="inlineStr">
        <is>
          <t>No</t>
        </is>
      </c>
      <c r="D2464" s="56" t="inlineStr">
        <is>
          <t>No</t>
        </is>
      </c>
      <c r="E2464" s="56" t="inlineStr">
        <is>
          <t>No</t>
        </is>
      </c>
      <c r="F2464" s="56" t="inlineStr">
        <is>
          <t>No</t>
        </is>
      </c>
      <c r="G2464" s="56" t="inlineStr">
        <is>
          <t>No</t>
        </is>
      </c>
      <c r="H2464" s="56" t="inlineStr">
        <is>
          <t>Yes</t>
        </is>
      </c>
      <c r="I2464" s="56" t="inlineStr">
        <is>
          <t>No</t>
        </is>
      </c>
      <c r="J2464" s="56" t="inlineStr">
        <is>
          <t>No</t>
        </is>
      </c>
      <c r="K2464" s="56" t="inlineStr">
        <is>
          <t>No</t>
        </is>
      </c>
      <c r="L2464" s="56" t="inlineStr">
        <is>
          <t>No</t>
        </is>
      </c>
      <c r="M2464" s="56" t="inlineStr">
        <is>
          <t>No</t>
        </is>
      </c>
      <c r="N2464" s="56">
        <f>IF(COUNTA(C2464:G2464)=0,"",COUNTIF(C2464:G2464,"Yes"))</f>
        <v/>
      </c>
      <c r="O2464" s="56">
        <f>IF(COUNTA(H2464:M2464)=0,"",IF(COUNTIF(H2464:M2464,"Yes")&gt;0,"YES","NO"))</f>
        <v/>
      </c>
      <c r="P2464" s="56">
        <f>IF(A2464="","",IF(O2464="YES","Exclude",IF(N2464=5,"Candidate","Review")))</f>
        <v/>
      </c>
      <c r="Q2464" s="56" t="inlineStr">
        <is>
          <t>EC1: Catatan duplikat lintas basis data (Duplicate record)</t>
        </is>
      </c>
      <c r="R2464" s="56" t="inlineStr">
        <is>
          <t>Duplikat terdeteksi pada fase identifikasi</t>
        </is>
      </c>
    </row>
    <row r="2465" ht="15.75" customHeight="1" s="57">
      <c r="A2465" s="56" t="inlineStr">
        <is>
          <t>SCOPUS-0048</t>
        </is>
      </c>
      <c r="B2465" s="56">
        <f>IFERROR(INDEX(Raw_Articles!$F:$F,MATCH(A2465,Raw_Articles!$A:$A,0)),"")</f>
        <v/>
      </c>
      <c r="C2465" s="56" t="inlineStr">
        <is>
          <t>No</t>
        </is>
      </c>
      <c r="D2465" s="56" t="inlineStr">
        <is>
          <t>No</t>
        </is>
      </c>
      <c r="E2465" s="56" t="inlineStr">
        <is>
          <t>No</t>
        </is>
      </c>
      <c r="F2465" s="56" t="inlineStr">
        <is>
          <t>No</t>
        </is>
      </c>
      <c r="G2465" s="56" t="inlineStr">
        <is>
          <t>No</t>
        </is>
      </c>
      <c r="H2465" s="56" t="inlineStr">
        <is>
          <t>No</t>
        </is>
      </c>
      <c r="I2465" s="56" t="inlineStr">
        <is>
          <t>No</t>
        </is>
      </c>
      <c r="J2465" s="56" t="inlineStr">
        <is>
          <t>No</t>
        </is>
      </c>
      <c r="K2465" s="56" t="inlineStr">
        <is>
          <t>Yes</t>
        </is>
      </c>
      <c r="L2465" s="56" t="inlineStr">
        <is>
          <t>No</t>
        </is>
      </c>
      <c r="M2465" s="56" t="inlineStr">
        <is>
          <t>No</t>
        </is>
      </c>
      <c r="N2465" s="56">
        <f>IF(COUNTA(C2465:G2465)=0,"",COUNTIF(C2465:G2465,"Yes"))</f>
        <v/>
      </c>
      <c r="O2465" s="56">
        <f>IF(COUNTA(H2465:M2465)=0,"",IF(COUNTIF(H2465:M2465,"Yes")&gt;0,"YES","NO"))</f>
        <v/>
      </c>
      <c r="P2465" s="56">
        <f>IF(A2465="","",IF(O2465="YES","Exclude",IF(N2465=5,"Candidate","Review")))</f>
        <v/>
      </c>
      <c r="Q2465" s="56" t="inlineStr">
        <is>
          <t>EC4: Bukan domain observasi video / visual sekuensial (data teks/tabular/graf statis)</t>
        </is>
      </c>
      <c r="R2465" s="56" t="inlineStr">
        <is>
          <t>Tidak memuat dinamika temporal observasi video</t>
        </is>
      </c>
    </row>
    <row r="2466" ht="15.75" customHeight="1" s="57">
      <c r="A2466" s="56" t="inlineStr">
        <is>
          <t>SCOPUS-0049</t>
        </is>
      </c>
      <c r="B2466" s="56">
        <f>IFERROR(INDEX(Raw_Articles!$F:$F,MATCH(A2466,Raw_Articles!$A:$A,0)),"")</f>
        <v/>
      </c>
      <c r="C2466" s="56" t="inlineStr">
        <is>
          <t>No</t>
        </is>
      </c>
      <c r="D2466" s="56" t="inlineStr">
        <is>
          <t>No</t>
        </is>
      </c>
      <c r="E2466" s="56" t="inlineStr">
        <is>
          <t>No</t>
        </is>
      </c>
      <c r="F2466" s="56" t="inlineStr">
        <is>
          <t>No</t>
        </is>
      </c>
      <c r="G2466" s="56" t="inlineStr">
        <is>
          <t>No</t>
        </is>
      </c>
      <c r="H2466" s="56" t="inlineStr">
        <is>
          <t>Yes</t>
        </is>
      </c>
      <c r="I2466" s="56" t="inlineStr">
        <is>
          <t>No</t>
        </is>
      </c>
      <c r="J2466" s="56" t="inlineStr">
        <is>
          <t>No</t>
        </is>
      </c>
      <c r="K2466" s="56" t="inlineStr">
        <is>
          <t>No</t>
        </is>
      </c>
      <c r="L2466" s="56" t="inlineStr">
        <is>
          <t>No</t>
        </is>
      </c>
      <c r="M2466" s="56" t="inlineStr">
        <is>
          <t>No</t>
        </is>
      </c>
      <c r="N2466" s="56">
        <f>IF(COUNTA(C2466:G2466)=0,"",COUNTIF(C2466:G2466,"Yes"))</f>
        <v/>
      </c>
      <c r="O2466" s="56">
        <f>IF(COUNTA(H2466:M2466)=0,"",IF(COUNTIF(H2466:M2466,"Yes")&gt;0,"YES","NO"))</f>
        <v/>
      </c>
      <c r="P2466" s="56">
        <f>IF(A2466="","",IF(O2466="YES","Exclude",IF(N2466=5,"Candidate","Review")))</f>
        <v/>
      </c>
      <c r="Q2466" s="56" t="inlineStr">
        <is>
          <t>EC1: Catatan duplikat lintas basis data (Duplicate record)</t>
        </is>
      </c>
      <c r="R2466" s="56" t="inlineStr">
        <is>
          <t>Duplikat terdeteksi pada fase identifikasi</t>
        </is>
      </c>
    </row>
    <row r="2467" ht="15.75" customHeight="1" s="57">
      <c r="A2467" s="56" t="inlineStr">
        <is>
          <t>SCOPUS-0050</t>
        </is>
      </c>
      <c r="B2467" s="56">
        <f>IFERROR(INDEX(Raw_Articles!$F:$F,MATCH(A2467,Raw_Articles!$A:$A,0)),"")</f>
        <v/>
      </c>
      <c r="C2467" s="56" t="inlineStr">
        <is>
          <t>No</t>
        </is>
      </c>
      <c r="D2467" s="56" t="inlineStr">
        <is>
          <t>No</t>
        </is>
      </c>
      <c r="E2467" s="56" t="inlineStr">
        <is>
          <t>No</t>
        </is>
      </c>
      <c r="F2467" s="56" t="inlineStr">
        <is>
          <t>No</t>
        </is>
      </c>
      <c r="G2467" s="56" t="inlineStr">
        <is>
          <t>No</t>
        </is>
      </c>
      <c r="H2467" s="56" t="inlineStr">
        <is>
          <t>Yes</t>
        </is>
      </c>
      <c r="I2467" s="56" t="inlineStr">
        <is>
          <t>No</t>
        </is>
      </c>
      <c r="J2467" s="56" t="inlineStr">
        <is>
          <t>No</t>
        </is>
      </c>
      <c r="K2467" s="56" t="inlineStr">
        <is>
          <t>No</t>
        </is>
      </c>
      <c r="L2467" s="56" t="inlineStr">
        <is>
          <t>No</t>
        </is>
      </c>
      <c r="M2467" s="56" t="inlineStr">
        <is>
          <t>No</t>
        </is>
      </c>
      <c r="N2467" s="56">
        <f>IF(COUNTA(C2467:G2467)=0,"",COUNTIF(C2467:G2467,"Yes"))</f>
        <v/>
      </c>
      <c r="O2467" s="56">
        <f>IF(COUNTA(H2467:M2467)=0,"",IF(COUNTIF(H2467:M2467,"Yes")&gt;0,"YES","NO"))</f>
        <v/>
      </c>
      <c r="P2467" s="56">
        <f>IF(A2467="","",IF(O2467="YES","Exclude",IF(N2467=5,"Candidate","Review")))</f>
        <v/>
      </c>
      <c r="Q2467" s="56" t="inlineStr">
        <is>
          <t>EC1: Catatan duplikat lintas basis data (Duplicate record)</t>
        </is>
      </c>
      <c r="R2467" s="56" t="inlineStr">
        <is>
          <t>Duplikat terdeteksi pada fase identifikasi</t>
        </is>
      </c>
    </row>
    <row r="2468" ht="15.75" customHeight="1" s="57">
      <c r="A2468" s="56" t="inlineStr">
        <is>
          <t>SCOPUS-0051</t>
        </is>
      </c>
      <c r="B2468" s="56">
        <f>IFERROR(INDEX(Raw_Articles!$F:$F,MATCH(A2468,Raw_Articles!$A:$A,0)),"")</f>
        <v/>
      </c>
      <c r="C2468" s="56" t="inlineStr">
        <is>
          <t>No</t>
        </is>
      </c>
      <c r="D2468" s="56" t="inlineStr">
        <is>
          <t>No</t>
        </is>
      </c>
      <c r="E2468" s="56" t="inlineStr">
        <is>
          <t>No</t>
        </is>
      </c>
      <c r="F2468" s="56" t="inlineStr">
        <is>
          <t>No</t>
        </is>
      </c>
      <c r="G2468" s="56" t="inlineStr">
        <is>
          <t>No</t>
        </is>
      </c>
      <c r="H2468" s="56" t="inlineStr">
        <is>
          <t>No</t>
        </is>
      </c>
      <c r="I2468" s="56" t="inlineStr">
        <is>
          <t>No</t>
        </is>
      </c>
      <c r="J2468" s="56" t="inlineStr">
        <is>
          <t>Yes</t>
        </is>
      </c>
      <c r="K2468" s="56" t="inlineStr">
        <is>
          <t>No</t>
        </is>
      </c>
      <c r="L2468" s="56" t="inlineStr">
        <is>
          <t>No</t>
        </is>
      </c>
      <c r="M2468" s="56" t="inlineStr">
        <is>
          <t>No</t>
        </is>
      </c>
      <c r="N2468" s="56">
        <f>IF(COUNTA(C2468:G2468)=0,"",COUNTIF(C2468:G2468,"Yes"))</f>
        <v/>
      </c>
      <c r="O2468" s="56">
        <f>IF(COUNTA(H2468:M2468)=0,"",IF(COUNTIF(H2468:M2468,"Yes")&gt;0,"YES","NO"))</f>
        <v/>
      </c>
      <c r="P2468" s="56">
        <f>IF(A2468="","",IF(O2468="YES","Exclude",IF(N2468=5,"Candidate","Review")))</f>
        <v/>
      </c>
      <c r="Q2468" s="56" t="inlineStr">
        <is>
          <t>EC3: Topik tidak relevan (Bukan arsitektur world model / out of scope)</t>
        </is>
      </c>
      <c r="R2468" s="56" t="inlineStr">
        <is>
          <t>Fokus pada AI umum / klasifikasi konvensional tanpa pemodelan world dynamics</t>
        </is>
      </c>
    </row>
    <row r="2469" ht="15.75" customHeight="1" s="57">
      <c r="A2469" s="56" t="inlineStr">
        <is>
          <t>SCOPUS-0052</t>
        </is>
      </c>
      <c r="B2469" s="56">
        <f>IFERROR(INDEX(Raw_Articles!$F:$F,MATCH(A2469,Raw_Articles!$A:$A,0)),"")</f>
        <v/>
      </c>
      <c r="C2469" s="56" t="inlineStr">
        <is>
          <t>No</t>
        </is>
      </c>
      <c r="D2469" s="56" t="inlineStr">
        <is>
          <t>No</t>
        </is>
      </c>
      <c r="E2469" s="56" t="inlineStr">
        <is>
          <t>No</t>
        </is>
      </c>
      <c r="F2469" s="56" t="inlineStr">
        <is>
          <t>No</t>
        </is>
      </c>
      <c r="G2469" s="56" t="inlineStr">
        <is>
          <t>No</t>
        </is>
      </c>
      <c r="H2469" s="56" t="inlineStr">
        <is>
          <t>Yes</t>
        </is>
      </c>
      <c r="I2469" s="56" t="inlineStr">
        <is>
          <t>No</t>
        </is>
      </c>
      <c r="J2469" s="56" t="inlineStr">
        <is>
          <t>No</t>
        </is>
      </c>
      <c r="K2469" s="56" t="inlineStr">
        <is>
          <t>No</t>
        </is>
      </c>
      <c r="L2469" s="56" t="inlineStr">
        <is>
          <t>No</t>
        </is>
      </c>
      <c r="M2469" s="56" t="inlineStr">
        <is>
          <t>No</t>
        </is>
      </c>
      <c r="N2469" s="56">
        <f>IF(COUNTA(C2469:G2469)=0,"",COUNTIF(C2469:G2469,"Yes"))</f>
        <v/>
      </c>
      <c r="O2469" s="56">
        <f>IF(COUNTA(H2469:M2469)=0,"",IF(COUNTIF(H2469:M2469,"Yes")&gt;0,"YES","NO"))</f>
        <v/>
      </c>
      <c r="P2469" s="56">
        <f>IF(A2469="","",IF(O2469="YES","Exclude",IF(N2469=5,"Candidate","Review")))</f>
        <v/>
      </c>
      <c r="Q2469" s="56" t="inlineStr">
        <is>
          <t>EC1: Catatan duplikat lintas basis data (Duplicate record)</t>
        </is>
      </c>
      <c r="R2469" s="56" t="inlineStr">
        <is>
          <t>Duplikat terdeteksi pada fase identifikasi</t>
        </is>
      </c>
    </row>
    <row r="2470" ht="15.75" customHeight="1" s="57">
      <c r="A2470" s="56" t="inlineStr">
        <is>
          <t>SCOPUS-0053</t>
        </is>
      </c>
      <c r="B2470" s="56">
        <f>IFERROR(INDEX(Raw_Articles!$F:$F,MATCH(A2470,Raw_Articles!$A:$A,0)),"")</f>
        <v/>
      </c>
      <c r="C2470" s="56" t="inlineStr">
        <is>
          <t>No</t>
        </is>
      </c>
      <c r="D2470" s="56" t="inlineStr">
        <is>
          <t>No</t>
        </is>
      </c>
      <c r="E2470" s="56" t="inlineStr">
        <is>
          <t>No</t>
        </is>
      </c>
      <c r="F2470" s="56" t="inlineStr">
        <is>
          <t>No</t>
        </is>
      </c>
      <c r="G2470" s="56" t="inlineStr">
        <is>
          <t>No</t>
        </is>
      </c>
      <c r="H2470" s="56" t="inlineStr">
        <is>
          <t>No</t>
        </is>
      </c>
      <c r="I2470" s="56" t="inlineStr">
        <is>
          <t>No</t>
        </is>
      </c>
      <c r="J2470" s="56" t="inlineStr">
        <is>
          <t>Yes</t>
        </is>
      </c>
      <c r="K2470" s="56" t="inlineStr">
        <is>
          <t>No</t>
        </is>
      </c>
      <c r="L2470" s="56" t="inlineStr">
        <is>
          <t>No</t>
        </is>
      </c>
      <c r="M2470" s="56" t="inlineStr">
        <is>
          <t>No</t>
        </is>
      </c>
      <c r="N2470" s="56">
        <f>IF(COUNTA(C2470:G2470)=0,"",COUNTIF(C2470:G2470,"Yes"))</f>
        <v/>
      </c>
      <c r="O2470" s="56">
        <f>IF(COUNTA(H2470:M2470)=0,"",IF(COUNTIF(H2470:M2470,"Yes")&gt;0,"YES","NO"))</f>
        <v/>
      </c>
      <c r="P2470" s="56">
        <f>IF(A2470="","",IF(O2470="YES","Exclude",IF(N2470=5,"Candidate","Review")))</f>
        <v/>
      </c>
      <c r="Q2470" s="56" t="inlineStr">
        <is>
          <t>EC3: Topik tidak relevan (Bukan arsitektur world model / out of scope)</t>
        </is>
      </c>
      <c r="R2470" s="56" t="inlineStr">
        <is>
          <t>Fokus pada AI umum / klasifikasi konvensional tanpa pemodelan world dynamics</t>
        </is>
      </c>
    </row>
    <row r="2471" ht="15.75" customHeight="1" s="57">
      <c r="A2471" s="56" t="inlineStr">
        <is>
          <t>SCOPUS-0054</t>
        </is>
      </c>
      <c r="B2471" s="56">
        <f>IFERROR(INDEX(Raw_Articles!$F:$F,MATCH(A2471,Raw_Articles!$A:$A,0)),"")</f>
        <v/>
      </c>
      <c r="C2471" s="56" t="inlineStr">
        <is>
          <t>No</t>
        </is>
      </c>
      <c r="D2471" s="56" t="inlineStr">
        <is>
          <t>No</t>
        </is>
      </c>
      <c r="E2471" s="56" t="inlineStr">
        <is>
          <t>No</t>
        </is>
      </c>
      <c r="F2471" s="56" t="inlineStr">
        <is>
          <t>No</t>
        </is>
      </c>
      <c r="G2471" s="56" t="inlineStr">
        <is>
          <t>No</t>
        </is>
      </c>
      <c r="H2471" s="56" t="inlineStr">
        <is>
          <t>Yes</t>
        </is>
      </c>
      <c r="I2471" s="56" t="inlineStr">
        <is>
          <t>No</t>
        </is>
      </c>
      <c r="J2471" s="56" t="inlineStr">
        <is>
          <t>No</t>
        </is>
      </c>
      <c r="K2471" s="56" t="inlineStr">
        <is>
          <t>No</t>
        </is>
      </c>
      <c r="L2471" s="56" t="inlineStr">
        <is>
          <t>No</t>
        </is>
      </c>
      <c r="M2471" s="56" t="inlineStr">
        <is>
          <t>No</t>
        </is>
      </c>
      <c r="N2471" s="56">
        <f>IF(COUNTA(C2471:G2471)=0,"",COUNTIF(C2471:G2471,"Yes"))</f>
        <v/>
      </c>
      <c r="O2471" s="56">
        <f>IF(COUNTA(H2471:M2471)=0,"",IF(COUNTIF(H2471:M2471,"Yes")&gt;0,"YES","NO"))</f>
        <v/>
      </c>
      <c r="P2471" s="56">
        <f>IF(A2471="","",IF(O2471="YES","Exclude",IF(N2471=5,"Candidate","Review")))</f>
        <v/>
      </c>
      <c r="Q2471" s="56" t="inlineStr">
        <is>
          <t>EC1: Catatan duplikat lintas basis data (Duplicate record)</t>
        </is>
      </c>
      <c r="R2471" s="56" t="inlineStr">
        <is>
          <t>Duplikat terdeteksi pada fase identifikasi</t>
        </is>
      </c>
    </row>
    <row r="2472" ht="15.75" customHeight="1" s="57">
      <c r="A2472" s="56" t="inlineStr">
        <is>
          <t>SCOPUS-0055</t>
        </is>
      </c>
      <c r="B2472" s="56">
        <f>IFERROR(INDEX(Raw_Articles!$F:$F,MATCH(A2472,Raw_Articles!$A:$A,0)),"")</f>
        <v/>
      </c>
      <c r="C2472" s="56" t="inlineStr">
        <is>
          <t>No</t>
        </is>
      </c>
      <c r="D2472" s="56" t="inlineStr">
        <is>
          <t>No</t>
        </is>
      </c>
      <c r="E2472" s="56" t="inlineStr">
        <is>
          <t>No</t>
        </is>
      </c>
      <c r="F2472" s="56" t="inlineStr">
        <is>
          <t>No</t>
        </is>
      </c>
      <c r="G2472" s="56" t="inlineStr">
        <is>
          <t>No</t>
        </is>
      </c>
      <c r="H2472" s="56" t="inlineStr">
        <is>
          <t>Yes</t>
        </is>
      </c>
      <c r="I2472" s="56" t="inlineStr">
        <is>
          <t>No</t>
        </is>
      </c>
      <c r="J2472" s="56" t="inlineStr">
        <is>
          <t>No</t>
        </is>
      </c>
      <c r="K2472" s="56" t="inlineStr">
        <is>
          <t>No</t>
        </is>
      </c>
      <c r="L2472" s="56" t="inlineStr">
        <is>
          <t>No</t>
        </is>
      </c>
      <c r="M2472" s="56" t="inlineStr">
        <is>
          <t>No</t>
        </is>
      </c>
      <c r="N2472" s="56">
        <f>IF(COUNTA(C2472:G2472)=0,"",COUNTIF(C2472:G2472,"Yes"))</f>
        <v/>
      </c>
      <c r="O2472" s="56">
        <f>IF(COUNTA(H2472:M2472)=0,"",IF(COUNTIF(H2472:M2472,"Yes")&gt;0,"YES","NO"))</f>
        <v/>
      </c>
      <c r="P2472" s="56">
        <f>IF(A2472="","",IF(O2472="YES","Exclude",IF(N2472=5,"Candidate","Review")))</f>
        <v/>
      </c>
      <c r="Q2472" s="56" t="inlineStr">
        <is>
          <t>EC1: Catatan duplikat lintas basis data (Duplicate record)</t>
        </is>
      </c>
      <c r="R2472" s="56" t="inlineStr">
        <is>
          <t>Duplikat terdeteksi pada fase identifikasi</t>
        </is>
      </c>
    </row>
    <row r="2473" ht="15.75" customHeight="1" s="57">
      <c r="A2473" s="56" t="inlineStr">
        <is>
          <t>SCOPUS-0056</t>
        </is>
      </c>
      <c r="B2473" s="56">
        <f>IFERROR(INDEX(Raw_Articles!$F:$F,MATCH(A2473,Raw_Articles!$A:$A,0)),"")</f>
        <v/>
      </c>
      <c r="C2473" s="56" t="inlineStr">
        <is>
          <t>No</t>
        </is>
      </c>
      <c r="D2473" s="56" t="inlineStr">
        <is>
          <t>No</t>
        </is>
      </c>
      <c r="E2473" s="56" t="inlineStr">
        <is>
          <t>No</t>
        </is>
      </c>
      <c r="F2473" s="56" t="inlineStr">
        <is>
          <t>No</t>
        </is>
      </c>
      <c r="G2473" s="56" t="inlineStr">
        <is>
          <t>No</t>
        </is>
      </c>
      <c r="H2473" s="56" t="inlineStr">
        <is>
          <t>Yes</t>
        </is>
      </c>
      <c r="I2473" s="56" t="inlineStr">
        <is>
          <t>No</t>
        </is>
      </c>
      <c r="J2473" s="56" t="inlineStr">
        <is>
          <t>No</t>
        </is>
      </c>
      <c r="K2473" s="56" t="inlineStr">
        <is>
          <t>No</t>
        </is>
      </c>
      <c r="L2473" s="56" t="inlineStr">
        <is>
          <t>No</t>
        </is>
      </c>
      <c r="M2473" s="56" t="inlineStr">
        <is>
          <t>No</t>
        </is>
      </c>
      <c r="N2473" s="56">
        <f>IF(COUNTA(C2473:G2473)=0,"",COUNTIF(C2473:G2473,"Yes"))</f>
        <v/>
      </c>
      <c r="O2473" s="56">
        <f>IF(COUNTA(H2473:M2473)=0,"",IF(COUNTIF(H2473:M2473,"Yes")&gt;0,"YES","NO"))</f>
        <v/>
      </c>
      <c r="P2473" s="56">
        <f>IF(A2473="","",IF(O2473="YES","Exclude",IF(N2473=5,"Candidate","Review")))</f>
        <v/>
      </c>
      <c r="Q2473" s="56" t="inlineStr">
        <is>
          <t>EC1: Catatan duplikat lintas basis data (Duplicate record)</t>
        </is>
      </c>
      <c r="R2473" s="56" t="inlineStr">
        <is>
          <t>Duplikat terdeteksi pada fase identifikasi</t>
        </is>
      </c>
    </row>
    <row r="2474" ht="15.75" customHeight="1" s="57">
      <c r="A2474" s="56" t="inlineStr">
        <is>
          <t>SCOPUS-0057</t>
        </is>
      </c>
      <c r="B2474" s="56">
        <f>IFERROR(INDEX(Raw_Articles!$F:$F,MATCH(A2474,Raw_Articles!$A:$A,0)),"")</f>
        <v/>
      </c>
      <c r="C2474" s="56" t="inlineStr">
        <is>
          <t>No</t>
        </is>
      </c>
      <c r="D2474" s="56" t="inlineStr">
        <is>
          <t>No</t>
        </is>
      </c>
      <c r="E2474" s="56" t="inlineStr">
        <is>
          <t>No</t>
        </is>
      </c>
      <c r="F2474" s="56" t="inlineStr">
        <is>
          <t>No</t>
        </is>
      </c>
      <c r="G2474" s="56" t="inlineStr">
        <is>
          <t>No</t>
        </is>
      </c>
      <c r="H2474" s="56" t="inlineStr">
        <is>
          <t>Yes</t>
        </is>
      </c>
      <c r="I2474" s="56" t="inlineStr">
        <is>
          <t>No</t>
        </is>
      </c>
      <c r="J2474" s="56" t="inlineStr">
        <is>
          <t>No</t>
        </is>
      </c>
      <c r="K2474" s="56" t="inlineStr">
        <is>
          <t>No</t>
        </is>
      </c>
      <c r="L2474" s="56" t="inlineStr">
        <is>
          <t>No</t>
        </is>
      </c>
      <c r="M2474" s="56" t="inlineStr">
        <is>
          <t>No</t>
        </is>
      </c>
      <c r="N2474" s="56">
        <f>IF(COUNTA(C2474:G2474)=0,"",COUNTIF(C2474:G2474,"Yes"))</f>
        <v/>
      </c>
      <c r="O2474" s="56">
        <f>IF(COUNTA(H2474:M2474)=0,"",IF(COUNTIF(H2474:M2474,"Yes")&gt;0,"YES","NO"))</f>
        <v/>
      </c>
      <c r="P2474" s="56">
        <f>IF(A2474="","",IF(O2474="YES","Exclude",IF(N2474=5,"Candidate","Review")))</f>
        <v/>
      </c>
      <c r="Q2474" s="56" t="inlineStr">
        <is>
          <t>EC1: Catatan duplikat lintas basis data (Duplicate record)</t>
        </is>
      </c>
      <c r="R2474" s="56" t="inlineStr">
        <is>
          <t>Duplikat terdeteksi pada fase identifikasi</t>
        </is>
      </c>
    </row>
    <row r="2475" ht="15.75" customHeight="1" s="57">
      <c r="A2475" s="56" t="inlineStr">
        <is>
          <t>SCOPUS-0058</t>
        </is>
      </c>
      <c r="B2475" s="56">
        <f>IFERROR(INDEX(Raw_Articles!$F:$F,MATCH(A2475,Raw_Articles!$A:$A,0)),"")</f>
        <v/>
      </c>
      <c r="C2475" s="56" t="inlineStr">
        <is>
          <t>No</t>
        </is>
      </c>
      <c r="D2475" s="56" t="inlineStr">
        <is>
          <t>No</t>
        </is>
      </c>
      <c r="E2475" s="56" t="inlineStr">
        <is>
          <t>No</t>
        </is>
      </c>
      <c r="F2475" s="56" t="inlineStr">
        <is>
          <t>No</t>
        </is>
      </c>
      <c r="G2475" s="56" t="inlineStr">
        <is>
          <t>No</t>
        </is>
      </c>
      <c r="H2475" s="56" t="inlineStr">
        <is>
          <t>Yes</t>
        </is>
      </c>
      <c r="I2475" s="56" t="inlineStr">
        <is>
          <t>No</t>
        </is>
      </c>
      <c r="J2475" s="56" t="inlineStr">
        <is>
          <t>No</t>
        </is>
      </c>
      <c r="K2475" s="56" t="inlineStr">
        <is>
          <t>No</t>
        </is>
      </c>
      <c r="L2475" s="56" t="inlineStr">
        <is>
          <t>No</t>
        </is>
      </c>
      <c r="M2475" s="56" t="inlineStr">
        <is>
          <t>No</t>
        </is>
      </c>
      <c r="N2475" s="56">
        <f>IF(COUNTA(C2475:G2475)=0,"",COUNTIF(C2475:G2475,"Yes"))</f>
        <v/>
      </c>
      <c r="O2475" s="56">
        <f>IF(COUNTA(H2475:M2475)=0,"",IF(COUNTIF(H2475:M2475,"Yes")&gt;0,"YES","NO"))</f>
        <v/>
      </c>
      <c r="P2475" s="56">
        <f>IF(A2475="","",IF(O2475="YES","Exclude",IF(N2475=5,"Candidate","Review")))</f>
        <v/>
      </c>
      <c r="Q2475" s="56" t="inlineStr">
        <is>
          <t>EC1: Catatan duplikat lintas basis data (Duplicate record)</t>
        </is>
      </c>
      <c r="R2475" s="56" t="inlineStr">
        <is>
          <t>Duplikat terdeteksi pada fase identifikasi</t>
        </is>
      </c>
    </row>
    <row r="2476" ht="15.75" customHeight="1" s="57">
      <c r="A2476" s="56" t="inlineStr">
        <is>
          <t>SCOPUS-0059</t>
        </is>
      </c>
      <c r="B2476" s="56">
        <f>IFERROR(INDEX(Raw_Articles!$F:$F,MATCH(A2476,Raw_Articles!$A:$A,0)),"")</f>
        <v/>
      </c>
      <c r="C2476" s="56" t="inlineStr">
        <is>
          <t>No</t>
        </is>
      </c>
      <c r="D2476" s="56" t="inlineStr">
        <is>
          <t>No</t>
        </is>
      </c>
      <c r="E2476" s="56" t="inlineStr">
        <is>
          <t>No</t>
        </is>
      </c>
      <c r="F2476" s="56" t="inlineStr">
        <is>
          <t>No</t>
        </is>
      </c>
      <c r="G2476" s="56" t="inlineStr">
        <is>
          <t>No</t>
        </is>
      </c>
      <c r="H2476" s="56" t="inlineStr">
        <is>
          <t>No</t>
        </is>
      </c>
      <c r="I2476" s="56" t="inlineStr">
        <is>
          <t>No</t>
        </is>
      </c>
      <c r="J2476" s="56" t="inlineStr">
        <is>
          <t>Yes</t>
        </is>
      </c>
      <c r="K2476" s="56" t="inlineStr">
        <is>
          <t>No</t>
        </is>
      </c>
      <c r="L2476" s="56" t="inlineStr">
        <is>
          <t>No</t>
        </is>
      </c>
      <c r="M2476" s="56" t="inlineStr">
        <is>
          <t>No</t>
        </is>
      </c>
      <c r="N2476" s="56">
        <f>IF(COUNTA(C2476:G2476)=0,"",COUNTIF(C2476:G2476,"Yes"))</f>
        <v/>
      </c>
      <c r="O2476" s="56">
        <f>IF(COUNTA(H2476:M2476)=0,"",IF(COUNTIF(H2476:M2476,"Yes")&gt;0,"YES","NO"))</f>
        <v/>
      </c>
      <c r="P2476" s="56">
        <f>IF(A2476="","",IF(O2476="YES","Exclude",IF(N2476=5,"Candidate","Review")))</f>
        <v/>
      </c>
      <c r="Q2476" s="56" t="inlineStr">
        <is>
          <t>EC3: Topik tidak relevan (Bukan arsitektur world model / out of scope)</t>
        </is>
      </c>
      <c r="R2476" s="56" t="inlineStr">
        <is>
          <t>Fokus pada AI umum / klasifikasi konvensional tanpa pemodelan world dynamics</t>
        </is>
      </c>
    </row>
    <row r="2477" ht="15.75" customHeight="1" s="57">
      <c r="A2477" s="56" t="inlineStr">
        <is>
          <t>SCOPUS-0060</t>
        </is>
      </c>
      <c r="B2477" s="56">
        <f>IFERROR(INDEX(Raw_Articles!$F:$F,MATCH(A2477,Raw_Articles!$A:$A,0)),"")</f>
        <v/>
      </c>
      <c r="C2477" s="56" t="inlineStr">
        <is>
          <t>No</t>
        </is>
      </c>
      <c r="D2477" s="56" t="inlineStr">
        <is>
          <t>No</t>
        </is>
      </c>
      <c r="E2477" s="56" t="inlineStr">
        <is>
          <t>No</t>
        </is>
      </c>
      <c r="F2477" s="56" t="inlineStr">
        <is>
          <t>No</t>
        </is>
      </c>
      <c r="G2477" s="56" t="inlineStr">
        <is>
          <t>No</t>
        </is>
      </c>
      <c r="H2477" s="56" t="inlineStr">
        <is>
          <t>No</t>
        </is>
      </c>
      <c r="I2477" s="56" t="inlineStr">
        <is>
          <t>No</t>
        </is>
      </c>
      <c r="J2477" s="56" t="inlineStr">
        <is>
          <t>No</t>
        </is>
      </c>
      <c r="K2477" s="56" t="inlineStr">
        <is>
          <t>Yes</t>
        </is>
      </c>
      <c r="L2477" s="56" t="inlineStr">
        <is>
          <t>No</t>
        </is>
      </c>
      <c r="M2477" s="56" t="inlineStr">
        <is>
          <t>No</t>
        </is>
      </c>
      <c r="N2477" s="56">
        <f>IF(COUNTA(C2477:G2477)=0,"",COUNTIF(C2477:G2477,"Yes"))</f>
        <v/>
      </c>
      <c r="O2477" s="56">
        <f>IF(COUNTA(H2477:M2477)=0,"",IF(COUNTIF(H2477:M2477,"Yes")&gt;0,"YES","NO"))</f>
        <v/>
      </c>
      <c r="P2477" s="56">
        <f>IF(A2477="","",IF(O2477="YES","Exclude",IF(N2477=5,"Candidate","Review")))</f>
        <v/>
      </c>
      <c r="Q2477" s="56" t="inlineStr">
        <is>
          <t>EC4: Bukan domain observasi video / visual sekuensial (data teks/tabular/graf statis)</t>
        </is>
      </c>
      <c r="R2477" s="56" t="inlineStr">
        <is>
          <t>Tidak memuat dinamika temporal observasi video</t>
        </is>
      </c>
    </row>
    <row r="2478" ht="15.75" customHeight="1" s="57">
      <c r="A2478" s="56" t="inlineStr">
        <is>
          <t>SCOPUS-0061</t>
        </is>
      </c>
      <c r="B2478" s="56">
        <f>IFERROR(INDEX(Raw_Articles!$F:$F,MATCH(A2478,Raw_Articles!$A:$A,0)),"")</f>
        <v/>
      </c>
      <c r="C2478" s="56" t="inlineStr">
        <is>
          <t>No</t>
        </is>
      </c>
      <c r="D2478" s="56" t="inlineStr">
        <is>
          <t>No</t>
        </is>
      </c>
      <c r="E2478" s="56" t="inlineStr">
        <is>
          <t>No</t>
        </is>
      </c>
      <c r="F2478" s="56" t="inlineStr">
        <is>
          <t>No</t>
        </is>
      </c>
      <c r="G2478" s="56" t="inlineStr">
        <is>
          <t>No</t>
        </is>
      </c>
      <c r="H2478" s="56" t="inlineStr">
        <is>
          <t>No</t>
        </is>
      </c>
      <c r="I2478" s="56" t="inlineStr">
        <is>
          <t>No</t>
        </is>
      </c>
      <c r="J2478" s="56" t="inlineStr">
        <is>
          <t>Yes</t>
        </is>
      </c>
      <c r="K2478" s="56" t="inlineStr">
        <is>
          <t>No</t>
        </is>
      </c>
      <c r="L2478" s="56" t="inlineStr">
        <is>
          <t>No</t>
        </is>
      </c>
      <c r="M2478" s="56" t="inlineStr">
        <is>
          <t>No</t>
        </is>
      </c>
      <c r="N2478" s="56">
        <f>IF(COUNTA(C2478:G2478)=0,"",COUNTIF(C2478:G2478,"Yes"))</f>
        <v/>
      </c>
      <c r="O2478" s="56">
        <f>IF(COUNTA(H2478:M2478)=0,"",IF(COUNTIF(H2478:M2478,"Yes")&gt;0,"YES","NO"))</f>
        <v/>
      </c>
      <c r="P2478" s="56">
        <f>IF(A2478="","",IF(O2478="YES","Exclude",IF(N2478=5,"Candidate","Review")))</f>
        <v/>
      </c>
      <c r="Q2478" s="56" t="inlineStr">
        <is>
          <t>EC3: Topik tidak relevan (Bukan arsitektur world model / out of scope)</t>
        </is>
      </c>
      <c r="R2478" s="56" t="inlineStr">
        <is>
          <t>Fokus pada AI umum / klasifikasi konvensional tanpa pemodelan world dynamics</t>
        </is>
      </c>
    </row>
    <row r="2479" ht="15.75" customHeight="1" s="57">
      <c r="A2479" s="56" t="inlineStr">
        <is>
          <t>SCOPUS-0062</t>
        </is>
      </c>
      <c r="B2479" s="56">
        <f>IFERROR(INDEX(Raw_Articles!$F:$F,MATCH(A2479,Raw_Articles!$A:$A,0)),"")</f>
        <v/>
      </c>
      <c r="C2479" s="56" t="inlineStr">
        <is>
          <t>No</t>
        </is>
      </c>
      <c r="D2479" s="56" t="inlineStr">
        <is>
          <t>No</t>
        </is>
      </c>
      <c r="E2479" s="56" t="inlineStr">
        <is>
          <t>No</t>
        </is>
      </c>
      <c r="F2479" s="56" t="inlineStr">
        <is>
          <t>No</t>
        </is>
      </c>
      <c r="G2479" s="56" t="inlineStr">
        <is>
          <t>No</t>
        </is>
      </c>
      <c r="H2479" s="56" t="inlineStr">
        <is>
          <t>No</t>
        </is>
      </c>
      <c r="I2479" s="56" t="inlineStr">
        <is>
          <t>No</t>
        </is>
      </c>
      <c r="J2479" s="56" t="inlineStr">
        <is>
          <t>No</t>
        </is>
      </c>
      <c r="K2479" s="56" t="inlineStr">
        <is>
          <t>Yes</t>
        </is>
      </c>
      <c r="L2479" s="56" t="inlineStr">
        <is>
          <t>No</t>
        </is>
      </c>
      <c r="M2479" s="56" t="inlineStr">
        <is>
          <t>No</t>
        </is>
      </c>
      <c r="N2479" s="56">
        <f>IF(COUNTA(C2479:G2479)=0,"",COUNTIF(C2479:G2479,"Yes"))</f>
        <v/>
      </c>
      <c r="O2479" s="56">
        <f>IF(COUNTA(H2479:M2479)=0,"",IF(COUNTIF(H2479:M2479,"Yes")&gt;0,"YES","NO"))</f>
        <v/>
      </c>
      <c r="P2479" s="56">
        <f>IF(A2479="","",IF(O2479="YES","Exclude",IF(N2479=5,"Candidate","Review")))</f>
        <v/>
      </c>
      <c r="Q2479" s="56" t="inlineStr">
        <is>
          <t>EC4: Bukan domain observasi video / visual sekuensial (data teks/tabular/graf statis)</t>
        </is>
      </c>
      <c r="R2479" s="56" t="inlineStr">
        <is>
          <t>Tidak memuat dinamika temporal observasi video</t>
        </is>
      </c>
    </row>
    <row r="2480" ht="15.75" customHeight="1" s="57">
      <c r="A2480" s="56" t="inlineStr">
        <is>
          <t>SCOPUS-0063</t>
        </is>
      </c>
      <c r="B2480" s="56">
        <f>IFERROR(INDEX(Raw_Articles!$F:$F,MATCH(A2480,Raw_Articles!$A:$A,0)),"")</f>
        <v/>
      </c>
      <c r="C2480" s="56" t="inlineStr">
        <is>
          <t>No</t>
        </is>
      </c>
      <c r="D2480" s="56" t="inlineStr">
        <is>
          <t>No</t>
        </is>
      </c>
      <c r="E2480" s="56" t="inlineStr">
        <is>
          <t>No</t>
        </is>
      </c>
      <c r="F2480" s="56" t="inlineStr">
        <is>
          <t>No</t>
        </is>
      </c>
      <c r="G2480" s="56" t="inlineStr">
        <is>
          <t>No</t>
        </is>
      </c>
      <c r="H2480" s="56" t="inlineStr">
        <is>
          <t>No</t>
        </is>
      </c>
      <c r="I2480" s="56" t="inlineStr">
        <is>
          <t>No</t>
        </is>
      </c>
      <c r="J2480" s="56" t="inlineStr">
        <is>
          <t>No</t>
        </is>
      </c>
      <c r="K2480" s="56" t="inlineStr">
        <is>
          <t>Yes</t>
        </is>
      </c>
      <c r="L2480" s="56" t="inlineStr">
        <is>
          <t>No</t>
        </is>
      </c>
      <c r="M2480" s="56" t="inlineStr">
        <is>
          <t>No</t>
        </is>
      </c>
      <c r="N2480" s="56">
        <f>IF(COUNTA(C2480:G2480)=0,"",COUNTIF(C2480:G2480,"Yes"))</f>
        <v/>
      </c>
      <c r="O2480" s="56">
        <f>IF(COUNTA(H2480:M2480)=0,"",IF(COUNTIF(H2480:M2480,"Yes")&gt;0,"YES","NO"))</f>
        <v/>
      </c>
      <c r="P2480" s="56">
        <f>IF(A2480="","",IF(O2480="YES","Exclude",IF(N2480=5,"Candidate","Review")))</f>
        <v/>
      </c>
      <c r="Q2480" s="56" t="inlineStr">
        <is>
          <t>EC4: Bukan domain observasi video / visual sekuensial (data teks/tabular/graf statis)</t>
        </is>
      </c>
      <c r="R2480" s="56" t="inlineStr">
        <is>
          <t>Tidak memuat dinamika temporal observasi video</t>
        </is>
      </c>
    </row>
    <row r="2481" ht="15.75" customHeight="1" s="57">
      <c r="A2481" s="56" t="inlineStr">
        <is>
          <t>SCOPUS-0064</t>
        </is>
      </c>
      <c r="B2481" s="56">
        <f>IFERROR(INDEX(Raw_Articles!$F:$F,MATCH(A2481,Raw_Articles!$A:$A,0)),"")</f>
        <v/>
      </c>
      <c r="C2481" s="56" t="inlineStr">
        <is>
          <t>No</t>
        </is>
      </c>
      <c r="D2481" s="56" t="inlineStr">
        <is>
          <t>No</t>
        </is>
      </c>
      <c r="E2481" s="56" t="inlineStr">
        <is>
          <t>No</t>
        </is>
      </c>
      <c r="F2481" s="56" t="inlineStr">
        <is>
          <t>No</t>
        </is>
      </c>
      <c r="G2481" s="56" t="inlineStr">
        <is>
          <t>No</t>
        </is>
      </c>
      <c r="H2481" s="56" t="inlineStr">
        <is>
          <t>No</t>
        </is>
      </c>
      <c r="I2481" s="56" t="inlineStr">
        <is>
          <t>No</t>
        </is>
      </c>
      <c r="J2481" s="56" t="inlineStr">
        <is>
          <t>No</t>
        </is>
      </c>
      <c r="K2481" s="56" t="inlineStr">
        <is>
          <t>Yes</t>
        </is>
      </c>
      <c r="L2481" s="56" t="inlineStr">
        <is>
          <t>No</t>
        </is>
      </c>
      <c r="M2481" s="56" t="inlineStr">
        <is>
          <t>No</t>
        </is>
      </c>
      <c r="N2481" s="56">
        <f>IF(COUNTA(C2481:G2481)=0,"",COUNTIF(C2481:G2481,"Yes"))</f>
        <v/>
      </c>
      <c r="O2481" s="56">
        <f>IF(COUNTA(H2481:M2481)=0,"",IF(COUNTIF(H2481:M2481,"Yes")&gt;0,"YES","NO"))</f>
        <v/>
      </c>
      <c r="P2481" s="56">
        <f>IF(A2481="","",IF(O2481="YES","Exclude",IF(N2481=5,"Candidate","Review")))</f>
        <v/>
      </c>
      <c r="Q2481" s="56" t="inlineStr">
        <is>
          <t>EC4: Bukan domain observasi video / visual sekuensial (data teks/tabular/graf statis)</t>
        </is>
      </c>
      <c r="R2481" s="56" t="inlineStr">
        <is>
          <t>Tidak memuat dinamika temporal observasi video</t>
        </is>
      </c>
    </row>
    <row r="2482" ht="15.75" customHeight="1" s="57">
      <c r="A2482" s="56" t="inlineStr">
        <is>
          <t>SCOPUS-0065</t>
        </is>
      </c>
      <c r="B2482" s="56">
        <f>IFERROR(INDEX(Raw_Articles!$F:$F,MATCH(A2482,Raw_Articles!$A:$A,0)),"")</f>
        <v/>
      </c>
      <c r="C2482" s="56" t="inlineStr">
        <is>
          <t>No</t>
        </is>
      </c>
      <c r="D2482" s="56" t="inlineStr">
        <is>
          <t>No</t>
        </is>
      </c>
      <c r="E2482" s="56" t="inlineStr">
        <is>
          <t>No</t>
        </is>
      </c>
      <c r="F2482" s="56" t="inlineStr">
        <is>
          <t>No</t>
        </is>
      </c>
      <c r="G2482" s="56" t="inlineStr">
        <is>
          <t>No</t>
        </is>
      </c>
      <c r="H2482" s="56" t="inlineStr">
        <is>
          <t>Yes</t>
        </is>
      </c>
      <c r="I2482" s="56" t="inlineStr">
        <is>
          <t>No</t>
        </is>
      </c>
      <c r="J2482" s="56" t="inlineStr">
        <is>
          <t>No</t>
        </is>
      </c>
      <c r="K2482" s="56" t="inlineStr">
        <is>
          <t>No</t>
        </is>
      </c>
      <c r="L2482" s="56" t="inlineStr">
        <is>
          <t>No</t>
        </is>
      </c>
      <c r="M2482" s="56" t="inlineStr">
        <is>
          <t>No</t>
        </is>
      </c>
      <c r="N2482" s="56">
        <f>IF(COUNTA(C2482:G2482)=0,"",COUNTIF(C2482:G2482,"Yes"))</f>
        <v/>
      </c>
      <c r="O2482" s="56">
        <f>IF(COUNTA(H2482:M2482)=0,"",IF(COUNTIF(H2482:M2482,"Yes")&gt;0,"YES","NO"))</f>
        <v/>
      </c>
      <c r="P2482" s="56">
        <f>IF(A2482="","",IF(O2482="YES","Exclude",IF(N2482=5,"Candidate","Review")))</f>
        <v/>
      </c>
      <c r="Q2482" s="56" t="inlineStr">
        <is>
          <t>EC1: Catatan duplikat lintas basis data (Duplicate record)</t>
        </is>
      </c>
      <c r="R2482" s="56" t="inlineStr">
        <is>
          <t>Duplikat terdeteksi pada fase identifikasi</t>
        </is>
      </c>
    </row>
    <row r="2483" ht="15.75" customHeight="1" s="57">
      <c r="A2483" s="56" t="inlineStr">
        <is>
          <t>SCOPUS-0066</t>
        </is>
      </c>
      <c r="B2483" s="56">
        <f>IFERROR(INDEX(Raw_Articles!$F:$F,MATCH(A2483,Raw_Articles!$A:$A,0)),"")</f>
        <v/>
      </c>
      <c r="C2483" s="56" t="inlineStr">
        <is>
          <t>No</t>
        </is>
      </c>
      <c r="D2483" s="56" t="inlineStr">
        <is>
          <t>No</t>
        </is>
      </c>
      <c r="E2483" s="56" t="inlineStr">
        <is>
          <t>No</t>
        </is>
      </c>
      <c r="F2483" s="56" t="inlineStr">
        <is>
          <t>No</t>
        </is>
      </c>
      <c r="G2483" s="56" t="inlineStr">
        <is>
          <t>No</t>
        </is>
      </c>
      <c r="H2483" s="56" t="inlineStr">
        <is>
          <t>No</t>
        </is>
      </c>
      <c r="I2483" s="56" t="inlineStr">
        <is>
          <t>No</t>
        </is>
      </c>
      <c r="J2483" s="56" t="inlineStr">
        <is>
          <t>Yes</t>
        </is>
      </c>
      <c r="K2483" s="56" t="inlineStr">
        <is>
          <t>No</t>
        </is>
      </c>
      <c r="L2483" s="56" t="inlineStr">
        <is>
          <t>No</t>
        </is>
      </c>
      <c r="M2483" s="56" t="inlineStr">
        <is>
          <t>No</t>
        </is>
      </c>
      <c r="N2483" s="56">
        <f>IF(COUNTA(C2483:G2483)=0,"",COUNTIF(C2483:G2483,"Yes"))</f>
        <v/>
      </c>
      <c r="O2483" s="56">
        <f>IF(COUNTA(H2483:M2483)=0,"",IF(COUNTIF(H2483:M2483,"Yes")&gt;0,"YES","NO"))</f>
        <v/>
      </c>
      <c r="P2483" s="56">
        <f>IF(A2483="","",IF(O2483="YES","Exclude",IF(N2483=5,"Candidate","Review")))</f>
        <v/>
      </c>
      <c r="Q2483" s="56" t="inlineStr">
        <is>
          <t>EC3: Topik tidak relevan (Bukan arsitektur world model / out of scope)</t>
        </is>
      </c>
      <c r="R2483" s="56" t="inlineStr">
        <is>
          <t>Fokus pada AI umum / klasifikasi konvensional tanpa pemodelan world dynamics</t>
        </is>
      </c>
    </row>
    <row r="2484" ht="15.75" customHeight="1" s="57">
      <c r="A2484" s="56" t="inlineStr">
        <is>
          <t>SCOPUS-0067</t>
        </is>
      </c>
      <c r="B2484" s="56">
        <f>IFERROR(INDEX(Raw_Articles!$F:$F,MATCH(A2484,Raw_Articles!$A:$A,0)),"")</f>
        <v/>
      </c>
      <c r="C2484" s="56" t="inlineStr">
        <is>
          <t>No</t>
        </is>
      </c>
      <c r="D2484" s="56" t="inlineStr">
        <is>
          <t>No</t>
        </is>
      </c>
      <c r="E2484" s="56" t="inlineStr">
        <is>
          <t>No</t>
        </is>
      </c>
      <c r="F2484" s="56" t="inlineStr">
        <is>
          <t>No</t>
        </is>
      </c>
      <c r="G2484" s="56" t="inlineStr">
        <is>
          <t>No</t>
        </is>
      </c>
      <c r="H2484" s="56" t="inlineStr">
        <is>
          <t>No</t>
        </is>
      </c>
      <c r="I2484" s="56" t="inlineStr">
        <is>
          <t>No</t>
        </is>
      </c>
      <c r="J2484" s="56" t="inlineStr">
        <is>
          <t>Yes</t>
        </is>
      </c>
      <c r="K2484" s="56" t="inlineStr">
        <is>
          <t>No</t>
        </is>
      </c>
      <c r="L2484" s="56" t="inlineStr">
        <is>
          <t>No</t>
        </is>
      </c>
      <c r="M2484" s="56" t="inlineStr">
        <is>
          <t>No</t>
        </is>
      </c>
      <c r="N2484" s="56">
        <f>IF(COUNTA(C2484:G2484)=0,"",COUNTIF(C2484:G2484,"Yes"))</f>
        <v/>
      </c>
      <c r="O2484" s="56">
        <f>IF(COUNTA(H2484:M2484)=0,"",IF(COUNTIF(H2484:M2484,"Yes")&gt;0,"YES","NO"))</f>
        <v/>
      </c>
      <c r="P2484" s="56">
        <f>IF(A2484="","",IF(O2484="YES","Exclude",IF(N2484=5,"Candidate","Review")))</f>
        <v/>
      </c>
      <c r="Q2484" s="56" t="inlineStr">
        <is>
          <t>EC3: Topik tidak relevan (Bukan arsitektur world model / out of scope)</t>
        </is>
      </c>
      <c r="R2484" s="56" t="inlineStr">
        <is>
          <t>Fokus pada AI umum / klasifikasi konvensional tanpa pemodelan world dynamics</t>
        </is>
      </c>
    </row>
    <row r="2485" ht="15.75" customHeight="1" s="57">
      <c r="A2485" s="56" t="inlineStr">
        <is>
          <t>SCOPUS-0068</t>
        </is>
      </c>
      <c r="B2485" s="56">
        <f>IFERROR(INDEX(Raw_Articles!$F:$F,MATCH(A2485,Raw_Articles!$A:$A,0)),"")</f>
        <v/>
      </c>
      <c r="C2485" s="56" t="inlineStr">
        <is>
          <t>No</t>
        </is>
      </c>
      <c r="D2485" s="56" t="inlineStr">
        <is>
          <t>No</t>
        </is>
      </c>
      <c r="E2485" s="56" t="inlineStr">
        <is>
          <t>No</t>
        </is>
      </c>
      <c r="F2485" s="56" t="inlineStr">
        <is>
          <t>No</t>
        </is>
      </c>
      <c r="G2485" s="56" t="inlineStr">
        <is>
          <t>No</t>
        </is>
      </c>
      <c r="H2485" s="56" t="inlineStr">
        <is>
          <t>No</t>
        </is>
      </c>
      <c r="I2485" s="56" t="inlineStr">
        <is>
          <t>No</t>
        </is>
      </c>
      <c r="J2485" s="56" t="inlineStr">
        <is>
          <t>No</t>
        </is>
      </c>
      <c r="K2485" s="56" t="inlineStr">
        <is>
          <t>Yes</t>
        </is>
      </c>
      <c r="L2485" s="56" t="inlineStr">
        <is>
          <t>No</t>
        </is>
      </c>
      <c r="M2485" s="56" t="inlineStr">
        <is>
          <t>No</t>
        </is>
      </c>
      <c r="N2485" s="56">
        <f>IF(COUNTA(C2485:G2485)=0,"",COUNTIF(C2485:G2485,"Yes"))</f>
        <v/>
      </c>
      <c r="O2485" s="56">
        <f>IF(COUNTA(H2485:M2485)=0,"",IF(COUNTIF(H2485:M2485,"Yes")&gt;0,"YES","NO"))</f>
        <v/>
      </c>
      <c r="P2485" s="56">
        <f>IF(A2485="","",IF(O2485="YES","Exclude",IF(N2485=5,"Candidate","Review")))</f>
        <v/>
      </c>
      <c r="Q2485" s="56" t="inlineStr">
        <is>
          <t>EC4: Bukan domain observasi video / visual sekuensial (data teks/tabular/graf statis)</t>
        </is>
      </c>
      <c r="R2485" s="56" t="inlineStr">
        <is>
          <t>Tidak memuat dinamika temporal observasi video</t>
        </is>
      </c>
    </row>
    <row r="2486" ht="15.75" customHeight="1" s="57">
      <c r="A2486" s="56" t="inlineStr">
        <is>
          <t>SCOPUS-0069</t>
        </is>
      </c>
      <c r="B2486" s="56">
        <f>IFERROR(INDEX(Raw_Articles!$F:$F,MATCH(A2486,Raw_Articles!$A:$A,0)),"")</f>
        <v/>
      </c>
      <c r="C2486" s="56" t="inlineStr">
        <is>
          <t>No</t>
        </is>
      </c>
      <c r="D2486" s="56" t="inlineStr">
        <is>
          <t>No</t>
        </is>
      </c>
      <c r="E2486" s="56" t="inlineStr">
        <is>
          <t>No</t>
        </is>
      </c>
      <c r="F2486" s="56" t="inlineStr">
        <is>
          <t>No</t>
        </is>
      </c>
      <c r="G2486" s="56" t="inlineStr">
        <is>
          <t>No</t>
        </is>
      </c>
      <c r="H2486" s="56" t="inlineStr">
        <is>
          <t>Yes</t>
        </is>
      </c>
      <c r="I2486" s="56" t="inlineStr">
        <is>
          <t>No</t>
        </is>
      </c>
      <c r="J2486" s="56" t="inlineStr">
        <is>
          <t>No</t>
        </is>
      </c>
      <c r="K2486" s="56" t="inlineStr">
        <is>
          <t>No</t>
        </is>
      </c>
      <c r="L2486" s="56" t="inlineStr">
        <is>
          <t>No</t>
        </is>
      </c>
      <c r="M2486" s="56" t="inlineStr">
        <is>
          <t>No</t>
        </is>
      </c>
      <c r="N2486" s="56">
        <f>IF(COUNTA(C2486:G2486)=0,"",COUNTIF(C2486:G2486,"Yes"))</f>
        <v/>
      </c>
      <c r="O2486" s="56">
        <f>IF(COUNTA(H2486:M2486)=0,"",IF(COUNTIF(H2486:M2486,"Yes")&gt;0,"YES","NO"))</f>
        <v/>
      </c>
      <c r="P2486" s="56">
        <f>IF(A2486="","",IF(O2486="YES","Exclude",IF(N2486=5,"Candidate","Review")))</f>
        <v/>
      </c>
      <c r="Q2486" s="56" t="inlineStr">
        <is>
          <t>EC1: Catatan duplikat lintas basis data (Duplicate record)</t>
        </is>
      </c>
      <c r="R2486" s="56" t="inlineStr">
        <is>
          <t>Duplikat terdeteksi pada fase identifikasi</t>
        </is>
      </c>
    </row>
    <row r="2487" ht="15.75" customHeight="1" s="57">
      <c r="A2487" s="56" t="inlineStr">
        <is>
          <t>SCOPUS-0070</t>
        </is>
      </c>
      <c r="B2487" s="56">
        <f>IFERROR(INDEX(Raw_Articles!$F:$F,MATCH(A2487,Raw_Articles!$A:$A,0)),"")</f>
        <v/>
      </c>
      <c r="C2487" s="56" t="inlineStr">
        <is>
          <t>No</t>
        </is>
      </c>
      <c r="D2487" s="56" t="inlineStr">
        <is>
          <t>No</t>
        </is>
      </c>
      <c r="E2487" s="56" t="inlineStr">
        <is>
          <t>No</t>
        </is>
      </c>
      <c r="F2487" s="56" t="inlineStr">
        <is>
          <t>No</t>
        </is>
      </c>
      <c r="G2487" s="56" t="inlineStr">
        <is>
          <t>No</t>
        </is>
      </c>
      <c r="H2487" s="56" t="inlineStr">
        <is>
          <t>No</t>
        </is>
      </c>
      <c r="I2487" s="56" t="inlineStr">
        <is>
          <t>No</t>
        </is>
      </c>
      <c r="J2487" s="56" t="inlineStr">
        <is>
          <t>No</t>
        </is>
      </c>
      <c r="K2487" s="56" t="inlineStr">
        <is>
          <t>Yes</t>
        </is>
      </c>
      <c r="L2487" s="56" t="inlineStr">
        <is>
          <t>No</t>
        </is>
      </c>
      <c r="M2487" s="56" t="inlineStr">
        <is>
          <t>No</t>
        </is>
      </c>
      <c r="N2487" s="56">
        <f>IF(COUNTA(C2487:G2487)=0,"",COUNTIF(C2487:G2487,"Yes"))</f>
        <v/>
      </c>
      <c r="O2487" s="56">
        <f>IF(COUNTA(H2487:M2487)=0,"",IF(COUNTIF(H2487:M2487,"Yes")&gt;0,"YES","NO"))</f>
        <v/>
      </c>
      <c r="P2487" s="56">
        <f>IF(A2487="","",IF(O2487="YES","Exclude",IF(N2487=5,"Candidate","Review")))</f>
        <v/>
      </c>
      <c r="Q2487" s="56" t="inlineStr">
        <is>
          <t>EC4: Bukan domain observasi video / visual sekuensial (data teks/tabular/graf statis)</t>
        </is>
      </c>
      <c r="R2487" s="56" t="inlineStr">
        <is>
          <t>Tidak memuat dinamika temporal observasi video</t>
        </is>
      </c>
    </row>
    <row r="2488" ht="15.75" customHeight="1" s="57">
      <c r="A2488" s="56" t="inlineStr">
        <is>
          <t>SCOPUS-0071</t>
        </is>
      </c>
      <c r="B2488" s="56">
        <f>IFERROR(INDEX(Raw_Articles!$F:$F,MATCH(A2488,Raw_Articles!$A:$A,0)),"")</f>
        <v/>
      </c>
      <c r="C2488" s="56" t="inlineStr">
        <is>
          <t>No</t>
        </is>
      </c>
      <c r="D2488" s="56" t="inlineStr">
        <is>
          <t>No</t>
        </is>
      </c>
      <c r="E2488" s="56" t="inlineStr">
        <is>
          <t>No</t>
        </is>
      </c>
      <c r="F2488" s="56" t="inlineStr">
        <is>
          <t>No</t>
        </is>
      </c>
      <c r="G2488" s="56" t="inlineStr">
        <is>
          <t>No</t>
        </is>
      </c>
      <c r="H2488" s="56" t="inlineStr">
        <is>
          <t>No</t>
        </is>
      </c>
      <c r="I2488" s="56" t="inlineStr">
        <is>
          <t>No</t>
        </is>
      </c>
      <c r="J2488" s="56" t="inlineStr">
        <is>
          <t>No</t>
        </is>
      </c>
      <c r="K2488" s="56" t="inlineStr">
        <is>
          <t>Yes</t>
        </is>
      </c>
      <c r="L2488" s="56" t="inlineStr">
        <is>
          <t>No</t>
        </is>
      </c>
      <c r="M2488" s="56" t="inlineStr">
        <is>
          <t>No</t>
        </is>
      </c>
      <c r="N2488" s="56">
        <f>IF(COUNTA(C2488:G2488)=0,"",COUNTIF(C2488:G2488,"Yes"))</f>
        <v/>
      </c>
      <c r="O2488" s="56">
        <f>IF(COUNTA(H2488:M2488)=0,"",IF(COUNTIF(H2488:M2488,"Yes")&gt;0,"YES","NO"))</f>
        <v/>
      </c>
      <c r="P2488" s="56">
        <f>IF(A2488="","",IF(O2488="YES","Exclude",IF(N2488=5,"Candidate","Review")))</f>
        <v/>
      </c>
      <c r="Q2488" s="56" t="inlineStr">
        <is>
          <t>EC4: Bukan domain observasi video / visual sekuensial (data teks/tabular/graf statis)</t>
        </is>
      </c>
      <c r="R2488" s="56" t="inlineStr">
        <is>
          <t>Tidak memuat dinamika temporal observasi video</t>
        </is>
      </c>
    </row>
    <row r="2489" ht="15.75" customHeight="1" s="57">
      <c r="A2489" s="56" t="inlineStr">
        <is>
          <t>SCOPUS-0072</t>
        </is>
      </c>
      <c r="B2489" s="56">
        <f>IFERROR(INDEX(Raw_Articles!$F:$F,MATCH(A2489,Raw_Articles!$A:$A,0)),"")</f>
        <v/>
      </c>
      <c r="C2489" s="56" t="inlineStr">
        <is>
          <t>No</t>
        </is>
      </c>
      <c r="D2489" s="56" t="inlineStr">
        <is>
          <t>No</t>
        </is>
      </c>
      <c r="E2489" s="56" t="inlineStr">
        <is>
          <t>No</t>
        </is>
      </c>
      <c r="F2489" s="56" t="inlineStr">
        <is>
          <t>No</t>
        </is>
      </c>
      <c r="G2489" s="56" t="inlineStr">
        <is>
          <t>No</t>
        </is>
      </c>
      <c r="H2489" s="56" t="inlineStr">
        <is>
          <t>Yes</t>
        </is>
      </c>
      <c r="I2489" s="56" t="inlineStr">
        <is>
          <t>No</t>
        </is>
      </c>
      <c r="J2489" s="56" t="inlineStr">
        <is>
          <t>No</t>
        </is>
      </c>
      <c r="K2489" s="56" t="inlineStr">
        <is>
          <t>No</t>
        </is>
      </c>
      <c r="L2489" s="56" t="inlineStr">
        <is>
          <t>No</t>
        </is>
      </c>
      <c r="M2489" s="56" t="inlineStr">
        <is>
          <t>No</t>
        </is>
      </c>
      <c r="N2489" s="56">
        <f>IF(COUNTA(C2489:G2489)=0,"",COUNTIF(C2489:G2489,"Yes"))</f>
        <v/>
      </c>
      <c r="O2489" s="56">
        <f>IF(COUNTA(H2489:M2489)=0,"",IF(COUNTIF(H2489:M2489,"Yes")&gt;0,"YES","NO"))</f>
        <v/>
      </c>
      <c r="P2489" s="56">
        <f>IF(A2489="","",IF(O2489="YES","Exclude",IF(N2489=5,"Candidate","Review")))</f>
        <v/>
      </c>
      <c r="Q2489" s="56" t="inlineStr">
        <is>
          <t>EC1: Catatan duplikat lintas basis data (Duplicate record)</t>
        </is>
      </c>
      <c r="R2489" s="56" t="inlineStr">
        <is>
          <t>Duplikat terdeteksi pada fase identifikasi</t>
        </is>
      </c>
    </row>
    <row r="2490" ht="15.75" customHeight="1" s="57">
      <c r="A2490" s="56" t="inlineStr">
        <is>
          <t>SCOPUS-0073</t>
        </is>
      </c>
      <c r="B2490" s="56">
        <f>IFERROR(INDEX(Raw_Articles!$F:$F,MATCH(A2490,Raw_Articles!$A:$A,0)),"")</f>
        <v/>
      </c>
      <c r="C2490" s="56" t="inlineStr">
        <is>
          <t>No</t>
        </is>
      </c>
      <c r="D2490" s="56" t="inlineStr">
        <is>
          <t>No</t>
        </is>
      </c>
      <c r="E2490" s="56" t="inlineStr">
        <is>
          <t>No</t>
        </is>
      </c>
      <c r="F2490" s="56" t="inlineStr">
        <is>
          <t>No</t>
        </is>
      </c>
      <c r="G2490" s="56" t="inlineStr">
        <is>
          <t>No</t>
        </is>
      </c>
      <c r="H2490" s="56" t="inlineStr">
        <is>
          <t>No</t>
        </is>
      </c>
      <c r="I2490" s="56" t="inlineStr">
        <is>
          <t>No</t>
        </is>
      </c>
      <c r="J2490" s="56" t="inlineStr">
        <is>
          <t>No</t>
        </is>
      </c>
      <c r="K2490" s="56" t="inlineStr">
        <is>
          <t>Yes</t>
        </is>
      </c>
      <c r="L2490" s="56" t="inlineStr">
        <is>
          <t>No</t>
        </is>
      </c>
      <c r="M2490" s="56" t="inlineStr">
        <is>
          <t>No</t>
        </is>
      </c>
      <c r="N2490" s="56">
        <f>IF(COUNTA(C2490:G2490)=0,"",COUNTIF(C2490:G2490,"Yes"))</f>
        <v/>
      </c>
      <c r="O2490" s="56">
        <f>IF(COUNTA(H2490:M2490)=0,"",IF(COUNTIF(H2490:M2490,"Yes")&gt;0,"YES","NO"))</f>
        <v/>
      </c>
      <c r="P2490" s="56">
        <f>IF(A2490="","",IF(O2490="YES","Exclude",IF(N2490=5,"Candidate","Review")))</f>
        <v/>
      </c>
      <c r="Q2490" s="56" t="inlineStr">
        <is>
          <t>EC4: Bukan domain observasi video / visual sekuensial (data teks/tabular/graf statis)</t>
        </is>
      </c>
      <c r="R2490" s="56" t="inlineStr">
        <is>
          <t>Tidak memuat dinamika temporal observasi video</t>
        </is>
      </c>
    </row>
    <row r="2491" ht="15.75" customHeight="1" s="57">
      <c r="A2491" s="56" t="inlineStr">
        <is>
          <t>SCOPUS-0074</t>
        </is>
      </c>
      <c r="B2491" s="56">
        <f>IFERROR(INDEX(Raw_Articles!$F:$F,MATCH(A2491,Raw_Articles!$A:$A,0)),"")</f>
        <v/>
      </c>
      <c r="C2491" s="56" t="inlineStr">
        <is>
          <t>Yes</t>
        </is>
      </c>
      <c r="D2491" s="56" t="inlineStr">
        <is>
          <t>No</t>
        </is>
      </c>
      <c r="E2491" s="56" t="inlineStr">
        <is>
          <t>No</t>
        </is>
      </c>
      <c r="F2491" s="56" t="inlineStr">
        <is>
          <t>No</t>
        </is>
      </c>
      <c r="G2491" s="56" t="inlineStr">
        <is>
          <t>No</t>
        </is>
      </c>
      <c r="H2491" s="56" t="inlineStr">
        <is>
          <t>No</t>
        </is>
      </c>
      <c r="I2491" s="56" t="inlineStr">
        <is>
          <t>No</t>
        </is>
      </c>
      <c r="J2491" s="56" t="inlineStr">
        <is>
          <t>No</t>
        </is>
      </c>
      <c r="K2491" s="56" t="inlineStr">
        <is>
          <t>Yes</t>
        </is>
      </c>
      <c r="L2491" s="56" t="inlineStr">
        <is>
          <t>No</t>
        </is>
      </c>
      <c r="M2491" s="56" t="inlineStr">
        <is>
          <t>No</t>
        </is>
      </c>
      <c r="N2491" s="56">
        <f>IF(COUNTA(C2491:G2491)=0,"",COUNTIF(C2491:G2491,"Yes"))</f>
        <v/>
      </c>
      <c r="O2491" s="56">
        <f>IF(COUNTA(H2491:M2491)=0,"",IF(COUNTIF(H2491:M2491,"Yes")&gt;0,"YES","NO"))</f>
        <v/>
      </c>
      <c r="P2491" s="56">
        <f>IF(A2491="","",IF(O2491="YES","Exclude",IF(N2491=5,"Candidate","Review")))</f>
        <v/>
      </c>
      <c r="Q2491" s="56" t="inlineStr">
        <is>
          <t>EC4: Bukan domain observasi video / visual sekuensial (data teks/tabular/graf statis)</t>
        </is>
      </c>
      <c r="R2491" s="56" t="inlineStr">
        <is>
          <t>Tidak memuat dinamika temporal observasi video</t>
        </is>
      </c>
    </row>
    <row r="2492" ht="15.75" customHeight="1" s="57">
      <c r="A2492" s="56" t="inlineStr">
        <is>
          <t>SCOPUS-0075</t>
        </is>
      </c>
      <c r="B2492" s="56">
        <f>IFERROR(INDEX(Raw_Articles!$F:$F,MATCH(A2492,Raw_Articles!$A:$A,0)),"")</f>
        <v/>
      </c>
      <c r="C2492" s="56" t="inlineStr">
        <is>
          <t>No</t>
        </is>
      </c>
      <c r="D2492" s="56" t="inlineStr">
        <is>
          <t>No</t>
        </is>
      </c>
      <c r="E2492" s="56" t="inlineStr">
        <is>
          <t>No</t>
        </is>
      </c>
      <c r="F2492" s="56" t="inlineStr">
        <is>
          <t>No</t>
        </is>
      </c>
      <c r="G2492" s="56" t="inlineStr">
        <is>
          <t>No</t>
        </is>
      </c>
      <c r="H2492" s="56" t="inlineStr">
        <is>
          <t>No</t>
        </is>
      </c>
      <c r="I2492" s="56" t="inlineStr">
        <is>
          <t>No</t>
        </is>
      </c>
      <c r="J2492" s="56" t="inlineStr">
        <is>
          <t>Yes</t>
        </is>
      </c>
      <c r="K2492" s="56" t="inlineStr">
        <is>
          <t>No</t>
        </is>
      </c>
      <c r="L2492" s="56" t="inlineStr">
        <is>
          <t>No</t>
        </is>
      </c>
      <c r="M2492" s="56" t="inlineStr">
        <is>
          <t>No</t>
        </is>
      </c>
      <c r="N2492" s="56">
        <f>IF(COUNTA(C2492:G2492)=0,"",COUNTIF(C2492:G2492,"Yes"))</f>
        <v/>
      </c>
      <c r="O2492" s="56">
        <f>IF(COUNTA(H2492:M2492)=0,"",IF(COUNTIF(H2492:M2492,"Yes")&gt;0,"YES","NO"))</f>
        <v/>
      </c>
      <c r="P2492" s="56">
        <f>IF(A2492="","",IF(O2492="YES","Exclude",IF(N2492=5,"Candidate","Review")))</f>
        <v/>
      </c>
      <c r="Q2492" s="56" t="inlineStr">
        <is>
          <t>EC3: Topik tidak relevan (Bukan arsitektur world model / out of scope)</t>
        </is>
      </c>
      <c r="R2492" s="56" t="inlineStr">
        <is>
          <t>Fokus pada AI umum / klasifikasi konvensional tanpa pemodelan world dynamics</t>
        </is>
      </c>
    </row>
    <row r="2493" ht="15.75" customHeight="1" s="57">
      <c r="A2493" s="56" t="inlineStr">
        <is>
          <t>SCOPUS-0076</t>
        </is>
      </c>
      <c r="B2493" s="56">
        <f>IFERROR(INDEX(Raw_Articles!$F:$F,MATCH(A2493,Raw_Articles!$A:$A,0)),"")</f>
        <v/>
      </c>
      <c r="C2493" s="56" t="inlineStr">
        <is>
          <t>No</t>
        </is>
      </c>
      <c r="D2493" s="56" t="inlineStr">
        <is>
          <t>No</t>
        </is>
      </c>
      <c r="E2493" s="56" t="inlineStr">
        <is>
          <t>No</t>
        </is>
      </c>
      <c r="F2493" s="56" t="inlineStr">
        <is>
          <t>No</t>
        </is>
      </c>
      <c r="G2493" s="56" t="inlineStr">
        <is>
          <t>No</t>
        </is>
      </c>
      <c r="H2493" s="56" t="inlineStr">
        <is>
          <t>No</t>
        </is>
      </c>
      <c r="I2493" s="56" t="inlineStr">
        <is>
          <t>No</t>
        </is>
      </c>
      <c r="J2493" s="56" t="inlineStr">
        <is>
          <t>Yes</t>
        </is>
      </c>
      <c r="K2493" s="56" t="inlineStr">
        <is>
          <t>No</t>
        </is>
      </c>
      <c r="L2493" s="56" t="inlineStr">
        <is>
          <t>No</t>
        </is>
      </c>
      <c r="M2493" s="56" t="inlineStr">
        <is>
          <t>No</t>
        </is>
      </c>
      <c r="N2493" s="56">
        <f>IF(COUNTA(C2493:G2493)=0,"",COUNTIF(C2493:G2493,"Yes"))</f>
        <v/>
      </c>
      <c r="O2493" s="56">
        <f>IF(COUNTA(H2493:M2493)=0,"",IF(COUNTIF(H2493:M2493,"Yes")&gt;0,"YES","NO"))</f>
        <v/>
      </c>
      <c r="P2493" s="56">
        <f>IF(A2493="","",IF(O2493="YES","Exclude",IF(N2493=5,"Candidate","Review")))</f>
        <v/>
      </c>
      <c r="Q2493" s="56" t="inlineStr">
        <is>
          <t>EC3: Topik tidak relevan (Bukan arsitektur world model / out of scope)</t>
        </is>
      </c>
      <c r="R2493" s="56" t="inlineStr">
        <is>
          <t>Fokus pada AI umum / klasifikasi konvensional tanpa pemodelan world dynamics</t>
        </is>
      </c>
    </row>
    <row r="2494" ht="15.75" customHeight="1" s="57">
      <c r="A2494" s="56" t="inlineStr">
        <is>
          <t>SCOPUS-0077</t>
        </is>
      </c>
      <c r="B2494" s="56">
        <f>IFERROR(INDEX(Raw_Articles!$F:$F,MATCH(A2494,Raw_Articles!$A:$A,0)),"")</f>
        <v/>
      </c>
      <c r="C2494" s="56" t="inlineStr">
        <is>
          <t>Yes</t>
        </is>
      </c>
      <c r="D2494" s="56" t="inlineStr">
        <is>
          <t>Yes</t>
        </is>
      </c>
      <c r="E2494" s="56" t="inlineStr">
        <is>
          <t>Yes</t>
        </is>
      </c>
      <c r="F2494" s="56" t="inlineStr">
        <is>
          <t>Yes</t>
        </is>
      </c>
      <c r="G2494" s="56" t="inlineStr">
        <is>
          <t>Yes</t>
        </is>
      </c>
      <c r="H2494" s="56" t="inlineStr">
        <is>
          <t>No</t>
        </is>
      </c>
      <c r="I2494" s="56" t="inlineStr">
        <is>
          <t>No</t>
        </is>
      </c>
      <c r="J2494" s="56" t="inlineStr">
        <is>
          <t>No</t>
        </is>
      </c>
      <c r="K2494" s="56" t="inlineStr">
        <is>
          <t>No</t>
        </is>
      </c>
      <c r="L2494" s="56" t="inlineStr">
        <is>
          <t>No</t>
        </is>
      </c>
      <c r="M2494" s="56" t="inlineStr">
        <is>
          <t>No</t>
        </is>
      </c>
      <c r="N2494" s="56">
        <f>IF(COUNTA(C2494:G2494)=0,"",COUNTIF(C2494:G2494,"Yes"))</f>
        <v/>
      </c>
      <c r="O2494" s="56">
        <f>IF(COUNTA(H2494:M2494)=0,"",IF(COUNTIF(H2494:M2494,"Yes")&gt;0,"YES","NO"))</f>
        <v/>
      </c>
      <c r="P2494" s="56">
        <f>IF(A2494="","",IF(O2494="YES","Exclude",IF(N2494=5,"Candidate","Review")))</f>
        <v/>
      </c>
      <c r="Q2494" s="56" t="inlineStr">
        <is>
          <t>-</t>
        </is>
      </c>
      <c r="R2494" s="56" t="inlineStr">
        <is>
          <t>Lolos screening judul/abstrak (Memenuhi kriteria domain World Model Video &amp; evaluasi empiris)</t>
        </is>
      </c>
    </row>
    <row r="2495" ht="15.75" customHeight="1" s="57">
      <c r="A2495" s="56" t="inlineStr">
        <is>
          <t>SCOPUS-0078</t>
        </is>
      </c>
      <c r="B2495" s="56">
        <f>IFERROR(INDEX(Raw_Articles!$F:$F,MATCH(A2495,Raw_Articles!$A:$A,0)),"")</f>
        <v/>
      </c>
      <c r="C2495" s="56" t="inlineStr">
        <is>
          <t>No</t>
        </is>
      </c>
      <c r="D2495" s="56" t="inlineStr">
        <is>
          <t>No</t>
        </is>
      </c>
      <c r="E2495" s="56" t="inlineStr">
        <is>
          <t>No</t>
        </is>
      </c>
      <c r="F2495" s="56" t="inlineStr">
        <is>
          <t>No</t>
        </is>
      </c>
      <c r="G2495" s="56" t="inlineStr">
        <is>
          <t>No</t>
        </is>
      </c>
      <c r="H2495" s="56" t="inlineStr">
        <is>
          <t>Yes</t>
        </is>
      </c>
      <c r="I2495" s="56" t="inlineStr">
        <is>
          <t>No</t>
        </is>
      </c>
      <c r="J2495" s="56" t="inlineStr">
        <is>
          <t>No</t>
        </is>
      </c>
      <c r="K2495" s="56" t="inlineStr">
        <is>
          <t>No</t>
        </is>
      </c>
      <c r="L2495" s="56" t="inlineStr">
        <is>
          <t>No</t>
        </is>
      </c>
      <c r="M2495" s="56" t="inlineStr">
        <is>
          <t>No</t>
        </is>
      </c>
      <c r="N2495" s="56">
        <f>IF(COUNTA(C2495:G2495)=0,"",COUNTIF(C2495:G2495,"Yes"))</f>
        <v/>
      </c>
      <c r="O2495" s="56">
        <f>IF(COUNTA(H2495:M2495)=0,"",IF(COUNTIF(H2495:M2495,"Yes")&gt;0,"YES","NO"))</f>
        <v/>
      </c>
      <c r="P2495" s="56">
        <f>IF(A2495="","",IF(O2495="YES","Exclude",IF(N2495=5,"Candidate","Review")))</f>
        <v/>
      </c>
      <c r="Q2495" s="56" t="inlineStr">
        <is>
          <t>EC1: Catatan duplikat lintas basis data (Duplicate record)</t>
        </is>
      </c>
      <c r="R2495" s="56" t="inlineStr">
        <is>
          <t>Duplikat terdeteksi pada fase identifikasi</t>
        </is>
      </c>
    </row>
    <row r="2496" ht="15.75" customHeight="1" s="57">
      <c r="A2496" s="56" t="inlineStr">
        <is>
          <t>SCOPUS-0079</t>
        </is>
      </c>
      <c r="B2496" s="56">
        <f>IFERROR(INDEX(Raw_Articles!$F:$F,MATCH(A2496,Raw_Articles!$A:$A,0)),"")</f>
        <v/>
      </c>
      <c r="C2496" s="56" t="inlineStr">
        <is>
          <t>Yes</t>
        </is>
      </c>
      <c r="D2496" s="56" t="inlineStr">
        <is>
          <t>Yes</t>
        </is>
      </c>
      <c r="E2496" s="56" t="inlineStr">
        <is>
          <t>Yes</t>
        </is>
      </c>
      <c r="F2496" s="56" t="inlineStr">
        <is>
          <t>Yes</t>
        </is>
      </c>
      <c r="G2496" s="56" t="inlineStr">
        <is>
          <t>Yes</t>
        </is>
      </c>
      <c r="H2496" s="56" t="inlineStr">
        <is>
          <t>No</t>
        </is>
      </c>
      <c r="I2496" s="56" t="inlineStr">
        <is>
          <t>No</t>
        </is>
      </c>
      <c r="J2496" s="56" t="inlineStr">
        <is>
          <t>No</t>
        </is>
      </c>
      <c r="K2496" s="56" t="inlineStr">
        <is>
          <t>No</t>
        </is>
      </c>
      <c r="L2496" s="56" t="inlineStr">
        <is>
          <t>No</t>
        </is>
      </c>
      <c r="M2496" s="56" t="inlineStr">
        <is>
          <t>No</t>
        </is>
      </c>
      <c r="N2496" s="56">
        <f>IF(COUNTA(C2496:G2496)=0,"",COUNTIF(C2496:G2496,"Yes"))</f>
        <v/>
      </c>
      <c r="O2496" s="56">
        <f>IF(COUNTA(H2496:M2496)=0,"",IF(COUNTIF(H2496:M2496,"Yes")&gt;0,"YES","NO"))</f>
        <v/>
      </c>
      <c r="P2496" s="56">
        <f>IF(A2496="","",IF(O2496="YES","Exclude",IF(N2496=5,"Candidate","Review")))</f>
        <v/>
      </c>
      <c r="Q2496" s="56" t="inlineStr">
        <is>
          <t>-</t>
        </is>
      </c>
      <c r="R2496" s="56" t="inlineStr">
        <is>
          <t>Lolos screening judul/abstrak (Memenuhi kriteria domain World Model Video &amp; evaluasi empiris)</t>
        </is>
      </c>
    </row>
    <row r="2497" ht="15.75" customHeight="1" s="57">
      <c r="A2497" s="56" t="inlineStr">
        <is>
          <t>SCOPUS-0080</t>
        </is>
      </c>
      <c r="B2497" s="56">
        <f>IFERROR(INDEX(Raw_Articles!$F:$F,MATCH(A2497,Raw_Articles!$A:$A,0)),"")</f>
        <v/>
      </c>
      <c r="C2497" s="56" t="inlineStr">
        <is>
          <t>Yes</t>
        </is>
      </c>
      <c r="D2497" s="56" t="inlineStr">
        <is>
          <t>No</t>
        </is>
      </c>
      <c r="E2497" s="56" t="inlineStr">
        <is>
          <t>No</t>
        </is>
      </c>
      <c r="F2497" s="56" t="inlineStr">
        <is>
          <t>No</t>
        </is>
      </c>
      <c r="G2497" s="56" t="inlineStr">
        <is>
          <t>No</t>
        </is>
      </c>
      <c r="H2497" s="56" t="inlineStr">
        <is>
          <t>No</t>
        </is>
      </c>
      <c r="I2497" s="56" t="inlineStr">
        <is>
          <t>No</t>
        </is>
      </c>
      <c r="J2497" s="56" t="inlineStr">
        <is>
          <t>No</t>
        </is>
      </c>
      <c r="K2497" s="56" t="inlineStr">
        <is>
          <t>Yes</t>
        </is>
      </c>
      <c r="L2497" s="56" t="inlineStr">
        <is>
          <t>No</t>
        </is>
      </c>
      <c r="M2497" s="56" t="inlineStr">
        <is>
          <t>No</t>
        </is>
      </c>
      <c r="N2497" s="56">
        <f>IF(COUNTA(C2497:G2497)=0,"",COUNTIF(C2497:G2497,"Yes"))</f>
        <v/>
      </c>
      <c r="O2497" s="56">
        <f>IF(COUNTA(H2497:M2497)=0,"",IF(COUNTIF(H2497:M2497,"Yes")&gt;0,"YES","NO"))</f>
        <v/>
      </c>
      <c r="P2497" s="56">
        <f>IF(A2497="","",IF(O2497="YES","Exclude",IF(N2497=5,"Candidate","Review")))</f>
        <v/>
      </c>
      <c r="Q2497" s="56" t="inlineStr">
        <is>
          <t>EC4: Bukan domain observasi video / visual sekuensial (data teks/tabular/graf statis)</t>
        </is>
      </c>
      <c r="R2497" s="56" t="inlineStr">
        <is>
          <t>Tidak memuat dinamika temporal observasi video</t>
        </is>
      </c>
    </row>
    <row r="2498" ht="15.75" customHeight="1" s="57">
      <c r="A2498" s="56" t="inlineStr">
        <is>
          <t>SCOPUS-0081</t>
        </is>
      </c>
      <c r="B2498" s="56">
        <f>IFERROR(INDEX(Raw_Articles!$F:$F,MATCH(A2498,Raw_Articles!$A:$A,0)),"")</f>
        <v/>
      </c>
      <c r="C2498" s="56" t="inlineStr">
        <is>
          <t>No</t>
        </is>
      </c>
      <c r="D2498" s="56" t="inlineStr">
        <is>
          <t>No</t>
        </is>
      </c>
      <c r="E2498" s="56" t="inlineStr">
        <is>
          <t>No</t>
        </is>
      </c>
      <c r="F2498" s="56" t="inlineStr">
        <is>
          <t>No</t>
        </is>
      </c>
      <c r="G2498" s="56" t="inlineStr">
        <is>
          <t>No</t>
        </is>
      </c>
      <c r="H2498" s="56" t="inlineStr">
        <is>
          <t>No</t>
        </is>
      </c>
      <c r="I2498" s="56" t="inlineStr">
        <is>
          <t>No</t>
        </is>
      </c>
      <c r="J2498" s="56" t="inlineStr">
        <is>
          <t>Yes</t>
        </is>
      </c>
      <c r="K2498" s="56" t="inlineStr">
        <is>
          <t>No</t>
        </is>
      </c>
      <c r="L2498" s="56" t="inlineStr">
        <is>
          <t>No</t>
        </is>
      </c>
      <c r="M2498" s="56" t="inlineStr">
        <is>
          <t>No</t>
        </is>
      </c>
      <c r="N2498" s="56">
        <f>IF(COUNTA(C2498:G2498)=0,"",COUNTIF(C2498:G2498,"Yes"))</f>
        <v/>
      </c>
      <c r="O2498" s="56">
        <f>IF(COUNTA(H2498:M2498)=0,"",IF(COUNTIF(H2498:M2498,"Yes")&gt;0,"YES","NO"))</f>
        <v/>
      </c>
      <c r="P2498" s="56">
        <f>IF(A2498="","",IF(O2498="YES","Exclude",IF(N2498=5,"Candidate","Review")))</f>
        <v/>
      </c>
      <c r="Q2498" s="56" t="inlineStr">
        <is>
          <t>EC3: Topik tidak relevan (Bukan arsitektur world model / out of scope)</t>
        </is>
      </c>
      <c r="R2498" s="56" t="inlineStr">
        <is>
          <t>Fokus pada AI umum / klasifikasi konvensional tanpa pemodelan world dynamics</t>
        </is>
      </c>
    </row>
    <row r="2499" ht="15.75" customHeight="1" s="57">
      <c r="A2499" s="56" t="inlineStr">
        <is>
          <t>SCOPUS-0082</t>
        </is>
      </c>
      <c r="B2499" s="56">
        <f>IFERROR(INDEX(Raw_Articles!$F:$F,MATCH(A2499,Raw_Articles!$A:$A,0)),"")</f>
        <v/>
      </c>
      <c r="C2499" s="56" t="inlineStr">
        <is>
          <t>No</t>
        </is>
      </c>
      <c r="D2499" s="56" t="inlineStr">
        <is>
          <t>No</t>
        </is>
      </c>
      <c r="E2499" s="56" t="inlineStr">
        <is>
          <t>No</t>
        </is>
      </c>
      <c r="F2499" s="56" t="inlineStr">
        <is>
          <t>No</t>
        </is>
      </c>
      <c r="G2499" s="56" t="inlineStr">
        <is>
          <t>No</t>
        </is>
      </c>
      <c r="H2499" s="56" t="inlineStr">
        <is>
          <t>No</t>
        </is>
      </c>
      <c r="I2499" s="56" t="inlineStr">
        <is>
          <t>No</t>
        </is>
      </c>
      <c r="J2499" s="56" t="inlineStr">
        <is>
          <t>No</t>
        </is>
      </c>
      <c r="K2499" s="56" t="inlineStr">
        <is>
          <t>Yes</t>
        </is>
      </c>
      <c r="L2499" s="56" t="inlineStr">
        <is>
          <t>No</t>
        </is>
      </c>
      <c r="M2499" s="56" t="inlineStr">
        <is>
          <t>No</t>
        </is>
      </c>
      <c r="N2499" s="56">
        <f>IF(COUNTA(C2499:G2499)=0,"",COUNTIF(C2499:G2499,"Yes"))</f>
        <v/>
      </c>
      <c r="O2499" s="56">
        <f>IF(COUNTA(H2499:M2499)=0,"",IF(COUNTIF(H2499:M2499,"Yes")&gt;0,"YES","NO"))</f>
        <v/>
      </c>
      <c r="P2499" s="56">
        <f>IF(A2499="","",IF(O2499="YES","Exclude",IF(N2499=5,"Candidate","Review")))</f>
        <v/>
      </c>
      <c r="Q2499" s="56" t="inlineStr">
        <is>
          <t>EC4: Bukan domain observasi video / visual sekuensial (data teks/tabular/graf statis)</t>
        </is>
      </c>
      <c r="R2499" s="56" t="inlineStr">
        <is>
          <t>Tidak memuat dinamika temporal observasi video</t>
        </is>
      </c>
    </row>
    <row r="2500" ht="15.75" customHeight="1" s="57">
      <c r="A2500" s="56" t="inlineStr">
        <is>
          <t>SCOPUS-0083</t>
        </is>
      </c>
      <c r="B2500" s="56">
        <f>IFERROR(INDEX(Raw_Articles!$F:$F,MATCH(A2500,Raw_Articles!$A:$A,0)),"")</f>
        <v/>
      </c>
      <c r="C2500" s="56" t="inlineStr">
        <is>
          <t>Yes</t>
        </is>
      </c>
      <c r="D2500" s="56" t="inlineStr">
        <is>
          <t>No</t>
        </is>
      </c>
      <c r="E2500" s="56" t="inlineStr">
        <is>
          <t>No</t>
        </is>
      </c>
      <c r="F2500" s="56" t="inlineStr">
        <is>
          <t>No</t>
        </is>
      </c>
      <c r="G2500" s="56" t="inlineStr">
        <is>
          <t>No</t>
        </is>
      </c>
      <c r="H2500" s="56" t="inlineStr">
        <is>
          <t>No</t>
        </is>
      </c>
      <c r="I2500" s="56" t="inlineStr">
        <is>
          <t>No</t>
        </is>
      </c>
      <c r="J2500" s="56" t="inlineStr">
        <is>
          <t>No</t>
        </is>
      </c>
      <c r="K2500" s="56" t="inlineStr">
        <is>
          <t>Yes</t>
        </is>
      </c>
      <c r="L2500" s="56" t="inlineStr">
        <is>
          <t>No</t>
        </is>
      </c>
      <c r="M2500" s="56" t="inlineStr">
        <is>
          <t>No</t>
        </is>
      </c>
      <c r="N2500" s="56">
        <f>IF(COUNTA(C2500:G2500)=0,"",COUNTIF(C2500:G2500,"Yes"))</f>
        <v/>
      </c>
      <c r="O2500" s="56">
        <f>IF(COUNTA(H2500:M2500)=0,"",IF(COUNTIF(H2500:M2500,"Yes")&gt;0,"YES","NO"))</f>
        <v/>
      </c>
      <c r="P2500" s="56">
        <f>IF(A2500="","",IF(O2500="YES","Exclude",IF(N2500=5,"Candidate","Review")))</f>
        <v/>
      </c>
      <c r="Q2500" s="56" t="inlineStr">
        <is>
          <t>EC4: Bukan domain observasi video / visual sekuensial (data teks/tabular/graf statis)</t>
        </is>
      </c>
      <c r="R2500" s="56" t="inlineStr">
        <is>
          <t>Tidak memuat dinamika temporal observasi video</t>
        </is>
      </c>
    </row>
    <row r="2501" ht="15.75" customHeight="1" s="57">
      <c r="A2501" s="56" t="inlineStr">
        <is>
          <t>SCOPUS-0084</t>
        </is>
      </c>
      <c r="B2501" s="56">
        <f>IFERROR(INDEX(Raw_Articles!$F:$F,MATCH(A2501,Raw_Articles!$A:$A,0)),"")</f>
        <v/>
      </c>
      <c r="C2501" s="56" t="inlineStr">
        <is>
          <t>Yes</t>
        </is>
      </c>
      <c r="D2501" s="56" t="inlineStr">
        <is>
          <t>No</t>
        </is>
      </c>
      <c r="E2501" s="56" t="inlineStr">
        <is>
          <t>No</t>
        </is>
      </c>
      <c r="F2501" s="56" t="inlineStr">
        <is>
          <t>No</t>
        </is>
      </c>
      <c r="G2501" s="56" t="inlineStr">
        <is>
          <t>No</t>
        </is>
      </c>
      <c r="H2501" s="56" t="inlineStr">
        <is>
          <t>No</t>
        </is>
      </c>
      <c r="I2501" s="56" t="inlineStr">
        <is>
          <t>No</t>
        </is>
      </c>
      <c r="J2501" s="56" t="inlineStr">
        <is>
          <t>No</t>
        </is>
      </c>
      <c r="K2501" s="56" t="inlineStr">
        <is>
          <t>Yes</t>
        </is>
      </c>
      <c r="L2501" s="56" t="inlineStr">
        <is>
          <t>No</t>
        </is>
      </c>
      <c r="M2501" s="56" t="inlineStr">
        <is>
          <t>No</t>
        </is>
      </c>
      <c r="N2501" s="56">
        <f>IF(COUNTA(C2501:G2501)=0,"",COUNTIF(C2501:G2501,"Yes"))</f>
        <v/>
      </c>
      <c r="O2501" s="56">
        <f>IF(COUNTA(H2501:M2501)=0,"",IF(COUNTIF(H2501:M2501,"Yes")&gt;0,"YES","NO"))</f>
        <v/>
      </c>
      <c r="P2501" s="56">
        <f>IF(A2501="","",IF(O2501="YES","Exclude",IF(N2501=5,"Candidate","Review")))</f>
        <v/>
      </c>
      <c r="Q2501" s="56" t="inlineStr">
        <is>
          <t>EC4: Bukan domain observasi video / visual sekuensial (data teks/tabular/graf statis)</t>
        </is>
      </c>
      <c r="R2501" s="56" t="inlineStr">
        <is>
          <t>Tidak memuat dinamika temporal observasi video</t>
        </is>
      </c>
    </row>
    <row r="2502" ht="15.75" customHeight="1" s="57">
      <c r="A2502" s="56" t="inlineStr">
        <is>
          <t>SCOPUS-0085</t>
        </is>
      </c>
      <c r="B2502" s="56">
        <f>IFERROR(INDEX(Raw_Articles!$F:$F,MATCH(A2502,Raw_Articles!$A:$A,0)),"")</f>
        <v/>
      </c>
      <c r="C2502" s="56" t="inlineStr">
        <is>
          <t>Yes</t>
        </is>
      </c>
      <c r="D2502" s="56" t="inlineStr">
        <is>
          <t>No</t>
        </is>
      </c>
      <c r="E2502" s="56" t="inlineStr">
        <is>
          <t>No</t>
        </is>
      </c>
      <c r="F2502" s="56" t="inlineStr">
        <is>
          <t>No</t>
        </is>
      </c>
      <c r="G2502" s="56" t="inlineStr">
        <is>
          <t>No</t>
        </is>
      </c>
      <c r="H2502" s="56" t="inlineStr">
        <is>
          <t>No</t>
        </is>
      </c>
      <c r="I2502" s="56" t="inlineStr">
        <is>
          <t>No</t>
        </is>
      </c>
      <c r="J2502" s="56" t="inlineStr">
        <is>
          <t>No</t>
        </is>
      </c>
      <c r="K2502" s="56" t="inlineStr">
        <is>
          <t>Yes</t>
        </is>
      </c>
      <c r="L2502" s="56" t="inlineStr">
        <is>
          <t>No</t>
        </is>
      </c>
      <c r="M2502" s="56" t="inlineStr">
        <is>
          <t>No</t>
        </is>
      </c>
      <c r="N2502" s="56">
        <f>IF(COUNTA(C2502:G2502)=0,"",COUNTIF(C2502:G2502,"Yes"))</f>
        <v/>
      </c>
      <c r="O2502" s="56">
        <f>IF(COUNTA(H2502:M2502)=0,"",IF(COUNTIF(H2502:M2502,"Yes")&gt;0,"YES","NO"))</f>
        <v/>
      </c>
      <c r="P2502" s="56">
        <f>IF(A2502="","",IF(O2502="YES","Exclude",IF(N2502=5,"Candidate","Review")))</f>
        <v/>
      </c>
      <c r="Q2502" s="56" t="inlineStr">
        <is>
          <t>EC4: Bukan domain observasi video / visual sekuensial (data teks/tabular/graf statis)</t>
        </is>
      </c>
      <c r="R2502" s="56" t="inlineStr">
        <is>
          <t>Tidak memuat dinamika temporal observasi video</t>
        </is>
      </c>
    </row>
    <row r="2503" ht="15.75" customHeight="1" s="57">
      <c r="A2503" s="56" t="inlineStr">
        <is>
          <t>SCOPUS-0086</t>
        </is>
      </c>
      <c r="B2503" s="56">
        <f>IFERROR(INDEX(Raw_Articles!$F:$F,MATCH(A2503,Raw_Articles!$A:$A,0)),"")</f>
        <v/>
      </c>
      <c r="C2503" s="56" t="inlineStr">
        <is>
          <t>No</t>
        </is>
      </c>
      <c r="D2503" s="56" t="inlineStr">
        <is>
          <t>No</t>
        </is>
      </c>
      <c r="E2503" s="56" t="inlineStr">
        <is>
          <t>No</t>
        </is>
      </c>
      <c r="F2503" s="56" t="inlineStr">
        <is>
          <t>No</t>
        </is>
      </c>
      <c r="G2503" s="56" t="inlineStr">
        <is>
          <t>No</t>
        </is>
      </c>
      <c r="H2503" s="56" t="inlineStr">
        <is>
          <t>No</t>
        </is>
      </c>
      <c r="I2503" s="56" t="inlineStr">
        <is>
          <t>No</t>
        </is>
      </c>
      <c r="J2503" s="56" t="inlineStr">
        <is>
          <t>No</t>
        </is>
      </c>
      <c r="K2503" s="56" t="inlineStr">
        <is>
          <t>Yes</t>
        </is>
      </c>
      <c r="L2503" s="56" t="inlineStr">
        <is>
          <t>No</t>
        </is>
      </c>
      <c r="M2503" s="56" t="inlineStr">
        <is>
          <t>No</t>
        </is>
      </c>
      <c r="N2503" s="56">
        <f>IF(COUNTA(C2503:G2503)=0,"",COUNTIF(C2503:G2503,"Yes"))</f>
        <v/>
      </c>
      <c r="O2503" s="56">
        <f>IF(COUNTA(H2503:M2503)=0,"",IF(COUNTIF(H2503:M2503,"Yes")&gt;0,"YES","NO"))</f>
        <v/>
      </c>
      <c r="P2503" s="56">
        <f>IF(A2503="","",IF(O2503="YES","Exclude",IF(N2503=5,"Candidate","Review")))</f>
        <v/>
      </c>
      <c r="Q2503" s="56" t="inlineStr">
        <is>
          <t>EC4: Bukan domain observasi video / visual sekuensial (data teks/tabular/graf statis)</t>
        </is>
      </c>
      <c r="R2503" s="56" t="inlineStr">
        <is>
          <t>Tidak memuat dinamika temporal observasi video</t>
        </is>
      </c>
    </row>
    <row r="2504" ht="15.75" customHeight="1" s="57">
      <c r="A2504" s="56" t="inlineStr">
        <is>
          <t>SD-0001</t>
        </is>
      </c>
      <c r="B2504" s="56">
        <f>IFERROR(INDEX(Raw_Articles!$F:$F,MATCH(A2504,Raw_Articles!$A:$A,0)),"")</f>
        <v/>
      </c>
      <c r="C2504" s="56" t="inlineStr">
        <is>
          <t>No</t>
        </is>
      </c>
      <c r="D2504" s="56" t="inlineStr">
        <is>
          <t>No</t>
        </is>
      </c>
      <c r="E2504" s="56" t="inlineStr">
        <is>
          <t>No</t>
        </is>
      </c>
      <c r="F2504" s="56" t="inlineStr">
        <is>
          <t>No</t>
        </is>
      </c>
      <c r="G2504" s="56" t="inlineStr">
        <is>
          <t>No</t>
        </is>
      </c>
      <c r="H2504" s="56" t="inlineStr">
        <is>
          <t>Yes</t>
        </is>
      </c>
      <c r="I2504" s="56" t="inlineStr">
        <is>
          <t>No</t>
        </is>
      </c>
      <c r="J2504" s="56" t="inlineStr">
        <is>
          <t>No</t>
        </is>
      </c>
      <c r="K2504" s="56" t="inlineStr">
        <is>
          <t>No</t>
        </is>
      </c>
      <c r="L2504" s="56" t="inlineStr">
        <is>
          <t>No</t>
        </is>
      </c>
      <c r="M2504" s="56" t="inlineStr">
        <is>
          <t>No</t>
        </is>
      </c>
      <c r="N2504" s="56">
        <f>IF(COUNTA(C2504:G2504)=0,"",COUNTIF(C2504:G2504,"Yes"))</f>
        <v/>
      </c>
      <c r="O2504" s="56">
        <f>IF(COUNTA(H2504:M2504)=0,"",IF(COUNTIF(H2504:M2504,"Yes")&gt;0,"YES","NO"))</f>
        <v/>
      </c>
      <c r="P2504" s="56">
        <f>IF(A2504="","",IF(O2504="YES","Exclude",IF(N2504=5,"Candidate","Review")))</f>
        <v/>
      </c>
      <c r="Q2504" s="56" t="inlineStr">
        <is>
          <t>EC1: Catatan duplikat lintas basis data (Duplicate record)</t>
        </is>
      </c>
      <c r="R2504" s="56" t="inlineStr">
        <is>
          <t>Duplikat terdeteksi pada fase identifikasi</t>
        </is>
      </c>
    </row>
    <row r="2505" ht="15.75" customHeight="1" s="57">
      <c r="A2505" s="56" t="inlineStr">
        <is>
          <t>SD-0002</t>
        </is>
      </c>
      <c r="B2505" s="56">
        <f>IFERROR(INDEX(Raw_Articles!$F:$F,MATCH(A2505,Raw_Articles!$A:$A,0)),"")</f>
        <v/>
      </c>
      <c r="C2505" s="56" t="inlineStr">
        <is>
          <t>No</t>
        </is>
      </c>
      <c r="D2505" s="56" t="inlineStr">
        <is>
          <t>No</t>
        </is>
      </c>
      <c r="E2505" s="56" t="inlineStr">
        <is>
          <t>No</t>
        </is>
      </c>
      <c r="F2505" s="56" t="inlineStr">
        <is>
          <t>No</t>
        </is>
      </c>
      <c r="G2505" s="56" t="inlineStr">
        <is>
          <t>No</t>
        </is>
      </c>
      <c r="H2505" s="56" t="inlineStr">
        <is>
          <t>Yes</t>
        </is>
      </c>
      <c r="I2505" s="56" t="inlineStr">
        <is>
          <t>No</t>
        </is>
      </c>
      <c r="J2505" s="56" t="inlineStr">
        <is>
          <t>No</t>
        </is>
      </c>
      <c r="K2505" s="56" t="inlineStr">
        <is>
          <t>No</t>
        </is>
      </c>
      <c r="L2505" s="56" t="inlineStr">
        <is>
          <t>No</t>
        </is>
      </c>
      <c r="M2505" s="56" t="inlineStr">
        <is>
          <t>No</t>
        </is>
      </c>
      <c r="N2505" s="56">
        <f>IF(COUNTA(C2505:G2505)=0,"",COUNTIF(C2505:G2505,"Yes"))</f>
        <v/>
      </c>
      <c r="O2505" s="56">
        <f>IF(COUNTA(H2505:M2505)=0,"",IF(COUNTIF(H2505:M2505,"Yes")&gt;0,"YES","NO"))</f>
        <v/>
      </c>
      <c r="P2505" s="56">
        <f>IF(A2505="","",IF(O2505="YES","Exclude",IF(N2505=5,"Candidate","Review")))</f>
        <v/>
      </c>
      <c r="Q2505" s="56" t="inlineStr">
        <is>
          <t>EC1: Catatan duplikat lintas basis data (Duplicate record)</t>
        </is>
      </c>
      <c r="R2505" s="56" t="inlineStr">
        <is>
          <t>Duplikat terdeteksi pada fase identifikasi</t>
        </is>
      </c>
    </row>
    <row r="2506" ht="15.75" customHeight="1" s="57">
      <c r="A2506" s="56" t="inlineStr">
        <is>
          <t>SD-0003</t>
        </is>
      </c>
      <c r="B2506" s="56">
        <f>IFERROR(INDEX(Raw_Articles!$F:$F,MATCH(A2506,Raw_Articles!$A:$A,0)),"")</f>
        <v/>
      </c>
      <c r="C2506" s="56" t="inlineStr">
        <is>
          <t>Yes</t>
        </is>
      </c>
      <c r="D2506" s="56" t="inlineStr">
        <is>
          <t>Yes</t>
        </is>
      </c>
      <c r="E2506" s="56" t="inlineStr">
        <is>
          <t>Yes</t>
        </is>
      </c>
      <c r="F2506" s="56" t="inlineStr">
        <is>
          <t>Yes</t>
        </is>
      </c>
      <c r="G2506" s="56" t="inlineStr">
        <is>
          <t>Yes</t>
        </is>
      </c>
      <c r="H2506" s="56" t="inlineStr">
        <is>
          <t>No</t>
        </is>
      </c>
      <c r="I2506" s="56" t="inlineStr">
        <is>
          <t>No</t>
        </is>
      </c>
      <c r="J2506" s="56" t="inlineStr">
        <is>
          <t>No</t>
        </is>
      </c>
      <c r="K2506" s="56" t="inlineStr">
        <is>
          <t>No</t>
        </is>
      </c>
      <c r="L2506" s="56" t="inlineStr">
        <is>
          <t>No</t>
        </is>
      </c>
      <c r="M2506" s="56" t="inlineStr">
        <is>
          <t>No</t>
        </is>
      </c>
      <c r="N2506" s="56">
        <f>IF(COUNTA(C2506:G2506)=0,"",COUNTIF(C2506:G2506,"Yes"))</f>
        <v/>
      </c>
      <c r="O2506" s="56">
        <f>IF(COUNTA(H2506:M2506)=0,"",IF(COUNTIF(H2506:M2506,"Yes")&gt;0,"YES","NO"))</f>
        <v/>
      </c>
      <c r="P2506" s="56">
        <f>IF(A2506="","",IF(O2506="YES","Exclude",IF(N2506=5,"Candidate","Review")))</f>
        <v/>
      </c>
      <c r="Q2506" s="56" t="inlineStr">
        <is>
          <t>-</t>
        </is>
      </c>
      <c r="R2506" s="56" t="inlineStr">
        <is>
          <t>Lolos screening judul/abstrak (Memenuhi kriteria domain World Model Video &amp; evaluasi empiris)</t>
        </is>
      </c>
    </row>
    <row r="2507" ht="15.75" customHeight="1" s="57">
      <c r="A2507" s="56" t="inlineStr">
        <is>
          <t>SD-0004</t>
        </is>
      </c>
      <c r="B2507" s="56">
        <f>IFERROR(INDEX(Raw_Articles!$F:$F,MATCH(A2507,Raw_Articles!$A:$A,0)),"")</f>
        <v/>
      </c>
      <c r="C2507" s="56" t="inlineStr">
        <is>
          <t>Yes</t>
        </is>
      </c>
      <c r="D2507" s="56" t="inlineStr">
        <is>
          <t>No</t>
        </is>
      </c>
      <c r="E2507" s="56" t="inlineStr">
        <is>
          <t>No</t>
        </is>
      </c>
      <c r="F2507" s="56" t="inlineStr">
        <is>
          <t>No</t>
        </is>
      </c>
      <c r="G2507" s="56" t="inlineStr">
        <is>
          <t>No</t>
        </is>
      </c>
      <c r="H2507" s="56" t="inlineStr">
        <is>
          <t>No</t>
        </is>
      </c>
      <c r="I2507" s="56" t="inlineStr">
        <is>
          <t>No</t>
        </is>
      </c>
      <c r="J2507" s="56" t="inlineStr">
        <is>
          <t>No</t>
        </is>
      </c>
      <c r="K2507" s="56" t="inlineStr">
        <is>
          <t>Yes</t>
        </is>
      </c>
      <c r="L2507" s="56" t="inlineStr">
        <is>
          <t>No</t>
        </is>
      </c>
      <c r="M2507" s="56" t="inlineStr">
        <is>
          <t>No</t>
        </is>
      </c>
      <c r="N2507" s="56">
        <f>IF(COUNTA(C2507:G2507)=0,"",COUNTIF(C2507:G2507,"Yes"))</f>
        <v/>
      </c>
      <c r="O2507" s="56">
        <f>IF(COUNTA(H2507:M2507)=0,"",IF(COUNTIF(H2507:M2507,"Yes")&gt;0,"YES","NO"))</f>
        <v/>
      </c>
      <c r="P2507" s="56">
        <f>IF(A2507="","",IF(O2507="YES","Exclude",IF(N2507=5,"Candidate","Review")))</f>
        <v/>
      </c>
      <c r="Q2507" s="56" t="inlineStr">
        <is>
          <t>EC4: Bukan domain observasi video / visual sekuensial (data teks/tabular/graf statis)</t>
        </is>
      </c>
      <c r="R2507" s="56" t="inlineStr">
        <is>
          <t>Tidak memuat dinamika temporal observasi video</t>
        </is>
      </c>
    </row>
    <row r="2508" ht="15.75" customHeight="1" s="57">
      <c r="A2508" s="56" t="inlineStr">
        <is>
          <t>SD-0005</t>
        </is>
      </c>
      <c r="B2508" s="56">
        <f>IFERROR(INDEX(Raw_Articles!$F:$F,MATCH(A2508,Raw_Articles!$A:$A,0)),"")</f>
        <v/>
      </c>
      <c r="C2508" s="56" t="inlineStr">
        <is>
          <t>Yes</t>
        </is>
      </c>
      <c r="D2508" s="56" t="inlineStr">
        <is>
          <t>No</t>
        </is>
      </c>
      <c r="E2508" s="56" t="inlineStr">
        <is>
          <t>No</t>
        </is>
      </c>
      <c r="F2508" s="56" t="inlineStr">
        <is>
          <t>No</t>
        </is>
      </c>
      <c r="G2508" s="56" t="inlineStr">
        <is>
          <t>No</t>
        </is>
      </c>
      <c r="H2508" s="56" t="inlineStr">
        <is>
          <t>No</t>
        </is>
      </c>
      <c r="I2508" s="56" t="inlineStr">
        <is>
          <t>No</t>
        </is>
      </c>
      <c r="J2508" s="56" t="inlineStr">
        <is>
          <t>No</t>
        </is>
      </c>
      <c r="K2508" s="56" t="inlineStr">
        <is>
          <t>Yes</t>
        </is>
      </c>
      <c r="L2508" s="56" t="inlineStr">
        <is>
          <t>No</t>
        </is>
      </c>
      <c r="M2508" s="56" t="inlineStr">
        <is>
          <t>No</t>
        </is>
      </c>
      <c r="N2508" s="56">
        <f>IF(COUNTA(C2508:G2508)=0,"",COUNTIF(C2508:G2508,"Yes"))</f>
        <v/>
      </c>
      <c r="O2508" s="56">
        <f>IF(COUNTA(H2508:M2508)=0,"",IF(COUNTIF(H2508:M2508,"Yes")&gt;0,"YES","NO"))</f>
        <v/>
      </c>
      <c r="P2508" s="56">
        <f>IF(A2508="","",IF(O2508="YES","Exclude",IF(N2508=5,"Candidate","Review")))</f>
        <v/>
      </c>
      <c r="Q2508" s="56" t="inlineStr">
        <is>
          <t>EC4: Bukan domain observasi video / visual sekuensial (data teks/tabular/graf statis)</t>
        </is>
      </c>
      <c r="R2508" s="56" t="inlineStr">
        <is>
          <t>Tidak memuat dinamika temporal observasi video</t>
        </is>
      </c>
    </row>
    <row r="2509" ht="15.75" customHeight="1" s="57">
      <c r="A2509" s="56" t="inlineStr">
        <is>
          <t>SD-0006</t>
        </is>
      </c>
      <c r="B2509" s="56">
        <f>IFERROR(INDEX(Raw_Articles!$F:$F,MATCH(A2509,Raw_Articles!$A:$A,0)),"")</f>
        <v/>
      </c>
      <c r="C2509" s="56" t="inlineStr">
        <is>
          <t>No</t>
        </is>
      </c>
      <c r="D2509" s="56" t="inlineStr">
        <is>
          <t>No</t>
        </is>
      </c>
      <c r="E2509" s="56" t="inlineStr">
        <is>
          <t>No</t>
        </is>
      </c>
      <c r="F2509" s="56" t="inlineStr">
        <is>
          <t>No</t>
        </is>
      </c>
      <c r="G2509" s="56" t="inlineStr">
        <is>
          <t>No</t>
        </is>
      </c>
      <c r="H2509" s="56" t="inlineStr">
        <is>
          <t>No</t>
        </is>
      </c>
      <c r="I2509" s="56" t="inlineStr">
        <is>
          <t>No</t>
        </is>
      </c>
      <c r="J2509" s="56" t="inlineStr">
        <is>
          <t>Yes</t>
        </is>
      </c>
      <c r="K2509" s="56" t="inlineStr">
        <is>
          <t>No</t>
        </is>
      </c>
      <c r="L2509" s="56" t="inlineStr">
        <is>
          <t>No</t>
        </is>
      </c>
      <c r="M2509" s="56" t="inlineStr">
        <is>
          <t>No</t>
        </is>
      </c>
      <c r="N2509" s="56">
        <f>IF(COUNTA(C2509:G2509)=0,"",COUNTIF(C2509:G2509,"Yes"))</f>
        <v/>
      </c>
      <c r="O2509" s="56">
        <f>IF(COUNTA(H2509:M2509)=0,"",IF(COUNTIF(H2509:M2509,"Yes")&gt;0,"YES","NO"))</f>
        <v/>
      </c>
      <c r="P2509" s="56">
        <f>IF(A2509="","",IF(O2509="YES","Exclude",IF(N2509=5,"Candidate","Review")))</f>
        <v/>
      </c>
      <c r="Q2509" s="56" t="inlineStr">
        <is>
          <t>EC3: Topik tidak relevan (Bukan arsitektur world model / out of scope)</t>
        </is>
      </c>
      <c r="R2509" s="56" t="inlineStr">
        <is>
          <t>Fokus pada AI umum / klasifikasi konvensional tanpa pemodelan world dynamics</t>
        </is>
      </c>
    </row>
    <row r="2510" ht="15.75" customHeight="1" s="57">
      <c r="A2510" s="56" t="inlineStr">
        <is>
          <t>SD-0007</t>
        </is>
      </c>
      <c r="B2510" s="56">
        <f>IFERROR(INDEX(Raw_Articles!$F:$F,MATCH(A2510,Raw_Articles!$A:$A,0)),"")</f>
        <v/>
      </c>
      <c r="C2510" s="56" t="inlineStr">
        <is>
          <t>No</t>
        </is>
      </c>
      <c r="D2510" s="56" t="inlineStr">
        <is>
          <t>No</t>
        </is>
      </c>
      <c r="E2510" s="56" t="inlineStr">
        <is>
          <t>No</t>
        </is>
      </c>
      <c r="F2510" s="56" t="inlineStr">
        <is>
          <t>No</t>
        </is>
      </c>
      <c r="G2510" s="56" t="inlineStr">
        <is>
          <t>No</t>
        </is>
      </c>
      <c r="H2510" s="56" t="inlineStr">
        <is>
          <t>Yes</t>
        </is>
      </c>
      <c r="I2510" s="56" t="inlineStr">
        <is>
          <t>No</t>
        </is>
      </c>
      <c r="J2510" s="56" t="inlineStr">
        <is>
          <t>No</t>
        </is>
      </c>
      <c r="K2510" s="56" t="inlineStr">
        <is>
          <t>No</t>
        </is>
      </c>
      <c r="L2510" s="56" t="inlineStr">
        <is>
          <t>No</t>
        </is>
      </c>
      <c r="M2510" s="56" t="inlineStr">
        <is>
          <t>No</t>
        </is>
      </c>
      <c r="N2510" s="56">
        <f>IF(COUNTA(C2510:G2510)=0,"",COUNTIF(C2510:G2510,"Yes"))</f>
        <v/>
      </c>
      <c r="O2510" s="56">
        <f>IF(COUNTA(H2510:M2510)=0,"",IF(COUNTIF(H2510:M2510,"Yes")&gt;0,"YES","NO"))</f>
        <v/>
      </c>
      <c r="P2510" s="56">
        <f>IF(A2510="","",IF(O2510="YES","Exclude",IF(N2510=5,"Candidate","Review")))</f>
        <v/>
      </c>
      <c r="Q2510" s="56" t="inlineStr">
        <is>
          <t>EC1: Catatan duplikat lintas basis data (Duplicate record)</t>
        </is>
      </c>
      <c r="R2510" s="56" t="inlineStr">
        <is>
          <t>Duplikat terdeteksi pada fase identifikasi</t>
        </is>
      </c>
    </row>
    <row r="2511" ht="15.75" customHeight="1" s="57">
      <c r="A2511" s="56" t="inlineStr">
        <is>
          <t>SD-0008</t>
        </is>
      </c>
      <c r="B2511" s="56">
        <f>IFERROR(INDEX(Raw_Articles!$F:$F,MATCH(A2511,Raw_Articles!$A:$A,0)),"")</f>
        <v/>
      </c>
      <c r="C2511" s="56" t="inlineStr">
        <is>
          <t>No</t>
        </is>
      </c>
      <c r="D2511" s="56" t="inlineStr">
        <is>
          <t>No</t>
        </is>
      </c>
      <c r="E2511" s="56" t="inlineStr">
        <is>
          <t>No</t>
        </is>
      </c>
      <c r="F2511" s="56" t="inlineStr">
        <is>
          <t>No</t>
        </is>
      </c>
      <c r="G2511" s="56" t="inlineStr">
        <is>
          <t>No</t>
        </is>
      </c>
      <c r="H2511" s="56" t="inlineStr">
        <is>
          <t>Yes</t>
        </is>
      </c>
      <c r="I2511" s="56" t="inlineStr">
        <is>
          <t>No</t>
        </is>
      </c>
      <c r="J2511" s="56" t="inlineStr">
        <is>
          <t>No</t>
        </is>
      </c>
      <c r="K2511" s="56" t="inlineStr">
        <is>
          <t>No</t>
        </is>
      </c>
      <c r="L2511" s="56" t="inlineStr">
        <is>
          <t>No</t>
        </is>
      </c>
      <c r="M2511" s="56" t="inlineStr">
        <is>
          <t>No</t>
        </is>
      </c>
      <c r="N2511" s="56">
        <f>IF(COUNTA(C2511:G2511)=0,"",COUNTIF(C2511:G2511,"Yes"))</f>
        <v/>
      </c>
      <c r="O2511" s="56">
        <f>IF(COUNTA(H2511:M2511)=0,"",IF(COUNTIF(H2511:M2511,"Yes")&gt;0,"YES","NO"))</f>
        <v/>
      </c>
      <c r="P2511" s="56">
        <f>IF(A2511="","",IF(O2511="YES","Exclude",IF(N2511=5,"Candidate","Review")))</f>
        <v/>
      </c>
      <c r="Q2511" s="56" t="inlineStr">
        <is>
          <t>EC1: Catatan duplikat lintas basis data (Duplicate record)</t>
        </is>
      </c>
      <c r="R2511" s="56" t="inlineStr">
        <is>
          <t>Duplikat terdeteksi pada fase identifikasi</t>
        </is>
      </c>
    </row>
    <row r="2512" ht="15.75" customHeight="1" s="57">
      <c r="A2512" s="56" t="inlineStr">
        <is>
          <t>SD-0009</t>
        </is>
      </c>
      <c r="B2512" s="56">
        <f>IFERROR(INDEX(Raw_Articles!$F:$F,MATCH(A2512,Raw_Articles!$A:$A,0)),"")</f>
        <v/>
      </c>
      <c r="C2512" s="56" t="inlineStr">
        <is>
          <t>No</t>
        </is>
      </c>
      <c r="D2512" s="56" t="inlineStr">
        <is>
          <t>No</t>
        </is>
      </c>
      <c r="E2512" s="56" t="inlineStr">
        <is>
          <t>No</t>
        </is>
      </c>
      <c r="F2512" s="56" t="inlineStr">
        <is>
          <t>No</t>
        </is>
      </c>
      <c r="G2512" s="56" t="inlineStr">
        <is>
          <t>No</t>
        </is>
      </c>
      <c r="H2512" s="56" t="inlineStr">
        <is>
          <t>Yes</t>
        </is>
      </c>
      <c r="I2512" s="56" t="inlineStr">
        <is>
          <t>No</t>
        </is>
      </c>
      <c r="J2512" s="56" t="inlineStr">
        <is>
          <t>No</t>
        </is>
      </c>
      <c r="K2512" s="56" t="inlineStr">
        <is>
          <t>No</t>
        </is>
      </c>
      <c r="L2512" s="56" t="inlineStr">
        <is>
          <t>No</t>
        </is>
      </c>
      <c r="M2512" s="56" t="inlineStr">
        <is>
          <t>No</t>
        </is>
      </c>
      <c r="N2512" s="56">
        <f>IF(COUNTA(C2512:G2512)=0,"",COUNTIF(C2512:G2512,"Yes"))</f>
        <v/>
      </c>
      <c r="O2512" s="56">
        <f>IF(COUNTA(H2512:M2512)=0,"",IF(COUNTIF(H2512:M2512,"Yes")&gt;0,"YES","NO"))</f>
        <v/>
      </c>
      <c r="P2512" s="56">
        <f>IF(A2512="","",IF(O2512="YES","Exclude",IF(N2512=5,"Candidate","Review")))</f>
        <v/>
      </c>
      <c r="Q2512" s="56" t="inlineStr">
        <is>
          <t>EC1: Catatan duplikat lintas basis data (Duplicate record)</t>
        </is>
      </c>
      <c r="R2512" s="56" t="inlineStr">
        <is>
          <t>Duplikat terdeteksi pada fase identifikasi</t>
        </is>
      </c>
    </row>
    <row r="2513" ht="15.75" customHeight="1" s="57">
      <c r="A2513" s="56" t="inlineStr">
        <is>
          <t>SD-0010</t>
        </is>
      </c>
      <c r="B2513" s="56">
        <f>IFERROR(INDEX(Raw_Articles!$F:$F,MATCH(A2513,Raw_Articles!$A:$A,0)),"")</f>
        <v/>
      </c>
      <c r="C2513" s="56" t="inlineStr">
        <is>
          <t>Yes</t>
        </is>
      </c>
      <c r="D2513" s="56" t="inlineStr">
        <is>
          <t>Yes</t>
        </is>
      </c>
      <c r="E2513" s="56" t="inlineStr">
        <is>
          <t>Unclear</t>
        </is>
      </c>
      <c r="F2513" s="56" t="inlineStr">
        <is>
          <t>Yes</t>
        </is>
      </c>
      <c r="G2513" s="56" t="inlineStr">
        <is>
          <t>Yes</t>
        </is>
      </c>
      <c r="H2513" s="56" t="inlineStr">
        <is>
          <t>No</t>
        </is>
      </c>
      <c r="I2513" s="56" t="inlineStr">
        <is>
          <t>No</t>
        </is>
      </c>
      <c r="J2513" s="56" t="inlineStr">
        <is>
          <t>No</t>
        </is>
      </c>
      <c r="K2513" s="56" t="inlineStr">
        <is>
          <t>No</t>
        </is>
      </c>
      <c r="L2513" s="56" t="inlineStr">
        <is>
          <t>No</t>
        </is>
      </c>
      <c r="M2513" s="56" t="inlineStr">
        <is>
          <t>No</t>
        </is>
      </c>
      <c r="N2513" s="56">
        <f>IF(COUNTA(C2513:G2513)=0,"",COUNTIF(C2513:G2513,"Yes"))</f>
        <v/>
      </c>
      <c r="O2513" s="56">
        <f>IF(COUNTA(H2513:M2513)=0,"",IF(COUNTIF(H2513:M2513,"Yes")&gt;0,"YES","NO"))</f>
        <v/>
      </c>
      <c r="P2513" s="56">
        <f>IF(A2513="","",IF(O2513="YES","Exclude",IF(N2513=5,"Candidate","Review")))</f>
        <v/>
      </c>
      <c r="Q2513" s="56" t="inlineStr">
        <is>
          <t>Perlu verifikasi teks lengkap: Abstrak belum merinci secara spesifik apakah arsitektur menggunakan pendekatan JEPA atau generatif (pixel/latent)</t>
        </is>
      </c>
      <c r="R2513" s="56" t="inlineStr">
        <is>
          <t>Borderline - Perlu pembacaan naskah penuh (Full-Text) dan konsensus reviewer kedua</t>
        </is>
      </c>
    </row>
    <row r="2514" ht="15.75" customHeight="1" s="57">
      <c r="A2514" s="56" t="inlineStr">
        <is>
          <t>SD-0011</t>
        </is>
      </c>
      <c r="B2514" s="56">
        <f>IFERROR(INDEX(Raw_Articles!$F:$F,MATCH(A2514,Raw_Articles!$A:$A,0)),"")</f>
        <v/>
      </c>
      <c r="C2514" s="56" t="inlineStr">
        <is>
          <t>Yes</t>
        </is>
      </c>
      <c r="D2514" s="56" t="inlineStr">
        <is>
          <t>No</t>
        </is>
      </c>
      <c r="E2514" s="56" t="inlineStr">
        <is>
          <t>No</t>
        </is>
      </c>
      <c r="F2514" s="56" t="inlineStr">
        <is>
          <t>No</t>
        </is>
      </c>
      <c r="G2514" s="56" t="inlineStr">
        <is>
          <t>No</t>
        </is>
      </c>
      <c r="H2514" s="56" t="inlineStr">
        <is>
          <t>No</t>
        </is>
      </c>
      <c r="I2514" s="56" t="inlineStr">
        <is>
          <t>No</t>
        </is>
      </c>
      <c r="J2514" s="56" t="inlineStr">
        <is>
          <t>No</t>
        </is>
      </c>
      <c r="K2514" s="56" t="inlineStr">
        <is>
          <t>Yes</t>
        </is>
      </c>
      <c r="L2514" s="56" t="inlineStr">
        <is>
          <t>No</t>
        </is>
      </c>
      <c r="M2514" s="56" t="inlineStr">
        <is>
          <t>No</t>
        </is>
      </c>
      <c r="N2514" s="56">
        <f>IF(COUNTA(C2514:G2514)=0,"",COUNTIF(C2514:G2514,"Yes"))</f>
        <v/>
      </c>
      <c r="O2514" s="56">
        <f>IF(COUNTA(H2514:M2514)=0,"",IF(COUNTIF(H2514:M2514,"Yes")&gt;0,"YES","NO"))</f>
        <v/>
      </c>
      <c r="P2514" s="56">
        <f>IF(A2514="","",IF(O2514="YES","Exclude",IF(N2514=5,"Candidate","Review")))</f>
        <v/>
      </c>
      <c r="Q2514" s="56" t="inlineStr">
        <is>
          <t>EC4: Bukan domain observasi video / visual sekuensial (data teks/tabular/graf statis)</t>
        </is>
      </c>
      <c r="R2514" s="56" t="inlineStr">
        <is>
          <t>Tidak memuat dinamika temporal observasi video</t>
        </is>
      </c>
    </row>
    <row r="2515" ht="15.75" customHeight="1" s="57">
      <c r="A2515" s="56" t="inlineStr">
        <is>
          <t>SD-0012</t>
        </is>
      </c>
      <c r="B2515" s="56">
        <f>IFERROR(INDEX(Raw_Articles!$F:$F,MATCH(A2515,Raw_Articles!$A:$A,0)),"")</f>
        <v/>
      </c>
      <c r="C2515" s="56" t="inlineStr">
        <is>
          <t>Yes</t>
        </is>
      </c>
      <c r="D2515" s="56" t="inlineStr">
        <is>
          <t>No</t>
        </is>
      </c>
      <c r="E2515" s="56" t="inlineStr">
        <is>
          <t>No</t>
        </is>
      </c>
      <c r="F2515" s="56" t="inlineStr">
        <is>
          <t>No</t>
        </is>
      </c>
      <c r="G2515" s="56" t="inlineStr">
        <is>
          <t>No</t>
        </is>
      </c>
      <c r="H2515" s="56" t="inlineStr">
        <is>
          <t>No</t>
        </is>
      </c>
      <c r="I2515" s="56" t="inlineStr">
        <is>
          <t>No</t>
        </is>
      </c>
      <c r="J2515" s="56" t="inlineStr">
        <is>
          <t>No</t>
        </is>
      </c>
      <c r="K2515" s="56" t="inlineStr">
        <is>
          <t>Yes</t>
        </is>
      </c>
      <c r="L2515" s="56" t="inlineStr">
        <is>
          <t>No</t>
        </is>
      </c>
      <c r="M2515" s="56" t="inlineStr">
        <is>
          <t>No</t>
        </is>
      </c>
      <c r="N2515" s="56">
        <f>IF(COUNTA(C2515:G2515)=0,"",COUNTIF(C2515:G2515,"Yes"))</f>
        <v/>
      </c>
      <c r="O2515" s="56">
        <f>IF(COUNTA(H2515:M2515)=0,"",IF(COUNTIF(H2515:M2515,"Yes")&gt;0,"YES","NO"))</f>
        <v/>
      </c>
      <c r="P2515" s="56">
        <f>IF(A2515="","",IF(O2515="YES","Exclude",IF(N2515=5,"Candidate","Review")))</f>
        <v/>
      </c>
      <c r="Q2515" s="56" t="inlineStr">
        <is>
          <t>EC4: Bukan domain observasi video / visual sekuensial (data teks/tabular/graf statis)</t>
        </is>
      </c>
      <c r="R2515" s="56" t="inlineStr">
        <is>
          <t>Tidak memuat dinamika temporal observasi video</t>
        </is>
      </c>
    </row>
    <row r="2516" ht="15.75" customHeight="1" s="57">
      <c r="A2516" s="56" t="inlineStr">
        <is>
          <t>SD-0013</t>
        </is>
      </c>
      <c r="B2516" s="56">
        <f>IFERROR(INDEX(Raw_Articles!$F:$F,MATCH(A2516,Raw_Articles!$A:$A,0)),"")</f>
        <v/>
      </c>
      <c r="C2516" s="56" t="inlineStr">
        <is>
          <t>Yes</t>
        </is>
      </c>
      <c r="D2516" s="56" t="inlineStr">
        <is>
          <t>Yes</t>
        </is>
      </c>
      <c r="E2516" s="56" t="inlineStr">
        <is>
          <t>Unclear</t>
        </is>
      </c>
      <c r="F2516" s="56" t="inlineStr">
        <is>
          <t>Yes</t>
        </is>
      </c>
      <c r="G2516" s="56" t="inlineStr">
        <is>
          <t>Yes</t>
        </is>
      </c>
      <c r="H2516" s="56" t="inlineStr">
        <is>
          <t>No</t>
        </is>
      </c>
      <c r="I2516" s="56" t="inlineStr">
        <is>
          <t>No</t>
        </is>
      </c>
      <c r="J2516" s="56" t="inlineStr">
        <is>
          <t>No</t>
        </is>
      </c>
      <c r="K2516" s="56" t="inlineStr">
        <is>
          <t>No</t>
        </is>
      </c>
      <c r="L2516" s="56" t="inlineStr">
        <is>
          <t>No</t>
        </is>
      </c>
      <c r="M2516" s="56" t="inlineStr">
        <is>
          <t>No</t>
        </is>
      </c>
      <c r="N2516" s="56">
        <f>IF(COUNTA(C2516:G2516)=0,"",COUNTIF(C2516:G2516,"Yes"))</f>
        <v/>
      </c>
      <c r="O2516" s="56">
        <f>IF(COUNTA(H2516:M2516)=0,"",IF(COUNTIF(H2516:M2516,"Yes")&gt;0,"YES","NO"))</f>
        <v/>
      </c>
      <c r="P2516" s="56">
        <f>IF(A2516="","",IF(O2516="YES","Exclude",IF(N2516=5,"Candidate","Review")))</f>
        <v/>
      </c>
      <c r="Q2516" s="56" t="inlineStr">
        <is>
          <t>Perlu verifikasi teks lengkap: Abstrak belum merinci secara spesifik apakah arsitektur menggunakan pendekatan JEPA atau generatif (pixel/latent)</t>
        </is>
      </c>
      <c r="R2516" s="56" t="inlineStr">
        <is>
          <t>Borderline - Perlu pembacaan naskah penuh (Full-Text) dan konsensus reviewer kedua</t>
        </is>
      </c>
    </row>
    <row r="2517" ht="15.75" customHeight="1" s="57">
      <c r="A2517" s="56" t="inlineStr">
        <is>
          <t>SD-0014</t>
        </is>
      </c>
      <c r="B2517" s="56">
        <f>IFERROR(INDEX(Raw_Articles!$F:$F,MATCH(A2517,Raw_Articles!$A:$A,0)),"")</f>
        <v/>
      </c>
      <c r="C2517" s="56" t="inlineStr">
        <is>
          <t>Yes</t>
        </is>
      </c>
      <c r="D2517" s="56" t="inlineStr">
        <is>
          <t>No</t>
        </is>
      </c>
      <c r="E2517" s="56" t="inlineStr">
        <is>
          <t>No</t>
        </is>
      </c>
      <c r="F2517" s="56" t="inlineStr">
        <is>
          <t>No</t>
        </is>
      </c>
      <c r="G2517" s="56" t="inlineStr">
        <is>
          <t>No</t>
        </is>
      </c>
      <c r="H2517" s="56" t="inlineStr">
        <is>
          <t>No</t>
        </is>
      </c>
      <c r="I2517" s="56" t="inlineStr">
        <is>
          <t>No</t>
        </is>
      </c>
      <c r="J2517" s="56" t="inlineStr">
        <is>
          <t>No</t>
        </is>
      </c>
      <c r="K2517" s="56" t="inlineStr">
        <is>
          <t>Yes</t>
        </is>
      </c>
      <c r="L2517" s="56" t="inlineStr">
        <is>
          <t>No</t>
        </is>
      </c>
      <c r="M2517" s="56" t="inlineStr">
        <is>
          <t>No</t>
        </is>
      </c>
      <c r="N2517" s="56">
        <f>IF(COUNTA(C2517:G2517)=0,"",COUNTIF(C2517:G2517,"Yes"))</f>
        <v/>
      </c>
      <c r="O2517" s="56">
        <f>IF(COUNTA(H2517:M2517)=0,"",IF(COUNTIF(H2517:M2517,"Yes")&gt;0,"YES","NO"))</f>
        <v/>
      </c>
      <c r="P2517" s="56">
        <f>IF(A2517="","",IF(O2517="YES","Exclude",IF(N2517=5,"Candidate","Review")))</f>
        <v/>
      </c>
      <c r="Q2517" s="56" t="inlineStr">
        <is>
          <t>EC4: Bukan domain observasi video / visual sekuensial (data teks/tabular/graf statis)</t>
        </is>
      </c>
      <c r="R2517" s="56" t="inlineStr">
        <is>
          <t>Tidak memuat dinamika temporal observasi video</t>
        </is>
      </c>
    </row>
    <row r="2518" ht="15.75" customHeight="1" s="57">
      <c r="A2518" s="56" t="inlineStr">
        <is>
          <t>SD-0015</t>
        </is>
      </c>
      <c r="B2518" s="56">
        <f>IFERROR(INDEX(Raw_Articles!$F:$F,MATCH(A2518,Raw_Articles!$A:$A,0)),"")</f>
        <v/>
      </c>
      <c r="C2518" s="56" t="inlineStr">
        <is>
          <t>Yes</t>
        </is>
      </c>
      <c r="D2518" s="56" t="inlineStr">
        <is>
          <t>No</t>
        </is>
      </c>
      <c r="E2518" s="56" t="inlineStr">
        <is>
          <t>No</t>
        </is>
      </c>
      <c r="F2518" s="56" t="inlineStr">
        <is>
          <t>No</t>
        </is>
      </c>
      <c r="G2518" s="56" t="inlineStr">
        <is>
          <t>No</t>
        </is>
      </c>
      <c r="H2518" s="56" t="inlineStr">
        <is>
          <t>No</t>
        </is>
      </c>
      <c r="I2518" s="56" t="inlineStr">
        <is>
          <t>No</t>
        </is>
      </c>
      <c r="J2518" s="56" t="inlineStr">
        <is>
          <t>No</t>
        </is>
      </c>
      <c r="K2518" s="56" t="inlineStr">
        <is>
          <t>Yes</t>
        </is>
      </c>
      <c r="L2518" s="56" t="inlineStr">
        <is>
          <t>No</t>
        </is>
      </c>
      <c r="M2518" s="56" t="inlineStr">
        <is>
          <t>No</t>
        </is>
      </c>
      <c r="N2518" s="56">
        <f>IF(COUNTA(C2518:G2518)=0,"",COUNTIF(C2518:G2518,"Yes"))</f>
        <v/>
      </c>
      <c r="O2518" s="56">
        <f>IF(COUNTA(H2518:M2518)=0,"",IF(COUNTIF(H2518:M2518,"Yes")&gt;0,"YES","NO"))</f>
        <v/>
      </c>
      <c r="P2518" s="56">
        <f>IF(A2518="","",IF(O2518="YES","Exclude",IF(N2518=5,"Candidate","Review")))</f>
        <v/>
      </c>
      <c r="Q2518" s="56" t="inlineStr">
        <is>
          <t>EC4: Bukan domain observasi video / visual sekuensial (data teks/tabular/graf statis)</t>
        </is>
      </c>
      <c r="R2518" s="56" t="inlineStr">
        <is>
          <t>Tidak memuat dinamika temporal observasi video</t>
        </is>
      </c>
    </row>
    <row r="2519" ht="15.75" customHeight="1" s="57">
      <c r="A2519" s="56" t="inlineStr">
        <is>
          <t>SD-0016</t>
        </is>
      </c>
      <c r="B2519" s="56">
        <f>IFERROR(INDEX(Raw_Articles!$F:$F,MATCH(A2519,Raw_Articles!$A:$A,0)),"")</f>
        <v/>
      </c>
      <c r="C2519" s="56" t="inlineStr">
        <is>
          <t>Yes</t>
        </is>
      </c>
      <c r="D2519" s="56" t="inlineStr">
        <is>
          <t>No</t>
        </is>
      </c>
      <c r="E2519" s="56" t="inlineStr">
        <is>
          <t>No</t>
        </is>
      </c>
      <c r="F2519" s="56" t="inlineStr">
        <is>
          <t>No</t>
        </is>
      </c>
      <c r="G2519" s="56" t="inlineStr">
        <is>
          <t>No</t>
        </is>
      </c>
      <c r="H2519" s="56" t="inlineStr">
        <is>
          <t>No</t>
        </is>
      </c>
      <c r="I2519" s="56" t="inlineStr">
        <is>
          <t>No</t>
        </is>
      </c>
      <c r="J2519" s="56" t="inlineStr">
        <is>
          <t>No</t>
        </is>
      </c>
      <c r="K2519" s="56" t="inlineStr">
        <is>
          <t>Yes</t>
        </is>
      </c>
      <c r="L2519" s="56" t="inlineStr">
        <is>
          <t>No</t>
        </is>
      </c>
      <c r="M2519" s="56" t="inlineStr">
        <is>
          <t>No</t>
        </is>
      </c>
      <c r="N2519" s="56">
        <f>IF(COUNTA(C2519:G2519)=0,"",COUNTIF(C2519:G2519,"Yes"))</f>
        <v/>
      </c>
      <c r="O2519" s="56">
        <f>IF(COUNTA(H2519:M2519)=0,"",IF(COUNTIF(H2519:M2519,"Yes")&gt;0,"YES","NO"))</f>
        <v/>
      </c>
      <c r="P2519" s="56">
        <f>IF(A2519="","",IF(O2519="YES","Exclude",IF(N2519=5,"Candidate","Review")))</f>
        <v/>
      </c>
      <c r="Q2519" s="56" t="inlineStr">
        <is>
          <t>EC4: Bukan domain observasi video / visual sekuensial (data teks/tabular/graf statis)</t>
        </is>
      </c>
      <c r="R2519" s="56" t="inlineStr">
        <is>
          <t>Tidak memuat dinamika temporal observasi video</t>
        </is>
      </c>
    </row>
    <row r="2520" ht="15.75" customHeight="1" s="57">
      <c r="A2520" s="56" t="inlineStr">
        <is>
          <t>SD-0017</t>
        </is>
      </c>
      <c r="B2520" s="56">
        <f>IFERROR(INDEX(Raw_Articles!$F:$F,MATCH(A2520,Raw_Articles!$A:$A,0)),"")</f>
        <v/>
      </c>
      <c r="C2520" s="56" t="inlineStr">
        <is>
          <t>Yes</t>
        </is>
      </c>
      <c r="D2520" s="56" t="inlineStr">
        <is>
          <t>No</t>
        </is>
      </c>
      <c r="E2520" s="56" t="inlineStr">
        <is>
          <t>No</t>
        </is>
      </c>
      <c r="F2520" s="56" t="inlineStr">
        <is>
          <t>No</t>
        </is>
      </c>
      <c r="G2520" s="56" t="inlineStr">
        <is>
          <t>No</t>
        </is>
      </c>
      <c r="H2520" s="56" t="inlineStr">
        <is>
          <t>No</t>
        </is>
      </c>
      <c r="I2520" s="56" t="inlineStr">
        <is>
          <t>No</t>
        </is>
      </c>
      <c r="J2520" s="56" t="inlineStr">
        <is>
          <t>No</t>
        </is>
      </c>
      <c r="K2520" s="56" t="inlineStr">
        <is>
          <t>Yes</t>
        </is>
      </c>
      <c r="L2520" s="56" t="inlineStr">
        <is>
          <t>No</t>
        </is>
      </c>
      <c r="M2520" s="56" t="inlineStr">
        <is>
          <t>No</t>
        </is>
      </c>
      <c r="N2520" s="56">
        <f>IF(COUNTA(C2520:G2520)=0,"",COUNTIF(C2520:G2520,"Yes"))</f>
        <v/>
      </c>
      <c r="O2520" s="56">
        <f>IF(COUNTA(H2520:M2520)=0,"",IF(COUNTIF(H2520:M2520,"Yes")&gt;0,"YES","NO"))</f>
        <v/>
      </c>
      <c r="P2520" s="56">
        <f>IF(A2520="","",IF(O2520="YES","Exclude",IF(N2520=5,"Candidate","Review")))</f>
        <v/>
      </c>
      <c r="Q2520" s="56" t="inlineStr">
        <is>
          <t>EC4: Bukan domain observasi video / visual sekuensial (data teks/tabular/graf statis)</t>
        </is>
      </c>
      <c r="R2520" s="56" t="inlineStr">
        <is>
          <t>Tidak memuat dinamika temporal observasi video</t>
        </is>
      </c>
    </row>
    <row r="2521" ht="15.75" customHeight="1" s="57">
      <c r="A2521" s="56" t="inlineStr">
        <is>
          <t>SD-0018</t>
        </is>
      </c>
      <c r="B2521" s="56">
        <f>IFERROR(INDEX(Raw_Articles!$F:$F,MATCH(A2521,Raw_Articles!$A:$A,0)),"")</f>
        <v/>
      </c>
      <c r="C2521" s="56" t="inlineStr">
        <is>
          <t>Yes</t>
        </is>
      </c>
      <c r="D2521" s="56" t="inlineStr">
        <is>
          <t>Yes</t>
        </is>
      </c>
      <c r="E2521" s="56" t="inlineStr">
        <is>
          <t>Unclear</t>
        </is>
      </c>
      <c r="F2521" s="56" t="inlineStr">
        <is>
          <t>Yes</t>
        </is>
      </c>
      <c r="G2521" s="56" t="inlineStr">
        <is>
          <t>Yes</t>
        </is>
      </c>
      <c r="H2521" s="56" t="inlineStr">
        <is>
          <t>No</t>
        </is>
      </c>
      <c r="I2521" s="56" t="inlineStr">
        <is>
          <t>No</t>
        </is>
      </c>
      <c r="J2521" s="56" t="inlineStr">
        <is>
          <t>No</t>
        </is>
      </c>
      <c r="K2521" s="56" t="inlineStr">
        <is>
          <t>No</t>
        </is>
      </c>
      <c r="L2521" s="56" t="inlineStr">
        <is>
          <t>No</t>
        </is>
      </c>
      <c r="M2521" s="56" t="inlineStr">
        <is>
          <t>No</t>
        </is>
      </c>
      <c r="N2521" s="56">
        <f>IF(COUNTA(C2521:G2521)=0,"",COUNTIF(C2521:G2521,"Yes"))</f>
        <v/>
      </c>
      <c r="O2521" s="56">
        <f>IF(COUNTA(H2521:M2521)=0,"",IF(COUNTIF(H2521:M2521,"Yes")&gt;0,"YES","NO"))</f>
        <v/>
      </c>
      <c r="P2521" s="56">
        <f>IF(A2521="","",IF(O2521="YES","Exclude",IF(N2521=5,"Candidate","Review")))</f>
        <v/>
      </c>
      <c r="Q2521" s="56" t="inlineStr">
        <is>
          <t>Perlu verifikasi teks lengkap: Abstrak belum merinci secara spesifik apakah arsitektur menggunakan pendekatan JEPA atau generatif (pixel/latent)</t>
        </is>
      </c>
      <c r="R2521" s="56" t="inlineStr">
        <is>
          <t>Borderline - Perlu pembacaan naskah penuh (Full-Text) dan konsensus reviewer kedua</t>
        </is>
      </c>
    </row>
    <row r="2522" ht="15.75" customHeight="1" s="57">
      <c r="A2522" s="56" t="inlineStr">
        <is>
          <t>SD-0019</t>
        </is>
      </c>
      <c r="B2522" s="56">
        <f>IFERROR(INDEX(Raw_Articles!$F:$F,MATCH(A2522,Raw_Articles!$A:$A,0)),"")</f>
        <v/>
      </c>
      <c r="C2522" s="56" t="inlineStr">
        <is>
          <t>Yes</t>
        </is>
      </c>
      <c r="D2522" s="56" t="inlineStr">
        <is>
          <t>No</t>
        </is>
      </c>
      <c r="E2522" s="56" t="inlineStr">
        <is>
          <t>No</t>
        </is>
      </c>
      <c r="F2522" s="56" t="inlineStr">
        <is>
          <t>No</t>
        </is>
      </c>
      <c r="G2522" s="56" t="inlineStr">
        <is>
          <t>No</t>
        </is>
      </c>
      <c r="H2522" s="56" t="inlineStr">
        <is>
          <t>No</t>
        </is>
      </c>
      <c r="I2522" s="56" t="inlineStr">
        <is>
          <t>No</t>
        </is>
      </c>
      <c r="J2522" s="56" t="inlineStr">
        <is>
          <t>No</t>
        </is>
      </c>
      <c r="K2522" s="56" t="inlineStr">
        <is>
          <t>Yes</t>
        </is>
      </c>
      <c r="L2522" s="56" t="inlineStr">
        <is>
          <t>No</t>
        </is>
      </c>
      <c r="M2522" s="56" t="inlineStr">
        <is>
          <t>No</t>
        </is>
      </c>
      <c r="N2522" s="56">
        <f>IF(COUNTA(C2522:G2522)=0,"",COUNTIF(C2522:G2522,"Yes"))</f>
        <v/>
      </c>
      <c r="O2522" s="56">
        <f>IF(COUNTA(H2522:M2522)=0,"",IF(COUNTIF(H2522:M2522,"Yes")&gt;0,"YES","NO"))</f>
        <v/>
      </c>
      <c r="P2522" s="56">
        <f>IF(A2522="","",IF(O2522="YES","Exclude",IF(N2522=5,"Candidate","Review")))</f>
        <v/>
      </c>
      <c r="Q2522" s="56" t="inlineStr">
        <is>
          <t>EC4: Bukan domain observasi video / visual sekuensial (data teks/tabular/graf statis)</t>
        </is>
      </c>
      <c r="R2522" s="56" t="inlineStr">
        <is>
          <t>Tidak memuat dinamika temporal observasi video</t>
        </is>
      </c>
    </row>
    <row r="2523" ht="15.75" customHeight="1" s="57">
      <c r="A2523" s="56" t="inlineStr">
        <is>
          <t>SD-0020</t>
        </is>
      </c>
      <c r="B2523" s="56">
        <f>IFERROR(INDEX(Raw_Articles!$F:$F,MATCH(A2523,Raw_Articles!$A:$A,0)),"")</f>
        <v/>
      </c>
      <c r="C2523" s="56" t="inlineStr">
        <is>
          <t>Yes</t>
        </is>
      </c>
      <c r="D2523" s="56" t="inlineStr">
        <is>
          <t>No</t>
        </is>
      </c>
      <c r="E2523" s="56" t="inlineStr">
        <is>
          <t>No</t>
        </is>
      </c>
      <c r="F2523" s="56" t="inlineStr">
        <is>
          <t>No</t>
        </is>
      </c>
      <c r="G2523" s="56" t="inlineStr">
        <is>
          <t>No</t>
        </is>
      </c>
      <c r="H2523" s="56" t="inlineStr">
        <is>
          <t>No</t>
        </is>
      </c>
      <c r="I2523" s="56" t="inlineStr">
        <is>
          <t>No</t>
        </is>
      </c>
      <c r="J2523" s="56" t="inlineStr">
        <is>
          <t>No</t>
        </is>
      </c>
      <c r="K2523" s="56" t="inlineStr">
        <is>
          <t>Yes</t>
        </is>
      </c>
      <c r="L2523" s="56" t="inlineStr">
        <is>
          <t>No</t>
        </is>
      </c>
      <c r="M2523" s="56" t="inlineStr">
        <is>
          <t>No</t>
        </is>
      </c>
      <c r="N2523" s="56">
        <f>IF(COUNTA(C2523:G2523)=0,"",COUNTIF(C2523:G2523,"Yes"))</f>
        <v/>
      </c>
      <c r="O2523" s="56">
        <f>IF(COUNTA(H2523:M2523)=0,"",IF(COUNTIF(H2523:M2523,"Yes")&gt;0,"YES","NO"))</f>
        <v/>
      </c>
      <c r="P2523" s="56">
        <f>IF(A2523="","",IF(O2523="YES","Exclude",IF(N2523=5,"Candidate","Review")))</f>
        <v/>
      </c>
      <c r="Q2523" s="56" t="inlineStr">
        <is>
          <t>EC4: Bukan domain observasi video / visual sekuensial (data teks/tabular/graf statis)</t>
        </is>
      </c>
      <c r="R2523" s="56" t="inlineStr">
        <is>
          <t>Tidak memuat dinamika temporal observasi video</t>
        </is>
      </c>
    </row>
    <row r="2524" ht="15.75" customHeight="1" s="57">
      <c r="A2524" s="56" t="inlineStr">
        <is>
          <t>SD-0021</t>
        </is>
      </c>
      <c r="B2524" s="56">
        <f>IFERROR(INDEX(Raw_Articles!$F:$F,MATCH(A2524,Raw_Articles!$A:$A,0)),"")</f>
        <v/>
      </c>
      <c r="C2524" s="56" t="inlineStr">
        <is>
          <t>Yes</t>
        </is>
      </c>
      <c r="D2524" s="56" t="inlineStr">
        <is>
          <t>No</t>
        </is>
      </c>
      <c r="E2524" s="56" t="inlineStr">
        <is>
          <t>No</t>
        </is>
      </c>
      <c r="F2524" s="56" t="inlineStr">
        <is>
          <t>No</t>
        </is>
      </c>
      <c r="G2524" s="56" t="inlineStr">
        <is>
          <t>No</t>
        </is>
      </c>
      <c r="H2524" s="56" t="inlineStr">
        <is>
          <t>No</t>
        </is>
      </c>
      <c r="I2524" s="56" t="inlineStr">
        <is>
          <t>No</t>
        </is>
      </c>
      <c r="J2524" s="56" t="inlineStr">
        <is>
          <t>No</t>
        </is>
      </c>
      <c r="K2524" s="56" t="inlineStr">
        <is>
          <t>Yes</t>
        </is>
      </c>
      <c r="L2524" s="56" t="inlineStr">
        <is>
          <t>No</t>
        </is>
      </c>
      <c r="M2524" s="56" t="inlineStr">
        <is>
          <t>No</t>
        </is>
      </c>
      <c r="N2524" s="56">
        <f>IF(COUNTA(C2524:G2524)=0,"",COUNTIF(C2524:G2524,"Yes"))</f>
        <v/>
      </c>
      <c r="O2524" s="56">
        <f>IF(COUNTA(H2524:M2524)=0,"",IF(COUNTIF(H2524:M2524,"Yes")&gt;0,"YES","NO"))</f>
        <v/>
      </c>
      <c r="P2524" s="56">
        <f>IF(A2524="","",IF(O2524="YES","Exclude",IF(N2524=5,"Candidate","Review")))</f>
        <v/>
      </c>
      <c r="Q2524" s="56" t="inlineStr">
        <is>
          <t>EC4: Bukan domain observasi video / visual sekuensial (data teks/tabular/graf statis)</t>
        </is>
      </c>
      <c r="R2524" s="56" t="inlineStr">
        <is>
          <t>Tidak memuat dinamika temporal observasi video</t>
        </is>
      </c>
    </row>
    <row r="2525" ht="15.75" customHeight="1" s="57">
      <c r="A2525" s="56" t="inlineStr">
        <is>
          <t>SD-0022</t>
        </is>
      </c>
      <c r="B2525" s="56">
        <f>IFERROR(INDEX(Raw_Articles!$F:$F,MATCH(A2525,Raw_Articles!$A:$A,0)),"")</f>
        <v/>
      </c>
      <c r="C2525" s="56" t="inlineStr">
        <is>
          <t>Yes</t>
        </is>
      </c>
      <c r="D2525" s="56" t="inlineStr">
        <is>
          <t>No</t>
        </is>
      </c>
      <c r="E2525" s="56" t="inlineStr">
        <is>
          <t>No</t>
        </is>
      </c>
      <c r="F2525" s="56" t="inlineStr">
        <is>
          <t>No</t>
        </is>
      </c>
      <c r="G2525" s="56" t="inlineStr">
        <is>
          <t>No</t>
        </is>
      </c>
      <c r="H2525" s="56" t="inlineStr">
        <is>
          <t>No</t>
        </is>
      </c>
      <c r="I2525" s="56" t="inlineStr">
        <is>
          <t>No</t>
        </is>
      </c>
      <c r="J2525" s="56" t="inlineStr">
        <is>
          <t>No</t>
        </is>
      </c>
      <c r="K2525" s="56" t="inlineStr">
        <is>
          <t>Yes</t>
        </is>
      </c>
      <c r="L2525" s="56" t="inlineStr">
        <is>
          <t>No</t>
        </is>
      </c>
      <c r="M2525" s="56" t="inlineStr">
        <is>
          <t>No</t>
        </is>
      </c>
      <c r="N2525" s="56">
        <f>IF(COUNTA(C2525:G2525)=0,"",COUNTIF(C2525:G2525,"Yes"))</f>
        <v/>
      </c>
      <c r="O2525" s="56">
        <f>IF(COUNTA(H2525:M2525)=0,"",IF(COUNTIF(H2525:M2525,"Yes")&gt;0,"YES","NO"))</f>
        <v/>
      </c>
      <c r="P2525" s="56">
        <f>IF(A2525="","",IF(O2525="YES","Exclude",IF(N2525=5,"Candidate","Review")))</f>
        <v/>
      </c>
      <c r="Q2525" s="56" t="inlineStr">
        <is>
          <t>EC4: Bukan domain observasi video / visual sekuensial (data teks/tabular/graf statis)</t>
        </is>
      </c>
      <c r="R2525" s="56" t="inlineStr">
        <is>
          <t>Tidak memuat dinamika temporal observasi video</t>
        </is>
      </c>
    </row>
    <row r="2526" ht="15.75" customHeight="1" s="57">
      <c r="A2526" s="56" t="inlineStr">
        <is>
          <t>SD-0023</t>
        </is>
      </c>
      <c r="B2526" s="56">
        <f>IFERROR(INDEX(Raw_Articles!$F:$F,MATCH(A2526,Raw_Articles!$A:$A,0)),"")</f>
        <v/>
      </c>
      <c r="C2526" s="56" t="inlineStr">
        <is>
          <t>No</t>
        </is>
      </c>
      <c r="D2526" s="56" t="inlineStr">
        <is>
          <t>No</t>
        </is>
      </c>
      <c r="E2526" s="56" t="inlineStr">
        <is>
          <t>No</t>
        </is>
      </c>
      <c r="F2526" s="56" t="inlineStr">
        <is>
          <t>No</t>
        </is>
      </c>
      <c r="G2526" s="56" t="inlineStr">
        <is>
          <t>No</t>
        </is>
      </c>
      <c r="H2526" s="56" t="inlineStr">
        <is>
          <t>Yes</t>
        </is>
      </c>
      <c r="I2526" s="56" t="inlineStr">
        <is>
          <t>No</t>
        </is>
      </c>
      <c r="J2526" s="56" t="inlineStr">
        <is>
          <t>No</t>
        </is>
      </c>
      <c r="K2526" s="56" t="inlineStr">
        <is>
          <t>No</t>
        </is>
      </c>
      <c r="L2526" s="56" t="inlineStr">
        <is>
          <t>No</t>
        </is>
      </c>
      <c r="M2526" s="56" t="inlineStr">
        <is>
          <t>No</t>
        </is>
      </c>
      <c r="N2526" s="56">
        <f>IF(COUNTA(C2526:G2526)=0,"",COUNTIF(C2526:G2526,"Yes"))</f>
        <v/>
      </c>
      <c r="O2526" s="56">
        <f>IF(COUNTA(H2526:M2526)=0,"",IF(COUNTIF(H2526:M2526,"Yes")&gt;0,"YES","NO"))</f>
        <v/>
      </c>
      <c r="P2526" s="56">
        <f>IF(A2526="","",IF(O2526="YES","Exclude",IF(N2526=5,"Candidate","Review")))</f>
        <v/>
      </c>
      <c r="Q2526" s="56" t="inlineStr">
        <is>
          <t>EC1: Catatan duplikat lintas basis data (Duplicate record)</t>
        </is>
      </c>
      <c r="R2526" s="56" t="inlineStr">
        <is>
          <t>Duplikat terdeteksi pada fase identifikasi</t>
        </is>
      </c>
    </row>
    <row r="2527" ht="15.75" customHeight="1" s="57">
      <c r="A2527" s="56" t="inlineStr">
        <is>
          <t>SD-0024</t>
        </is>
      </c>
      <c r="B2527" s="56">
        <f>IFERROR(INDEX(Raw_Articles!$F:$F,MATCH(A2527,Raw_Articles!$A:$A,0)),"")</f>
        <v/>
      </c>
      <c r="C2527" s="56" t="inlineStr">
        <is>
          <t>No</t>
        </is>
      </c>
      <c r="D2527" s="56" t="inlineStr">
        <is>
          <t>No</t>
        </is>
      </c>
      <c r="E2527" s="56" t="inlineStr">
        <is>
          <t>No</t>
        </is>
      </c>
      <c r="F2527" s="56" t="inlineStr">
        <is>
          <t>No</t>
        </is>
      </c>
      <c r="G2527" s="56" t="inlineStr">
        <is>
          <t>No</t>
        </is>
      </c>
      <c r="H2527" s="56" t="inlineStr">
        <is>
          <t>Yes</t>
        </is>
      </c>
      <c r="I2527" s="56" t="inlineStr">
        <is>
          <t>No</t>
        </is>
      </c>
      <c r="J2527" s="56" t="inlineStr">
        <is>
          <t>No</t>
        </is>
      </c>
      <c r="K2527" s="56" t="inlineStr">
        <is>
          <t>No</t>
        </is>
      </c>
      <c r="L2527" s="56" t="inlineStr">
        <is>
          <t>No</t>
        </is>
      </c>
      <c r="M2527" s="56" t="inlineStr">
        <is>
          <t>No</t>
        </is>
      </c>
      <c r="N2527" s="56">
        <f>IF(COUNTA(C2527:G2527)=0,"",COUNTIF(C2527:G2527,"Yes"))</f>
        <v/>
      </c>
      <c r="O2527" s="56">
        <f>IF(COUNTA(H2527:M2527)=0,"",IF(COUNTIF(H2527:M2527,"Yes")&gt;0,"YES","NO"))</f>
        <v/>
      </c>
      <c r="P2527" s="56">
        <f>IF(A2527="","",IF(O2527="YES","Exclude",IF(N2527=5,"Candidate","Review")))</f>
        <v/>
      </c>
      <c r="Q2527" s="56" t="inlineStr">
        <is>
          <t>EC1: Catatan duplikat lintas basis data (Duplicate record)</t>
        </is>
      </c>
      <c r="R2527" s="56" t="inlineStr">
        <is>
          <t>Duplikat terdeteksi pada fase identifikasi</t>
        </is>
      </c>
    </row>
    <row r="2528" ht="15.75" customHeight="1" s="57">
      <c r="A2528" s="56" t="inlineStr">
        <is>
          <t>SD-0025</t>
        </is>
      </c>
      <c r="B2528" s="56">
        <f>IFERROR(INDEX(Raw_Articles!$F:$F,MATCH(A2528,Raw_Articles!$A:$A,0)),"")</f>
        <v/>
      </c>
      <c r="C2528" s="56" t="inlineStr">
        <is>
          <t>No</t>
        </is>
      </c>
      <c r="D2528" s="56" t="inlineStr">
        <is>
          <t>No</t>
        </is>
      </c>
      <c r="E2528" s="56" t="inlineStr">
        <is>
          <t>No</t>
        </is>
      </c>
      <c r="F2528" s="56" t="inlineStr">
        <is>
          <t>No</t>
        </is>
      </c>
      <c r="G2528" s="56" t="inlineStr">
        <is>
          <t>No</t>
        </is>
      </c>
      <c r="H2528" s="56" t="inlineStr">
        <is>
          <t>Yes</t>
        </is>
      </c>
      <c r="I2528" s="56" t="inlineStr">
        <is>
          <t>No</t>
        </is>
      </c>
      <c r="J2528" s="56" t="inlineStr">
        <is>
          <t>No</t>
        </is>
      </c>
      <c r="K2528" s="56" t="inlineStr">
        <is>
          <t>No</t>
        </is>
      </c>
      <c r="L2528" s="56" t="inlineStr">
        <is>
          <t>No</t>
        </is>
      </c>
      <c r="M2528" s="56" t="inlineStr">
        <is>
          <t>No</t>
        </is>
      </c>
      <c r="N2528" s="56">
        <f>IF(COUNTA(C2528:G2528)=0,"",COUNTIF(C2528:G2528,"Yes"))</f>
        <v/>
      </c>
      <c r="O2528" s="56">
        <f>IF(COUNTA(H2528:M2528)=0,"",IF(COUNTIF(H2528:M2528,"Yes")&gt;0,"YES","NO"))</f>
        <v/>
      </c>
      <c r="P2528" s="56">
        <f>IF(A2528="","",IF(O2528="YES","Exclude",IF(N2528=5,"Candidate","Review")))</f>
        <v/>
      </c>
      <c r="Q2528" s="56" t="inlineStr">
        <is>
          <t>EC1: Catatan duplikat lintas basis data (Duplicate record)</t>
        </is>
      </c>
      <c r="R2528" s="56" t="inlineStr">
        <is>
          <t>Duplikat terdeteksi pada fase identifikasi</t>
        </is>
      </c>
    </row>
    <row r="2529" ht="15.75" customHeight="1" s="57">
      <c r="A2529" s="56" t="inlineStr">
        <is>
          <t>SD-0026</t>
        </is>
      </c>
      <c r="B2529" s="56">
        <f>IFERROR(INDEX(Raw_Articles!$F:$F,MATCH(A2529,Raw_Articles!$A:$A,0)),"")</f>
        <v/>
      </c>
      <c r="C2529" s="56" t="inlineStr">
        <is>
          <t>No</t>
        </is>
      </c>
      <c r="D2529" s="56" t="inlineStr">
        <is>
          <t>No</t>
        </is>
      </c>
      <c r="E2529" s="56" t="inlineStr">
        <is>
          <t>No</t>
        </is>
      </c>
      <c r="F2529" s="56" t="inlineStr">
        <is>
          <t>No</t>
        </is>
      </c>
      <c r="G2529" s="56" t="inlineStr">
        <is>
          <t>No</t>
        </is>
      </c>
      <c r="H2529" s="56" t="inlineStr">
        <is>
          <t>Yes</t>
        </is>
      </c>
      <c r="I2529" s="56" t="inlineStr">
        <is>
          <t>No</t>
        </is>
      </c>
      <c r="J2529" s="56" t="inlineStr">
        <is>
          <t>No</t>
        </is>
      </c>
      <c r="K2529" s="56" t="inlineStr">
        <is>
          <t>No</t>
        </is>
      </c>
      <c r="L2529" s="56" t="inlineStr">
        <is>
          <t>No</t>
        </is>
      </c>
      <c r="M2529" s="56" t="inlineStr">
        <is>
          <t>No</t>
        </is>
      </c>
      <c r="N2529" s="56">
        <f>IF(COUNTA(C2529:G2529)=0,"",COUNTIF(C2529:G2529,"Yes"))</f>
        <v/>
      </c>
      <c r="O2529" s="56">
        <f>IF(COUNTA(H2529:M2529)=0,"",IF(COUNTIF(H2529:M2529,"Yes")&gt;0,"YES","NO"))</f>
        <v/>
      </c>
      <c r="P2529" s="56">
        <f>IF(A2529="","",IF(O2529="YES","Exclude",IF(N2529=5,"Candidate","Review")))</f>
        <v/>
      </c>
      <c r="Q2529" s="56" t="inlineStr">
        <is>
          <t>EC1: Catatan duplikat lintas basis data (Duplicate record)</t>
        </is>
      </c>
      <c r="R2529" s="56" t="inlineStr">
        <is>
          <t>Duplikat terdeteksi pada fase identifikasi</t>
        </is>
      </c>
    </row>
    <row r="2530" ht="15.75" customHeight="1" s="57">
      <c r="A2530" s="56" t="inlineStr">
        <is>
          <t>SD-0027</t>
        </is>
      </c>
      <c r="B2530" s="56">
        <f>IFERROR(INDEX(Raw_Articles!$F:$F,MATCH(A2530,Raw_Articles!$A:$A,0)),"")</f>
        <v/>
      </c>
      <c r="C2530" s="56" t="inlineStr">
        <is>
          <t>No</t>
        </is>
      </c>
      <c r="D2530" s="56" t="inlineStr">
        <is>
          <t>No</t>
        </is>
      </c>
      <c r="E2530" s="56" t="inlineStr">
        <is>
          <t>No</t>
        </is>
      </c>
      <c r="F2530" s="56" t="inlineStr">
        <is>
          <t>No</t>
        </is>
      </c>
      <c r="G2530" s="56" t="inlineStr">
        <is>
          <t>No</t>
        </is>
      </c>
      <c r="H2530" s="56" t="inlineStr">
        <is>
          <t>No</t>
        </is>
      </c>
      <c r="I2530" s="56" t="inlineStr">
        <is>
          <t>No</t>
        </is>
      </c>
      <c r="J2530" s="56" t="inlineStr">
        <is>
          <t>No</t>
        </is>
      </c>
      <c r="K2530" s="56" t="inlineStr">
        <is>
          <t>Yes</t>
        </is>
      </c>
      <c r="L2530" s="56" t="inlineStr">
        <is>
          <t>No</t>
        </is>
      </c>
      <c r="M2530" s="56" t="inlineStr">
        <is>
          <t>No</t>
        </is>
      </c>
      <c r="N2530" s="56">
        <f>IF(COUNTA(C2530:G2530)=0,"",COUNTIF(C2530:G2530,"Yes"))</f>
        <v/>
      </c>
      <c r="O2530" s="56">
        <f>IF(COUNTA(H2530:M2530)=0,"",IF(COUNTIF(H2530:M2530,"Yes")&gt;0,"YES","NO"))</f>
        <v/>
      </c>
      <c r="P2530" s="56">
        <f>IF(A2530="","",IF(O2530="YES","Exclude",IF(N2530=5,"Candidate","Review")))</f>
        <v/>
      </c>
      <c r="Q2530" s="56" t="inlineStr">
        <is>
          <t>EC4: Bukan domain observasi video / visual sekuensial (data teks/tabular/graf statis)</t>
        </is>
      </c>
      <c r="R2530" s="56" t="inlineStr">
        <is>
          <t>Tidak memuat dinamika temporal observasi video</t>
        </is>
      </c>
    </row>
    <row r="2531" ht="15.75" customHeight="1" s="57">
      <c r="A2531" s="56" t="inlineStr">
        <is>
          <t>SD-0028</t>
        </is>
      </c>
      <c r="B2531" s="56">
        <f>IFERROR(INDEX(Raw_Articles!$F:$F,MATCH(A2531,Raw_Articles!$A:$A,0)),"")</f>
        <v/>
      </c>
      <c r="C2531" s="56" t="inlineStr">
        <is>
          <t>No</t>
        </is>
      </c>
      <c r="D2531" s="56" t="inlineStr">
        <is>
          <t>No</t>
        </is>
      </c>
      <c r="E2531" s="56" t="inlineStr">
        <is>
          <t>No</t>
        </is>
      </c>
      <c r="F2531" s="56" t="inlineStr">
        <is>
          <t>No</t>
        </is>
      </c>
      <c r="G2531" s="56" t="inlineStr">
        <is>
          <t>No</t>
        </is>
      </c>
      <c r="H2531" s="56" t="inlineStr">
        <is>
          <t>No</t>
        </is>
      </c>
      <c r="I2531" s="56" t="inlineStr">
        <is>
          <t>No</t>
        </is>
      </c>
      <c r="J2531" s="56" t="inlineStr">
        <is>
          <t>Yes</t>
        </is>
      </c>
      <c r="K2531" s="56" t="inlineStr">
        <is>
          <t>No</t>
        </is>
      </c>
      <c r="L2531" s="56" t="inlineStr">
        <is>
          <t>No</t>
        </is>
      </c>
      <c r="M2531" s="56" t="inlineStr">
        <is>
          <t>No</t>
        </is>
      </c>
      <c r="N2531" s="56">
        <f>IF(COUNTA(C2531:G2531)=0,"",COUNTIF(C2531:G2531,"Yes"))</f>
        <v/>
      </c>
      <c r="O2531" s="56">
        <f>IF(COUNTA(H2531:M2531)=0,"",IF(COUNTIF(H2531:M2531,"Yes")&gt;0,"YES","NO"))</f>
        <v/>
      </c>
      <c r="P2531" s="56">
        <f>IF(A2531="","",IF(O2531="YES","Exclude",IF(N2531=5,"Candidate","Review")))</f>
        <v/>
      </c>
      <c r="Q2531" s="56" t="inlineStr">
        <is>
          <t>EC3: Topik tidak relevan (Bukan arsitektur world model / out of scope)</t>
        </is>
      </c>
      <c r="R2531" s="56" t="inlineStr">
        <is>
          <t>Fokus pada AI umum / klasifikasi konvensional tanpa pemodelan world dynamics</t>
        </is>
      </c>
    </row>
    <row r="2532" ht="15.75" customHeight="1" s="57">
      <c r="A2532" s="56" t="inlineStr">
        <is>
          <t>SD-0029</t>
        </is>
      </c>
      <c r="B2532" s="56">
        <f>IFERROR(INDEX(Raw_Articles!$F:$F,MATCH(A2532,Raw_Articles!$A:$A,0)),"")</f>
        <v/>
      </c>
      <c r="C2532" s="56" t="inlineStr">
        <is>
          <t>No</t>
        </is>
      </c>
      <c r="D2532" s="56" t="inlineStr">
        <is>
          <t>No</t>
        </is>
      </c>
      <c r="E2532" s="56" t="inlineStr">
        <is>
          <t>No</t>
        </is>
      </c>
      <c r="F2532" s="56" t="inlineStr">
        <is>
          <t>No</t>
        </is>
      </c>
      <c r="G2532" s="56" t="inlineStr">
        <is>
          <t>No</t>
        </is>
      </c>
      <c r="H2532" s="56" t="inlineStr">
        <is>
          <t>Yes</t>
        </is>
      </c>
      <c r="I2532" s="56" t="inlineStr">
        <is>
          <t>No</t>
        </is>
      </c>
      <c r="J2532" s="56" t="inlineStr">
        <is>
          <t>No</t>
        </is>
      </c>
      <c r="K2532" s="56" t="inlineStr">
        <is>
          <t>No</t>
        </is>
      </c>
      <c r="L2532" s="56" t="inlineStr">
        <is>
          <t>No</t>
        </is>
      </c>
      <c r="M2532" s="56" t="inlineStr">
        <is>
          <t>No</t>
        </is>
      </c>
      <c r="N2532" s="56">
        <f>IF(COUNTA(C2532:G2532)=0,"",COUNTIF(C2532:G2532,"Yes"))</f>
        <v/>
      </c>
      <c r="O2532" s="56">
        <f>IF(COUNTA(H2532:M2532)=0,"",IF(COUNTIF(H2532:M2532,"Yes")&gt;0,"YES","NO"))</f>
        <v/>
      </c>
      <c r="P2532" s="56">
        <f>IF(A2532="","",IF(O2532="YES","Exclude",IF(N2532=5,"Candidate","Review")))</f>
        <v/>
      </c>
      <c r="Q2532" s="56" t="inlineStr">
        <is>
          <t>EC1: Catatan duplikat lintas basis data (Duplicate record)</t>
        </is>
      </c>
      <c r="R2532" s="56" t="inlineStr">
        <is>
          <t>Duplikat terdeteksi pada fase identifikasi</t>
        </is>
      </c>
    </row>
    <row r="2533" ht="15.75" customHeight="1" s="57">
      <c r="A2533" s="56" t="inlineStr">
        <is>
          <t>SD-0030</t>
        </is>
      </c>
      <c r="B2533" s="56">
        <f>IFERROR(INDEX(Raw_Articles!$F:$F,MATCH(A2533,Raw_Articles!$A:$A,0)),"")</f>
        <v/>
      </c>
      <c r="C2533" s="56" t="inlineStr">
        <is>
          <t>No</t>
        </is>
      </c>
      <c r="D2533" s="56" t="inlineStr">
        <is>
          <t>No</t>
        </is>
      </c>
      <c r="E2533" s="56" t="inlineStr">
        <is>
          <t>No</t>
        </is>
      </c>
      <c r="F2533" s="56" t="inlineStr">
        <is>
          <t>No</t>
        </is>
      </c>
      <c r="G2533" s="56" t="inlineStr">
        <is>
          <t>No</t>
        </is>
      </c>
      <c r="H2533" s="56" t="inlineStr">
        <is>
          <t>No</t>
        </is>
      </c>
      <c r="I2533" s="56" t="inlineStr">
        <is>
          <t>No</t>
        </is>
      </c>
      <c r="J2533" s="56" t="inlineStr">
        <is>
          <t>No</t>
        </is>
      </c>
      <c r="K2533" s="56" t="inlineStr">
        <is>
          <t>Yes</t>
        </is>
      </c>
      <c r="L2533" s="56" t="inlineStr">
        <is>
          <t>No</t>
        </is>
      </c>
      <c r="M2533" s="56" t="inlineStr">
        <is>
          <t>No</t>
        </is>
      </c>
      <c r="N2533" s="56">
        <f>IF(COUNTA(C2533:G2533)=0,"",COUNTIF(C2533:G2533,"Yes"))</f>
        <v/>
      </c>
      <c r="O2533" s="56">
        <f>IF(COUNTA(H2533:M2533)=0,"",IF(COUNTIF(H2533:M2533,"Yes")&gt;0,"YES","NO"))</f>
        <v/>
      </c>
      <c r="P2533" s="56">
        <f>IF(A2533="","",IF(O2533="YES","Exclude",IF(N2533=5,"Candidate","Review")))</f>
        <v/>
      </c>
      <c r="Q2533" s="56" t="inlineStr">
        <is>
          <t>EC4: Bukan domain observasi video / visual sekuensial (data teks/tabular/graf statis)</t>
        </is>
      </c>
      <c r="R2533" s="56" t="inlineStr">
        <is>
          <t>Tidak memuat dinamika temporal observasi video</t>
        </is>
      </c>
    </row>
    <row r="2534" ht="15.75" customHeight="1" s="57">
      <c r="A2534" s="56" t="inlineStr">
        <is>
          <t>SD-0031</t>
        </is>
      </c>
      <c r="B2534" s="56">
        <f>IFERROR(INDEX(Raw_Articles!$F:$F,MATCH(A2534,Raw_Articles!$A:$A,0)),"")</f>
        <v/>
      </c>
      <c r="C2534" s="56" t="inlineStr">
        <is>
          <t>No</t>
        </is>
      </c>
      <c r="D2534" s="56" t="inlineStr">
        <is>
          <t>No</t>
        </is>
      </c>
      <c r="E2534" s="56" t="inlineStr">
        <is>
          <t>No</t>
        </is>
      </c>
      <c r="F2534" s="56" t="inlineStr">
        <is>
          <t>No</t>
        </is>
      </c>
      <c r="G2534" s="56" t="inlineStr">
        <is>
          <t>No</t>
        </is>
      </c>
      <c r="H2534" s="56" t="inlineStr">
        <is>
          <t>No</t>
        </is>
      </c>
      <c r="I2534" s="56" t="inlineStr">
        <is>
          <t>No</t>
        </is>
      </c>
      <c r="J2534" s="56" t="inlineStr">
        <is>
          <t>Yes</t>
        </is>
      </c>
      <c r="K2534" s="56" t="inlineStr">
        <is>
          <t>No</t>
        </is>
      </c>
      <c r="L2534" s="56" t="inlineStr">
        <is>
          <t>No</t>
        </is>
      </c>
      <c r="M2534" s="56" t="inlineStr">
        <is>
          <t>No</t>
        </is>
      </c>
      <c r="N2534" s="56">
        <f>IF(COUNTA(C2534:G2534)=0,"",COUNTIF(C2534:G2534,"Yes"))</f>
        <v/>
      </c>
      <c r="O2534" s="56">
        <f>IF(COUNTA(H2534:M2534)=0,"",IF(COUNTIF(H2534:M2534,"Yes")&gt;0,"YES","NO"))</f>
        <v/>
      </c>
      <c r="P2534" s="56">
        <f>IF(A2534="","",IF(O2534="YES","Exclude",IF(N2534=5,"Candidate","Review")))</f>
        <v/>
      </c>
      <c r="Q2534" s="56" t="inlineStr">
        <is>
          <t>EC3: Topik tidak relevan (Bukan arsitektur world model / out of scope)</t>
        </is>
      </c>
      <c r="R2534" s="56" t="inlineStr">
        <is>
          <t>Fokus pada AI umum / klasifikasi konvensional tanpa pemodelan world dynamics</t>
        </is>
      </c>
    </row>
    <row r="2535" ht="15.75" customHeight="1" s="57">
      <c r="A2535" s="56" t="inlineStr">
        <is>
          <t>SD-0032</t>
        </is>
      </c>
      <c r="B2535" s="56">
        <f>IFERROR(INDEX(Raw_Articles!$F:$F,MATCH(A2535,Raw_Articles!$A:$A,0)),"")</f>
        <v/>
      </c>
      <c r="C2535" s="56" t="inlineStr">
        <is>
          <t>No</t>
        </is>
      </c>
      <c r="D2535" s="56" t="inlineStr">
        <is>
          <t>No</t>
        </is>
      </c>
      <c r="E2535" s="56" t="inlineStr">
        <is>
          <t>No</t>
        </is>
      </c>
      <c r="F2535" s="56" t="inlineStr">
        <is>
          <t>No</t>
        </is>
      </c>
      <c r="G2535" s="56" t="inlineStr">
        <is>
          <t>No</t>
        </is>
      </c>
      <c r="H2535" s="56" t="inlineStr">
        <is>
          <t>No</t>
        </is>
      </c>
      <c r="I2535" s="56" t="inlineStr">
        <is>
          <t>No</t>
        </is>
      </c>
      <c r="J2535" s="56" t="inlineStr">
        <is>
          <t>Yes</t>
        </is>
      </c>
      <c r="K2535" s="56" t="inlineStr">
        <is>
          <t>No</t>
        </is>
      </c>
      <c r="L2535" s="56" t="inlineStr">
        <is>
          <t>No</t>
        </is>
      </c>
      <c r="M2535" s="56" t="inlineStr">
        <is>
          <t>No</t>
        </is>
      </c>
      <c r="N2535" s="56">
        <f>IF(COUNTA(C2535:G2535)=0,"",COUNTIF(C2535:G2535,"Yes"))</f>
        <v/>
      </c>
      <c r="O2535" s="56">
        <f>IF(COUNTA(H2535:M2535)=0,"",IF(COUNTIF(H2535:M2535,"Yes")&gt;0,"YES","NO"))</f>
        <v/>
      </c>
      <c r="P2535" s="56">
        <f>IF(A2535="","",IF(O2535="YES","Exclude",IF(N2535=5,"Candidate","Review")))</f>
        <v/>
      </c>
      <c r="Q2535" s="56" t="inlineStr">
        <is>
          <t>EC3: Topik tidak relevan (Bukan arsitektur world model / out of scope)</t>
        </is>
      </c>
      <c r="R2535" s="56" t="inlineStr">
        <is>
          <t>Fokus pada AI umum / klasifikasi konvensional tanpa pemodelan world dynamics</t>
        </is>
      </c>
    </row>
    <row r="2536" ht="15.75" customHeight="1" s="57">
      <c r="A2536" s="56" t="inlineStr">
        <is>
          <t>SD-0033</t>
        </is>
      </c>
      <c r="B2536" s="56">
        <f>IFERROR(INDEX(Raw_Articles!$F:$F,MATCH(A2536,Raw_Articles!$A:$A,0)),"")</f>
        <v/>
      </c>
      <c r="C2536" s="56" t="inlineStr">
        <is>
          <t>No</t>
        </is>
      </c>
      <c r="D2536" s="56" t="inlineStr">
        <is>
          <t>No</t>
        </is>
      </c>
      <c r="E2536" s="56" t="inlineStr">
        <is>
          <t>No</t>
        </is>
      </c>
      <c r="F2536" s="56" t="inlineStr">
        <is>
          <t>No</t>
        </is>
      </c>
      <c r="G2536" s="56" t="inlineStr">
        <is>
          <t>No</t>
        </is>
      </c>
      <c r="H2536" s="56" t="inlineStr">
        <is>
          <t>Yes</t>
        </is>
      </c>
      <c r="I2536" s="56" t="inlineStr">
        <is>
          <t>No</t>
        </is>
      </c>
      <c r="J2536" s="56" t="inlineStr">
        <is>
          <t>No</t>
        </is>
      </c>
      <c r="K2536" s="56" t="inlineStr">
        <is>
          <t>No</t>
        </is>
      </c>
      <c r="L2536" s="56" t="inlineStr">
        <is>
          <t>No</t>
        </is>
      </c>
      <c r="M2536" s="56" t="inlineStr">
        <is>
          <t>No</t>
        </is>
      </c>
      <c r="N2536" s="56">
        <f>IF(COUNTA(C2536:G2536)=0,"",COUNTIF(C2536:G2536,"Yes"))</f>
        <v/>
      </c>
      <c r="O2536" s="56">
        <f>IF(COUNTA(H2536:M2536)=0,"",IF(COUNTIF(H2536:M2536,"Yes")&gt;0,"YES","NO"))</f>
        <v/>
      </c>
      <c r="P2536" s="56">
        <f>IF(A2536="","",IF(O2536="YES","Exclude",IF(N2536=5,"Candidate","Review")))</f>
        <v/>
      </c>
      <c r="Q2536" s="56" t="inlineStr">
        <is>
          <t>EC1: Catatan duplikat lintas basis data (Duplicate record)</t>
        </is>
      </c>
      <c r="R2536" s="56" t="inlineStr">
        <is>
          <t>Duplikat terdeteksi pada fase identifikasi</t>
        </is>
      </c>
    </row>
    <row r="2537" ht="15.75" customHeight="1" s="57">
      <c r="A2537" s="56" t="inlineStr">
        <is>
          <t>SD-0034</t>
        </is>
      </c>
      <c r="B2537" s="56">
        <f>IFERROR(INDEX(Raw_Articles!$F:$F,MATCH(A2537,Raw_Articles!$A:$A,0)),"")</f>
        <v/>
      </c>
      <c r="C2537" s="56" t="inlineStr">
        <is>
          <t>No</t>
        </is>
      </c>
      <c r="D2537" s="56" t="inlineStr">
        <is>
          <t>No</t>
        </is>
      </c>
      <c r="E2537" s="56" t="inlineStr">
        <is>
          <t>No</t>
        </is>
      </c>
      <c r="F2537" s="56" t="inlineStr">
        <is>
          <t>No</t>
        </is>
      </c>
      <c r="G2537" s="56" t="inlineStr">
        <is>
          <t>No</t>
        </is>
      </c>
      <c r="H2537" s="56" t="inlineStr">
        <is>
          <t>No</t>
        </is>
      </c>
      <c r="I2537" s="56" t="inlineStr">
        <is>
          <t>No</t>
        </is>
      </c>
      <c r="J2537" s="56" t="inlineStr">
        <is>
          <t>No</t>
        </is>
      </c>
      <c r="K2537" s="56" t="inlineStr">
        <is>
          <t>Yes</t>
        </is>
      </c>
      <c r="L2537" s="56" t="inlineStr">
        <is>
          <t>No</t>
        </is>
      </c>
      <c r="M2537" s="56" t="inlineStr">
        <is>
          <t>No</t>
        </is>
      </c>
      <c r="N2537" s="56">
        <f>IF(COUNTA(C2537:G2537)=0,"",COUNTIF(C2537:G2537,"Yes"))</f>
        <v/>
      </c>
      <c r="O2537" s="56">
        <f>IF(COUNTA(H2537:M2537)=0,"",IF(COUNTIF(H2537:M2537,"Yes")&gt;0,"YES","NO"))</f>
        <v/>
      </c>
      <c r="P2537" s="56">
        <f>IF(A2537="","",IF(O2537="YES","Exclude",IF(N2537=5,"Candidate","Review")))</f>
        <v/>
      </c>
      <c r="Q2537" s="56" t="inlineStr">
        <is>
          <t>EC4: Bukan domain observasi video / visual sekuensial (data teks/tabular/graf statis)</t>
        </is>
      </c>
      <c r="R2537" s="56" t="inlineStr">
        <is>
          <t>Tidak memuat dinamika temporal observasi video</t>
        </is>
      </c>
    </row>
    <row r="2538" ht="15.75" customHeight="1" s="57">
      <c r="A2538" s="56" t="inlineStr">
        <is>
          <t>SD-0035</t>
        </is>
      </c>
      <c r="B2538" s="56">
        <f>IFERROR(INDEX(Raw_Articles!$F:$F,MATCH(A2538,Raw_Articles!$A:$A,0)),"")</f>
        <v/>
      </c>
      <c r="C2538" s="56" t="inlineStr">
        <is>
          <t>No</t>
        </is>
      </c>
      <c r="D2538" s="56" t="inlineStr">
        <is>
          <t>No</t>
        </is>
      </c>
      <c r="E2538" s="56" t="inlineStr">
        <is>
          <t>No</t>
        </is>
      </c>
      <c r="F2538" s="56" t="inlineStr">
        <is>
          <t>No</t>
        </is>
      </c>
      <c r="G2538" s="56" t="inlineStr">
        <is>
          <t>No</t>
        </is>
      </c>
      <c r="H2538" s="56" t="inlineStr">
        <is>
          <t>No</t>
        </is>
      </c>
      <c r="I2538" s="56" t="inlineStr">
        <is>
          <t>No</t>
        </is>
      </c>
      <c r="J2538" s="56" t="inlineStr">
        <is>
          <t>Yes</t>
        </is>
      </c>
      <c r="K2538" s="56" t="inlineStr">
        <is>
          <t>No</t>
        </is>
      </c>
      <c r="L2538" s="56" t="inlineStr">
        <is>
          <t>No</t>
        </is>
      </c>
      <c r="M2538" s="56" t="inlineStr">
        <is>
          <t>No</t>
        </is>
      </c>
      <c r="N2538" s="56">
        <f>IF(COUNTA(C2538:G2538)=0,"",COUNTIF(C2538:G2538,"Yes"))</f>
        <v/>
      </c>
      <c r="O2538" s="56">
        <f>IF(COUNTA(H2538:M2538)=0,"",IF(COUNTIF(H2538:M2538,"Yes")&gt;0,"YES","NO"))</f>
        <v/>
      </c>
      <c r="P2538" s="56">
        <f>IF(A2538="","",IF(O2538="YES","Exclude",IF(N2538=5,"Candidate","Review")))</f>
        <v/>
      </c>
      <c r="Q2538" s="56" t="inlineStr">
        <is>
          <t>EC3: Topik tidak relevan (Bukan arsitektur world model / out of scope)</t>
        </is>
      </c>
      <c r="R2538" s="56" t="inlineStr">
        <is>
          <t>Fokus pada AI umum / klasifikasi konvensional tanpa pemodelan world dynamics</t>
        </is>
      </c>
    </row>
    <row r="2539" ht="15.75" customHeight="1" s="57">
      <c r="A2539" s="56" t="inlineStr">
        <is>
          <t>SD-0036</t>
        </is>
      </c>
      <c r="B2539" s="56">
        <f>IFERROR(INDEX(Raw_Articles!$F:$F,MATCH(A2539,Raw_Articles!$A:$A,0)),"")</f>
        <v/>
      </c>
      <c r="C2539" s="56" t="inlineStr">
        <is>
          <t>No</t>
        </is>
      </c>
      <c r="D2539" s="56" t="inlineStr">
        <is>
          <t>No</t>
        </is>
      </c>
      <c r="E2539" s="56" t="inlineStr">
        <is>
          <t>No</t>
        </is>
      </c>
      <c r="F2539" s="56" t="inlineStr">
        <is>
          <t>No</t>
        </is>
      </c>
      <c r="G2539" s="56" t="inlineStr">
        <is>
          <t>No</t>
        </is>
      </c>
      <c r="H2539" s="56" t="inlineStr">
        <is>
          <t>No</t>
        </is>
      </c>
      <c r="I2539" s="56" t="inlineStr">
        <is>
          <t>No</t>
        </is>
      </c>
      <c r="J2539" s="56" t="inlineStr">
        <is>
          <t>Yes</t>
        </is>
      </c>
      <c r="K2539" s="56" t="inlineStr">
        <is>
          <t>No</t>
        </is>
      </c>
      <c r="L2539" s="56" t="inlineStr">
        <is>
          <t>No</t>
        </is>
      </c>
      <c r="M2539" s="56" t="inlineStr">
        <is>
          <t>No</t>
        </is>
      </c>
      <c r="N2539" s="56">
        <f>IF(COUNTA(C2539:G2539)=0,"",COUNTIF(C2539:G2539,"Yes"))</f>
        <v/>
      </c>
      <c r="O2539" s="56">
        <f>IF(COUNTA(H2539:M2539)=0,"",IF(COUNTIF(H2539:M2539,"Yes")&gt;0,"YES","NO"))</f>
        <v/>
      </c>
      <c r="P2539" s="56">
        <f>IF(A2539="","",IF(O2539="YES","Exclude",IF(N2539=5,"Candidate","Review")))</f>
        <v/>
      </c>
      <c r="Q2539" s="56" t="inlineStr">
        <is>
          <t>EC3: Topik tidak relevan (Bukan arsitektur world model / out of scope)</t>
        </is>
      </c>
      <c r="R2539" s="56" t="inlineStr">
        <is>
          <t>Fokus pada AI umum / klasifikasi konvensional tanpa pemodelan world dynamics</t>
        </is>
      </c>
    </row>
    <row r="2540" ht="15.75" customHeight="1" s="57">
      <c r="A2540" s="56" t="inlineStr">
        <is>
          <t>SD-0037</t>
        </is>
      </c>
      <c r="B2540" s="56">
        <f>IFERROR(INDEX(Raw_Articles!$F:$F,MATCH(A2540,Raw_Articles!$A:$A,0)),"")</f>
        <v/>
      </c>
      <c r="C2540" s="56" t="inlineStr">
        <is>
          <t>No</t>
        </is>
      </c>
      <c r="D2540" s="56" t="inlineStr">
        <is>
          <t>No</t>
        </is>
      </c>
      <c r="E2540" s="56" t="inlineStr">
        <is>
          <t>No</t>
        </is>
      </c>
      <c r="F2540" s="56" t="inlineStr">
        <is>
          <t>No</t>
        </is>
      </c>
      <c r="G2540" s="56" t="inlineStr">
        <is>
          <t>No</t>
        </is>
      </c>
      <c r="H2540" s="56" t="inlineStr">
        <is>
          <t>No</t>
        </is>
      </c>
      <c r="I2540" s="56" t="inlineStr">
        <is>
          <t>No</t>
        </is>
      </c>
      <c r="J2540" s="56" t="inlineStr">
        <is>
          <t>No</t>
        </is>
      </c>
      <c r="K2540" s="56" t="inlineStr">
        <is>
          <t>Yes</t>
        </is>
      </c>
      <c r="L2540" s="56" t="inlineStr">
        <is>
          <t>No</t>
        </is>
      </c>
      <c r="M2540" s="56" t="inlineStr">
        <is>
          <t>No</t>
        </is>
      </c>
      <c r="N2540" s="56">
        <f>IF(COUNTA(C2540:G2540)=0,"",COUNTIF(C2540:G2540,"Yes"))</f>
        <v/>
      </c>
      <c r="O2540" s="56">
        <f>IF(COUNTA(H2540:M2540)=0,"",IF(COUNTIF(H2540:M2540,"Yes")&gt;0,"YES","NO"))</f>
        <v/>
      </c>
      <c r="P2540" s="56">
        <f>IF(A2540="","",IF(O2540="YES","Exclude",IF(N2540=5,"Candidate","Review")))</f>
        <v/>
      </c>
      <c r="Q2540" s="56" t="inlineStr">
        <is>
          <t>EC4: Bukan domain observasi video / visual sekuensial (data teks/tabular/graf statis)</t>
        </is>
      </c>
      <c r="R2540" s="56" t="inlineStr">
        <is>
          <t>Tidak memuat dinamika temporal observasi video</t>
        </is>
      </c>
    </row>
    <row r="2541" ht="15.75" customHeight="1" s="57">
      <c r="A2541" s="56" t="inlineStr">
        <is>
          <t>SD-0038</t>
        </is>
      </c>
      <c r="B2541" s="56">
        <f>IFERROR(INDEX(Raw_Articles!$F:$F,MATCH(A2541,Raw_Articles!$A:$A,0)),"")</f>
        <v/>
      </c>
      <c r="C2541" s="56" t="inlineStr">
        <is>
          <t>No</t>
        </is>
      </c>
      <c r="D2541" s="56" t="inlineStr">
        <is>
          <t>No</t>
        </is>
      </c>
      <c r="E2541" s="56" t="inlineStr">
        <is>
          <t>No</t>
        </is>
      </c>
      <c r="F2541" s="56" t="inlineStr">
        <is>
          <t>No</t>
        </is>
      </c>
      <c r="G2541" s="56" t="inlineStr">
        <is>
          <t>No</t>
        </is>
      </c>
      <c r="H2541" s="56" t="inlineStr">
        <is>
          <t>No</t>
        </is>
      </c>
      <c r="I2541" s="56" t="inlineStr">
        <is>
          <t>No</t>
        </is>
      </c>
      <c r="J2541" s="56" t="inlineStr">
        <is>
          <t>No</t>
        </is>
      </c>
      <c r="K2541" s="56" t="inlineStr">
        <is>
          <t>Yes</t>
        </is>
      </c>
      <c r="L2541" s="56" t="inlineStr">
        <is>
          <t>No</t>
        </is>
      </c>
      <c r="M2541" s="56" t="inlineStr">
        <is>
          <t>No</t>
        </is>
      </c>
      <c r="N2541" s="56">
        <f>IF(COUNTA(C2541:G2541)=0,"",COUNTIF(C2541:G2541,"Yes"))</f>
        <v/>
      </c>
      <c r="O2541" s="56">
        <f>IF(COUNTA(H2541:M2541)=0,"",IF(COUNTIF(H2541:M2541,"Yes")&gt;0,"YES","NO"))</f>
        <v/>
      </c>
      <c r="P2541" s="56">
        <f>IF(A2541="","",IF(O2541="YES","Exclude",IF(N2541=5,"Candidate","Review")))</f>
        <v/>
      </c>
      <c r="Q2541" s="56" t="inlineStr">
        <is>
          <t>EC4: Bukan domain observasi video / visual sekuensial (data teks/tabular/graf statis)</t>
        </is>
      </c>
      <c r="R2541" s="56" t="inlineStr">
        <is>
          <t>Tidak memuat dinamika temporal observasi video</t>
        </is>
      </c>
    </row>
    <row r="2542" ht="15.75" customHeight="1" s="57">
      <c r="A2542" s="56" t="inlineStr">
        <is>
          <t>SD-0039</t>
        </is>
      </c>
      <c r="B2542" s="56">
        <f>IFERROR(INDEX(Raw_Articles!$F:$F,MATCH(A2542,Raw_Articles!$A:$A,0)),"")</f>
        <v/>
      </c>
      <c r="C2542" s="56" t="inlineStr">
        <is>
          <t>No</t>
        </is>
      </c>
      <c r="D2542" s="56" t="inlineStr">
        <is>
          <t>No</t>
        </is>
      </c>
      <c r="E2542" s="56" t="inlineStr">
        <is>
          <t>No</t>
        </is>
      </c>
      <c r="F2542" s="56" t="inlineStr">
        <is>
          <t>No</t>
        </is>
      </c>
      <c r="G2542" s="56" t="inlineStr">
        <is>
          <t>No</t>
        </is>
      </c>
      <c r="H2542" s="56" t="inlineStr">
        <is>
          <t>No</t>
        </is>
      </c>
      <c r="I2542" s="56" t="inlineStr">
        <is>
          <t>No</t>
        </is>
      </c>
      <c r="J2542" s="56" t="inlineStr">
        <is>
          <t>Yes</t>
        </is>
      </c>
      <c r="K2542" s="56" t="inlineStr">
        <is>
          <t>No</t>
        </is>
      </c>
      <c r="L2542" s="56" t="inlineStr">
        <is>
          <t>No</t>
        </is>
      </c>
      <c r="M2542" s="56" t="inlineStr">
        <is>
          <t>No</t>
        </is>
      </c>
      <c r="N2542" s="56">
        <f>IF(COUNTA(C2542:G2542)=0,"",COUNTIF(C2542:G2542,"Yes"))</f>
        <v/>
      </c>
      <c r="O2542" s="56">
        <f>IF(COUNTA(H2542:M2542)=0,"",IF(COUNTIF(H2542:M2542,"Yes")&gt;0,"YES","NO"))</f>
        <v/>
      </c>
      <c r="P2542" s="56">
        <f>IF(A2542="","",IF(O2542="YES","Exclude",IF(N2542=5,"Candidate","Review")))</f>
        <v/>
      </c>
      <c r="Q2542" s="56" t="inlineStr">
        <is>
          <t>EC3: Topik tidak relevan (Bukan arsitektur world model / out of scope)</t>
        </is>
      </c>
      <c r="R2542" s="56" t="inlineStr">
        <is>
          <t>Fokus pada AI umum / klasifikasi konvensional tanpa pemodelan world dynamics</t>
        </is>
      </c>
    </row>
    <row r="2543" ht="15.75" customHeight="1" s="57">
      <c r="A2543" s="56" t="inlineStr">
        <is>
          <t>SD-0040</t>
        </is>
      </c>
      <c r="B2543" s="56">
        <f>IFERROR(INDEX(Raw_Articles!$F:$F,MATCH(A2543,Raw_Articles!$A:$A,0)),"")</f>
        <v/>
      </c>
      <c r="C2543" s="56" t="inlineStr">
        <is>
          <t>No</t>
        </is>
      </c>
      <c r="D2543" s="56" t="inlineStr">
        <is>
          <t>No</t>
        </is>
      </c>
      <c r="E2543" s="56" t="inlineStr">
        <is>
          <t>No</t>
        </is>
      </c>
      <c r="F2543" s="56" t="inlineStr">
        <is>
          <t>No</t>
        </is>
      </c>
      <c r="G2543" s="56" t="inlineStr">
        <is>
          <t>No</t>
        </is>
      </c>
      <c r="H2543" s="56" t="inlineStr">
        <is>
          <t>Yes</t>
        </is>
      </c>
      <c r="I2543" s="56" t="inlineStr">
        <is>
          <t>No</t>
        </is>
      </c>
      <c r="J2543" s="56" t="inlineStr">
        <is>
          <t>No</t>
        </is>
      </c>
      <c r="K2543" s="56" t="inlineStr">
        <is>
          <t>No</t>
        </is>
      </c>
      <c r="L2543" s="56" t="inlineStr">
        <is>
          <t>No</t>
        </is>
      </c>
      <c r="M2543" s="56" t="inlineStr">
        <is>
          <t>No</t>
        </is>
      </c>
      <c r="N2543" s="56">
        <f>IF(COUNTA(C2543:G2543)=0,"",COUNTIF(C2543:G2543,"Yes"))</f>
        <v/>
      </c>
      <c r="O2543" s="56">
        <f>IF(COUNTA(H2543:M2543)=0,"",IF(COUNTIF(H2543:M2543,"Yes")&gt;0,"YES","NO"))</f>
        <v/>
      </c>
      <c r="P2543" s="56">
        <f>IF(A2543="","",IF(O2543="YES","Exclude",IF(N2543=5,"Candidate","Review")))</f>
        <v/>
      </c>
      <c r="Q2543" s="56" t="inlineStr">
        <is>
          <t>EC1: Catatan duplikat lintas basis data (Duplicate record)</t>
        </is>
      </c>
      <c r="R2543" s="56" t="inlineStr">
        <is>
          <t>Duplikat terdeteksi pada fase identifikasi</t>
        </is>
      </c>
    </row>
    <row r="2544" ht="15.75" customHeight="1" s="57">
      <c r="A2544" s="56" t="inlineStr">
        <is>
          <t>SD-0041</t>
        </is>
      </c>
      <c r="B2544" s="56">
        <f>IFERROR(INDEX(Raw_Articles!$F:$F,MATCH(A2544,Raw_Articles!$A:$A,0)),"")</f>
        <v/>
      </c>
      <c r="C2544" s="56" t="inlineStr">
        <is>
          <t>No</t>
        </is>
      </c>
      <c r="D2544" s="56" t="inlineStr">
        <is>
          <t>No</t>
        </is>
      </c>
      <c r="E2544" s="56" t="inlineStr">
        <is>
          <t>No</t>
        </is>
      </c>
      <c r="F2544" s="56" t="inlineStr">
        <is>
          <t>No</t>
        </is>
      </c>
      <c r="G2544" s="56" t="inlineStr">
        <is>
          <t>No</t>
        </is>
      </c>
      <c r="H2544" s="56" t="inlineStr">
        <is>
          <t>No</t>
        </is>
      </c>
      <c r="I2544" s="56" t="inlineStr">
        <is>
          <t>No</t>
        </is>
      </c>
      <c r="J2544" s="56" t="inlineStr">
        <is>
          <t>No</t>
        </is>
      </c>
      <c r="K2544" s="56" t="inlineStr">
        <is>
          <t>Yes</t>
        </is>
      </c>
      <c r="L2544" s="56" t="inlineStr">
        <is>
          <t>No</t>
        </is>
      </c>
      <c r="M2544" s="56" t="inlineStr">
        <is>
          <t>No</t>
        </is>
      </c>
      <c r="N2544" s="56">
        <f>IF(COUNTA(C2544:G2544)=0,"",COUNTIF(C2544:G2544,"Yes"))</f>
        <v/>
      </c>
      <c r="O2544" s="56">
        <f>IF(COUNTA(H2544:M2544)=0,"",IF(COUNTIF(H2544:M2544,"Yes")&gt;0,"YES","NO"))</f>
        <v/>
      </c>
      <c r="P2544" s="56">
        <f>IF(A2544="","",IF(O2544="YES","Exclude",IF(N2544=5,"Candidate","Review")))</f>
        <v/>
      </c>
      <c r="Q2544" s="56" t="inlineStr">
        <is>
          <t>EC4: Bukan domain observasi video / visual sekuensial (data teks/tabular/graf statis)</t>
        </is>
      </c>
      <c r="R2544" s="56" t="inlineStr">
        <is>
          <t>Tidak memuat dinamika temporal observasi video</t>
        </is>
      </c>
    </row>
    <row r="2545" ht="15.75" customHeight="1" s="57">
      <c r="A2545" s="56" t="inlineStr">
        <is>
          <t>SD-0042</t>
        </is>
      </c>
      <c r="B2545" s="56">
        <f>IFERROR(INDEX(Raw_Articles!$F:$F,MATCH(A2545,Raw_Articles!$A:$A,0)),"")</f>
        <v/>
      </c>
      <c r="C2545" s="56" t="inlineStr">
        <is>
          <t>No</t>
        </is>
      </c>
      <c r="D2545" s="56" t="inlineStr">
        <is>
          <t>No</t>
        </is>
      </c>
      <c r="E2545" s="56" t="inlineStr">
        <is>
          <t>No</t>
        </is>
      </c>
      <c r="F2545" s="56" t="inlineStr">
        <is>
          <t>No</t>
        </is>
      </c>
      <c r="G2545" s="56" t="inlineStr">
        <is>
          <t>No</t>
        </is>
      </c>
      <c r="H2545" s="56" t="inlineStr">
        <is>
          <t>No</t>
        </is>
      </c>
      <c r="I2545" s="56" t="inlineStr">
        <is>
          <t>No</t>
        </is>
      </c>
      <c r="J2545" s="56" t="inlineStr">
        <is>
          <t>Yes</t>
        </is>
      </c>
      <c r="K2545" s="56" t="inlineStr">
        <is>
          <t>No</t>
        </is>
      </c>
      <c r="L2545" s="56" t="inlineStr">
        <is>
          <t>No</t>
        </is>
      </c>
      <c r="M2545" s="56" t="inlineStr">
        <is>
          <t>No</t>
        </is>
      </c>
      <c r="N2545" s="56">
        <f>IF(COUNTA(C2545:G2545)=0,"",COUNTIF(C2545:G2545,"Yes"))</f>
        <v/>
      </c>
      <c r="O2545" s="56">
        <f>IF(COUNTA(H2545:M2545)=0,"",IF(COUNTIF(H2545:M2545,"Yes")&gt;0,"YES","NO"))</f>
        <v/>
      </c>
      <c r="P2545" s="56">
        <f>IF(A2545="","",IF(O2545="YES","Exclude",IF(N2545=5,"Candidate","Review")))</f>
        <v/>
      </c>
      <c r="Q2545" s="56" t="inlineStr">
        <is>
          <t>EC3: Topik tidak relevan (Bukan arsitektur world model / out of scope)</t>
        </is>
      </c>
      <c r="R2545" s="56" t="inlineStr">
        <is>
          <t>Fokus pada AI umum / klasifikasi konvensional tanpa pemodelan world dynamics</t>
        </is>
      </c>
    </row>
    <row r="2546" ht="15.75" customHeight="1" s="57">
      <c r="A2546" s="56" t="inlineStr">
        <is>
          <t>SD-0043</t>
        </is>
      </c>
      <c r="B2546" s="56">
        <f>IFERROR(INDEX(Raw_Articles!$F:$F,MATCH(A2546,Raw_Articles!$A:$A,0)),"")</f>
        <v/>
      </c>
      <c r="C2546" s="56" t="inlineStr">
        <is>
          <t>No</t>
        </is>
      </c>
      <c r="D2546" s="56" t="inlineStr">
        <is>
          <t>No</t>
        </is>
      </c>
      <c r="E2546" s="56" t="inlineStr">
        <is>
          <t>No</t>
        </is>
      </c>
      <c r="F2546" s="56" t="inlineStr">
        <is>
          <t>No</t>
        </is>
      </c>
      <c r="G2546" s="56" t="inlineStr">
        <is>
          <t>No</t>
        </is>
      </c>
      <c r="H2546" s="56" t="inlineStr">
        <is>
          <t>No</t>
        </is>
      </c>
      <c r="I2546" s="56" t="inlineStr">
        <is>
          <t>No</t>
        </is>
      </c>
      <c r="J2546" s="56" t="inlineStr">
        <is>
          <t>No</t>
        </is>
      </c>
      <c r="K2546" s="56" t="inlineStr">
        <is>
          <t>Yes</t>
        </is>
      </c>
      <c r="L2546" s="56" t="inlineStr">
        <is>
          <t>No</t>
        </is>
      </c>
      <c r="M2546" s="56" t="inlineStr">
        <is>
          <t>No</t>
        </is>
      </c>
      <c r="N2546" s="56">
        <f>IF(COUNTA(C2546:G2546)=0,"",COUNTIF(C2546:G2546,"Yes"))</f>
        <v/>
      </c>
      <c r="O2546" s="56">
        <f>IF(COUNTA(H2546:M2546)=0,"",IF(COUNTIF(H2546:M2546,"Yes")&gt;0,"YES","NO"))</f>
        <v/>
      </c>
      <c r="P2546" s="56">
        <f>IF(A2546="","",IF(O2546="YES","Exclude",IF(N2546=5,"Candidate","Review")))</f>
        <v/>
      </c>
      <c r="Q2546" s="56" t="inlineStr">
        <is>
          <t>EC4: Bukan domain observasi video / visual sekuensial (data teks/tabular/graf statis)</t>
        </is>
      </c>
      <c r="R2546" s="56" t="inlineStr">
        <is>
          <t>Tidak memuat dinamika temporal observasi video</t>
        </is>
      </c>
    </row>
    <row r="2547" ht="15.75" customHeight="1" s="57">
      <c r="A2547" s="56" t="inlineStr">
        <is>
          <t>SD-0044</t>
        </is>
      </c>
      <c r="B2547" s="56">
        <f>IFERROR(INDEX(Raw_Articles!$F:$F,MATCH(A2547,Raw_Articles!$A:$A,0)),"")</f>
        <v/>
      </c>
      <c r="C2547" s="56" t="inlineStr">
        <is>
          <t>No</t>
        </is>
      </c>
      <c r="D2547" s="56" t="inlineStr">
        <is>
          <t>No</t>
        </is>
      </c>
      <c r="E2547" s="56" t="inlineStr">
        <is>
          <t>No</t>
        </is>
      </c>
      <c r="F2547" s="56" t="inlineStr">
        <is>
          <t>No</t>
        </is>
      </c>
      <c r="G2547" s="56" t="inlineStr">
        <is>
          <t>No</t>
        </is>
      </c>
      <c r="H2547" s="56" t="inlineStr">
        <is>
          <t>No</t>
        </is>
      </c>
      <c r="I2547" s="56" t="inlineStr">
        <is>
          <t>No</t>
        </is>
      </c>
      <c r="J2547" s="56" t="inlineStr">
        <is>
          <t>No</t>
        </is>
      </c>
      <c r="K2547" s="56" t="inlineStr">
        <is>
          <t>Yes</t>
        </is>
      </c>
      <c r="L2547" s="56" t="inlineStr">
        <is>
          <t>No</t>
        </is>
      </c>
      <c r="M2547" s="56" t="inlineStr">
        <is>
          <t>No</t>
        </is>
      </c>
      <c r="N2547" s="56">
        <f>IF(COUNTA(C2547:G2547)=0,"",COUNTIF(C2547:G2547,"Yes"))</f>
        <v/>
      </c>
      <c r="O2547" s="56">
        <f>IF(COUNTA(H2547:M2547)=0,"",IF(COUNTIF(H2547:M2547,"Yes")&gt;0,"YES","NO"))</f>
        <v/>
      </c>
      <c r="P2547" s="56">
        <f>IF(A2547="","",IF(O2547="YES","Exclude",IF(N2547=5,"Candidate","Review")))</f>
        <v/>
      </c>
      <c r="Q2547" s="56" t="inlineStr">
        <is>
          <t>EC4: Bukan domain observasi video / visual sekuensial (data teks/tabular/graf statis)</t>
        </is>
      </c>
      <c r="R2547" s="56" t="inlineStr">
        <is>
          <t>Tidak memuat dinamika temporal observasi video</t>
        </is>
      </c>
    </row>
    <row r="2548" ht="15.75" customHeight="1" s="57">
      <c r="A2548" s="56" t="inlineStr">
        <is>
          <t>SD-0045</t>
        </is>
      </c>
      <c r="B2548" s="56">
        <f>IFERROR(INDEX(Raw_Articles!$F:$F,MATCH(A2548,Raw_Articles!$A:$A,0)),"")</f>
        <v/>
      </c>
      <c r="C2548" s="56" t="inlineStr">
        <is>
          <t>No</t>
        </is>
      </c>
      <c r="D2548" s="56" t="inlineStr">
        <is>
          <t>No</t>
        </is>
      </c>
      <c r="E2548" s="56" t="inlineStr">
        <is>
          <t>No</t>
        </is>
      </c>
      <c r="F2548" s="56" t="inlineStr">
        <is>
          <t>No</t>
        </is>
      </c>
      <c r="G2548" s="56" t="inlineStr">
        <is>
          <t>No</t>
        </is>
      </c>
      <c r="H2548" s="56" t="inlineStr">
        <is>
          <t>No</t>
        </is>
      </c>
      <c r="I2548" s="56" t="inlineStr">
        <is>
          <t>No</t>
        </is>
      </c>
      <c r="J2548" s="56" t="inlineStr">
        <is>
          <t>No</t>
        </is>
      </c>
      <c r="K2548" s="56" t="inlineStr">
        <is>
          <t>Yes</t>
        </is>
      </c>
      <c r="L2548" s="56" t="inlineStr">
        <is>
          <t>No</t>
        </is>
      </c>
      <c r="M2548" s="56" t="inlineStr">
        <is>
          <t>No</t>
        </is>
      </c>
      <c r="N2548" s="56">
        <f>IF(COUNTA(C2548:G2548)=0,"",COUNTIF(C2548:G2548,"Yes"))</f>
        <v/>
      </c>
      <c r="O2548" s="56">
        <f>IF(COUNTA(H2548:M2548)=0,"",IF(COUNTIF(H2548:M2548,"Yes")&gt;0,"YES","NO"))</f>
        <v/>
      </c>
      <c r="P2548" s="56">
        <f>IF(A2548="","",IF(O2548="YES","Exclude",IF(N2548=5,"Candidate","Review")))</f>
        <v/>
      </c>
      <c r="Q2548" s="56" t="inlineStr">
        <is>
          <t>EC4: Bukan domain observasi video / visual sekuensial (data teks/tabular/graf statis)</t>
        </is>
      </c>
      <c r="R2548" s="56" t="inlineStr">
        <is>
          <t>Tidak memuat dinamika temporal observasi video</t>
        </is>
      </c>
    </row>
    <row r="2549" ht="15.75" customHeight="1" s="57">
      <c r="A2549" s="56" t="inlineStr">
        <is>
          <t>SD-0046</t>
        </is>
      </c>
      <c r="B2549" s="56">
        <f>IFERROR(INDEX(Raw_Articles!$F:$F,MATCH(A2549,Raw_Articles!$A:$A,0)),"")</f>
        <v/>
      </c>
      <c r="C2549" s="56" t="inlineStr">
        <is>
          <t>No</t>
        </is>
      </c>
      <c r="D2549" s="56" t="inlineStr">
        <is>
          <t>No</t>
        </is>
      </c>
      <c r="E2549" s="56" t="inlineStr">
        <is>
          <t>No</t>
        </is>
      </c>
      <c r="F2549" s="56" t="inlineStr">
        <is>
          <t>No</t>
        </is>
      </c>
      <c r="G2549" s="56" t="inlineStr">
        <is>
          <t>No</t>
        </is>
      </c>
      <c r="H2549" s="56" t="inlineStr">
        <is>
          <t>No</t>
        </is>
      </c>
      <c r="I2549" s="56" t="inlineStr">
        <is>
          <t>No</t>
        </is>
      </c>
      <c r="J2549" s="56" t="inlineStr">
        <is>
          <t>No</t>
        </is>
      </c>
      <c r="K2549" s="56" t="inlineStr">
        <is>
          <t>Yes</t>
        </is>
      </c>
      <c r="L2549" s="56" t="inlineStr">
        <is>
          <t>No</t>
        </is>
      </c>
      <c r="M2549" s="56" t="inlineStr">
        <is>
          <t>No</t>
        </is>
      </c>
      <c r="N2549" s="56">
        <f>IF(COUNTA(C2549:G2549)=0,"",COUNTIF(C2549:G2549,"Yes"))</f>
        <v/>
      </c>
      <c r="O2549" s="56">
        <f>IF(COUNTA(H2549:M2549)=0,"",IF(COUNTIF(H2549:M2549,"Yes")&gt;0,"YES","NO"))</f>
        <v/>
      </c>
      <c r="P2549" s="56">
        <f>IF(A2549="","",IF(O2549="YES","Exclude",IF(N2549=5,"Candidate","Review")))</f>
        <v/>
      </c>
      <c r="Q2549" s="56" t="inlineStr">
        <is>
          <t>EC4: Bukan domain observasi video / visual sekuensial (data teks/tabular/graf statis)</t>
        </is>
      </c>
      <c r="R2549" s="56" t="inlineStr">
        <is>
          <t>Tidak memuat dinamika temporal observasi video</t>
        </is>
      </c>
    </row>
    <row r="2550" ht="15.75" customHeight="1" s="57">
      <c r="A2550" s="56" t="inlineStr">
        <is>
          <t>SD-0047</t>
        </is>
      </c>
      <c r="B2550" s="56">
        <f>IFERROR(INDEX(Raw_Articles!$F:$F,MATCH(A2550,Raw_Articles!$A:$A,0)),"")</f>
        <v/>
      </c>
      <c r="C2550" s="56" t="inlineStr">
        <is>
          <t>No</t>
        </is>
      </c>
      <c r="D2550" s="56" t="inlineStr">
        <is>
          <t>No</t>
        </is>
      </c>
      <c r="E2550" s="56" t="inlineStr">
        <is>
          <t>No</t>
        </is>
      </c>
      <c r="F2550" s="56" t="inlineStr">
        <is>
          <t>No</t>
        </is>
      </c>
      <c r="G2550" s="56" t="inlineStr">
        <is>
          <t>No</t>
        </is>
      </c>
      <c r="H2550" s="56" t="inlineStr">
        <is>
          <t>No</t>
        </is>
      </c>
      <c r="I2550" s="56" t="inlineStr">
        <is>
          <t>No</t>
        </is>
      </c>
      <c r="J2550" s="56" t="inlineStr">
        <is>
          <t>No</t>
        </is>
      </c>
      <c r="K2550" s="56" t="inlineStr">
        <is>
          <t>Yes</t>
        </is>
      </c>
      <c r="L2550" s="56" t="inlineStr">
        <is>
          <t>No</t>
        </is>
      </c>
      <c r="M2550" s="56" t="inlineStr">
        <is>
          <t>No</t>
        </is>
      </c>
      <c r="N2550" s="56">
        <f>IF(COUNTA(C2550:G2550)=0,"",COUNTIF(C2550:G2550,"Yes"))</f>
        <v/>
      </c>
      <c r="O2550" s="56">
        <f>IF(COUNTA(H2550:M2550)=0,"",IF(COUNTIF(H2550:M2550,"Yes")&gt;0,"YES","NO"))</f>
        <v/>
      </c>
      <c r="P2550" s="56">
        <f>IF(A2550="","",IF(O2550="YES","Exclude",IF(N2550=5,"Candidate","Review")))</f>
        <v/>
      </c>
      <c r="Q2550" s="56" t="inlineStr">
        <is>
          <t>EC4: Bukan domain observasi video / visual sekuensial (data teks/tabular/graf statis)</t>
        </is>
      </c>
      <c r="R2550" s="56" t="inlineStr">
        <is>
          <t>Tidak memuat dinamika temporal observasi video</t>
        </is>
      </c>
    </row>
    <row r="2551" ht="15.75" customHeight="1" s="57">
      <c r="A2551" s="56" t="inlineStr">
        <is>
          <t>SD-0048</t>
        </is>
      </c>
      <c r="B2551" s="56">
        <f>IFERROR(INDEX(Raw_Articles!$F:$F,MATCH(A2551,Raw_Articles!$A:$A,0)),"")</f>
        <v/>
      </c>
      <c r="C2551" s="56" t="inlineStr">
        <is>
          <t>No</t>
        </is>
      </c>
      <c r="D2551" s="56" t="inlineStr">
        <is>
          <t>No</t>
        </is>
      </c>
      <c r="E2551" s="56" t="inlineStr">
        <is>
          <t>No</t>
        </is>
      </c>
      <c r="F2551" s="56" t="inlineStr">
        <is>
          <t>No</t>
        </is>
      </c>
      <c r="G2551" s="56" t="inlineStr">
        <is>
          <t>No</t>
        </is>
      </c>
      <c r="H2551" s="56" t="inlineStr">
        <is>
          <t>No</t>
        </is>
      </c>
      <c r="I2551" s="56" t="inlineStr">
        <is>
          <t>No</t>
        </is>
      </c>
      <c r="J2551" s="56" t="inlineStr">
        <is>
          <t>Yes</t>
        </is>
      </c>
      <c r="K2551" s="56" t="inlineStr">
        <is>
          <t>No</t>
        </is>
      </c>
      <c r="L2551" s="56" t="inlineStr">
        <is>
          <t>No</t>
        </is>
      </c>
      <c r="M2551" s="56" t="inlineStr">
        <is>
          <t>No</t>
        </is>
      </c>
      <c r="N2551" s="56">
        <f>IF(COUNTA(C2551:G2551)=0,"",COUNTIF(C2551:G2551,"Yes"))</f>
        <v/>
      </c>
      <c r="O2551" s="56">
        <f>IF(COUNTA(H2551:M2551)=0,"",IF(COUNTIF(H2551:M2551,"Yes")&gt;0,"YES","NO"))</f>
        <v/>
      </c>
      <c r="P2551" s="56">
        <f>IF(A2551="","",IF(O2551="YES","Exclude",IF(N2551=5,"Candidate","Review")))</f>
        <v/>
      </c>
      <c r="Q2551" s="56" t="inlineStr">
        <is>
          <t>EC3: Topik tidak relevan (Bukan arsitektur world model / out of scope)</t>
        </is>
      </c>
      <c r="R2551" s="56" t="inlineStr">
        <is>
          <t>Fokus pada AI umum / klasifikasi konvensional tanpa pemodelan world dynamics</t>
        </is>
      </c>
    </row>
    <row r="2552" ht="15.75" customHeight="1" s="57">
      <c r="A2552" s="56" t="inlineStr">
        <is>
          <t>SD-0049</t>
        </is>
      </c>
      <c r="B2552" s="56">
        <f>IFERROR(INDEX(Raw_Articles!$F:$F,MATCH(A2552,Raw_Articles!$A:$A,0)),"")</f>
        <v/>
      </c>
      <c r="C2552" s="56" t="inlineStr">
        <is>
          <t>Yes</t>
        </is>
      </c>
      <c r="D2552" s="56" t="inlineStr">
        <is>
          <t>No</t>
        </is>
      </c>
      <c r="E2552" s="56" t="inlineStr">
        <is>
          <t>No</t>
        </is>
      </c>
      <c r="F2552" s="56" t="inlineStr">
        <is>
          <t>No</t>
        </is>
      </c>
      <c r="G2552" s="56" t="inlineStr">
        <is>
          <t>No</t>
        </is>
      </c>
      <c r="H2552" s="56" t="inlineStr">
        <is>
          <t>No</t>
        </is>
      </c>
      <c r="I2552" s="56" t="inlineStr">
        <is>
          <t>No</t>
        </is>
      </c>
      <c r="J2552" s="56" t="inlineStr">
        <is>
          <t>No</t>
        </is>
      </c>
      <c r="K2552" s="56" t="inlineStr">
        <is>
          <t>Yes</t>
        </is>
      </c>
      <c r="L2552" s="56" t="inlineStr">
        <is>
          <t>No</t>
        </is>
      </c>
      <c r="M2552" s="56" t="inlineStr">
        <is>
          <t>No</t>
        </is>
      </c>
      <c r="N2552" s="56">
        <f>IF(COUNTA(C2552:G2552)=0,"",COUNTIF(C2552:G2552,"Yes"))</f>
        <v/>
      </c>
      <c r="O2552" s="56">
        <f>IF(COUNTA(H2552:M2552)=0,"",IF(COUNTIF(H2552:M2552,"Yes")&gt;0,"YES","NO"))</f>
        <v/>
      </c>
      <c r="P2552" s="56">
        <f>IF(A2552="","",IF(O2552="YES","Exclude",IF(N2552=5,"Candidate","Review")))</f>
        <v/>
      </c>
      <c r="Q2552" s="56" t="inlineStr">
        <is>
          <t>EC4: Bukan domain observasi video / visual sekuensial (data teks/tabular/graf statis)</t>
        </is>
      </c>
      <c r="R2552" s="56" t="inlineStr">
        <is>
          <t>Tidak memuat dinamika temporal observasi video</t>
        </is>
      </c>
    </row>
    <row r="2553" ht="15.75" customHeight="1" s="57">
      <c r="A2553" s="56" t="inlineStr">
        <is>
          <t>SD-0050</t>
        </is>
      </c>
      <c r="B2553" s="56">
        <f>IFERROR(INDEX(Raw_Articles!$F:$F,MATCH(A2553,Raw_Articles!$A:$A,0)),"")</f>
        <v/>
      </c>
      <c r="C2553" s="56" t="inlineStr">
        <is>
          <t>No</t>
        </is>
      </c>
      <c r="D2553" s="56" t="inlineStr">
        <is>
          <t>No</t>
        </is>
      </c>
      <c r="E2553" s="56" t="inlineStr">
        <is>
          <t>No</t>
        </is>
      </c>
      <c r="F2553" s="56" t="inlineStr">
        <is>
          <t>No</t>
        </is>
      </c>
      <c r="G2553" s="56" t="inlineStr">
        <is>
          <t>No</t>
        </is>
      </c>
      <c r="H2553" s="56" t="inlineStr">
        <is>
          <t>No</t>
        </is>
      </c>
      <c r="I2553" s="56" t="inlineStr">
        <is>
          <t>No</t>
        </is>
      </c>
      <c r="J2553" s="56" t="inlineStr">
        <is>
          <t>Yes</t>
        </is>
      </c>
      <c r="K2553" s="56" t="inlineStr">
        <is>
          <t>No</t>
        </is>
      </c>
      <c r="L2553" s="56" t="inlineStr">
        <is>
          <t>No</t>
        </is>
      </c>
      <c r="M2553" s="56" t="inlineStr">
        <is>
          <t>No</t>
        </is>
      </c>
      <c r="N2553" s="56">
        <f>IF(COUNTA(C2553:G2553)=0,"",COUNTIF(C2553:G2553,"Yes"))</f>
        <v/>
      </c>
      <c r="O2553" s="56">
        <f>IF(COUNTA(H2553:M2553)=0,"",IF(COUNTIF(H2553:M2553,"Yes")&gt;0,"YES","NO"))</f>
        <v/>
      </c>
      <c r="P2553" s="56">
        <f>IF(A2553="","",IF(O2553="YES","Exclude",IF(N2553=5,"Candidate","Review")))</f>
        <v/>
      </c>
      <c r="Q2553" s="56" t="inlineStr">
        <is>
          <t>EC3: Topik tidak relevan (Bukan arsitektur world model / out of scope)</t>
        </is>
      </c>
      <c r="R2553" s="56" t="inlineStr">
        <is>
          <t>Fokus pada AI umum / klasifikasi konvensional tanpa pemodelan world dynamics</t>
        </is>
      </c>
    </row>
    <row r="2554" ht="15.75" customHeight="1" s="57">
      <c r="A2554" s="56" t="inlineStr">
        <is>
          <t>SD-0051</t>
        </is>
      </c>
      <c r="B2554" s="56">
        <f>IFERROR(INDEX(Raw_Articles!$F:$F,MATCH(A2554,Raw_Articles!$A:$A,0)),"")</f>
        <v/>
      </c>
      <c r="C2554" s="56" t="inlineStr">
        <is>
          <t>No</t>
        </is>
      </c>
      <c r="D2554" s="56" t="inlineStr">
        <is>
          <t>No</t>
        </is>
      </c>
      <c r="E2554" s="56" t="inlineStr">
        <is>
          <t>No</t>
        </is>
      </c>
      <c r="F2554" s="56" t="inlineStr">
        <is>
          <t>No</t>
        </is>
      </c>
      <c r="G2554" s="56" t="inlineStr">
        <is>
          <t>No</t>
        </is>
      </c>
      <c r="H2554" s="56" t="inlineStr">
        <is>
          <t>No</t>
        </is>
      </c>
      <c r="I2554" s="56" t="inlineStr">
        <is>
          <t>No</t>
        </is>
      </c>
      <c r="J2554" s="56" t="inlineStr">
        <is>
          <t>Yes</t>
        </is>
      </c>
      <c r="K2554" s="56" t="inlineStr">
        <is>
          <t>No</t>
        </is>
      </c>
      <c r="L2554" s="56" t="inlineStr">
        <is>
          <t>No</t>
        </is>
      </c>
      <c r="M2554" s="56" t="inlineStr">
        <is>
          <t>No</t>
        </is>
      </c>
      <c r="N2554" s="56">
        <f>IF(COUNTA(C2554:G2554)=0,"",COUNTIF(C2554:G2554,"Yes"))</f>
        <v/>
      </c>
      <c r="O2554" s="56">
        <f>IF(COUNTA(H2554:M2554)=0,"",IF(COUNTIF(H2554:M2554,"Yes")&gt;0,"YES","NO"))</f>
        <v/>
      </c>
      <c r="P2554" s="56">
        <f>IF(A2554="","",IF(O2554="YES","Exclude",IF(N2554=5,"Candidate","Review")))</f>
        <v/>
      </c>
      <c r="Q2554" s="56" t="inlineStr">
        <is>
          <t>EC3: Topik tidak relevan (Bukan arsitektur world model / out of scope)</t>
        </is>
      </c>
      <c r="R2554" s="56" t="inlineStr">
        <is>
          <t>Fokus pada AI umum / klasifikasi konvensional tanpa pemodelan world dynamics</t>
        </is>
      </c>
    </row>
    <row r="2555" ht="15.75" customHeight="1" s="57">
      <c r="A2555" s="56" t="inlineStr">
        <is>
          <t>SD-0052</t>
        </is>
      </c>
      <c r="B2555" s="56">
        <f>IFERROR(INDEX(Raw_Articles!$F:$F,MATCH(A2555,Raw_Articles!$A:$A,0)),"")</f>
        <v/>
      </c>
      <c r="C2555" s="56" t="inlineStr">
        <is>
          <t>No</t>
        </is>
      </c>
      <c r="D2555" s="56" t="inlineStr">
        <is>
          <t>No</t>
        </is>
      </c>
      <c r="E2555" s="56" t="inlineStr">
        <is>
          <t>No</t>
        </is>
      </c>
      <c r="F2555" s="56" t="inlineStr">
        <is>
          <t>No</t>
        </is>
      </c>
      <c r="G2555" s="56" t="inlineStr">
        <is>
          <t>No</t>
        </is>
      </c>
      <c r="H2555" s="56" t="inlineStr">
        <is>
          <t>No</t>
        </is>
      </c>
      <c r="I2555" s="56" t="inlineStr">
        <is>
          <t>No</t>
        </is>
      </c>
      <c r="J2555" s="56" t="inlineStr">
        <is>
          <t>No</t>
        </is>
      </c>
      <c r="K2555" s="56" t="inlineStr">
        <is>
          <t>Yes</t>
        </is>
      </c>
      <c r="L2555" s="56" t="inlineStr">
        <is>
          <t>No</t>
        </is>
      </c>
      <c r="M2555" s="56" t="inlineStr">
        <is>
          <t>No</t>
        </is>
      </c>
      <c r="N2555" s="56">
        <f>IF(COUNTA(C2555:G2555)=0,"",COUNTIF(C2555:G2555,"Yes"))</f>
        <v/>
      </c>
      <c r="O2555" s="56">
        <f>IF(COUNTA(H2555:M2555)=0,"",IF(COUNTIF(H2555:M2555,"Yes")&gt;0,"YES","NO"))</f>
        <v/>
      </c>
      <c r="P2555" s="56">
        <f>IF(A2555="","",IF(O2555="YES","Exclude",IF(N2555=5,"Candidate","Review")))</f>
        <v/>
      </c>
      <c r="Q2555" s="56" t="inlineStr">
        <is>
          <t>EC4: Bukan domain observasi video / visual sekuensial (data teks/tabular/graf statis)</t>
        </is>
      </c>
      <c r="R2555" s="56" t="inlineStr">
        <is>
          <t>Tidak memuat dinamika temporal observasi video</t>
        </is>
      </c>
    </row>
    <row r="2556" ht="15.75" customHeight="1" s="57">
      <c r="A2556" s="56" t="inlineStr">
        <is>
          <t>SD-0053</t>
        </is>
      </c>
      <c r="B2556" s="56">
        <f>IFERROR(INDEX(Raw_Articles!$F:$F,MATCH(A2556,Raw_Articles!$A:$A,0)),"")</f>
        <v/>
      </c>
      <c r="C2556" s="56" t="inlineStr">
        <is>
          <t>No</t>
        </is>
      </c>
      <c r="D2556" s="56" t="inlineStr">
        <is>
          <t>No</t>
        </is>
      </c>
      <c r="E2556" s="56" t="inlineStr">
        <is>
          <t>No</t>
        </is>
      </c>
      <c r="F2556" s="56" t="inlineStr">
        <is>
          <t>No</t>
        </is>
      </c>
      <c r="G2556" s="56" t="inlineStr">
        <is>
          <t>No</t>
        </is>
      </c>
      <c r="H2556" s="56" t="inlineStr">
        <is>
          <t>No</t>
        </is>
      </c>
      <c r="I2556" s="56" t="inlineStr">
        <is>
          <t>No</t>
        </is>
      </c>
      <c r="J2556" s="56" t="inlineStr">
        <is>
          <t>Yes</t>
        </is>
      </c>
      <c r="K2556" s="56" t="inlineStr">
        <is>
          <t>No</t>
        </is>
      </c>
      <c r="L2556" s="56" t="inlineStr">
        <is>
          <t>No</t>
        </is>
      </c>
      <c r="M2556" s="56" t="inlineStr">
        <is>
          <t>No</t>
        </is>
      </c>
      <c r="N2556" s="56">
        <f>IF(COUNTA(C2556:G2556)=0,"",COUNTIF(C2556:G2556,"Yes"))</f>
        <v/>
      </c>
      <c r="O2556" s="56">
        <f>IF(COUNTA(H2556:M2556)=0,"",IF(COUNTIF(H2556:M2556,"Yes")&gt;0,"YES","NO"))</f>
        <v/>
      </c>
      <c r="P2556" s="56">
        <f>IF(A2556="","",IF(O2556="YES","Exclude",IF(N2556=5,"Candidate","Review")))</f>
        <v/>
      </c>
      <c r="Q2556" s="56" t="inlineStr">
        <is>
          <t>EC3: Topik tidak relevan (Bukan arsitektur world model / out of scope)</t>
        </is>
      </c>
      <c r="R2556" s="56" t="inlineStr">
        <is>
          <t>Fokus pada AI umum / klasifikasi konvensional tanpa pemodelan world dynamics</t>
        </is>
      </c>
    </row>
    <row r="2557" ht="15.75" customHeight="1" s="57">
      <c r="A2557" s="56" t="inlineStr">
        <is>
          <t>SD-0054</t>
        </is>
      </c>
      <c r="B2557" s="56">
        <f>IFERROR(INDEX(Raw_Articles!$F:$F,MATCH(A2557,Raw_Articles!$A:$A,0)),"")</f>
        <v/>
      </c>
      <c r="C2557" s="56" t="inlineStr">
        <is>
          <t>No</t>
        </is>
      </c>
      <c r="D2557" s="56" t="inlineStr">
        <is>
          <t>No</t>
        </is>
      </c>
      <c r="E2557" s="56" t="inlineStr">
        <is>
          <t>No</t>
        </is>
      </c>
      <c r="F2557" s="56" t="inlineStr">
        <is>
          <t>No</t>
        </is>
      </c>
      <c r="G2557" s="56" t="inlineStr">
        <is>
          <t>No</t>
        </is>
      </c>
      <c r="H2557" s="56" t="inlineStr">
        <is>
          <t>No</t>
        </is>
      </c>
      <c r="I2557" s="56" t="inlineStr">
        <is>
          <t>No</t>
        </is>
      </c>
      <c r="J2557" s="56" t="inlineStr">
        <is>
          <t>Yes</t>
        </is>
      </c>
      <c r="K2557" s="56" t="inlineStr">
        <is>
          <t>No</t>
        </is>
      </c>
      <c r="L2557" s="56" t="inlineStr">
        <is>
          <t>No</t>
        </is>
      </c>
      <c r="M2557" s="56" t="inlineStr">
        <is>
          <t>No</t>
        </is>
      </c>
      <c r="N2557" s="56">
        <f>IF(COUNTA(C2557:G2557)=0,"",COUNTIF(C2557:G2557,"Yes"))</f>
        <v/>
      </c>
      <c r="O2557" s="56">
        <f>IF(COUNTA(H2557:M2557)=0,"",IF(COUNTIF(H2557:M2557,"Yes")&gt;0,"YES","NO"))</f>
        <v/>
      </c>
      <c r="P2557" s="56">
        <f>IF(A2557="","",IF(O2557="YES","Exclude",IF(N2557=5,"Candidate","Review")))</f>
        <v/>
      </c>
      <c r="Q2557" s="56" t="inlineStr">
        <is>
          <t>EC3: Topik tidak relevan (Bukan arsitektur world model / out of scope)</t>
        </is>
      </c>
      <c r="R2557" s="56" t="inlineStr">
        <is>
          <t>Fokus pada AI umum / klasifikasi konvensional tanpa pemodelan world dynamics</t>
        </is>
      </c>
    </row>
    <row r="2558" ht="15.75" customHeight="1" s="57">
      <c r="A2558" s="56" t="inlineStr">
        <is>
          <t>SD-0055</t>
        </is>
      </c>
      <c r="B2558" s="56">
        <f>IFERROR(INDEX(Raw_Articles!$F:$F,MATCH(A2558,Raw_Articles!$A:$A,0)),"")</f>
        <v/>
      </c>
      <c r="C2558" s="56" t="inlineStr">
        <is>
          <t>No</t>
        </is>
      </c>
      <c r="D2558" s="56" t="inlineStr">
        <is>
          <t>No</t>
        </is>
      </c>
      <c r="E2558" s="56" t="inlineStr">
        <is>
          <t>No</t>
        </is>
      </c>
      <c r="F2558" s="56" t="inlineStr">
        <is>
          <t>No</t>
        </is>
      </c>
      <c r="G2558" s="56" t="inlineStr">
        <is>
          <t>No</t>
        </is>
      </c>
      <c r="H2558" s="56" t="inlineStr">
        <is>
          <t>No</t>
        </is>
      </c>
      <c r="I2558" s="56" t="inlineStr">
        <is>
          <t>No</t>
        </is>
      </c>
      <c r="J2558" s="56" t="inlineStr">
        <is>
          <t>No</t>
        </is>
      </c>
      <c r="K2558" s="56" t="inlineStr">
        <is>
          <t>Yes</t>
        </is>
      </c>
      <c r="L2558" s="56" t="inlineStr">
        <is>
          <t>No</t>
        </is>
      </c>
      <c r="M2558" s="56" t="inlineStr">
        <is>
          <t>No</t>
        </is>
      </c>
      <c r="N2558" s="56">
        <f>IF(COUNTA(C2558:G2558)=0,"",COUNTIF(C2558:G2558,"Yes"))</f>
        <v/>
      </c>
      <c r="O2558" s="56">
        <f>IF(COUNTA(H2558:M2558)=0,"",IF(COUNTIF(H2558:M2558,"Yes")&gt;0,"YES","NO"))</f>
        <v/>
      </c>
      <c r="P2558" s="56">
        <f>IF(A2558="","",IF(O2558="YES","Exclude",IF(N2558=5,"Candidate","Review")))</f>
        <v/>
      </c>
      <c r="Q2558" s="56" t="inlineStr">
        <is>
          <t>EC4: Bukan domain observasi video / visual sekuensial (data teks/tabular/graf statis)</t>
        </is>
      </c>
      <c r="R2558" s="56" t="inlineStr">
        <is>
          <t>Tidak memuat dinamika temporal observasi video</t>
        </is>
      </c>
    </row>
    <row r="2559" ht="15.75" customHeight="1" s="57">
      <c r="A2559" s="56" t="inlineStr">
        <is>
          <t>SD-0056</t>
        </is>
      </c>
      <c r="B2559" s="56">
        <f>IFERROR(INDEX(Raw_Articles!$F:$F,MATCH(A2559,Raw_Articles!$A:$A,0)),"")</f>
        <v/>
      </c>
      <c r="C2559" s="56" t="inlineStr">
        <is>
          <t>No</t>
        </is>
      </c>
      <c r="D2559" s="56" t="inlineStr">
        <is>
          <t>No</t>
        </is>
      </c>
      <c r="E2559" s="56" t="inlineStr">
        <is>
          <t>No</t>
        </is>
      </c>
      <c r="F2559" s="56" t="inlineStr">
        <is>
          <t>No</t>
        </is>
      </c>
      <c r="G2559" s="56" t="inlineStr">
        <is>
          <t>No</t>
        </is>
      </c>
      <c r="H2559" s="56" t="inlineStr">
        <is>
          <t>No</t>
        </is>
      </c>
      <c r="I2559" s="56" t="inlineStr">
        <is>
          <t>No</t>
        </is>
      </c>
      <c r="J2559" s="56" t="inlineStr">
        <is>
          <t>Yes</t>
        </is>
      </c>
      <c r="K2559" s="56" t="inlineStr">
        <is>
          <t>No</t>
        </is>
      </c>
      <c r="L2559" s="56" t="inlineStr">
        <is>
          <t>No</t>
        </is>
      </c>
      <c r="M2559" s="56" t="inlineStr">
        <is>
          <t>No</t>
        </is>
      </c>
      <c r="N2559" s="56">
        <f>IF(COUNTA(C2559:G2559)=0,"",COUNTIF(C2559:G2559,"Yes"))</f>
        <v/>
      </c>
      <c r="O2559" s="56">
        <f>IF(COUNTA(H2559:M2559)=0,"",IF(COUNTIF(H2559:M2559,"Yes")&gt;0,"YES","NO"))</f>
        <v/>
      </c>
      <c r="P2559" s="56">
        <f>IF(A2559="","",IF(O2559="YES","Exclude",IF(N2559=5,"Candidate","Review")))</f>
        <v/>
      </c>
      <c r="Q2559" s="56" t="inlineStr">
        <is>
          <t>EC3: Topik tidak relevan (Bukan arsitektur world model / out of scope)</t>
        </is>
      </c>
      <c r="R2559" s="56" t="inlineStr">
        <is>
          <t>Fokus pada AI umum / klasifikasi konvensional tanpa pemodelan world dynamics</t>
        </is>
      </c>
    </row>
    <row r="2560" ht="15.75" customHeight="1" s="57">
      <c r="A2560" s="56" t="inlineStr">
        <is>
          <t>SD-0057</t>
        </is>
      </c>
      <c r="B2560" s="56">
        <f>IFERROR(INDEX(Raw_Articles!$F:$F,MATCH(A2560,Raw_Articles!$A:$A,0)),"")</f>
        <v/>
      </c>
      <c r="C2560" s="56" t="inlineStr">
        <is>
          <t>No</t>
        </is>
      </c>
      <c r="D2560" s="56" t="inlineStr">
        <is>
          <t>No</t>
        </is>
      </c>
      <c r="E2560" s="56" t="inlineStr">
        <is>
          <t>No</t>
        </is>
      </c>
      <c r="F2560" s="56" t="inlineStr">
        <is>
          <t>No</t>
        </is>
      </c>
      <c r="G2560" s="56" t="inlineStr">
        <is>
          <t>No</t>
        </is>
      </c>
      <c r="H2560" s="56" t="inlineStr">
        <is>
          <t>No</t>
        </is>
      </c>
      <c r="I2560" s="56" t="inlineStr">
        <is>
          <t>No</t>
        </is>
      </c>
      <c r="J2560" s="56" t="inlineStr">
        <is>
          <t>No</t>
        </is>
      </c>
      <c r="K2560" s="56" t="inlineStr">
        <is>
          <t>Yes</t>
        </is>
      </c>
      <c r="L2560" s="56" t="inlineStr">
        <is>
          <t>No</t>
        </is>
      </c>
      <c r="M2560" s="56" t="inlineStr">
        <is>
          <t>No</t>
        </is>
      </c>
      <c r="N2560" s="56">
        <f>IF(COUNTA(C2560:G2560)=0,"",COUNTIF(C2560:G2560,"Yes"))</f>
        <v/>
      </c>
      <c r="O2560" s="56">
        <f>IF(COUNTA(H2560:M2560)=0,"",IF(COUNTIF(H2560:M2560,"Yes")&gt;0,"YES","NO"))</f>
        <v/>
      </c>
      <c r="P2560" s="56">
        <f>IF(A2560="","",IF(O2560="YES","Exclude",IF(N2560=5,"Candidate","Review")))</f>
        <v/>
      </c>
      <c r="Q2560" s="56" t="inlineStr">
        <is>
          <t>EC4: Bukan domain observasi video / visual sekuensial (data teks/tabular/graf statis)</t>
        </is>
      </c>
      <c r="R2560" s="56" t="inlineStr">
        <is>
          <t>Tidak memuat dinamika temporal observasi video</t>
        </is>
      </c>
    </row>
    <row r="2561" ht="15.75" customHeight="1" s="57">
      <c r="A2561" s="56" t="inlineStr">
        <is>
          <t>SD-0058</t>
        </is>
      </c>
      <c r="B2561" s="56">
        <f>IFERROR(INDEX(Raw_Articles!$F:$F,MATCH(A2561,Raw_Articles!$A:$A,0)),"")</f>
        <v/>
      </c>
      <c r="C2561" s="56" t="inlineStr">
        <is>
          <t>No</t>
        </is>
      </c>
      <c r="D2561" s="56" t="inlineStr">
        <is>
          <t>No</t>
        </is>
      </c>
      <c r="E2561" s="56" t="inlineStr">
        <is>
          <t>No</t>
        </is>
      </c>
      <c r="F2561" s="56" t="inlineStr">
        <is>
          <t>No</t>
        </is>
      </c>
      <c r="G2561" s="56" t="inlineStr">
        <is>
          <t>No</t>
        </is>
      </c>
      <c r="H2561" s="56" t="inlineStr">
        <is>
          <t>No</t>
        </is>
      </c>
      <c r="I2561" s="56" t="inlineStr">
        <is>
          <t>No</t>
        </is>
      </c>
      <c r="J2561" s="56" t="inlineStr">
        <is>
          <t>Yes</t>
        </is>
      </c>
      <c r="K2561" s="56" t="inlineStr">
        <is>
          <t>No</t>
        </is>
      </c>
      <c r="L2561" s="56" t="inlineStr">
        <is>
          <t>No</t>
        </is>
      </c>
      <c r="M2561" s="56" t="inlineStr">
        <is>
          <t>No</t>
        </is>
      </c>
      <c r="N2561" s="56">
        <f>IF(COUNTA(C2561:G2561)=0,"",COUNTIF(C2561:G2561,"Yes"))</f>
        <v/>
      </c>
      <c r="O2561" s="56">
        <f>IF(COUNTA(H2561:M2561)=0,"",IF(COUNTIF(H2561:M2561,"Yes")&gt;0,"YES","NO"))</f>
        <v/>
      </c>
      <c r="P2561" s="56">
        <f>IF(A2561="","",IF(O2561="YES","Exclude",IF(N2561=5,"Candidate","Review")))</f>
        <v/>
      </c>
      <c r="Q2561" s="56" t="inlineStr">
        <is>
          <t>EC3: Topik tidak relevan (Bukan arsitektur world model / out of scope)</t>
        </is>
      </c>
      <c r="R2561" s="56" t="inlineStr">
        <is>
          <t>Fokus pada AI umum / klasifikasi konvensional tanpa pemodelan world dynamics</t>
        </is>
      </c>
    </row>
    <row r="2562" ht="15.75" customHeight="1" s="57">
      <c r="A2562" s="56" t="inlineStr">
        <is>
          <t>SD-0059</t>
        </is>
      </c>
      <c r="B2562" s="56">
        <f>IFERROR(INDEX(Raw_Articles!$F:$F,MATCH(A2562,Raw_Articles!$A:$A,0)),"")</f>
        <v/>
      </c>
      <c r="C2562" s="56" t="inlineStr">
        <is>
          <t>No</t>
        </is>
      </c>
      <c r="D2562" s="56" t="inlineStr">
        <is>
          <t>No</t>
        </is>
      </c>
      <c r="E2562" s="56" t="inlineStr">
        <is>
          <t>No</t>
        </is>
      </c>
      <c r="F2562" s="56" t="inlineStr">
        <is>
          <t>No</t>
        </is>
      </c>
      <c r="G2562" s="56" t="inlineStr">
        <is>
          <t>No</t>
        </is>
      </c>
      <c r="H2562" s="56" t="inlineStr">
        <is>
          <t>No</t>
        </is>
      </c>
      <c r="I2562" s="56" t="inlineStr">
        <is>
          <t>No</t>
        </is>
      </c>
      <c r="J2562" s="56" t="inlineStr">
        <is>
          <t>Yes</t>
        </is>
      </c>
      <c r="K2562" s="56" t="inlineStr">
        <is>
          <t>No</t>
        </is>
      </c>
      <c r="L2562" s="56" t="inlineStr">
        <is>
          <t>No</t>
        </is>
      </c>
      <c r="M2562" s="56" t="inlineStr">
        <is>
          <t>No</t>
        </is>
      </c>
      <c r="N2562" s="56">
        <f>IF(COUNTA(C2562:G2562)=0,"",COUNTIF(C2562:G2562,"Yes"))</f>
        <v/>
      </c>
      <c r="O2562" s="56">
        <f>IF(COUNTA(H2562:M2562)=0,"",IF(COUNTIF(H2562:M2562,"Yes")&gt;0,"YES","NO"))</f>
        <v/>
      </c>
      <c r="P2562" s="56">
        <f>IF(A2562="","",IF(O2562="YES","Exclude",IF(N2562=5,"Candidate","Review")))</f>
        <v/>
      </c>
      <c r="Q2562" s="56" t="inlineStr">
        <is>
          <t>EC3: Topik tidak relevan (Bukan arsitektur world model / out of scope)</t>
        </is>
      </c>
      <c r="R2562" s="56" t="inlineStr">
        <is>
          <t>Fokus pada AI umum / klasifikasi konvensional tanpa pemodelan world dynamics</t>
        </is>
      </c>
    </row>
    <row r="2563" ht="15.75" customHeight="1" s="57">
      <c r="A2563" s="56" t="inlineStr">
        <is>
          <t>SD-0060</t>
        </is>
      </c>
      <c r="B2563" s="56">
        <f>IFERROR(INDEX(Raw_Articles!$F:$F,MATCH(A2563,Raw_Articles!$A:$A,0)),"")</f>
        <v/>
      </c>
      <c r="C2563" s="56" t="inlineStr">
        <is>
          <t>No</t>
        </is>
      </c>
      <c r="D2563" s="56" t="inlineStr">
        <is>
          <t>No</t>
        </is>
      </c>
      <c r="E2563" s="56" t="inlineStr">
        <is>
          <t>No</t>
        </is>
      </c>
      <c r="F2563" s="56" t="inlineStr">
        <is>
          <t>No</t>
        </is>
      </c>
      <c r="G2563" s="56" t="inlineStr">
        <is>
          <t>No</t>
        </is>
      </c>
      <c r="H2563" s="56" t="inlineStr">
        <is>
          <t>No</t>
        </is>
      </c>
      <c r="I2563" s="56" t="inlineStr">
        <is>
          <t>No</t>
        </is>
      </c>
      <c r="J2563" s="56" t="inlineStr">
        <is>
          <t>Yes</t>
        </is>
      </c>
      <c r="K2563" s="56" t="inlineStr">
        <is>
          <t>No</t>
        </is>
      </c>
      <c r="L2563" s="56" t="inlineStr">
        <is>
          <t>No</t>
        </is>
      </c>
      <c r="M2563" s="56" t="inlineStr">
        <is>
          <t>No</t>
        </is>
      </c>
      <c r="N2563" s="56">
        <f>IF(COUNTA(C2563:G2563)=0,"",COUNTIF(C2563:G2563,"Yes"))</f>
        <v/>
      </c>
      <c r="O2563" s="56">
        <f>IF(COUNTA(H2563:M2563)=0,"",IF(COUNTIF(H2563:M2563,"Yes")&gt;0,"YES","NO"))</f>
        <v/>
      </c>
      <c r="P2563" s="56">
        <f>IF(A2563="","",IF(O2563="YES","Exclude",IF(N2563=5,"Candidate","Review")))</f>
        <v/>
      </c>
      <c r="Q2563" s="56" t="inlineStr">
        <is>
          <t>EC3: Topik tidak relevan (Bukan arsitektur world model / out of scope)</t>
        </is>
      </c>
      <c r="R2563" s="56" t="inlineStr">
        <is>
          <t>Fokus pada AI umum / klasifikasi konvensional tanpa pemodelan world dynamics</t>
        </is>
      </c>
    </row>
    <row r="2564" ht="15.75" customHeight="1" s="57">
      <c r="A2564" s="56" t="inlineStr">
        <is>
          <t>SD-0061</t>
        </is>
      </c>
      <c r="B2564" s="56">
        <f>IFERROR(INDEX(Raw_Articles!$F:$F,MATCH(A2564,Raw_Articles!$A:$A,0)),"")</f>
        <v/>
      </c>
      <c r="C2564" s="56" t="inlineStr">
        <is>
          <t>No</t>
        </is>
      </c>
      <c r="D2564" s="56" t="inlineStr">
        <is>
          <t>No</t>
        </is>
      </c>
      <c r="E2564" s="56" t="inlineStr">
        <is>
          <t>No</t>
        </is>
      </c>
      <c r="F2564" s="56" t="inlineStr">
        <is>
          <t>No</t>
        </is>
      </c>
      <c r="G2564" s="56" t="inlineStr">
        <is>
          <t>No</t>
        </is>
      </c>
      <c r="H2564" s="56" t="inlineStr">
        <is>
          <t>No</t>
        </is>
      </c>
      <c r="I2564" s="56" t="inlineStr">
        <is>
          <t>No</t>
        </is>
      </c>
      <c r="J2564" s="56" t="inlineStr">
        <is>
          <t>No</t>
        </is>
      </c>
      <c r="K2564" s="56" t="inlineStr">
        <is>
          <t>Yes</t>
        </is>
      </c>
      <c r="L2564" s="56" t="inlineStr">
        <is>
          <t>No</t>
        </is>
      </c>
      <c r="M2564" s="56" t="inlineStr">
        <is>
          <t>No</t>
        </is>
      </c>
      <c r="N2564" s="56">
        <f>IF(COUNTA(C2564:G2564)=0,"",COUNTIF(C2564:G2564,"Yes"))</f>
        <v/>
      </c>
      <c r="O2564" s="56">
        <f>IF(COUNTA(H2564:M2564)=0,"",IF(COUNTIF(H2564:M2564,"Yes")&gt;0,"YES","NO"))</f>
        <v/>
      </c>
      <c r="P2564" s="56">
        <f>IF(A2564="","",IF(O2564="YES","Exclude",IF(N2564=5,"Candidate","Review")))</f>
        <v/>
      </c>
      <c r="Q2564" s="56" t="inlineStr">
        <is>
          <t>EC4: Bukan domain observasi video / visual sekuensial (data teks/tabular/graf statis)</t>
        </is>
      </c>
      <c r="R2564" s="56" t="inlineStr">
        <is>
          <t>Tidak memuat dinamika temporal observasi video</t>
        </is>
      </c>
    </row>
    <row r="2565" ht="15.75" customHeight="1" s="57">
      <c r="A2565" s="56" t="inlineStr">
        <is>
          <t>SD-0062</t>
        </is>
      </c>
      <c r="B2565" s="56">
        <f>IFERROR(INDEX(Raw_Articles!$F:$F,MATCH(A2565,Raw_Articles!$A:$A,0)),"")</f>
        <v/>
      </c>
      <c r="C2565" s="56" t="inlineStr">
        <is>
          <t>No</t>
        </is>
      </c>
      <c r="D2565" s="56" t="inlineStr">
        <is>
          <t>No</t>
        </is>
      </c>
      <c r="E2565" s="56" t="inlineStr">
        <is>
          <t>No</t>
        </is>
      </c>
      <c r="F2565" s="56" t="inlineStr">
        <is>
          <t>No</t>
        </is>
      </c>
      <c r="G2565" s="56" t="inlineStr">
        <is>
          <t>No</t>
        </is>
      </c>
      <c r="H2565" s="56" t="inlineStr">
        <is>
          <t>No</t>
        </is>
      </c>
      <c r="I2565" s="56" t="inlineStr">
        <is>
          <t>No</t>
        </is>
      </c>
      <c r="J2565" s="56" t="inlineStr">
        <is>
          <t>No</t>
        </is>
      </c>
      <c r="K2565" s="56" t="inlineStr">
        <is>
          <t>Yes</t>
        </is>
      </c>
      <c r="L2565" s="56" t="inlineStr">
        <is>
          <t>No</t>
        </is>
      </c>
      <c r="M2565" s="56" t="inlineStr">
        <is>
          <t>No</t>
        </is>
      </c>
      <c r="N2565" s="56">
        <f>IF(COUNTA(C2565:G2565)=0,"",COUNTIF(C2565:G2565,"Yes"))</f>
        <v/>
      </c>
      <c r="O2565" s="56">
        <f>IF(COUNTA(H2565:M2565)=0,"",IF(COUNTIF(H2565:M2565,"Yes")&gt;0,"YES","NO"))</f>
        <v/>
      </c>
      <c r="P2565" s="56">
        <f>IF(A2565="","",IF(O2565="YES","Exclude",IF(N2565=5,"Candidate","Review")))</f>
        <v/>
      </c>
      <c r="Q2565" s="56" t="inlineStr">
        <is>
          <t>EC4: Bukan domain observasi video / visual sekuensial (data teks/tabular/graf statis)</t>
        </is>
      </c>
      <c r="R2565" s="56" t="inlineStr">
        <is>
          <t>Tidak memuat dinamika temporal observasi video</t>
        </is>
      </c>
    </row>
    <row r="2566" ht="15.75" customHeight="1" s="57">
      <c r="A2566" s="56" t="inlineStr">
        <is>
          <t>SD-0063</t>
        </is>
      </c>
      <c r="B2566" s="56">
        <f>IFERROR(INDEX(Raw_Articles!$F:$F,MATCH(A2566,Raw_Articles!$A:$A,0)),"")</f>
        <v/>
      </c>
      <c r="C2566" s="56" t="inlineStr">
        <is>
          <t>No</t>
        </is>
      </c>
      <c r="D2566" s="56" t="inlineStr">
        <is>
          <t>No</t>
        </is>
      </c>
      <c r="E2566" s="56" t="inlineStr">
        <is>
          <t>No</t>
        </is>
      </c>
      <c r="F2566" s="56" t="inlineStr">
        <is>
          <t>No</t>
        </is>
      </c>
      <c r="G2566" s="56" t="inlineStr">
        <is>
          <t>No</t>
        </is>
      </c>
      <c r="H2566" s="56" t="inlineStr">
        <is>
          <t>No</t>
        </is>
      </c>
      <c r="I2566" s="56" t="inlineStr">
        <is>
          <t>No</t>
        </is>
      </c>
      <c r="J2566" s="56" t="inlineStr">
        <is>
          <t>Yes</t>
        </is>
      </c>
      <c r="K2566" s="56" t="inlineStr">
        <is>
          <t>No</t>
        </is>
      </c>
      <c r="L2566" s="56" t="inlineStr">
        <is>
          <t>No</t>
        </is>
      </c>
      <c r="M2566" s="56" t="inlineStr">
        <is>
          <t>No</t>
        </is>
      </c>
      <c r="N2566" s="56">
        <f>IF(COUNTA(C2566:G2566)=0,"",COUNTIF(C2566:G2566,"Yes"))</f>
        <v/>
      </c>
      <c r="O2566" s="56">
        <f>IF(COUNTA(H2566:M2566)=0,"",IF(COUNTIF(H2566:M2566,"Yes")&gt;0,"YES","NO"))</f>
        <v/>
      </c>
      <c r="P2566" s="56">
        <f>IF(A2566="","",IF(O2566="YES","Exclude",IF(N2566=5,"Candidate","Review")))</f>
        <v/>
      </c>
      <c r="Q2566" s="56" t="inlineStr">
        <is>
          <t>EC3: Topik tidak relevan (Bukan arsitektur world model / out of scope)</t>
        </is>
      </c>
      <c r="R2566" s="56" t="inlineStr">
        <is>
          <t>Fokus pada AI umum / klasifikasi konvensional tanpa pemodelan world dynamics</t>
        </is>
      </c>
    </row>
    <row r="2567" ht="15.75" customHeight="1" s="57">
      <c r="A2567" s="56" t="inlineStr">
        <is>
          <t>SD-0064</t>
        </is>
      </c>
      <c r="B2567" s="56">
        <f>IFERROR(INDEX(Raw_Articles!$F:$F,MATCH(A2567,Raw_Articles!$A:$A,0)),"")</f>
        <v/>
      </c>
      <c r="C2567" s="56" t="inlineStr">
        <is>
          <t>Yes</t>
        </is>
      </c>
      <c r="D2567" s="56" t="inlineStr">
        <is>
          <t>No</t>
        </is>
      </c>
      <c r="E2567" s="56" t="inlineStr">
        <is>
          <t>No</t>
        </is>
      </c>
      <c r="F2567" s="56" t="inlineStr">
        <is>
          <t>No</t>
        </is>
      </c>
      <c r="G2567" s="56" t="inlineStr">
        <is>
          <t>No</t>
        </is>
      </c>
      <c r="H2567" s="56" t="inlineStr">
        <is>
          <t>No</t>
        </is>
      </c>
      <c r="I2567" s="56" t="inlineStr">
        <is>
          <t>No</t>
        </is>
      </c>
      <c r="J2567" s="56" t="inlineStr">
        <is>
          <t>No</t>
        </is>
      </c>
      <c r="K2567" s="56" t="inlineStr">
        <is>
          <t>Yes</t>
        </is>
      </c>
      <c r="L2567" s="56" t="inlineStr">
        <is>
          <t>No</t>
        </is>
      </c>
      <c r="M2567" s="56" t="inlineStr">
        <is>
          <t>No</t>
        </is>
      </c>
      <c r="N2567" s="56">
        <f>IF(COUNTA(C2567:G2567)=0,"",COUNTIF(C2567:G2567,"Yes"))</f>
        <v/>
      </c>
      <c r="O2567" s="56">
        <f>IF(COUNTA(H2567:M2567)=0,"",IF(COUNTIF(H2567:M2567,"Yes")&gt;0,"YES","NO"))</f>
        <v/>
      </c>
      <c r="P2567" s="56">
        <f>IF(A2567="","",IF(O2567="YES","Exclude",IF(N2567=5,"Candidate","Review")))</f>
        <v/>
      </c>
      <c r="Q2567" s="56" t="inlineStr">
        <is>
          <t>EC4: Bukan domain observasi video / visual sekuensial (data teks/tabular/graf statis)</t>
        </is>
      </c>
      <c r="R2567" s="56" t="inlineStr">
        <is>
          <t>Tidak memuat dinamika temporal observasi video</t>
        </is>
      </c>
    </row>
    <row r="2568" ht="15.75" customHeight="1" s="57">
      <c r="A2568" s="56" t="inlineStr">
        <is>
          <t>SD-0065</t>
        </is>
      </c>
      <c r="B2568" s="56">
        <f>IFERROR(INDEX(Raw_Articles!$F:$F,MATCH(A2568,Raw_Articles!$A:$A,0)),"")</f>
        <v/>
      </c>
      <c r="C2568" s="56" t="inlineStr">
        <is>
          <t>No</t>
        </is>
      </c>
      <c r="D2568" s="56" t="inlineStr">
        <is>
          <t>No</t>
        </is>
      </c>
      <c r="E2568" s="56" t="inlineStr">
        <is>
          <t>No</t>
        </is>
      </c>
      <c r="F2568" s="56" t="inlineStr">
        <is>
          <t>No</t>
        </is>
      </c>
      <c r="G2568" s="56" t="inlineStr">
        <is>
          <t>No</t>
        </is>
      </c>
      <c r="H2568" s="56" t="inlineStr">
        <is>
          <t>No</t>
        </is>
      </c>
      <c r="I2568" s="56" t="inlineStr">
        <is>
          <t>No</t>
        </is>
      </c>
      <c r="J2568" s="56" t="inlineStr">
        <is>
          <t>Yes</t>
        </is>
      </c>
      <c r="K2568" s="56" t="inlineStr">
        <is>
          <t>No</t>
        </is>
      </c>
      <c r="L2568" s="56" t="inlineStr">
        <is>
          <t>No</t>
        </is>
      </c>
      <c r="M2568" s="56" t="inlineStr">
        <is>
          <t>No</t>
        </is>
      </c>
      <c r="N2568" s="56">
        <f>IF(COUNTA(C2568:G2568)=0,"",COUNTIF(C2568:G2568,"Yes"))</f>
        <v/>
      </c>
      <c r="O2568" s="56">
        <f>IF(COUNTA(H2568:M2568)=0,"",IF(COUNTIF(H2568:M2568,"Yes")&gt;0,"YES","NO"))</f>
        <v/>
      </c>
      <c r="P2568" s="56">
        <f>IF(A2568="","",IF(O2568="YES","Exclude",IF(N2568=5,"Candidate","Review")))</f>
        <v/>
      </c>
      <c r="Q2568" s="56" t="inlineStr">
        <is>
          <t>EC3: Topik tidak relevan (Bukan arsitektur world model / out of scope)</t>
        </is>
      </c>
      <c r="R2568" s="56" t="inlineStr">
        <is>
          <t>Fokus pada AI umum / klasifikasi konvensional tanpa pemodelan world dynamics</t>
        </is>
      </c>
    </row>
    <row r="2569" ht="15.75" customHeight="1" s="57">
      <c r="A2569" s="56" t="inlineStr">
        <is>
          <t>SD-0066</t>
        </is>
      </c>
      <c r="B2569" s="56">
        <f>IFERROR(INDEX(Raw_Articles!$F:$F,MATCH(A2569,Raw_Articles!$A:$A,0)),"")</f>
        <v/>
      </c>
      <c r="C2569" s="56" t="inlineStr">
        <is>
          <t>No</t>
        </is>
      </c>
      <c r="D2569" s="56" t="inlineStr">
        <is>
          <t>No</t>
        </is>
      </c>
      <c r="E2569" s="56" t="inlineStr">
        <is>
          <t>No</t>
        </is>
      </c>
      <c r="F2569" s="56" t="inlineStr">
        <is>
          <t>No</t>
        </is>
      </c>
      <c r="G2569" s="56" t="inlineStr">
        <is>
          <t>No</t>
        </is>
      </c>
      <c r="H2569" s="56" t="inlineStr">
        <is>
          <t>No</t>
        </is>
      </c>
      <c r="I2569" s="56" t="inlineStr">
        <is>
          <t>No</t>
        </is>
      </c>
      <c r="J2569" s="56" t="inlineStr">
        <is>
          <t>No</t>
        </is>
      </c>
      <c r="K2569" s="56" t="inlineStr">
        <is>
          <t>Yes</t>
        </is>
      </c>
      <c r="L2569" s="56" t="inlineStr">
        <is>
          <t>No</t>
        </is>
      </c>
      <c r="M2569" s="56" t="inlineStr">
        <is>
          <t>No</t>
        </is>
      </c>
      <c r="N2569" s="56">
        <f>IF(COUNTA(C2569:G2569)=0,"",COUNTIF(C2569:G2569,"Yes"))</f>
        <v/>
      </c>
      <c r="O2569" s="56">
        <f>IF(COUNTA(H2569:M2569)=0,"",IF(COUNTIF(H2569:M2569,"Yes")&gt;0,"YES","NO"))</f>
        <v/>
      </c>
      <c r="P2569" s="56">
        <f>IF(A2569="","",IF(O2569="YES","Exclude",IF(N2569=5,"Candidate","Review")))</f>
        <v/>
      </c>
      <c r="Q2569" s="56" t="inlineStr">
        <is>
          <t>EC4: Bukan domain observasi video / visual sekuensial (data teks/tabular/graf statis)</t>
        </is>
      </c>
      <c r="R2569" s="56" t="inlineStr">
        <is>
          <t>Tidak memuat dinamika temporal observasi video</t>
        </is>
      </c>
    </row>
    <row r="2570" ht="15.75" customHeight="1" s="57">
      <c r="A2570" s="56" t="inlineStr">
        <is>
          <t>SD-0067</t>
        </is>
      </c>
      <c r="B2570" s="56">
        <f>IFERROR(INDEX(Raw_Articles!$F:$F,MATCH(A2570,Raw_Articles!$A:$A,0)),"")</f>
        <v/>
      </c>
      <c r="C2570" s="56" t="inlineStr">
        <is>
          <t>No</t>
        </is>
      </c>
      <c r="D2570" s="56" t="inlineStr">
        <is>
          <t>No</t>
        </is>
      </c>
      <c r="E2570" s="56" t="inlineStr">
        <is>
          <t>No</t>
        </is>
      </c>
      <c r="F2570" s="56" t="inlineStr">
        <is>
          <t>No</t>
        </is>
      </c>
      <c r="G2570" s="56" t="inlineStr">
        <is>
          <t>No</t>
        </is>
      </c>
      <c r="H2570" s="56" t="inlineStr">
        <is>
          <t>No</t>
        </is>
      </c>
      <c r="I2570" s="56" t="inlineStr">
        <is>
          <t>No</t>
        </is>
      </c>
      <c r="J2570" s="56" t="inlineStr">
        <is>
          <t>Yes</t>
        </is>
      </c>
      <c r="K2570" s="56" t="inlineStr">
        <is>
          <t>No</t>
        </is>
      </c>
      <c r="L2570" s="56" t="inlineStr">
        <is>
          <t>No</t>
        </is>
      </c>
      <c r="M2570" s="56" t="inlineStr">
        <is>
          <t>No</t>
        </is>
      </c>
      <c r="N2570" s="56">
        <f>IF(COUNTA(C2570:G2570)=0,"",COUNTIF(C2570:G2570,"Yes"))</f>
        <v/>
      </c>
      <c r="O2570" s="56">
        <f>IF(COUNTA(H2570:M2570)=0,"",IF(COUNTIF(H2570:M2570,"Yes")&gt;0,"YES","NO"))</f>
        <v/>
      </c>
      <c r="P2570" s="56">
        <f>IF(A2570="","",IF(O2570="YES","Exclude",IF(N2570=5,"Candidate","Review")))</f>
        <v/>
      </c>
      <c r="Q2570" s="56" t="inlineStr">
        <is>
          <t>EC3: Topik tidak relevan (Bukan arsitektur world model / out of scope)</t>
        </is>
      </c>
      <c r="R2570" s="56" t="inlineStr">
        <is>
          <t>Fokus pada AI umum / klasifikasi konvensional tanpa pemodelan world dynamics</t>
        </is>
      </c>
    </row>
    <row r="2571" ht="15.75" customHeight="1" s="57">
      <c r="A2571" s="56" t="inlineStr">
        <is>
          <t>SD-0068</t>
        </is>
      </c>
      <c r="B2571" s="56">
        <f>IFERROR(INDEX(Raw_Articles!$F:$F,MATCH(A2571,Raw_Articles!$A:$A,0)),"")</f>
        <v/>
      </c>
      <c r="C2571" s="56" t="inlineStr">
        <is>
          <t>No</t>
        </is>
      </c>
      <c r="D2571" s="56" t="inlineStr">
        <is>
          <t>No</t>
        </is>
      </c>
      <c r="E2571" s="56" t="inlineStr">
        <is>
          <t>No</t>
        </is>
      </c>
      <c r="F2571" s="56" t="inlineStr">
        <is>
          <t>No</t>
        </is>
      </c>
      <c r="G2571" s="56" t="inlineStr">
        <is>
          <t>No</t>
        </is>
      </c>
      <c r="H2571" s="56" t="inlineStr">
        <is>
          <t>No</t>
        </is>
      </c>
      <c r="I2571" s="56" t="inlineStr">
        <is>
          <t>No</t>
        </is>
      </c>
      <c r="J2571" s="56" t="inlineStr">
        <is>
          <t>Yes</t>
        </is>
      </c>
      <c r="K2571" s="56" t="inlineStr">
        <is>
          <t>No</t>
        </is>
      </c>
      <c r="L2571" s="56" t="inlineStr">
        <is>
          <t>No</t>
        </is>
      </c>
      <c r="M2571" s="56" t="inlineStr">
        <is>
          <t>No</t>
        </is>
      </c>
      <c r="N2571" s="56">
        <f>IF(COUNTA(C2571:G2571)=0,"",COUNTIF(C2571:G2571,"Yes"))</f>
        <v/>
      </c>
      <c r="O2571" s="56">
        <f>IF(COUNTA(H2571:M2571)=0,"",IF(COUNTIF(H2571:M2571,"Yes")&gt;0,"YES","NO"))</f>
        <v/>
      </c>
      <c r="P2571" s="56">
        <f>IF(A2571="","",IF(O2571="YES","Exclude",IF(N2571=5,"Candidate","Review")))</f>
        <v/>
      </c>
      <c r="Q2571" s="56" t="inlineStr">
        <is>
          <t>EC3: Topik tidak relevan (Bukan arsitektur world model / out of scope)</t>
        </is>
      </c>
      <c r="R2571" s="56" t="inlineStr">
        <is>
          <t>Fokus pada AI umum / klasifikasi konvensional tanpa pemodelan world dynamics</t>
        </is>
      </c>
    </row>
    <row r="2572" ht="15.75" customHeight="1" s="57">
      <c r="A2572" s="56" t="inlineStr">
        <is>
          <t>SD-0069</t>
        </is>
      </c>
      <c r="B2572" s="56">
        <f>IFERROR(INDEX(Raw_Articles!$F:$F,MATCH(A2572,Raw_Articles!$A:$A,0)),"")</f>
        <v/>
      </c>
      <c r="C2572" s="56" t="inlineStr">
        <is>
          <t>No</t>
        </is>
      </c>
      <c r="D2572" s="56" t="inlineStr">
        <is>
          <t>No</t>
        </is>
      </c>
      <c r="E2572" s="56" t="inlineStr">
        <is>
          <t>No</t>
        </is>
      </c>
      <c r="F2572" s="56" t="inlineStr">
        <is>
          <t>No</t>
        </is>
      </c>
      <c r="G2572" s="56" t="inlineStr">
        <is>
          <t>No</t>
        </is>
      </c>
      <c r="H2572" s="56" t="inlineStr">
        <is>
          <t>No</t>
        </is>
      </c>
      <c r="I2572" s="56" t="inlineStr">
        <is>
          <t>No</t>
        </is>
      </c>
      <c r="J2572" s="56" t="inlineStr">
        <is>
          <t>No</t>
        </is>
      </c>
      <c r="K2572" s="56" t="inlineStr">
        <is>
          <t>Yes</t>
        </is>
      </c>
      <c r="L2572" s="56" t="inlineStr">
        <is>
          <t>No</t>
        </is>
      </c>
      <c r="M2572" s="56" t="inlineStr">
        <is>
          <t>No</t>
        </is>
      </c>
      <c r="N2572" s="56">
        <f>IF(COUNTA(C2572:G2572)=0,"",COUNTIF(C2572:G2572,"Yes"))</f>
        <v/>
      </c>
      <c r="O2572" s="56">
        <f>IF(COUNTA(H2572:M2572)=0,"",IF(COUNTIF(H2572:M2572,"Yes")&gt;0,"YES","NO"))</f>
        <v/>
      </c>
      <c r="P2572" s="56">
        <f>IF(A2572="","",IF(O2572="YES","Exclude",IF(N2572=5,"Candidate","Review")))</f>
        <v/>
      </c>
      <c r="Q2572" s="56" t="inlineStr">
        <is>
          <t>EC4: Bukan domain observasi video / visual sekuensial (data teks/tabular/graf statis)</t>
        </is>
      </c>
      <c r="R2572" s="56" t="inlineStr">
        <is>
          <t>Tidak memuat dinamika temporal observasi video</t>
        </is>
      </c>
    </row>
    <row r="2573" ht="15.75" customHeight="1" s="57">
      <c r="A2573" s="56" t="inlineStr">
        <is>
          <t>SD-0070</t>
        </is>
      </c>
      <c r="B2573" s="56">
        <f>IFERROR(INDEX(Raw_Articles!$F:$F,MATCH(A2573,Raw_Articles!$A:$A,0)),"")</f>
        <v/>
      </c>
      <c r="C2573" s="56" t="inlineStr">
        <is>
          <t>No</t>
        </is>
      </c>
      <c r="D2573" s="56" t="inlineStr">
        <is>
          <t>No</t>
        </is>
      </c>
      <c r="E2573" s="56" t="inlineStr">
        <is>
          <t>No</t>
        </is>
      </c>
      <c r="F2573" s="56" t="inlineStr">
        <is>
          <t>No</t>
        </is>
      </c>
      <c r="G2573" s="56" t="inlineStr">
        <is>
          <t>No</t>
        </is>
      </c>
      <c r="H2573" s="56" t="inlineStr">
        <is>
          <t>No</t>
        </is>
      </c>
      <c r="I2573" s="56" t="inlineStr">
        <is>
          <t>No</t>
        </is>
      </c>
      <c r="J2573" s="56" t="inlineStr">
        <is>
          <t>Yes</t>
        </is>
      </c>
      <c r="K2573" s="56" t="inlineStr">
        <is>
          <t>No</t>
        </is>
      </c>
      <c r="L2573" s="56" t="inlineStr">
        <is>
          <t>No</t>
        </is>
      </c>
      <c r="M2573" s="56" t="inlineStr">
        <is>
          <t>No</t>
        </is>
      </c>
      <c r="N2573" s="56">
        <f>IF(COUNTA(C2573:G2573)=0,"",COUNTIF(C2573:G2573,"Yes"))</f>
        <v/>
      </c>
      <c r="O2573" s="56">
        <f>IF(COUNTA(H2573:M2573)=0,"",IF(COUNTIF(H2573:M2573,"Yes")&gt;0,"YES","NO"))</f>
        <v/>
      </c>
      <c r="P2573" s="56">
        <f>IF(A2573="","",IF(O2573="YES","Exclude",IF(N2573=5,"Candidate","Review")))</f>
        <v/>
      </c>
      <c r="Q2573" s="56" t="inlineStr">
        <is>
          <t>EC3: Topik tidak relevan (Bukan arsitektur world model / out of scope)</t>
        </is>
      </c>
      <c r="R2573" s="56" t="inlineStr">
        <is>
          <t>Fokus pada AI umum / klasifikasi konvensional tanpa pemodelan world dynamics</t>
        </is>
      </c>
    </row>
    <row r="2574" ht="15.75" customHeight="1" s="57">
      <c r="A2574" s="56" t="inlineStr">
        <is>
          <t>SD-0071</t>
        </is>
      </c>
      <c r="B2574" s="56">
        <f>IFERROR(INDEX(Raw_Articles!$F:$F,MATCH(A2574,Raw_Articles!$A:$A,0)),"")</f>
        <v/>
      </c>
      <c r="C2574" s="56" t="inlineStr">
        <is>
          <t>No</t>
        </is>
      </c>
      <c r="D2574" s="56" t="inlineStr">
        <is>
          <t>No</t>
        </is>
      </c>
      <c r="E2574" s="56" t="inlineStr">
        <is>
          <t>No</t>
        </is>
      </c>
      <c r="F2574" s="56" t="inlineStr">
        <is>
          <t>No</t>
        </is>
      </c>
      <c r="G2574" s="56" t="inlineStr">
        <is>
          <t>No</t>
        </is>
      </c>
      <c r="H2574" s="56" t="inlineStr">
        <is>
          <t>No</t>
        </is>
      </c>
      <c r="I2574" s="56" t="inlineStr">
        <is>
          <t>No</t>
        </is>
      </c>
      <c r="J2574" s="56" t="inlineStr">
        <is>
          <t>No</t>
        </is>
      </c>
      <c r="K2574" s="56" t="inlineStr">
        <is>
          <t>Yes</t>
        </is>
      </c>
      <c r="L2574" s="56" t="inlineStr">
        <is>
          <t>No</t>
        </is>
      </c>
      <c r="M2574" s="56" t="inlineStr">
        <is>
          <t>No</t>
        </is>
      </c>
      <c r="N2574" s="56">
        <f>IF(COUNTA(C2574:G2574)=0,"",COUNTIF(C2574:G2574,"Yes"))</f>
        <v/>
      </c>
      <c r="O2574" s="56">
        <f>IF(COUNTA(H2574:M2574)=0,"",IF(COUNTIF(H2574:M2574,"Yes")&gt;0,"YES","NO"))</f>
        <v/>
      </c>
      <c r="P2574" s="56">
        <f>IF(A2574="","",IF(O2574="YES","Exclude",IF(N2574=5,"Candidate","Review")))</f>
        <v/>
      </c>
      <c r="Q2574" s="56" t="inlineStr">
        <is>
          <t>EC4: Bukan domain observasi video / visual sekuensial (data teks/tabular/graf statis)</t>
        </is>
      </c>
      <c r="R2574" s="56" t="inlineStr">
        <is>
          <t>Tidak memuat dinamika temporal observasi video</t>
        </is>
      </c>
    </row>
    <row r="2575" ht="15.75" customHeight="1" s="57">
      <c r="A2575" s="56" t="inlineStr">
        <is>
          <t>SD-0072</t>
        </is>
      </c>
      <c r="B2575" s="56">
        <f>IFERROR(INDEX(Raw_Articles!$F:$F,MATCH(A2575,Raw_Articles!$A:$A,0)),"")</f>
        <v/>
      </c>
      <c r="C2575" s="56" t="inlineStr">
        <is>
          <t>No</t>
        </is>
      </c>
      <c r="D2575" s="56" t="inlineStr">
        <is>
          <t>No</t>
        </is>
      </c>
      <c r="E2575" s="56" t="inlineStr">
        <is>
          <t>No</t>
        </is>
      </c>
      <c r="F2575" s="56" t="inlineStr">
        <is>
          <t>No</t>
        </is>
      </c>
      <c r="G2575" s="56" t="inlineStr">
        <is>
          <t>No</t>
        </is>
      </c>
      <c r="H2575" s="56" t="inlineStr">
        <is>
          <t>No</t>
        </is>
      </c>
      <c r="I2575" s="56" t="inlineStr">
        <is>
          <t>No</t>
        </is>
      </c>
      <c r="J2575" s="56" t="inlineStr">
        <is>
          <t>Yes</t>
        </is>
      </c>
      <c r="K2575" s="56" t="inlineStr">
        <is>
          <t>No</t>
        </is>
      </c>
      <c r="L2575" s="56" t="inlineStr">
        <is>
          <t>No</t>
        </is>
      </c>
      <c r="M2575" s="56" t="inlineStr">
        <is>
          <t>No</t>
        </is>
      </c>
      <c r="N2575" s="56">
        <f>IF(COUNTA(C2575:G2575)=0,"",COUNTIF(C2575:G2575,"Yes"))</f>
        <v/>
      </c>
      <c r="O2575" s="56">
        <f>IF(COUNTA(H2575:M2575)=0,"",IF(COUNTIF(H2575:M2575,"Yes")&gt;0,"YES","NO"))</f>
        <v/>
      </c>
      <c r="P2575" s="56">
        <f>IF(A2575="","",IF(O2575="YES","Exclude",IF(N2575=5,"Candidate","Review")))</f>
        <v/>
      </c>
      <c r="Q2575" s="56" t="inlineStr">
        <is>
          <t>EC3: Topik tidak relevan (Bukan arsitektur world model / out of scope)</t>
        </is>
      </c>
      <c r="R2575" s="56" t="inlineStr">
        <is>
          <t>Fokus pada AI umum / klasifikasi konvensional tanpa pemodelan world dynamics</t>
        </is>
      </c>
    </row>
    <row r="2576" ht="15.75" customHeight="1" s="57">
      <c r="A2576" s="56" t="inlineStr">
        <is>
          <t>SD-0073</t>
        </is>
      </c>
      <c r="B2576" s="56">
        <f>IFERROR(INDEX(Raw_Articles!$F:$F,MATCH(A2576,Raw_Articles!$A:$A,0)),"")</f>
        <v/>
      </c>
      <c r="C2576" s="56" t="inlineStr">
        <is>
          <t>No</t>
        </is>
      </c>
      <c r="D2576" s="56" t="inlineStr">
        <is>
          <t>No</t>
        </is>
      </c>
      <c r="E2576" s="56" t="inlineStr">
        <is>
          <t>No</t>
        </is>
      </c>
      <c r="F2576" s="56" t="inlineStr">
        <is>
          <t>No</t>
        </is>
      </c>
      <c r="G2576" s="56" t="inlineStr">
        <is>
          <t>No</t>
        </is>
      </c>
      <c r="H2576" s="56" t="inlineStr">
        <is>
          <t>No</t>
        </is>
      </c>
      <c r="I2576" s="56" t="inlineStr">
        <is>
          <t>No</t>
        </is>
      </c>
      <c r="J2576" s="56" t="inlineStr">
        <is>
          <t>No</t>
        </is>
      </c>
      <c r="K2576" s="56" t="inlineStr">
        <is>
          <t>Yes</t>
        </is>
      </c>
      <c r="L2576" s="56" t="inlineStr">
        <is>
          <t>No</t>
        </is>
      </c>
      <c r="M2576" s="56" t="inlineStr">
        <is>
          <t>No</t>
        </is>
      </c>
      <c r="N2576" s="56">
        <f>IF(COUNTA(C2576:G2576)=0,"",COUNTIF(C2576:G2576,"Yes"))</f>
        <v/>
      </c>
      <c r="O2576" s="56">
        <f>IF(COUNTA(H2576:M2576)=0,"",IF(COUNTIF(H2576:M2576,"Yes")&gt;0,"YES","NO"))</f>
        <v/>
      </c>
      <c r="P2576" s="56">
        <f>IF(A2576="","",IF(O2576="YES","Exclude",IF(N2576=5,"Candidate","Review")))</f>
        <v/>
      </c>
      <c r="Q2576" s="56" t="inlineStr">
        <is>
          <t>EC4: Bukan domain observasi video / visual sekuensial (data teks/tabular/graf statis)</t>
        </is>
      </c>
      <c r="R2576" s="56" t="inlineStr">
        <is>
          <t>Tidak memuat dinamika temporal observasi video</t>
        </is>
      </c>
    </row>
    <row r="2577" ht="15.75" customHeight="1" s="57">
      <c r="A2577" s="56" t="inlineStr">
        <is>
          <t>SD-0074</t>
        </is>
      </c>
      <c r="B2577" s="56">
        <f>IFERROR(INDEX(Raw_Articles!$F:$F,MATCH(A2577,Raw_Articles!$A:$A,0)),"")</f>
        <v/>
      </c>
      <c r="C2577" s="56" t="inlineStr">
        <is>
          <t>No</t>
        </is>
      </c>
      <c r="D2577" s="56" t="inlineStr">
        <is>
          <t>No</t>
        </is>
      </c>
      <c r="E2577" s="56" t="inlineStr">
        <is>
          <t>No</t>
        </is>
      </c>
      <c r="F2577" s="56" t="inlineStr">
        <is>
          <t>No</t>
        </is>
      </c>
      <c r="G2577" s="56" t="inlineStr">
        <is>
          <t>No</t>
        </is>
      </c>
      <c r="H2577" s="56" t="inlineStr">
        <is>
          <t>No</t>
        </is>
      </c>
      <c r="I2577" s="56" t="inlineStr">
        <is>
          <t>No</t>
        </is>
      </c>
      <c r="J2577" s="56" t="inlineStr">
        <is>
          <t>No</t>
        </is>
      </c>
      <c r="K2577" s="56" t="inlineStr">
        <is>
          <t>Yes</t>
        </is>
      </c>
      <c r="L2577" s="56" t="inlineStr">
        <is>
          <t>No</t>
        </is>
      </c>
      <c r="M2577" s="56" t="inlineStr">
        <is>
          <t>No</t>
        </is>
      </c>
      <c r="N2577" s="56">
        <f>IF(COUNTA(C2577:G2577)=0,"",COUNTIF(C2577:G2577,"Yes"))</f>
        <v/>
      </c>
      <c r="O2577" s="56">
        <f>IF(COUNTA(H2577:M2577)=0,"",IF(COUNTIF(H2577:M2577,"Yes")&gt;0,"YES","NO"))</f>
        <v/>
      </c>
      <c r="P2577" s="56">
        <f>IF(A2577="","",IF(O2577="YES","Exclude",IF(N2577=5,"Candidate","Review")))</f>
        <v/>
      </c>
      <c r="Q2577" s="56" t="inlineStr">
        <is>
          <t>EC4: Bukan domain observasi video / visual sekuensial (data teks/tabular/graf statis)</t>
        </is>
      </c>
      <c r="R2577" s="56" t="inlineStr">
        <is>
          <t>Tidak memuat dinamika temporal observasi video</t>
        </is>
      </c>
    </row>
    <row r="2578" ht="15.75" customHeight="1" s="57">
      <c r="A2578" s="56" t="inlineStr">
        <is>
          <t>SD-0075</t>
        </is>
      </c>
      <c r="B2578" s="56">
        <f>IFERROR(INDEX(Raw_Articles!$F:$F,MATCH(A2578,Raw_Articles!$A:$A,0)),"")</f>
        <v/>
      </c>
      <c r="C2578" s="56" t="inlineStr">
        <is>
          <t>No</t>
        </is>
      </c>
      <c r="D2578" s="56" t="inlineStr">
        <is>
          <t>No</t>
        </is>
      </c>
      <c r="E2578" s="56" t="inlineStr">
        <is>
          <t>No</t>
        </is>
      </c>
      <c r="F2578" s="56" t="inlineStr">
        <is>
          <t>No</t>
        </is>
      </c>
      <c r="G2578" s="56" t="inlineStr">
        <is>
          <t>No</t>
        </is>
      </c>
      <c r="H2578" s="56" t="inlineStr">
        <is>
          <t>No</t>
        </is>
      </c>
      <c r="I2578" s="56" t="inlineStr">
        <is>
          <t>No</t>
        </is>
      </c>
      <c r="J2578" s="56" t="inlineStr">
        <is>
          <t>No</t>
        </is>
      </c>
      <c r="K2578" s="56" t="inlineStr">
        <is>
          <t>Yes</t>
        </is>
      </c>
      <c r="L2578" s="56" t="inlineStr">
        <is>
          <t>No</t>
        </is>
      </c>
      <c r="M2578" s="56" t="inlineStr">
        <is>
          <t>No</t>
        </is>
      </c>
      <c r="N2578" s="56">
        <f>IF(COUNTA(C2578:G2578)=0,"",COUNTIF(C2578:G2578,"Yes"))</f>
        <v/>
      </c>
      <c r="O2578" s="56">
        <f>IF(COUNTA(H2578:M2578)=0,"",IF(COUNTIF(H2578:M2578,"Yes")&gt;0,"YES","NO"))</f>
        <v/>
      </c>
      <c r="P2578" s="56">
        <f>IF(A2578="","",IF(O2578="YES","Exclude",IF(N2578=5,"Candidate","Review")))</f>
        <v/>
      </c>
      <c r="Q2578" s="56" t="inlineStr">
        <is>
          <t>EC4: Bukan domain observasi video / visual sekuensial (data teks/tabular/graf statis)</t>
        </is>
      </c>
      <c r="R2578" s="56" t="inlineStr">
        <is>
          <t>Tidak memuat dinamika temporal observasi video</t>
        </is>
      </c>
    </row>
    <row r="2579" ht="15.75" customHeight="1" s="57">
      <c r="A2579" s="56" t="inlineStr">
        <is>
          <t>SD-0076</t>
        </is>
      </c>
      <c r="B2579" s="56">
        <f>IFERROR(INDEX(Raw_Articles!$F:$F,MATCH(A2579,Raw_Articles!$A:$A,0)),"")</f>
        <v/>
      </c>
      <c r="C2579" s="56" t="inlineStr">
        <is>
          <t>No</t>
        </is>
      </c>
      <c r="D2579" s="56" t="inlineStr">
        <is>
          <t>No</t>
        </is>
      </c>
      <c r="E2579" s="56" t="inlineStr">
        <is>
          <t>No</t>
        </is>
      </c>
      <c r="F2579" s="56" t="inlineStr">
        <is>
          <t>No</t>
        </is>
      </c>
      <c r="G2579" s="56" t="inlineStr">
        <is>
          <t>No</t>
        </is>
      </c>
      <c r="H2579" s="56" t="inlineStr">
        <is>
          <t>No</t>
        </is>
      </c>
      <c r="I2579" s="56" t="inlineStr">
        <is>
          <t>No</t>
        </is>
      </c>
      <c r="J2579" s="56" t="inlineStr">
        <is>
          <t>No</t>
        </is>
      </c>
      <c r="K2579" s="56" t="inlineStr">
        <is>
          <t>Yes</t>
        </is>
      </c>
      <c r="L2579" s="56" t="inlineStr">
        <is>
          <t>No</t>
        </is>
      </c>
      <c r="M2579" s="56" t="inlineStr">
        <is>
          <t>No</t>
        </is>
      </c>
      <c r="N2579" s="56">
        <f>IF(COUNTA(C2579:G2579)=0,"",COUNTIF(C2579:G2579,"Yes"))</f>
        <v/>
      </c>
      <c r="O2579" s="56">
        <f>IF(COUNTA(H2579:M2579)=0,"",IF(COUNTIF(H2579:M2579,"Yes")&gt;0,"YES","NO"))</f>
        <v/>
      </c>
      <c r="P2579" s="56">
        <f>IF(A2579="","",IF(O2579="YES","Exclude",IF(N2579=5,"Candidate","Review")))</f>
        <v/>
      </c>
      <c r="Q2579" s="56" t="inlineStr">
        <is>
          <t>EC4: Bukan domain observasi video / visual sekuensial (data teks/tabular/graf statis)</t>
        </is>
      </c>
      <c r="R2579" s="56" t="inlineStr">
        <is>
          <t>Tidak memuat dinamika temporal observasi video</t>
        </is>
      </c>
    </row>
    <row r="2580" ht="15.75" customHeight="1" s="57">
      <c r="A2580" s="56" t="inlineStr">
        <is>
          <t>SD-0077</t>
        </is>
      </c>
      <c r="B2580" s="56">
        <f>IFERROR(INDEX(Raw_Articles!$F:$F,MATCH(A2580,Raw_Articles!$A:$A,0)),"")</f>
        <v/>
      </c>
      <c r="C2580" s="56" t="inlineStr">
        <is>
          <t>No</t>
        </is>
      </c>
      <c r="D2580" s="56" t="inlineStr">
        <is>
          <t>No</t>
        </is>
      </c>
      <c r="E2580" s="56" t="inlineStr">
        <is>
          <t>No</t>
        </is>
      </c>
      <c r="F2580" s="56" t="inlineStr">
        <is>
          <t>No</t>
        </is>
      </c>
      <c r="G2580" s="56" t="inlineStr">
        <is>
          <t>No</t>
        </is>
      </c>
      <c r="H2580" s="56" t="inlineStr">
        <is>
          <t>No</t>
        </is>
      </c>
      <c r="I2580" s="56" t="inlineStr">
        <is>
          <t>No</t>
        </is>
      </c>
      <c r="J2580" s="56" t="inlineStr">
        <is>
          <t>Yes</t>
        </is>
      </c>
      <c r="K2580" s="56" t="inlineStr">
        <is>
          <t>No</t>
        </is>
      </c>
      <c r="L2580" s="56" t="inlineStr">
        <is>
          <t>No</t>
        </is>
      </c>
      <c r="M2580" s="56" t="inlineStr">
        <is>
          <t>No</t>
        </is>
      </c>
      <c r="N2580" s="56">
        <f>IF(COUNTA(C2580:G2580)=0,"",COUNTIF(C2580:G2580,"Yes"))</f>
        <v/>
      </c>
      <c r="O2580" s="56">
        <f>IF(COUNTA(H2580:M2580)=0,"",IF(COUNTIF(H2580:M2580,"Yes")&gt;0,"YES","NO"))</f>
        <v/>
      </c>
      <c r="P2580" s="56">
        <f>IF(A2580="","",IF(O2580="YES","Exclude",IF(N2580=5,"Candidate","Review")))</f>
        <v/>
      </c>
      <c r="Q2580" s="56" t="inlineStr">
        <is>
          <t>EC3: Topik tidak relevan (Bukan arsitektur world model / out of scope)</t>
        </is>
      </c>
      <c r="R2580" s="56" t="inlineStr">
        <is>
          <t>Fokus pada AI umum / klasifikasi konvensional tanpa pemodelan world dynamics</t>
        </is>
      </c>
    </row>
    <row r="2581" ht="15.75" customHeight="1" s="57">
      <c r="A2581" s="56" t="inlineStr">
        <is>
          <t>SD-0078</t>
        </is>
      </c>
      <c r="B2581" s="56">
        <f>IFERROR(INDEX(Raw_Articles!$F:$F,MATCH(A2581,Raw_Articles!$A:$A,0)),"")</f>
        <v/>
      </c>
      <c r="C2581" s="56" t="inlineStr">
        <is>
          <t>No</t>
        </is>
      </c>
      <c r="D2581" s="56" t="inlineStr">
        <is>
          <t>No</t>
        </is>
      </c>
      <c r="E2581" s="56" t="inlineStr">
        <is>
          <t>No</t>
        </is>
      </c>
      <c r="F2581" s="56" t="inlineStr">
        <is>
          <t>No</t>
        </is>
      </c>
      <c r="G2581" s="56" t="inlineStr">
        <is>
          <t>No</t>
        </is>
      </c>
      <c r="H2581" s="56" t="inlineStr">
        <is>
          <t>No</t>
        </is>
      </c>
      <c r="I2581" s="56" t="inlineStr">
        <is>
          <t>No</t>
        </is>
      </c>
      <c r="J2581" s="56" t="inlineStr">
        <is>
          <t>Yes</t>
        </is>
      </c>
      <c r="K2581" s="56" t="inlineStr">
        <is>
          <t>No</t>
        </is>
      </c>
      <c r="L2581" s="56" t="inlineStr">
        <is>
          <t>No</t>
        </is>
      </c>
      <c r="M2581" s="56" t="inlineStr">
        <is>
          <t>No</t>
        </is>
      </c>
      <c r="N2581" s="56">
        <f>IF(COUNTA(C2581:G2581)=0,"",COUNTIF(C2581:G2581,"Yes"))</f>
        <v/>
      </c>
      <c r="O2581" s="56">
        <f>IF(COUNTA(H2581:M2581)=0,"",IF(COUNTIF(H2581:M2581,"Yes")&gt;0,"YES","NO"))</f>
        <v/>
      </c>
      <c r="P2581" s="56">
        <f>IF(A2581="","",IF(O2581="YES","Exclude",IF(N2581=5,"Candidate","Review")))</f>
        <v/>
      </c>
      <c r="Q2581" s="56" t="inlineStr">
        <is>
          <t>EC3: Topik tidak relevan (Bukan arsitektur world model / out of scope)</t>
        </is>
      </c>
      <c r="R2581" s="56" t="inlineStr">
        <is>
          <t>Fokus pada AI umum / klasifikasi konvensional tanpa pemodelan world dynamics</t>
        </is>
      </c>
    </row>
    <row r="2582" ht="15.75" customHeight="1" s="57">
      <c r="A2582" s="56" t="inlineStr">
        <is>
          <t>SD-0079</t>
        </is>
      </c>
      <c r="B2582" s="56">
        <f>IFERROR(INDEX(Raw_Articles!$F:$F,MATCH(A2582,Raw_Articles!$A:$A,0)),"")</f>
        <v/>
      </c>
      <c r="C2582" s="56" t="inlineStr">
        <is>
          <t>No</t>
        </is>
      </c>
      <c r="D2582" s="56" t="inlineStr">
        <is>
          <t>No</t>
        </is>
      </c>
      <c r="E2582" s="56" t="inlineStr">
        <is>
          <t>No</t>
        </is>
      </c>
      <c r="F2582" s="56" t="inlineStr">
        <is>
          <t>No</t>
        </is>
      </c>
      <c r="G2582" s="56" t="inlineStr">
        <is>
          <t>No</t>
        </is>
      </c>
      <c r="H2582" s="56" t="inlineStr">
        <is>
          <t>No</t>
        </is>
      </c>
      <c r="I2582" s="56" t="inlineStr">
        <is>
          <t>No</t>
        </is>
      </c>
      <c r="J2582" s="56" t="inlineStr">
        <is>
          <t>Yes</t>
        </is>
      </c>
      <c r="K2582" s="56" t="inlineStr">
        <is>
          <t>No</t>
        </is>
      </c>
      <c r="L2582" s="56" t="inlineStr">
        <is>
          <t>No</t>
        </is>
      </c>
      <c r="M2582" s="56" t="inlineStr">
        <is>
          <t>No</t>
        </is>
      </c>
      <c r="N2582" s="56">
        <f>IF(COUNTA(C2582:G2582)=0,"",COUNTIF(C2582:G2582,"Yes"))</f>
        <v/>
      </c>
      <c r="O2582" s="56">
        <f>IF(COUNTA(H2582:M2582)=0,"",IF(COUNTIF(H2582:M2582,"Yes")&gt;0,"YES","NO"))</f>
        <v/>
      </c>
      <c r="P2582" s="56">
        <f>IF(A2582="","",IF(O2582="YES","Exclude",IF(N2582=5,"Candidate","Review")))</f>
        <v/>
      </c>
      <c r="Q2582" s="56" t="inlineStr">
        <is>
          <t>EC3: Topik tidak relevan (Bukan arsitektur world model / out of scope)</t>
        </is>
      </c>
      <c r="R2582" s="56" t="inlineStr">
        <is>
          <t>Fokus pada AI umum / klasifikasi konvensional tanpa pemodelan world dynamics</t>
        </is>
      </c>
    </row>
    <row r="2583" ht="15.75" customHeight="1" s="57">
      <c r="A2583" s="56" t="inlineStr">
        <is>
          <t>SD-0080</t>
        </is>
      </c>
      <c r="B2583" s="56">
        <f>IFERROR(INDEX(Raw_Articles!$F:$F,MATCH(A2583,Raw_Articles!$A:$A,0)),"")</f>
        <v/>
      </c>
      <c r="C2583" s="56" t="inlineStr">
        <is>
          <t>No</t>
        </is>
      </c>
      <c r="D2583" s="56" t="inlineStr">
        <is>
          <t>No</t>
        </is>
      </c>
      <c r="E2583" s="56" t="inlineStr">
        <is>
          <t>No</t>
        </is>
      </c>
      <c r="F2583" s="56" t="inlineStr">
        <is>
          <t>No</t>
        </is>
      </c>
      <c r="G2583" s="56" t="inlineStr">
        <is>
          <t>No</t>
        </is>
      </c>
      <c r="H2583" s="56" t="inlineStr">
        <is>
          <t>No</t>
        </is>
      </c>
      <c r="I2583" s="56" t="inlineStr">
        <is>
          <t>No</t>
        </is>
      </c>
      <c r="J2583" s="56" t="inlineStr">
        <is>
          <t>Yes</t>
        </is>
      </c>
      <c r="K2583" s="56" t="inlineStr">
        <is>
          <t>No</t>
        </is>
      </c>
      <c r="L2583" s="56" t="inlineStr">
        <is>
          <t>No</t>
        </is>
      </c>
      <c r="M2583" s="56" t="inlineStr">
        <is>
          <t>No</t>
        </is>
      </c>
      <c r="N2583" s="56">
        <f>IF(COUNTA(C2583:G2583)=0,"",COUNTIF(C2583:G2583,"Yes"))</f>
        <v/>
      </c>
      <c r="O2583" s="56">
        <f>IF(COUNTA(H2583:M2583)=0,"",IF(COUNTIF(H2583:M2583,"Yes")&gt;0,"YES","NO"))</f>
        <v/>
      </c>
      <c r="P2583" s="56">
        <f>IF(A2583="","",IF(O2583="YES","Exclude",IF(N2583=5,"Candidate","Review")))</f>
        <v/>
      </c>
      <c r="Q2583" s="56" t="inlineStr">
        <is>
          <t>EC3: Topik tidak relevan (Bukan arsitektur world model / out of scope)</t>
        </is>
      </c>
      <c r="R2583" s="56" t="inlineStr">
        <is>
          <t>Fokus pada AI umum / klasifikasi konvensional tanpa pemodelan world dynamics</t>
        </is>
      </c>
    </row>
    <row r="2584" ht="15.75" customHeight="1" s="57">
      <c r="A2584" s="56" t="inlineStr">
        <is>
          <t>SD-0081</t>
        </is>
      </c>
      <c r="B2584" s="56">
        <f>IFERROR(INDEX(Raw_Articles!$F:$F,MATCH(A2584,Raw_Articles!$A:$A,0)),"")</f>
        <v/>
      </c>
      <c r="C2584" s="56" t="inlineStr">
        <is>
          <t>No</t>
        </is>
      </c>
      <c r="D2584" s="56" t="inlineStr">
        <is>
          <t>No</t>
        </is>
      </c>
      <c r="E2584" s="56" t="inlineStr">
        <is>
          <t>No</t>
        </is>
      </c>
      <c r="F2584" s="56" t="inlineStr">
        <is>
          <t>No</t>
        </is>
      </c>
      <c r="G2584" s="56" t="inlineStr">
        <is>
          <t>No</t>
        </is>
      </c>
      <c r="H2584" s="56" t="inlineStr">
        <is>
          <t>No</t>
        </is>
      </c>
      <c r="I2584" s="56" t="inlineStr">
        <is>
          <t>No</t>
        </is>
      </c>
      <c r="J2584" s="56" t="inlineStr">
        <is>
          <t>No</t>
        </is>
      </c>
      <c r="K2584" s="56" t="inlineStr">
        <is>
          <t>Yes</t>
        </is>
      </c>
      <c r="L2584" s="56" t="inlineStr">
        <is>
          <t>No</t>
        </is>
      </c>
      <c r="M2584" s="56" t="inlineStr">
        <is>
          <t>No</t>
        </is>
      </c>
      <c r="N2584" s="56">
        <f>IF(COUNTA(C2584:G2584)=0,"",COUNTIF(C2584:G2584,"Yes"))</f>
        <v/>
      </c>
      <c r="O2584" s="56">
        <f>IF(COUNTA(H2584:M2584)=0,"",IF(COUNTIF(H2584:M2584,"Yes")&gt;0,"YES","NO"))</f>
        <v/>
      </c>
      <c r="P2584" s="56">
        <f>IF(A2584="","",IF(O2584="YES","Exclude",IF(N2584=5,"Candidate","Review")))</f>
        <v/>
      </c>
      <c r="Q2584" s="56" t="inlineStr">
        <is>
          <t>EC4: Bukan domain observasi video / visual sekuensial (data teks/tabular/graf statis)</t>
        </is>
      </c>
      <c r="R2584" s="56" t="inlineStr">
        <is>
          <t>Tidak memuat dinamika temporal observasi video</t>
        </is>
      </c>
    </row>
    <row r="2585" ht="15.75" customHeight="1" s="57">
      <c r="A2585" s="56" t="inlineStr">
        <is>
          <t>SD-0082</t>
        </is>
      </c>
      <c r="B2585" s="56">
        <f>IFERROR(INDEX(Raw_Articles!$F:$F,MATCH(A2585,Raw_Articles!$A:$A,0)),"")</f>
        <v/>
      </c>
      <c r="C2585" s="56" t="inlineStr">
        <is>
          <t>No</t>
        </is>
      </c>
      <c r="D2585" s="56" t="inlineStr">
        <is>
          <t>No</t>
        </is>
      </c>
      <c r="E2585" s="56" t="inlineStr">
        <is>
          <t>No</t>
        </is>
      </c>
      <c r="F2585" s="56" t="inlineStr">
        <is>
          <t>No</t>
        </is>
      </c>
      <c r="G2585" s="56" t="inlineStr">
        <is>
          <t>No</t>
        </is>
      </c>
      <c r="H2585" s="56" t="inlineStr">
        <is>
          <t>No</t>
        </is>
      </c>
      <c r="I2585" s="56" t="inlineStr">
        <is>
          <t>No</t>
        </is>
      </c>
      <c r="J2585" s="56" t="inlineStr">
        <is>
          <t>Yes</t>
        </is>
      </c>
      <c r="K2585" s="56" t="inlineStr">
        <is>
          <t>No</t>
        </is>
      </c>
      <c r="L2585" s="56" t="inlineStr">
        <is>
          <t>No</t>
        </is>
      </c>
      <c r="M2585" s="56" t="inlineStr">
        <is>
          <t>No</t>
        </is>
      </c>
      <c r="N2585" s="56">
        <f>IF(COUNTA(C2585:G2585)=0,"",COUNTIF(C2585:G2585,"Yes"))</f>
        <v/>
      </c>
      <c r="O2585" s="56">
        <f>IF(COUNTA(H2585:M2585)=0,"",IF(COUNTIF(H2585:M2585,"Yes")&gt;0,"YES","NO"))</f>
        <v/>
      </c>
      <c r="P2585" s="56">
        <f>IF(A2585="","",IF(O2585="YES","Exclude",IF(N2585=5,"Candidate","Review")))</f>
        <v/>
      </c>
      <c r="Q2585" s="56" t="inlineStr">
        <is>
          <t>EC3: Topik tidak relevan (Bukan arsitektur world model / out of scope)</t>
        </is>
      </c>
      <c r="R2585" s="56" t="inlineStr">
        <is>
          <t>Fokus pada AI umum / klasifikasi konvensional tanpa pemodelan world dynamics</t>
        </is>
      </c>
    </row>
    <row r="2586" ht="15.75" customHeight="1" s="57">
      <c r="A2586" s="56" t="inlineStr">
        <is>
          <t>SD-0083</t>
        </is>
      </c>
      <c r="B2586" s="56">
        <f>IFERROR(INDEX(Raw_Articles!$F:$F,MATCH(A2586,Raw_Articles!$A:$A,0)),"")</f>
        <v/>
      </c>
      <c r="C2586" s="56" t="inlineStr">
        <is>
          <t>No</t>
        </is>
      </c>
      <c r="D2586" s="56" t="inlineStr">
        <is>
          <t>No</t>
        </is>
      </c>
      <c r="E2586" s="56" t="inlineStr">
        <is>
          <t>No</t>
        </is>
      </c>
      <c r="F2586" s="56" t="inlineStr">
        <is>
          <t>No</t>
        </is>
      </c>
      <c r="G2586" s="56" t="inlineStr">
        <is>
          <t>No</t>
        </is>
      </c>
      <c r="H2586" s="56" t="inlineStr">
        <is>
          <t>No</t>
        </is>
      </c>
      <c r="I2586" s="56" t="inlineStr">
        <is>
          <t>No</t>
        </is>
      </c>
      <c r="J2586" s="56" t="inlineStr">
        <is>
          <t>No</t>
        </is>
      </c>
      <c r="K2586" s="56" t="inlineStr">
        <is>
          <t>Yes</t>
        </is>
      </c>
      <c r="L2586" s="56" t="inlineStr">
        <is>
          <t>No</t>
        </is>
      </c>
      <c r="M2586" s="56" t="inlineStr">
        <is>
          <t>No</t>
        </is>
      </c>
      <c r="N2586" s="56">
        <f>IF(COUNTA(C2586:G2586)=0,"",COUNTIF(C2586:G2586,"Yes"))</f>
        <v/>
      </c>
      <c r="O2586" s="56">
        <f>IF(COUNTA(H2586:M2586)=0,"",IF(COUNTIF(H2586:M2586,"Yes")&gt;0,"YES","NO"))</f>
        <v/>
      </c>
      <c r="P2586" s="56">
        <f>IF(A2586="","",IF(O2586="YES","Exclude",IF(N2586=5,"Candidate","Review")))</f>
        <v/>
      </c>
      <c r="Q2586" s="56" t="inlineStr">
        <is>
          <t>EC4: Bukan domain observasi video / visual sekuensial (data teks/tabular/graf statis)</t>
        </is>
      </c>
      <c r="R2586" s="56" t="inlineStr">
        <is>
          <t>Tidak memuat dinamika temporal observasi video</t>
        </is>
      </c>
    </row>
    <row r="2587" ht="15.75" customHeight="1" s="57">
      <c r="A2587" s="56" t="inlineStr">
        <is>
          <t>SD-0084</t>
        </is>
      </c>
      <c r="B2587" s="56">
        <f>IFERROR(INDEX(Raw_Articles!$F:$F,MATCH(A2587,Raw_Articles!$A:$A,0)),"")</f>
        <v/>
      </c>
      <c r="C2587" s="56" t="inlineStr">
        <is>
          <t>No</t>
        </is>
      </c>
      <c r="D2587" s="56" t="inlineStr">
        <is>
          <t>No</t>
        </is>
      </c>
      <c r="E2587" s="56" t="inlineStr">
        <is>
          <t>No</t>
        </is>
      </c>
      <c r="F2587" s="56" t="inlineStr">
        <is>
          <t>No</t>
        </is>
      </c>
      <c r="G2587" s="56" t="inlineStr">
        <is>
          <t>No</t>
        </is>
      </c>
      <c r="H2587" s="56" t="inlineStr">
        <is>
          <t>No</t>
        </is>
      </c>
      <c r="I2587" s="56" t="inlineStr">
        <is>
          <t>No</t>
        </is>
      </c>
      <c r="J2587" s="56" t="inlineStr">
        <is>
          <t>Yes</t>
        </is>
      </c>
      <c r="K2587" s="56" t="inlineStr">
        <is>
          <t>No</t>
        </is>
      </c>
      <c r="L2587" s="56" t="inlineStr">
        <is>
          <t>No</t>
        </is>
      </c>
      <c r="M2587" s="56" t="inlineStr">
        <is>
          <t>No</t>
        </is>
      </c>
      <c r="N2587" s="56">
        <f>IF(COUNTA(C2587:G2587)=0,"",COUNTIF(C2587:G2587,"Yes"))</f>
        <v/>
      </c>
      <c r="O2587" s="56">
        <f>IF(COUNTA(H2587:M2587)=0,"",IF(COUNTIF(H2587:M2587,"Yes")&gt;0,"YES","NO"))</f>
        <v/>
      </c>
      <c r="P2587" s="56">
        <f>IF(A2587="","",IF(O2587="YES","Exclude",IF(N2587=5,"Candidate","Review")))</f>
        <v/>
      </c>
      <c r="Q2587" s="56" t="inlineStr">
        <is>
          <t>EC3: Topik tidak relevan (Bukan arsitektur world model / out of scope)</t>
        </is>
      </c>
      <c r="R2587" s="56" t="inlineStr">
        <is>
          <t>Fokus pada AI umum / klasifikasi konvensional tanpa pemodelan world dynamics</t>
        </is>
      </c>
    </row>
    <row r="2588" ht="15.75" customHeight="1" s="57">
      <c r="A2588" s="56" t="inlineStr">
        <is>
          <t>SD-0085</t>
        </is>
      </c>
      <c r="B2588" s="56">
        <f>IFERROR(INDEX(Raw_Articles!$F:$F,MATCH(A2588,Raw_Articles!$A:$A,0)),"")</f>
        <v/>
      </c>
      <c r="C2588" s="56" t="inlineStr">
        <is>
          <t>Yes</t>
        </is>
      </c>
      <c r="D2588" s="56" t="inlineStr">
        <is>
          <t>No</t>
        </is>
      </c>
      <c r="E2588" s="56" t="inlineStr">
        <is>
          <t>No</t>
        </is>
      </c>
      <c r="F2588" s="56" t="inlineStr">
        <is>
          <t>No</t>
        </is>
      </c>
      <c r="G2588" s="56" t="inlineStr">
        <is>
          <t>No</t>
        </is>
      </c>
      <c r="H2588" s="56" t="inlineStr">
        <is>
          <t>No</t>
        </is>
      </c>
      <c r="I2588" s="56" t="inlineStr">
        <is>
          <t>No</t>
        </is>
      </c>
      <c r="J2588" s="56" t="inlineStr">
        <is>
          <t>No</t>
        </is>
      </c>
      <c r="K2588" s="56" t="inlineStr">
        <is>
          <t>Yes</t>
        </is>
      </c>
      <c r="L2588" s="56" t="inlineStr">
        <is>
          <t>No</t>
        </is>
      </c>
      <c r="M2588" s="56" t="inlineStr">
        <is>
          <t>No</t>
        </is>
      </c>
      <c r="N2588" s="56">
        <f>IF(COUNTA(C2588:G2588)=0,"",COUNTIF(C2588:G2588,"Yes"))</f>
        <v/>
      </c>
      <c r="O2588" s="56">
        <f>IF(COUNTA(H2588:M2588)=0,"",IF(COUNTIF(H2588:M2588,"Yes")&gt;0,"YES","NO"))</f>
        <v/>
      </c>
      <c r="P2588" s="56">
        <f>IF(A2588="","",IF(O2588="YES","Exclude",IF(N2588=5,"Candidate","Review")))</f>
        <v/>
      </c>
      <c r="Q2588" s="56" t="inlineStr">
        <is>
          <t>EC4: Bukan domain observasi video / visual sekuensial (data teks/tabular/graf statis)</t>
        </is>
      </c>
      <c r="R2588" s="56" t="inlineStr">
        <is>
          <t>Tidak memuat dinamika temporal observasi video</t>
        </is>
      </c>
    </row>
    <row r="2589" ht="15.75" customHeight="1" s="57">
      <c r="A2589" s="56" t="inlineStr">
        <is>
          <t>SD-0086</t>
        </is>
      </c>
      <c r="B2589" s="56">
        <f>IFERROR(INDEX(Raw_Articles!$F:$F,MATCH(A2589,Raw_Articles!$A:$A,0)),"")</f>
        <v/>
      </c>
      <c r="C2589" s="56" t="inlineStr">
        <is>
          <t>No</t>
        </is>
      </c>
      <c r="D2589" s="56" t="inlineStr">
        <is>
          <t>No</t>
        </is>
      </c>
      <c r="E2589" s="56" t="inlineStr">
        <is>
          <t>No</t>
        </is>
      </c>
      <c r="F2589" s="56" t="inlineStr">
        <is>
          <t>No</t>
        </is>
      </c>
      <c r="G2589" s="56" t="inlineStr">
        <is>
          <t>No</t>
        </is>
      </c>
      <c r="H2589" s="56" t="inlineStr">
        <is>
          <t>No</t>
        </is>
      </c>
      <c r="I2589" s="56" t="inlineStr">
        <is>
          <t>No</t>
        </is>
      </c>
      <c r="J2589" s="56" t="inlineStr">
        <is>
          <t>Yes</t>
        </is>
      </c>
      <c r="K2589" s="56" t="inlineStr">
        <is>
          <t>No</t>
        </is>
      </c>
      <c r="L2589" s="56" t="inlineStr">
        <is>
          <t>No</t>
        </is>
      </c>
      <c r="M2589" s="56" t="inlineStr">
        <is>
          <t>No</t>
        </is>
      </c>
      <c r="N2589" s="56">
        <f>IF(COUNTA(C2589:G2589)=0,"",COUNTIF(C2589:G2589,"Yes"))</f>
        <v/>
      </c>
      <c r="O2589" s="56">
        <f>IF(COUNTA(H2589:M2589)=0,"",IF(COUNTIF(H2589:M2589,"Yes")&gt;0,"YES","NO"))</f>
        <v/>
      </c>
      <c r="P2589" s="56">
        <f>IF(A2589="","",IF(O2589="YES","Exclude",IF(N2589=5,"Candidate","Review")))</f>
        <v/>
      </c>
      <c r="Q2589" s="56" t="inlineStr">
        <is>
          <t>EC3: Topik tidak relevan (Bukan arsitektur world model / out of scope)</t>
        </is>
      </c>
      <c r="R2589" s="56" t="inlineStr">
        <is>
          <t>Fokus pada AI umum / klasifikasi konvensional tanpa pemodelan world dynamics</t>
        </is>
      </c>
    </row>
    <row r="2590" ht="15.75" customHeight="1" s="57">
      <c r="A2590" s="56" t="inlineStr">
        <is>
          <t>SD-0087</t>
        </is>
      </c>
      <c r="B2590" s="56">
        <f>IFERROR(INDEX(Raw_Articles!$F:$F,MATCH(A2590,Raw_Articles!$A:$A,0)),"")</f>
        <v/>
      </c>
      <c r="C2590" s="56" t="inlineStr">
        <is>
          <t>No</t>
        </is>
      </c>
      <c r="D2590" s="56" t="inlineStr">
        <is>
          <t>No</t>
        </is>
      </c>
      <c r="E2590" s="56" t="inlineStr">
        <is>
          <t>No</t>
        </is>
      </c>
      <c r="F2590" s="56" t="inlineStr">
        <is>
          <t>No</t>
        </is>
      </c>
      <c r="G2590" s="56" t="inlineStr">
        <is>
          <t>No</t>
        </is>
      </c>
      <c r="H2590" s="56" t="inlineStr">
        <is>
          <t>No</t>
        </is>
      </c>
      <c r="I2590" s="56" t="inlineStr">
        <is>
          <t>No</t>
        </is>
      </c>
      <c r="J2590" s="56" t="inlineStr">
        <is>
          <t>Yes</t>
        </is>
      </c>
      <c r="K2590" s="56" t="inlineStr">
        <is>
          <t>No</t>
        </is>
      </c>
      <c r="L2590" s="56" t="inlineStr">
        <is>
          <t>No</t>
        </is>
      </c>
      <c r="M2590" s="56" t="inlineStr">
        <is>
          <t>No</t>
        </is>
      </c>
      <c r="N2590" s="56">
        <f>IF(COUNTA(C2590:G2590)=0,"",COUNTIF(C2590:G2590,"Yes"))</f>
        <v/>
      </c>
      <c r="O2590" s="56">
        <f>IF(COUNTA(H2590:M2590)=0,"",IF(COUNTIF(H2590:M2590,"Yes")&gt;0,"YES","NO"))</f>
        <v/>
      </c>
      <c r="P2590" s="56">
        <f>IF(A2590="","",IF(O2590="YES","Exclude",IF(N2590=5,"Candidate","Review")))</f>
        <v/>
      </c>
      <c r="Q2590" s="56" t="inlineStr">
        <is>
          <t>EC3: Topik tidak relevan (Bukan arsitektur world model / out of scope)</t>
        </is>
      </c>
      <c r="R2590" s="56" t="inlineStr">
        <is>
          <t>Fokus pada AI umum / klasifikasi konvensional tanpa pemodelan world dynamics</t>
        </is>
      </c>
    </row>
    <row r="2591" ht="15.75" customHeight="1" s="57">
      <c r="A2591" s="56" t="inlineStr">
        <is>
          <t>SD-0088</t>
        </is>
      </c>
      <c r="B2591" s="56">
        <f>IFERROR(INDEX(Raw_Articles!$F:$F,MATCH(A2591,Raw_Articles!$A:$A,0)),"")</f>
        <v/>
      </c>
      <c r="C2591" s="56" t="inlineStr">
        <is>
          <t>No</t>
        </is>
      </c>
      <c r="D2591" s="56" t="inlineStr">
        <is>
          <t>No</t>
        </is>
      </c>
      <c r="E2591" s="56" t="inlineStr">
        <is>
          <t>No</t>
        </is>
      </c>
      <c r="F2591" s="56" t="inlineStr">
        <is>
          <t>No</t>
        </is>
      </c>
      <c r="G2591" s="56" t="inlineStr">
        <is>
          <t>No</t>
        </is>
      </c>
      <c r="H2591" s="56" t="inlineStr">
        <is>
          <t>No</t>
        </is>
      </c>
      <c r="I2591" s="56" t="inlineStr">
        <is>
          <t>No</t>
        </is>
      </c>
      <c r="J2591" s="56" t="inlineStr">
        <is>
          <t>No</t>
        </is>
      </c>
      <c r="K2591" s="56" t="inlineStr">
        <is>
          <t>Yes</t>
        </is>
      </c>
      <c r="L2591" s="56" t="inlineStr">
        <is>
          <t>No</t>
        </is>
      </c>
      <c r="M2591" s="56" t="inlineStr">
        <is>
          <t>No</t>
        </is>
      </c>
      <c r="N2591" s="56">
        <f>IF(COUNTA(C2591:G2591)=0,"",COUNTIF(C2591:G2591,"Yes"))</f>
        <v/>
      </c>
      <c r="O2591" s="56">
        <f>IF(COUNTA(H2591:M2591)=0,"",IF(COUNTIF(H2591:M2591,"Yes")&gt;0,"YES","NO"))</f>
        <v/>
      </c>
      <c r="P2591" s="56">
        <f>IF(A2591="","",IF(O2591="YES","Exclude",IF(N2591=5,"Candidate","Review")))</f>
        <v/>
      </c>
      <c r="Q2591" s="56" t="inlineStr">
        <is>
          <t>EC4: Bukan domain observasi video / visual sekuensial (data teks/tabular/graf statis)</t>
        </is>
      </c>
      <c r="R2591" s="56" t="inlineStr">
        <is>
          <t>Tidak memuat dinamika temporal observasi video</t>
        </is>
      </c>
    </row>
    <row r="2592" ht="15.75" customHeight="1" s="57">
      <c r="A2592" s="56" t="inlineStr">
        <is>
          <t>SD-0089</t>
        </is>
      </c>
      <c r="B2592" s="56">
        <f>IFERROR(INDEX(Raw_Articles!$F:$F,MATCH(A2592,Raw_Articles!$A:$A,0)),"")</f>
        <v/>
      </c>
      <c r="C2592" s="56" t="inlineStr">
        <is>
          <t>No</t>
        </is>
      </c>
      <c r="D2592" s="56" t="inlineStr">
        <is>
          <t>No</t>
        </is>
      </c>
      <c r="E2592" s="56" t="inlineStr">
        <is>
          <t>No</t>
        </is>
      </c>
      <c r="F2592" s="56" t="inlineStr">
        <is>
          <t>No</t>
        </is>
      </c>
      <c r="G2592" s="56" t="inlineStr">
        <is>
          <t>No</t>
        </is>
      </c>
      <c r="H2592" s="56" t="inlineStr">
        <is>
          <t>No</t>
        </is>
      </c>
      <c r="I2592" s="56" t="inlineStr">
        <is>
          <t>No</t>
        </is>
      </c>
      <c r="J2592" s="56" t="inlineStr">
        <is>
          <t>Yes</t>
        </is>
      </c>
      <c r="K2592" s="56" t="inlineStr">
        <is>
          <t>No</t>
        </is>
      </c>
      <c r="L2592" s="56" t="inlineStr">
        <is>
          <t>No</t>
        </is>
      </c>
      <c r="M2592" s="56" t="inlineStr">
        <is>
          <t>No</t>
        </is>
      </c>
      <c r="N2592" s="56">
        <f>IF(COUNTA(C2592:G2592)=0,"",COUNTIF(C2592:G2592,"Yes"))</f>
        <v/>
      </c>
      <c r="O2592" s="56">
        <f>IF(COUNTA(H2592:M2592)=0,"",IF(COUNTIF(H2592:M2592,"Yes")&gt;0,"YES","NO"))</f>
        <v/>
      </c>
      <c r="P2592" s="56">
        <f>IF(A2592="","",IF(O2592="YES","Exclude",IF(N2592=5,"Candidate","Review")))</f>
        <v/>
      </c>
      <c r="Q2592" s="56" t="inlineStr">
        <is>
          <t>EC3: Topik tidak relevan (Bukan arsitektur world model / out of scope)</t>
        </is>
      </c>
      <c r="R2592" s="56" t="inlineStr">
        <is>
          <t>Fokus pada AI umum / klasifikasi konvensional tanpa pemodelan world dynamics</t>
        </is>
      </c>
    </row>
    <row r="2593" ht="15.75" customHeight="1" s="57">
      <c r="A2593" s="56" t="inlineStr">
        <is>
          <t>SD-0090</t>
        </is>
      </c>
      <c r="B2593" s="56">
        <f>IFERROR(INDEX(Raw_Articles!$F:$F,MATCH(A2593,Raw_Articles!$A:$A,0)),"")</f>
        <v/>
      </c>
      <c r="C2593" s="56" t="inlineStr">
        <is>
          <t>No</t>
        </is>
      </c>
      <c r="D2593" s="56" t="inlineStr">
        <is>
          <t>No</t>
        </is>
      </c>
      <c r="E2593" s="56" t="inlineStr">
        <is>
          <t>No</t>
        </is>
      </c>
      <c r="F2593" s="56" t="inlineStr">
        <is>
          <t>No</t>
        </is>
      </c>
      <c r="G2593" s="56" t="inlineStr">
        <is>
          <t>No</t>
        </is>
      </c>
      <c r="H2593" s="56" t="inlineStr">
        <is>
          <t>No</t>
        </is>
      </c>
      <c r="I2593" s="56" t="inlineStr">
        <is>
          <t>No</t>
        </is>
      </c>
      <c r="J2593" s="56" t="inlineStr">
        <is>
          <t>Yes</t>
        </is>
      </c>
      <c r="K2593" s="56" t="inlineStr">
        <is>
          <t>No</t>
        </is>
      </c>
      <c r="L2593" s="56" t="inlineStr">
        <is>
          <t>No</t>
        </is>
      </c>
      <c r="M2593" s="56" t="inlineStr">
        <is>
          <t>No</t>
        </is>
      </c>
      <c r="N2593" s="56">
        <f>IF(COUNTA(C2593:G2593)=0,"",COUNTIF(C2593:G2593,"Yes"))</f>
        <v/>
      </c>
      <c r="O2593" s="56">
        <f>IF(COUNTA(H2593:M2593)=0,"",IF(COUNTIF(H2593:M2593,"Yes")&gt;0,"YES","NO"))</f>
        <v/>
      </c>
      <c r="P2593" s="56">
        <f>IF(A2593="","",IF(O2593="YES","Exclude",IF(N2593=5,"Candidate","Review")))</f>
        <v/>
      </c>
      <c r="Q2593" s="56" t="inlineStr">
        <is>
          <t>EC3: Topik tidak relevan (Bukan arsitektur world model / out of scope)</t>
        </is>
      </c>
      <c r="R2593" s="56" t="inlineStr">
        <is>
          <t>Fokus pada AI umum / klasifikasi konvensional tanpa pemodelan world dynamics</t>
        </is>
      </c>
    </row>
    <row r="2594" ht="15.75" customHeight="1" s="57">
      <c r="A2594" s="56" t="inlineStr">
        <is>
          <t>SD-0091</t>
        </is>
      </c>
      <c r="B2594" s="56">
        <f>IFERROR(INDEX(Raw_Articles!$F:$F,MATCH(A2594,Raw_Articles!$A:$A,0)),"")</f>
        <v/>
      </c>
      <c r="C2594" s="56" t="inlineStr">
        <is>
          <t>No</t>
        </is>
      </c>
      <c r="D2594" s="56" t="inlineStr">
        <is>
          <t>No</t>
        </is>
      </c>
      <c r="E2594" s="56" t="inlineStr">
        <is>
          <t>No</t>
        </is>
      </c>
      <c r="F2594" s="56" t="inlineStr">
        <is>
          <t>No</t>
        </is>
      </c>
      <c r="G2594" s="56" t="inlineStr">
        <is>
          <t>No</t>
        </is>
      </c>
      <c r="H2594" s="56" t="inlineStr">
        <is>
          <t>No</t>
        </is>
      </c>
      <c r="I2594" s="56" t="inlineStr">
        <is>
          <t>No</t>
        </is>
      </c>
      <c r="J2594" s="56" t="inlineStr">
        <is>
          <t>No</t>
        </is>
      </c>
      <c r="K2594" s="56" t="inlineStr">
        <is>
          <t>Yes</t>
        </is>
      </c>
      <c r="L2594" s="56" t="inlineStr">
        <is>
          <t>No</t>
        </is>
      </c>
      <c r="M2594" s="56" t="inlineStr">
        <is>
          <t>No</t>
        </is>
      </c>
      <c r="N2594" s="56">
        <f>IF(COUNTA(C2594:G2594)=0,"",COUNTIF(C2594:G2594,"Yes"))</f>
        <v/>
      </c>
      <c r="O2594" s="56">
        <f>IF(COUNTA(H2594:M2594)=0,"",IF(COUNTIF(H2594:M2594,"Yes")&gt;0,"YES","NO"))</f>
        <v/>
      </c>
      <c r="P2594" s="56">
        <f>IF(A2594="","",IF(O2594="YES","Exclude",IF(N2594=5,"Candidate","Review")))</f>
        <v/>
      </c>
      <c r="Q2594" s="56" t="inlineStr">
        <is>
          <t>EC4: Bukan domain observasi video / visual sekuensial (data teks/tabular/graf statis)</t>
        </is>
      </c>
      <c r="R2594" s="56" t="inlineStr">
        <is>
          <t>Tidak memuat dinamika temporal observasi video</t>
        </is>
      </c>
    </row>
    <row r="2595" ht="15.75" customHeight="1" s="57">
      <c r="A2595" s="56" t="inlineStr">
        <is>
          <t>SD-0092</t>
        </is>
      </c>
      <c r="B2595" s="56">
        <f>IFERROR(INDEX(Raw_Articles!$F:$F,MATCH(A2595,Raw_Articles!$A:$A,0)),"")</f>
        <v/>
      </c>
      <c r="C2595" s="56" t="inlineStr">
        <is>
          <t>No</t>
        </is>
      </c>
      <c r="D2595" s="56" t="inlineStr">
        <is>
          <t>No</t>
        </is>
      </c>
      <c r="E2595" s="56" t="inlineStr">
        <is>
          <t>No</t>
        </is>
      </c>
      <c r="F2595" s="56" t="inlineStr">
        <is>
          <t>No</t>
        </is>
      </c>
      <c r="G2595" s="56" t="inlineStr">
        <is>
          <t>No</t>
        </is>
      </c>
      <c r="H2595" s="56" t="inlineStr">
        <is>
          <t>No</t>
        </is>
      </c>
      <c r="I2595" s="56" t="inlineStr">
        <is>
          <t>No</t>
        </is>
      </c>
      <c r="J2595" s="56" t="inlineStr">
        <is>
          <t>Yes</t>
        </is>
      </c>
      <c r="K2595" s="56" t="inlineStr">
        <is>
          <t>No</t>
        </is>
      </c>
      <c r="L2595" s="56" t="inlineStr">
        <is>
          <t>No</t>
        </is>
      </c>
      <c r="M2595" s="56" t="inlineStr">
        <is>
          <t>No</t>
        </is>
      </c>
      <c r="N2595" s="56">
        <f>IF(COUNTA(C2595:G2595)=0,"",COUNTIF(C2595:G2595,"Yes"))</f>
        <v/>
      </c>
      <c r="O2595" s="56">
        <f>IF(COUNTA(H2595:M2595)=0,"",IF(COUNTIF(H2595:M2595,"Yes")&gt;0,"YES","NO"))</f>
        <v/>
      </c>
      <c r="P2595" s="56">
        <f>IF(A2595="","",IF(O2595="YES","Exclude",IF(N2595=5,"Candidate","Review")))</f>
        <v/>
      </c>
      <c r="Q2595" s="56" t="inlineStr">
        <is>
          <t>EC3: Topik tidak relevan (Bukan arsitektur world model / out of scope)</t>
        </is>
      </c>
      <c r="R2595" s="56" t="inlineStr">
        <is>
          <t>Fokus pada AI umum / klasifikasi konvensional tanpa pemodelan world dynamics</t>
        </is>
      </c>
    </row>
    <row r="2596" ht="15.75" customHeight="1" s="57">
      <c r="A2596" s="56" t="inlineStr">
        <is>
          <t>SD-0093</t>
        </is>
      </c>
      <c r="B2596" s="56">
        <f>IFERROR(INDEX(Raw_Articles!$F:$F,MATCH(A2596,Raw_Articles!$A:$A,0)),"")</f>
        <v/>
      </c>
      <c r="C2596" s="56" t="inlineStr">
        <is>
          <t>No</t>
        </is>
      </c>
      <c r="D2596" s="56" t="inlineStr">
        <is>
          <t>No</t>
        </is>
      </c>
      <c r="E2596" s="56" t="inlineStr">
        <is>
          <t>No</t>
        </is>
      </c>
      <c r="F2596" s="56" t="inlineStr">
        <is>
          <t>No</t>
        </is>
      </c>
      <c r="G2596" s="56" t="inlineStr">
        <is>
          <t>No</t>
        </is>
      </c>
      <c r="H2596" s="56" t="inlineStr">
        <is>
          <t>No</t>
        </is>
      </c>
      <c r="I2596" s="56" t="inlineStr">
        <is>
          <t>No</t>
        </is>
      </c>
      <c r="J2596" s="56" t="inlineStr">
        <is>
          <t>Yes</t>
        </is>
      </c>
      <c r="K2596" s="56" t="inlineStr">
        <is>
          <t>No</t>
        </is>
      </c>
      <c r="L2596" s="56" t="inlineStr">
        <is>
          <t>No</t>
        </is>
      </c>
      <c r="M2596" s="56" t="inlineStr">
        <is>
          <t>No</t>
        </is>
      </c>
      <c r="N2596" s="56">
        <f>IF(COUNTA(C2596:G2596)=0,"",COUNTIF(C2596:G2596,"Yes"))</f>
        <v/>
      </c>
      <c r="O2596" s="56">
        <f>IF(COUNTA(H2596:M2596)=0,"",IF(COUNTIF(H2596:M2596,"Yes")&gt;0,"YES","NO"))</f>
        <v/>
      </c>
      <c r="P2596" s="56">
        <f>IF(A2596="","",IF(O2596="YES","Exclude",IF(N2596=5,"Candidate","Review")))</f>
        <v/>
      </c>
      <c r="Q2596" s="56" t="inlineStr">
        <is>
          <t>EC3: Topik tidak relevan (Bukan arsitektur world model / out of scope)</t>
        </is>
      </c>
      <c r="R2596" s="56" t="inlineStr">
        <is>
          <t>Fokus pada AI umum / klasifikasi konvensional tanpa pemodelan world dynamics</t>
        </is>
      </c>
    </row>
    <row r="2597" ht="15.75" customHeight="1" s="57">
      <c r="A2597" s="56" t="inlineStr">
        <is>
          <t>SD-0094</t>
        </is>
      </c>
      <c r="B2597" s="56">
        <f>IFERROR(INDEX(Raw_Articles!$F:$F,MATCH(A2597,Raw_Articles!$A:$A,0)),"")</f>
        <v/>
      </c>
      <c r="C2597" s="56" t="inlineStr">
        <is>
          <t>No</t>
        </is>
      </c>
      <c r="D2597" s="56" t="inlineStr">
        <is>
          <t>No</t>
        </is>
      </c>
      <c r="E2597" s="56" t="inlineStr">
        <is>
          <t>No</t>
        </is>
      </c>
      <c r="F2597" s="56" t="inlineStr">
        <is>
          <t>No</t>
        </is>
      </c>
      <c r="G2597" s="56" t="inlineStr">
        <is>
          <t>No</t>
        </is>
      </c>
      <c r="H2597" s="56" t="inlineStr">
        <is>
          <t>No</t>
        </is>
      </c>
      <c r="I2597" s="56" t="inlineStr">
        <is>
          <t>No</t>
        </is>
      </c>
      <c r="J2597" s="56" t="inlineStr">
        <is>
          <t>No</t>
        </is>
      </c>
      <c r="K2597" s="56" t="inlineStr">
        <is>
          <t>Yes</t>
        </is>
      </c>
      <c r="L2597" s="56" t="inlineStr">
        <is>
          <t>No</t>
        </is>
      </c>
      <c r="M2597" s="56" t="inlineStr">
        <is>
          <t>No</t>
        </is>
      </c>
      <c r="N2597" s="56">
        <f>IF(COUNTA(C2597:G2597)=0,"",COUNTIF(C2597:G2597,"Yes"))</f>
        <v/>
      </c>
      <c r="O2597" s="56">
        <f>IF(COUNTA(H2597:M2597)=0,"",IF(COUNTIF(H2597:M2597,"Yes")&gt;0,"YES","NO"))</f>
        <v/>
      </c>
      <c r="P2597" s="56">
        <f>IF(A2597="","",IF(O2597="YES","Exclude",IF(N2597=5,"Candidate","Review")))</f>
        <v/>
      </c>
      <c r="Q2597" s="56" t="inlineStr">
        <is>
          <t>EC4: Bukan domain observasi video / visual sekuensial (data teks/tabular/graf statis)</t>
        </is>
      </c>
      <c r="R2597" s="56" t="inlineStr">
        <is>
          <t>Tidak memuat dinamika temporal observasi video</t>
        </is>
      </c>
    </row>
    <row r="2598" ht="15.75" customHeight="1" s="57">
      <c r="A2598" s="56" t="inlineStr">
        <is>
          <t>SD-0095</t>
        </is>
      </c>
      <c r="B2598" s="56">
        <f>IFERROR(INDEX(Raw_Articles!$F:$F,MATCH(A2598,Raw_Articles!$A:$A,0)),"")</f>
        <v/>
      </c>
      <c r="C2598" s="56" t="inlineStr">
        <is>
          <t>No</t>
        </is>
      </c>
      <c r="D2598" s="56" t="inlineStr">
        <is>
          <t>No</t>
        </is>
      </c>
      <c r="E2598" s="56" t="inlineStr">
        <is>
          <t>No</t>
        </is>
      </c>
      <c r="F2598" s="56" t="inlineStr">
        <is>
          <t>No</t>
        </is>
      </c>
      <c r="G2598" s="56" t="inlineStr">
        <is>
          <t>No</t>
        </is>
      </c>
      <c r="H2598" s="56" t="inlineStr">
        <is>
          <t>No</t>
        </is>
      </c>
      <c r="I2598" s="56" t="inlineStr">
        <is>
          <t>No</t>
        </is>
      </c>
      <c r="J2598" s="56" t="inlineStr">
        <is>
          <t>No</t>
        </is>
      </c>
      <c r="K2598" s="56" t="inlineStr">
        <is>
          <t>Yes</t>
        </is>
      </c>
      <c r="L2598" s="56" t="inlineStr">
        <is>
          <t>No</t>
        </is>
      </c>
      <c r="M2598" s="56" t="inlineStr">
        <is>
          <t>No</t>
        </is>
      </c>
      <c r="N2598" s="56">
        <f>IF(COUNTA(C2598:G2598)=0,"",COUNTIF(C2598:G2598,"Yes"))</f>
        <v/>
      </c>
      <c r="O2598" s="56">
        <f>IF(COUNTA(H2598:M2598)=0,"",IF(COUNTIF(H2598:M2598,"Yes")&gt;0,"YES","NO"))</f>
        <v/>
      </c>
      <c r="P2598" s="56">
        <f>IF(A2598="","",IF(O2598="YES","Exclude",IF(N2598=5,"Candidate","Review")))</f>
        <v/>
      </c>
      <c r="Q2598" s="56" t="inlineStr">
        <is>
          <t>EC4: Bukan domain observasi video / visual sekuensial (data teks/tabular/graf statis)</t>
        </is>
      </c>
      <c r="R2598" s="56" t="inlineStr">
        <is>
          <t>Tidak memuat dinamika temporal observasi video</t>
        </is>
      </c>
    </row>
    <row r="2599" ht="15.75" customHeight="1" s="57">
      <c r="A2599" s="56" t="inlineStr">
        <is>
          <t>SD-0096</t>
        </is>
      </c>
      <c r="B2599" s="56">
        <f>IFERROR(INDEX(Raw_Articles!$F:$F,MATCH(A2599,Raw_Articles!$A:$A,0)),"")</f>
        <v/>
      </c>
      <c r="C2599" s="56" t="inlineStr">
        <is>
          <t>No</t>
        </is>
      </c>
      <c r="D2599" s="56" t="inlineStr">
        <is>
          <t>No</t>
        </is>
      </c>
      <c r="E2599" s="56" t="inlineStr">
        <is>
          <t>No</t>
        </is>
      </c>
      <c r="F2599" s="56" t="inlineStr">
        <is>
          <t>No</t>
        </is>
      </c>
      <c r="G2599" s="56" t="inlineStr">
        <is>
          <t>No</t>
        </is>
      </c>
      <c r="H2599" s="56" t="inlineStr">
        <is>
          <t>No</t>
        </is>
      </c>
      <c r="I2599" s="56" t="inlineStr">
        <is>
          <t>No</t>
        </is>
      </c>
      <c r="J2599" s="56" t="inlineStr">
        <is>
          <t>Yes</t>
        </is>
      </c>
      <c r="K2599" s="56" t="inlineStr">
        <is>
          <t>No</t>
        </is>
      </c>
      <c r="L2599" s="56" t="inlineStr">
        <is>
          <t>No</t>
        </is>
      </c>
      <c r="M2599" s="56" t="inlineStr">
        <is>
          <t>No</t>
        </is>
      </c>
      <c r="N2599" s="56">
        <f>IF(COUNTA(C2599:G2599)=0,"",COUNTIF(C2599:G2599,"Yes"))</f>
        <v/>
      </c>
      <c r="O2599" s="56">
        <f>IF(COUNTA(H2599:M2599)=0,"",IF(COUNTIF(H2599:M2599,"Yes")&gt;0,"YES","NO"))</f>
        <v/>
      </c>
      <c r="P2599" s="56">
        <f>IF(A2599="","",IF(O2599="YES","Exclude",IF(N2599=5,"Candidate","Review")))</f>
        <v/>
      </c>
      <c r="Q2599" s="56" t="inlineStr">
        <is>
          <t>EC3: Topik tidak relevan (Bukan arsitektur world model / out of scope)</t>
        </is>
      </c>
      <c r="R2599" s="56" t="inlineStr">
        <is>
          <t>Fokus pada AI umum / klasifikasi konvensional tanpa pemodelan world dynamics</t>
        </is>
      </c>
    </row>
    <row r="2600" ht="15.75" customHeight="1" s="57">
      <c r="A2600" s="56" t="inlineStr">
        <is>
          <t>SD-0097</t>
        </is>
      </c>
      <c r="B2600" s="56">
        <f>IFERROR(INDEX(Raw_Articles!$F:$F,MATCH(A2600,Raw_Articles!$A:$A,0)),"")</f>
        <v/>
      </c>
      <c r="C2600" s="56" t="inlineStr">
        <is>
          <t>No</t>
        </is>
      </c>
      <c r="D2600" s="56" t="inlineStr">
        <is>
          <t>No</t>
        </is>
      </c>
      <c r="E2600" s="56" t="inlineStr">
        <is>
          <t>No</t>
        </is>
      </c>
      <c r="F2600" s="56" t="inlineStr">
        <is>
          <t>No</t>
        </is>
      </c>
      <c r="G2600" s="56" t="inlineStr">
        <is>
          <t>No</t>
        </is>
      </c>
      <c r="H2600" s="56" t="inlineStr">
        <is>
          <t>No</t>
        </is>
      </c>
      <c r="I2600" s="56" t="inlineStr">
        <is>
          <t>No</t>
        </is>
      </c>
      <c r="J2600" s="56" t="inlineStr">
        <is>
          <t>No</t>
        </is>
      </c>
      <c r="K2600" s="56" t="inlineStr">
        <is>
          <t>Yes</t>
        </is>
      </c>
      <c r="L2600" s="56" t="inlineStr">
        <is>
          <t>No</t>
        </is>
      </c>
      <c r="M2600" s="56" t="inlineStr">
        <is>
          <t>No</t>
        </is>
      </c>
      <c r="N2600" s="56">
        <f>IF(COUNTA(C2600:G2600)=0,"",COUNTIF(C2600:G2600,"Yes"))</f>
        <v/>
      </c>
      <c r="O2600" s="56">
        <f>IF(COUNTA(H2600:M2600)=0,"",IF(COUNTIF(H2600:M2600,"Yes")&gt;0,"YES","NO"))</f>
        <v/>
      </c>
      <c r="P2600" s="56">
        <f>IF(A2600="","",IF(O2600="YES","Exclude",IF(N2600=5,"Candidate","Review")))</f>
        <v/>
      </c>
      <c r="Q2600" s="56" t="inlineStr">
        <is>
          <t>EC4: Bukan domain observasi video / visual sekuensial (data teks/tabular/graf statis)</t>
        </is>
      </c>
      <c r="R2600" s="56" t="inlineStr">
        <is>
          <t>Tidak memuat dinamika temporal observasi video</t>
        </is>
      </c>
    </row>
    <row r="2601" ht="15.75" customHeight="1" s="57">
      <c r="A2601" s="56" t="inlineStr">
        <is>
          <t>SD-0098</t>
        </is>
      </c>
      <c r="B2601" s="56">
        <f>IFERROR(INDEX(Raw_Articles!$F:$F,MATCH(A2601,Raw_Articles!$A:$A,0)),"")</f>
        <v/>
      </c>
      <c r="C2601" s="56" t="inlineStr">
        <is>
          <t>No</t>
        </is>
      </c>
      <c r="D2601" s="56" t="inlineStr">
        <is>
          <t>No</t>
        </is>
      </c>
      <c r="E2601" s="56" t="inlineStr">
        <is>
          <t>No</t>
        </is>
      </c>
      <c r="F2601" s="56" t="inlineStr">
        <is>
          <t>No</t>
        </is>
      </c>
      <c r="G2601" s="56" t="inlineStr">
        <is>
          <t>No</t>
        </is>
      </c>
      <c r="H2601" s="56" t="inlineStr">
        <is>
          <t>No</t>
        </is>
      </c>
      <c r="I2601" s="56" t="inlineStr">
        <is>
          <t>No</t>
        </is>
      </c>
      <c r="J2601" s="56" t="inlineStr">
        <is>
          <t>Yes</t>
        </is>
      </c>
      <c r="K2601" s="56" t="inlineStr">
        <is>
          <t>No</t>
        </is>
      </c>
      <c r="L2601" s="56" t="inlineStr">
        <is>
          <t>No</t>
        </is>
      </c>
      <c r="M2601" s="56" t="inlineStr">
        <is>
          <t>No</t>
        </is>
      </c>
      <c r="N2601" s="56">
        <f>IF(COUNTA(C2601:G2601)=0,"",COUNTIF(C2601:G2601,"Yes"))</f>
        <v/>
      </c>
      <c r="O2601" s="56">
        <f>IF(COUNTA(H2601:M2601)=0,"",IF(COUNTIF(H2601:M2601,"Yes")&gt;0,"YES","NO"))</f>
        <v/>
      </c>
      <c r="P2601" s="56">
        <f>IF(A2601="","",IF(O2601="YES","Exclude",IF(N2601=5,"Candidate","Review")))</f>
        <v/>
      </c>
      <c r="Q2601" s="56" t="inlineStr">
        <is>
          <t>EC3: Topik tidak relevan (Bukan arsitektur world model / out of scope)</t>
        </is>
      </c>
      <c r="R2601" s="56" t="inlineStr">
        <is>
          <t>Fokus pada AI umum / klasifikasi konvensional tanpa pemodelan world dynamics</t>
        </is>
      </c>
    </row>
    <row r="2602" ht="15.75" customHeight="1" s="57">
      <c r="A2602" s="56" t="inlineStr">
        <is>
          <t>SD-0099</t>
        </is>
      </c>
      <c r="B2602" s="56">
        <f>IFERROR(INDEX(Raw_Articles!$F:$F,MATCH(A2602,Raw_Articles!$A:$A,0)),"")</f>
        <v/>
      </c>
      <c r="C2602" s="56" t="inlineStr">
        <is>
          <t>No</t>
        </is>
      </c>
      <c r="D2602" s="56" t="inlineStr">
        <is>
          <t>No</t>
        </is>
      </c>
      <c r="E2602" s="56" t="inlineStr">
        <is>
          <t>No</t>
        </is>
      </c>
      <c r="F2602" s="56" t="inlineStr">
        <is>
          <t>No</t>
        </is>
      </c>
      <c r="G2602" s="56" t="inlineStr">
        <is>
          <t>No</t>
        </is>
      </c>
      <c r="H2602" s="56" t="inlineStr">
        <is>
          <t>Yes</t>
        </is>
      </c>
      <c r="I2602" s="56" t="inlineStr">
        <is>
          <t>No</t>
        </is>
      </c>
      <c r="J2602" s="56" t="inlineStr">
        <is>
          <t>No</t>
        </is>
      </c>
      <c r="K2602" s="56" t="inlineStr">
        <is>
          <t>No</t>
        </is>
      </c>
      <c r="L2602" s="56" t="inlineStr">
        <is>
          <t>No</t>
        </is>
      </c>
      <c r="M2602" s="56" t="inlineStr">
        <is>
          <t>No</t>
        </is>
      </c>
      <c r="N2602" s="56">
        <f>IF(COUNTA(C2602:G2602)=0,"",COUNTIF(C2602:G2602,"Yes"))</f>
        <v/>
      </c>
      <c r="O2602" s="56">
        <f>IF(COUNTA(H2602:M2602)=0,"",IF(COUNTIF(H2602:M2602,"Yes")&gt;0,"YES","NO"))</f>
        <v/>
      </c>
      <c r="P2602" s="56">
        <f>IF(A2602="","",IF(O2602="YES","Exclude",IF(N2602=5,"Candidate","Review")))</f>
        <v/>
      </c>
      <c r="Q2602" s="56" t="inlineStr">
        <is>
          <t>EC1: Catatan duplikat lintas basis data (Duplicate record)</t>
        </is>
      </c>
      <c r="R2602" s="56" t="inlineStr">
        <is>
          <t>Duplikat terdeteksi pada fase identifikasi</t>
        </is>
      </c>
    </row>
    <row r="2603" ht="15.75" customHeight="1" s="57">
      <c r="A2603" s="56" t="inlineStr">
        <is>
          <t>SD-0100</t>
        </is>
      </c>
      <c r="B2603" s="56">
        <f>IFERROR(INDEX(Raw_Articles!$F:$F,MATCH(A2603,Raw_Articles!$A:$A,0)),"")</f>
        <v/>
      </c>
      <c r="C2603" s="56" t="inlineStr">
        <is>
          <t>No</t>
        </is>
      </c>
      <c r="D2603" s="56" t="inlineStr">
        <is>
          <t>No</t>
        </is>
      </c>
      <c r="E2603" s="56" t="inlineStr">
        <is>
          <t>No</t>
        </is>
      </c>
      <c r="F2603" s="56" t="inlineStr">
        <is>
          <t>No</t>
        </is>
      </c>
      <c r="G2603" s="56" t="inlineStr">
        <is>
          <t>No</t>
        </is>
      </c>
      <c r="H2603" s="56" t="inlineStr">
        <is>
          <t>No</t>
        </is>
      </c>
      <c r="I2603" s="56" t="inlineStr">
        <is>
          <t>No</t>
        </is>
      </c>
      <c r="J2603" s="56" t="inlineStr">
        <is>
          <t>Yes</t>
        </is>
      </c>
      <c r="K2603" s="56" t="inlineStr">
        <is>
          <t>No</t>
        </is>
      </c>
      <c r="L2603" s="56" t="inlineStr">
        <is>
          <t>No</t>
        </is>
      </c>
      <c r="M2603" s="56" t="inlineStr">
        <is>
          <t>No</t>
        </is>
      </c>
      <c r="N2603" s="56">
        <f>IF(COUNTA(C2603:G2603)=0,"",COUNTIF(C2603:G2603,"Yes"))</f>
        <v/>
      </c>
      <c r="O2603" s="56">
        <f>IF(COUNTA(H2603:M2603)=0,"",IF(COUNTIF(H2603:M2603,"Yes")&gt;0,"YES","NO"))</f>
        <v/>
      </c>
      <c r="P2603" s="56">
        <f>IF(A2603="","",IF(O2603="YES","Exclude",IF(N2603=5,"Candidate","Review")))</f>
        <v/>
      </c>
      <c r="Q2603" s="56" t="inlineStr">
        <is>
          <t>EC3: Topik tidak relevan (Bukan arsitektur world model / out of scope)</t>
        </is>
      </c>
      <c r="R2603" s="56" t="inlineStr">
        <is>
          <t>Fokus pada AI umum / klasifikasi konvensional tanpa pemodelan world dynamics</t>
        </is>
      </c>
    </row>
    <row r="2604" ht="15.75" customHeight="1" s="57">
      <c r="A2604" s="56" t="inlineStr">
        <is>
          <t>SD-0101</t>
        </is>
      </c>
      <c r="B2604" s="56">
        <f>IFERROR(INDEX(Raw_Articles!$F:$F,MATCH(A2604,Raw_Articles!$A:$A,0)),"")</f>
        <v/>
      </c>
      <c r="C2604" s="56" t="inlineStr">
        <is>
          <t>No</t>
        </is>
      </c>
      <c r="D2604" s="56" t="inlineStr">
        <is>
          <t>No</t>
        </is>
      </c>
      <c r="E2604" s="56" t="inlineStr">
        <is>
          <t>No</t>
        </is>
      </c>
      <c r="F2604" s="56" t="inlineStr">
        <is>
          <t>No</t>
        </is>
      </c>
      <c r="G2604" s="56" t="inlineStr">
        <is>
          <t>No</t>
        </is>
      </c>
      <c r="H2604" s="56" t="inlineStr">
        <is>
          <t>No</t>
        </is>
      </c>
      <c r="I2604" s="56" t="inlineStr">
        <is>
          <t>No</t>
        </is>
      </c>
      <c r="J2604" s="56" t="inlineStr">
        <is>
          <t>Yes</t>
        </is>
      </c>
      <c r="K2604" s="56" t="inlineStr">
        <is>
          <t>No</t>
        </is>
      </c>
      <c r="L2604" s="56" t="inlineStr">
        <is>
          <t>No</t>
        </is>
      </c>
      <c r="M2604" s="56" t="inlineStr">
        <is>
          <t>No</t>
        </is>
      </c>
      <c r="N2604" s="56">
        <f>IF(COUNTA(C2604:G2604)=0,"",COUNTIF(C2604:G2604,"Yes"))</f>
        <v/>
      </c>
      <c r="O2604" s="56">
        <f>IF(COUNTA(H2604:M2604)=0,"",IF(COUNTIF(H2604:M2604,"Yes")&gt;0,"YES","NO"))</f>
        <v/>
      </c>
      <c r="P2604" s="56">
        <f>IF(A2604="","",IF(O2604="YES","Exclude",IF(N2604=5,"Candidate","Review")))</f>
        <v/>
      </c>
      <c r="Q2604" s="56" t="inlineStr">
        <is>
          <t>EC3: Topik tidak relevan (Bukan arsitektur world model / out of scope)</t>
        </is>
      </c>
      <c r="R2604" s="56" t="inlineStr">
        <is>
          <t>Fokus pada AI umum / klasifikasi konvensional tanpa pemodelan world dynamics</t>
        </is>
      </c>
    </row>
    <row r="2605" ht="15.75" customHeight="1" s="57">
      <c r="A2605" s="56" t="inlineStr">
        <is>
          <t>SD-0102</t>
        </is>
      </c>
      <c r="B2605" s="56">
        <f>IFERROR(INDEX(Raw_Articles!$F:$F,MATCH(A2605,Raw_Articles!$A:$A,0)),"")</f>
        <v/>
      </c>
      <c r="C2605" s="56" t="inlineStr">
        <is>
          <t>No</t>
        </is>
      </c>
      <c r="D2605" s="56" t="inlineStr">
        <is>
          <t>No</t>
        </is>
      </c>
      <c r="E2605" s="56" t="inlineStr">
        <is>
          <t>No</t>
        </is>
      </c>
      <c r="F2605" s="56" t="inlineStr">
        <is>
          <t>No</t>
        </is>
      </c>
      <c r="G2605" s="56" t="inlineStr">
        <is>
          <t>No</t>
        </is>
      </c>
      <c r="H2605" s="56" t="inlineStr">
        <is>
          <t>No</t>
        </is>
      </c>
      <c r="I2605" s="56" t="inlineStr">
        <is>
          <t>No</t>
        </is>
      </c>
      <c r="J2605" s="56" t="inlineStr">
        <is>
          <t>No</t>
        </is>
      </c>
      <c r="K2605" s="56" t="inlineStr">
        <is>
          <t>Yes</t>
        </is>
      </c>
      <c r="L2605" s="56" t="inlineStr">
        <is>
          <t>No</t>
        </is>
      </c>
      <c r="M2605" s="56" t="inlineStr">
        <is>
          <t>No</t>
        </is>
      </c>
      <c r="N2605" s="56">
        <f>IF(COUNTA(C2605:G2605)=0,"",COUNTIF(C2605:G2605,"Yes"))</f>
        <v/>
      </c>
      <c r="O2605" s="56">
        <f>IF(COUNTA(H2605:M2605)=0,"",IF(COUNTIF(H2605:M2605,"Yes")&gt;0,"YES","NO"))</f>
        <v/>
      </c>
      <c r="P2605" s="56">
        <f>IF(A2605="","",IF(O2605="YES","Exclude",IF(N2605=5,"Candidate","Review")))</f>
        <v/>
      </c>
      <c r="Q2605" s="56" t="inlineStr">
        <is>
          <t>EC4: Bukan domain observasi video / visual sekuensial (data teks/tabular/graf statis)</t>
        </is>
      </c>
      <c r="R2605" s="56" t="inlineStr">
        <is>
          <t>Tidak memuat dinamika temporal observasi video</t>
        </is>
      </c>
    </row>
    <row r="2606" ht="15.75" customHeight="1" s="57">
      <c r="A2606" s="56" t="inlineStr">
        <is>
          <t>SD-0103</t>
        </is>
      </c>
      <c r="B2606" s="56">
        <f>IFERROR(INDEX(Raw_Articles!$F:$F,MATCH(A2606,Raw_Articles!$A:$A,0)),"")</f>
        <v/>
      </c>
      <c r="C2606" s="56" t="inlineStr">
        <is>
          <t>No</t>
        </is>
      </c>
      <c r="D2606" s="56" t="inlineStr">
        <is>
          <t>No</t>
        </is>
      </c>
      <c r="E2606" s="56" t="inlineStr">
        <is>
          <t>No</t>
        </is>
      </c>
      <c r="F2606" s="56" t="inlineStr">
        <is>
          <t>No</t>
        </is>
      </c>
      <c r="G2606" s="56" t="inlineStr">
        <is>
          <t>No</t>
        </is>
      </c>
      <c r="H2606" s="56" t="inlineStr">
        <is>
          <t>No</t>
        </is>
      </c>
      <c r="I2606" s="56" t="inlineStr">
        <is>
          <t>No</t>
        </is>
      </c>
      <c r="J2606" s="56" t="inlineStr">
        <is>
          <t>Yes</t>
        </is>
      </c>
      <c r="K2606" s="56" t="inlineStr">
        <is>
          <t>No</t>
        </is>
      </c>
      <c r="L2606" s="56" t="inlineStr">
        <is>
          <t>No</t>
        </is>
      </c>
      <c r="M2606" s="56" t="inlineStr">
        <is>
          <t>No</t>
        </is>
      </c>
      <c r="N2606" s="56">
        <f>IF(COUNTA(C2606:G2606)=0,"",COUNTIF(C2606:G2606,"Yes"))</f>
        <v/>
      </c>
      <c r="O2606" s="56">
        <f>IF(COUNTA(H2606:M2606)=0,"",IF(COUNTIF(H2606:M2606,"Yes")&gt;0,"YES","NO"))</f>
        <v/>
      </c>
      <c r="P2606" s="56">
        <f>IF(A2606="","",IF(O2606="YES","Exclude",IF(N2606=5,"Candidate","Review")))</f>
        <v/>
      </c>
      <c r="Q2606" s="56" t="inlineStr">
        <is>
          <t>EC3: Topik tidak relevan (Bukan arsitektur world model / out of scope)</t>
        </is>
      </c>
      <c r="R2606" s="56" t="inlineStr">
        <is>
          <t>Fokus pada AI umum / klasifikasi konvensional tanpa pemodelan world dynamics</t>
        </is>
      </c>
    </row>
    <row r="2607" ht="15.75" customHeight="1" s="57">
      <c r="A2607" s="56" t="inlineStr">
        <is>
          <t>SD-0104</t>
        </is>
      </c>
      <c r="B2607" s="56">
        <f>IFERROR(INDEX(Raw_Articles!$F:$F,MATCH(A2607,Raw_Articles!$A:$A,0)),"")</f>
        <v/>
      </c>
      <c r="C2607" s="56" t="inlineStr">
        <is>
          <t>No</t>
        </is>
      </c>
      <c r="D2607" s="56" t="inlineStr">
        <is>
          <t>No</t>
        </is>
      </c>
      <c r="E2607" s="56" t="inlineStr">
        <is>
          <t>No</t>
        </is>
      </c>
      <c r="F2607" s="56" t="inlineStr">
        <is>
          <t>No</t>
        </is>
      </c>
      <c r="G2607" s="56" t="inlineStr">
        <is>
          <t>No</t>
        </is>
      </c>
      <c r="H2607" s="56" t="inlineStr">
        <is>
          <t>No</t>
        </is>
      </c>
      <c r="I2607" s="56" t="inlineStr">
        <is>
          <t>No</t>
        </is>
      </c>
      <c r="J2607" s="56" t="inlineStr">
        <is>
          <t>Yes</t>
        </is>
      </c>
      <c r="K2607" s="56" t="inlineStr">
        <is>
          <t>No</t>
        </is>
      </c>
      <c r="L2607" s="56" t="inlineStr">
        <is>
          <t>No</t>
        </is>
      </c>
      <c r="M2607" s="56" t="inlineStr">
        <is>
          <t>No</t>
        </is>
      </c>
      <c r="N2607" s="56">
        <f>IF(COUNTA(C2607:G2607)=0,"",COUNTIF(C2607:G2607,"Yes"))</f>
        <v/>
      </c>
      <c r="O2607" s="56">
        <f>IF(COUNTA(H2607:M2607)=0,"",IF(COUNTIF(H2607:M2607,"Yes")&gt;0,"YES","NO"))</f>
        <v/>
      </c>
      <c r="P2607" s="56">
        <f>IF(A2607="","",IF(O2607="YES","Exclude",IF(N2607=5,"Candidate","Review")))</f>
        <v/>
      </c>
      <c r="Q2607" s="56" t="inlineStr">
        <is>
          <t>EC3: Topik tidak relevan (Bukan arsitektur world model / out of scope)</t>
        </is>
      </c>
      <c r="R2607" s="56" t="inlineStr">
        <is>
          <t>Fokus pada AI umum / klasifikasi konvensional tanpa pemodelan world dynamics</t>
        </is>
      </c>
    </row>
    <row r="2608" ht="15.75" customHeight="1" s="57">
      <c r="A2608" s="56" t="inlineStr">
        <is>
          <t>SD-0105</t>
        </is>
      </c>
      <c r="B2608" s="56">
        <f>IFERROR(INDEX(Raw_Articles!$F:$F,MATCH(A2608,Raw_Articles!$A:$A,0)),"")</f>
        <v/>
      </c>
      <c r="C2608" s="56" t="inlineStr">
        <is>
          <t>No</t>
        </is>
      </c>
      <c r="D2608" s="56" t="inlineStr">
        <is>
          <t>No</t>
        </is>
      </c>
      <c r="E2608" s="56" t="inlineStr">
        <is>
          <t>No</t>
        </is>
      </c>
      <c r="F2608" s="56" t="inlineStr">
        <is>
          <t>No</t>
        </is>
      </c>
      <c r="G2608" s="56" t="inlineStr">
        <is>
          <t>No</t>
        </is>
      </c>
      <c r="H2608" s="56" t="inlineStr">
        <is>
          <t>No</t>
        </is>
      </c>
      <c r="I2608" s="56" t="inlineStr">
        <is>
          <t>No</t>
        </is>
      </c>
      <c r="J2608" s="56" t="inlineStr">
        <is>
          <t>Yes</t>
        </is>
      </c>
      <c r="K2608" s="56" t="inlineStr">
        <is>
          <t>No</t>
        </is>
      </c>
      <c r="L2608" s="56" t="inlineStr">
        <is>
          <t>No</t>
        </is>
      </c>
      <c r="M2608" s="56" t="inlineStr">
        <is>
          <t>No</t>
        </is>
      </c>
      <c r="N2608" s="56">
        <f>IF(COUNTA(C2608:G2608)=0,"",COUNTIF(C2608:G2608,"Yes"))</f>
        <v/>
      </c>
      <c r="O2608" s="56">
        <f>IF(COUNTA(H2608:M2608)=0,"",IF(COUNTIF(H2608:M2608,"Yes")&gt;0,"YES","NO"))</f>
        <v/>
      </c>
      <c r="P2608" s="56">
        <f>IF(A2608="","",IF(O2608="YES","Exclude",IF(N2608=5,"Candidate","Review")))</f>
        <v/>
      </c>
      <c r="Q2608" s="56" t="inlineStr">
        <is>
          <t>EC3: Topik tidak relevan (Bukan arsitektur world model / out of scope)</t>
        </is>
      </c>
      <c r="R2608" s="56" t="inlineStr">
        <is>
          <t>Fokus pada AI umum / klasifikasi konvensional tanpa pemodelan world dynamics</t>
        </is>
      </c>
    </row>
    <row r="2609" ht="15.75" customHeight="1" s="57">
      <c r="A2609" s="56" t="inlineStr">
        <is>
          <t>SD-0106</t>
        </is>
      </c>
      <c r="B2609" s="56">
        <f>IFERROR(INDEX(Raw_Articles!$F:$F,MATCH(A2609,Raw_Articles!$A:$A,0)),"")</f>
        <v/>
      </c>
      <c r="C2609" s="56" t="inlineStr">
        <is>
          <t>No</t>
        </is>
      </c>
      <c r="D2609" s="56" t="inlineStr">
        <is>
          <t>No</t>
        </is>
      </c>
      <c r="E2609" s="56" t="inlineStr">
        <is>
          <t>No</t>
        </is>
      </c>
      <c r="F2609" s="56" t="inlineStr">
        <is>
          <t>No</t>
        </is>
      </c>
      <c r="G2609" s="56" t="inlineStr">
        <is>
          <t>No</t>
        </is>
      </c>
      <c r="H2609" s="56" t="inlineStr">
        <is>
          <t>No</t>
        </is>
      </c>
      <c r="I2609" s="56" t="inlineStr">
        <is>
          <t>No</t>
        </is>
      </c>
      <c r="J2609" s="56" t="inlineStr">
        <is>
          <t>Yes</t>
        </is>
      </c>
      <c r="K2609" s="56" t="inlineStr">
        <is>
          <t>No</t>
        </is>
      </c>
      <c r="L2609" s="56" t="inlineStr">
        <is>
          <t>No</t>
        </is>
      </c>
      <c r="M2609" s="56" t="inlineStr">
        <is>
          <t>No</t>
        </is>
      </c>
      <c r="N2609" s="56">
        <f>IF(COUNTA(C2609:G2609)=0,"",COUNTIF(C2609:G2609,"Yes"))</f>
        <v/>
      </c>
      <c r="O2609" s="56">
        <f>IF(COUNTA(H2609:M2609)=0,"",IF(COUNTIF(H2609:M2609,"Yes")&gt;0,"YES","NO"))</f>
        <v/>
      </c>
      <c r="P2609" s="56">
        <f>IF(A2609="","",IF(O2609="YES","Exclude",IF(N2609=5,"Candidate","Review")))</f>
        <v/>
      </c>
      <c r="Q2609" s="56" t="inlineStr">
        <is>
          <t>EC3: Topik tidak relevan (Bukan arsitektur world model / out of scope)</t>
        </is>
      </c>
      <c r="R2609" s="56" t="inlineStr">
        <is>
          <t>Fokus pada AI umum / klasifikasi konvensional tanpa pemodelan world dynamics</t>
        </is>
      </c>
    </row>
    <row r="2610" ht="15.75" customHeight="1" s="57">
      <c r="A2610" s="56" t="inlineStr">
        <is>
          <t>SD-0107</t>
        </is>
      </c>
      <c r="B2610" s="56">
        <f>IFERROR(INDEX(Raw_Articles!$F:$F,MATCH(A2610,Raw_Articles!$A:$A,0)),"")</f>
        <v/>
      </c>
      <c r="C2610" s="56" t="inlineStr">
        <is>
          <t>No</t>
        </is>
      </c>
      <c r="D2610" s="56" t="inlineStr">
        <is>
          <t>No</t>
        </is>
      </c>
      <c r="E2610" s="56" t="inlineStr">
        <is>
          <t>No</t>
        </is>
      </c>
      <c r="F2610" s="56" t="inlineStr">
        <is>
          <t>No</t>
        </is>
      </c>
      <c r="G2610" s="56" t="inlineStr">
        <is>
          <t>No</t>
        </is>
      </c>
      <c r="H2610" s="56" t="inlineStr">
        <is>
          <t>No</t>
        </is>
      </c>
      <c r="I2610" s="56" t="inlineStr">
        <is>
          <t>No</t>
        </is>
      </c>
      <c r="J2610" s="56" t="inlineStr">
        <is>
          <t>Yes</t>
        </is>
      </c>
      <c r="K2610" s="56" t="inlineStr">
        <is>
          <t>No</t>
        </is>
      </c>
      <c r="L2610" s="56" t="inlineStr">
        <is>
          <t>No</t>
        </is>
      </c>
      <c r="M2610" s="56" t="inlineStr">
        <is>
          <t>No</t>
        </is>
      </c>
      <c r="N2610" s="56">
        <f>IF(COUNTA(C2610:G2610)=0,"",COUNTIF(C2610:G2610,"Yes"))</f>
        <v/>
      </c>
      <c r="O2610" s="56">
        <f>IF(COUNTA(H2610:M2610)=0,"",IF(COUNTIF(H2610:M2610,"Yes")&gt;0,"YES","NO"))</f>
        <v/>
      </c>
      <c r="P2610" s="56">
        <f>IF(A2610="","",IF(O2610="YES","Exclude",IF(N2610=5,"Candidate","Review")))</f>
        <v/>
      </c>
      <c r="Q2610" s="56" t="inlineStr">
        <is>
          <t>EC3: Topik tidak relevan (Bukan arsitektur world model / out of scope)</t>
        </is>
      </c>
      <c r="R2610" s="56" t="inlineStr">
        <is>
          <t>Fokus pada AI umum / klasifikasi konvensional tanpa pemodelan world dynamics</t>
        </is>
      </c>
    </row>
    <row r="2611" ht="15.75" customHeight="1" s="57">
      <c r="A2611" s="56" t="inlineStr">
        <is>
          <t>SD-0108</t>
        </is>
      </c>
      <c r="B2611" s="56">
        <f>IFERROR(INDEX(Raw_Articles!$F:$F,MATCH(A2611,Raw_Articles!$A:$A,0)),"")</f>
        <v/>
      </c>
      <c r="C2611" s="56" t="inlineStr">
        <is>
          <t>No</t>
        </is>
      </c>
      <c r="D2611" s="56" t="inlineStr">
        <is>
          <t>No</t>
        </is>
      </c>
      <c r="E2611" s="56" t="inlineStr">
        <is>
          <t>No</t>
        </is>
      </c>
      <c r="F2611" s="56" t="inlineStr">
        <is>
          <t>No</t>
        </is>
      </c>
      <c r="G2611" s="56" t="inlineStr">
        <is>
          <t>No</t>
        </is>
      </c>
      <c r="H2611" s="56" t="inlineStr">
        <is>
          <t>No</t>
        </is>
      </c>
      <c r="I2611" s="56" t="inlineStr">
        <is>
          <t>No</t>
        </is>
      </c>
      <c r="J2611" s="56" t="inlineStr">
        <is>
          <t>Yes</t>
        </is>
      </c>
      <c r="K2611" s="56" t="inlineStr">
        <is>
          <t>No</t>
        </is>
      </c>
      <c r="L2611" s="56" t="inlineStr">
        <is>
          <t>No</t>
        </is>
      </c>
      <c r="M2611" s="56" t="inlineStr">
        <is>
          <t>No</t>
        </is>
      </c>
      <c r="N2611" s="56">
        <f>IF(COUNTA(C2611:G2611)=0,"",COUNTIF(C2611:G2611,"Yes"))</f>
        <v/>
      </c>
      <c r="O2611" s="56">
        <f>IF(COUNTA(H2611:M2611)=0,"",IF(COUNTIF(H2611:M2611,"Yes")&gt;0,"YES","NO"))</f>
        <v/>
      </c>
      <c r="P2611" s="56">
        <f>IF(A2611="","",IF(O2611="YES","Exclude",IF(N2611=5,"Candidate","Review")))</f>
        <v/>
      </c>
      <c r="Q2611" s="56" t="inlineStr">
        <is>
          <t>EC3: Topik tidak relevan (Bukan arsitektur world model / out of scope)</t>
        </is>
      </c>
      <c r="R2611" s="56" t="inlineStr">
        <is>
          <t>Fokus pada AI umum / klasifikasi konvensional tanpa pemodelan world dynamics</t>
        </is>
      </c>
    </row>
    <row r="2612" ht="15.75" customHeight="1" s="57">
      <c r="A2612" s="56" t="inlineStr">
        <is>
          <t>SD-0109</t>
        </is>
      </c>
      <c r="B2612" s="56">
        <f>IFERROR(INDEX(Raw_Articles!$F:$F,MATCH(A2612,Raw_Articles!$A:$A,0)),"")</f>
        <v/>
      </c>
      <c r="C2612" s="56" t="inlineStr">
        <is>
          <t>No</t>
        </is>
      </c>
      <c r="D2612" s="56" t="inlineStr">
        <is>
          <t>No</t>
        </is>
      </c>
      <c r="E2612" s="56" t="inlineStr">
        <is>
          <t>No</t>
        </is>
      </c>
      <c r="F2612" s="56" t="inlineStr">
        <is>
          <t>No</t>
        </is>
      </c>
      <c r="G2612" s="56" t="inlineStr">
        <is>
          <t>No</t>
        </is>
      </c>
      <c r="H2612" s="56" t="inlineStr">
        <is>
          <t>No</t>
        </is>
      </c>
      <c r="I2612" s="56" t="inlineStr">
        <is>
          <t>No</t>
        </is>
      </c>
      <c r="J2612" s="56" t="inlineStr">
        <is>
          <t>No</t>
        </is>
      </c>
      <c r="K2612" s="56" t="inlineStr">
        <is>
          <t>Yes</t>
        </is>
      </c>
      <c r="L2612" s="56" t="inlineStr">
        <is>
          <t>No</t>
        </is>
      </c>
      <c r="M2612" s="56" t="inlineStr">
        <is>
          <t>No</t>
        </is>
      </c>
      <c r="N2612" s="56">
        <f>IF(COUNTA(C2612:G2612)=0,"",COUNTIF(C2612:G2612,"Yes"))</f>
        <v/>
      </c>
      <c r="O2612" s="56">
        <f>IF(COUNTA(H2612:M2612)=0,"",IF(COUNTIF(H2612:M2612,"Yes")&gt;0,"YES","NO"))</f>
        <v/>
      </c>
      <c r="P2612" s="56">
        <f>IF(A2612="","",IF(O2612="YES","Exclude",IF(N2612=5,"Candidate","Review")))</f>
        <v/>
      </c>
      <c r="Q2612" s="56" t="inlineStr">
        <is>
          <t>EC4: Bukan domain observasi video / visual sekuensial (data teks/tabular/graf statis)</t>
        </is>
      </c>
      <c r="R2612" s="56" t="inlineStr">
        <is>
          <t>Tidak memuat dinamika temporal observasi video</t>
        </is>
      </c>
    </row>
    <row r="2613" ht="15.75" customHeight="1" s="57">
      <c r="A2613" s="56" t="inlineStr">
        <is>
          <t>SD-0110</t>
        </is>
      </c>
      <c r="B2613" s="56">
        <f>IFERROR(INDEX(Raw_Articles!$F:$F,MATCH(A2613,Raw_Articles!$A:$A,0)),"")</f>
        <v/>
      </c>
      <c r="C2613" s="56" t="inlineStr">
        <is>
          <t>No</t>
        </is>
      </c>
      <c r="D2613" s="56" t="inlineStr">
        <is>
          <t>No</t>
        </is>
      </c>
      <c r="E2613" s="56" t="inlineStr">
        <is>
          <t>No</t>
        </is>
      </c>
      <c r="F2613" s="56" t="inlineStr">
        <is>
          <t>No</t>
        </is>
      </c>
      <c r="G2613" s="56" t="inlineStr">
        <is>
          <t>No</t>
        </is>
      </c>
      <c r="H2613" s="56" t="inlineStr">
        <is>
          <t>No</t>
        </is>
      </c>
      <c r="I2613" s="56" t="inlineStr">
        <is>
          <t>No</t>
        </is>
      </c>
      <c r="J2613" s="56" t="inlineStr">
        <is>
          <t>No</t>
        </is>
      </c>
      <c r="K2613" s="56" t="inlineStr">
        <is>
          <t>Yes</t>
        </is>
      </c>
      <c r="L2613" s="56" t="inlineStr">
        <is>
          <t>No</t>
        </is>
      </c>
      <c r="M2613" s="56" t="inlineStr">
        <is>
          <t>No</t>
        </is>
      </c>
      <c r="N2613" s="56">
        <f>IF(COUNTA(C2613:G2613)=0,"",COUNTIF(C2613:G2613,"Yes"))</f>
        <v/>
      </c>
      <c r="O2613" s="56">
        <f>IF(COUNTA(H2613:M2613)=0,"",IF(COUNTIF(H2613:M2613,"Yes")&gt;0,"YES","NO"))</f>
        <v/>
      </c>
      <c r="P2613" s="56">
        <f>IF(A2613="","",IF(O2613="YES","Exclude",IF(N2613=5,"Candidate","Review")))</f>
        <v/>
      </c>
      <c r="Q2613" s="56" t="inlineStr">
        <is>
          <t>EC4: Bukan domain observasi video / visual sekuensial (data teks/tabular/graf statis)</t>
        </is>
      </c>
      <c r="R2613" s="56" t="inlineStr">
        <is>
          <t>Tidak memuat dinamika temporal observasi video</t>
        </is>
      </c>
    </row>
    <row r="2614" ht="15.75" customHeight="1" s="57">
      <c r="A2614" s="56" t="inlineStr">
        <is>
          <t>SD-0111</t>
        </is>
      </c>
      <c r="B2614" s="56">
        <f>IFERROR(INDEX(Raw_Articles!$F:$F,MATCH(A2614,Raw_Articles!$A:$A,0)),"")</f>
        <v/>
      </c>
      <c r="C2614" s="56" t="inlineStr">
        <is>
          <t>No</t>
        </is>
      </c>
      <c r="D2614" s="56" t="inlineStr">
        <is>
          <t>No</t>
        </is>
      </c>
      <c r="E2614" s="56" t="inlineStr">
        <is>
          <t>No</t>
        </is>
      </c>
      <c r="F2614" s="56" t="inlineStr">
        <is>
          <t>No</t>
        </is>
      </c>
      <c r="G2614" s="56" t="inlineStr">
        <is>
          <t>No</t>
        </is>
      </c>
      <c r="H2614" s="56" t="inlineStr">
        <is>
          <t>No</t>
        </is>
      </c>
      <c r="I2614" s="56" t="inlineStr">
        <is>
          <t>No</t>
        </is>
      </c>
      <c r="J2614" s="56" t="inlineStr">
        <is>
          <t>Yes</t>
        </is>
      </c>
      <c r="K2614" s="56" t="inlineStr">
        <is>
          <t>No</t>
        </is>
      </c>
      <c r="L2614" s="56" t="inlineStr">
        <is>
          <t>No</t>
        </is>
      </c>
      <c r="M2614" s="56" t="inlineStr">
        <is>
          <t>No</t>
        </is>
      </c>
      <c r="N2614" s="56">
        <f>IF(COUNTA(C2614:G2614)=0,"",COUNTIF(C2614:G2614,"Yes"))</f>
        <v/>
      </c>
      <c r="O2614" s="56">
        <f>IF(COUNTA(H2614:M2614)=0,"",IF(COUNTIF(H2614:M2614,"Yes")&gt;0,"YES","NO"))</f>
        <v/>
      </c>
      <c r="P2614" s="56">
        <f>IF(A2614="","",IF(O2614="YES","Exclude",IF(N2614=5,"Candidate","Review")))</f>
        <v/>
      </c>
      <c r="Q2614" s="56" t="inlineStr">
        <is>
          <t>EC3: Topik tidak relevan (Bukan arsitektur world model / out of scope)</t>
        </is>
      </c>
      <c r="R2614" s="56" t="inlineStr">
        <is>
          <t>Fokus pada AI umum / klasifikasi konvensional tanpa pemodelan world dynamics</t>
        </is>
      </c>
    </row>
    <row r="2615" ht="15.75" customHeight="1" s="57">
      <c r="A2615" s="56" t="inlineStr">
        <is>
          <t>SD-0112</t>
        </is>
      </c>
      <c r="B2615" s="56">
        <f>IFERROR(INDEX(Raw_Articles!$F:$F,MATCH(A2615,Raw_Articles!$A:$A,0)),"")</f>
        <v/>
      </c>
      <c r="C2615" s="56" t="inlineStr">
        <is>
          <t>No</t>
        </is>
      </c>
      <c r="D2615" s="56" t="inlineStr">
        <is>
          <t>No</t>
        </is>
      </c>
      <c r="E2615" s="56" t="inlineStr">
        <is>
          <t>No</t>
        </is>
      </c>
      <c r="F2615" s="56" t="inlineStr">
        <is>
          <t>No</t>
        </is>
      </c>
      <c r="G2615" s="56" t="inlineStr">
        <is>
          <t>No</t>
        </is>
      </c>
      <c r="H2615" s="56" t="inlineStr">
        <is>
          <t>No</t>
        </is>
      </c>
      <c r="I2615" s="56" t="inlineStr">
        <is>
          <t>No</t>
        </is>
      </c>
      <c r="J2615" s="56" t="inlineStr">
        <is>
          <t>Yes</t>
        </is>
      </c>
      <c r="K2615" s="56" t="inlineStr">
        <is>
          <t>No</t>
        </is>
      </c>
      <c r="L2615" s="56" t="inlineStr">
        <is>
          <t>No</t>
        </is>
      </c>
      <c r="M2615" s="56" t="inlineStr">
        <is>
          <t>No</t>
        </is>
      </c>
      <c r="N2615" s="56">
        <f>IF(COUNTA(C2615:G2615)=0,"",COUNTIF(C2615:G2615,"Yes"))</f>
        <v/>
      </c>
      <c r="O2615" s="56">
        <f>IF(COUNTA(H2615:M2615)=0,"",IF(COUNTIF(H2615:M2615,"Yes")&gt;0,"YES","NO"))</f>
        <v/>
      </c>
      <c r="P2615" s="56">
        <f>IF(A2615="","",IF(O2615="YES","Exclude",IF(N2615=5,"Candidate","Review")))</f>
        <v/>
      </c>
      <c r="Q2615" s="56" t="inlineStr">
        <is>
          <t>EC3: Topik tidak relevan (Bukan arsitektur world model / out of scope)</t>
        </is>
      </c>
      <c r="R2615" s="56" t="inlineStr">
        <is>
          <t>Fokus pada AI umum / klasifikasi konvensional tanpa pemodelan world dynamics</t>
        </is>
      </c>
    </row>
    <row r="2616" ht="15.75" customHeight="1" s="57">
      <c r="A2616" s="56" t="inlineStr">
        <is>
          <t>SD-0113</t>
        </is>
      </c>
      <c r="B2616" s="56">
        <f>IFERROR(INDEX(Raw_Articles!$F:$F,MATCH(A2616,Raw_Articles!$A:$A,0)),"")</f>
        <v/>
      </c>
      <c r="C2616" s="56" t="inlineStr">
        <is>
          <t>No</t>
        </is>
      </c>
      <c r="D2616" s="56" t="inlineStr">
        <is>
          <t>No</t>
        </is>
      </c>
      <c r="E2616" s="56" t="inlineStr">
        <is>
          <t>No</t>
        </is>
      </c>
      <c r="F2616" s="56" t="inlineStr">
        <is>
          <t>No</t>
        </is>
      </c>
      <c r="G2616" s="56" t="inlineStr">
        <is>
          <t>No</t>
        </is>
      </c>
      <c r="H2616" s="56" t="inlineStr">
        <is>
          <t>No</t>
        </is>
      </c>
      <c r="I2616" s="56" t="inlineStr">
        <is>
          <t>No</t>
        </is>
      </c>
      <c r="J2616" s="56" t="inlineStr">
        <is>
          <t>No</t>
        </is>
      </c>
      <c r="K2616" s="56" t="inlineStr">
        <is>
          <t>No</t>
        </is>
      </c>
      <c r="L2616" s="56" t="inlineStr">
        <is>
          <t>Yes</t>
        </is>
      </c>
      <c r="M2616" s="56" t="inlineStr">
        <is>
          <t>No</t>
        </is>
      </c>
      <c r="N2616" s="56">
        <f>IF(COUNTA(C2616:G2616)=0,"",COUNTIF(C2616:G2616,"Yes"))</f>
        <v/>
      </c>
      <c r="O2616" s="56">
        <f>IF(COUNTA(H2616:M2616)=0,"",IF(COUNTIF(H2616:M2616,"Yes")&gt;0,"YES","NO"))</f>
        <v/>
      </c>
      <c r="P2616" s="56">
        <f>IF(A2616="","",IF(O2616="YES","Exclude",IF(N2616=5,"Candidate","Review")))</f>
        <v/>
      </c>
      <c r="Q2616" s="56" t="inlineStr">
        <is>
          <t>EC5: Jenis publikasi bukan artikel jurnal/konferensi peer-reviewed (editorial/extended abstract &lt; 4 halaman)</t>
        </is>
      </c>
      <c r="R2616" s="56" t="inlineStr">
        <is>
          <t>Tipe dokumen: journal-article</t>
        </is>
      </c>
    </row>
    <row r="2617" ht="15.75" customHeight="1" s="57">
      <c r="A2617" s="56" t="inlineStr">
        <is>
          <t>SD-0114</t>
        </is>
      </c>
      <c r="B2617" s="56">
        <f>IFERROR(INDEX(Raw_Articles!$F:$F,MATCH(A2617,Raw_Articles!$A:$A,0)),"")</f>
        <v/>
      </c>
      <c r="C2617" s="56" t="inlineStr">
        <is>
          <t>No</t>
        </is>
      </c>
      <c r="D2617" s="56" t="inlineStr">
        <is>
          <t>No</t>
        </is>
      </c>
      <c r="E2617" s="56" t="inlineStr">
        <is>
          <t>No</t>
        </is>
      </c>
      <c r="F2617" s="56" t="inlineStr">
        <is>
          <t>No</t>
        </is>
      </c>
      <c r="G2617" s="56" t="inlineStr">
        <is>
          <t>No</t>
        </is>
      </c>
      <c r="H2617" s="56" t="inlineStr">
        <is>
          <t>No</t>
        </is>
      </c>
      <c r="I2617" s="56" t="inlineStr">
        <is>
          <t>No</t>
        </is>
      </c>
      <c r="J2617" s="56" t="inlineStr">
        <is>
          <t>No</t>
        </is>
      </c>
      <c r="K2617" s="56" t="inlineStr">
        <is>
          <t>Yes</t>
        </is>
      </c>
      <c r="L2617" s="56" t="inlineStr">
        <is>
          <t>No</t>
        </is>
      </c>
      <c r="M2617" s="56" t="inlineStr">
        <is>
          <t>No</t>
        </is>
      </c>
      <c r="N2617" s="56">
        <f>IF(COUNTA(C2617:G2617)=0,"",COUNTIF(C2617:G2617,"Yes"))</f>
        <v/>
      </c>
      <c r="O2617" s="56">
        <f>IF(COUNTA(H2617:M2617)=0,"",IF(COUNTIF(H2617:M2617,"Yes")&gt;0,"YES","NO"))</f>
        <v/>
      </c>
      <c r="P2617" s="56">
        <f>IF(A2617="","",IF(O2617="YES","Exclude",IF(N2617=5,"Candidate","Review")))</f>
        <v/>
      </c>
      <c r="Q2617" s="56" t="inlineStr">
        <is>
          <t>EC4: Bukan domain observasi video / visual sekuensial (data teks/tabular/graf statis)</t>
        </is>
      </c>
      <c r="R2617" s="56" t="inlineStr">
        <is>
          <t>Tidak memuat dinamika temporal observasi video</t>
        </is>
      </c>
    </row>
    <row r="2618" ht="15.75" customHeight="1" s="57">
      <c r="A2618" s="56" t="inlineStr">
        <is>
          <t>SD-0115</t>
        </is>
      </c>
      <c r="B2618" s="56">
        <f>IFERROR(INDEX(Raw_Articles!$F:$F,MATCH(A2618,Raw_Articles!$A:$A,0)),"")</f>
        <v/>
      </c>
      <c r="C2618" s="56" t="inlineStr">
        <is>
          <t>No</t>
        </is>
      </c>
      <c r="D2618" s="56" t="inlineStr">
        <is>
          <t>No</t>
        </is>
      </c>
      <c r="E2618" s="56" t="inlineStr">
        <is>
          <t>No</t>
        </is>
      </c>
      <c r="F2618" s="56" t="inlineStr">
        <is>
          <t>No</t>
        </is>
      </c>
      <c r="G2618" s="56" t="inlineStr">
        <is>
          <t>No</t>
        </is>
      </c>
      <c r="H2618" s="56" t="inlineStr">
        <is>
          <t>No</t>
        </is>
      </c>
      <c r="I2618" s="56" t="inlineStr">
        <is>
          <t>No</t>
        </is>
      </c>
      <c r="J2618" s="56" t="inlineStr">
        <is>
          <t>No</t>
        </is>
      </c>
      <c r="K2618" s="56" t="inlineStr">
        <is>
          <t>Yes</t>
        </is>
      </c>
      <c r="L2618" s="56" t="inlineStr">
        <is>
          <t>No</t>
        </is>
      </c>
      <c r="M2618" s="56" t="inlineStr">
        <is>
          <t>No</t>
        </is>
      </c>
      <c r="N2618" s="56">
        <f>IF(COUNTA(C2618:G2618)=0,"",COUNTIF(C2618:G2618,"Yes"))</f>
        <v/>
      </c>
      <c r="O2618" s="56">
        <f>IF(COUNTA(H2618:M2618)=0,"",IF(COUNTIF(H2618:M2618,"Yes")&gt;0,"YES","NO"))</f>
        <v/>
      </c>
      <c r="P2618" s="56">
        <f>IF(A2618="","",IF(O2618="YES","Exclude",IF(N2618=5,"Candidate","Review")))</f>
        <v/>
      </c>
      <c r="Q2618" s="56" t="inlineStr">
        <is>
          <t>EC4: Bukan domain observasi video / visual sekuensial (data teks/tabular/graf statis)</t>
        </is>
      </c>
      <c r="R2618" s="56" t="inlineStr">
        <is>
          <t>Tidak memuat dinamika temporal observasi video</t>
        </is>
      </c>
    </row>
    <row r="2619" ht="15.75" customHeight="1" s="57">
      <c r="A2619" s="56" t="inlineStr">
        <is>
          <t>SD-0116</t>
        </is>
      </c>
      <c r="B2619" s="56">
        <f>IFERROR(INDEX(Raw_Articles!$F:$F,MATCH(A2619,Raw_Articles!$A:$A,0)),"")</f>
        <v/>
      </c>
      <c r="C2619" s="56" t="inlineStr">
        <is>
          <t>No</t>
        </is>
      </c>
      <c r="D2619" s="56" t="inlineStr">
        <is>
          <t>No</t>
        </is>
      </c>
      <c r="E2619" s="56" t="inlineStr">
        <is>
          <t>No</t>
        </is>
      </c>
      <c r="F2619" s="56" t="inlineStr">
        <is>
          <t>No</t>
        </is>
      </c>
      <c r="G2619" s="56" t="inlineStr">
        <is>
          <t>No</t>
        </is>
      </c>
      <c r="H2619" s="56" t="inlineStr">
        <is>
          <t>No</t>
        </is>
      </c>
      <c r="I2619" s="56" t="inlineStr">
        <is>
          <t>No</t>
        </is>
      </c>
      <c r="J2619" s="56" t="inlineStr">
        <is>
          <t>Yes</t>
        </is>
      </c>
      <c r="K2619" s="56" t="inlineStr">
        <is>
          <t>No</t>
        </is>
      </c>
      <c r="L2619" s="56" t="inlineStr">
        <is>
          <t>No</t>
        </is>
      </c>
      <c r="M2619" s="56" t="inlineStr">
        <is>
          <t>No</t>
        </is>
      </c>
      <c r="N2619" s="56">
        <f>IF(COUNTA(C2619:G2619)=0,"",COUNTIF(C2619:G2619,"Yes"))</f>
        <v/>
      </c>
      <c r="O2619" s="56">
        <f>IF(COUNTA(H2619:M2619)=0,"",IF(COUNTIF(H2619:M2619,"Yes")&gt;0,"YES","NO"))</f>
        <v/>
      </c>
      <c r="P2619" s="56">
        <f>IF(A2619="","",IF(O2619="YES","Exclude",IF(N2619=5,"Candidate","Review")))</f>
        <v/>
      </c>
      <c r="Q2619" s="56" t="inlineStr">
        <is>
          <t>EC3: Topik tidak relevan (Bukan arsitektur world model / out of scope)</t>
        </is>
      </c>
      <c r="R2619" s="56" t="inlineStr">
        <is>
          <t>Fokus pada AI umum / klasifikasi konvensional tanpa pemodelan world dynamics</t>
        </is>
      </c>
    </row>
    <row r="2620" ht="15.75" customHeight="1" s="57">
      <c r="A2620" s="56" t="inlineStr">
        <is>
          <t>SD-0117</t>
        </is>
      </c>
      <c r="B2620" s="56">
        <f>IFERROR(INDEX(Raw_Articles!$F:$F,MATCH(A2620,Raw_Articles!$A:$A,0)),"")</f>
        <v/>
      </c>
      <c r="C2620" s="56" t="inlineStr">
        <is>
          <t>No</t>
        </is>
      </c>
      <c r="D2620" s="56" t="inlineStr">
        <is>
          <t>No</t>
        </is>
      </c>
      <c r="E2620" s="56" t="inlineStr">
        <is>
          <t>No</t>
        </is>
      </c>
      <c r="F2620" s="56" t="inlineStr">
        <is>
          <t>No</t>
        </is>
      </c>
      <c r="G2620" s="56" t="inlineStr">
        <is>
          <t>No</t>
        </is>
      </c>
      <c r="H2620" s="56" t="inlineStr">
        <is>
          <t>No</t>
        </is>
      </c>
      <c r="I2620" s="56" t="inlineStr">
        <is>
          <t>No</t>
        </is>
      </c>
      <c r="J2620" s="56" t="inlineStr">
        <is>
          <t>No</t>
        </is>
      </c>
      <c r="K2620" s="56" t="inlineStr">
        <is>
          <t>Yes</t>
        </is>
      </c>
      <c r="L2620" s="56" t="inlineStr">
        <is>
          <t>No</t>
        </is>
      </c>
      <c r="M2620" s="56" t="inlineStr">
        <is>
          <t>No</t>
        </is>
      </c>
      <c r="N2620" s="56">
        <f>IF(COUNTA(C2620:G2620)=0,"",COUNTIF(C2620:G2620,"Yes"))</f>
        <v/>
      </c>
      <c r="O2620" s="56">
        <f>IF(COUNTA(H2620:M2620)=0,"",IF(COUNTIF(H2620:M2620,"Yes")&gt;0,"YES","NO"))</f>
        <v/>
      </c>
      <c r="P2620" s="56">
        <f>IF(A2620="","",IF(O2620="YES","Exclude",IF(N2620=5,"Candidate","Review")))</f>
        <v/>
      </c>
      <c r="Q2620" s="56" t="inlineStr">
        <is>
          <t>EC4: Bukan domain observasi video / visual sekuensial (data teks/tabular/graf statis)</t>
        </is>
      </c>
      <c r="R2620" s="56" t="inlineStr">
        <is>
          <t>Tidak memuat dinamika temporal observasi video</t>
        </is>
      </c>
    </row>
    <row r="2621" ht="15.75" customHeight="1" s="57">
      <c r="A2621" s="56" t="inlineStr">
        <is>
          <t>SD-0118</t>
        </is>
      </c>
      <c r="B2621" s="56">
        <f>IFERROR(INDEX(Raw_Articles!$F:$F,MATCH(A2621,Raw_Articles!$A:$A,0)),"")</f>
        <v/>
      </c>
      <c r="C2621" s="56" t="inlineStr">
        <is>
          <t>No</t>
        </is>
      </c>
      <c r="D2621" s="56" t="inlineStr">
        <is>
          <t>No</t>
        </is>
      </c>
      <c r="E2621" s="56" t="inlineStr">
        <is>
          <t>No</t>
        </is>
      </c>
      <c r="F2621" s="56" t="inlineStr">
        <is>
          <t>No</t>
        </is>
      </c>
      <c r="G2621" s="56" t="inlineStr">
        <is>
          <t>No</t>
        </is>
      </c>
      <c r="H2621" s="56" t="inlineStr">
        <is>
          <t>No</t>
        </is>
      </c>
      <c r="I2621" s="56" t="inlineStr">
        <is>
          <t>No</t>
        </is>
      </c>
      <c r="J2621" s="56" t="inlineStr">
        <is>
          <t>Yes</t>
        </is>
      </c>
      <c r="K2621" s="56" t="inlineStr">
        <is>
          <t>No</t>
        </is>
      </c>
      <c r="L2621" s="56" t="inlineStr">
        <is>
          <t>No</t>
        </is>
      </c>
      <c r="M2621" s="56" t="inlineStr">
        <is>
          <t>No</t>
        </is>
      </c>
      <c r="N2621" s="56">
        <f>IF(COUNTA(C2621:G2621)=0,"",COUNTIF(C2621:G2621,"Yes"))</f>
        <v/>
      </c>
      <c r="O2621" s="56">
        <f>IF(COUNTA(H2621:M2621)=0,"",IF(COUNTIF(H2621:M2621,"Yes")&gt;0,"YES","NO"))</f>
        <v/>
      </c>
      <c r="P2621" s="56">
        <f>IF(A2621="","",IF(O2621="YES","Exclude",IF(N2621=5,"Candidate","Review")))</f>
        <v/>
      </c>
      <c r="Q2621" s="56" t="inlineStr">
        <is>
          <t>EC3: Topik tidak relevan (Bukan arsitektur world model / out of scope)</t>
        </is>
      </c>
      <c r="R2621" s="56" t="inlineStr">
        <is>
          <t>Fokus pada AI umum / klasifikasi konvensional tanpa pemodelan world dynamics</t>
        </is>
      </c>
    </row>
    <row r="2622" ht="15.75" customHeight="1" s="57">
      <c r="A2622" s="56" t="inlineStr">
        <is>
          <t>SD-0119</t>
        </is>
      </c>
      <c r="B2622" s="56">
        <f>IFERROR(INDEX(Raw_Articles!$F:$F,MATCH(A2622,Raw_Articles!$A:$A,0)),"")</f>
        <v/>
      </c>
      <c r="C2622" s="56" t="inlineStr">
        <is>
          <t>No</t>
        </is>
      </c>
      <c r="D2622" s="56" t="inlineStr">
        <is>
          <t>No</t>
        </is>
      </c>
      <c r="E2622" s="56" t="inlineStr">
        <is>
          <t>No</t>
        </is>
      </c>
      <c r="F2622" s="56" t="inlineStr">
        <is>
          <t>No</t>
        </is>
      </c>
      <c r="G2622" s="56" t="inlineStr">
        <is>
          <t>No</t>
        </is>
      </c>
      <c r="H2622" s="56" t="inlineStr">
        <is>
          <t>No</t>
        </is>
      </c>
      <c r="I2622" s="56" t="inlineStr">
        <is>
          <t>No</t>
        </is>
      </c>
      <c r="J2622" s="56" t="inlineStr">
        <is>
          <t>Yes</t>
        </is>
      </c>
      <c r="K2622" s="56" t="inlineStr">
        <is>
          <t>No</t>
        </is>
      </c>
      <c r="L2622" s="56" t="inlineStr">
        <is>
          <t>No</t>
        </is>
      </c>
      <c r="M2622" s="56" t="inlineStr">
        <is>
          <t>No</t>
        </is>
      </c>
      <c r="N2622" s="56">
        <f>IF(COUNTA(C2622:G2622)=0,"",COUNTIF(C2622:G2622,"Yes"))</f>
        <v/>
      </c>
      <c r="O2622" s="56">
        <f>IF(COUNTA(H2622:M2622)=0,"",IF(COUNTIF(H2622:M2622,"Yes")&gt;0,"YES","NO"))</f>
        <v/>
      </c>
      <c r="P2622" s="56">
        <f>IF(A2622="","",IF(O2622="YES","Exclude",IF(N2622=5,"Candidate","Review")))</f>
        <v/>
      </c>
      <c r="Q2622" s="56" t="inlineStr">
        <is>
          <t>EC3: Topik tidak relevan (Bukan arsitektur world model / out of scope)</t>
        </is>
      </c>
      <c r="R2622" s="56" t="inlineStr">
        <is>
          <t>Fokus pada AI umum / klasifikasi konvensional tanpa pemodelan world dynamics</t>
        </is>
      </c>
    </row>
    <row r="2623" ht="15.75" customHeight="1" s="57">
      <c r="A2623" s="56" t="inlineStr">
        <is>
          <t>SD-0120</t>
        </is>
      </c>
      <c r="B2623" s="56">
        <f>IFERROR(INDEX(Raw_Articles!$F:$F,MATCH(A2623,Raw_Articles!$A:$A,0)),"")</f>
        <v/>
      </c>
      <c r="C2623" s="56" t="inlineStr">
        <is>
          <t>No</t>
        </is>
      </c>
      <c r="D2623" s="56" t="inlineStr">
        <is>
          <t>No</t>
        </is>
      </c>
      <c r="E2623" s="56" t="inlineStr">
        <is>
          <t>No</t>
        </is>
      </c>
      <c r="F2623" s="56" t="inlineStr">
        <is>
          <t>No</t>
        </is>
      </c>
      <c r="G2623" s="56" t="inlineStr">
        <is>
          <t>No</t>
        </is>
      </c>
      <c r="H2623" s="56" t="inlineStr">
        <is>
          <t>No</t>
        </is>
      </c>
      <c r="I2623" s="56" t="inlineStr">
        <is>
          <t>No</t>
        </is>
      </c>
      <c r="J2623" s="56" t="inlineStr">
        <is>
          <t>No</t>
        </is>
      </c>
      <c r="K2623" s="56" t="inlineStr">
        <is>
          <t>Yes</t>
        </is>
      </c>
      <c r="L2623" s="56" t="inlineStr">
        <is>
          <t>No</t>
        </is>
      </c>
      <c r="M2623" s="56" t="inlineStr">
        <is>
          <t>No</t>
        </is>
      </c>
      <c r="N2623" s="56">
        <f>IF(COUNTA(C2623:G2623)=0,"",COUNTIF(C2623:G2623,"Yes"))</f>
        <v/>
      </c>
      <c r="O2623" s="56">
        <f>IF(COUNTA(H2623:M2623)=0,"",IF(COUNTIF(H2623:M2623,"Yes")&gt;0,"YES","NO"))</f>
        <v/>
      </c>
      <c r="P2623" s="56">
        <f>IF(A2623="","",IF(O2623="YES","Exclude",IF(N2623=5,"Candidate","Review")))</f>
        <v/>
      </c>
      <c r="Q2623" s="56" t="inlineStr">
        <is>
          <t>EC4: Bukan domain observasi video / visual sekuensial (data teks/tabular/graf statis)</t>
        </is>
      </c>
      <c r="R2623" s="56" t="inlineStr">
        <is>
          <t>Tidak memuat dinamika temporal observasi video</t>
        </is>
      </c>
    </row>
    <row r="2624" ht="15.75" customHeight="1" s="57">
      <c r="A2624" s="56" t="inlineStr">
        <is>
          <t>SD-0121</t>
        </is>
      </c>
      <c r="B2624" s="56">
        <f>IFERROR(INDEX(Raw_Articles!$F:$F,MATCH(A2624,Raw_Articles!$A:$A,0)),"")</f>
        <v/>
      </c>
      <c r="C2624" s="56" t="inlineStr">
        <is>
          <t>No</t>
        </is>
      </c>
      <c r="D2624" s="56" t="inlineStr">
        <is>
          <t>No</t>
        </is>
      </c>
      <c r="E2624" s="56" t="inlineStr">
        <is>
          <t>No</t>
        </is>
      </c>
      <c r="F2624" s="56" t="inlineStr">
        <is>
          <t>No</t>
        </is>
      </c>
      <c r="G2624" s="56" t="inlineStr">
        <is>
          <t>No</t>
        </is>
      </c>
      <c r="H2624" s="56" t="inlineStr">
        <is>
          <t>No</t>
        </is>
      </c>
      <c r="I2624" s="56" t="inlineStr">
        <is>
          <t>No</t>
        </is>
      </c>
      <c r="J2624" s="56" t="inlineStr">
        <is>
          <t>Yes</t>
        </is>
      </c>
      <c r="K2624" s="56" t="inlineStr">
        <is>
          <t>No</t>
        </is>
      </c>
      <c r="L2624" s="56" t="inlineStr">
        <is>
          <t>No</t>
        </is>
      </c>
      <c r="M2624" s="56" t="inlineStr">
        <is>
          <t>No</t>
        </is>
      </c>
      <c r="N2624" s="56">
        <f>IF(COUNTA(C2624:G2624)=0,"",COUNTIF(C2624:G2624,"Yes"))</f>
        <v/>
      </c>
      <c r="O2624" s="56">
        <f>IF(COUNTA(H2624:M2624)=0,"",IF(COUNTIF(H2624:M2624,"Yes")&gt;0,"YES","NO"))</f>
        <v/>
      </c>
      <c r="P2624" s="56">
        <f>IF(A2624="","",IF(O2624="YES","Exclude",IF(N2624=5,"Candidate","Review")))</f>
        <v/>
      </c>
      <c r="Q2624" s="56" t="inlineStr">
        <is>
          <t>EC3: Topik tidak relevan (Bukan arsitektur world model / out of scope)</t>
        </is>
      </c>
      <c r="R2624" s="56" t="inlineStr">
        <is>
          <t>Fokus pada AI umum / klasifikasi konvensional tanpa pemodelan world dynamics</t>
        </is>
      </c>
    </row>
    <row r="2625" ht="15.75" customHeight="1" s="57">
      <c r="A2625" s="56" t="inlineStr">
        <is>
          <t>SD-0122</t>
        </is>
      </c>
      <c r="B2625" s="56">
        <f>IFERROR(INDEX(Raw_Articles!$F:$F,MATCH(A2625,Raw_Articles!$A:$A,0)),"")</f>
        <v/>
      </c>
      <c r="C2625" s="56" t="inlineStr">
        <is>
          <t>No</t>
        </is>
      </c>
      <c r="D2625" s="56" t="inlineStr">
        <is>
          <t>No</t>
        </is>
      </c>
      <c r="E2625" s="56" t="inlineStr">
        <is>
          <t>No</t>
        </is>
      </c>
      <c r="F2625" s="56" t="inlineStr">
        <is>
          <t>No</t>
        </is>
      </c>
      <c r="G2625" s="56" t="inlineStr">
        <is>
          <t>No</t>
        </is>
      </c>
      <c r="H2625" s="56" t="inlineStr">
        <is>
          <t>No</t>
        </is>
      </c>
      <c r="I2625" s="56" t="inlineStr">
        <is>
          <t>No</t>
        </is>
      </c>
      <c r="J2625" s="56" t="inlineStr">
        <is>
          <t>No</t>
        </is>
      </c>
      <c r="K2625" s="56" t="inlineStr">
        <is>
          <t>Yes</t>
        </is>
      </c>
      <c r="L2625" s="56" t="inlineStr">
        <is>
          <t>No</t>
        </is>
      </c>
      <c r="M2625" s="56" t="inlineStr">
        <is>
          <t>No</t>
        </is>
      </c>
      <c r="N2625" s="56">
        <f>IF(COUNTA(C2625:G2625)=0,"",COUNTIF(C2625:G2625,"Yes"))</f>
        <v/>
      </c>
      <c r="O2625" s="56">
        <f>IF(COUNTA(H2625:M2625)=0,"",IF(COUNTIF(H2625:M2625,"Yes")&gt;0,"YES","NO"))</f>
        <v/>
      </c>
      <c r="P2625" s="56">
        <f>IF(A2625="","",IF(O2625="YES","Exclude",IF(N2625=5,"Candidate","Review")))</f>
        <v/>
      </c>
      <c r="Q2625" s="56" t="inlineStr">
        <is>
          <t>EC4: Bukan domain observasi video / visual sekuensial (data teks/tabular/graf statis)</t>
        </is>
      </c>
      <c r="R2625" s="56" t="inlineStr">
        <is>
          <t>Tidak memuat dinamika temporal observasi video</t>
        </is>
      </c>
    </row>
    <row r="2626" ht="15.75" customHeight="1" s="57">
      <c r="A2626" s="56" t="inlineStr">
        <is>
          <t>SD-0123</t>
        </is>
      </c>
      <c r="B2626" s="56">
        <f>IFERROR(INDEX(Raw_Articles!$F:$F,MATCH(A2626,Raw_Articles!$A:$A,0)),"")</f>
        <v/>
      </c>
      <c r="C2626" s="56" t="inlineStr">
        <is>
          <t>No</t>
        </is>
      </c>
      <c r="D2626" s="56" t="inlineStr">
        <is>
          <t>No</t>
        </is>
      </c>
      <c r="E2626" s="56" t="inlineStr">
        <is>
          <t>No</t>
        </is>
      </c>
      <c r="F2626" s="56" t="inlineStr">
        <is>
          <t>No</t>
        </is>
      </c>
      <c r="G2626" s="56" t="inlineStr">
        <is>
          <t>No</t>
        </is>
      </c>
      <c r="H2626" s="56" t="inlineStr">
        <is>
          <t>No</t>
        </is>
      </c>
      <c r="I2626" s="56" t="inlineStr">
        <is>
          <t>No</t>
        </is>
      </c>
      <c r="J2626" s="56" t="inlineStr">
        <is>
          <t>No</t>
        </is>
      </c>
      <c r="K2626" s="56" t="inlineStr">
        <is>
          <t>Yes</t>
        </is>
      </c>
      <c r="L2626" s="56" t="inlineStr">
        <is>
          <t>No</t>
        </is>
      </c>
      <c r="M2626" s="56" t="inlineStr">
        <is>
          <t>No</t>
        </is>
      </c>
      <c r="N2626" s="56">
        <f>IF(COUNTA(C2626:G2626)=0,"",COUNTIF(C2626:G2626,"Yes"))</f>
        <v/>
      </c>
      <c r="O2626" s="56">
        <f>IF(COUNTA(H2626:M2626)=0,"",IF(COUNTIF(H2626:M2626,"Yes")&gt;0,"YES","NO"))</f>
        <v/>
      </c>
      <c r="P2626" s="56">
        <f>IF(A2626="","",IF(O2626="YES","Exclude",IF(N2626=5,"Candidate","Review")))</f>
        <v/>
      </c>
      <c r="Q2626" s="56" t="inlineStr">
        <is>
          <t>EC4: Bukan domain observasi video / visual sekuensial (data teks/tabular/graf statis)</t>
        </is>
      </c>
      <c r="R2626" s="56" t="inlineStr">
        <is>
          <t>Tidak memuat dinamika temporal observasi video</t>
        </is>
      </c>
    </row>
    <row r="2627" ht="15.75" customHeight="1" s="57">
      <c r="A2627" s="56" t="inlineStr">
        <is>
          <t>SD-0124</t>
        </is>
      </c>
      <c r="B2627" s="56">
        <f>IFERROR(INDEX(Raw_Articles!$F:$F,MATCH(A2627,Raw_Articles!$A:$A,0)),"")</f>
        <v/>
      </c>
      <c r="C2627" s="56" t="inlineStr">
        <is>
          <t>No</t>
        </is>
      </c>
      <c r="D2627" s="56" t="inlineStr">
        <is>
          <t>No</t>
        </is>
      </c>
      <c r="E2627" s="56" t="inlineStr">
        <is>
          <t>No</t>
        </is>
      </c>
      <c r="F2627" s="56" t="inlineStr">
        <is>
          <t>No</t>
        </is>
      </c>
      <c r="G2627" s="56" t="inlineStr">
        <is>
          <t>No</t>
        </is>
      </c>
      <c r="H2627" s="56" t="inlineStr">
        <is>
          <t>No</t>
        </is>
      </c>
      <c r="I2627" s="56" t="inlineStr">
        <is>
          <t>No</t>
        </is>
      </c>
      <c r="J2627" s="56" t="inlineStr">
        <is>
          <t>Yes</t>
        </is>
      </c>
      <c r="K2627" s="56" t="inlineStr">
        <is>
          <t>No</t>
        </is>
      </c>
      <c r="L2627" s="56" t="inlineStr">
        <is>
          <t>No</t>
        </is>
      </c>
      <c r="M2627" s="56" t="inlineStr">
        <is>
          <t>No</t>
        </is>
      </c>
      <c r="N2627" s="56">
        <f>IF(COUNTA(C2627:G2627)=0,"",COUNTIF(C2627:G2627,"Yes"))</f>
        <v/>
      </c>
      <c r="O2627" s="56">
        <f>IF(COUNTA(H2627:M2627)=0,"",IF(COUNTIF(H2627:M2627,"Yes")&gt;0,"YES","NO"))</f>
        <v/>
      </c>
      <c r="P2627" s="56">
        <f>IF(A2627="","",IF(O2627="YES","Exclude",IF(N2627=5,"Candidate","Review")))</f>
        <v/>
      </c>
      <c r="Q2627" s="56" t="inlineStr">
        <is>
          <t>EC3: Topik tidak relevan (Bukan arsitektur world model / out of scope)</t>
        </is>
      </c>
      <c r="R2627" s="56" t="inlineStr">
        <is>
          <t>Fokus pada AI umum / klasifikasi konvensional tanpa pemodelan world dynamics</t>
        </is>
      </c>
    </row>
    <row r="2628" ht="15.75" customHeight="1" s="57">
      <c r="A2628" s="56" t="inlineStr">
        <is>
          <t>SD-0125</t>
        </is>
      </c>
      <c r="B2628" s="56">
        <f>IFERROR(INDEX(Raw_Articles!$F:$F,MATCH(A2628,Raw_Articles!$A:$A,0)),"")</f>
        <v/>
      </c>
      <c r="C2628" s="56" t="inlineStr">
        <is>
          <t>No</t>
        </is>
      </c>
      <c r="D2628" s="56" t="inlineStr">
        <is>
          <t>No</t>
        </is>
      </c>
      <c r="E2628" s="56" t="inlineStr">
        <is>
          <t>No</t>
        </is>
      </c>
      <c r="F2628" s="56" t="inlineStr">
        <is>
          <t>No</t>
        </is>
      </c>
      <c r="G2628" s="56" t="inlineStr">
        <is>
          <t>No</t>
        </is>
      </c>
      <c r="H2628" s="56" t="inlineStr">
        <is>
          <t>No</t>
        </is>
      </c>
      <c r="I2628" s="56" t="inlineStr">
        <is>
          <t>No</t>
        </is>
      </c>
      <c r="J2628" s="56" t="inlineStr">
        <is>
          <t>Yes</t>
        </is>
      </c>
      <c r="K2628" s="56" t="inlineStr">
        <is>
          <t>No</t>
        </is>
      </c>
      <c r="L2628" s="56" t="inlineStr">
        <is>
          <t>No</t>
        </is>
      </c>
      <c r="M2628" s="56" t="inlineStr">
        <is>
          <t>No</t>
        </is>
      </c>
      <c r="N2628" s="56">
        <f>IF(COUNTA(C2628:G2628)=0,"",COUNTIF(C2628:G2628,"Yes"))</f>
        <v/>
      </c>
      <c r="O2628" s="56">
        <f>IF(COUNTA(H2628:M2628)=0,"",IF(COUNTIF(H2628:M2628,"Yes")&gt;0,"YES","NO"))</f>
        <v/>
      </c>
      <c r="P2628" s="56">
        <f>IF(A2628="","",IF(O2628="YES","Exclude",IF(N2628=5,"Candidate","Review")))</f>
        <v/>
      </c>
      <c r="Q2628" s="56" t="inlineStr">
        <is>
          <t>EC3: Topik tidak relevan (Bukan arsitektur world model / out of scope)</t>
        </is>
      </c>
      <c r="R2628" s="56" t="inlineStr">
        <is>
          <t>Fokus pada AI umum / klasifikasi konvensional tanpa pemodelan world dynamics</t>
        </is>
      </c>
    </row>
    <row r="2629" ht="15.75" customHeight="1" s="57">
      <c r="A2629" s="56" t="inlineStr">
        <is>
          <t>SD-0126</t>
        </is>
      </c>
      <c r="B2629" s="56">
        <f>IFERROR(INDEX(Raw_Articles!$F:$F,MATCH(A2629,Raw_Articles!$A:$A,0)),"")</f>
        <v/>
      </c>
      <c r="C2629" s="56" t="inlineStr">
        <is>
          <t>No</t>
        </is>
      </c>
      <c r="D2629" s="56" t="inlineStr">
        <is>
          <t>No</t>
        </is>
      </c>
      <c r="E2629" s="56" t="inlineStr">
        <is>
          <t>No</t>
        </is>
      </c>
      <c r="F2629" s="56" t="inlineStr">
        <is>
          <t>No</t>
        </is>
      </c>
      <c r="G2629" s="56" t="inlineStr">
        <is>
          <t>No</t>
        </is>
      </c>
      <c r="H2629" s="56" t="inlineStr">
        <is>
          <t>No</t>
        </is>
      </c>
      <c r="I2629" s="56" t="inlineStr">
        <is>
          <t>No</t>
        </is>
      </c>
      <c r="J2629" s="56" t="inlineStr">
        <is>
          <t>Yes</t>
        </is>
      </c>
      <c r="K2629" s="56" t="inlineStr">
        <is>
          <t>No</t>
        </is>
      </c>
      <c r="L2629" s="56" t="inlineStr">
        <is>
          <t>No</t>
        </is>
      </c>
      <c r="M2629" s="56" t="inlineStr">
        <is>
          <t>No</t>
        </is>
      </c>
      <c r="N2629" s="56">
        <f>IF(COUNTA(C2629:G2629)=0,"",COUNTIF(C2629:G2629,"Yes"))</f>
        <v/>
      </c>
      <c r="O2629" s="56">
        <f>IF(COUNTA(H2629:M2629)=0,"",IF(COUNTIF(H2629:M2629,"Yes")&gt;0,"YES","NO"))</f>
        <v/>
      </c>
      <c r="P2629" s="56">
        <f>IF(A2629="","",IF(O2629="YES","Exclude",IF(N2629=5,"Candidate","Review")))</f>
        <v/>
      </c>
      <c r="Q2629" s="56" t="inlineStr">
        <is>
          <t>EC3: Topik tidak relevan (Bukan arsitektur world model / out of scope)</t>
        </is>
      </c>
      <c r="R2629" s="56" t="inlineStr">
        <is>
          <t>Fokus pada AI umum / klasifikasi konvensional tanpa pemodelan world dynamics</t>
        </is>
      </c>
    </row>
    <row r="2630" ht="15.75" customHeight="1" s="57">
      <c r="A2630" s="56" t="inlineStr">
        <is>
          <t>SD-0127</t>
        </is>
      </c>
      <c r="B2630" s="56">
        <f>IFERROR(INDEX(Raw_Articles!$F:$F,MATCH(A2630,Raw_Articles!$A:$A,0)),"")</f>
        <v/>
      </c>
      <c r="C2630" s="56" t="inlineStr">
        <is>
          <t>No</t>
        </is>
      </c>
      <c r="D2630" s="56" t="inlineStr">
        <is>
          <t>No</t>
        </is>
      </c>
      <c r="E2630" s="56" t="inlineStr">
        <is>
          <t>No</t>
        </is>
      </c>
      <c r="F2630" s="56" t="inlineStr">
        <is>
          <t>No</t>
        </is>
      </c>
      <c r="G2630" s="56" t="inlineStr">
        <is>
          <t>No</t>
        </is>
      </c>
      <c r="H2630" s="56" t="inlineStr">
        <is>
          <t>No</t>
        </is>
      </c>
      <c r="I2630" s="56" t="inlineStr">
        <is>
          <t>No</t>
        </is>
      </c>
      <c r="J2630" s="56" t="inlineStr">
        <is>
          <t>Yes</t>
        </is>
      </c>
      <c r="K2630" s="56" t="inlineStr">
        <is>
          <t>No</t>
        </is>
      </c>
      <c r="L2630" s="56" t="inlineStr">
        <is>
          <t>No</t>
        </is>
      </c>
      <c r="M2630" s="56" t="inlineStr">
        <is>
          <t>No</t>
        </is>
      </c>
      <c r="N2630" s="56">
        <f>IF(COUNTA(C2630:G2630)=0,"",COUNTIF(C2630:G2630,"Yes"))</f>
        <v/>
      </c>
      <c r="O2630" s="56">
        <f>IF(COUNTA(H2630:M2630)=0,"",IF(COUNTIF(H2630:M2630,"Yes")&gt;0,"YES","NO"))</f>
        <v/>
      </c>
      <c r="P2630" s="56">
        <f>IF(A2630="","",IF(O2630="YES","Exclude",IF(N2630=5,"Candidate","Review")))</f>
        <v/>
      </c>
      <c r="Q2630" s="56" t="inlineStr">
        <is>
          <t>EC3: Topik tidak relevan (Bukan arsitektur world model / out of scope)</t>
        </is>
      </c>
      <c r="R2630" s="56" t="inlineStr">
        <is>
          <t>Fokus pada AI umum / klasifikasi konvensional tanpa pemodelan world dynamics</t>
        </is>
      </c>
    </row>
    <row r="2631" ht="15.75" customHeight="1" s="57">
      <c r="A2631" s="56" t="inlineStr">
        <is>
          <t>SD-0128</t>
        </is>
      </c>
      <c r="B2631" s="56">
        <f>IFERROR(INDEX(Raw_Articles!$F:$F,MATCH(A2631,Raw_Articles!$A:$A,0)),"")</f>
        <v/>
      </c>
      <c r="C2631" s="56" t="inlineStr">
        <is>
          <t>No</t>
        </is>
      </c>
      <c r="D2631" s="56" t="inlineStr">
        <is>
          <t>No</t>
        </is>
      </c>
      <c r="E2631" s="56" t="inlineStr">
        <is>
          <t>No</t>
        </is>
      </c>
      <c r="F2631" s="56" t="inlineStr">
        <is>
          <t>No</t>
        </is>
      </c>
      <c r="G2631" s="56" t="inlineStr">
        <is>
          <t>No</t>
        </is>
      </c>
      <c r="H2631" s="56" t="inlineStr">
        <is>
          <t>No</t>
        </is>
      </c>
      <c r="I2631" s="56" t="inlineStr">
        <is>
          <t>No</t>
        </is>
      </c>
      <c r="J2631" s="56" t="inlineStr">
        <is>
          <t>No</t>
        </is>
      </c>
      <c r="K2631" s="56" t="inlineStr">
        <is>
          <t>Yes</t>
        </is>
      </c>
      <c r="L2631" s="56" t="inlineStr">
        <is>
          <t>No</t>
        </is>
      </c>
      <c r="M2631" s="56" t="inlineStr">
        <is>
          <t>No</t>
        </is>
      </c>
      <c r="N2631" s="56">
        <f>IF(COUNTA(C2631:G2631)=0,"",COUNTIF(C2631:G2631,"Yes"))</f>
        <v/>
      </c>
      <c r="O2631" s="56">
        <f>IF(COUNTA(H2631:M2631)=0,"",IF(COUNTIF(H2631:M2631,"Yes")&gt;0,"YES","NO"))</f>
        <v/>
      </c>
      <c r="P2631" s="56">
        <f>IF(A2631="","",IF(O2631="YES","Exclude",IF(N2631=5,"Candidate","Review")))</f>
        <v/>
      </c>
      <c r="Q2631" s="56" t="inlineStr">
        <is>
          <t>EC4: Bukan domain observasi video / visual sekuensial (data teks/tabular/graf statis)</t>
        </is>
      </c>
      <c r="R2631" s="56" t="inlineStr">
        <is>
          <t>Tidak memuat dinamika temporal observasi video</t>
        </is>
      </c>
    </row>
    <row r="2632" ht="15.75" customHeight="1" s="57">
      <c r="A2632" s="56" t="inlineStr">
        <is>
          <t>SD-0129</t>
        </is>
      </c>
      <c r="B2632" s="56">
        <f>IFERROR(INDEX(Raw_Articles!$F:$F,MATCH(A2632,Raw_Articles!$A:$A,0)),"")</f>
        <v/>
      </c>
      <c r="C2632" s="56" t="inlineStr">
        <is>
          <t>No</t>
        </is>
      </c>
      <c r="D2632" s="56" t="inlineStr">
        <is>
          <t>No</t>
        </is>
      </c>
      <c r="E2632" s="56" t="inlineStr">
        <is>
          <t>No</t>
        </is>
      </c>
      <c r="F2632" s="56" t="inlineStr">
        <is>
          <t>No</t>
        </is>
      </c>
      <c r="G2632" s="56" t="inlineStr">
        <is>
          <t>No</t>
        </is>
      </c>
      <c r="H2632" s="56" t="inlineStr">
        <is>
          <t>No</t>
        </is>
      </c>
      <c r="I2632" s="56" t="inlineStr">
        <is>
          <t>No</t>
        </is>
      </c>
      <c r="J2632" s="56" t="inlineStr">
        <is>
          <t>Yes</t>
        </is>
      </c>
      <c r="K2632" s="56" t="inlineStr">
        <is>
          <t>No</t>
        </is>
      </c>
      <c r="L2632" s="56" t="inlineStr">
        <is>
          <t>No</t>
        </is>
      </c>
      <c r="M2632" s="56" t="inlineStr">
        <is>
          <t>No</t>
        </is>
      </c>
      <c r="N2632" s="56">
        <f>IF(COUNTA(C2632:G2632)=0,"",COUNTIF(C2632:G2632,"Yes"))</f>
        <v/>
      </c>
      <c r="O2632" s="56">
        <f>IF(COUNTA(H2632:M2632)=0,"",IF(COUNTIF(H2632:M2632,"Yes")&gt;0,"YES","NO"))</f>
        <v/>
      </c>
      <c r="P2632" s="56">
        <f>IF(A2632="","",IF(O2632="YES","Exclude",IF(N2632=5,"Candidate","Review")))</f>
        <v/>
      </c>
      <c r="Q2632" s="56" t="inlineStr">
        <is>
          <t>EC3: Topik tidak relevan (Bukan arsitektur world model / out of scope)</t>
        </is>
      </c>
      <c r="R2632" s="56" t="inlineStr">
        <is>
          <t>Fokus pada AI umum / klasifikasi konvensional tanpa pemodelan world dynamics</t>
        </is>
      </c>
    </row>
    <row r="2633" ht="15.75" customHeight="1" s="57">
      <c r="A2633" s="56" t="inlineStr">
        <is>
          <t>SD-0130</t>
        </is>
      </c>
      <c r="B2633" s="56">
        <f>IFERROR(INDEX(Raw_Articles!$F:$F,MATCH(A2633,Raw_Articles!$A:$A,0)),"")</f>
        <v/>
      </c>
      <c r="C2633" s="56" t="inlineStr">
        <is>
          <t>No</t>
        </is>
      </c>
      <c r="D2633" s="56" t="inlineStr">
        <is>
          <t>No</t>
        </is>
      </c>
      <c r="E2633" s="56" t="inlineStr">
        <is>
          <t>No</t>
        </is>
      </c>
      <c r="F2633" s="56" t="inlineStr">
        <is>
          <t>No</t>
        </is>
      </c>
      <c r="G2633" s="56" t="inlineStr">
        <is>
          <t>No</t>
        </is>
      </c>
      <c r="H2633" s="56" t="inlineStr">
        <is>
          <t>No</t>
        </is>
      </c>
      <c r="I2633" s="56" t="inlineStr">
        <is>
          <t>No</t>
        </is>
      </c>
      <c r="J2633" s="56" t="inlineStr">
        <is>
          <t>No</t>
        </is>
      </c>
      <c r="K2633" s="56" t="inlineStr">
        <is>
          <t>Yes</t>
        </is>
      </c>
      <c r="L2633" s="56" t="inlineStr">
        <is>
          <t>No</t>
        </is>
      </c>
      <c r="M2633" s="56" t="inlineStr">
        <is>
          <t>No</t>
        </is>
      </c>
      <c r="N2633" s="56">
        <f>IF(COUNTA(C2633:G2633)=0,"",COUNTIF(C2633:G2633,"Yes"))</f>
        <v/>
      </c>
      <c r="O2633" s="56">
        <f>IF(COUNTA(H2633:M2633)=0,"",IF(COUNTIF(H2633:M2633,"Yes")&gt;0,"YES","NO"))</f>
        <v/>
      </c>
      <c r="P2633" s="56">
        <f>IF(A2633="","",IF(O2633="YES","Exclude",IF(N2633=5,"Candidate","Review")))</f>
        <v/>
      </c>
      <c r="Q2633" s="56" t="inlineStr">
        <is>
          <t>EC4: Bukan domain observasi video / visual sekuensial (data teks/tabular/graf statis)</t>
        </is>
      </c>
      <c r="R2633" s="56" t="inlineStr">
        <is>
          <t>Tidak memuat dinamika temporal observasi video</t>
        </is>
      </c>
    </row>
    <row r="2634" ht="15.75" customHeight="1" s="57">
      <c r="A2634" s="56" t="inlineStr">
        <is>
          <t>SD-0131</t>
        </is>
      </c>
      <c r="B2634" s="56">
        <f>IFERROR(INDEX(Raw_Articles!$F:$F,MATCH(A2634,Raw_Articles!$A:$A,0)),"")</f>
        <v/>
      </c>
      <c r="C2634" s="56" t="inlineStr">
        <is>
          <t>No</t>
        </is>
      </c>
      <c r="D2634" s="56" t="inlineStr">
        <is>
          <t>No</t>
        </is>
      </c>
      <c r="E2634" s="56" t="inlineStr">
        <is>
          <t>No</t>
        </is>
      </c>
      <c r="F2634" s="56" t="inlineStr">
        <is>
          <t>No</t>
        </is>
      </c>
      <c r="G2634" s="56" t="inlineStr">
        <is>
          <t>No</t>
        </is>
      </c>
      <c r="H2634" s="56" t="inlineStr">
        <is>
          <t>No</t>
        </is>
      </c>
      <c r="I2634" s="56" t="inlineStr">
        <is>
          <t>No</t>
        </is>
      </c>
      <c r="J2634" s="56" t="inlineStr">
        <is>
          <t>No</t>
        </is>
      </c>
      <c r="K2634" s="56" t="inlineStr">
        <is>
          <t>Yes</t>
        </is>
      </c>
      <c r="L2634" s="56" t="inlineStr">
        <is>
          <t>No</t>
        </is>
      </c>
      <c r="M2634" s="56" t="inlineStr">
        <is>
          <t>No</t>
        </is>
      </c>
      <c r="N2634" s="56">
        <f>IF(COUNTA(C2634:G2634)=0,"",COUNTIF(C2634:G2634,"Yes"))</f>
        <v/>
      </c>
      <c r="O2634" s="56">
        <f>IF(COUNTA(H2634:M2634)=0,"",IF(COUNTIF(H2634:M2634,"Yes")&gt;0,"YES","NO"))</f>
        <v/>
      </c>
      <c r="P2634" s="56">
        <f>IF(A2634="","",IF(O2634="YES","Exclude",IF(N2634=5,"Candidate","Review")))</f>
        <v/>
      </c>
      <c r="Q2634" s="56" t="inlineStr">
        <is>
          <t>EC4: Bukan domain observasi video / visual sekuensial (data teks/tabular/graf statis)</t>
        </is>
      </c>
      <c r="R2634" s="56" t="inlineStr">
        <is>
          <t>Tidak memuat dinamika temporal observasi video</t>
        </is>
      </c>
    </row>
    <row r="2635" ht="15.75" customHeight="1" s="57">
      <c r="A2635" s="56" t="inlineStr">
        <is>
          <t>SD-0132</t>
        </is>
      </c>
      <c r="B2635" s="56">
        <f>IFERROR(INDEX(Raw_Articles!$F:$F,MATCH(A2635,Raw_Articles!$A:$A,0)),"")</f>
        <v/>
      </c>
      <c r="C2635" s="56" t="inlineStr">
        <is>
          <t>No</t>
        </is>
      </c>
      <c r="D2635" s="56" t="inlineStr">
        <is>
          <t>No</t>
        </is>
      </c>
      <c r="E2635" s="56" t="inlineStr">
        <is>
          <t>No</t>
        </is>
      </c>
      <c r="F2635" s="56" t="inlineStr">
        <is>
          <t>No</t>
        </is>
      </c>
      <c r="G2635" s="56" t="inlineStr">
        <is>
          <t>No</t>
        </is>
      </c>
      <c r="H2635" s="56" t="inlineStr">
        <is>
          <t>No</t>
        </is>
      </c>
      <c r="I2635" s="56" t="inlineStr">
        <is>
          <t>No</t>
        </is>
      </c>
      <c r="J2635" s="56" t="inlineStr">
        <is>
          <t>No</t>
        </is>
      </c>
      <c r="K2635" s="56" t="inlineStr">
        <is>
          <t>Yes</t>
        </is>
      </c>
      <c r="L2635" s="56" t="inlineStr">
        <is>
          <t>No</t>
        </is>
      </c>
      <c r="M2635" s="56" t="inlineStr">
        <is>
          <t>No</t>
        </is>
      </c>
      <c r="N2635" s="56">
        <f>IF(COUNTA(C2635:G2635)=0,"",COUNTIF(C2635:G2635,"Yes"))</f>
        <v/>
      </c>
      <c r="O2635" s="56">
        <f>IF(COUNTA(H2635:M2635)=0,"",IF(COUNTIF(H2635:M2635,"Yes")&gt;0,"YES","NO"))</f>
        <v/>
      </c>
      <c r="P2635" s="56">
        <f>IF(A2635="","",IF(O2635="YES","Exclude",IF(N2635=5,"Candidate","Review")))</f>
        <v/>
      </c>
      <c r="Q2635" s="56" t="inlineStr">
        <is>
          <t>EC4: Bukan domain observasi video / visual sekuensial (data teks/tabular/graf statis)</t>
        </is>
      </c>
      <c r="R2635" s="56" t="inlineStr">
        <is>
          <t>Tidak memuat dinamika temporal observasi video</t>
        </is>
      </c>
    </row>
    <row r="2636" ht="15.75" customHeight="1" s="57">
      <c r="A2636" s="56" t="inlineStr">
        <is>
          <t>SD-0133</t>
        </is>
      </c>
      <c r="B2636" s="56">
        <f>IFERROR(INDEX(Raw_Articles!$F:$F,MATCH(A2636,Raw_Articles!$A:$A,0)),"")</f>
        <v/>
      </c>
      <c r="C2636" s="56" t="inlineStr">
        <is>
          <t>No</t>
        </is>
      </c>
      <c r="D2636" s="56" t="inlineStr">
        <is>
          <t>No</t>
        </is>
      </c>
      <c r="E2636" s="56" t="inlineStr">
        <is>
          <t>No</t>
        </is>
      </c>
      <c r="F2636" s="56" t="inlineStr">
        <is>
          <t>No</t>
        </is>
      </c>
      <c r="G2636" s="56" t="inlineStr">
        <is>
          <t>No</t>
        </is>
      </c>
      <c r="H2636" s="56" t="inlineStr">
        <is>
          <t>No</t>
        </is>
      </c>
      <c r="I2636" s="56" t="inlineStr">
        <is>
          <t>No</t>
        </is>
      </c>
      <c r="J2636" s="56" t="inlineStr">
        <is>
          <t>No</t>
        </is>
      </c>
      <c r="K2636" s="56" t="inlineStr">
        <is>
          <t>Yes</t>
        </is>
      </c>
      <c r="L2636" s="56" t="inlineStr">
        <is>
          <t>No</t>
        </is>
      </c>
      <c r="M2636" s="56" t="inlineStr">
        <is>
          <t>No</t>
        </is>
      </c>
      <c r="N2636" s="56">
        <f>IF(COUNTA(C2636:G2636)=0,"",COUNTIF(C2636:G2636,"Yes"))</f>
        <v/>
      </c>
      <c r="O2636" s="56">
        <f>IF(COUNTA(H2636:M2636)=0,"",IF(COUNTIF(H2636:M2636,"Yes")&gt;0,"YES","NO"))</f>
        <v/>
      </c>
      <c r="P2636" s="56">
        <f>IF(A2636="","",IF(O2636="YES","Exclude",IF(N2636=5,"Candidate","Review")))</f>
        <v/>
      </c>
      <c r="Q2636" s="56" t="inlineStr">
        <is>
          <t>EC4: Bukan domain observasi video / visual sekuensial (data teks/tabular/graf statis)</t>
        </is>
      </c>
      <c r="R2636" s="56" t="inlineStr">
        <is>
          <t>Tidak memuat dinamika temporal observasi video</t>
        </is>
      </c>
    </row>
    <row r="2637" ht="15.75" customHeight="1" s="57">
      <c r="A2637" s="56" t="inlineStr">
        <is>
          <t>SD-0134</t>
        </is>
      </c>
      <c r="B2637" s="56">
        <f>IFERROR(INDEX(Raw_Articles!$F:$F,MATCH(A2637,Raw_Articles!$A:$A,0)),"")</f>
        <v/>
      </c>
      <c r="C2637" s="56" t="inlineStr">
        <is>
          <t>No</t>
        </is>
      </c>
      <c r="D2637" s="56" t="inlineStr">
        <is>
          <t>No</t>
        </is>
      </c>
      <c r="E2637" s="56" t="inlineStr">
        <is>
          <t>No</t>
        </is>
      </c>
      <c r="F2637" s="56" t="inlineStr">
        <is>
          <t>No</t>
        </is>
      </c>
      <c r="G2637" s="56" t="inlineStr">
        <is>
          <t>No</t>
        </is>
      </c>
      <c r="H2637" s="56" t="inlineStr">
        <is>
          <t>Yes</t>
        </is>
      </c>
      <c r="I2637" s="56" t="inlineStr">
        <is>
          <t>No</t>
        </is>
      </c>
      <c r="J2637" s="56" t="inlineStr">
        <is>
          <t>No</t>
        </is>
      </c>
      <c r="K2637" s="56" t="inlineStr">
        <is>
          <t>No</t>
        </is>
      </c>
      <c r="L2637" s="56" t="inlineStr">
        <is>
          <t>No</t>
        </is>
      </c>
      <c r="M2637" s="56" t="inlineStr">
        <is>
          <t>No</t>
        </is>
      </c>
      <c r="N2637" s="56">
        <f>IF(COUNTA(C2637:G2637)=0,"",COUNTIF(C2637:G2637,"Yes"))</f>
        <v/>
      </c>
      <c r="O2637" s="56">
        <f>IF(COUNTA(H2637:M2637)=0,"",IF(COUNTIF(H2637:M2637,"Yes")&gt;0,"YES","NO"))</f>
        <v/>
      </c>
      <c r="P2637" s="56">
        <f>IF(A2637="","",IF(O2637="YES","Exclude",IF(N2637=5,"Candidate","Review")))</f>
        <v/>
      </c>
      <c r="Q2637" s="56" t="inlineStr">
        <is>
          <t>EC1: Catatan duplikat lintas basis data (Duplicate record)</t>
        </is>
      </c>
      <c r="R2637" s="56" t="inlineStr">
        <is>
          <t>Duplikat terdeteksi pada fase identifikasi</t>
        </is>
      </c>
    </row>
    <row r="2638" ht="15.75" customHeight="1" s="57">
      <c r="A2638" s="56" t="inlineStr">
        <is>
          <t>SD-0135</t>
        </is>
      </c>
      <c r="B2638" s="56">
        <f>IFERROR(INDEX(Raw_Articles!$F:$F,MATCH(A2638,Raw_Articles!$A:$A,0)),"")</f>
        <v/>
      </c>
      <c r="C2638" s="56" t="inlineStr">
        <is>
          <t>No</t>
        </is>
      </c>
      <c r="D2638" s="56" t="inlineStr">
        <is>
          <t>No</t>
        </is>
      </c>
      <c r="E2638" s="56" t="inlineStr">
        <is>
          <t>No</t>
        </is>
      </c>
      <c r="F2638" s="56" t="inlineStr">
        <is>
          <t>No</t>
        </is>
      </c>
      <c r="G2638" s="56" t="inlineStr">
        <is>
          <t>No</t>
        </is>
      </c>
      <c r="H2638" s="56" t="inlineStr">
        <is>
          <t>Yes</t>
        </is>
      </c>
      <c r="I2638" s="56" t="inlineStr">
        <is>
          <t>No</t>
        </is>
      </c>
      <c r="J2638" s="56" t="inlineStr">
        <is>
          <t>No</t>
        </is>
      </c>
      <c r="K2638" s="56" t="inlineStr">
        <is>
          <t>No</t>
        </is>
      </c>
      <c r="L2638" s="56" t="inlineStr">
        <is>
          <t>No</t>
        </is>
      </c>
      <c r="M2638" s="56" t="inlineStr">
        <is>
          <t>No</t>
        </is>
      </c>
      <c r="N2638" s="56">
        <f>IF(COUNTA(C2638:G2638)=0,"",COUNTIF(C2638:G2638,"Yes"))</f>
        <v/>
      </c>
      <c r="O2638" s="56">
        <f>IF(COUNTA(H2638:M2638)=0,"",IF(COUNTIF(H2638:M2638,"Yes")&gt;0,"YES","NO"))</f>
        <v/>
      </c>
      <c r="P2638" s="56">
        <f>IF(A2638="","",IF(O2638="YES","Exclude",IF(N2638=5,"Candidate","Review")))</f>
        <v/>
      </c>
      <c r="Q2638" s="56" t="inlineStr">
        <is>
          <t>EC1: Catatan duplikat lintas basis data (Duplicate record)</t>
        </is>
      </c>
      <c r="R2638" s="56" t="inlineStr">
        <is>
          <t>Duplikat terdeteksi pada fase identifikasi</t>
        </is>
      </c>
    </row>
    <row r="2639" ht="15.75" customHeight="1" s="57">
      <c r="A2639" s="56" t="inlineStr">
        <is>
          <t>SD-0136</t>
        </is>
      </c>
      <c r="B2639" s="56">
        <f>IFERROR(INDEX(Raw_Articles!$F:$F,MATCH(A2639,Raw_Articles!$A:$A,0)),"")</f>
        <v/>
      </c>
      <c r="C2639" s="56" t="inlineStr">
        <is>
          <t>No</t>
        </is>
      </c>
      <c r="D2639" s="56" t="inlineStr">
        <is>
          <t>No</t>
        </is>
      </c>
      <c r="E2639" s="56" t="inlineStr">
        <is>
          <t>No</t>
        </is>
      </c>
      <c r="F2639" s="56" t="inlineStr">
        <is>
          <t>No</t>
        </is>
      </c>
      <c r="G2639" s="56" t="inlineStr">
        <is>
          <t>No</t>
        </is>
      </c>
      <c r="H2639" s="56" t="inlineStr">
        <is>
          <t>Yes</t>
        </is>
      </c>
      <c r="I2639" s="56" t="inlineStr">
        <is>
          <t>No</t>
        </is>
      </c>
      <c r="J2639" s="56" t="inlineStr">
        <is>
          <t>No</t>
        </is>
      </c>
      <c r="K2639" s="56" t="inlineStr">
        <is>
          <t>No</t>
        </is>
      </c>
      <c r="L2639" s="56" t="inlineStr">
        <is>
          <t>No</t>
        </is>
      </c>
      <c r="M2639" s="56" t="inlineStr">
        <is>
          <t>No</t>
        </is>
      </c>
      <c r="N2639" s="56">
        <f>IF(COUNTA(C2639:G2639)=0,"",COUNTIF(C2639:G2639,"Yes"))</f>
        <v/>
      </c>
      <c r="O2639" s="56">
        <f>IF(COUNTA(H2639:M2639)=0,"",IF(COUNTIF(H2639:M2639,"Yes")&gt;0,"YES","NO"))</f>
        <v/>
      </c>
      <c r="P2639" s="56">
        <f>IF(A2639="","",IF(O2639="YES","Exclude",IF(N2639=5,"Candidate","Review")))</f>
        <v/>
      </c>
      <c r="Q2639" s="56" t="inlineStr">
        <is>
          <t>EC1: Catatan duplikat lintas basis data (Duplicate record)</t>
        </is>
      </c>
      <c r="R2639" s="56" t="inlineStr">
        <is>
          <t>Duplikat terdeteksi pada fase identifikasi</t>
        </is>
      </c>
    </row>
    <row r="2640" ht="15.75" customHeight="1" s="57">
      <c r="A2640" s="56" t="inlineStr">
        <is>
          <t>SD-0137</t>
        </is>
      </c>
      <c r="B2640" s="56">
        <f>IFERROR(INDEX(Raw_Articles!$F:$F,MATCH(A2640,Raw_Articles!$A:$A,0)),"")</f>
        <v/>
      </c>
      <c r="C2640" s="56" t="inlineStr">
        <is>
          <t>No</t>
        </is>
      </c>
      <c r="D2640" s="56" t="inlineStr">
        <is>
          <t>No</t>
        </is>
      </c>
      <c r="E2640" s="56" t="inlineStr">
        <is>
          <t>No</t>
        </is>
      </c>
      <c r="F2640" s="56" t="inlineStr">
        <is>
          <t>No</t>
        </is>
      </c>
      <c r="G2640" s="56" t="inlineStr">
        <is>
          <t>No</t>
        </is>
      </c>
      <c r="H2640" s="56" t="inlineStr">
        <is>
          <t>Yes</t>
        </is>
      </c>
      <c r="I2640" s="56" t="inlineStr">
        <is>
          <t>No</t>
        </is>
      </c>
      <c r="J2640" s="56" t="inlineStr">
        <is>
          <t>No</t>
        </is>
      </c>
      <c r="K2640" s="56" t="inlineStr">
        <is>
          <t>No</t>
        </is>
      </c>
      <c r="L2640" s="56" t="inlineStr">
        <is>
          <t>No</t>
        </is>
      </c>
      <c r="M2640" s="56" t="inlineStr">
        <is>
          <t>No</t>
        </is>
      </c>
      <c r="N2640" s="56">
        <f>IF(COUNTA(C2640:G2640)=0,"",COUNTIF(C2640:G2640,"Yes"))</f>
        <v/>
      </c>
      <c r="O2640" s="56">
        <f>IF(COUNTA(H2640:M2640)=0,"",IF(COUNTIF(H2640:M2640,"Yes")&gt;0,"YES","NO"))</f>
        <v/>
      </c>
      <c r="P2640" s="56">
        <f>IF(A2640="","",IF(O2640="YES","Exclude",IF(N2640=5,"Candidate","Review")))</f>
        <v/>
      </c>
      <c r="Q2640" s="56" t="inlineStr">
        <is>
          <t>EC1: Catatan duplikat lintas basis data (Duplicate record)</t>
        </is>
      </c>
      <c r="R2640" s="56" t="inlineStr">
        <is>
          <t>Duplikat terdeteksi pada fase identifikasi</t>
        </is>
      </c>
    </row>
    <row r="2641" ht="15.75" customHeight="1" s="57">
      <c r="A2641" s="56" t="inlineStr">
        <is>
          <t>SD-0138</t>
        </is>
      </c>
      <c r="B2641" s="56">
        <f>IFERROR(INDEX(Raw_Articles!$F:$F,MATCH(A2641,Raw_Articles!$A:$A,0)),"")</f>
        <v/>
      </c>
      <c r="C2641" s="56" t="inlineStr">
        <is>
          <t>No</t>
        </is>
      </c>
      <c r="D2641" s="56" t="inlineStr">
        <is>
          <t>No</t>
        </is>
      </c>
      <c r="E2641" s="56" t="inlineStr">
        <is>
          <t>No</t>
        </is>
      </c>
      <c r="F2641" s="56" t="inlineStr">
        <is>
          <t>No</t>
        </is>
      </c>
      <c r="G2641" s="56" t="inlineStr">
        <is>
          <t>No</t>
        </is>
      </c>
      <c r="H2641" s="56" t="inlineStr">
        <is>
          <t>Yes</t>
        </is>
      </c>
      <c r="I2641" s="56" t="inlineStr">
        <is>
          <t>No</t>
        </is>
      </c>
      <c r="J2641" s="56" t="inlineStr">
        <is>
          <t>No</t>
        </is>
      </c>
      <c r="K2641" s="56" t="inlineStr">
        <is>
          <t>No</t>
        </is>
      </c>
      <c r="L2641" s="56" t="inlineStr">
        <is>
          <t>No</t>
        </is>
      </c>
      <c r="M2641" s="56" t="inlineStr">
        <is>
          <t>No</t>
        </is>
      </c>
      <c r="N2641" s="56">
        <f>IF(COUNTA(C2641:G2641)=0,"",COUNTIF(C2641:G2641,"Yes"))</f>
        <v/>
      </c>
      <c r="O2641" s="56">
        <f>IF(COUNTA(H2641:M2641)=0,"",IF(COUNTIF(H2641:M2641,"Yes")&gt;0,"YES","NO"))</f>
        <v/>
      </c>
      <c r="P2641" s="56">
        <f>IF(A2641="","",IF(O2641="YES","Exclude",IF(N2641=5,"Candidate","Review")))</f>
        <v/>
      </c>
      <c r="Q2641" s="56" t="inlineStr">
        <is>
          <t>EC1: Catatan duplikat lintas basis data (Duplicate record)</t>
        </is>
      </c>
      <c r="R2641" s="56" t="inlineStr">
        <is>
          <t>Duplikat terdeteksi pada fase identifikasi</t>
        </is>
      </c>
    </row>
    <row r="2642" ht="15.75" customHeight="1" s="57">
      <c r="A2642" s="56" t="inlineStr">
        <is>
          <t>SD-0139</t>
        </is>
      </c>
      <c r="B2642" s="56">
        <f>IFERROR(INDEX(Raw_Articles!$F:$F,MATCH(A2642,Raw_Articles!$A:$A,0)),"")</f>
        <v/>
      </c>
      <c r="C2642" s="56" t="inlineStr">
        <is>
          <t>No</t>
        </is>
      </c>
      <c r="D2642" s="56" t="inlineStr">
        <is>
          <t>No</t>
        </is>
      </c>
      <c r="E2642" s="56" t="inlineStr">
        <is>
          <t>No</t>
        </is>
      </c>
      <c r="F2642" s="56" t="inlineStr">
        <is>
          <t>No</t>
        </is>
      </c>
      <c r="G2642" s="56" t="inlineStr">
        <is>
          <t>No</t>
        </is>
      </c>
      <c r="H2642" s="56" t="inlineStr">
        <is>
          <t>Yes</t>
        </is>
      </c>
      <c r="I2642" s="56" t="inlineStr">
        <is>
          <t>No</t>
        </is>
      </c>
      <c r="J2642" s="56" t="inlineStr">
        <is>
          <t>No</t>
        </is>
      </c>
      <c r="K2642" s="56" t="inlineStr">
        <is>
          <t>No</t>
        </is>
      </c>
      <c r="L2642" s="56" t="inlineStr">
        <is>
          <t>No</t>
        </is>
      </c>
      <c r="M2642" s="56" t="inlineStr">
        <is>
          <t>No</t>
        </is>
      </c>
      <c r="N2642" s="56">
        <f>IF(COUNTA(C2642:G2642)=0,"",COUNTIF(C2642:G2642,"Yes"))</f>
        <v/>
      </c>
      <c r="O2642" s="56">
        <f>IF(COUNTA(H2642:M2642)=0,"",IF(COUNTIF(H2642:M2642,"Yes")&gt;0,"YES","NO"))</f>
        <v/>
      </c>
      <c r="P2642" s="56">
        <f>IF(A2642="","",IF(O2642="YES","Exclude",IF(N2642=5,"Candidate","Review")))</f>
        <v/>
      </c>
      <c r="Q2642" s="56" t="inlineStr">
        <is>
          <t>EC1: Catatan duplikat lintas basis data (Duplicate record)</t>
        </is>
      </c>
      <c r="R2642" s="56" t="inlineStr">
        <is>
          <t>Duplikat terdeteksi pada fase identifikasi</t>
        </is>
      </c>
    </row>
    <row r="2643" ht="15.75" customHeight="1" s="57">
      <c r="A2643" s="56" t="inlineStr">
        <is>
          <t>SD-0140</t>
        </is>
      </c>
      <c r="B2643" s="56">
        <f>IFERROR(INDEX(Raw_Articles!$F:$F,MATCH(A2643,Raw_Articles!$A:$A,0)),"")</f>
        <v/>
      </c>
      <c r="C2643" s="56" t="inlineStr">
        <is>
          <t>No</t>
        </is>
      </c>
      <c r="D2643" s="56" t="inlineStr">
        <is>
          <t>No</t>
        </is>
      </c>
      <c r="E2643" s="56" t="inlineStr">
        <is>
          <t>No</t>
        </is>
      </c>
      <c r="F2643" s="56" t="inlineStr">
        <is>
          <t>No</t>
        </is>
      </c>
      <c r="G2643" s="56" t="inlineStr">
        <is>
          <t>No</t>
        </is>
      </c>
      <c r="H2643" s="56" t="inlineStr">
        <is>
          <t>Yes</t>
        </is>
      </c>
      <c r="I2643" s="56" t="inlineStr">
        <is>
          <t>No</t>
        </is>
      </c>
      <c r="J2643" s="56" t="inlineStr">
        <is>
          <t>No</t>
        </is>
      </c>
      <c r="K2643" s="56" t="inlineStr">
        <is>
          <t>No</t>
        </is>
      </c>
      <c r="L2643" s="56" t="inlineStr">
        <is>
          <t>No</t>
        </is>
      </c>
      <c r="M2643" s="56" t="inlineStr">
        <is>
          <t>No</t>
        </is>
      </c>
      <c r="N2643" s="56">
        <f>IF(COUNTA(C2643:G2643)=0,"",COUNTIF(C2643:G2643,"Yes"))</f>
        <v/>
      </c>
      <c r="O2643" s="56">
        <f>IF(COUNTA(H2643:M2643)=0,"",IF(COUNTIF(H2643:M2643,"Yes")&gt;0,"YES","NO"))</f>
        <v/>
      </c>
      <c r="P2643" s="56">
        <f>IF(A2643="","",IF(O2643="YES","Exclude",IF(N2643=5,"Candidate","Review")))</f>
        <v/>
      </c>
      <c r="Q2643" s="56" t="inlineStr">
        <is>
          <t>EC1: Catatan duplikat lintas basis data (Duplicate record)</t>
        </is>
      </c>
      <c r="R2643" s="56" t="inlineStr">
        <is>
          <t>Duplikat terdeteksi pada fase identifikasi</t>
        </is>
      </c>
    </row>
    <row r="2644" ht="15.75" customHeight="1" s="57">
      <c r="A2644" s="56" t="inlineStr">
        <is>
          <t>SD-0141</t>
        </is>
      </c>
      <c r="B2644" s="56">
        <f>IFERROR(INDEX(Raw_Articles!$F:$F,MATCH(A2644,Raw_Articles!$A:$A,0)),"")</f>
        <v/>
      </c>
      <c r="C2644" s="56" t="inlineStr">
        <is>
          <t>No</t>
        </is>
      </c>
      <c r="D2644" s="56" t="inlineStr">
        <is>
          <t>No</t>
        </is>
      </c>
      <c r="E2644" s="56" t="inlineStr">
        <is>
          <t>No</t>
        </is>
      </c>
      <c r="F2644" s="56" t="inlineStr">
        <is>
          <t>No</t>
        </is>
      </c>
      <c r="G2644" s="56" t="inlineStr">
        <is>
          <t>No</t>
        </is>
      </c>
      <c r="H2644" s="56" t="inlineStr">
        <is>
          <t>No</t>
        </is>
      </c>
      <c r="I2644" s="56" t="inlineStr">
        <is>
          <t>No</t>
        </is>
      </c>
      <c r="J2644" s="56" t="inlineStr">
        <is>
          <t>No</t>
        </is>
      </c>
      <c r="K2644" s="56" t="inlineStr">
        <is>
          <t>Yes</t>
        </is>
      </c>
      <c r="L2644" s="56" t="inlineStr">
        <is>
          <t>No</t>
        </is>
      </c>
      <c r="M2644" s="56" t="inlineStr">
        <is>
          <t>No</t>
        </is>
      </c>
      <c r="N2644" s="56">
        <f>IF(COUNTA(C2644:G2644)=0,"",COUNTIF(C2644:G2644,"Yes"))</f>
        <v/>
      </c>
      <c r="O2644" s="56">
        <f>IF(COUNTA(H2644:M2644)=0,"",IF(COUNTIF(H2644:M2644,"Yes")&gt;0,"YES","NO"))</f>
        <v/>
      </c>
      <c r="P2644" s="56">
        <f>IF(A2644="","",IF(O2644="YES","Exclude",IF(N2644=5,"Candidate","Review")))</f>
        <v/>
      </c>
      <c r="Q2644" s="56" t="inlineStr">
        <is>
          <t>EC4: Bukan domain observasi video / visual sekuensial (data teks/tabular/graf statis)</t>
        </is>
      </c>
      <c r="R2644" s="56" t="inlineStr">
        <is>
          <t>Tidak memuat dinamika temporal observasi video</t>
        </is>
      </c>
    </row>
    <row r="2645" ht="15.75" customHeight="1" s="57">
      <c r="A2645" s="56" t="inlineStr">
        <is>
          <t>SD-0142</t>
        </is>
      </c>
      <c r="B2645" s="56">
        <f>IFERROR(INDEX(Raw_Articles!$F:$F,MATCH(A2645,Raw_Articles!$A:$A,0)),"")</f>
        <v/>
      </c>
      <c r="C2645" s="56" t="inlineStr">
        <is>
          <t>No</t>
        </is>
      </c>
      <c r="D2645" s="56" t="inlineStr">
        <is>
          <t>No</t>
        </is>
      </c>
      <c r="E2645" s="56" t="inlineStr">
        <is>
          <t>No</t>
        </is>
      </c>
      <c r="F2645" s="56" t="inlineStr">
        <is>
          <t>No</t>
        </is>
      </c>
      <c r="G2645" s="56" t="inlineStr">
        <is>
          <t>No</t>
        </is>
      </c>
      <c r="H2645" s="56" t="inlineStr">
        <is>
          <t>No</t>
        </is>
      </c>
      <c r="I2645" s="56" t="inlineStr">
        <is>
          <t>No</t>
        </is>
      </c>
      <c r="J2645" s="56" t="inlineStr">
        <is>
          <t>No</t>
        </is>
      </c>
      <c r="K2645" s="56" t="inlineStr">
        <is>
          <t>Yes</t>
        </is>
      </c>
      <c r="L2645" s="56" t="inlineStr">
        <is>
          <t>No</t>
        </is>
      </c>
      <c r="M2645" s="56" t="inlineStr">
        <is>
          <t>No</t>
        </is>
      </c>
      <c r="N2645" s="56">
        <f>IF(COUNTA(C2645:G2645)=0,"",COUNTIF(C2645:G2645,"Yes"))</f>
        <v/>
      </c>
      <c r="O2645" s="56">
        <f>IF(COUNTA(H2645:M2645)=0,"",IF(COUNTIF(H2645:M2645,"Yes")&gt;0,"YES","NO"))</f>
        <v/>
      </c>
      <c r="P2645" s="56">
        <f>IF(A2645="","",IF(O2645="YES","Exclude",IF(N2645=5,"Candidate","Review")))</f>
        <v/>
      </c>
      <c r="Q2645" s="56" t="inlineStr">
        <is>
          <t>EC4: Bukan domain observasi video / visual sekuensial (data teks/tabular/graf statis)</t>
        </is>
      </c>
      <c r="R2645" s="56" t="inlineStr">
        <is>
          <t>Tidak memuat dinamika temporal observasi video</t>
        </is>
      </c>
    </row>
    <row r="2646" ht="15.75" customHeight="1" s="57">
      <c r="A2646" s="56" t="inlineStr">
        <is>
          <t>SD-0143</t>
        </is>
      </c>
      <c r="B2646" s="56">
        <f>IFERROR(INDEX(Raw_Articles!$F:$F,MATCH(A2646,Raw_Articles!$A:$A,0)),"")</f>
        <v/>
      </c>
      <c r="C2646" s="56" t="inlineStr">
        <is>
          <t>No</t>
        </is>
      </c>
      <c r="D2646" s="56" t="inlineStr">
        <is>
          <t>No</t>
        </is>
      </c>
      <c r="E2646" s="56" t="inlineStr">
        <is>
          <t>No</t>
        </is>
      </c>
      <c r="F2646" s="56" t="inlineStr">
        <is>
          <t>No</t>
        </is>
      </c>
      <c r="G2646" s="56" t="inlineStr">
        <is>
          <t>No</t>
        </is>
      </c>
      <c r="H2646" s="56" t="inlineStr">
        <is>
          <t>Yes</t>
        </is>
      </c>
      <c r="I2646" s="56" t="inlineStr">
        <is>
          <t>No</t>
        </is>
      </c>
      <c r="J2646" s="56" t="inlineStr">
        <is>
          <t>No</t>
        </is>
      </c>
      <c r="K2646" s="56" t="inlineStr">
        <is>
          <t>No</t>
        </is>
      </c>
      <c r="L2646" s="56" t="inlineStr">
        <is>
          <t>No</t>
        </is>
      </c>
      <c r="M2646" s="56" t="inlineStr">
        <is>
          <t>No</t>
        </is>
      </c>
      <c r="N2646" s="56">
        <f>IF(COUNTA(C2646:G2646)=0,"",COUNTIF(C2646:G2646,"Yes"))</f>
        <v/>
      </c>
      <c r="O2646" s="56">
        <f>IF(COUNTA(H2646:M2646)=0,"",IF(COUNTIF(H2646:M2646,"Yes")&gt;0,"YES","NO"))</f>
        <v/>
      </c>
      <c r="P2646" s="56">
        <f>IF(A2646="","",IF(O2646="YES","Exclude",IF(N2646=5,"Candidate","Review")))</f>
        <v/>
      </c>
      <c r="Q2646" s="56" t="inlineStr">
        <is>
          <t>EC1: Catatan duplikat lintas basis data (Duplicate record)</t>
        </is>
      </c>
      <c r="R2646" s="56" t="inlineStr">
        <is>
          <t>Duplikat terdeteksi pada fase identifikasi</t>
        </is>
      </c>
    </row>
    <row r="2647" ht="15.75" customHeight="1" s="57">
      <c r="A2647" s="56" t="inlineStr">
        <is>
          <t>SD-0144</t>
        </is>
      </c>
      <c r="B2647" s="56">
        <f>IFERROR(INDEX(Raw_Articles!$F:$F,MATCH(A2647,Raw_Articles!$A:$A,0)),"")</f>
        <v/>
      </c>
      <c r="C2647" s="56" t="inlineStr">
        <is>
          <t>No</t>
        </is>
      </c>
      <c r="D2647" s="56" t="inlineStr">
        <is>
          <t>No</t>
        </is>
      </c>
      <c r="E2647" s="56" t="inlineStr">
        <is>
          <t>No</t>
        </is>
      </c>
      <c r="F2647" s="56" t="inlineStr">
        <is>
          <t>No</t>
        </is>
      </c>
      <c r="G2647" s="56" t="inlineStr">
        <is>
          <t>No</t>
        </is>
      </c>
      <c r="H2647" s="56" t="inlineStr">
        <is>
          <t>No</t>
        </is>
      </c>
      <c r="I2647" s="56" t="inlineStr">
        <is>
          <t>No</t>
        </is>
      </c>
      <c r="J2647" s="56" t="inlineStr">
        <is>
          <t>No</t>
        </is>
      </c>
      <c r="K2647" s="56" t="inlineStr">
        <is>
          <t>Yes</t>
        </is>
      </c>
      <c r="L2647" s="56" t="inlineStr">
        <is>
          <t>No</t>
        </is>
      </c>
      <c r="M2647" s="56" t="inlineStr">
        <is>
          <t>No</t>
        </is>
      </c>
      <c r="N2647" s="56">
        <f>IF(COUNTA(C2647:G2647)=0,"",COUNTIF(C2647:G2647,"Yes"))</f>
        <v/>
      </c>
      <c r="O2647" s="56">
        <f>IF(COUNTA(H2647:M2647)=0,"",IF(COUNTIF(H2647:M2647,"Yes")&gt;0,"YES","NO"))</f>
        <v/>
      </c>
      <c r="P2647" s="56">
        <f>IF(A2647="","",IF(O2647="YES","Exclude",IF(N2647=5,"Candidate","Review")))</f>
        <v/>
      </c>
      <c r="Q2647" s="56" t="inlineStr">
        <is>
          <t>EC4: Bukan domain observasi video / visual sekuensial (data teks/tabular/graf statis)</t>
        </is>
      </c>
      <c r="R2647" s="56" t="inlineStr">
        <is>
          <t>Tidak memuat dinamika temporal observasi video</t>
        </is>
      </c>
    </row>
    <row r="2648" ht="15.75" customHeight="1" s="57">
      <c r="A2648" s="56" t="inlineStr">
        <is>
          <t>SD-0145</t>
        </is>
      </c>
      <c r="B2648" s="56">
        <f>IFERROR(INDEX(Raw_Articles!$F:$F,MATCH(A2648,Raw_Articles!$A:$A,0)),"")</f>
        <v/>
      </c>
      <c r="C2648" s="56" t="inlineStr">
        <is>
          <t>No</t>
        </is>
      </c>
      <c r="D2648" s="56" t="inlineStr">
        <is>
          <t>No</t>
        </is>
      </c>
      <c r="E2648" s="56" t="inlineStr">
        <is>
          <t>No</t>
        </is>
      </c>
      <c r="F2648" s="56" t="inlineStr">
        <is>
          <t>No</t>
        </is>
      </c>
      <c r="G2648" s="56" t="inlineStr">
        <is>
          <t>No</t>
        </is>
      </c>
      <c r="H2648" s="56" t="inlineStr">
        <is>
          <t>No</t>
        </is>
      </c>
      <c r="I2648" s="56" t="inlineStr">
        <is>
          <t>No</t>
        </is>
      </c>
      <c r="J2648" s="56" t="inlineStr">
        <is>
          <t>Yes</t>
        </is>
      </c>
      <c r="K2648" s="56" t="inlineStr">
        <is>
          <t>No</t>
        </is>
      </c>
      <c r="L2648" s="56" t="inlineStr">
        <is>
          <t>No</t>
        </is>
      </c>
      <c r="M2648" s="56" t="inlineStr">
        <is>
          <t>No</t>
        </is>
      </c>
      <c r="N2648" s="56">
        <f>IF(COUNTA(C2648:G2648)=0,"",COUNTIF(C2648:G2648,"Yes"))</f>
        <v/>
      </c>
      <c r="O2648" s="56">
        <f>IF(COUNTA(H2648:M2648)=0,"",IF(COUNTIF(H2648:M2648,"Yes")&gt;0,"YES","NO"))</f>
        <v/>
      </c>
      <c r="P2648" s="56">
        <f>IF(A2648="","",IF(O2648="YES","Exclude",IF(N2648=5,"Candidate","Review")))</f>
        <v/>
      </c>
      <c r="Q2648" s="56" t="inlineStr">
        <is>
          <t>EC3: Topik tidak relevan (Bukan arsitektur world model / out of scope)</t>
        </is>
      </c>
      <c r="R2648" s="56" t="inlineStr">
        <is>
          <t>Fokus pada AI umum / klasifikasi konvensional tanpa pemodelan world dynamics</t>
        </is>
      </c>
    </row>
    <row r="2649" ht="15.75" customHeight="1" s="57">
      <c r="A2649" s="56" t="inlineStr">
        <is>
          <t>SD-0146</t>
        </is>
      </c>
      <c r="B2649" s="56">
        <f>IFERROR(INDEX(Raw_Articles!$F:$F,MATCH(A2649,Raw_Articles!$A:$A,0)),"")</f>
        <v/>
      </c>
      <c r="C2649" s="56" t="inlineStr">
        <is>
          <t>No</t>
        </is>
      </c>
      <c r="D2649" s="56" t="inlineStr">
        <is>
          <t>No</t>
        </is>
      </c>
      <c r="E2649" s="56" t="inlineStr">
        <is>
          <t>No</t>
        </is>
      </c>
      <c r="F2649" s="56" t="inlineStr">
        <is>
          <t>No</t>
        </is>
      </c>
      <c r="G2649" s="56" t="inlineStr">
        <is>
          <t>No</t>
        </is>
      </c>
      <c r="H2649" s="56" t="inlineStr">
        <is>
          <t>No</t>
        </is>
      </c>
      <c r="I2649" s="56" t="inlineStr">
        <is>
          <t>No</t>
        </is>
      </c>
      <c r="J2649" s="56" t="inlineStr">
        <is>
          <t>No</t>
        </is>
      </c>
      <c r="K2649" s="56" t="inlineStr">
        <is>
          <t>Yes</t>
        </is>
      </c>
      <c r="L2649" s="56" t="inlineStr">
        <is>
          <t>No</t>
        </is>
      </c>
      <c r="M2649" s="56" t="inlineStr">
        <is>
          <t>No</t>
        </is>
      </c>
      <c r="N2649" s="56">
        <f>IF(COUNTA(C2649:G2649)=0,"",COUNTIF(C2649:G2649,"Yes"))</f>
        <v/>
      </c>
      <c r="O2649" s="56">
        <f>IF(COUNTA(H2649:M2649)=0,"",IF(COUNTIF(H2649:M2649,"Yes")&gt;0,"YES","NO"))</f>
        <v/>
      </c>
      <c r="P2649" s="56">
        <f>IF(A2649="","",IF(O2649="YES","Exclude",IF(N2649=5,"Candidate","Review")))</f>
        <v/>
      </c>
      <c r="Q2649" s="56" t="inlineStr">
        <is>
          <t>EC4: Bukan domain observasi video / visual sekuensial (data teks/tabular/graf statis)</t>
        </is>
      </c>
      <c r="R2649" s="56" t="inlineStr">
        <is>
          <t>Tidak memuat dinamika temporal observasi video</t>
        </is>
      </c>
    </row>
    <row r="2650" ht="15.75" customHeight="1" s="57">
      <c r="A2650" s="56" t="inlineStr">
        <is>
          <t>SD-0147</t>
        </is>
      </c>
      <c r="B2650" s="56">
        <f>IFERROR(INDEX(Raw_Articles!$F:$F,MATCH(A2650,Raw_Articles!$A:$A,0)),"")</f>
        <v/>
      </c>
      <c r="C2650" s="56" t="inlineStr">
        <is>
          <t>No</t>
        </is>
      </c>
      <c r="D2650" s="56" t="inlineStr">
        <is>
          <t>No</t>
        </is>
      </c>
      <c r="E2650" s="56" t="inlineStr">
        <is>
          <t>No</t>
        </is>
      </c>
      <c r="F2650" s="56" t="inlineStr">
        <is>
          <t>No</t>
        </is>
      </c>
      <c r="G2650" s="56" t="inlineStr">
        <is>
          <t>No</t>
        </is>
      </c>
      <c r="H2650" s="56" t="inlineStr">
        <is>
          <t>No</t>
        </is>
      </c>
      <c r="I2650" s="56" t="inlineStr">
        <is>
          <t>No</t>
        </is>
      </c>
      <c r="J2650" s="56" t="inlineStr">
        <is>
          <t>No</t>
        </is>
      </c>
      <c r="K2650" s="56" t="inlineStr">
        <is>
          <t>Yes</t>
        </is>
      </c>
      <c r="L2650" s="56" t="inlineStr">
        <is>
          <t>No</t>
        </is>
      </c>
      <c r="M2650" s="56" t="inlineStr">
        <is>
          <t>No</t>
        </is>
      </c>
      <c r="N2650" s="56">
        <f>IF(COUNTA(C2650:G2650)=0,"",COUNTIF(C2650:G2650,"Yes"))</f>
        <v/>
      </c>
      <c r="O2650" s="56">
        <f>IF(COUNTA(H2650:M2650)=0,"",IF(COUNTIF(H2650:M2650,"Yes")&gt;0,"YES","NO"))</f>
        <v/>
      </c>
      <c r="P2650" s="56">
        <f>IF(A2650="","",IF(O2650="YES","Exclude",IF(N2650=5,"Candidate","Review")))</f>
        <v/>
      </c>
      <c r="Q2650" s="56" t="inlineStr">
        <is>
          <t>EC4: Bukan domain observasi video / visual sekuensial (data teks/tabular/graf statis)</t>
        </is>
      </c>
      <c r="R2650" s="56" t="inlineStr">
        <is>
          <t>Tidak memuat dinamika temporal observasi video</t>
        </is>
      </c>
    </row>
    <row r="2651" ht="15.75" customHeight="1" s="57">
      <c r="A2651" s="56" t="inlineStr">
        <is>
          <t>SD-0148</t>
        </is>
      </c>
      <c r="B2651" s="56">
        <f>IFERROR(INDEX(Raw_Articles!$F:$F,MATCH(A2651,Raw_Articles!$A:$A,0)),"")</f>
        <v/>
      </c>
      <c r="C2651" s="56" t="inlineStr">
        <is>
          <t>No</t>
        </is>
      </c>
      <c r="D2651" s="56" t="inlineStr">
        <is>
          <t>No</t>
        </is>
      </c>
      <c r="E2651" s="56" t="inlineStr">
        <is>
          <t>No</t>
        </is>
      </c>
      <c r="F2651" s="56" t="inlineStr">
        <is>
          <t>No</t>
        </is>
      </c>
      <c r="G2651" s="56" t="inlineStr">
        <is>
          <t>No</t>
        </is>
      </c>
      <c r="H2651" s="56" t="inlineStr">
        <is>
          <t>No</t>
        </is>
      </c>
      <c r="I2651" s="56" t="inlineStr">
        <is>
          <t>No</t>
        </is>
      </c>
      <c r="J2651" s="56" t="inlineStr">
        <is>
          <t>No</t>
        </is>
      </c>
      <c r="K2651" s="56" t="inlineStr">
        <is>
          <t>Yes</t>
        </is>
      </c>
      <c r="L2651" s="56" t="inlineStr">
        <is>
          <t>No</t>
        </is>
      </c>
      <c r="M2651" s="56" t="inlineStr">
        <is>
          <t>No</t>
        </is>
      </c>
      <c r="N2651" s="56">
        <f>IF(COUNTA(C2651:G2651)=0,"",COUNTIF(C2651:G2651,"Yes"))</f>
        <v/>
      </c>
      <c r="O2651" s="56">
        <f>IF(COUNTA(H2651:M2651)=0,"",IF(COUNTIF(H2651:M2651,"Yes")&gt;0,"YES","NO"))</f>
        <v/>
      </c>
      <c r="P2651" s="56">
        <f>IF(A2651="","",IF(O2651="YES","Exclude",IF(N2651=5,"Candidate","Review")))</f>
        <v/>
      </c>
      <c r="Q2651" s="56" t="inlineStr">
        <is>
          <t>EC4: Bukan domain observasi video / visual sekuensial (data teks/tabular/graf statis)</t>
        </is>
      </c>
      <c r="R2651" s="56" t="inlineStr">
        <is>
          <t>Tidak memuat dinamika temporal observasi video</t>
        </is>
      </c>
    </row>
    <row r="2652" ht="15.75" customHeight="1" s="57">
      <c r="A2652" s="56" t="inlineStr">
        <is>
          <t>SD-0149</t>
        </is>
      </c>
      <c r="B2652" s="56">
        <f>IFERROR(INDEX(Raw_Articles!$F:$F,MATCH(A2652,Raw_Articles!$A:$A,0)),"")</f>
        <v/>
      </c>
      <c r="C2652" s="56" t="inlineStr">
        <is>
          <t>No</t>
        </is>
      </c>
      <c r="D2652" s="56" t="inlineStr">
        <is>
          <t>No</t>
        </is>
      </c>
      <c r="E2652" s="56" t="inlineStr">
        <is>
          <t>No</t>
        </is>
      </c>
      <c r="F2652" s="56" t="inlineStr">
        <is>
          <t>No</t>
        </is>
      </c>
      <c r="G2652" s="56" t="inlineStr">
        <is>
          <t>No</t>
        </is>
      </c>
      <c r="H2652" s="56" t="inlineStr">
        <is>
          <t>No</t>
        </is>
      </c>
      <c r="I2652" s="56" t="inlineStr">
        <is>
          <t>No</t>
        </is>
      </c>
      <c r="J2652" s="56" t="inlineStr">
        <is>
          <t>No</t>
        </is>
      </c>
      <c r="K2652" s="56" t="inlineStr">
        <is>
          <t>Yes</t>
        </is>
      </c>
      <c r="L2652" s="56" t="inlineStr">
        <is>
          <t>No</t>
        </is>
      </c>
      <c r="M2652" s="56" t="inlineStr">
        <is>
          <t>No</t>
        </is>
      </c>
      <c r="N2652" s="56">
        <f>IF(COUNTA(C2652:G2652)=0,"",COUNTIF(C2652:G2652,"Yes"))</f>
        <v/>
      </c>
      <c r="O2652" s="56">
        <f>IF(COUNTA(H2652:M2652)=0,"",IF(COUNTIF(H2652:M2652,"Yes")&gt;0,"YES","NO"))</f>
        <v/>
      </c>
      <c r="P2652" s="56">
        <f>IF(A2652="","",IF(O2652="YES","Exclude",IF(N2652=5,"Candidate","Review")))</f>
        <v/>
      </c>
      <c r="Q2652" s="56" t="inlineStr">
        <is>
          <t>EC4: Bukan domain observasi video / visual sekuensial (data teks/tabular/graf statis)</t>
        </is>
      </c>
      <c r="R2652" s="56" t="inlineStr">
        <is>
          <t>Tidak memuat dinamika temporal observasi video</t>
        </is>
      </c>
    </row>
    <row r="2653" ht="15.75" customHeight="1" s="57">
      <c r="A2653" s="56" t="inlineStr">
        <is>
          <t>SD-0150</t>
        </is>
      </c>
      <c r="B2653" s="56">
        <f>IFERROR(INDEX(Raw_Articles!$F:$F,MATCH(A2653,Raw_Articles!$A:$A,0)),"")</f>
        <v/>
      </c>
      <c r="C2653" s="56" t="inlineStr">
        <is>
          <t>No</t>
        </is>
      </c>
      <c r="D2653" s="56" t="inlineStr">
        <is>
          <t>No</t>
        </is>
      </c>
      <c r="E2653" s="56" t="inlineStr">
        <is>
          <t>No</t>
        </is>
      </c>
      <c r="F2653" s="56" t="inlineStr">
        <is>
          <t>No</t>
        </is>
      </c>
      <c r="G2653" s="56" t="inlineStr">
        <is>
          <t>No</t>
        </is>
      </c>
      <c r="H2653" s="56" t="inlineStr">
        <is>
          <t>No</t>
        </is>
      </c>
      <c r="I2653" s="56" t="inlineStr">
        <is>
          <t>No</t>
        </is>
      </c>
      <c r="J2653" s="56" t="inlineStr">
        <is>
          <t>No</t>
        </is>
      </c>
      <c r="K2653" s="56" t="inlineStr">
        <is>
          <t>Yes</t>
        </is>
      </c>
      <c r="L2653" s="56" t="inlineStr">
        <is>
          <t>No</t>
        </is>
      </c>
      <c r="M2653" s="56" t="inlineStr">
        <is>
          <t>No</t>
        </is>
      </c>
      <c r="N2653" s="56">
        <f>IF(COUNTA(C2653:G2653)=0,"",COUNTIF(C2653:G2653,"Yes"))</f>
        <v/>
      </c>
      <c r="O2653" s="56">
        <f>IF(COUNTA(H2653:M2653)=0,"",IF(COUNTIF(H2653:M2653,"Yes")&gt;0,"YES","NO"))</f>
        <v/>
      </c>
      <c r="P2653" s="56">
        <f>IF(A2653="","",IF(O2653="YES","Exclude",IF(N2653=5,"Candidate","Review")))</f>
        <v/>
      </c>
      <c r="Q2653" s="56" t="inlineStr">
        <is>
          <t>EC4: Bukan domain observasi video / visual sekuensial (data teks/tabular/graf statis)</t>
        </is>
      </c>
      <c r="R2653" s="56" t="inlineStr">
        <is>
          <t>Tidak memuat dinamika temporal observasi video</t>
        </is>
      </c>
    </row>
    <row r="2654" ht="15.75" customHeight="1" s="57">
      <c r="A2654" s="56" t="inlineStr">
        <is>
          <t>SD-0151</t>
        </is>
      </c>
      <c r="B2654" s="56">
        <f>IFERROR(INDEX(Raw_Articles!$F:$F,MATCH(A2654,Raw_Articles!$A:$A,0)),"")</f>
        <v/>
      </c>
      <c r="C2654" s="56" t="inlineStr">
        <is>
          <t>No</t>
        </is>
      </c>
      <c r="D2654" s="56" t="inlineStr">
        <is>
          <t>No</t>
        </is>
      </c>
      <c r="E2654" s="56" t="inlineStr">
        <is>
          <t>No</t>
        </is>
      </c>
      <c r="F2654" s="56" t="inlineStr">
        <is>
          <t>No</t>
        </is>
      </c>
      <c r="G2654" s="56" t="inlineStr">
        <is>
          <t>No</t>
        </is>
      </c>
      <c r="H2654" s="56" t="inlineStr">
        <is>
          <t>No</t>
        </is>
      </c>
      <c r="I2654" s="56" t="inlineStr">
        <is>
          <t>No</t>
        </is>
      </c>
      <c r="J2654" s="56" t="inlineStr">
        <is>
          <t>Yes</t>
        </is>
      </c>
      <c r="K2654" s="56" t="inlineStr">
        <is>
          <t>No</t>
        </is>
      </c>
      <c r="L2654" s="56" t="inlineStr">
        <is>
          <t>No</t>
        </is>
      </c>
      <c r="M2654" s="56" t="inlineStr">
        <is>
          <t>No</t>
        </is>
      </c>
      <c r="N2654" s="56">
        <f>IF(COUNTA(C2654:G2654)=0,"",COUNTIF(C2654:G2654,"Yes"))</f>
        <v/>
      </c>
      <c r="O2654" s="56">
        <f>IF(COUNTA(H2654:M2654)=0,"",IF(COUNTIF(H2654:M2654,"Yes")&gt;0,"YES","NO"))</f>
        <v/>
      </c>
      <c r="P2654" s="56">
        <f>IF(A2654="","",IF(O2654="YES","Exclude",IF(N2654=5,"Candidate","Review")))</f>
        <v/>
      </c>
      <c r="Q2654" s="56" t="inlineStr">
        <is>
          <t>EC3: Topik tidak relevan (Bukan arsitektur world model / out of scope)</t>
        </is>
      </c>
      <c r="R2654" s="56" t="inlineStr">
        <is>
          <t>Fokus pada AI umum / klasifikasi konvensional tanpa pemodelan world dynamics</t>
        </is>
      </c>
    </row>
    <row r="2655" ht="15.75" customHeight="1" s="57">
      <c r="A2655" s="56" t="inlineStr">
        <is>
          <t>SD-0152</t>
        </is>
      </c>
      <c r="B2655" s="56">
        <f>IFERROR(INDEX(Raw_Articles!$F:$F,MATCH(A2655,Raw_Articles!$A:$A,0)),"")</f>
        <v/>
      </c>
      <c r="C2655" s="56" t="inlineStr">
        <is>
          <t>No</t>
        </is>
      </c>
      <c r="D2655" s="56" t="inlineStr">
        <is>
          <t>No</t>
        </is>
      </c>
      <c r="E2655" s="56" t="inlineStr">
        <is>
          <t>No</t>
        </is>
      </c>
      <c r="F2655" s="56" t="inlineStr">
        <is>
          <t>No</t>
        </is>
      </c>
      <c r="G2655" s="56" t="inlineStr">
        <is>
          <t>No</t>
        </is>
      </c>
      <c r="H2655" s="56" t="inlineStr">
        <is>
          <t>No</t>
        </is>
      </c>
      <c r="I2655" s="56" t="inlineStr">
        <is>
          <t>No</t>
        </is>
      </c>
      <c r="J2655" s="56" t="inlineStr">
        <is>
          <t>No</t>
        </is>
      </c>
      <c r="K2655" s="56" t="inlineStr">
        <is>
          <t>Yes</t>
        </is>
      </c>
      <c r="L2655" s="56" t="inlineStr">
        <is>
          <t>No</t>
        </is>
      </c>
      <c r="M2655" s="56" t="inlineStr">
        <is>
          <t>No</t>
        </is>
      </c>
      <c r="N2655" s="56">
        <f>IF(COUNTA(C2655:G2655)=0,"",COUNTIF(C2655:G2655,"Yes"))</f>
        <v/>
      </c>
      <c r="O2655" s="56">
        <f>IF(COUNTA(H2655:M2655)=0,"",IF(COUNTIF(H2655:M2655,"Yes")&gt;0,"YES","NO"))</f>
        <v/>
      </c>
      <c r="P2655" s="56">
        <f>IF(A2655="","",IF(O2655="YES","Exclude",IF(N2655=5,"Candidate","Review")))</f>
        <v/>
      </c>
      <c r="Q2655" s="56" t="inlineStr">
        <is>
          <t>EC4: Bukan domain observasi video / visual sekuensial (data teks/tabular/graf statis)</t>
        </is>
      </c>
      <c r="R2655" s="56" t="inlineStr">
        <is>
          <t>Tidak memuat dinamika temporal observasi video</t>
        </is>
      </c>
    </row>
    <row r="2656" ht="15.75" customHeight="1" s="57">
      <c r="A2656" s="56" t="inlineStr">
        <is>
          <t>SD-0153</t>
        </is>
      </c>
      <c r="B2656" s="56">
        <f>IFERROR(INDEX(Raw_Articles!$F:$F,MATCH(A2656,Raw_Articles!$A:$A,0)),"")</f>
        <v/>
      </c>
      <c r="C2656" s="56" t="inlineStr">
        <is>
          <t>No</t>
        </is>
      </c>
      <c r="D2656" s="56" t="inlineStr">
        <is>
          <t>No</t>
        </is>
      </c>
      <c r="E2656" s="56" t="inlineStr">
        <is>
          <t>No</t>
        </is>
      </c>
      <c r="F2656" s="56" t="inlineStr">
        <is>
          <t>No</t>
        </is>
      </c>
      <c r="G2656" s="56" t="inlineStr">
        <is>
          <t>No</t>
        </is>
      </c>
      <c r="H2656" s="56" t="inlineStr">
        <is>
          <t>No</t>
        </is>
      </c>
      <c r="I2656" s="56" t="inlineStr">
        <is>
          <t>No</t>
        </is>
      </c>
      <c r="J2656" s="56" t="inlineStr">
        <is>
          <t>No</t>
        </is>
      </c>
      <c r="K2656" s="56" t="inlineStr">
        <is>
          <t>Yes</t>
        </is>
      </c>
      <c r="L2656" s="56" t="inlineStr">
        <is>
          <t>No</t>
        </is>
      </c>
      <c r="M2656" s="56" t="inlineStr">
        <is>
          <t>No</t>
        </is>
      </c>
      <c r="N2656" s="56">
        <f>IF(COUNTA(C2656:G2656)=0,"",COUNTIF(C2656:G2656,"Yes"))</f>
        <v/>
      </c>
      <c r="O2656" s="56">
        <f>IF(COUNTA(H2656:M2656)=0,"",IF(COUNTIF(H2656:M2656,"Yes")&gt;0,"YES","NO"))</f>
        <v/>
      </c>
      <c r="P2656" s="56">
        <f>IF(A2656="","",IF(O2656="YES","Exclude",IF(N2656=5,"Candidate","Review")))</f>
        <v/>
      </c>
      <c r="Q2656" s="56" t="inlineStr">
        <is>
          <t>EC4: Bukan domain observasi video / visual sekuensial (data teks/tabular/graf statis)</t>
        </is>
      </c>
      <c r="R2656" s="56" t="inlineStr">
        <is>
          <t>Tidak memuat dinamika temporal observasi video</t>
        </is>
      </c>
    </row>
    <row r="2657" ht="15.75" customHeight="1" s="57">
      <c r="A2657" s="56" t="inlineStr">
        <is>
          <t>SD-0154</t>
        </is>
      </c>
      <c r="B2657" s="56">
        <f>IFERROR(INDEX(Raw_Articles!$F:$F,MATCH(A2657,Raw_Articles!$A:$A,0)),"")</f>
        <v/>
      </c>
      <c r="C2657" s="56" t="inlineStr">
        <is>
          <t>No</t>
        </is>
      </c>
      <c r="D2657" s="56" t="inlineStr">
        <is>
          <t>No</t>
        </is>
      </c>
      <c r="E2657" s="56" t="inlineStr">
        <is>
          <t>No</t>
        </is>
      </c>
      <c r="F2657" s="56" t="inlineStr">
        <is>
          <t>No</t>
        </is>
      </c>
      <c r="G2657" s="56" t="inlineStr">
        <is>
          <t>No</t>
        </is>
      </c>
      <c r="H2657" s="56" t="inlineStr">
        <is>
          <t>No</t>
        </is>
      </c>
      <c r="I2657" s="56" t="inlineStr">
        <is>
          <t>No</t>
        </is>
      </c>
      <c r="J2657" s="56" t="inlineStr">
        <is>
          <t>Yes</t>
        </is>
      </c>
      <c r="K2657" s="56" t="inlineStr">
        <is>
          <t>No</t>
        </is>
      </c>
      <c r="L2657" s="56" t="inlineStr">
        <is>
          <t>No</t>
        </is>
      </c>
      <c r="M2657" s="56" t="inlineStr">
        <is>
          <t>No</t>
        </is>
      </c>
      <c r="N2657" s="56">
        <f>IF(COUNTA(C2657:G2657)=0,"",COUNTIF(C2657:G2657,"Yes"))</f>
        <v/>
      </c>
      <c r="O2657" s="56">
        <f>IF(COUNTA(H2657:M2657)=0,"",IF(COUNTIF(H2657:M2657,"Yes")&gt;0,"YES","NO"))</f>
        <v/>
      </c>
      <c r="P2657" s="56">
        <f>IF(A2657="","",IF(O2657="YES","Exclude",IF(N2657=5,"Candidate","Review")))</f>
        <v/>
      </c>
      <c r="Q2657" s="56" t="inlineStr">
        <is>
          <t>EC3: Topik tidak relevan (Bukan arsitektur world model / out of scope)</t>
        </is>
      </c>
      <c r="R2657" s="56" t="inlineStr">
        <is>
          <t>Fokus pada AI umum / klasifikasi konvensional tanpa pemodelan world dynamics</t>
        </is>
      </c>
    </row>
    <row r="2658" ht="15.75" customHeight="1" s="57">
      <c r="A2658" s="56" t="inlineStr">
        <is>
          <t>SD-0155</t>
        </is>
      </c>
      <c r="B2658" s="56">
        <f>IFERROR(INDEX(Raw_Articles!$F:$F,MATCH(A2658,Raw_Articles!$A:$A,0)),"")</f>
        <v/>
      </c>
      <c r="C2658" s="56" t="inlineStr">
        <is>
          <t>No</t>
        </is>
      </c>
      <c r="D2658" s="56" t="inlineStr">
        <is>
          <t>No</t>
        </is>
      </c>
      <c r="E2658" s="56" t="inlineStr">
        <is>
          <t>No</t>
        </is>
      </c>
      <c r="F2658" s="56" t="inlineStr">
        <is>
          <t>No</t>
        </is>
      </c>
      <c r="G2658" s="56" t="inlineStr">
        <is>
          <t>No</t>
        </is>
      </c>
      <c r="H2658" s="56" t="inlineStr">
        <is>
          <t>No</t>
        </is>
      </c>
      <c r="I2658" s="56" t="inlineStr">
        <is>
          <t>No</t>
        </is>
      </c>
      <c r="J2658" s="56" t="inlineStr">
        <is>
          <t>Yes</t>
        </is>
      </c>
      <c r="K2658" s="56" t="inlineStr">
        <is>
          <t>No</t>
        </is>
      </c>
      <c r="L2658" s="56" t="inlineStr">
        <is>
          <t>No</t>
        </is>
      </c>
      <c r="M2658" s="56" t="inlineStr">
        <is>
          <t>No</t>
        </is>
      </c>
      <c r="N2658" s="56">
        <f>IF(COUNTA(C2658:G2658)=0,"",COUNTIF(C2658:G2658,"Yes"))</f>
        <v/>
      </c>
      <c r="O2658" s="56">
        <f>IF(COUNTA(H2658:M2658)=0,"",IF(COUNTIF(H2658:M2658,"Yes")&gt;0,"YES","NO"))</f>
        <v/>
      </c>
      <c r="P2658" s="56">
        <f>IF(A2658="","",IF(O2658="YES","Exclude",IF(N2658=5,"Candidate","Review")))</f>
        <v/>
      </c>
      <c r="Q2658" s="56" t="inlineStr">
        <is>
          <t>EC3: Topik tidak relevan (Bukan arsitektur world model / out of scope)</t>
        </is>
      </c>
      <c r="R2658" s="56" t="inlineStr">
        <is>
          <t>Fokus pada AI umum / klasifikasi konvensional tanpa pemodelan world dynamics</t>
        </is>
      </c>
    </row>
    <row r="2659" ht="15.75" customHeight="1" s="57">
      <c r="A2659" s="56" t="inlineStr">
        <is>
          <t>SD-0156</t>
        </is>
      </c>
      <c r="B2659" s="56">
        <f>IFERROR(INDEX(Raw_Articles!$F:$F,MATCH(A2659,Raw_Articles!$A:$A,0)),"")</f>
        <v/>
      </c>
      <c r="C2659" s="56" t="inlineStr">
        <is>
          <t>No</t>
        </is>
      </c>
      <c r="D2659" s="56" t="inlineStr">
        <is>
          <t>No</t>
        </is>
      </c>
      <c r="E2659" s="56" t="inlineStr">
        <is>
          <t>No</t>
        </is>
      </c>
      <c r="F2659" s="56" t="inlineStr">
        <is>
          <t>No</t>
        </is>
      </c>
      <c r="G2659" s="56" t="inlineStr">
        <is>
          <t>No</t>
        </is>
      </c>
      <c r="H2659" s="56" t="inlineStr">
        <is>
          <t>Yes</t>
        </is>
      </c>
      <c r="I2659" s="56" t="inlineStr">
        <is>
          <t>No</t>
        </is>
      </c>
      <c r="J2659" s="56" t="inlineStr">
        <is>
          <t>No</t>
        </is>
      </c>
      <c r="K2659" s="56" t="inlineStr">
        <is>
          <t>No</t>
        </is>
      </c>
      <c r="L2659" s="56" t="inlineStr">
        <is>
          <t>No</t>
        </is>
      </c>
      <c r="M2659" s="56" t="inlineStr">
        <is>
          <t>No</t>
        </is>
      </c>
      <c r="N2659" s="56">
        <f>IF(COUNTA(C2659:G2659)=0,"",COUNTIF(C2659:G2659,"Yes"))</f>
        <v/>
      </c>
      <c r="O2659" s="56">
        <f>IF(COUNTA(H2659:M2659)=0,"",IF(COUNTIF(H2659:M2659,"Yes")&gt;0,"YES","NO"))</f>
        <v/>
      </c>
      <c r="P2659" s="56">
        <f>IF(A2659="","",IF(O2659="YES","Exclude",IF(N2659=5,"Candidate","Review")))</f>
        <v/>
      </c>
      <c r="Q2659" s="56" t="inlineStr">
        <is>
          <t>EC1: Catatan duplikat lintas basis data (Duplicate record)</t>
        </is>
      </c>
      <c r="R2659" s="56" t="inlineStr">
        <is>
          <t>Duplikat terdeteksi pada fase identifikasi</t>
        </is>
      </c>
    </row>
    <row r="2660" ht="15.75" customHeight="1" s="57">
      <c r="A2660" s="56" t="inlineStr">
        <is>
          <t>SD-0157</t>
        </is>
      </c>
      <c r="B2660" s="56">
        <f>IFERROR(INDEX(Raw_Articles!$F:$F,MATCH(A2660,Raw_Articles!$A:$A,0)),"")</f>
        <v/>
      </c>
      <c r="C2660" s="56" t="inlineStr">
        <is>
          <t>No</t>
        </is>
      </c>
      <c r="D2660" s="56" t="inlineStr">
        <is>
          <t>No</t>
        </is>
      </c>
      <c r="E2660" s="56" t="inlineStr">
        <is>
          <t>No</t>
        </is>
      </c>
      <c r="F2660" s="56" t="inlineStr">
        <is>
          <t>No</t>
        </is>
      </c>
      <c r="G2660" s="56" t="inlineStr">
        <is>
          <t>No</t>
        </is>
      </c>
      <c r="H2660" s="56" t="inlineStr">
        <is>
          <t>No</t>
        </is>
      </c>
      <c r="I2660" s="56" t="inlineStr">
        <is>
          <t>No</t>
        </is>
      </c>
      <c r="J2660" s="56" t="inlineStr">
        <is>
          <t>No</t>
        </is>
      </c>
      <c r="K2660" s="56" t="inlineStr">
        <is>
          <t>Yes</t>
        </is>
      </c>
      <c r="L2660" s="56" t="inlineStr">
        <is>
          <t>No</t>
        </is>
      </c>
      <c r="M2660" s="56" t="inlineStr">
        <is>
          <t>No</t>
        </is>
      </c>
      <c r="N2660" s="56">
        <f>IF(COUNTA(C2660:G2660)=0,"",COUNTIF(C2660:G2660,"Yes"))</f>
        <v/>
      </c>
      <c r="O2660" s="56">
        <f>IF(COUNTA(H2660:M2660)=0,"",IF(COUNTIF(H2660:M2660,"Yes")&gt;0,"YES","NO"))</f>
        <v/>
      </c>
      <c r="P2660" s="56">
        <f>IF(A2660="","",IF(O2660="YES","Exclude",IF(N2660=5,"Candidate","Review")))</f>
        <v/>
      </c>
      <c r="Q2660" s="56" t="inlineStr">
        <is>
          <t>EC4: Bukan domain observasi video / visual sekuensial (data teks/tabular/graf statis)</t>
        </is>
      </c>
      <c r="R2660" s="56" t="inlineStr">
        <is>
          <t>Tidak memuat dinamika temporal observasi video</t>
        </is>
      </c>
    </row>
    <row r="2661" ht="15.75" customHeight="1" s="57">
      <c r="A2661" s="56" t="inlineStr">
        <is>
          <t>SD-0158</t>
        </is>
      </c>
      <c r="B2661" s="56">
        <f>IFERROR(INDEX(Raw_Articles!$F:$F,MATCH(A2661,Raw_Articles!$A:$A,0)),"")</f>
        <v/>
      </c>
      <c r="C2661" s="56" t="inlineStr">
        <is>
          <t>No</t>
        </is>
      </c>
      <c r="D2661" s="56" t="inlineStr">
        <is>
          <t>No</t>
        </is>
      </c>
      <c r="E2661" s="56" t="inlineStr">
        <is>
          <t>No</t>
        </is>
      </c>
      <c r="F2661" s="56" t="inlineStr">
        <is>
          <t>No</t>
        </is>
      </c>
      <c r="G2661" s="56" t="inlineStr">
        <is>
          <t>No</t>
        </is>
      </c>
      <c r="H2661" s="56" t="inlineStr">
        <is>
          <t>No</t>
        </is>
      </c>
      <c r="I2661" s="56" t="inlineStr">
        <is>
          <t>No</t>
        </is>
      </c>
      <c r="J2661" s="56" t="inlineStr">
        <is>
          <t>No</t>
        </is>
      </c>
      <c r="K2661" s="56" t="inlineStr">
        <is>
          <t>Yes</t>
        </is>
      </c>
      <c r="L2661" s="56" t="inlineStr">
        <is>
          <t>No</t>
        </is>
      </c>
      <c r="M2661" s="56" t="inlineStr">
        <is>
          <t>No</t>
        </is>
      </c>
      <c r="N2661" s="56">
        <f>IF(COUNTA(C2661:G2661)=0,"",COUNTIF(C2661:G2661,"Yes"))</f>
        <v/>
      </c>
      <c r="O2661" s="56">
        <f>IF(COUNTA(H2661:M2661)=0,"",IF(COUNTIF(H2661:M2661,"Yes")&gt;0,"YES","NO"))</f>
        <v/>
      </c>
      <c r="P2661" s="56">
        <f>IF(A2661="","",IF(O2661="YES","Exclude",IF(N2661=5,"Candidate","Review")))</f>
        <v/>
      </c>
      <c r="Q2661" s="56" t="inlineStr">
        <is>
          <t>EC4: Bukan domain observasi video / visual sekuensial (data teks/tabular/graf statis)</t>
        </is>
      </c>
      <c r="R2661" s="56" t="inlineStr">
        <is>
          <t>Tidak memuat dinamika temporal observasi video</t>
        </is>
      </c>
    </row>
    <row r="2662" ht="15.75" customHeight="1" s="57">
      <c r="A2662" s="56" t="inlineStr">
        <is>
          <t>SD-0159</t>
        </is>
      </c>
      <c r="B2662" s="56">
        <f>IFERROR(INDEX(Raw_Articles!$F:$F,MATCH(A2662,Raw_Articles!$A:$A,0)),"")</f>
        <v/>
      </c>
      <c r="C2662" s="56" t="inlineStr">
        <is>
          <t>No</t>
        </is>
      </c>
      <c r="D2662" s="56" t="inlineStr">
        <is>
          <t>No</t>
        </is>
      </c>
      <c r="E2662" s="56" t="inlineStr">
        <is>
          <t>No</t>
        </is>
      </c>
      <c r="F2662" s="56" t="inlineStr">
        <is>
          <t>No</t>
        </is>
      </c>
      <c r="G2662" s="56" t="inlineStr">
        <is>
          <t>No</t>
        </is>
      </c>
      <c r="H2662" s="56" t="inlineStr">
        <is>
          <t>No</t>
        </is>
      </c>
      <c r="I2662" s="56" t="inlineStr">
        <is>
          <t>No</t>
        </is>
      </c>
      <c r="J2662" s="56" t="inlineStr">
        <is>
          <t>Yes</t>
        </is>
      </c>
      <c r="K2662" s="56" t="inlineStr">
        <is>
          <t>No</t>
        </is>
      </c>
      <c r="L2662" s="56" t="inlineStr">
        <is>
          <t>No</t>
        </is>
      </c>
      <c r="M2662" s="56" t="inlineStr">
        <is>
          <t>No</t>
        </is>
      </c>
      <c r="N2662" s="56">
        <f>IF(COUNTA(C2662:G2662)=0,"",COUNTIF(C2662:G2662,"Yes"))</f>
        <v/>
      </c>
      <c r="O2662" s="56">
        <f>IF(COUNTA(H2662:M2662)=0,"",IF(COUNTIF(H2662:M2662,"Yes")&gt;0,"YES","NO"))</f>
        <v/>
      </c>
      <c r="P2662" s="56">
        <f>IF(A2662="","",IF(O2662="YES","Exclude",IF(N2662=5,"Candidate","Review")))</f>
        <v/>
      </c>
      <c r="Q2662" s="56" t="inlineStr">
        <is>
          <t>EC3: Topik tidak relevan (Bukan arsitektur world model / out of scope)</t>
        </is>
      </c>
      <c r="R2662" s="56" t="inlineStr">
        <is>
          <t>Fokus pada AI umum / klasifikasi konvensional tanpa pemodelan world dynamics</t>
        </is>
      </c>
    </row>
    <row r="2663" ht="15.75" customHeight="1" s="57">
      <c r="A2663" s="56" t="inlineStr">
        <is>
          <t>SD-0160</t>
        </is>
      </c>
      <c r="B2663" s="56">
        <f>IFERROR(INDEX(Raw_Articles!$F:$F,MATCH(A2663,Raw_Articles!$A:$A,0)),"")</f>
        <v/>
      </c>
      <c r="C2663" s="56" t="inlineStr">
        <is>
          <t>No</t>
        </is>
      </c>
      <c r="D2663" s="56" t="inlineStr">
        <is>
          <t>No</t>
        </is>
      </c>
      <c r="E2663" s="56" t="inlineStr">
        <is>
          <t>No</t>
        </is>
      </c>
      <c r="F2663" s="56" t="inlineStr">
        <is>
          <t>No</t>
        </is>
      </c>
      <c r="G2663" s="56" t="inlineStr">
        <is>
          <t>No</t>
        </is>
      </c>
      <c r="H2663" s="56" t="inlineStr">
        <is>
          <t>No</t>
        </is>
      </c>
      <c r="I2663" s="56" t="inlineStr">
        <is>
          <t>No</t>
        </is>
      </c>
      <c r="J2663" s="56" t="inlineStr">
        <is>
          <t>No</t>
        </is>
      </c>
      <c r="K2663" s="56" t="inlineStr">
        <is>
          <t>Yes</t>
        </is>
      </c>
      <c r="L2663" s="56" t="inlineStr">
        <is>
          <t>No</t>
        </is>
      </c>
      <c r="M2663" s="56" t="inlineStr">
        <is>
          <t>No</t>
        </is>
      </c>
      <c r="N2663" s="56">
        <f>IF(COUNTA(C2663:G2663)=0,"",COUNTIF(C2663:G2663,"Yes"))</f>
        <v/>
      </c>
      <c r="O2663" s="56">
        <f>IF(COUNTA(H2663:M2663)=0,"",IF(COUNTIF(H2663:M2663,"Yes")&gt;0,"YES","NO"))</f>
        <v/>
      </c>
      <c r="P2663" s="56">
        <f>IF(A2663="","",IF(O2663="YES","Exclude",IF(N2663=5,"Candidate","Review")))</f>
        <v/>
      </c>
      <c r="Q2663" s="56" t="inlineStr">
        <is>
          <t>EC4: Bukan domain observasi video / visual sekuensial (data teks/tabular/graf statis)</t>
        </is>
      </c>
      <c r="R2663" s="56" t="inlineStr">
        <is>
          <t>Tidak memuat dinamika temporal observasi video</t>
        </is>
      </c>
    </row>
    <row r="2664" ht="15.75" customHeight="1" s="57">
      <c r="A2664" s="56" t="inlineStr">
        <is>
          <t>SD-0161</t>
        </is>
      </c>
      <c r="B2664" s="56">
        <f>IFERROR(INDEX(Raw_Articles!$F:$F,MATCH(A2664,Raw_Articles!$A:$A,0)),"")</f>
        <v/>
      </c>
      <c r="C2664" s="56" t="inlineStr">
        <is>
          <t>No</t>
        </is>
      </c>
      <c r="D2664" s="56" t="inlineStr">
        <is>
          <t>No</t>
        </is>
      </c>
      <c r="E2664" s="56" t="inlineStr">
        <is>
          <t>No</t>
        </is>
      </c>
      <c r="F2664" s="56" t="inlineStr">
        <is>
          <t>No</t>
        </is>
      </c>
      <c r="G2664" s="56" t="inlineStr">
        <is>
          <t>No</t>
        </is>
      </c>
      <c r="H2664" s="56" t="inlineStr">
        <is>
          <t>No</t>
        </is>
      </c>
      <c r="I2664" s="56" t="inlineStr">
        <is>
          <t>No</t>
        </is>
      </c>
      <c r="J2664" s="56" t="inlineStr">
        <is>
          <t>No</t>
        </is>
      </c>
      <c r="K2664" s="56" t="inlineStr">
        <is>
          <t>Yes</t>
        </is>
      </c>
      <c r="L2664" s="56" t="inlineStr">
        <is>
          <t>No</t>
        </is>
      </c>
      <c r="M2664" s="56" t="inlineStr">
        <is>
          <t>No</t>
        </is>
      </c>
      <c r="N2664" s="56">
        <f>IF(COUNTA(C2664:G2664)=0,"",COUNTIF(C2664:G2664,"Yes"))</f>
        <v/>
      </c>
      <c r="O2664" s="56">
        <f>IF(COUNTA(H2664:M2664)=0,"",IF(COUNTIF(H2664:M2664,"Yes")&gt;0,"YES","NO"))</f>
        <v/>
      </c>
      <c r="P2664" s="56">
        <f>IF(A2664="","",IF(O2664="YES","Exclude",IF(N2664=5,"Candidate","Review")))</f>
        <v/>
      </c>
      <c r="Q2664" s="56" t="inlineStr">
        <is>
          <t>EC4: Bukan domain observasi video / visual sekuensial (data teks/tabular/graf statis)</t>
        </is>
      </c>
      <c r="R2664" s="56" t="inlineStr">
        <is>
          <t>Tidak memuat dinamika temporal observasi video</t>
        </is>
      </c>
    </row>
    <row r="2665" ht="15.75" customHeight="1" s="57">
      <c r="A2665" s="56" t="inlineStr">
        <is>
          <t>SD-0162</t>
        </is>
      </c>
      <c r="B2665" s="56">
        <f>IFERROR(INDEX(Raw_Articles!$F:$F,MATCH(A2665,Raw_Articles!$A:$A,0)),"")</f>
        <v/>
      </c>
      <c r="C2665" s="56" t="inlineStr">
        <is>
          <t>No</t>
        </is>
      </c>
      <c r="D2665" s="56" t="inlineStr">
        <is>
          <t>No</t>
        </is>
      </c>
      <c r="E2665" s="56" t="inlineStr">
        <is>
          <t>No</t>
        </is>
      </c>
      <c r="F2665" s="56" t="inlineStr">
        <is>
          <t>No</t>
        </is>
      </c>
      <c r="G2665" s="56" t="inlineStr">
        <is>
          <t>No</t>
        </is>
      </c>
      <c r="H2665" s="56" t="inlineStr">
        <is>
          <t>Yes</t>
        </is>
      </c>
      <c r="I2665" s="56" t="inlineStr">
        <is>
          <t>No</t>
        </is>
      </c>
      <c r="J2665" s="56" t="inlineStr">
        <is>
          <t>No</t>
        </is>
      </c>
      <c r="K2665" s="56" t="inlineStr">
        <is>
          <t>No</t>
        </is>
      </c>
      <c r="L2665" s="56" t="inlineStr">
        <is>
          <t>No</t>
        </is>
      </c>
      <c r="M2665" s="56" t="inlineStr">
        <is>
          <t>No</t>
        </is>
      </c>
      <c r="N2665" s="56">
        <f>IF(COUNTA(C2665:G2665)=0,"",COUNTIF(C2665:G2665,"Yes"))</f>
        <v/>
      </c>
      <c r="O2665" s="56">
        <f>IF(COUNTA(H2665:M2665)=0,"",IF(COUNTIF(H2665:M2665,"Yes")&gt;0,"YES","NO"))</f>
        <v/>
      </c>
      <c r="P2665" s="56">
        <f>IF(A2665="","",IF(O2665="YES","Exclude",IF(N2665=5,"Candidate","Review")))</f>
        <v/>
      </c>
      <c r="Q2665" s="56" t="inlineStr">
        <is>
          <t>EC1: Catatan duplikat lintas basis data (Duplicate record)</t>
        </is>
      </c>
      <c r="R2665" s="56" t="inlineStr">
        <is>
          <t>Duplikat terdeteksi pada fase identifikasi</t>
        </is>
      </c>
    </row>
    <row r="2666" ht="15.75" customHeight="1" s="57">
      <c r="A2666" s="56" t="inlineStr">
        <is>
          <t>SD-0163</t>
        </is>
      </c>
      <c r="B2666" s="56">
        <f>IFERROR(INDEX(Raw_Articles!$F:$F,MATCH(A2666,Raw_Articles!$A:$A,0)),"")</f>
        <v/>
      </c>
      <c r="C2666" s="56" t="inlineStr">
        <is>
          <t>No</t>
        </is>
      </c>
      <c r="D2666" s="56" t="inlineStr">
        <is>
          <t>No</t>
        </is>
      </c>
      <c r="E2666" s="56" t="inlineStr">
        <is>
          <t>No</t>
        </is>
      </c>
      <c r="F2666" s="56" t="inlineStr">
        <is>
          <t>No</t>
        </is>
      </c>
      <c r="G2666" s="56" t="inlineStr">
        <is>
          <t>No</t>
        </is>
      </c>
      <c r="H2666" s="56" t="inlineStr">
        <is>
          <t>No</t>
        </is>
      </c>
      <c r="I2666" s="56" t="inlineStr">
        <is>
          <t>No</t>
        </is>
      </c>
      <c r="J2666" s="56" t="inlineStr">
        <is>
          <t>Yes</t>
        </is>
      </c>
      <c r="K2666" s="56" t="inlineStr">
        <is>
          <t>No</t>
        </is>
      </c>
      <c r="L2666" s="56" t="inlineStr">
        <is>
          <t>No</t>
        </is>
      </c>
      <c r="M2666" s="56" t="inlineStr">
        <is>
          <t>No</t>
        </is>
      </c>
      <c r="N2666" s="56">
        <f>IF(COUNTA(C2666:G2666)=0,"",COUNTIF(C2666:G2666,"Yes"))</f>
        <v/>
      </c>
      <c r="O2666" s="56">
        <f>IF(COUNTA(H2666:M2666)=0,"",IF(COUNTIF(H2666:M2666,"Yes")&gt;0,"YES","NO"))</f>
        <v/>
      </c>
      <c r="P2666" s="56">
        <f>IF(A2666="","",IF(O2666="YES","Exclude",IF(N2666=5,"Candidate","Review")))</f>
        <v/>
      </c>
      <c r="Q2666" s="56" t="inlineStr">
        <is>
          <t>EC3: Topik tidak relevan (Bukan arsitektur world model / out of scope)</t>
        </is>
      </c>
      <c r="R2666" s="56" t="inlineStr">
        <is>
          <t>Fokus pada AI umum / klasifikasi konvensional tanpa pemodelan world dynamics</t>
        </is>
      </c>
    </row>
    <row r="2667" ht="15.75" customHeight="1" s="57">
      <c r="A2667" s="56" t="inlineStr">
        <is>
          <t>SD-0164</t>
        </is>
      </c>
      <c r="B2667" s="56">
        <f>IFERROR(INDEX(Raw_Articles!$F:$F,MATCH(A2667,Raw_Articles!$A:$A,0)),"")</f>
        <v/>
      </c>
      <c r="C2667" s="56" t="inlineStr">
        <is>
          <t>No</t>
        </is>
      </c>
      <c r="D2667" s="56" t="inlineStr">
        <is>
          <t>No</t>
        </is>
      </c>
      <c r="E2667" s="56" t="inlineStr">
        <is>
          <t>No</t>
        </is>
      </c>
      <c r="F2667" s="56" t="inlineStr">
        <is>
          <t>No</t>
        </is>
      </c>
      <c r="G2667" s="56" t="inlineStr">
        <is>
          <t>No</t>
        </is>
      </c>
      <c r="H2667" s="56" t="inlineStr">
        <is>
          <t>No</t>
        </is>
      </c>
      <c r="I2667" s="56" t="inlineStr">
        <is>
          <t>No</t>
        </is>
      </c>
      <c r="J2667" s="56" t="inlineStr">
        <is>
          <t>Yes</t>
        </is>
      </c>
      <c r="K2667" s="56" t="inlineStr">
        <is>
          <t>No</t>
        </is>
      </c>
      <c r="L2667" s="56" t="inlineStr">
        <is>
          <t>No</t>
        </is>
      </c>
      <c r="M2667" s="56" t="inlineStr">
        <is>
          <t>No</t>
        </is>
      </c>
      <c r="N2667" s="56">
        <f>IF(COUNTA(C2667:G2667)=0,"",COUNTIF(C2667:G2667,"Yes"))</f>
        <v/>
      </c>
      <c r="O2667" s="56">
        <f>IF(COUNTA(H2667:M2667)=0,"",IF(COUNTIF(H2667:M2667,"Yes")&gt;0,"YES","NO"))</f>
        <v/>
      </c>
      <c r="P2667" s="56">
        <f>IF(A2667="","",IF(O2667="YES","Exclude",IF(N2667=5,"Candidate","Review")))</f>
        <v/>
      </c>
      <c r="Q2667" s="56" t="inlineStr">
        <is>
          <t>EC3: Topik tidak relevan (Bukan arsitektur world model / out of scope)</t>
        </is>
      </c>
      <c r="R2667" s="56" t="inlineStr">
        <is>
          <t>Fokus pada AI umum / klasifikasi konvensional tanpa pemodelan world dynamics</t>
        </is>
      </c>
    </row>
    <row r="2668" ht="15.75" customHeight="1" s="57">
      <c r="A2668" s="56" t="inlineStr">
        <is>
          <t>SD-0165</t>
        </is>
      </c>
      <c r="B2668" s="56">
        <f>IFERROR(INDEX(Raw_Articles!$F:$F,MATCH(A2668,Raw_Articles!$A:$A,0)),"")</f>
        <v/>
      </c>
      <c r="C2668" s="56" t="inlineStr">
        <is>
          <t>No</t>
        </is>
      </c>
      <c r="D2668" s="56" t="inlineStr">
        <is>
          <t>No</t>
        </is>
      </c>
      <c r="E2668" s="56" t="inlineStr">
        <is>
          <t>No</t>
        </is>
      </c>
      <c r="F2668" s="56" t="inlineStr">
        <is>
          <t>No</t>
        </is>
      </c>
      <c r="G2668" s="56" t="inlineStr">
        <is>
          <t>No</t>
        </is>
      </c>
      <c r="H2668" s="56" t="inlineStr">
        <is>
          <t>Yes</t>
        </is>
      </c>
      <c r="I2668" s="56" t="inlineStr">
        <is>
          <t>No</t>
        </is>
      </c>
      <c r="J2668" s="56" t="inlineStr">
        <is>
          <t>No</t>
        </is>
      </c>
      <c r="K2668" s="56" t="inlineStr">
        <is>
          <t>No</t>
        </is>
      </c>
      <c r="L2668" s="56" t="inlineStr">
        <is>
          <t>No</t>
        </is>
      </c>
      <c r="M2668" s="56" t="inlineStr">
        <is>
          <t>No</t>
        </is>
      </c>
      <c r="N2668" s="56">
        <f>IF(COUNTA(C2668:G2668)=0,"",COUNTIF(C2668:G2668,"Yes"))</f>
        <v/>
      </c>
      <c r="O2668" s="56">
        <f>IF(COUNTA(H2668:M2668)=0,"",IF(COUNTIF(H2668:M2668,"Yes")&gt;0,"YES","NO"))</f>
        <v/>
      </c>
      <c r="P2668" s="56">
        <f>IF(A2668="","",IF(O2668="YES","Exclude",IF(N2668=5,"Candidate","Review")))</f>
        <v/>
      </c>
      <c r="Q2668" s="56" t="inlineStr">
        <is>
          <t>EC1: Catatan duplikat lintas basis data (Duplicate record)</t>
        </is>
      </c>
      <c r="R2668" s="56" t="inlineStr">
        <is>
          <t>Duplikat terdeteksi pada fase identifikasi</t>
        </is>
      </c>
    </row>
    <row r="2669" ht="15.75" customHeight="1" s="57">
      <c r="A2669" s="56" t="inlineStr">
        <is>
          <t>SD-0166</t>
        </is>
      </c>
      <c r="B2669" s="56">
        <f>IFERROR(INDEX(Raw_Articles!$F:$F,MATCH(A2669,Raw_Articles!$A:$A,0)),"")</f>
        <v/>
      </c>
      <c r="C2669" s="56" t="inlineStr">
        <is>
          <t>No</t>
        </is>
      </c>
      <c r="D2669" s="56" t="inlineStr">
        <is>
          <t>No</t>
        </is>
      </c>
      <c r="E2669" s="56" t="inlineStr">
        <is>
          <t>No</t>
        </is>
      </c>
      <c r="F2669" s="56" t="inlineStr">
        <is>
          <t>No</t>
        </is>
      </c>
      <c r="G2669" s="56" t="inlineStr">
        <is>
          <t>No</t>
        </is>
      </c>
      <c r="H2669" s="56" t="inlineStr">
        <is>
          <t>No</t>
        </is>
      </c>
      <c r="I2669" s="56" t="inlineStr">
        <is>
          <t>No</t>
        </is>
      </c>
      <c r="J2669" s="56" t="inlineStr">
        <is>
          <t>No</t>
        </is>
      </c>
      <c r="K2669" s="56" t="inlineStr">
        <is>
          <t>Yes</t>
        </is>
      </c>
      <c r="L2669" s="56" t="inlineStr">
        <is>
          <t>No</t>
        </is>
      </c>
      <c r="M2669" s="56" t="inlineStr">
        <is>
          <t>No</t>
        </is>
      </c>
      <c r="N2669" s="56">
        <f>IF(COUNTA(C2669:G2669)=0,"",COUNTIF(C2669:G2669,"Yes"))</f>
        <v/>
      </c>
      <c r="O2669" s="56">
        <f>IF(COUNTA(H2669:M2669)=0,"",IF(COUNTIF(H2669:M2669,"Yes")&gt;0,"YES","NO"))</f>
        <v/>
      </c>
      <c r="P2669" s="56">
        <f>IF(A2669="","",IF(O2669="YES","Exclude",IF(N2669=5,"Candidate","Review")))</f>
        <v/>
      </c>
      <c r="Q2669" s="56" t="inlineStr">
        <is>
          <t>EC4: Bukan domain observasi video / visual sekuensial (data teks/tabular/graf statis)</t>
        </is>
      </c>
      <c r="R2669" s="56" t="inlineStr">
        <is>
          <t>Tidak memuat dinamika temporal observasi video</t>
        </is>
      </c>
    </row>
    <row r="2670" ht="15.75" customHeight="1" s="57">
      <c r="A2670" s="56" t="inlineStr">
        <is>
          <t>SD-0167</t>
        </is>
      </c>
      <c r="B2670" s="56">
        <f>IFERROR(INDEX(Raw_Articles!$F:$F,MATCH(A2670,Raw_Articles!$A:$A,0)),"")</f>
        <v/>
      </c>
      <c r="C2670" s="56" t="inlineStr">
        <is>
          <t>No</t>
        </is>
      </c>
      <c r="D2670" s="56" t="inlineStr">
        <is>
          <t>No</t>
        </is>
      </c>
      <c r="E2670" s="56" t="inlineStr">
        <is>
          <t>No</t>
        </is>
      </c>
      <c r="F2670" s="56" t="inlineStr">
        <is>
          <t>No</t>
        </is>
      </c>
      <c r="G2670" s="56" t="inlineStr">
        <is>
          <t>No</t>
        </is>
      </c>
      <c r="H2670" s="56" t="inlineStr">
        <is>
          <t>No</t>
        </is>
      </c>
      <c r="I2670" s="56" t="inlineStr">
        <is>
          <t>No</t>
        </is>
      </c>
      <c r="J2670" s="56" t="inlineStr">
        <is>
          <t>No</t>
        </is>
      </c>
      <c r="K2670" s="56" t="inlineStr">
        <is>
          <t>Yes</t>
        </is>
      </c>
      <c r="L2670" s="56" t="inlineStr">
        <is>
          <t>No</t>
        </is>
      </c>
      <c r="M2670" s="56" t="inlineStr">
        <is>
          <t>No</t>
        </is>
      </c>
      <c r="N2670" s="56">
        <f>IF(COUNTA(C2670:G2670)=0,"",COUNTIF(C2670:G2670,"Yes"))</f>
        <v/>
      </c>
      <c r="O2670" s="56">
        <f>IF(COUNTA(H2670:M2670)=0,"",IF(COUNTIF(H2670:M2670,"Yes")&gt;0,"YES","NO"))</f>
        <v/>
      </c>
      <c r="P2670" s="56">
        <f>IF(A2670="","",IF(O2670="YES","Exclude",IF(N2670=5,"Candidate","Review")))</f>
        <v/>
      </c>
      <c r="Q2670" s="56" t="inlineStr">
        <is>
          <t>EC4: Bukan domain observasi video / visual sekuensial (data teks/tabular/graf statis)</t>
        </is>
      </c>
      <c r="R2670" s="56" t="inlineStr">
        <is>
          <t>Tidak memuat dinamika temporal observasi video</t>
        </is>
      </c>
    </row>
    <row r="2671" ht="15.75" customHeight="1" s="57">
      <c r="A2671" s="56" t="inlineStr">
        <is>
          <t>SD-0168</t>
        </is>
      </c>
      <c r="B2671" s="56">
        <f>IFERROR(INDEX(Raw_Articles!$F:$F,MATCH(A2671,Raw_Articles!$A:$A,0)),"")</f>
        <v/>
      </c>
      <c r="C2671" s="56" t="inlineStr">
        <is>
          <t>No</t>
        </is>
      </c>
      <c r="D2671" s="56" t="inlineStr">
        <is>
          <t>No</t>
        </is>
      </c>
      <c r="E2671" s="56" t="inlineStr">
        <is>
          <t>No</t>
        </is>
      </c>
      <c r="F2671" s="56" t="inlineStr">
        <is>
          <t>No</t>
        </is>
      </c>
      <c r="G2671" s="56" t="inlineStr">
        <is>
          <t>No</t>
        </is>
      </c>
      <c r="H2671" s="56" t="inlineStr">
        <is>
          <t>No</t>
        </is>
      </c>
      <c r="I2671" s="56" t="inlineStr">
        <is>
          <t>No</t>
        </is>
      </c>
      <c r="J2671" s="56" t="inlineStr">
        <is>
          <t>No</t>
        </is>
      </c>
      <c r="K2671" s="56" t="inlineStr">
        <is>
          <t>Yes</t>
        </is>
      </c>
      <c r="L2671" s="56" t="inlineStr">
        <is>
          <t>No</t>
        </is>
      </c>
      <c r="M2671" s="56" t="inlineStr">
        <is>
          <t>No</t>
        </is>
      </c>
      <c r="N2671" s="56">
        <f>IF(COUNTA(C2671:G2671)=0,"",COUNTIF(C2671:G2671,"Yes"))</f>
        <v/>
      </c>
      <c r="O2671" s="56">
        <f>IF(COUNTA(H2671:M2671)=0,"",IF(COUNTIF(H2671:M2671,"Yes")&gt;0,"YES","NO"))</f>
        <v/>
      </c>
      <c r="P2671" s="56">
        <f>IF(A2671="","",IF(O2671="YES","Exclude",IF(N2671=5,"Candidate","Review")))</f>
        <v/>
      </c>
      <c r="Q2671" s="56" t="inlineStr">
        <is>
          <t>EC4: Bukan domain observasi video / visual sekuensial (data teks/tabular/graf statis)</t>
        </is>
      </c>
      <c r="R2671" s="56" t="inlineStr">
        <is>
          <t>Tidak memuat dinamika temporal observasi video</t>
        </is>
      </c>
    </row>
    <row r="2672" ht="15.75" customHeight="1" s="57">
      <c r="A2672" s="56" t="inlineStr">
        <is>
          <t>SD-0169</t>
        </is>
      </c>
      <c r="B2672" s="56">
        <f>IFERROR(INDEX(Raw_Articles!$F:$F,MATCH(A2672,Raw_Articles!$A:$A,0)),"")</f>
        <v/>
      </c>
      <c r="C2672" s="56" t="inlineStr">
        <is>
          <t>No</t>
        </is>
      </c>
      <c r="D2672" s="56" t="inlineStr">
        <is>
          <t>No</t>
        </is>
      </c>
      <c r="E2672" s="56" t="inlineStr">
        <is>
          <t>No</t>
        </is>
      </c>
      <c r="F2672" s="56" t="inlineStr">
        <is>
          <t>No</t>
        </is>
      </c>
      <c r="G2672" s="56" t="inlineStr">
        <is>
          <t>No</t>
        </is>
      </c>
      <c r="H2672" s="56" t="inlineStr">
        <is>
          <t>No</t>
        </is>
      </c>
      <c r="I2672" s="56" t="inlineStr">
        <is>
          <t>No</t>
        </is>
      </c>
      <c r="J2672" s="56" t="inlineStr">
        <is>
          <t>No</t>
        </is>
      </c>
      <c r="K2672" s="56" t="inlineStr">
        <is>
          <t>Yes</t>
        </is>
      </c>
      <c r="L2672" s="56" t="inlineStr">
        <is>
          <t>No</t>
        </is>
      </c>
      <c r="M2672" s="56" t="inlineStr">
        <is>
          <t>No</t>
        </is>
      </c>
      <c r="N2672" s="56">
        <f>IF(COUNTA(C2672:G2672)=0,"",COUNTIF(C2672:G2672,"Yes"))</f>
        <v/>
      </c>
      <c r="O2672" s="56">
        <f>IF(COUNTA(H2672:M2672)=0,"",IF(COUNTIF(H2672:M2672,"Yes")&gt;0,"YES","NO"))</f>
        <v/>
      </c>
      <c r="P2672" s="56">
        <f>IF(A2672="","",IF(O2672="YES","Exclude",IF(N2672=5,"Candidate","Review")))</f>
        <v/>
      </c>
      <c r="Q2672" s="56" t="inlineStr">
        <is>
          <t>EC4: Bukan domain observasi video / visual sekuensial (data teks/tabular/graf statis)</t>
        </is>
      </c>
      <c r="R2672" s="56" t="inlineStr">
        <is>
          <t>Tidak memuat dinamika temporal observasi video</t>
        </is>
      </c>
    </row>
    <row r="2673" ht="15.75" customHeight="1" s="57">
      <c r="A2673" s="56" t="inlineStr">
        <is>
          <t>SD-0170</t>
        </is>
      </c>
      <c r="B2673" s="56">
        <f>IFERROR(INDEX(Raw_Articles!$F:$F,MATCH(A2673,Raw_Articles!$A:$A,0)),"")</f>
        <v/>
      </c>
      <c r="C2673" s="56" t="inlineStr">
        <is>
          <t>No</t>
        </is>
      </c>
      <c r="D2673" s="56" t="inlineStr">
        <is>
          <t>No</t>
        </is>
      </c>
      <c r="E2673" s="56" t="inlineStr">
        <is>
          <t>No</t>
        </is>
      </c>
      <c r="F2673" s="56" t="inlineStr">
        <is>
          <t>No</t>
        </is>
      </c>
      <c r="G2673" s="56" t="inlineStr">
        <is>
          <t>No</t>
        </is>
      </c>
      <c r="H2673" s="56" t="inlineStr">
        <is>
          <t>No</t>
        </is>
      </c>
      <c r="I2673" s="56" t="inlineStr">
        <is>
          <t>No</t>
        </is>
      </c>
      <c r="J2673" s="56" t="inlineStr">
        <is>
          <t>Yes</t>
        </is>
      </c>
      <c r="K2673" s="56" t="inlineStr">
        <is>
          <t>No</t>
        </is>
      </c>
      <c r="L2673" s="56" t="inlineStr">
        <is>
          <t>No</t>
        </is>
      </c>
      <c r="M2673" s="56" t="inlineStr">
        <is>
          <t>No</t>
        </is>
      </c>
      <c r="N2673" s="56">
        <f>IF(COUNTA(C2673:G2673)=0,"",COUNTIF(C2673:G2673,"Yes"))</f>
        <v/>
      </c>
      <c r="O2673" s="56">
        <f>IF(COUNTA(H2673:M2673)=0,"",IF(COUNTIF(H2673:M2673,"Yes")&gt;0,"YES","NO"))</f>
        <v/>
      </c>
      <c r="P2673" s="56">
        <f>IF(A2673="","",IF(O2673="YES","Exclude",IF(N2673=5,"Candidate","Review")))</f>
        <v/>
      </c>
      <c r="Q2673" s="56" t="inlineStr">
        <is>
          <t>EC3: Topik tidak relevan (Bukan arsitektur world model / out of scope)</t>
        </is>
      </c>
      <c r="R2673" s="56" t="inlineStr">
        <is>
          <t>Fokus pada AI umum / klasifikasi konvensional tanpa pemodelan world dynamics</t>
        </is>
      </c>
    </row>
    <row r="2674" ht="15.75" customHeight="1" s="57">
      <c r="A2674" s="56" t="inlineStr">
        <is>
          <t>SD-0171</t>
        </is>
      </c>
      <c r="B2674" s="56">
        <f>IFERROR(INDEX(Raw_Articles!$F:$F,MATCH(A2674,Raw_Articles!$A:$A,0)),"")</f>
        <v/>
      </c>
      <c r="C2674" s="56" t="inlineStr">
        <is>
          <t>No</t>
        </is>
      </c>
      <c r="D2674" s="56" t="inlineStr">
        <is>
          <t>No</t>
        </is>
      </c>
      <c r="E2674" s="56" t="inlineStr">
        <is>
          <t>No</t>
        </is>
      </c>
      <c r="F2674" s="56" t="inlineStr">
        <is>
          <t>No</t>
        </is>
      </c>
      <c r="G2674" s="56" t="inlineStr">
        <is>
          <t>No</t>
        </is>
      </c>
      <c r="H2674" s="56" t="inlineStr">
        <is>
          <t>Yes</t>
        </is>
      </c>
      <c r="I2674" s="56" t="inlineStr">
        <is>
          <t>No</t>
        </is>
      </c>
      <c r="J2674" s="56" t="inlineStr">
        <is>
          <t>No</t>
        </is>
      </c>
      <c r="K2674" s="56" t="inlineStr">
        <is>
          <t>No</t>
        </is>
      </c>
      <c r="L2674" s="56" t="inlineStr">
        <is>
          <t>No</t>
        </is>
      </c>
      <c r="M2674" s="56" t="inlineStr">
        <is>
          <t>No</t>
        </is>
      </c>
      <c r="N2674" s="56">
        <f>IF(COUNTA(C2674:G2674)=0,"",COUNTIF(C2674:G2674,"Yes"))</f>
        <v/>
      </c>
      <c r="O2674" s="56">
        <f>IF(COUNTA(H2674:M2674)=0,"",IF(COUNTIF(H2674:M2674,"Yes")&gt;0,"YES","NO"))</f>
        <v/>
      </c>
      <c r="P2674" s="56">
        <f>IF(A2674="","",IF(O2674="YES","Exclude",IF(N2674=5,"Candidate","Review")))</f>
        <v/>
      </c>
      <c r="Q2674" s="56" t="inlineStr">
        <is>
          <t>EC1: Catatan duplikat lintas basis data (Duplicate record)</t>
        </is>
      </c>
      <c r="R2674" s="56" t="inlineStr">
        <is>
          <t>Duplikat terdeteksi pada fase identifikasi</t>
        </is>
      </c>
    </row>
    <row r="2675" ht="15.75" customHeight="1" s="57">
      <c r="A2675" s="56" t="inlineStr">
        <is>
          <t>SD-0172</t>
        </is>
      </c>
      <c r="B2675" s="56">
        <f>IFERROR(INDEX(Raw_Articles!$F:$F,MATCH(A2675,Raw_Articles!$A:$A,0)),"")</f>
        <v/>
      </c>
      <c r="C2675" s="56" t="inlineStr">
        <is>
          <t>No</t>
        </is>
      </c>
      <c r="D2675" s="56" t="inlineStr">
        <is>
          <t>No</t>
        </is>
      </c>
      <c r="E2675" s="56" t="inlineStr">
        <is>
          <t>No</t>
        </is>
      </c>
      <c r="F2675" s="56" t="inlineStr">
        <is>
          <t>No</t>
        </is>
      </c>
      <c r="G2675" s="56" t="inlineStr">
        <is>
          <t>No</t>
        </is>
      </c>
      <c r="H2675" s="56" t="inlineStr">
        <is>
          <t>No</t>
        </is>
      </c>
      <c r="I2675" s="56" t="inlineStr">
        <is>
          <t>No</t>
        </is>
      </c>
      <c r="J2675" s="56" t="inlineStr">
        <is>
          <t>Yes</t>
        </is>
      </c>
      <c r="K2675" s="56" t="inlineStr">
        <is>
          <t>No</t>
        </is>
      </c>
      <c r="L2675" s="56" t="inlineStr">
        <is>
          <t>No</t>
        </is>
      </c>
      <c r="M2675" s="56" t="inlineStr">
        <is>
          <t>No</t>
        </is>
      </c>
      <c r="N2675" s="56">
        <f>IF(COUNTA(C2675:G2675)=0,"",COUNTIF(C2675:G2675,"Yes"))</f>
        <v/>
      </c>
      <c r="O2675" s="56">
        <f>IF(COUNTA(H2675:M2675)=0,"",IF(COUNTIF(H2675:M2675,"Yes")&gt;0,"YES","NO"))</f>
        <v/>
      </c>
      <c r="P2675" s="56">
        <f>IF(A2675="","",IF(O2675="YES","Exclude",IF(N2675=5,"Candidate","Review")))</f>
        <v/>
      </c>
      <c r="Q2675" s="56" t="inlineStr">
        <is>
          <t>EC3: Topik tidak relevan (Bukan arsitektur world model / out of scope)</t>
        </is>
      </c>
      <c r="R2675" s="56" t="inlineStr">
        <is>
          <t>Fokus pada AI umum / klasifikasi konvensional tanpa pemodelan world dynamics</t>
        </is>
      </c>
    </row>
    <row r="2676" ht="15.75" customHeight="1" s="57">
      <c r="A2676" s="56" t="inlineStr">
        <is>
          <t>SD-0173</t>
        </is>
      </c>
      <c r="B2676" s="56">
        <f>IFERROR(INDEX(Raw_Articles!$F:$F,MATCH(A2676,Raw_Articles!$A:$A,0)),"")</f>
        <v/>
      </c>
      <c r="C2676" s="56" t="inlineStr">
        <is>
          <t>No</t>
        </is>
      </c>
      <c r="D2676" s="56" t="inlineStr">
        <is>
          <t>No</t>
        </is>
      </c>
      <c r="E2676" s="56" t="inlineStr">
        <is>
          <t>No</t>
        </is>
      </c>
      <c r="F2676" s="56" t="inlineStr">
        <is>
          <t>No</t>
        </is>
      </c>
      <c r="G2676" s="56" t="inlineStr">
        <is>
          <t>No</t>
        </is>
      </c>
      <c r="H2676" s="56" t="inlineStr">
        <is>
          <t>No</t>
        </is>
      </c>
      <c r="I2676" s="56" t="inlineStr">
        <is>
          <t>No</t>
        </is>
      </c>
      <c r="J2676" s="56" t="inlineStr">
        <is>
          <t>Yes</t>
        </is>
      </c>
      <c r="K2676" s="56" t="inlineStr">
        <is>
          <t>No</t>
        </is>
      </c>
      <c r="L2676" s="56" t="inlineStr">
        <is>
          <t>No</t>
        </is>
      </c>
      <c r="M2676" s="56" t="inlineStr">
        <is>
          <t>No</t>
        </is>
      </c>
      <c r="N2676" s="56">
        <f>IF(COUNTA(C2676:G2676)=0,"",COUNTIF(C2676:G2676,"Yes"))</f>
        <v/>
      </c>
      <c r="O2676" s="56">
        <f>IF(COUNTA(H2676:M2676)=0,"",IF(COUNTIF(H2676:M2676,"Yes")&gt;0,"YES","NO"))</f>
        <v/>
      </c>
      <c r="P2676" s="56">
        <f>IF(A2676="","",IF(O2676="YES","Exclude",IF(N2676=5,"Candidate","Review")))</f>
        <v/>
      </c>
      <c r="Q2676" s="56" t="inlineStr">
        <is>
          <t>EC3: Topik tidak relevan (Bukan arsitektur world model / out of scope)</t>
        </is>
      </c>
      <c r="R2676" s="56" t="inlineStr">
        <is>
          <t>Fokus pada AI umum / klasifikasi konvensional tanpa pemodelan world dynamics</t>
        </is>
      </c>
    </row>
    <row r="2677" ht="15.75" customHeight="1" s="57">
      <c r="A2677" s="56" t="inlineStr">
        <is>
          <t>SD-0174</t>
        </is>
      </c>
      <c r="B2677" s="56">
        <f>IFERROR(INDEX(Raw_Articles!$F:$F,MATCH(A2677,Raw_Articles!$A:$A,0)),"")</f>
        <v/>
      </c>
      <c r="C2677" s="56" t="inlineStr">
        <is>
          <t>No</t>
        </is>
      </c>
      <c r="D2677" s="56" t="inlineStr">
        <is>
          <t>No</t>
        </is>
      </c>
      <c r="E2677" s="56" t="inlineStr">
        <is>
          <t>No</t>
        </is>
      </c>
      <c r="F2677" s="56" t="inlineStr">
        <is>
          <t>No</t>
        </is>
      </c>
      <c r="G2677" s="56" t="inlineStr">
        <is>
          <t>No</t>
        </is>
      </c>
      <c r="H2677" s="56" t="inlineStr">
        <is>
          <t>No</t>
        </is>
      </c>
      <c r="I2677" s="56" t="inlineStr">
        <is>
          <t>No</t>
        </is>
      </c>
      <c r="J2677" s="56" t="inlineStr">
        <is>
          <t>No</t>
        </is>
      </c>
      <c r="K2677" s="56" t="inlineStr">
        <is>
          <t>Yes</t>
        </is>
      </c>
      <c r="L2677" s="56" t="inlineStr">
        <is>
          <t>No</t>
        </is>
      </c>
      <c r="M2677" s="56" t="inlineStr">
        <is>
          <t>No</t>
        </is>
      </c>
      <c r="N2677" s="56">
        <f>IF(COUNTA(C2677:G2677)=0,"",COUNTIF(C2677:G2677,"Yes"))</f>
        <v/>
      </c>
      <c r="O2677" s="56">
        <f>IF(COUNTA(H2677:M2677)=0,"",IF(COUNTIF(H2677:M2677,"Yes")&gt;0,"YES","NO"))</f>
        <v/>
      </c>
      <c r="P2677" s="56">
        <f>IF(A2677="","",IF(O2677="YES","Exclude",IF(N2677=5,"Candidate","Review")))</f>
        <v/>
      </c>
      <c r="Q2677" s="56" t="inlineStr">
        <is>
          <t>EC4: Bukan domain observasi video / visual sekuensial (data teks/tabular/graf statis)</t>
        </is>
      </c>
      <c r="R2677" s="56" t="inlineStr">
        <is>
          <t>Tidak memuat dinamika temporal observasi video</t>
        </is>
      </c>
    </row>
    <row r="2678" ht="15.75" customHeight="1" s="57">
      <c r="A2678" s="56" t="inlineStr">
        <is>
          <t>SD-0175</t>
        </is>
      </c>
      <c r="B2678" s="56">
        <f>IFERROR(INDEX(Raw_Articles!$F:$F,MATCH(A2678,Raw_Articles!$A:$A,0)),"")</f>
        <v/>
      </c>
      <c r="C2678" s="56" t="inlineStr">
        <is>
          <t>No</t>
        </is>
      </c>
      <c r="D2678" s="56" t="inlineStr">
        <is>
          <t>No</t>
        </is>
      </c>
      <c r="E2678" s="56" t="inlineStr">
        <is>
          <t>No</t>
        </is>
      </c>
      <c r="F2678" s="56" t="inlineStr">
        <is>
          <t>No</t>
        </is>
      </c>
      <c r="G2678" s="56" t="inlineStr">
        <is>
          <t>No</t>
        </is>
      </c>
      <c r="H2678" s="56" t="inlineStr">
        <is>
          <t>No</t>
        </is>
      </c>
      <c r="I2678" s="56" t="inlineStr">
        <is>
          <t>No</t>
        </is>
      </c>
      <c r="J2678" s="56" t="inlineStr">
        <is>
          <t>No</t>
        </is>
      </c>
      <c r="K2678" s="56" t="inlineStr">
        <is>
          <t>Yes</t>
        </is>
      </c>
      <c r="L2678" s="56" t="inlineStr">
        <is>
          <t>No</t>
        </is>
      </c>
      <c r="M2678" s="56" t="inlineStr">
        <is>
          <t>No</t>
        </is>
      </c>
      <c r="N2678" s="56">
        <f>IF(COUNTA(C2678:G2678)=0,"",COUNTIF(C2678:G2678,"Yes"))</f>
        <v/>
      </c>
      <c r="O2678" s="56">
        <f>IF(COUNTA(H2678:M2678)=0,"",IF(COUNTIF(H2678:M2678,"Yes")&gt;0,"YES","NO"))</f>
        <v/>
      </c>
      <c r="P2678" s="56">
        <f>IF(A2678="","",IF(O2678="YES","Exclude",IF(N2678=5,"Candidate","Review")))</f>
        <v/>
      </c>
      <c r="Q2678" s="56" t="inlineStr">
        <is>
          <t>EC4: Bukan domain observasi video / visual sekuensial (data teks/tabular/graf statis)</t>
        </is>
      </c>
      <c r="R2678" s="56" t="inlineStr">
        <is>
          <t>Tidak memuat dinamika temporal observasi video</t>
        </is>
      </c>
    </row>
    <row r="2679" ht="15.75" customHeight="1" s="57">
      <c r="A2679" s="56" t="inlineStr">
        <is>
          <t>SD-0176</t>
        </is>
      </c>
      <c r="B2679" s="56">
        <f>IFERROR(INDEX(Raw_Articles!$F:$F,MATCH(A2679,Raw_Articles!$A:$A,0)),"")</f>
        <v/>
      </c>
      <c r="C2679" s="56" t="inlineStr">
        <is>
          <t>No</t>
        </is>
      </c>
      <c r="D2679" s="56" t="inlineStr">
        <is>
          <t>No</t>
        </is>
      </c>
      <c r="E2679" s="56" t="inlineStr">
        <is>
          <t>No</t>
        </is>
      </c>
      <c r="F2679" s="56" t="inlineStr">
        <is>
          <t>No</t>
        </is>
      </c>
      <c r="G2679" s="56" t="inlineStr">
        <is>
          <t>No</t>
        </is>
      </c>
      <c r="H2679" s="56" t="inlineStr">
        <is>
          <t>No</t>
        </is>
      </c>
      <c r="I2679" s="56" t="inlineStr">
        <is>
          <t>No</t>
        </is>
      </c>
      <c r="J2679" s="56" t="inlineStr">
        <is>
          <t>No</t>
        </is>
      </c>
      <c r="K2679" s="56" t="inlineStr">
        <is>
          <t>Yes</t>
        </is>
      </c>
      <c r="L2679" s="56" t="inlineStr">
        <is>
          <t>No</t>
        </is>
      </c>
      <c r="M2679" s="56" t="inlineStr">
        <is>
          <t>No</t>
        </is>
      </c>
      <c r="N2679" s="56">
        <f>IF(COUNTA(C2679:G2679)=0,"",COUNTIF(C2679:G2679,"Yes"))</f>
        <v/>
      </c>
      <c r="O2679" s="56">
        <f>IF(COUNTA(H2679:M2679)=0,"",IF(COUNTIF(H2679:M2679,"Yes")&gt;0,"YES","NO"))</f>
        <v/>
      </c>
      <c r="P2679" s="56">
        <f>IF(A2679="","",IF(O2679="YES","Exclude",IF(N2679=5,"Candidate","Review")))</f>
        <v/>
      </c>
      <c r="Q2679" s="56" t="inlineStr">
        <is>
          <t>EC4: Bukan domain observasi video / visual sekuensial (data teks/tabular/graf statis)</t>
        </is>
      </c>
      <c r="R2679" s="56" t="inlineStr">
        <is>
          <t>Tidak memuat dinamika temporal observasi video</t>
        </is>
      </c>
    </row>
    <row r="2680" ht="15.75" customHeight="1" s="57">
      <c r="A2680" s="56" t="inlineStr">
        <is>
          <t>SD-0177</t>
        </is>
      </c>
      <c r="B2680" s="56">
        <f>IFERROR(INDEX(Raw_Articles!$F:$F,MATCH(A2680,Raw_Articles!$A:$A,0)),"")</f>
        <v/>
      </c>
      <c r="C2680" s="56" t="inlineStr">
        <is>
          <t>No</t>
        </is>
      </c>
      <c r="D2680" s="56" t="inlineStr">
        <is>
          <t>No</t>
        </is>
      </c>
      <c r="E2680" s="56" t="inlineStr">
        <is>
          <t>No</t>
        </is>
      </c>
      <c r="F2680" s="56" t="inlineStr">
        <is>
          <t>No</t>
        </is>
      </c>
      <c r="G2680" s="56" t="inlineStr">
        <is>
          <t>No</t>
        </is>
      </c>
      <c r="H2680" s="56" t="inlineStr">
        <is>
          <t>No</t>
        </is>
      </c>
      <c r="I2680" s="56" t="inlineStr">
        <is>
          <t>No</t>
        </is>
      </c>
      <c r="J2680" s="56" t="inlineStr">
        <is>
          <t>No</t>
        </is>
      </c>
      <c r="K2680" s="56" t="inlineStr">
        <is>
          <t>Yes</t>
        </is>
      </c>
      <c r="L2680" s="56" t="inlineStr">
        <is>
          <t>No</t>
        </is>
      </c>
      <c r="M2680" s="56" t="inlineStr">
        <is>
          <t>No</t>
        </is>
      </c>
      <c r="N2680" s="56">
        <f>IF(COUNTA(C2680:G2680)=0,"",COUNTIF(C2680:G2680,"Yes"))</f>
        <v/>
      </c>
      <c r="O2680" s="56">
        <f>IF(COUNTA(H2680:M2680)=0,"",IF(COUNTIF(H2680:M2680,"Yes")&gt;0,"YES","NO"))</f>
        <v/>
      </c>
      <c r="P2680" s="56">
        <f>IF(A2680="","",IF(O2680="YES","Exclude",IF(N2680=5,"Candidate","Review")))</f>
        <v/>
      </c>
      <c r="Q2680" s="56" t="inlineStr">
        <is>
          <t>EC4: Bukan domain observasi video / visual sekuensial (data teks/tabular/graf statis)</t>
        </is>
      </c>
      <c r="R2680" s="56" t="inlineStr">
        <is>
          <t>Tidak memuat dinamika temporal observasi video</t>
        </is>
      </c>
    </row>
    <row r="2681" ht="15.75" customHeight="1" s="57">
      <c r="A2681" s="56" t="inlineStr">
        <is>
          <t>SD-0178</t>
        </is>
      </c>
      <c r="B2681" s="56">
        <f>IFERROR(INDEX(Raw_Articles!$F:$F,MATCH(A2681,Raw_Articles!$A:$A,0)),"")</f>
        <v/>
      </c>
      <c r="C2681" s="56" t="inlineStr">
        <is>
          <t>No</t>
        </is>
      </c>
      <c r="D2681" s="56" t="inlineStr">
        <is>
          <t>No</t>
        </is>
      </c>
      <c r="E2681" s="56" t="inlineStr">
        <is>
          <t>No</t>
        </is>
      </c>
      <c r="F2681" s="56" t="inlineStr">
        <is>
          <t>No</t>
        </is>
      </c>
      <c r="G2681" s="56" t="inlineStr">
        <is>
          <t>No</t>
        </is>
      </c>
      <c r="H2681" s="56" t="inlineStr">
        <is>
          <t>No</t>
        </is>
      </c>
      <c r="I2681" s="56" t="inlineStr">
        <is>
          <t>No</t>
        </is>
      </c>
      <c r="J2681" s="56" t="inlineStr">
        <is>
          <t>No</t>
        </is>
      </c>
      <c r="K2681" s="56" t="inlineStr">
        <is>
          <t>Yes</t>
        </is>
      </c>
      <c r="L2681" s="56" t="inlineStr">
        <is>
          <t>No</t>
        </is>
      </c>
      <c r="M2681" s="56" t="inlineStr">
        <is>
          <t>No</t>
        </is>
      </c>
      <c r="N2681" s="56">
        <f>IF(COUNTA(C2681:G2681)=0,"",COUNTIF(C2681:G2681,"Yes"))</f>
        <v/>
      </c>
      <c r="O2681" s="56">
        <f>IF(COUNTA(H2681:M2681)=0,"",IF(COUNTIF(H2681:M2681,"Yes")&gt;0,"YES","NO"))</f>
        <v/>
      </c>
      <c r="P2681" s="56">
        <f>IF(A2681="","",IF(O2681="YES","Exclude",IF(N2681=5,"Candidate","Review")))</f>
        <v/>
      </c>
      <c r="Q2681" s="56" t="inlineStr">
        <is>
          <t>EC4: Bukan domain observasi video / visual sekuensial (data teks/tabular/graf statis)</t>
        </is>
      </c>
      <c r="R2681" s="56" t="inlineStr">
        <is>
          <t>Tidak memuat dinamika temporal observasi video</t>
        </is>
      </c>
    </row>
    <row r="2682" ht="15.75" customHeight="1" s="57">
      <c r="A2682" s="56" t="inlineStr">
        <is>
          <t>SD-0179</t>
        </is>
      </c>
      <c r="B2682" s="56">
        <f>IFERROR(INDEX(Raw_Articles!$F:$F,MATCH(A2682,Raw_Articles!$A:$A,0)),"")</f>
        <v/>
      </c>
      <c r="C2682" s="56" t="inlineStr">
        <is>
          <t>No</t>
        </is>
      </c>
      <c r="D2682" s="56" t="inlineStr">
        <is>
          <t>No</t>
        </is>
      </c>
      <c r="E2682" s="56" t="inlineStr">
        <is>
          <t>No</t>
        </is>
      </c>
      <c r="F2682" s="56" t="inlineStr">
        <is>
          <t>No</t>
        </is>
      </c>
      <c r="G2682" s="56" t="inlineStr">
        <is>
          <t>No</t>
        </is>
      </c>
      <c r="H2682" s="56" t="inlineStr">
        <is>
          <t>No</t>
        </is>
      </c>
      <c r="I2682" s="56" t="inlineStr">
        <is>
          <t>No</t>
        </is>
      </c>
      <c r="J2682" s="56" t="inlineStr">
        <is>
          <t>No</t>
        </is>
      </c>
      <c r="K2682" s="56" t="inlineStr">
        <is>
          <t>Yes</t>
        </is>
      </c>
      <c r="L2682" s="56" t="inlineStr">
        <is>
          <t>No</t>
        </is>
      </c>
      <c r="M2682" s="56" t="inlineStr">
        <is>
          <t>No</t>
        </is>
      </c>
      <c r="N2682" s="56">
        <f>IF(COUNTA(C2682:G2682)=0,"",COUNTIF(C2682:G2682,"Yes"))</f>
        <v/>
      </c>
      <c r="O2682" s="56">
        <f>IF(COUNTA(H2682:M2682)=0,"",IF(COUNTIF(H2682:M2682,"Yes")&gt;0,"YES","NO"))</f>
        <v/>
      </c>
      <c r="P2682" s="56">
        <f>IF(A2682="","",IF(O2682="YES","Exclude",IF(N2682=5,"Candidate","Review")))</f>
        <v/>
      </c>
      <c r="Q2682" s="56" t="inlineStr">
        <is>
          <t>EC4: Bukan domain observasi video / visual sekuensial (data teks/tabular/graf statis)</t>
        </is>
      </c>
      <c r="R2682" s="56" t="inlineStr">
        <is>
          <t>Tidak memuat dinamika temporal observasi video</t>
        </is>
      </c>
    </row>
    <row r="2683" ht="15.75" customHeight="1" s="57">
      <c r="A2683" s="56" t="inlineStr">
        <is>
          <t>SD-0180</t>
        </is>
      </c>
      <c r="B2683" s="56">
        <f>IFERROR(INDEX(Raw_Articles!$F:$F,MATCH(A2683,Raw_Articles!$A:$A,0)),"")</f>
        <v/>
      </c>
      <c r="C2683" s="56" t="inlineStr">
        <is>
          <t>No</t>
        </is>
      </c>
      <c r="D2683" s="56" t="inlineStr">
        <is>
          <t>No</t>
        </is>
      </c>
      <c r="E2683" s="56" t="inlineStr">
        <is>
          <t>No</t>
        </is>
      </c>
      <c r="F2683" s="56" t="inlineStr">
        <is>
          <t>No</t>
        </is>
      </c>
      <c r="G2683" s="56" t="inlineStr">
        <is>
          <t>No</t>
        </is>
      </c>
      <c r="H2683" s="56" t="inlineStr">
        <is>
          <t>No</t>
        </is>
      </c>
      <c r="I2683" s="56" t="inlineStr">
        <is>
          <t>No</t>
        </is>
      </c>
      <c r="J2683" s="56" t="inlineStr">
        <is>
          <t>No</t>
        </is>
      </c>
      <c r="K2683" s="56" t="inlineStr">
        <is>
          <t>Yes</t>
        </is>
      </c>
      <c r="L2683" s="56" t="inlineStr">
        <is>
          <t>No</t>
        </is>
      </c>
      <c r="M2683" s="56" t="inlineStr">
        <is>
          <t>No</t>
        </is>
      </c>
      <c r="N2683" s="56">
        <f>IF(COUNTA(C2683:G2683)=0,"",COUNTIF(C2683:G2683,"Yes"))</f>
        <v/>
      </c>
      <c r="O2683" s="56">
        <f>IF(COUNTA(H2683:M2683)=0,"",IF(COUNTIF(H2683:M2683,"Yes")&gt;0,"YES","NO"))</f>
        <v/>
      </c>
      <c r="P2683" s="56">
        <f>IF(A2683="","",IF(O2683="YES","Exclude",IF(N2683=5,"Candidate","Review")))</f>
        <v/>
      </c>
      <c r="Q2683" s="56" t="inlineStr">
        <is>
          <t>EC4: Bukan domain observasi video / visual sekuensial (data teks/tabular/graf statis)</t>
        </is>
      </c>
      <c r="R2683" s="56" t="inlineStr">
        <is>
          <t>Tidak memuat dinamika temporal observasi video</t>
        </is>
      </c>
    </row>
    <row r="2684" ht="15.75" customHeight="1" s="57">
      <c r="A2684" s="56" t="inlineStr">
        <is>
          <t>SD-0181</t>
        </is>
      </c>
      <c r="B2684" s="56">
        <f>IFERROR(INDEX(Raw_Articles!$F:$F,MATCH(A2684,Raw_Articles!$A:$A,0)),"")</f>
        <v/>
      </c>
      <c r="C2684" s="56" t="inlineStr">
        <is>
          <t>No</t>
        </is>
      </c>
      <c r="D2684" s="56" t="inlineStr">
        <is>
          <t>No</t>
        </is>
      </c>
      <c r="E2684" s="56" t="inlineStr">
        <is>
          <t>No</t>
        </is>
      </c>
      <c r="F2684" s="56" t="inlineStr">
        <is>
          <t>No</t>
        </is>
      </c>
      <c r="G2684" s="56" t="inlineStr">
        <is>
          <t>No</t>
        </is>
      </c>
      <c r="H2684" s="56" t="inlineStr">
        <is>
          <t>No</t>
        </is>
      </c>
      <c r="I2684" s="56" t="inlineStr">
        <is>
          <t>No</t>
        </is>
      </c>
      <c r="J2684" s="56" t="inlineStr">
        <is>
          <t>No</t>
        </is>
      </c>
      <c r="K2684" s="56" t="inlineStr">
        <is>
          <t>Yes</t>
        </is>
      </c>
      <c r="L2684" s="56" t="inlineStr">
        <is>
          <t>No</t>
        </is>
      </c>
      <c r="M2684" s="56" t="inlineStr">
        <is>
          <t>No</t>
        </is>
      </c>
      <c r="N2684" s="56">
        <f>IF(COUNTA(C2684:G2684)=0,"",COUNTIF(C2684:G2684,"Yes"))</f>
        <v/>
      </c>
      <c r="O2684" s="56">
        <f>IF(COUNTA(H2684:M2684)=0,"",IF(COUNTIF(H2684:M2684,"Yes")&gt;0,"YES","NO"))</f>
        <v/>
      </c>
      <c r="P2684" s="56">
        <f>IF(A2684="","",IF(O2684="YES","Exclude",IF(N2684=5,"Candidate","Review")))</f>
        <v/>
      </c>
      <c r="Q2684" s="56" t="inlineStr">
        <is>
          <t>EC4: Bukan domain observasi video / visual sekuensial (data teks/tabular/graf statis)</t>
        </is>
      </c>
      <c r="R2684" s="56" t="inlineStr">
        <is>
          <t>Tidak memuat dinamika temporal observasi video</t>
        </is>
      </c>
    </row>
    <row r="2685" ht="15.75" customHeight="1" s="57">
      <c r="A2685" s="56" t="inlineStr">
        <is>
          <t>SD-0182</t>
        </is>
      </c>
      <c r="B2685" s="56">
        <f>IFERROR(INDEX(Raw_Articles!$F:$F,MATCH(A2685,Raw_Articles!$A:$A,0)),"")</f>
        <v/>
      </c>
      <c r="C2685" s="56" t="inlineStr">
        <is>
          <t>No</t>
        </is>
      </c>
      <c r="D2685" s="56" t="inlineStr">
        <is>
          <t>No</t>
        </is>
      </c>
      <c r="E2685" s="56" t="inlineStr">
        <is>
          <t>No</t>
        </is>
      </c>
      <c r="F2685" s="56" t="inlineStr">
        <is>
          <t>No</t>
        </is>
      </c>
      <c r="G2685" s="56" t="inlineStr">
        <is>
          <t>No</t>
        </is>
      </c>
      <c r="H2685" s="56" t="inlineStr">
        <is>
          <t>No</t>
        </is>
      </c>
      <c r="I2685" s="56" t="inlineStr">
        <is>
          <t>No</t>
        </is>
      </c>
      <c r="J2685" s="56" t="inlineStr">
        <is>
          <t>No</t>
        </is>
      </c>
      <c r="K2685" s="56" t="inlineStr">
        <is>
          <t>Yes</t>
        </is>
      </c>
      <c r="L2685" s="56" t="inlineStr">
        <is>
          <t>No</t>
        </is>
      </c>
      <c r="M2685" s="56" t="inlineStr">
        <is>
          <t>No</t>
        </is>
      </c>
      <c r="N2685" s="56">
        <f>IF(COUNTA(C2685:G2685)=0,"",COUNTIF(C2685:G2685,"Yes"))</f>
        <v/>
      </c>
      <c r="O2685" s="56">
        <f>IF(COUNTA(H2685:M2685)=0,"",IF(COUNTIF(H2685:M2685,"Yes")&gt;0,"YES","NO"))</f>
        <v/>
      </c>
      <c r="P2685" s="56">
        <f>IF(A2685="","",IF(O2685="YES","Exclude",IF(N2685=5,"Candidate","Review")))</f>
        <v/>
      </c>
      <c r="Q2685" s="56" t="inlineStr">
        <is>
          <t>EC4: Bukan domain observasi video / visual sekuensial (data teks/tabular/graf statis)</t>
        </is>
      </c>
      <c r="R2685" s="56" t="inlineStr">
        <is>
          <t>Tidak memuat dinamika temporal observasi video</t>
        </is>
      </c>
    </row>
    <row r="2686" ht="15.75" customHeight="1" s="57">
      <c r="A2686" s="56" t="inlineStr">
        <is>
          <t>SD-0183</t>
        </is>
      </c>
      <c r="B2686" s="56">
        <f>IFERROR(INDEX(Raw_Articles!$F:$F,MATCH(A2686,Raw_Articles!$A:$A,0)),"")</f>
        <v/>
      </c>
      <c r="C2686" s="56" t="inlineStr">
        <is>
          <t>No</t>
        </is>
      </c>
      <c r="D2686" s="56" t="inlineStr">
        <is>
          <t>No</t>
        </is>
      </c>
      <c r="E2686" s="56" t="inlineStr">
        <is>
          <t>No</t>
        </is>
      </c>
      <c r="F2686" s="56" t="inlineStr">
        <is>
          <t>No</t>
        </is>
      </c>
      <c r="G2686" s="56" t="inlineStr">
        <is>
          <t>No</t>
        </is>
      </c>
      <c r="H2686" s="56" t="inlineStr">
        <is>
          <t>No</t>
        </is>
      </c>
      <c r="I2686" s="56" t="inlineStr">
        <is>
          <t>No</t>
        </is>
      </c>
      <c r="J2686" s="56" t="inlineStr">
        <is>
          <t>No</t>
        </is>
      </c>
      <c r="K2686" s="56" t="inlineStr">
        <is>
          <t>Yes</t>
        </is>
      </c>
      <c r="L2686" s="56" t="inlineStr">
        <is>
          <t>No</t>
        </is>
      </c>
      <c r="M2686" s="56" t="inlineStr">
        <is>
          <t>No</t>
        </is>
      </c>
      <c r="N2686" s="56">
        <f>IF(COUNTA(C2686:G2686)=0,"",COUNTIF(C2686:G2686,"Yes"))</f>
        <v/>
      </c>
      <c r="O2686" s="56">
        <f>IF(COUNTA(H2686:M2686)=0,"",IF(COUNTIF(H2686:M2686,"Yes")&gt;0,"YES","NO"))</f>
        <v/>
      </c>
      <c r="P2686" s="56">
        <f>IF(A2686="","",IF(O2686="YES","Exclude",IF(N2686=5,"Candidate","Review")))</f>
        <v/>
      </c>
      <c r="Q2686" s="56" t="inlineStr">
        <is>
          <t>EC4: Bukan domain observasi video / visual sekuensial (data teks/tabular/graf statis)</t>
        </is>
      </c>
      <c r="R2686" s="56" t="inlineStr">
        <is>
          <t>Tidak memuat dinamika temporal observasi video</t>
        </is>
      </c>
    </row>
    <row r="2687" ht="15.75" customHeight="1" s="57">
      <c r="A2687" s="56" t="inlineStr">
        <is>
          <t>SD-0184</t>
        </is>
      </c>
      <c r="B2687" s="56">
        <f>IFERROR(INDEX(Raw_Articles!$F:$F,MATCH(A2687,Raw_Articles!$A:$A,0)),"")</f>
        <v/>
      </c>
      <c r="C2687" s="56" t="inlineStr">
        <is>
          <t>No</t>
        </is>
      </c>
      <c r="D2687" s="56" t="inlineStr">
        <is>
          <t>No</t>
        </is>
      </c>
      <c r="E2687" s="56" t="inlineStr">
        <is>
          <t>No</t>
        </is>
      </c>
      <c r="F2687" s="56" t="inlineStr">
        <is>
          <t>No</t>
        </is>
      </c>
      <c r="G2687" s="56" t="inlineStr">
        <is>
          <t>No</t>
        </is>
      </c>
      <c r="H2687" s="56" t="inlineStr">
        <is>
          <t>No</t>
        </is>
      </c>
      <c r="I2687" s="56" t="inlineStr">
        <is>
          <t>No</t>
        </is>
      </c>
      <c r="J2687" s="56" t="inlineStr">
        <is>
          <t>Yes</t>
        </is>
      </c>
      <c r="K2687" s="56" t="inlineStr">
        <is>
          <t>No</t>
        </is>
      </c>
      <c r="L2687" s="56" t="inlineStr">
        <is>
          <t>No</t>
        </is>
      </c>
      <c r="M2687" s="56" t="inlineStr">
        <is>
          <t>No</t>
        </is>
      </c>
      <c r="N2687" s="56">
        <f>IF(COUNTA(C2687:G2687)=0,"",COUNTIF(C2687:G2687,"Yes"))</f>
        <v/>
      </c>
      <c r="O2687" s="56">
        <f>IF(COUNTA(H2687:M2687)=0,"",IF(COUNTIF(H2687:M2687,"Yes")&gt;0,"YES","NO"))</f>
        <v/>
      </c>
      <c r="P2687" s="56">
        <f>IF(A2687="","",IF(O2687="YES","Exclude",IF(N2687=5,"Candidate","Review")))</f>
        <v/>
      </c>
      <c r="Q2687" s="56" t="inlineStr">
        <is>
          <t>EC3: Topik tidak relevan (Bukan arsitektur world model / out of scope)</t>
        </is>
      </c>
      <c r="R2687" s="56" t="inlineStr">
        <is>
          <t>Fokus pada AI umum / klasifikasi konvensional tanpa pemodelan world dynamics</t>
        </is>
      </c>
    </row>
    <row r="2688" ht="15.75" customHeight="1" s="57">
      <c r="A2688" s="56" t="inlineStr">
        <is>
          <t>SD-0185</t>
        </is>
      </c>
      <c r="B2688" s="56">
        <f>IFERROR(INDEX(Raw_Articles!$F:$F,MATCH(A2688,Raw_Articles!$A:$A,0)),"")</f>
        <v/>
      </c>
      <c r="C2688" s="56" t="inlineStr">
        <is>
          <t>No</t>
        </is>
      </c>
      <c r="D2688" s="56" t="inlineStr">
        <is>
          <t>No</t>
        </is>
      </c>
      <c r="E2688" s="56" t="inlineStr">
        <is>
          <t>No</t>
        </is>
      </c>
      <c r="F2688" s="56" t="inlineStr">
        <is>
          <t>No</t>
        </is>
      </c>
      <c r="G2688" s="56" t="inlineStr">
        <is>
          <t>No</t>
        </is>
      </c>
      <c r="H2688" s="56" t="inlineStr">
        <is>
          <t>No</t>
        </is>
      </c>
      <c r="I2688" s="56" t="inlineStr">
        <is>
          <t>No</t>
        </is>
      </c>
      <c r="J2688" s="56" t="inlineStr">
        <is>
          <t>No</t>
        </is>
      </c>
      <c r="K2688" s="56" t="inlineStr">
        <is>
          <t>Yes</t>
        </is>
      </c>
      <c r="L2688" s="56" t="inlineStr">
        <is>
          <t>No</t>
        </is>
      </c>
      <c r="M2688" s="56" t="inlineStr">
        <is>
          <t>No</t>
        </is>
      </c>
      <c r="N2688" s="56">
        <f>IF(COUNTA(C2688:G2688)=0,"",COUNTIF(C2688:G2688,"Yes"))</f>
        <v/>
      </c>
      <c r="O2688" s="56">
        <f>IF(COUNTA(H2688:M2688)=0,"",IF(COUNTIF(H2688:M2688,"Yes")&gt;0,"YES","NO"))</f>
        <v/>
      </c>
      <c r="P2688" s="56">
        <f>IF(A2688="","",IF(O2688="YES","Exclude",IF(N2688=5,"Candidate","Review")))</f>
        <v/>
      </c>
      <c r="Q2688" s="56" t="inlineStr">
        <is>
          <t>EC4: Bukan domain observasi video / visual sekuensial (data teks/tabular/graf statis)</t>
        </is>
      </c>
      <c r="R2688" s="56" t="inlineStr">
        <is>
          <t>Tidak memuat dinamika temporal observasi video</t>
        </is>
      </c>
    </row>
    <row r="2689" ht="15.75" customHeight="1" s="57">
      <c r="A2689" s="56" t="inlineStr">
        <is>
          <t>SD-0186</t>
        </is>
      </c>
      <c r="B2689" s="56">
        <f>IFERROR(INDEX(Raw_Articles!$F:$F,MATCH(A2689,Raw_Articles!$A:$A,0)),"")</f>
        <v/>
      </c>
      <c r="C2689" s="56" t="inlineStr">
        <is>
          <t>No</t>
        </is>
      </c>
      <c r="D2689" s="56" t="inlineStr">
        <is>
          <t>No</t>
        </is>
      </c>
      <c r="E2689" s="56" t="inlineStr">
        <is>
          <t>No</t>
        </is>
      </c>
      <c r="F2689" s="56" t="inlineStr">
        <is>
          <t>No</t>
        </is>
      </c>
      <c r="G2689" s="56" t="inlineStr">
        <is>
          <t>No</t>
        </is>
      </c>
      <c r="H2689" s="56" t="inlineStr">
        <is>
          <t>No</t>
        </is>
      </c>
      <c r="I2689" s="56" t="inlineStr">
        <is>
          <t>No</t>
        </is>
      </c>
      <c r="J2689" s="56" t="inlineStr">
        <is>
          <t>Yes</t>
        </is>
      </c>
      <c r="K2689" s="56" t="inlineStr">
        <is>
          <t>No</t>
        </is>
      </c>
      <c r="L2689" s="56" t="inlineStr">
        <is>
          <t>No</t>
        </is>
      </c>
      <c r="M2689" s="56" t="inlineStr">
        <is>
          <t>No</t>
        </is>
      </c>
      <c r="N2689" s="56">
        <f>IF(COUNTA(C2689:G2689)=0,"",COUNTIF(C2689:G2689,"Yes"))</f>
        <v/>
      </c>
      <c r="O2689" s="56">
        <f>IF(COUNTA(H2689:M2689)=0,"",IF(COUNTIF(H2689:M2689,"Yes")&gt;0,"YES","NO"))</f>
        <v/>
      </c>
      <c r="P2689" s="56">
        <f>IF(A2689="","",IF(O2689="YES","Exclude",IF(N2689=5,"Candidate","Review")))</f>
        <v/>
      </c>
      <c r="Q2689" s="56" t="inlineStr">
        <is>
          <t>EC3: Topik tidak relevan (Bukan arsitektur world model / out of scope)</t>
        </is>
      </c>
      <c r="R2689" s="56" t="inlineStr">
        <is>
          <t>Fokus pada AI umum / klasifikasi konvensional tanpa pemodelan world dynamics</t>
        </is>
      </c>
    </row>
    <row r="2690" ht="15.75" customHeight="1" s="57">
      <c r="A2690" s="56" t="inlineStr">
        <is>
          <t>SD-0187</t>
        </is>
      </c>
      <c r="B2690" s="56">
        <f>IFERROR(INDEX(Raw_Articles!$F:$F,MATCH(A2690,Raw_Articles!$A:$A,0)),"")</f>
        <v/>
      </c>
      <c r="C2690" s="56" t="inlineStr">
        <is>
          <t>No</t>
        </is>
      </c>
      <c r="D2690" s="56" t="inlineStr">
        <is>
          <t>No</t>
        </is>
      </c>
      <c r="E2690" s="56" t="inlineStr">
        <is>
          <t>No</t>
        </is>
      </c>
      <c r="F2690" s="56" t="inlineStr">
        <is>
          <t>No</t>
        </is>
      </c>
      <c r="G2690" s="56" t="inlineStr">
        <is>
          <t>No</t>
        </is>
      </c>
      <c r="H2690" s="56" t="inlineStr">
        <is>
          <t>No</t>
        </is>
      </c>
      <c r="I2690" s="56" t="inlineStr">
        <is>
          <t>No</t>
        </is>
      </c>
      <c r="J2690" s="56" t="inlineStr">
        <is>
          <t>No</t>
        </is>
      </c>
      <c r="K2690" s="56" t="inlineStr">
        <is>
          <t>Yes</t>
        </is>
      </c>
      <c r="L2690" s="56" t="inlineStr">
        <is>
          <t>No</t>
        </is>
      </c>
      <c r="M2690" s="56" t="inlineStr">
        <is>
          <t>No</t>
        </is>
      </c>
      <c r="N2690" s="56">
        <f>IF(COUNTA(C2690:G2690)=0,"",COUNTIF(C2690:G2690,"Yes"))</f>
        <v/>
      </c>
      <c r="O2690" s="56">
        <f>IF(COUNTA(H2690:M2690)=0,"",IF(COUNTIF(H2690:M2690,"Yes")&gt;0,"YES","NO"))</f>
        <v/>
      </c>
      <c r="P2690" s="56">
        <f>IF(A2690="","",IF(O2690="YES","Exclude",IF(N2690=5,"Candidate","Review")))</f>
        <v/>
      </c>
      <c r="Q2690" s="56" t="inlineStr">
        <is>
          <t>EC4: Bukan domain observasi video / visual sekuensial (data teks/tabular/graf statis)</t>
        </is>
      </c>
      <c r="R2690" s="56" t="inlineStr">
        <is>
          <t>Tidak memuat dinamika temporal observasi video</t>
        </is>
      </c>
    </row>
    <row r="2691" ht="15.75" customHeight="1" s="57">
      <c r="A2691" s="56" t="inlineStr">
        <is>
          <t>SD-0188</t>
        </is>
      </c>
      <c r="B2691" s="56">
        <f>IFERROR(INDEX(Raw_Articles!$F:$F,MATCH(A2691,Raw_Articles!$A:$A,0)),"")</f>
        <v/>
      </c>
      <c r="C2691" s="56" t="inlineStr">
        <is>
          <t>No</t>
        </is>
      </c>
      <c r="D2691" s="56" t="inlineStr">
        <is>
          <t>No</t>
        </is>
      </c>
      <c r="E2691" s="56" t="inlineStr">
        <is>
          <t>No</t>
        </is>
      </c>
      <c r="F2691" s="56" t="inlineStr">
        <is>
          <t>No</t>
        </is>
      </c>
      <c r="G2691" s="56" t="inlineStr">
        <is>
          <t>No</t>
        </is>
      </c>
      <c r="H2691" s="56" t="inlineStr">
        <is>
          <t>Yes</t>
        </is>
      </c>
      <c r="I2691" s="56" t="inlineStr">
        <is>
          <t>No</t>
        </is>
      </c>
      <c r="J2691" s="56" t="inlineStr">
        <is>
          <t>No</t>
        </is>
      </c>
      <c r="K2691" s="56" t="inlineStr">
        <is>
          <t>No</t>
        </is>
      </c>
      <c r="L2691" s="56" t="inlineStr">
        <is>
          <t>No</t>
        </is>
      </c>
      <c r="M2691" s="56" t="inlineStr">
        <is>
          <t>No</t>
        </is>
      </c>
      <c r="N2691" s="56">
        <f>IF(COUNTA(C2691:G2691)=0,"",COUNTIF(C2691:G2691,"Yes"))</f>
        <v/>
      </c>
      <c r="O2691" s="56">
        <f>IF(COUNTA(H2691:M2691)=0,"",IF(COUNTIF(H2691:M2691,"Yes")&gt;0,"YES","NO"))</f>
        <v/>
      </c>
      <c r="P2691" s="56">
        <f>IF(A2691="","",IF(O2691="YES","Exclude",IF(N2691=5,"Candidate","Review")))</f>
        <v/>
      </c>
      <c r="Q2691" s="56" t="inlineStr">
        <is>
          <t>EC1: Catatan duplikat lintas basis data (Duplicate record)</t>
        </is>
      </c>
      <c r="R2691" s="56" t="inlineStr">
        <is>
          <t>Duplikat terdeteksi pada fase identifikasi</t>
        </is>
      </c>
    </row>
    <row r="2692" ht="15.75" customHeight="1" s="57">
      <c r="A2692" s="56" t="inlineStr">
        <is>
          <t>SD-0189</t>
        </is>
      </c>
      <c r="B2692" s="56">
        <f>IFERROR(INDEX(Raw_Articles!$F:$F,MATCH(A2692,Raw_Articles!$A:$A,0)),"")</f>
        <v/>
      </c>
      <c r="C2692" s="56" t="inlineStr">
        <is>
          <t>No</t>
        </is>
      </c>
      <c r="D2692" s="56" t="inlineStr">
        <is>
          <t>No</t>
        </is>
      </c>
      <c r="E2692" s="56" t="inlineStr">
        <is>
          <t>No</t>
        </is>
      </c>
      <c r="F2692" s="56" t="inlineStr">
        <is>
          <t>No</t>
        </is>
      </c>
      <c r="G2692" s="56" t="inlineStr">
        <is>
          <t>No</t>
        </is>
      </c>
      <c r="H2692" s="56" t="inlineStr">
        <is>
          <t>No</t>
        </is>
      </c>
      <c r="I2692" s="56" t="inlineStr">
        <is>
          <t>No</t>
        </is>
      </c>
      <c r="J2692" s="56" t="inlineStr">
        <is>
          <t>No</t>
        </is>
      </c>
      <c r="K2692" s="56" t="inlineStr">
        <is>
          <t>Yes</t>
        </is>
      </c>
      <c r="L2692" s="56" t="inlineStr">
        <is>
          <t>No</t>
        </is>
      </c>
      <c r="M2692" s="56" t="inlineStr">
        <is>
          <t>No</t>
        </is>
      </c>
      <c r="N2692" s="56">
        <f>IF(COUNTA(C2692:G2692)=0,"",COUNTIF(C2692:G2692,"Yes"))</f>
        <v/>
      </c>
      <c r="O2692" s="56">
        <f>IF(COUNTA(H2692:M2692)=0,"",IF(COUNTIF(H2692:M2692,"Yes")&gt;0,"YES","NO"))</f>
        <v/>
      </c>
      <c r="P2692" s="56">
        <f>IF(A2692="","",IF(O2692="YES","Exclude",IF(N2692=5,"Candidate","Review")))</f>
        <v/>
      </c>
      <c r="Q2692" s="56" t="inlineStr">
        <is>
          <t>EC4: Bukan domain observasi video / visual sekuensial (data teks/tabular/graf statis)</t>
        </is>
      </c>
      <c r="R2692" s="56" t="inlineStr">
        <is>
          <t>Tidak memuat dinamika temporal observasi video</t>
        </is>
      </c>
    </row>
    <row r="2693" ht="15.75" customHeight="1" s="57">
      <c r="A2693" s="56" t="inlineStr">
        <is>
          <t>SD-0190</t>
        </is>
      </c>
      <c r="B2693" s="56">
        <f>IFERROR(INDEX(Raw_Articles!$F:$F,MATCH(A2693,Raw_Articles!$A:$A,0)),"")</f>
        <v/>
      </c>
      <c r="C2693" s="56" t="inlineStr">
        <is>
          <t>No</t>
        </is>
      </c>
      <c r="D2693" s="56" t="inlineStr">
        <is>
          <t>No</t>
        </is>
      </c>
      <c r="E2693" s="56" t="inlineStr">
        <is>
          <t>No</t>
        </is>
      </c>
      <c r="F2693" s="56" t="inlineStr">
        <is>
          <t>No</t>
        </is>
      </c>
      <c r="G2693" s="56" t="inlineStr">
        <is>
          <t>No</t>
        </is>
      </c>
      <c r="H2693" s="56" t="inlineStr">
        <is>
          <t>No</t>
        </is>
      </c>
      <c r="I2693" s="56" t="inlineStr">
        <is>
          <t>No</t>
        </is>
      </c>
      <c r="J2693" s="56" t="inlineStr">
        <is>
          <t>No</t>
        </is>
      </c>
      <c r="K2693" s="56" t="inlineStr">
        <is>
          <t>Yes</t>
        </is>
      </c>
      <c r="L2693" s="56" t="inlineStr">
        <is>
          <t>No</t>
        </is>
      </c>
      <c r="M2693" s="56" t="inlineStr">
        <is>
          <t>No</t>
        </is>
      </c>
      <c r="N2693" s="56">
        <f>IF(COUNTA(C2693:G2693)=0,"",COUNTIF(C2693:G2693,"Yes"))</f>
        <v/>
      </c>
      <c r="O2693" s="56">
        <f>IF(COUNTA(H2693:M2693)=0,"",IF(COUNTIF(H2693:M2693,"Yes")&gt;0,"YES","NO"))</f>
        <v/>
      </c>
      <c r="P2693" s="56">
        <f>IF(A2693="","",IF(O2693="YES","Exclude",IF(N2693=5,"Candidate","Review")))</f>
        <v/>
      </c>
      <c r="Q2693" s="56" t="inlineStr">
        <is>
          <t>EC4: Bukan domain observasi video / visual sekuensial (data teks/tabular/graf statis)</t>
        </is>
      </c>
      <c r="R2693" s="56" t="inlineStr">
        <is>
          <t>Tidak memuat dinamika temporal observasi video</t>
        </is>
      </c>
    </row>
    <row r="2694" ht="15.75" customHeight="1" s="57">
      <c r="A2694" s="56" t="inlineStr">
        <is>
          <t>SD-0191</t>
        </is>
      </c>
      <c r="B2694" s="56">
        <f>IFERROR(INDEX(Raw_Articles!$F:$F,MATCH(A2694,Raw_Articles!$A:$A,0)),"")</f>
        <v/>
      </c>
      <c r="C2694" s="56" t="inlineStr">
        <is>
          <t>No</t>
        </is>
      </c>
      <c r="D2694" s="56" t="inlineStr">
        <is>
          <t>No</t>
        </is>
      </c>
      <c r="E2694" s="56" t="inlineStr">
        <is>
          <t>No</t>
        </is>
      </c>
      <c r="F2694" s="56" t="inlineStr">
        <is>
          <t>No</t>
        </is>
      </c>
      <c r="G2694" s="56" t="inlineStr">
        <is>
          <t>No</t>
        </is>
      </c>
      <c r="H2694" s="56" t="inlineStr">
        <is>
          <t>No</t>
        </is>
      </c>
      <c r="I2694" s="56" t="inlineStr">
        <is>
          <t>No</t>
        </is>
      </c>
      <c r="J2694" s="56" t="inlineStr">
        <is>
          <t>Yes</t>
        </is>
      </c>
      <c r="K2694" s="56" t="inlineStr">
        <is>
          <t>No</t>
        </is>
      </c>
      <c r="L2694" s="56" t="inlineStr">
        <is>
          <t>No</t>
        </is>
      </c>
      <c r="M2694" s="56" t="inlineStr">
        <is>
          <t>No</t>
        </is>
      </c>
      <c r="N2694" s="56">
        <f>IF(COUNTA(C2694:G2694)=0,"",COUNTIF(C2694:G2694,"Yes"))</f>
        <v/>
      </c>
      <c r="O2694" s="56">
        <f>IF(COUNTA(H2694:M2694)=0,"",IF(COUNTIF(H2694:M2694,"Yes")&gt;0,"YES","NO"))</f>
        <v/>
      </c>
      <c r="P2694" s="56">
        <f>IF(A2694="","",IF(O2694="YES","Exclude",IF(N2694=5,"Candidate","Review")))</f>
        <v/>
      </c>
      <c r="Q2694" s="56" t="inlineStr">
        <is>
          <t>EC3: Topik tidak relevan (Bukan arsitektur world model / out of scope)</t>
        </is>
      </c>
      <c r="R2694" s="56" t="inlineStr">
        <is>
          <t>Fokus pada AI umum / klasifikasi konvensional tanpa pemodelan world dynamics</t>
        </is>
      </c>
    </row>
    <row r="2695" ht="15.75" customHeight="1" s="57">
      <c r="A2695" s="56" t="inlineStr">
        <is>
          <t>SD-0192</t>
        </is>
      </c>
      <c r="B2695" s="56">
        <f>IFERROR(INDEX(Raw_Articles!$F:$F,MATCH(A2695,Raw_Articles!$A:$A,0)),"")</f>
        <v/>
      </c>
      <c r="C2695" s="56" t="inlineStr">
        <is>
          <t>No</t>
        </is>
      </c>
      <c r="D2695" s="56" t="inlineStr">
        <is>
          <t>No</t>
        </is>
      </c>
      <c r="E2695" s="56" t="inlineStr">
        <is>
          <t>No</t>
        </is>
      </c>
      <c r="F2695" s="56" t="inlineStr">
        <is>
          <t>No</t>
        </is>
      </c>
      <c r="G2695" s="56" t="inlineStr">
        <is>
          <t>No</t>
        </is>
      </c>
      <c r="H2695" s="56" t="inlineStr">
        <is>
          <t>Yes</t>
        </is>
      </c>
      <c r="I2695" s="56" t="inlineStr">
        <is>
          <t>No</t>
        </is>
      </c>
      <c r="J2695" s="56" t="inlineStr">
        <is>
          <t>No</t>
        </is>
      </c>
      <c r="K2695" s="56" t="inlineStr">
        <is>
          <t>No</t>
        </is>
      </c>
      <c r="L2695" s="56" t="inlineStr">
        <is>
          <t>No</t>
        </is>
      </c>
      <c r="M2695" s="56" t="inlineStr">
        <is>
          <t>No</t>
        </is>
      </c>
      <c r="N2695" s="56">
        <f>IF(COUNTA(C2695:G2695)=0,"",COUNTIF(C2695:G2695,"Yes"))</f>
        <v/>
      </c>
      <c r="O2695" s="56">
        <f>IF(COUNTA(H2695:M2695)=0,"",IF(COUNTIF(H2695:M2695,"Yes")&gt;0,"YES","NO"))</f>
        <v/>
      </c>
      <c r="P2695" s="56">
        <f>IF(A2695="","",IF(O2695="YES","Exclude",IF(N2695=5,"Candidate","Review")))</f>
        <v/>
      </c>
      <c r="Q2695" s="56" t="inlineStr">
        <is>
          <t>EC1: Catatan duplikat lintas basis data (Duplicate record)</t>
        </is>
      </c>
      <c r="R2695" s="56" t="inlineStr">
        <is>
          <t>Duplikat terdeteksi pada fase identifikasi</t>
        </is>
      </c>
    </row>
    <row r="2696" ht="15.75" customHeight="1" s="57">
      <c r="A2696" s="56" t="inlineStr">
        <is>
          <t>SD-0193</t>
        </is>
      </c>
      <c r="B2696" s="56">
        <f>IFERROR(INDEX(Raw_Articles!$F:$F,MATCH(A2696,Raw_Articles!$A:$A,0)),"")</f>
        <v/>
      </c>
      <c r="C2696" s="56" t="inlineStr">
        <is>
          <t>No</t>
        </is>
      </c>
      <c r="D2696" s="56" t="inlineStr">
        <is>
          <t>No</t>
        </is>
      </c>
      <c r="E2696" s="56" t="inlineStr">
        <is>
          <t>No</t>
        </is>
      </c>
      <c r="F2696" s="56" t="inlineStr">
        <is>
          <t>No</t>
        </is>
      </c>
      <c r="G2696" s="56" t="inlineStr">
        <is>
          <t>No</t>
        </is>
      </c>
      <c r="H2696" s="56" t="inlineStr">
        <is>
          <t>No</t>
        </is>
      </c>
      <c r="I2696" s="56" t="inlineStr">
        <is>
          <t>No</t>
        </is>
      </c>
      <c r="J2696" s="56" t="inlineStr">
        <is>
          <t>No</t>
        </is>
      </c>
      <c r="K2696" s="56" t="inlineStr">
        <is>
          <t>Yes</t>
        </is>
      </c>
      <c r="L2696" s="56" t="inlineStr">
        <is>
          <t>No</t>
        </is>
      </c>
      <c r="M2696" s="56" t="inlineStr">
        <is>
          <t>No</t>
        </is>
      </c>
      <c r="N2696" s="56">
        <f>IF(COUNTA(C2696:G2696)=0,"",COUNTIF(C2696:G2696,"Yes"))</f>
        <v/>
      </c>
      <c r="O2696" s="56">
        <f>IF(COUNTA(H2696:M2696)=0,"",IF(COUNTIF(H2696:M2696,"Yes")&gt;0,"YES","NO"))</f>
        <v/>
      </c>
      <c r="P2696" s="56">
        <f>IF(A2696="","",IF(O2696="YES","Exclude",IF(N2696=5,"Candidate","Review")))</f>
        <v/>
      </c>
      <c r="Q2696" s="56" t="inlineStr">
        <is>
          <t>EC4: Bukan domain observasi video / visual sekuensial (data teks/tabular/graf statis)</t>
        </is>
      </c>
      <c r="R2696" s="56" t="inlineStr">
        <is>
          <t>Tidak memuat dinamika temporal observasi video</t>
        </is>
      </c>
    </row>
    <row r="2697" ht="15.75" customHeight="1" s="57">
      <c r="A2697" s="56" t="inlineStr">
        <is>
          <t>SD-0194</t>
        </is>
      </c>
      <c r="B2697" s="56">
        <f>IFERROR(INDEX(Raw_Articles!$F:$F,MATCH(A2697,Raw_Articles!$A:$A,0)),"")</f>
        <v/>
      </c>
      <c r="C2697" s="56" t="inlineStr">
        <is>
          <t>No</t>
        </is>
      </c>
      <c r="D2697" s="56" t="inlineStr">
        <is>
          <t>No</t>
        </is>
      </c>
      <c r="E2697" s="56" t="inlineStr">
        <is>
          <t>No</t>
        </is>
      </c>
      <c r="F2697" s="56" t="inlineStr">
        <is>
          <t>No</t>
        </is>
      </c>
      <c r="G2697" s="56" t="inlineStr">
        <is>
          <t>No</t>
        </is>
      </c>
      <c r="H2697" s="56" t="inlineStr">
        <is>
          <t>No</t>
        </is>
      </c>
      <c r="I2697" s="56" t="inlineStr">
        <is>
          <t>No</t>
        </is>
      </c>
      <c r="J2697" s="56" t="inlineStr">
        <is>
          <t>No</t>
        </is>
      </c>
      <c r="K2697" s="56" t="inlineStr">
        <is>
          <t>Yes</t>
        </is>
      </c>
      <c r="L2697" s="56" t="inlineStr">
        <is>
          <t>No</t>
        </is>
      </c>
      <c r="M2697" s="56" t="inlineStr">
        <is>
          <t>No</t>
        </is>
      </c>
      <c r="N2697" s="56">
        <f>IF(COUNTA(C2697:G2697)=0,"",COUNTIF(C2697:G2697,"Yes"))</f>
        <v/>
      </c>
      <c r="O2697" s="56">
        <f>IF(COUNTA(H2697:M2697)=0,"",IF(COUNTIF(H2697:M2697,"Yes")&gt;0,"YES","NO"))</f>
        <v/>
      </c>
      <c r="P2697" s="56">
        <f>IF(A2697="","",IF(O2697="YES","Exclude",IF(N2697=5,"Candidate","Review")))</f>
        <v/>
      </c>
      <c r="Q2697" s="56" t="inlineStr">
        <is>
          <t>EC4: Bukan domain observasi video / visual sekuensial (data teks/tabular/graf statis)</t>
        </is>
      </c>
      <c r="R2697" s="56" t="inlineStr">
        <is>
          <t>Tidak memuat dinamika temporal observasi video</t>
        </is>
      </c>
    </row>
    <row r="2698" ht="15.75" customHeight="1" s="57">
      <c r="A2698" s="56" t="inlineStr">
        <is>
          <t>SD-0195</t>
        </is>
      </c>
      <c r="B2698" s="56">
        <f>IFERROR(INDEX(Raw_Articles!$F:$F,MATCH(A2698,Raw_Articles!$A:$A,0)),"")</f>
        <v/>
      </c>
      <c r="C2698" s="56" t="inlineStr">
        <is>
          <t>No</t>
        </is>
      </c>
      <c r="D2698" s="56" t="inlineStr">
        <is>
          <t>No</t>
        </is>
      </c>
      <c r="E2698" s="56" t="inlineStr">
        <is>
          <t>No</t>
        </is>
      </c>
      <c r="F2698" s="56" t="inlineStr">
        <is>
          <t>No</t>
        </is>
      </c>
      <c r="G2698" s="56" t="inlineStr">
        <is>
          <t>No</t>
        </is>
      </c>
      <c r="H2698" s="56" t="inlineStr">
        <is>
          <t>No</t>
        </is>
      </c>
      <c r="I2698" s="56" t="inlineStr">
        <is>
          <t>No</t>
        </is>
      </c>
      <c r="J2698" s="56" t="inlineStr">
        <is>
          <t>Yes</t>
        </is>
      </c>
      <c r="K2698" s="56" t="inlineStr">
        <is>
          <t>No</t>
        </is>
      </c>
      <c r="L2698" s="56" t="inlineStr">
        <is>
          <t>No</t>
        </is>
      </c>
      <c r="M2698" s="56" t="inlineStr">
        <is>
          <t>No</t>
        </is>
      </c>
      <c r="N2698" s="56">
        <f>IF(COUNTA(C2698:G2698)=0,"",COUNTIF(C2698:G2698,"Yes"))</f>
        <v/>
      </c>
      <c r="O2698" s="56">
        <f>IF(COUNTA(H2698:M2698)=0,"",IF(COUNTIF(H2698:M2698,"Yes")&gt;0,"YES","NO"))</f>
        <v/>
      </c>
      <c r="P2698" s="56">
        <f>IF(A2698="","",IF(O2698="YES","Exclude",IF(N2698=5,"Candidate","Review")))</f>
        <v/>
      </c>
      <c r="Q2698" s="56" t="inlineStr">
        <is>
          <t>EC3: Topik tidak relevan (Bukan arsitektur world model / out of scope)</t>
        </is>
      </c>
      <c r="R2698" s="56" t="inlineStr">
        <is>
          <t>Fokus pada AI umum / klasifikasi konvensional tanpa pemodelan world dynamics</t>
        </is>
      </c>
    </row>
    <row r="2699" ht="15.75" customHeight="1" s="57">
      <c r="A2699" s="56" t="inlineStr">
        <is>
          <t>SD-0196</t>
        </is>
      </c>
      <c r="B2699" s="56">
        <f>IFERROR(INDEX(Raw_Articles!$F:$F,MATCH(A2699,Raw_Articles!$A:$A,0)),"")</f>
        <v/>
      </c>
      <c r="C2699" s="56" t="inlineStr">
        <is>
          <t>No</t>
        </is>
      </c>
      <c r="D2699" s="56" t="inlineStr">
        <is>
          <t>No</t>
        </is>
      </c>
      <c r="E2699" s="56" t="inlineStr">
        <is>
          <t>No</t>
        </is>
      </c>
      <c r="F2699" s="56" t="inlineStr">
        <is>
          <t>No</t>
        </is>
      </c>
      <c r="G2699" s="56" t="inlineStr">
        <is>
          <t>No</t>
        </is>
      </c>
      <c r="H2699" s="56" t="inlineStr">
        <is>
          <t>No</t>
        </is>
      </c>
      <c r="I2699" s="56" t="inlineStr">
        <is>
          <t>No</t>
        </is>
      </c>
      <c r="J2699" s="56" t="inlineStr">
        <is>
          <t>Yes</t>
        </is>
      </c>
      <c r="K2699" s="56" t="inlineStr">
        <is>
          <t>No</t>
        </is>
      </c>
      <c r="L2699" s="56" t="inlineStr">
        <is>
          <t>No</t>
        </is>
      </c>
      <c r="M2699" s="56" t="inlineStr">
        <is>
          <t>No</t>
        </is>
      </c>
      <c r="N2699" s="56">
        <f>IF(COUNTA(C2699:G2699)=0,"",COUNTIF(C2699:G2699,"Yes"))</f>
        <v/>
      </c>
      <c r="O2699" s="56">
        <f>IF(COUNTA(H2699:M2699)=0,"",IF(COUNTIF(H2699:M2699,"Yes")&gt;0,"YES","NO"))</f>
        <v/>
      </c>
      <c r="P2699" s="56">
        <f>IF(A2699="","",IF(O2699="YES","Exclude",IF(N2699=5,"Candidate","Review")))</f>
        <v/>
      </c>
      <c r="Q2699" s="56" t="inlineStr">
        <is>
          <t>EC3: Topik tidak relevan (Bukan arsitektur world model / out of scope)</t>
        </is>
      </c>
      <c r="R2699" s="56" t="inlineStr">
        <is>
          <t>Fokus pada AI umum / klasifikasi konvensional tanpa pemodelan world dynamics</t>
        </is>
      </c>
    </row>
    <row r="2700" ht="15.75" customHeight="1" s="57">
      <c r="A2700" s="56" t="inlineStr">
        <is>
          <t>SD-0197</t>
        </is>
      </c>
      <c r="B2700" s="56">
        <f>IFERROR(INDEX(Raw_Articles!$F:$F,MATCH(A2700,Raw_Articles!$A:$A,0)),"")</f>
        <v/>
      </c>
      <c r="C2700" s="56" t="inlineStr">
        <is>
          <t>No</t>
        </is>
      </c>
      <c r="D2700" s="56" t="inlineStr">
        <is>
          <t>No</t>
        </is>
      </c>
      <c r="E2700" s="56" t="inlineStr">
        <is>
          <t>No</t>
        </is>
      </c>
      <c r="F2700" s="56" t="inlineStr">
        <is>
          <t>No</t>
        </is>
      </c>
      <c r="G2700" s="56" t="inlineStr">
        <is>
          <t>No</t>
        </is>
      </c>
      <c r="H2700" s="56" t="inlineStr">
        <is>
          <t>No</t>
        </is>
      </c>
      <c r="I2700" s="56" t="inlineStr">
        <is>
          <t>No</t>
        </is>
      </c>
      <c r="J2700" s="56" t="inlineStr">
        <is>
          <t>No</t>
        </is>
      </c>
      <c r="K2700" s="56" t="inlineStr">
        <is>
          <t>Yes</t>
        </is>
      </c>
      <c r="L2700" s="56" t="inlineStr">
        <is>
          <t>No</t>
        </is>
      </c>
      <c r="M2700" s="56" t="inlineStr">
        <is>
          <t>No</t>
        </is>
      </c>
      <c r="N2700" s="56">
        <f>IF(COUNTA(C2700:G2700)=0,"",COUNTIF(C2700:G2700,"Yes"))</f>
        <v/>
      </c>
      <c r="O2700" s="56">
        <f>IF(COUNTA(H2700:M2700)=0,"",IF(COUNTIF(H2700:M2700,"Yes")&gt;0,"YES","NO"))</f>
        <v/>
      </c>
      <c r="P2700" s="56">
        <f>IF(A2700="","",IF(O2700="YES","Exclude",IF(N2700=5,"Candidate","Review")))</f>
        <v/>
      </c>
      <c r="Q2700" s="56" t="inlineStr">
        <is>
          <t>EC4: Bukan domain observasi video / visual sekuensial (data teks/tabular/graf statis)</t>
        </is>
      </c>
      <c r="R2700" s="56" t="inlineStr">
        <is>
          <t>Tidak memuat dinamika temporal observasi video</t>
        </is>
      </c>
    </row>
    <row r="2701" ht="15.75" customHeight="1" s="57">
      <c r="A2701" s="56" t="inlineStr">
        <is>
          <t>SD-0198</t>
        </is>
      </c>
      <c r="B2701" s="56">
        <f>IFERROR(INDEX(Raw_Articles!$F:$F,MATCH(A2701,Raw_Articles!$A:$A,0)),"")</f>
        <v/>
      </c>
      <c r="C2701" s="56" t="inlineStr">
        <is>
          <t>No</t>
        </is>
      </c>
      <c r="D2701" s="56" t="inlineStr">
        <is>
          <t>No</t>
        </is>
      </c>
      <c r="E2701" s="56" t="inlineStr">
        <is>
          <t>No</t>
        </is>
      </c>
      <c r="F2701" s="56" t="inlineStr">
        <is>
          <t>No</t>
        </is>
      </c>
      <c r="G2701" s="56" t="inlineStr">
        <is>
          <t>No</t>
        </is>
      </c>
      <c r="H2701" s="56" t="inlineStr">
        <is>
          <t>No</t>
        </is>
      </c>
      <c r="I2701" s="56" t="inlineStr">
        <is>
          <t>No</t>
        </is>
      </c>
      <c r="J2701" s="56" t="inlineStr">
        <is>
          <t>Yes</t>
        </is>
      </c>
      <c r="K2701" s="56" t="inlineStr">
        <is>
          <t>No</t>
        </is>
      </c>
      <c r="L2701" s="56" t="inlineStr">
        <is>
          <t>No</t>
        </is>
      </c>
      <c r="M2701" s="56" t="inlineStr">
        <is>
          <t>No</t>
        </is>
      </c>
      <c r="N2701" s="56">
        <f>IF(COUNTA(C2701:G2701)=0,"",COUNTIF(C2701:G2701,"Yes"))</f>
        <v/>
      </c>
      <c r="O2701" s="56">
        <f>IF(COUNTA(H2701:M2701)=0,"",IF(COUNTIF(H2701:M2701,"Yes")&gt;0,"YES","NO"))</f>
        <v/>
      </c>
      <c r="P2701" s="56">
        <f>IF(A2701="","",IF(O2701="YES","Exclude",IF(N2701=5,"Candidate","Review")))</f>
        <v/>
      </c>
      <c r="Q2701" s="56" t="inlineStr">
        <is>
          <t>EC3: Topik tidak relevan (Bukan arsitektur world model / out of scope)</t>
        </is>
      </c>
      <c r="R2701" s="56" t="inlineStr">
        <is>
          <t>Fokus pada AI umum / klasifikasi konvensional tanpa pemodelan world dynamics</t>
        </is>
      </c>
    </row>
    <row r="2702" ht="15.75" customHeight="1" s="57">
      <c r="A2702" s="56" t="inlineStr">
        <is>
          <t>SD-0199</t>
        </is>
      </c>
      <c r="B2702" s="56">
        <f>IFERROR(INDEX(Raw_Articles!$F:$F,MATCH(A2702,Raw_Articles!$A:$A,0)),"")</f>
        <v/>
      </c>
      <c r="C2702" s="56" t="inlineStr">
        <is>
          <t>No</t>
        </is>
      </c>
      <c r="D2702" s="56" t="inlineStr">
        <is>
          <t>No</t>
        </is>
      </c>
      <c r="E2702" s="56" t="inlineStr">
        <is>
          <t>No</t>
        </is>
      </c>
      <c r="F2702" s="56" t="inlineStr">
        <is>
          <t>No</t>
        </is>
      </c>
      <c r="G2702" s="56" t="inlineStr">
        <is>
          <t>No</t>
        </is>
      </c>
      <c r="H2702" s="56" t="inlineStr">
        <is>
          <t>No</t>
        </is>
      </c>
      <c r="I2702" s="56" t="inlineStr">
        <is>
          <t>No</t>
        </is>
      </c>
      <c r="J2702" s="56" t="inlineStr">
        <is>
          <t>No</t>
        </is>
      </c>
      <c r="K2702" s="56" t="inlineStr">
        <is>
          <t>Yes</t>
        </is>
      </c>
      <c r="L2702" s="56" t="inlineStr">
        <is>
          <t>No</t>
        </is>
      </c>
      <c r="M2702" s="56" t="inlineStr">
        <is>
          <t>No</t>
        </is>
      </c>
      <c r="N2702" s="56">
        <f>IF(COUNTA(C2702:G2702)=0,"",COUNTIF(C2702:G2702,"Yes"))</f>
        <v/>
      </c>
      <c r="O2702" s="56">
        <f>IF(COUNTA(H2702:M2702)=0,"",IF(COUNTIF(H2702:M2702,"Yes")&gt;0,"YES","NO"))</f>
        <v/>
      </c>
      <c r="P2702" s="56">
        <f>IF(A2702="","",IF(O2702="YES","Exclude",IF(N2702=5,"Candidate","Review")))</f>
        <v/>
      </c>
      <c r="Q2702" s="56" t="inlineStr">
        <is>
          <t>EC4: Bukan domain observasi video / visual sekuensial (data teks/tabular/graf statis)</t>
        </is>
      </c>
      <c r="R2702" s="56" t="inlineStr">
        <is>
          <t>Tidak memuat dinamika temporal observasi video</t>
        </is>
      </c>
    </row>
    <row r="2703" ht="15.75" customHeight="1" s="57">
      <c r="A2703" s="56" t="inlineStr">
        <is>
          <t>SD-0200</t>
        </is>
      </c>
      <c r="B2703" s="56">
        <f>IFERROR(INDEX(Raw_Articles!$F:$F,MATCH(A2703,Raw_Articles!$A:$A,0)),"")</f>
        <v/>
      </c>
      <c r="C2703" s="56" t="inlineStr">
        <is>
          <t>No</t>
        </is>
      </c>
      <c r="D2703" s="56" t="inlineStr">
        <is>
          <t>No</t>
        </is>
      </c>
      <c r="E2703" s="56" t="inlineStr">
        <is>
          <t>No</t>
        </is>
      </c>
      <c r="F2703" s="56" t="inlineStr">
        <is>
          <t>No</t>
        </is>
      </c>
      <c r="G2703" s="56" t="inlineStr">
        <is>
          <t>No</t>
        </is>
      </c>
      <c r="H2703" s="56" t="inlineStr">
        <is>
          <t>No</t>
        </is>
      </c>
      <c r="I2703" s="56" t="inlineStr">
        <is>
          <t>No</t>
        </is>
      </c>
      <c r="J2703" s="56" t="inlineStr">
        <is>
          <t>No</t>
        </is>
      </c>
      <c r="K2703" s="56" t="inlineStr">
        <is>
          <t>Yes</t>
        </is>
      </c>
      <c r="L2703" s="56" t="inlineStr">
        <is>
          <t>No</t>
        </is>
      </c>
      <c r="M2703" s="56" t="inlineStr">
        <is>
          <t>No</t>
        </is>
      </c>
      <c r="N2703" s="56">
        <f>IF(COUNTA(C2703:G2703)=0,"",COUNTIF(C2703:G2703,"Yes"))</f>
        <v/>
      </c>
      <c r="O2703" s="56">
        <f>IF(COUNTA(H2703:M2703)=0,"",IF(COUNTIF(H2703:M2703,"Yes")&gt;0,"YES","NO"))</f>
        <v/>
      </c>
      <c r="P2703" s="56">
        <f>IF(A2703="","",IF(O2703="YES","Exclude",IF(N2703=5,"Candidate","Review")))</f>
        <v/>
      </c>
      <c r="Q2703" s="56" t="inlineStr">
        <is>
          <t>EC4: Bukan domain observasi video / visual sekuensial (data teks/tabular/graf statis)</t>
        </is>
      </c>
      <c r="R2703" s="56" t="inlineStr">
        <is>
          <t>Tidak memuat dinamika temporal observasi video</t>
        </is>
      </c>
    </row>
    <row r="2704" ht="15.75" customHeight="1" s="57">
      <c r="A2704" s="56" t="inlineStr">
        <is>
          <t>SD-0201</t>
        </is>
      </c>
      <c r="B2704" s="56">
        <f>IFERROR(INDEX(Raw_Articles!$F:$F,MATCH(A2704,Raw_Articles!$A:$A,0)),"")</f>
        <v/>
      </c>
      <c r="C2704" s="56" t="inlineStr">
        <is>
          <t>No</t>
        </is>
      </c>
      <c r="D2704" s="56" t="inlineStr">
        <is>
          <t>No</t>
        </is>
      </c>
      <c r="E2704" s="56" t="inlineStr">
        <is>
          <t>No</t>
        </is>
      </c>
      <c r="F2704" s="56" t="inlineStr">
        <is>
          <t>No</t>
        </is>
      </c>
      <c r="G2704" s="56" t="inlineStr">
        <is>
          <t>No</t>
        </is>
      </c>
      <c r="H2704" s="56" t="inlineStr">
        <is>
          <t>No</t>
        </is>
      </c>
      <c r="I2704" s="56" t="inlineStr">
        <is>
          <t>No</t>
        </is>
      </c>
      <c r="J2704" s="56" t="inlineStr">
        <is>
          <t>No</t>
        </is>
      </c>
      <c r="K2704" s="56" t="inlineStr">
        <is>
          <t>Yes</t>
        </is>
      </c>
      <c r="L2704" s="56" t="inlineStr">
        <is>
          <t>No</t>
        </is>
      </c>
      <c r="M2704" s="56" t="inlineStr">
        <is>
          <t>No</t>
        </is>
      </c>
      <c r="N2704" s="56">
        <f>IF(COUNTA(C2704:G2704)=0,"",COUNTIF(C2704:G2704,"Yes"))</f>
        <v/>
      </c>
      <c r="O2704" s="56">
        <f>IF(COUNTA(H2704:M2704)=0,"",IF(COUNTIF(H2704:M2704,"Yes")&gt;0,"YES","NO"))</f>
        <v/>
      </c>
      <c r="P2704" s="56">
        <f>IF(A2704="","",IF(O2704="YES","Exclude",IF(N2704=5,"Candidate","Review")))</f>
        <v/>
      </c>
      <c r="Q2704" s="56" t="inlineStr">
        <is>
          <t>EC4: Bukan domain observasi video / visual sekuensial (data teks/tabular/graf statis)</t>
        </is>
      </c>
      <c r="R2704" s="56" t="inlineStr">
        <is>
          <t>Tidak memuat dinamika temporal observasi video</t>
        </is>
      </c>
    </row>
    <row r="2705" ht="15.75" customHeight="1" s="57">
      <c r="A2705" s="56" t="inlineStr">
        <is>
          <t>SD-0202</t>
        </is>
      </c>
      <c r="B2705" s="56">
        <f>IFERROR(INDEX(Raw_Articles!$F:$F,MATCH(A2705,Raw_Articles!$A:$A,0)),"")</f>
        <v/>
      </c>
      <c r="C2705" s="56" t="inlineStr">
        <is>
          <t>No</t>
        </is>
      </c>
      <c r="D2705" s="56" t="inlineStr">
        <is>
          <t>No</t>
        </is>
      </c>
      <c r="E2705" s="56" t="inlineStr">
        <is>
          <t>No</t>
        </is>
      </c>
      <c r="F2705" s="56" t="inlineStr">
        <is>
          <t>No</t>
        </is>
      </c>
      <c r="G2705" s="56" t="inlineStr">
        <is>
          <t>No</t>
        </is>
      </c>
      <c r="H2705" s="56" t="inlineStr">
        <is>
          <t>No</t>
        </is>
      </c>
      <c r="I2705" s="56" t="inlineStr">
        <is>
          <t>No</t>
        </is>
      </c>
      <c r="J2705" s="56" t="inlineStr">
        <is>
          <t>Yes</t>
        </is>
      </c>
      <c r="K2705" s="56" t="inlineStr">
        <is>
          <t>No</t>
        </is>
      </c>
      <c r="L2705" s="56" t="inlineStr">
        <is>
          <t>No</t>
        </is>
      </c>
      <c r="M2705" s="56" t="inlineStr">
        <is>
          <t>No</t>
        </is>
      </c>
      <c r="N2705" s="56">
        <f>IF(COUNTA(C2705:G2705)=0,"",COUNTIF(C2705:G2705,"Yes"))</f>
        <v/>
      </c>
      <c r="O2705" s="56">
        <f>IF(COUNTA(H2705:M2705)=0,"",IF(COUNTIF(H2705:M2705,"Yes")&gt;0,"YES","NO"))</f>
        <v/>
      </c>
      <c r="P2705" s="56">
        <f>IF(A2705="","",IF(O2705="YES","Exclude",IF(N2705=5,"Candidate","Review")))</f>
        <v/>
      </c>
      <c r="Q2705" s="56" t="inlineStr">
        <is>
          <t>EC3: Topik tidak relevan (Bukan arsitektur world model / out of scope)</t>
        </is>
      </c>
      <c r="R2705" s="56" t="inlineStr">
        <is>
          <t>Fokus pada AI umum / klasifikasi konvensional tanpa pemodelan world dynamics</t>
        </is>
      </c>
    </row>
    <row r="2706" ht="15.75" customHeight="1" s="57">
      <c r="A2706" s="56" t="inlineStr">
        <is>
          <t>SD-0203</t>
        </is>
      </c>
      <c r="B2706" s="56">
        <f>IFERROR(INDEX(Raw_Articles!$F:$F,MATCH(A2706,Raw_Articles!$A:$A,0)),"")</f>
        <v/>
      </c>
      <c r="C2706" s="56" t="inlineStr">
        <is>
          <t>No</t>
        </is>
      </c>
      <c r="D2706" s="56" t="inlineStr">
        <is>
          <t>No</t>
        </is>
      </c>
      <c r="E2706" s="56" t="inlineStr">
        <is>
          <t>No</t>
        </is>
      </c>
      <c r="F2706" s="56" t="inlineStr">
        <is>
          <t>No</t>
        </is>
      </c>
      <c r="G2706" s="56" t="inlineStr">
        <is>
          <t>No</t>
        </is>
      </c>
      <c r="H2706" s="56" t="inlineStr">
        <is>
          <t>No</t>
        </is>
      </c>
      <c r="I2706" s="56" t="inlineStr">
        <is>
          <t>No</t>
        </is>
      </c>
      <c r="J2706" s="56" t="inlineStr">
        <is>
          <t>No</t>
        </is>
      </c>
      <c r="K2706" s="56" t="inlineStr">
        <is>
          <t>Yes</t>
        </is>
      </c>
      <c r="L2706" s="56" t="inlineStr">
        <is>
          <t>No</t>
        </is>
      </c>
      <c r="M2706" s="56" t="inlineStr">
        <is>
          <t>No</t>
        </is>
      </c>
      <c r="N2706" s="56">
        <f>IF(COUNTA(C2706:G2706)=0,"",COUNTIF(C2706:G2706,"Yes"))</f>
        <v/>
      </c>
      <c r="O2706" s="56">
        <f>IF(COUNTA(H2706:M2706)=0,"",IF(COUNTIF(H2706:M2706,"Yes")&gt;0,"YES","NO"))</f>
        <v/>
      </c>
      <c r="P2706" s="56">
        <f>IF(A2706="","",IF(O2706="YES","Exclude",IF(N2706=5,"Candidate","Review")))</f>
        <v/>
      </c>
      <c r="Q2706" s="56" t="inlineStr">
        <is>
          <t>EC4: Bukan domain observasi video / visual sekuensial (data teks/tabular/graf statis)</t>
        </is>
      </c>
      <c r="R2706" s="56" t="inlineStr">
        <is>
          <t>Tidak memuat dinamika temporal observasi video</t>
        </is>
      </c>
    </row>
    <row r="2707" ht="15.75" customHeight="1" s="57">
      <c r="A2707" s="56" t="inlineStr">
        <is>
          <t>SD-0204</t>
        </is>
      </c>
      <c r="B2707" s="56">
        <f>IFERROR(INDEX(Raw_Articles!$F:$F,MATCH(A2707,Raw_Articles!$A:$A,0)),"")</f>
        <v/>
      </c>
      <c r="C2707" s="56" t="inlineStr">
        <is>
          <t>No</t>
        </is>
      </c>
      <c r="D2707" s="56" t="inlineStr">
        <is>
          <t>No</t>
        </is>
      </c>
      <c r="E2707" s="56" t="inlineStr">
        <is>
          <t>No</t>
        </is>
      </c>
      <c r="F2707" s="56" t="inlineStr">
        <is>
          <t>No</t>
        </is>
      </c>
      <c r="G2707" s="56" t="inlineStr">
        <is>
          <t>No</t>
        </is>
      </c>
      <c r="H2707" s="56" t="inlineStr">
        <is>
          <t>No</t>
        </is>
      </c>
      <c r="I2707" s="56" t="inlineStr">
        <is>
          <t>No</t>
        </is>
      </c>
      <c r="J2707" s="56" t="inlineStr">
        <is>
          <t>No</t>
        </is>
      </c>
      <c r="K2707" s="56" t="inlineStr">
        <is>
          <t>Yes</t>
        </is>
      </c>
      <c r="L2707" s="56" t="inlineStr">
        <is>
          <t>No</t>
        </is>
      </c>
      <c r="M2707" s="56" t="inlineStr">
        <is>
          <t>No</t>
        </is>
      </c>
      <c r="N2707" s="56">
        <f>IF(COUNTA(C2707:G2707)=0,"",COUNTIF(C2707:G2707,"Yes"))</f>
        <v/>
      </c>
      <c r="O2707" s="56">
        <f>IF(COUNTA(H2707:M2707)=0,"",IF(COUNTIF(H2707:M2707,"Yes")&gt;0,"YES","NO"))</f>
        <v/>
      </c>
      <c r="P2707" s="56">
        <f>IF(A2707="","",IF(O2707="YES","Exclude",IF(N2707=5,"Candidate","Review")))</f>
        <v/>
      </c>
      <c r="Q2707" s="56" t="inlineStr">
        <is>
          <t>EC4: Bukan domain observasi video / visual sekuensial (data teks/tabular/graf statis)</t>
        </is>
      </c>
      <c r="R2707" s="56" t="inlineStr">
        <is>
          <t>Tidak memuat dinamika temporal observasi video</t>
        </is>
      </c>
    </row>
    <row r="2708" ht="15.75" customHeight="1" s="57">
      <c r="A2708" s="56" t="inlineStr">
        <is>
          <t>SD-0205</t>
        </is>
      </c>
      <c r="B2708" s="56">
        <f>IFERROR(INDEX(Raw_Articles!$F:$F,MATCH(A2708,Raw_Articles!$A:$A,0)),"")</f>
        <v/>
      </c>
      <c r="C2708" s="56" t="inlineStr">
        <is>
          <t>No</t>
        </is>
      </c>
      <c r="D2708" s="56" t="inlineStr">
        <is>
          <t>No</t>
        </is>
      </c>
      <c r="E2708" s="56" t="inlineStr">
        <is>
          <t>No</t>
        </is>
      </c>
      <c r="F2708" s="56" t="inlineStr">
        <is>
          <t>No</t>
        </is>
      </c>
      <c r="G2708" s="56" t="inlineStr">
        <is>
          <t>No</t>
        </is>
      </c>
      <c r="H2708" s="56" t="inlineStr">
        <is>
          <t>No</t>
        </is>
      </c>
      <c r="I2708" s="56" t="inlineStr">
        <is>
          <t>No</t>
        </is>
      </c>
      <c r="J2708" s="56" t="inlineStr">
        <is>
          <t>Yes</t>
        </is>
      </c>
      <c r="K2708" s="56" t="inlineStr">
        <is>
          <t>No</t>
        </is>
      </c>
      <c r="L2708" s="56" t="inlineStr">
        <is>
          <t>No</t>
        </is>
      </c>
      <c r="M2708" s="56" t="inlineStr">
        <is>
          <t>No</t>
        </is>
      </c>
      <c r="N2708" s="56">
        <f>IF(COUNTA(C2708:G2708)=0,"",COUNTIF(C2708:G2708,"Yes"))</f>
        <v/>
      </c>
      <c r="O2708" s="56">
        <f>IF(COUNTA(H2708:M2708)=0,"",IF(COUNTIF(H2708:M2708,"Yes")&gt;0,"YES","NO"))</f>
        <v/>
      </c>
      <c r="P2708" s="56">
        <f>IF(A2708="","",IF(O2708="YES","Exclude",IF(N2708=5,"Candidate","Review")))</f>
        <v/>
      </c>
      <c r="Q2708" s="56" t="inlineStr">
        <is>
          <t>EC3: Topik tidak relevan (Bukan arsitektur world model / out of scope)</t>
        </is>
      </c>
      <c r="R2708" s="56" t="inlineStr">
        <is>
          <t>Fokus pada AI umum / klasifikasi konvensional tanpa pemodelan world dynamics</t>
        </is>
      </c>
    </row>
    <row r="2709" ht="15.75" customHeight="1" s="57">
      <c r="A2709" s="56" t="inlineStr">
        <is>
          <t>SD-0206</t>
        </is>
      </c>
      <c r="B2709" s="56">
        <f>IFERROR(INDEX(Raw_Articles!$F:$F,MATCH(A2709,Raw_Articles!$A:$A,0)),"")</f>
        <v/>
      </c>
      <c r="C2709" s="56" t="inlineStr">
        <is>
          <t>No</t>
        </is>
      </c>
      <c r="D2709" s="56" t="inlineStr">
        <is>
          <t>No</t>
        </is>
      </c>
      <c r="E2709" s="56" t="inlineStr">
        <is>
          <t>No</t>
        </is>
      </c>
      <c r="F2709" s="56" t="inlineStr">
        <is>
          <t>No</t>
        </is>
      </c>
      <c r="G2709" s="56" t="inlineStr">
        <is>
          <t>No</t>
        </is>
      </c>
      <c r="H2709" s="56" t="inlineStr">
        <is>
          <t>No</t>
        </is>
      </c>
      <c r="I2709" s="56" t="inlineStr">
        <is>
          <t>No</t>
        </is>
      </c>
      <c r="J2709" s="56" t="inlineStr">
        <is>
          <t>No</t>
        </is>
      </c>
      <c r="K2709" s="56" t="inlineStr">
        <is>
          <t>Yes</t>
        </is>
      </c>
      <c r="L2709" s="56" t="inlineStr">
        <is>
          <t>No</t>
        </is>
      </c>
      <c r="M2709" s="56" t="inlineStr">
        <is>
          <t>No</t>
        </is>
      </c>
      <c r="N2709" s="56">
        <f>IF(COUNTA(C2709:G2709)=0,"",COUNTIF(C2709:G2709,"Yes"))</f>
        <v/>
      </c>
      <c r="O2709" s="56">
        <f>IF(COUNTA(H2709:M2709)=0,"",IF(COUNTIF(H2709:M2709,"Yes")&gt;0,"YES","NO"))</f>
        <v/>
      </c>
      <c r="P2709" s="56">
        <f>IF(A2709="","",IF(O2709="YES","Exclude",IF(N2709=5,"Candidate","Review")))</f>
        <v/>
      </c>
      <c r="Q2709" s="56" t="inlineStr">
        <is>
          <t>EC4: Bukan domain observasi video / visual sekuensial (data teks/tabular/graf statis)</t>
        </is>
      </c>
      <c r="R2709" s="56" t="inlineStr">
        <is>
          <t>Tidak memuat dinamika temporal observasi video</t>
        </is>
      </c>
    </row>
    <row r="2710" ht="15.75" customHeight="1" s="57">
      <c r="A2710" s="56" t="inlineStr">
        <is>
          <t>SD-0207</t>
        </is>
      </c>
      <c r="B2710" s="56">
        <f>IFERROR(INDEX(Raw_Articles!$F:$F,MATCH(A2710,Raw_Articles!$A:$A,0)),"")</f>
        <v/>
      </c>
      <c r="C2710" s="56" t="inlineStr">
        <is>
          <t>No</t>
        </is>
      </c>
      <c r="D2710" s="56" t="inlineStr">
        <is>
          <t>No</t>
        </is>
      </c>
      <c r="E2710" s="56" t="inlineStr">
        <is>
          <t>No</t>
        </is>
      </c>
      <c r="F2710" s="56" t="inlineStr">
        <is>
          <t>No</t>
        </is>
      </c>
      <c r="G2710" s="56" t="inlineStr">
        <is>
          <t>No</t>
        </is>
      </c>
      <c r="H2710" s="56" t="inlineStr">
        <is>
          <t>No</t>
        </is>
      </c>
      <c r="I2710" s="56" t="inlineStr">
        <is>
          <t>No</t>
        </is>
      </c>
      <c r="J2710" s="56" t="inlineStr">
        <is>
          <t>No</t>
        </is>
      </c>
      <c r="K2710" s="56" t="inlineStr">
        <is>
          <t>Yes</t>
        </is>
      </c>
      <c r="L2710" s="56" t="inlineStr">
        <is>
          <t>No</t>
        </is>
      </c>
      <c r="M2710" s="56" t="inlineStr">
        <is>
          <t>No</t>
        </is>
      </c>
      <c r="N2710" s="56">
        <f>IF(COUNTA(C2710:G2710)=0,"",COUNTIF(C2710:G2710,"Yes"))</f>
        <v/>
      </c>
      <c r="O2710" s="56">
        <f>IF(COUNTA(H2710:M2710)=0,"",IF(COUNTIF(H2710:M2710,"Yes")&gt;0,"YES","NO"))</f>
        <v/>
      </c>
      <c r="P2710" s="56">
        <f>IF(A2710="","",IF(O2710="YES","Exclude",IF(N2710=5,"Candidate","Review")))</f>
        <v/>
      </c>
      <c r="Q2710" s="56" t="inlineStr">
        <is>
          <t>EC4: Bukan domain observasi video / visual sekuensial (data teks/tabular/graf statis)</t>
        </is>
      </c>
      <c r="R2710" s="56" t="inlineStr">
        <is>
          <t>Tidak memuat dinamika temporal observasi video</t>
        </is>
      </c>
    </row>
    <row r="2711" ht="15.75" customHeight="1" s="57">
      <c r="A2711" s="56" t="inlineStr">
        <is>
          <t>SD-0208</t>
        </is>
      </c>
      <c r="B2711" s="56">
        <f>IFERROR(INDEX(Raw_Articles!$F:$F,MATCH(A2711,Raw_Articles!$A:$A,0)),"")</f>
        <v/>
      </c>
      <c r="C2711" s="56" t="inlineStr">
        <is>
          <t>No</t>
        </is>
      </c>
      <c r="D2711" s="56" t="inlineStr">
        <is>
          <t>No</t>
        </is>
      </c>
      <c r="E2711" s="56" t="inlineStr">
        <is>
          <t>No</t>
        </is>
      </c>
      <c r="F2711" s="56" t="inlineStr">
        <is>
          <t>No</t>
        </is>
      </c>
      <c r="G2711" s="56" t="inlineStr">
        <is>
          <t>No</t>
        </is>
      </c>
      <c r="H2711" s="56" t="inlineStr">
        <is>
          <t>No</t>
        </is>
      </c>
      <c r="I2711" s="56" t="inlineStr">
        <is>
          <t>No</t>
        </is>
      </c>
      <c r="J2711" s="56" t="inlineStr">
        <is>
          <t>No</t>
        </is>
      </c>
      <c r="K2711" s="56" t="inlineStr">
        <is>
          <t>Yes</t>
        </is>
      </c>
      <c r="L2711" s="56" t="inlineStr">
        <is>
          <t>No</t>
        </is>
      </c>
      <c r="M2711" s="56" t="inlineStr">
        <is>
          <t>No</t>
        </is>
      </c>
      <c r="N2711" s="56">
        <f>IF(COUNTA(C2711:G2711)=0,"",COUNTIF(C2711:G2711,"Yes"))</f>
        <v/>
      </c>
      <c r="O2711" s="56">
        <f>IF(COUNTA(H2711:M2711)=0,"",IF(COUNTIF(H2711:M2711,"Yes")&gt;0,"YES","NO"))</f>
        <v/>
      </c>
      <c r="P2711" s="56">
        <f>IF(A2711="","",IF(O2711="YES","Exclude",IF(N2711=5,"Candidate","Review")))</f>
        <v/>
      </c>
      <c r="Q2711" s="56" t="inlineStr">
        <is>
          <t>EC4: Bukan domain observasi video / visual sekuensial (data teks/tabular/graf statis)</t>
        </is>
      </c>
      <c r="R2711" s="56" t="inlineStr">
        <is>
          <t>Tidak memuat dinamika temporal observasi video</t>
        </is>
      </c>
    </row>
    <row r="2712" ht="15.75" customHeight="1" s="57">
      <c r="A2712" s="56" t="inlineStr">
        <is>
          <t>SD-0209</t>
        </is>
      </c>
      <c r="B2712" s="56">
        <f>IFERROR(INDEX(Raw_Articles!$F:$F,MATCH(A2712,Raw_Articles!$A:$A,0)),"")</f>
        <v/>
      </c>
      <c r="C2712" s="56" t="inlineStr">
        <is>
          <t>No</t>
        </is>
      </c>
      <c r="D2712" s="56" t="inlineStr">
        <is>
          <t>No</t>
        </is>
      </c>
      <c r="E2712" s="56" t="inlineStr">
        <is>
          <t>No</t>
        </is>
      </c>
      <c r="F2712" s="56" t="inlineStr">
        <is>
          <t>No</t>
        </is>
      </c>
      <c r="G2712" s="56" t="inlineStr">
        <is>
          <t>No</t>
        </is>
      </c>
      <c r="H2712" s="56" t="inlineStr">
        <is>
          <t>No</t>
        </is>
      </c>
      <c r="I2712" s="56" t="inlineStr">
        <is>
          <t>No</t>
        </is>
      </c>
      <c r="J2712" s="56" t="inlineStr">
        <is>
          <t>No</t>
        </is>
      </c>
      <c r="K2712" s="56" t="inlineStr">
        <is>
          <t>Yes</t>
        </is>
      </c>
      <c r="L2712" s="56" t="inlineStr">
        <is>
          <t>No</t>
        </is>
      </c>
      <c r="M2712" s="56" t="inlineStr">
        <is>
          <t>No</t>
        </is>
      </c>
      <c r="N2712" s="56">
        <f>IF(COUNTA(C2712:G2712)=0,"",COUNTIF(C2712:G2712,"Yes"))</f>
        <v/>
      </c>
      <c r="O2712" s="56">
        <f>IF(COUNTA(H2712:M2712)=0,"",IF(COUNTIF(H2712:M2712,"Yes")&gt;0,"YES","NO"))</f>
        <v/>
      </c>
      <c r="P2712" s="56">
        <f>IF(A2712="","",IF(O2712="YES","Exclude",IF(N2712=5,"Candidate","Review")))</f>
        <v/>
      </c>
      <c r="Q2712" s="56" t="inlineStr">
        <is>
          <t>EC4: Bukan domain observasi video / visual sekuensial (data teks/tabular/graf statis)</t>
        </is>
      </c>
      <c r="R2712" s="56" t="inlineStr">
        <is>
          <t>Tidak memuat dinamika temporal observasi video</t>
        </is>
      </c>
    </row>
    <row r="2713" ht="15.75" customHeight="1" s="57">
      <c r="A2713" s="56" t="inlineStr">
        <is>
          <t>SD-0210</t>
        </is>
      </c>
      <c r="B2713" s="56">
        <f>IFERROR(INDEX(Raw_Articles!$F:$F,MATCH(A2713,Raw_Articles!$A:$A,0)),"")</f>
        <v/>
      </c>
      <c r="C2713" s="56" t="inlineStr">
        <is>
          <t>Yes</t>
        </is>
      </c>
      <c r="D2713" s="56" t="inlineStr">
        <is>
          <t>No</t>
        </is>
      </c>
      <c r="E2713" s="56" t="inlineStr">
        <is>
          <t>No</t>
        </is>
      </c>
      <c r="F2713" s="56" t="inlineStr">
        <is>
          <t>No</t>
        </is>
      </c>
      <c r="G2713" s="56" t="inlineStr">
        <is>
          <t>No</t>
        </is>
      </c>
      <c r="H2713" s="56" t="inlineStr">
        <is>
          <t>No</t>
        </is>
      </c>
      <c r="I2713" s="56" t="inlineStr">
        <is>
          <t>No</t>
        </is>
      </c>
      <c r="J2713" s="56" t="inlineStr">
        <is>
          <t>No</t>
        </is>
      </c>
      <c r="K2713" s="56" t="inlineStr">
        <is>
          <t>Yes</t>
        </is>
      </c>
      <c r="L2713" s="56" t="inlineStr">
        <is>
          <t>No</t>
        </is>
      </c>
      <c r="M2713" s="56" t="inlineStr">
        <is>
          <t>No</t>
        </is>
      </c>
      <c r="N2713" s="56">
        <f>IF(COUNTA(C2713:G2713)=0,"",COUNTIF(C2713:G2713,"Yes"))</f>
        <v/>
      </c>
      <c r="O2713" s="56">
        <f>IF(COUNTA(H2713:M2713)=0,"",IF(COUNTIF(H2713:M2713,"Yes")&gt;0,"YES","NO"))</f>
        <v/>
      </c>
      <c r="P2713" s="56">
        <f>IF(A2713="","",IF(O2713="YES","Exclude",IF(N2713=5,"Candidate","Review")))</f>
        <v/>
      </c>
      <c r="Q2713" s="56" t="inlineStr">
        <is>
          <t>EC4: Bukan domain observasi video / visual sekuensial (data teks/tabular/graf statis)</t>
        </is>
      </c>
      <c r="R2713" s="56" t="inlineStr">
        <is>
          <t>Tidak memuat dinamika temporal observasi video</t>
        </is>
      </c>
    </row>
    <row r="2714" ht="15.75" customHeight="1" s="57">
      <c r="A2714" s="56" t="inlineStr">
        <is>
          <t>SD-0211</t>
        </is>
      </c>
      <c r="B2714" s="56">
        <f>IFERROR(INDEX(Raw_Articles!$F:$F,MATCH(A2714,Raw_Articles!$A:$A,0)),"")</f>
        <v/>
      </c>
      <c r="C2714" s="56" t="inlineStr">
        <is>
          <t>No</t>
        </is>
      </c>
      <c r="D2714" s="56" t="inlineStr">
        <is>
          <t>No</t>
        </is>
      </c>
      <c r="E2714" s="56" t="inlineStr">
        <is>
          <t>No</t>
        </is>
      </c>
      <c r="F2714" s="56" t="inlineStr">
        <is>
          <t>No</t>
        </is>
      </c>
      <c r="G2714" s="56" t="inlineStr">
        <is>
          <t>No</t>
        </is>
      </c>
      <c r="H2714" s="56" t="inlineStr">
        <is>
          <t>No</t>
        </is>
      </c>
      <c r="I2714" s="56" t="inlineStr">
        <is>
          <t>No</t>
        </is>
      </c>
      <c r="J2714" s="56" t="inlineStr">
        <is>
          <t>Yes</t>
        </is>
      </c>
      <c r="K2714" s="56" t="inlineStr">
        <is>
          <t>No</t>
        </is>
      </c>
      <c r="L2714" s="56" t="inlineStr">
        <is>
          <t>No</t>
        </is>
      </c>
      <c r="M2714" s="56" t="inlineStr">
        <is>
          <t>No</t>
        </is>
      </c>
      <c r="N2714" s="56">
        <f>IF(COUNTA(C2714:G2714)=0,"",COUNTIF(C2714:G2714,"Yes"))</f>
        <v/>
      </c>
      <c r="O2714" s="56">
        <f>IF(COUNTA(H2714:M2714)=0,"",IF(COUNTIF(H2714:M2714,"Yes")&gt;0,"YES","NO"))</f>
        <v/>
      </c>
      <c r="P2714" s="56">
        <f>IF(A2714="","",IF(O2714="YES","Exclude",IF(N2714=5,"Candidate","Review")))</f>
        <v/>
      </c>
      <c r="Q2714" s="56" t="inlineStr">
        <is>
          <t>EC3: Topik tidak relevan (Bukan arsitektur world model / out of scope)</t>
        </is>
      </c>
      <c r="R2714" s="56" t="inlineStr">
        <is>
          <t>Fokus pada AI umum / klasifikasi konvensional tanpa pemodelan world dynamics</t>
        </is>
      </c>
    </row>
    <row r="2715" ht="15.75" customHeight="1" s="57">
      <c r="A2715" s="56" t="inlineStr">
        <is>
          <t>SD-0212</t>
        </is>
      </c>
      <c r="B2715" s="56">
        <f>IFERROR(INDEX(Raw_Articles!$F:$F,MATCH(A2715,Raw_Articles!$A:$A,0)),"")</f>
        <v/>
      </c>
      <c r="C2715" s="56" t="inlineStr">
        <is>
          <t>No</t>
        </is>
      </c>
      <c r="D2715" s="56" t="inlineStr">
        <is>
          <t>No</t>
        </is>
      </c>
      <c r="E2715" s="56" t="inlineStr">
        <is>
          <t>No</t>
        </is>
      </c>
      <c r="F2715" s="56" t="inlineStr">
        <is>
          <t>No</t>
        </is>
      </c>
      <c r="G2715" s="56" t="inlineStr">
        <is>
          <t>No</t>
        </is>
      </c>
      <c r="H2715" s="56" t="inlineStr">
        <is>
          <t>No</t>
        </is>
      </c>
      <c r="I2715" s="56" t="inlineStr">
        <is>
          <t>No</t>
        </is>
      </c>
      <c r="J2715" s="56" t="inlineStr">
        <is>
          <t>Yes</t>
        </is>
      </c>
      <c r="K2715" s="56" t="inlineStr">
        <is>
          <t>No</t>
        </is>
      </c>
      <c r="L2715" s="56" t="inlineStr">
        <is>
          <t>No</t>
        </is>
      </c>
      <c r="M2715" s="56" t="inlineStr">
        <is>
          <t>No</t>
        </is>
      </c>
      <c r="N2715" s="56">
        <f>IF(COUNTA(C2715:G2715)=0,"",COUNTIF(C2715:G2715,"Yes"))</f>
        <v/>
      </c>
      <c r="O2715" s="56">
        <f>IF(COUNTA(H2715:M2715)=0,"",IF(COUNTIF(H2715:M2715,"Yes")&gt;0,"YES","NO"))</f>
        <v/>
      </c>
      <c r="P2715" s="56">
        <f>IF(A2715="","",IF(O2715="YES","Exclude",IF(N2715=5,"Candidate","Review")))</f>
        <v/>
      </c>
      <c r="Q2715" s="56" t="inlineStr">
        <is>
          <t>EC3: Topik tidak relevan (Bukan arsitektur world model / out of scope)</t>
        </is>
      </c>
      <c r="R2715" s="56" t="inlineStr">
        <is>
          <t>Fokus pada AI umum / klasifikasi konvensional tanpa pemodelan world dynamics</t>
        </is>
      </c>
    </row>
    <row r="2716" ht="15.75" customHeight="1" s="57">
      <c r="A2716" s="56" t="inlineStr">
        <is>
          <t>SD-0213</t>
        </is>
      </c>
      <c r="B2716" s="56">
        <f>IFERROR(INDEX(Raw_Articles!$F:$F,MATCH(A2716,Raw_Articles!$A:$A,0)),"")</f>
        <v/>
      </c>
      <c r="C2716" s="56" t="inlineStr">
        <is>
          <t>No</t>
        </is>
      </c>
      <c r="D2716" s="56" t="inlineStr">
        <is>
          <t>No</t>
        </is>
      </c>
      <c r="E2716" s="56" t="inlineStr">
        <is>
          <t>No</t>
        </is>
      </c>
      <c r="F2716" s="56" t="inlineStr">
        <is>
          <t>No</t>
        </is>
      </c>
      <c r="G2716" s="56" t="inlineStr">
        <is>
          <t>No</t>
        </is>
      </c>
      <c r="H2716" s="56" t="inlineStr">
        <is>
          <t>No</t>
        </is>
      </c>
      <c r="I2716" s="56" t="inlineStr">
        <is>
          <t>No</t>
        </is>
      </c>
      <c r="J2716" s="56" t="inlineStr">
        <is>
          <t>No</t>
        </is>
      </c>
      <c r="K2716" s="56" t="inlineStr">
        <is>
          <t>Yes</t>
        </is>
      </c>
      <c r="L2716" s="56" t="inlineStr">
        <is>
          <t>No</t>
        </is>
      </c>
      <c r="M2716" s="56" t="inlineStr">
        <is>
          <t>No</t>
        </is>
      </c>
      <c r="N2716" s="56">
        <f>IF(COUNTA(C2716:G2716)=0,"",COUNTIF(C2716:G2716,"Yes"))</f>
        <v/>
      </c>
      <c r="O2716" s="56">
        <f>IF(COUNTA(H2716:M2716)=0,"",IF(COUNTIF(H2716:M2716,"Yes")&gt;0,"YES","NO"))</f>
        <v/>
      </c>
      <c r="P2716" s="56">
        <f>IF(A2716="","",IF(O2716="YES","Exclude",IF(N2716=5,"Candidate","Review")))</f>
        <v/>
      </c>
      <c r="Q2716" s="56" t="inlineStr">
        <is>
          <t>EC4: Bukan domain observasi video / visual sekuensial (data teks/tabular/graf statis)</t>
        </is>
      </c>
      <c r="R2716" s="56" t="inlineStr">
        <is>
          <t>Tidak memuat dinamika temporal observasi video</t>
        </is>
      </c>
    </row>
    <row r="2717" ht="15.75" customHeight="1" s="57">
      <c r="A2717" s="56" t="inlineStr">
        <is>
          <t>SD-0214</t>
        </is>
      </c>
      <c r="B2717" s="56">
        <f>IFERROR(INDEX(Raw_Articles!$F:$F,MATCH(A2717,Raw_Articles!$A:$A,0)),"")</f>
        <v/>
      </c>
      <c r="C2717" s="56" t="inlineStr">
        <is>
          <t>No</t>
        </is>
      </c>
      <c r="D2717" s="56" t="inlineStr">
        <is>
          <t>No</t>
        </is>
      </c>
      <c r="E2717" s="56" t="inlineStr">
        <is>
          <t>No</t>
        </is>
      </c>
      <c r="F2717" s="56" t="inlineStr">
        <is>
          <t>No</t>
        </is>
      </c>
      <c r="G2717" s="56" t="inlineStr">
        <is>
          <t>No</t>
        </is>
      </c>
      <c r="H2717" s="56" t="inlineStr">
        <is>
          <t>No</t>
        </is>
      </c>
      <c r="I2717" s="56" t="inlineStr">
        <is>
          <t>No</t>
        </is>
      </c>
      <c r="J2717" s="56" t="inlineStr">
        <is>
          <t>No</t>
        </is>
      </c>
      <c r="K2717" s="56" t="inlineStr">
        <is>
          <t>Yes</t>
        </is>
      </c>
      <c r="L2717" s="56" t="inlineStr">
        <is>
          <t>No</t>
        </is>
      </c>
      <c r="M2717" s="56" t="inlineStr">
        <is>
          <t>No</t>
        </is>
      </c>
      <c r="N2717" s="56">
        <f>IF(COUNTA(C2717:G2717)=0,"",COUNTIF(C2717:G2717,"Yes"))</f>
        <v/>
      </c>
      <c r="O2717" s="56">
        <f>IF(COUNTA(H2717:M2717)=0,"",IF(COUNTIF(H2717:M2717,"Yes")&gt;0,"YES","NO"))</f>
        <v/>
      </c>
      <c r="P2717" s="56">
        <f>IF(A2717="","",IF(O2717="YES","Exclude",IF(N2717=5,"Candidate","Review")))</f>
        <v/>
      </c>
      <c r="Q2717" s="56" t="inlineStr">
        <is>
          <t>EC4: Bukan domain observasi video / visual sekuensial (data teks/tabular/graf statis)</t>
        </is>
      </c>
      <c r="R2717" s="56" t="inlineStr">
        <is>
          <t>Tidak memuat dinamika temporal observasi video</t>
        </is>
      </c>
    </row>
    <row r="2718" ht="15.75" customHeight="1" s="57">
      <c r="A2718" s="56" t="inlineStr">
        <is>
          <t>PM-0001</t>
        </is>
      </c>
      <c r="B2718" s="56">
        <f>IFERROR(INDEX(Raw_Articles!$F:$F,MATCH(A2718,Raw_Articles!$A:$A,0)),"")</f>
        <v/>
      </c>
      <c r="C2718" s="56" t="inlineStr">
        <is>
          <t>No</t>
        </is>
      </c>
      <c r="D2718" s="56" t="inlineStr">
        <is>
          <t>No</t>
        </is>
      </c>
      <c r="E2718" s="56" t="inlineStr">
        <is>
          <t>No</t>
        </is>
      </c>
      <c r="F2718" s="56" t="inlineStr">
        <is>
          <t>No</t>
        </is>
      </c>
      <c r="G2718" s="56" t="inlineStr">
        <is>
          <t>No</t>
        </is>
      </c>
      <c r="H2718" s="56" t="inlineStr">
        <is>
          <t>Yes</t>
        </is>
      </c>
      <c r="I2718" s="56" t="inlineStr">
        <is>
          <t>No</t>
        </is>
      </c>
      <c r="J2718" s="56" t="inlineStr">
        <is>
          <t>No</t>
        </is>
      </c>
      <c r="K2718" s="56" t="inlineStr">
        <is>
          <t>No</t>
        </is>
      </c>
      <c r="L2718" s="56" t="inlineStr">
        <is>
          <t>No</t>
        </is>
      </c>
      <c r="M2718" s="56" t="inlineStr">
        <is>
          <t>No</t>
        </is>
      </c>
      <c r="N2718" s="56">
        <f>IF(COUNTA(C2718:G2718)=0,"",COUNTIF(C2718:G2718,"Yes"))</f>
        <v/>
      </c>
      <c r="O2718" s="56">
        <f>IF(COUNTA(H2718:M2718)=0,"",IF(COUNTIF(H2718:M2718,"Yes")&gt;0,"YES","NO"))</f>
        <v/>
      </c>
      <c r="P2718" s="56">
        <f>IF(A2718="","",IF(O2718="YES","Exclude",IF(N2718=5,"Candidate","Review")))</f>
        <v/>
      </c>
      <c r="Q2718" s="56" t="inlineStr">
        <is>
          <t>EC1: Catatan duplikat lintas basis data (Duplicate record)</t>
        </is>
      </c>
      <c r="R2718" s="56" t="inlineStr">
        <is>
          <t>Duplikat terdeteksi pada fase identifikasi</t>
        </is>
      </c>
    </row>
    <row r="2719" ht="15.75" customHeight="1" s="57">
      <c r="A2719" s="56" t="inlineStr">
        <is>
          <t>PM-0002</t>
        </is>
      </c>
      <c r="B2719" s="56">
        <f>IFERROR(INDEX(Raw_Articles!$F:$F,MATCH(A2719,Raw_Articles!$A:$A,0)),"")</f>
        <v/>
      </c>
      <c r="C2719" s="56" t="inlineStr">
        <is>
          <t>No</t>
        </is>
      </c>
      <c r="D2719" s="56" t="inlineStr">
        <is>
          <t>No</t>
        </is>
      </c>
      <c r="E2719" s="56" t="inlineStr">
        <is>
          <t>No</t>
        </is>
      </c>
      <c r="F2719" s="56" t="inlineStr">
        <is>
          <t>No</t>
        </is>
      </c>
      <c r="G2719" s="56" t="inlineStr">
        <is>
          <t>No</t>
        </is>
      </c>
      <c r="H2719" s="56" t="inlineStr">
        <is>
          <t>No</t>
        </is>
      </c>
      <c r="I2719" s="56" t="inlineStr">
        <is>
          <t>No</t>
        </is>
      </c>
      <c r="J2719" s="56" t="inlineStr">
        <is>
          <t>No</t>
        </is>
      </c>
      <c r="K2719" s="56" t="inlineStr">
        <is>
          <t>No</t>
        </is>
      </c>
      <c r="L2719" s="56" t="inlineStr">
        <is>
          <t>No</t>
        </is>
      </c>
      <c r="M2719" s="56" t="inlineStr">
        <is>
          <t>Yes</t>
        </is>
      </c>
      <c r="N2719" s="56">
        <f>IF(COUNTA(C2719:G2719)=0,"",COUNTIF(C2719:G2719,"Yes"))</f>
        <v/>
      </c>
      <c r="O2719" s="56">
        <f>IF(COUNTA(H2719:M2719)=0,"",IF(COUNTIF(H2719:M2719,"Yes")&gt;0,"YES","NO"))</f>
        <v/>
      </c>
      <c r="P2719" s="56">
        <f>IF(A2719="","",IF(O2719="YES","Exclude",IF(N2719=5,"Candidate","Review")))</f>
        <v/>
      </c>
      <c r="Q2719" s="56" t="inlineStr">
        <is>
          <t>EC6: Naskah tidak tersedia dalam Bahasa Inggris atau full text tidak dapat diakses</t>
        </is>
      </c>
      <c r="R2719" s="56" t="inlineStr">
        <is>
          <t>Bahasa naskah: eng</t>
        </is>
      </c>
    </row>
    <row r="2720" ht="15.75" customHeight="1" s="57">
      <c r="A2720" s="56" t="inlineStr">
        <is>
          <t>PM-0003</t>
        </is>
      </c>
      <c r="B2720" s="56">
        <f>IFERROR(INDEX(Raw_Articles!$F:$F,MATCH(A2720,Raw_Articles!$A:$A,0)),"")</f>
        <v/>
      </c>
      <c r="C2720" s="56" t="inlineStr">
        <is>
          <t>No</t>
        </is>
      </c>
      <c r="D2720" s="56" t="inlineStr">
        <is>
          <t>No</t>
        </is>
      </c>
      <c r="E2720" s="56" t="inlineStr">
        <is>
          <t>No</t>
        </is>
      </c>
      <c r="F2720" s="56" t="inlineStr">
        <is>
          <t>No</t>
        </is>
      </c>
      <c r="G2720" s="56" t="inlineStr">
        <is>
          <t>No</t>
        </is>
      </c>
      <c r="H2720" s="56" t="inlineStr">
        <is>
          <t>No</t>
        </is>
      </c>
      <c r="I2720" s="56" t="inlineStr">
        <is>
          <t>No</t>
        </is>
      </c>
      <c r="J2720" s="56" t="inlineStr">
        <is>
          <t>No</t>
        </is>
      </c>
      <c r="K2720" s="56" t="inlineStr">
        <is>
          <t>No</t>
        </is>
      </c>
      <c r="L2720" s="56" t="inlineStr">
        <is>
          <t>No</t>
        </is>
      </c>
      <c r="M2720" s="56" t="inlineStr">
        <is>
          <t>Yes</t>
        </is>
      </c>
      <c r="N2720" s="56">
        <f>IF(COUNTA(C2720:G2720)=0,"",COUNTIF(C2720:G2720,"Yes"))</f>
        <v/>
      </c>
      <c r="O2720" s="56">
        <f>IF(COUNTA(H2720:M2720)=0,"",IF(COUNTIF(H2720:M2720,"Yes")&gt;0,"YES","NO"))</f>
        <v/>
      </c>
      <c r="P2720" s="56">
        <f>IF(A2720="","",IF(O2720="YES","Exclude",IF(N2720=5,"Candidate","Review")))</f>
        <v/>
      </c>
      <c r="Q2720" s="56" t="inlineStr">
        <is>
          <t>EC6: Naskah tidak tersedia dalam Bahasa Inggris atau full text tidak dapat diakses</t>
        </is>
      </c>
      <c r="R2720" s="56" t="inlineStr">
        <is>
          <t>Bahasa naskah: eng</t>
        </is>
      </c>
    </row>
    <row r="2721" ht="15.75" customHeight="1" s="57">
      <c r="A2721" s="56" t="inlineStr">
        <is>
          <t>PM-0004</t>
        </is>
      </c>
      <c r="B2721" s="56">
        <f>IFERROR(INDEX(Raw_Articles!$F:$F,MATCH(A2721,Raw_Articles!$A:$A,0)),"")</f>
        <v/>
      </c>
      <c r="C2721" s="56" t="inlineStr">
        <is>
          <t>No</t>
        </is>
      </c>
      <c r="D2721" s="56" t="inlineStr">
        <is>
          <t>No</t>
        </is>
      </c>
      <c r="E2721" s="56" t="inlineStr">
        <is>
          <t>No</t>
        </is>
      </c>
      <c r="F2721" s="56" t="inlineStr">
        <is>
          <t>No</t>
        </is>
      </c>
      <c r="G2721" s="56" t="inlineStr">
        <is>
          <t>No</t>
        </is>
      </c>
      <c r="H2721" s="56" t="inlineStr">
        <is>
          <t>Yes</t>
        </is>
      </c>
      <c r="I2721" s="56" t="inlineStr">
        <is>
          <t>No</t>
        </is>
      </c>
      <c r="J2721" s="56" t="inlineStr">
        <is>
          <t>No</t>
        </is>
      </c>
      <c r="K2721" s="56" t="inlineStr">
        <is>
          <t>No</t>
        </is>
      </c>
      <c r="L2721" s="56" t="inlineStr">
        <is>
          <t>No</t>
        </is>
      </c>
      <c r="M2721" s="56" t="inlineStr">
        <is>
          <t>No</t>
        </is>
      </c>
      <c r="N2721" s="56">
        <f>IF(COUNTA(C2721:G2721)=0,"",COUNTIF(C2721:G2721,"Yes"))</f>
        <v/>
      </c>
      <c r="O2721" s="56">
        <f>IF(COUNTA(H2721:M2721)=0,"",IF(COUNTIF(H2721:M2721,"Yes")&gt;0,"YES","NO"))</f>
        <v/>
      </c>
      <c r="P2721" s="56">
        <f>IF(A2721="","",IF(O2721="YES","Exclude",IF(N2721=5,"Candidate","Review")))</f>
        <v/>
      </c>
      <c r="Q2721" s="56" t="inlineStr">
        <is>
          <t>EC1: Catatan duplikat lintas basis data (Duplicate record)</t>
        </is>
      </c>
      <c r="R2721" s="56" t="inlineStr">
        <is>
          <t>Duplikat terdeteksi pada fase identifikasi</t>
        </is>
      </c>
    </row>
    <row r="2722" ht="15.75" customHeight="1" s="57">
      <c r="A2722" s="56" t="inlineStr">
        <is>
          <t>PM-0005</t>
        </is>
      </c>
      <c r="B2722" s="56">
        <f>IFERROR(INDEX(Raw_Articles!$F:$F,MATCH(A2722,Raw_Articles!$A:$A,0)),"")</f>
        <v/>
      </c>
      <c r="C2722" s="56" t="inlineStr">
        <is>
          <t>No</t>
        </is>
      </c>
      <c r="D2722" s="56" t="inlineStr">
        <is>
          <t>No</t>
        </is>
      </c>
      <c r="E2722" s="56" t="inlineStr">
        <is>
          <t>No</t>
        </is>
      </c>
      <c r="F2722" s="56" t="inlineStr">
        <is>
          <t>No</t>
        </is>
      </c>
      <c r="G2722" s="56" t="inlineStr">
        <is>
          <t>No</t>
        </is>
      </c>
      <c r="H2722" s="56" t="inlineStr">
        <is>
          <t>No</t>
        </is>
      </c>
      <c r="I2722" s="56" t="inlineStr">
        <is>
          <t>No</t>
        </is>
      </c>
      <c r="J2722" s="56" t="inlineStr">
        <is>
          <t>No</t>
        </is>
      </c>
      <c r="K2722" s="56" t="inlineStr">
        <is>
          <t>No</t>
        </is>
      </c>
      <c r="L2722" s="56" t="inlineStr">
        <is>
          <t>No</t>
        </is>
      </c>
      <c r="M2722" s="56" t="inlineStr">
        <is>
          <t>Yes</t>
        </is>
      </c>
      <c r="N2722" s="56">
        <f>IF(COUNTA(C2722:G2722)=0,"",COUNTIF(C2722:G2722,"Yes"))</f>
        <v/>
      </c>
      <c r="O2722" s="56">
        <f>IF(COUNTA(H2722:M2722)=0,"",IF(COUNTIF(H2722:M2722,"Yes")&gt;0,"YES","NO"))</f>
        <v/>
      </c>
      <c r="P2722" s="56">
        <f>IF(A2722="","",IF(O2722="YES","Exclude",IF(N2722=5,"Candidate","Review")))</f>
        <v/>
      </c>
      <c r="Q2722" s="56" t="inlineStr">
        <is>
          <t>EC6: Naskah tidak tersedia dalam Bahasa Inggris atau full text tidak dapat diakses</t>
        </is>
      </c>
      <c r="R2722" s="56" t="inlineStr">
        <is>
          <t>Bahasa naskah: eng</t>
        </is>
      </c>
    </row>
    <row r="2723" ht="15.75" customHeight="1" s="57">
      <c r="A2723" s="56" t="inlineStr">
        <is>
          <t>PM-0006</t>
        </is>
      </c>
      <c r="B2723" s="56">
        <f>IFERROR(INDEX(Raw_Articles!$F:$F,MATCH(A2723,Raw_Articles!$A:$A,0)),"")</f>
        <v/>
      </c>
      <c r="C2723" s="56" t="inlineStr">
        <is>
          <t>No</t>
        </is>
      </c>
      <c r="D2723" s="56" t="inlineStr">
        <is>
          <t>No</t>
        </is>
      </c>
      <c r="E2723" s="56" t="inlineStr">
        <is>
          <t>No</t>
        </is>
      </c>
      <c r="F2723" s="56" t="inlineStr">
        <is>
          <t>No</t>
        </is>
      </c>
      <c r="G2723" s="56" t="inlineStr">
        <is>
          <t>No</t>
        </is>
      </c>
      <c r="H2723" s="56" t="inlineStr">
        <is>
          <t>Yes</t>
        </is>
      </c>
      <c r="I2723" s="56" t="inlineStr">
        <is>
          <t>No</t>
        </is>
      </c>
      <c r="J2723" s="56" t="inlineStr">
        <is>
          <t>No</t>
        </is>
      </c>
      <c r="K2723" s="56" t="inlineStr">
        <is>
          <t>No</t>
        </is>
      </c>
      <c r="L2723" s="56" t="inlineStr">
        <is>
          <t>No</t>
        </is>
      </c>
      <c r="M2723" s="56" t="inlineStr">
        <is>
          <t>No</t>
        </is>
      </c>
      <c r="N2723" s="56">
        <f>IF(COUNTA(C2723:G2723)=0,"",COUNTIF(C2723:G2723,"Yes"))</f>
        <v/>
      </c>
      <c r="O2723" s="56">
        <f>IF(COUNTA(H2723:M2723)=0,"",IF(COUNTIF(H2723:M2723,"Yes")&gt;0,"YES","NO"))</f>
        <v/>
      </c>
      <c r="P2723" s="56">
        <f>IF(A2723="","",IF(O2723="YES","Exclude",IF(N2723=5,"Candidate","Review")))</f>
        <v/>
      </c>
      <c r="Q2723" s="56" t="inlineStr">
        <is>
          <t>EC1: Catatan duplikat lintas basis data (Duplicate record)</t>
        </is>
      </c>
      <c r="R2723" s="56" t="inlineStr">
        <is>
          <t>Duplikat terdeteksi pada fase identifikasi</t>
        </is>
      </c>
    </row>
    <row r="2724" ht="15.75" customHeight="1" s="57">
      <c r="A2724" s="56" t="inlineStr">
        <is>
          <t>PM-0007</t>
        </is>
      </c>
      <c r="B2724" s="56">
        <f>IFERROR(INDEX(Raw_Articles!$F:$F,MATCH(A2724,Raw_Articles!$A:$A,0)),"")</f>
        <v/>
      </c>
      <c r="C2724" s="56" t="inlineStr">
        <is>
          <t>No</t>
        </is>
      </c>
      <c r="D2724" s="56" t="inlineStr">
        <is>
          <t>No</t>
        </is>
      </c>
      <c r="E2724" s="56" t="inlineStr">
        <is>
          <t>No</t>
        </is>
      </c>
      <c r="F2724" s="56" t="inlineStr">
        <is>
          <t>No</t>
        </is>
      </c>
      <c r="G2724" s="56" t="inlineStr">
        <is>
          <t>No</t>
        </is>
      </c>
      <c r="H2724" s="56" t="inlineStr">
        <is>
          <t>No</t>
        </is>
      </c>
      <c r="I2724" s="56" t="inlineStr">
        <is>
          <t>No</t>
        </is>
      </c>
      <c r="J2724" s="56" t="inlineStr">
        <is>
          <t>No</t>
        </is>
      </c>
      <c r="K2724" s="56" t="inlineStr">
        <is>
          <t>No</t>
        </is>
      </c>
      <c r="L2724" s="56" t="inlineStr">
        <is>
          <t>No</t>
        </is>
      </c>
      <c r="M2724" s="56" t="inlineStr">
        <is>
          <t>Yes</t>
        </is>
      </c>
      <c r="N2724" s="56">
        <f>IF(COUNTA(C2724:G2724)=0,"",COUNTIF(C2724:G2724,"Yes"))</f>
        <v/>
      </c>
      <c r="O2724" s="56">
        <f>IF(COUNTA(H2724:M2724)=0,"",IF(COUNTIF(H2724:M2724,"Yes")&gt;0,"YES","NO"))</f>
        <v/>
      </c>
      <c r="P2724" s="56">
        <f>IF(A2724="","",IF(O2724="YES","Exclude",IF(N2724=5,"Candidate","Review")))</f>
        <v/>
      </c>
      <c r="Q2724" s="56" t="inlineStr">
        <is>
          <t>EC6: Naskah tidak tersedia dalam Bahasa Inggris atau full text tidak dapat diakses</t>
        </is>
      </c>
      <c r="R2724" s="56" t="inlineStr">
        <is>
          <t>Bahasa naskah: eng</t>
        </is>
      </c>
    </row>
    <row r="2725" ht="15.75" customHeight="1" s="57">
      <c r="A2725" s="56" t="inlineStr">
        <is>
          <t>PM-0008</t>
        </is>
      </c>
      <c r="B2725" s="56">
        <f>IFERROR(INDEX(Raw_Articles!$F:$F,MATCH(A2725,Raw_Articles!$A:$A,0)),"")</f>
        <v/>
      </c>
      <c r="C2725" s="56" t="inlineStr">
        <is>
          <t>No</t>
        </is>
      </c>
      <c r="D2725" s="56" t="inlineStr">
        <is>
          <t>No</t>
        </is>
      </c>
      <c r="E2725" s="56" t="inlineStr">
        <is>
          <t>No</t>
        </is>
      </c>
      <c r="F2725" s="56" t="inlineStr">
        <is>
          <t>No</t>
        </is>
      </c>
      <c r="G2725" s="56" t="inlineStr">
        <is>
          <t>No</t>
        </is>
      </c>
      <c r="H2725" s="56" t="inlineStr">
        <is>
          <t>Yes</t>
        </is>
      </c>
      <c r="I2725" s="56" t="inlineStr">
        <is>
          <t>No</t>
        </is>
      </c>
      <c r="J2725" s="56" t="inlineStr">
        <is>
          <t>No</t>
        </is>
      </c>
      <c r="K2725" s="56" t="inlineStr">
        <is>
          <t>No</t>
        </is>
      </c>
      <c r="L2725" s="56" t="inlineStr">
        <is>
          <t>No</t>
        </is>
      </c>
      <c r="M2725" s="56" t="inlineStr">
        <is>
          <t>No</t>
        </is>
      </c>
      <c r="N2725" s="56">
        <f>IF(COUNTA(C2725:G2725)=0,"",COUNTIF(C2725:G2725,"Yes"))</f>
        <v/>
      </c>
      <c r="O2725" s="56">
        <f>IF(COUNTA(H2725:M2725)=0,"",IF(COUNTIF(H2725:M2725,"Yes")&gt;0,"YES","NO"))</f>
        <v/>
      </c>
      <c r="P2725" s="56">
        <f>IF(A2725="","",IF(O2725="YES","Exclude",IF(N2725=5,"Candidate","Review")))</f>
        <v/>
      </c>
      <c r="Q2725" s="56" t="inlineStr">
        <is>
          <t>EC1: Catatan duplikat lintas basis data (Duplicate record)</t>
        </is>
      </c>
      <c r="R2725" s="56" t="inlineStr">
        <is>
          <t>Duplikat terdeteksi pada fase identifikasi</t>
        </is>
      </c>
    </row>
    <row r="2726" ht="15.75" customHeight="1" s="57">
      <c r="A2726" s="56" t="inlineStr">
        <is>
          <t>PM-0009</t>
        </is>
      </c>
      <c r="B2726" s="56">
        <f>IFERROR(INDEX(Raw_Articles!$F:$F,MATCH(A2726,Raw_Articles!$A:$A,0)),"")</f>
        <v/>
      </c>
      <c r="C2726" s="56" t="inlineStr">
        <is>
          <t>No</t>
        </is>
      </c>
      <c r="D2726" s="56" t="inlineStr">
        <is>
          <t>No</t>
        </is>
      </c>
      <c r="E2726" s="56" t="inlineStr">
        <is>
          <t>No</t>
        </is>
      </c>
      <c r="F2726" s="56" t="inlineStr">
        <is>
          <t>No</t>
        </is>
      </c>
      <c r="G2726" s="56" t="inlineStr">
        <is>
          <t>No</t>
        </is>
      </c>
      <c r="H2726" s="56" t="inlineStr">
        <is>
          <t>Yes</t>
        </is>
      </c>
      <c r="I2726" s="56" t="inlineStr">
        <is>
          <t>No</t>
        </is>
      </c>
      <c r="J2726" s="56" t="inlineStr">
        <is>
          <t>No</t>
        </is>
      </c>
      <c r="K2726" s="56" t="inlineStr">
        <is>
          <t>No</t>
        </is>
      </c>
      <c r="L2726" s="56" t="inlineStr">
        <is>
          <t>No</t>
        </is>
      </c>
      <c r="M2726" s="56" t="inlineStr">
        <is>
          <t>No</t>
        </is>
      </c>
      <c r="N2726" s="56">
        <f>IF(COUNTA(C2726:G2726)=0,"",COUNTIF(C2726:G2726,"Yes"))</f>
        <v/>
      </c>
      <c r="O2726" s="56">
        <f>IF(COUNTA(H2726:M2726)=0,"",IF(COUNTIF(H2726:M2726,"Yes")&gt;0,"YES","NO"))</f>
        <v/>
      </c>
      <c r="P2726" s="56">
        <f>IF(A2726="","",IF(O2726="YES","Exclude",IF(N2726=5,"Candidate","Review")))</f>
        <v/>
      </c>
      <c r="Q2726" s="56" t="inlineStr">
        <is>
          <t>EC1: Catatan duplikat lintas basis data (Duplicate record)</t>
        </is>
      </c>
      <c r="R2726" s="56" t="inlineStr">
        <is>
          <t>Duplikat terdeteksi pada fase identifikasi</t>
        </is>
      </c>
    </row>
    <row r="2727" ht="15.75" customHeight="1" s="57">
      <c r="A2727" s="56" t="inlineStr">
        <is>
          <t>PM-0010</t>
        </is>
      </c>
      <c r="B2727" s="56">
        <f>IFERROR(INDEX(Raw_Articles!$F:$F,MATCH(A2727,Raw_Articles!$A:$A,0)),"")</f>
        <v/>
      </c>
      <c r="C2727" s="56" t="inlineStr">
        <is>
          <t>No</t>
        </is>
      </c>
      <c r="D2727" s="56" t="inlineStr">
        <is>
          <t>No</t>
        </is>
      </c>
      <c r="E2727" s="56" t="inlineStr">
        <is>
          <t>No</t>
        </is>
      </c>
      <c r="F2727" s="56" t="inlineStr">
        <is>
          <t>No</t>
        </is>
      </c>
      <c r="G2727" s="56" t="inlineStr">
        <is>
          <t>No</t>
        </is>
      </c>
      <c r="H2727" s="56" t="inlineStr">
        <is>
          <t>No</t>
        </is>
      </c>
      <c r="I2727" s="56" t="inlineStr">
        <is>
          <t>No</t>
        </is>
      </c>
      <c r="J2727" s="56" t="inlineStr">
        <is>
          <t>No</t>
        </is>
      </c>
      <c r="K2727" s="56" t="inlineStr">
        <is>
          <t>No</t>
        </is>
      </c>
      <c r="L2727" s="56" t="inlineStr">
        <is>
          <t>No</t>
        </is>
      </c>
      <c r="M2727" s="56" t="inlineStr">
        <is>
          <t>Yes</t>
        </is>
      </c>
      <c r="N2727" s="56">
        <f>IF(COUNTA(C2727:G2727)=0,"",COUNTIF(C2727:G2727,"Yes"))</f>
        <v/>
      </c>
      <c r="O2727" s="56">
        <f>IF(COUNTA(H2727:M2727)=0,"",IF(COUNTIF(H2727:M2727,"Yes")&gt;0,"YES","NO"))</f>
        <v/>
      </c>
      <c r="P2727" s="56">
        <f>IF(A2727="","",IF(O2727="YES","Exclude",IF(N2727=5,"Candidate","Review")))</f>
        <v/>
      </c>
      <c r="Q2727" s="56" t="inlineStr">
        <is>
          <t>EC6: Naskah tidak tersedia dalam Bahasa Inggris atau full text tidak dapat diakses</t>
        </is>
      </c>
      <c r="R2727" s="56" t="inlineStr">
        <is>
          <t>Bahasa naskah: eng</t>
        </is>
      </c>
    </row>
    <row r="2728" ht="15.75" customHeight="1" s="57">
      <c r="A2728" s="56" t="inlineStr">
        <is>
          <t>PM-0011</t>
        </is>
      </c>
      <c r="B2728" s="56">
        <f>IFERROR(INDEX(Raw_Articles!$F:$F,MATCH(A2728,Raw_Articles!$A:$A,0)),"")</f>
        <v/>
      </c>
      <c r="C2728" s="56" t="inlineStr">
        <is>
          <t>No</t>
        </is>
      </c>
      <c r="D2728" s="56" t="inlineStr">
        <is>
          <t>No</t>
        </is>
      </c>
      <c r="E2728" s="56" t="inlineStr">
        <is>
          <t>No</t>
        </is>
      </c>
      <c r="F2728" s="56" t="inlineStr">
        <is>
          <t>No</t>
        </is>
      </c>
      <c r="G2728" s="56" t="inlineStr">
        <is>
          <t>No</t>
        </is>
      </c>
      <c r="H2728" s="56" t="inlineStr">
        <is>
          <t>No</t>
        </is>
      </c>
      <c r="I2728" s="56" t="inlineStr">
        <is>
          <t>No</t>
        </is>
      </c>
      <c r="J2728" s="56" t="inlineStr">
        <is>
          <t>No</t>
        </is>
      </c>
      <c r="K2728" s="56" t="inlineStr">
        <is>
          <t>No</t>
        </is>
      </c>
      <c r="L2728" s="56" t="inlineStr">
        <is>
          <t>No</t>
        </is>
      </c>
      <c r="M2728" s="56" t="inlineStr">
        <is>
          <t>Yes</t>
        </is>
      </c>
      <c r="N2728" s="56">
        <f>IF(COUNTA(C2728:G2728)=0,"",COUNTIF(C2728:G2728,"Yes"))</f>
        <v/>
      </c>
      <c r="O2728" s="56">
        <f>IF(COUNTA(H2728:M2728)=0,"",IF(COUNTIF(H2728:M2728,"Yes")&gt;0,"YES","NO"))</f>
        <v/>
      </c>
      <c r="P2728" s="56">
        <f>IF(A2728="","",IF(O2728="YES","Exclude",IF(N2728=5,"Candidate","Review")))</f>
        <v/>
      </c>
      <c r="Q2728" s="56" t="inlineStr">
        <is>
          <t>EC6: Naskah tidak tersedia dalam Bahasa Inggris atau full text tidak dapat diakses</t>
        </is>
      </c>
      <c r="R2728" s="56" t="inlineStr">
        <is>
          <t>Bahasa naskah: eng</t>
        </is>
      </c>
    </row>
    <row r="2729" ht="15.75" customHeight="1" s="57">
      <c r="A2729" s="56" t="inlineStr">
        <is>
          <t>PM-0012</t>
        </is>
      </c>
      <c r="B2729" s="56">
        <f>IFERROR(INDEX(Raw_Articles!$F:$F,MATCH(A2729,Raw_Articles!$A:$A,0)),"")</f>
        <v/>
      </c>
      <c r="C2729" s="56" t="inlineStr">
        <is>
          <t>No</t>
        </is>
      </c>
      <c r="D2729" s="56" t="inlineStr">
        <is>
          <t>No</t>
        </is>
      </c>
      <c r="E2729" s="56" t="inlineStr">
        <is>
          <t>No</t>
        </is>
      </c>
      <c r="F2729" s="56" t="inlineStr">
        <is>
          <t>No</t>
        </is>
      </c>
      <c r="G2729" s="56" t="inlineStr">
        <is>
          <t>No</t>
        </is>
      </c>
      <c r="H2729" s="56" t="inlineStr">
        <is>
          <t>No</t>
        </is>
      </c>
      <c r="I2729" s="56" t="inlineStr">
        <is>
          <t>No</t>
        </is>
      </c>
      <c r="J2729" s="56" t="inlineStr">
        <is>
          <t>No</t>
        </is>
      </c>
      <c r="K2729" s="56" t="inlineStr">
        <is>
          <t>No</t>
        </is>
      </c>
      <c r="L2729" s="56" t="inlineStr">
        <is>
          <t>No</t>
        </is>
      </c>
      <c r="M2729" s="56" t="inlineStr">
        <is>
          <t>Yes</t>
        </is>
      </c>
      <c r="N2729" s="56">
        <f>IF(COUNTA(C2729:G2729)=0,"",COUNTIF(C2729:G2729,"Yes"))</f>
        <v/>
      </c>
      <c r="O2729" s="56">
        <f>IF(COUNTA(H2729:M2729)=0,"",IF(COUNTIF(H2729:M2729,"Yes")&gt;0,"YES","NO"))</f>
        <v/>
      </c>
      <c r="P2729" s="56">
        <f>IF(A2729="","",IF(O2729="YES","Exclude",IF(N2729=5,"Candidate","Review")))</f>
        <v/>
      </c>
      <c r="Q2729" s="56" t="inlineStr">
        <is>
          <t>EC6: Naskah tidak tersedia dalam Bahasa Inggris atau full text tidak dapat diakses</t>
        </is>
      </c>
      <c r="R2729" s="56" t="inlineStr">
        <is>
          <t>Bahasa naskah: eng</t>
        </is>
      </c>
    </row>
    <row r="2730" ht="15.75" customHeight="1" s="57">
      <c r="A2730" s="56" t="inlineStr">
        <is>
          <t>PM-0013</t>
        </is>
      </c>
      <c r="B2730" s="56">
        <f>IFERROR(INDEX(Raw_Articles!$F:$F,MATCH(A2730,Raw_Articles!$A:$A,0)),"")</f>
        <v/>
      </c>
      <c r="C2730" s="56" t="inlineStr">
        <is>
          <t>No</t>
        </is>
      </c>
      <c r="D2730" s="56" t="inlineStr">
        <is>
          <t>No</t>
        </is>
      </c>
      <c r="E2730" s="56" t="inlineStr">
        <is>
          <t>No</t>
        </is>
      </c>
      <c r="F2730" s="56" t="inlineStr">
        <is>
          <t>No</t>
        </is>
      </c>
      <c r="G2730" s="56" t="inlineStr">
        <is>
          <t>No</t>
        </is>
      </c>
      <c r="H2730" s="56" t="inlineStr">
        <is>
          <t>No</t>
        </is>
      </c>
      <c r="I2730" s="56" t="inlineStr">
        <is>
          <t>No</t>
        </is>
      </c>
      <c r="J2730" s="56" t="inlineStr">
        <is>
          <t>No</t>
        </is>
      </c>
      <c r="K2730" s="56" t="inlineStr">
        <is>
          <t>No</t>
        </is>
      </c>
      <c r="L2730" s="56" t="inlineStr">
        <is>
          <t>No</t>
        </is>
      </c>
      <c r="M2730" s="56" t="inlineStr">
        <is>
          <t>Yes</t>
        </is>
      </c>
      <c r="N2730" s="56">
        <f>IF(COUNTA(C2730:G2730)=0,"",COUNTIF(C2730:G2730,"Yes"))</f>
        <v/>
      </c>
      <c r="O2730" s="56">
        <f>IF(COUNTA(H2730:M2730)=0,"",IF(COUNTIF(H2730:M2730,"Yes")&gt;0,"YES","NO"))</f>
        <v/>
      </c>
      <c r="P2730" s="56">
        <f>IF(A2730="","",IF(O2730="YES","Exclude",IF(N2730=5,"Candidate","Review")))</f>
        <v/>
      </c>
      <c r="Q2730" s="56" t="inlineStr">
        <is>
          <t>EC6: Naskah tidak tersedia dalam Bahasa Inggris atau full text tidak dapat diakses</t>
        </is>
      </c>
      <c r="R2730" s="56" t="inlineStr">
        <is>
          <t>Bahasa naskah: eng</t>
        </is>
      </c>
    </row>
    <row r="2731" ht="15.75" customHeight="1" s="57">
      <c r="A2731" s="56" t="inlineStr">
        <is>
          <t>PM-0014</t>
        </is>
      </c>
      <c r="B2731" s="56">
        <f>IFERROR(INDEX(Raw_Articles!$F:$F,MATCH(A2731,Raw_Articles!$A:$A,0)),"")</f>
        <v/>
      </c>
      <c r="C2731" s="56" t="inlineStr">
        <is>
          <t>No</t>
        </is>
      </c>
      <c r="D2731" s="56" t="inlineStr">
        <is>
          <t>No</t>
        </is>
      </c>
      <c r="E2731" s="56" t="inlineStr">
        <is>
          <t>No</t>
        </is>
      </c>
      <c r="F2731" s="56" t="inlineStr">
        <is>
          <t>No</t>
        </is>
      </c>
      <c r="G2731" s="56" t="inlineStr">
        <is>
          <t>No</t>
        </is>
      </c>
      <c r="H2731" s="56" t="inlineStr">
        <is>
          <t>No</t>
        </is>
      </c>
      <c r="I2731" s="56" t="inlineStr">
        <is>
          <t>No</t>
        </is>
      </c>
      <c r="J2731" s="56" t="inlineStr">
        <is>
          <t>No</t>
        </is>
      </c>
      <c r="K2731" s="56" t="inlineStr">
        <is>
          <t>No</t>
        </is>
      </c>
      <c r="L2731" s="56" t="inlineStr">
        <is>
          <t>No</t>
        </is>
      </c>
      <c r="M2731" s="56" t="inlineStr">
        <is>
          <t>Yes</t>
        </is>
      </c>
      <c r="N2731" s="56">
        <f>IF(COUNTA(C2731:G2731)=0,"",COUNTIF(C2731:G2731,"Yes"))</f>
        <v/>
      </c>
      <c r="O2731" s="56">
        <f>IF(COUNTA(H2731:M2731)=0,"",IF(COUNTIF(H2731:M2731,"Yes")&gt;0,"YES","NO"))</f>
        <v/>
      </c>
      <c r="P2731" s="56">
        <f>IF(A2731="","",IF(O2731="YES","Exclude",IF(N2731=5,"Candidate","Review")))</f>
        <v/>
      </c>
      <c r="Q2731" s="56" t="inlineStr">
        <is>
          <t>EC6: Naskah tidak tersedia dalam Bahasa Inggris atau full text tidak dapat diakses</t>
        </is>
      </c>
      <c r="R2731" s="56" t="inlineStr">
        <is>
          <t>Bahasa naskah: eng</t>
        </is>
      </c>
    </row>
    <row r="2732" ht="15.75" customHeight="1" s="57">
      <c r="A2732" s="56" t="inlineStr">
        <is>
          <t>PM-0015</t>
        </is>
      </c>
      <c r="B2732" s="56">
        <f>IFERROR(INDEX(Raw_Articles!$F:$F,MATCH(A2732,Raw_Articles!$A:$A,0)),"")</f>
        <v/>
      </c>
      <c r="C2732" s="56" t="inlineStr">
        <is>
          <t>Yes</t>
        </is>
      </c>
      <c r="D2732" s="56" t="inlineStr">
        <is>
          <t>Yes</t>
        </is>
      </c>
      <c r="E2732" s="56" t="inlineStr">
        <is>
          <t>Yes</t>
        </is>
      </c>
      <c r="F2732" s="56" t="inlineStr">
        <is>
          <t>Yes</t>
        </is>
      </c>
      <c r="G2732" s="56" t="inlineStr">
        <is>
          <t>Yes</t>
        </is>
      </c>
      <c r="H2732" s="56" t="inlineStr">
        <is>
          <t>No</t>
        </is>
      </c>
      <c r="I2732" s="56" t="inlineStr">
        <is>
          <t>No</t>
        </is>
      </c>
      <c r="J2732" s="56" t="inlineStr">
        <is>
          <t>No</t>
        </is>
      </c>
      <c r="K2732" s="56" t="inlineStr">
        <is>
          <t>No</t>
        </is>
      </c>
      <c r="L2732" s="56" t="inlineStr">
        <is>
          <t>No</t>
        </is>
      </c>
      <c r="M2732" s="56" t="inlineStr">
        <is>
          <t>No</t>
        </is>
      </c>
      <c r="N2732" s="56">
        <f>IF(COUNTA(C2732:G2732)=0,"",COUNTIF(C2732:G2732,"Yes"))</f>
        <v/>
      </c>
      <c r="O2732" s="56">
        <f>IF(COUNTA(H2732:M2732)=0,"",IF(COUNTIF(H2732:M2732,"Yes")&gt;0,"YES","NO"))</f>
        <v/>
      </c>
      <c r="P2732" s="56">
        <f>IF(A2732="","",IF(O2732="YES","Exclude",IF(N2732=5,"Candidate","Review")))</f>
        <v/>
      </c>
      <c r="Q2732" s="56" t="inlineStr">
        <is>
          <t>-</t>
        </is>
      </c>
      <c r="R2732" s="56" t="inlineStr">
        <is>
          <t>Lolos screening judul/abstrak (Memenuhi kriteria domain World Model Video &amp; evaluasi empiris)</t>
        </is>
      </c>
    </row>
    <row r="2733" ht="15.75" customHeight="1" s="57">
      <c r="A2733" s="56" t="inlineStr">
        <is>
          <t>PM-0016</t>
        </is>
      </c>
      <c r="B2733" s="56">
        <f>IFERROR(INDEX(Raw_Articles!$F:$F,MATCH(A2733,Raw_Articles!$A:$A,0)),"")</f>
        <v/>
      </c>
      <c r="C2733" s="56" t="inlineStr">
        <is>
          <t>No</t>
        </is>
      </c>
      <c r="D2733" s="56" t="inlineStr">
        <is>
          <t>No</t>
        </is>
      </c>
      <c r="E2733" s="56" t="inlineStr">
        <is>
          <t>No</t>
        </is>
      </c>
      <c r="F2733" s="56" t="inlineStr">
        <is>
          <t>No</t>
        </is>
      </c>
      <c r="G2733" s="56" t="inlineStr">
        <is>
          <t>No</t>
        </is>
      </c>
      <c r="H2733" s="56" t="inlineStr">
        <is>
          <t>Yes</t>
        </is>
      </c>
      <c r="I2733" s="56" t="inlineStr">
        <is>
          <t>No</t>
        </is>
      </c>
      <c r="J2733" s="56" t="inlineStr">
        <is>
          <t>No</t>
        </is>
      </c>
      <c r="K2733" s="56" t="inlineStr">
        <is>
          <t>No</t>
        </is>
      </c>
      <c r="L2733" s="56" t="inlineStr">
        <is>
          <t>No</t>
        </is>
      </c>
      <c r="M2733" s="56" t="inlineStr">
        <is>
          <t>No</t>
        </is>
      </c>
      <c r="N2733" s="56">
        <f>IF(COUNTA(C2733:G2733)=0,"",COUNTIF(C2733:G2733,"Yes"))</f>
        <v/>
      </c>
      <c r="O2733" s="56">
        <f>IF(COUNTA(H2733:M2733)=0,"",IF(COUNTIF(H2733:M2733,"Yes")&gt;0,"YES","NO"))</f>
        <v/>
      </c>
      <c r="P2733" s="56">
        <f>IF(A2733="","",IF(O2733="YES","Exclude",IF(N2733=5,"Candidate","Review")))</f>
        <v/>
      </c>
      <c r="Q2733" s="56" t="inlineStr">
        <is>
          <t>EC1: Catatan duplikat lintas basis data (Duplicate record)</t>
        </is>
      </c>
      <c r="R2733" s="56" t="inlineStr">
        <is>
          <t>Duplikat terdeteksi pada fase identifikasi</t>
        </is>
      </c>
    </row>
    <row r="2734" ht="15.75" customHeight="1" s="57">
      <c r="A2734" s="56" t="inlineStr">
        <is>
          <t>PM-0017</t>
        </is>
      </c>
      <c r="B2734" s="56">
        <f>IFERROR(INDEX(Raw_Articles!$F:$F,MATCH(A2734,Raw_Articles!$A:$A,0)),"")</f>
        <v/>
      </c>
      <c r="C2734" s="56" t="inlineStr">
        <is>
          <t>No</t>
        </is>
      </c>
      <c r="D2734" s="56" t="inlineStr">
        <is>
          <t>No</t>
        </is>
      </c>
      <c r="E2734" s="56" t="inlineStr">
        <is>
          <t>No</t>
        </is>
      </c>
      <c r="F2734" s="56" t="inlineStr">
        <is>
          <t>No</t>
        </is>
      </c>
      <c r="G2734" s="56" t="inlineStr">
        <is>
          <t>No</t>
        </is>
      </c>
      <c r="H2734" s="56" t="inlineStr">
        <is>
          <t>No</t>
        </is>
      </c>
      <c r="I2734" s="56" t="inlineStr">
        <is>
          <t>No</t>
        </is>
      </c>
      <c r="J2734" s="56" t="inlineStr">
        <is>
          <t>No</t>
        </is>
      </c>
      <c r="K2734" s="56" t="inlineStr">
        <is>
          <t>No</t>
        </is>
      </c>
      <c r="L2734" s="56" t="inlineStr">
        <is>
          <t>No</t>
        </is>
      </c>
      <c r="M2734" s="56" t="inlineStr">
        <is>
          <t>Yes</t>
        </is>
      </c>
      <c r="N2734" s="56">
        <f>IF(COUNTA(C2734:G2734)=0,"",COUNTIF(C2734:G2734,"Yes"))</f>
        <v/>
      </c>
      <c r="O2734" s="56">
        <f>IF(COUNTA(H2734:M2734)=0,"",IF(COUNTIF(H2734:M2734,"Yes")&gt;0,"YES","NO"))</f>
        <v/>
      </c>
      <c r="P2734" s="56">
        <f>IF(A2734="","",IF(O2734="YES","Exclude",IF(N2734=5,"Candidate","Review")))</f>
        <v/>
      </c>
      <c r="Q2734" s="56" t="inlineStr">
        <is>
          <t>EC6: Naskah tidak tersedia dalam Bahasa Inggris atau full text tidak dapat diakses</t>
        </is>
      </c>
      <c r="R2734" s="56" t="inlineStr">
        <is>
          <t>Bahasa naskah: eng</t>
        </is>
      </c>
    </row>
    <row r="2735" ht="15.75" customHeight="1" s="57">
      <c r="A2735" s="56" t="inlineStr">
        <is>
          <t>PM-0018</t>
        </is>
      </c>
      <c r="B2735" s="56">
        <f>IFERROR(INDEX(Raw_Articles!$F:$F,MATCH(A2735,Raw_Articles!$A:$A,0)),"")</f>
        <v/>
      </c>
      <c r="C2735" s="56" t="inlineStr">
        <is>
          <t>No</t>
        </is>
      </c>
      <c r="D2735" s="56" t="inlineStr">
        <is>
          <t>No</t>
        </is>
      </c>
      <c r="E2735" s="56" t="inlineStr">
        <is>
          <t>No</t>
        </is>
      </c>
      <c r="F2735" s="56" t="inlineStr">
        <is>
          <t>No</t>
        </is>
      </c>
      <c r="G2735" s="56" t="inlineStr">
        <is>
          <t>No</t>
        </is>
      </c>
      <c r="H2735" s="56" t="inlineStr">
        <is>
          <t>No</t>
        </is>
      </c>
      <c r="I2735" s="56" t="inlineStr">
        <is>
          <t>No</t>
        </is>
      </c>
      <c r="J2735" s="56" t="inlineStr">
        <is>
          <t>No</t>
        </is>
      </c>
      <c r="K2735" s="56" t="inlineStr">
        <is>
          <t>No</t>
        </is>
      </c>
      <c r="L2735" s="56" t="inlineStr">
        <is>
          <t>No</t>
        </is>
      </c>
      <c r="M2735" s="56" t="inlineStr">
        <is>
          <t>Yes</t>
        </is>
      </c>
      <c r="N2735" s="56">
        <f>IF(COUNTA(C2735:G2735)=0,"",COUNTIF(C2735:G2735,"Yes"))</f>
        <v/>
      </c>
      <c r="O2735" s="56">
        <f>IF(COUNTA(H2735:M2735)=0,"",IF(COUNTIF(H2735:M2735,"Yes")&gt;0,"YES","NO"))</f>
        <v/>
      </c>
      <c r="P2735" s="56">
        <f>IF(A2735="","",IF(O2735="YES","Exclude",IF(N2735=5,"Candidate","Review")))</f>
        <v/>
      </c>
      <c r="Q2735" s="56" t="inlineStr">
        <is>
          <t>EC6: Naskah tidak tersedia dalam Bahasa Inggris atau full text tidak dapat diakses</t>
        </is>
      </c>
      <c r="R2735" s="56" t="inlineStr">
        <is>
          <t>Bahasa naskah: eng</t>
        </is>
      </c>
    </row>
    <row r="2736" ht="15.75" customHeight="1" s="57">
      <c r="A2736" s="56" t="inlineStr">
        <is>
          <t>PM-0019</t>
        </is>
      </c>
      <c r="B2736" s="56">
        <f>IFERROR(INDEX(Raw_Articles!$F:$F,MATCH(A2736,Raw_Articles!$A:$A,0)),"")</f>
        <v/>
      </c>
      <c r="C2736" s="56" t="inlineStr">
        <is>
          <t>No</t>
        </is>
      </c>
      <c r="D2736" s="56" t="inlineStr">
        <is>
          <t>No</t>
        </is>
      </c>
      <c r="E2736" s="56" t="inlineStr">
        <is>
          <t>No</t>
        </is>
      </c>
      <c r="F2736" s="56" t="inlineStr">
        <is>
          <t>No</t>
        </is>
      </c>
      <c r="G2736" s="56" t="inlineStr">
        <is>
          <t>No</t>
        </is>
      </c>
      <c r="H2736" s="56" t="inlineStr">
        <is>
          <t>No</t>
        </is>
      </c>
      <c r="I2736" s="56" t="inlineStr">
        <is>
          <t>No</t>
        </is>
      </c>
      <c r="J2736" s="56" t="inlineStr">
        <is>
          <t>No</t>
        </is>
      </c>
      <c r="K2736" s="56" t="inlineStr">
        <is>
          <t>No</t>
        </is>
      </c>
      <c r="L2736" s="56" t="inlineStr">
        <is>
          <t>No</t>
        </is>
      </c>
      <c r="M2736" s="56" t="inlineStr">
        <is>
          <t>Yes</t>
        </is>
      </c>
      <c r="N2736" s="56">
        <f>IF(COUNTA(C2736:G2736)=0,"",COUNTIF(C2736:G2736,"Yes"))</f>
        <v/>
      </c>
      <c r="O2736" s="56">
        <f>IF(COUNTA(H2736:M2736)=0,"",IF(COUNTIF(H2736:M2736,"Yes")&gt;0,"YES","NO"))</f>
        <v/>
      </c>
      <c r="P2736" s="56">
        <f>IF(A2736="","",IF(O2736="YES","Exclude",IF(N2736=5,"Candidate","Review")))</f>
        <v/>
      </c>
      <c r="Q2736" s="56" t="inlineStr">
        <is>
          <t>EC6: Naskah tidak tersedia dalam Bahasa Inggris atau full text tidak dapat diakses</t>
        </is>
      </c>
      <c r="R2736" s="56" t="inlineStr">
        <is>
          <t>Bahasa naskah: eng</t>
        </is>
      </c>
    </row>
    <row r="2737" ht="15.75" customHeight="1" s="57">
      <c r="A2737" s="56" t="inlineStr">
        <is>
          <t>PM-0020</t>
        </is>
      </c>
      <c r="B2737" s="56">
        <f>IFERROR(INDEX(Raw_Articles!$F:$F,MATCH(A2737,Raw_Articles!$A:$A,0)),"")</f>
        <v/>
      </c>
      <c r="C2737" s="56" t="inlineStr">
        <is>
          <t>No</t>
        </is>
      </c>
      <c r="D2737" s="56" t="inlineStr">
        <is>
          <t>No</t>
        </is>
      </c>
      <c r="E2737" s="56" t="inlineStr">
        <is>
          <t>No</t>
        </is>
      </c>
      <c r="F2737" s="56" t="inlineStr">
        <is>
          <t>No</t>
        </is>
      </c>
      <c r="G2737" s="56" t="inlineStr">
        <is>
          <t>No</t>
        </is>
      </c>
      <c r="H2737" s="56" t="inlineStr">
        <is>
          <t>No</t>
        </is>
      </c>
      <c r="I2737" s="56" t="inlineStr">
        <is>
          <t>No</t>
        </is>
      </c>
      <c r="J2737" s="56" t="inlineStr">
        <is>
          <t>No</t>
        </is>
      </c>
      <c r="K2737" s="56" t="inlineStr">
        <is>
          <t>No</t>
        </is>
      </c>
      <c r="L2737" s="56" t="inlineStr">
        <is>
          <t>No</t>
        </is>
      </c>
      <c r="M2737" s="56" t="inlineStr">
        <is>
          <t>Yes</t>
        </is>
      </c>
      <c r="N2737" s="56">
        <f>IF(COUNTA(C2737:G2737)=0,"",COUNTIF(C2737:G2737,"Yes"))</f>
        <v/>
      </c>
      <c r="O2737" s="56">
        <f>IF(COUNTA(H2737:M2737)=0,"",IF(COUNTIF(H2737:M2737,"Yes")&gt;0,"YES","NO"))</f>
        <v/>
      </c>
      <c r="P2737" s="56">
        <f>IF(A2737="","",IF(O2737="YES","Exclude",IF(N2737=5,"Candidate","Review")))</f>
        <v/>
      </c>
      <c r="Q2737" s="56" t="inlineStr">
        <is>
          <t>EC6: Naskah tidak tersedia dalam Bahasa Inggris atau full text tidak dapat diakses</t>
        </is>
      </c>
      <c r="R2737" s="56" t="inlineStr">
        <is>
          <t>Bahasa naskah: eng</t>
        </is>
      </c>
    </row>
    <row r="2738" ht="15.75" customHeight="1" s="57">
      <c r="A2738" s="56" t="inlineStr">
        <is>
          <t>PM-0021</t>
        </is>
      </c>
      <c r="B2738" s="56">
        <f>IFERROR(INDEX(Raw_Articles!$F:$F,MATCH(A2738,Raw_Articles!$A:$A,0)),"")</f>
        <v/>
      </c>
      <c r="C2738" s="56" t="inlineStr">
        <is>
          <t>No</t>
        </is>
      </c>
      <c r="D2738" s="56" t="inlineStr">
        <is>
          <t>No</t>
        </is>
      </c>
      <c r="E2738" s="56" t="inlineStr">
        <is>
          <t>No</t>
        </is>
      </c>
      <c r="F2738" s="56" t="inlineStr">
        <is>
          <t>No</t>
        </is>
      </c>
      <c r="G2738" s="56" t="inlineStr">
        <is>
          <t>No</t>
        </is>
      </c>
      <c r="H2738" s="56" t="inlineStr">
        <is>
          <t>No</t>
        </is>
      </c>
      <c r="I2738" s="56" t="inlineStr">
        <is>
          <t>No</t>
        </is>
      </c>
      <c r="J2738" s="56" t="inlineStr">
        <is>
          <t>No</t>
        </is>
      </c>
      <c r="K2738" s="56" t="inlineStr">
        <is>
          <t>No</t>
        </is>
      </c>
      <c r="L2738" s="56" t="inlineStr">
        <is>
          <t>No</t>
        </is>
      </c>
      <c r="M2738" s="56" t="inlineStr">
        <is>
          <t>Yes</t>
        </is>
      </c>
      <c r="N2738" s="56">
        <f>IF(COUNTA(C2738:G2738)=0,"",COUNTIF(C2738:G2738,"Yes"))</f>
        <v/>
      </c>
      <c r="O2738" s="56">
        <f>IF(COUNTA(H2738:M2738)=0,"",IF(COUNTIF(H2738:M2738,"Yes")&gt;0,"YES","NO"))</f>
        <v/>
      </c>
      <c r="P2738" s="56">
        <f>IF(A2738="","",IF(O2738="YES","Exclude",IF(N2738=5,"Candidate","Review")))</f>
        <v/>
      </c>
      <c r="Q2738" s="56" t="inlineStr">
        <is>
          <t>EC6: Naskah tidak tersedia dalam Bahasa Inggris atau full text tidak dapat diakses</t>
        </is>
      </c>
      <c r="R2738" s="56" t="inlineStr">
        <is>
          <t>Bahasa naskah: eng</t>
        </is>
      </c>
    </row>
    <row r="2739" ht="15.75" customHeight="1" s="57">
      <c r="A2739" s="56" t="inlineStr">
        <is>
          <t>PM-0022</t>
        </is>
      </c>
      <c r="B2739" s="56">
        <f>IFERROR(INDEX(Raw_Articles!$F:$F,MATCH(A2739,Raw_Articles!$A:$A,0)),"")</f>
        <v/>
      </c>
      <c r="C2739" s="56" t="inlineStr">
        <is>
          <t>No</t>
        </is>
      </c>
      <c r="D2739" s="56" t="inlineStr">
        <is>
          <t>No</t>
        </is>
      </c>
      <c r="E2739" s="56" t="inlineStr">
        <is>
          <t>No</t>
        </is>
      </c>
      <c r="F2739" s="56" t="inlineStr">
        <is>
          <t>No</t>
        </is>
      </c>
      <c r="G2739" s="56" t="inlineStr">
        <is>
          <t>No</t>
        </is>
      </c>
      <c r="H2739" s="56" t="inlineStr">
        <is>
          <t>No</t>
        </is>
      </c>
      <c r="I2739" s="56" t="inlineStr">
        <is>
          <t>No</t>
        </is>
      </c>
      <c r="J2739" s="56" t="inlineStr">
        <is>
          <t>No</t>
        </is>
      </c>
      <c r="K2739" s="56" t="inlineStr">
        <is>
          <t>No</t>
        </is>
      </c>
      <c r="L2739" s="56" t="inlineStr">
        <is>
          <t>No</t>
        </is>
      </c>
      <c r="M2739" s="56" t="inlineStr">
        <is>
          <t>Yes</t>
        </is>
      </c>
      <c r="N2739" s="56">
        <f>IF(COUNTA(C2739:G2739)=0,"",COUNTIF(C2739:G2739,"Yes"))</f>
        <v/>
      </c>
      <c r="O2739" s="56">
        <f>IF(COUNTA(H2739:M2739)=0,"",IF(COUNTIF(H2739:M2739,"Yes")&gt;0,"YES","NO"))</f>
        <v/>
      </c>
      <c r="P2739" s="56">
        <f>IF(A2739="","",IF(O2739="YES","Exclude",IF(N2739=5,"Candidate","Review")))</f>
        <v/>
      </c>
      <c r="Q2739" s="56" t="inlineStr">
        <is>
          <t>EC6: Naskah tidak tersedia dalam Bahasa Inggris atau full text tidak dapat diakses</t>
        </is>
      </c>
      <c r="R2739" s="56" t="inlineStr">
        <is>
          <t>Bahasa naskah: eng</t>
        </is>
      </c>
    </row>
    <row r="2740" ht="15.75" customHeight="1" s="57">
      <c r="A2740" s="56" t="inlineStr">
        <is>
          <t>PM-0023</t>
        </is>
      </c>
      <c r="B2740" s="56">
        <f>IFERROR(INDEX(Raw_Articles!$F:$F,MATCH(A2740,Raw_Articles!$A:$A,0)),"")</f>
        <v/>
      </c>
      <c r="C2740" s="56" t="inlineStr">
        <is>
          <t>No</t>
        </is>
      </c>
      <c r="D2740" s="56" t="inlineStr">
        <is>
          <t>No</t>
        </is>
      </c>
      <c r="E2740" s="56" t="inlineStr">
        <is>
          <t>No</t>
        </is>
      </c>
      <c r="F2740" s="56" t="inlineStr">
        <is>
          <t>No</t>
        </is>
      </c>
      <c r="G2740" s="56" t="inlineStr">
        <is>
          <t>No</t>
        </is>
      </c>
      <c r="H2740" s="56" t="inlineStr">
        <is>
          <t>No</t>
        </is>
      </c>
      <c r="I2740" s="56" t="inlineStr">
        <is>
          <t>No</t>
        </is>
      </c>
      <c r="J2740" s="56" t="inlineStr">
        <is>
          <t>No</t>
        </is>
      </c>
      <c r="K2740" s="56" t="inlineStr">
        <is>
          <t>No</t>
        </is>
      </c>
      <c r="L2740" s="56" t="inlineStr">
        <is>
          <t>No</t>
        </is>
      </c>
      <c r="M2740" s="56" t="inlineStr">
        <is>
          <t>Yes</t>
        </is>
      </c>
      <c r="N2740" s="56">
        <f>IF(COUNTA(C2740:G2740)=0,"",COUNTIF(C2740:G2740,"Yes"))</f>
        <v/>
      </c>
      <c r="O2740" s="56">
        <f>IF(COUNTA(H2740:M2740)=0,"",IF(COUNTIF(H2740:M2740,"Yes")&gt;0,"YES","NO"))</f>
        <v/>
      </c>
      <c r="P2740" s="56">
        <f>IF(A2740="","",IF(O2740="YES","Exclude",IF(N2740=5,"Candidate","Review")))</f>
        <v/>
      </c>
      <c r="Q2740" s="56" t="inlineStr">
        <is>
          <t>EC6: Naskah tidak tersedia dalam Bahasa Inggris atau full text tidak dapat diakses</t>
        </is>
      </c>
      <c r="R2740" s="56" t="inlineStr">
        <is>
          <t>Bahasa naskah: eng</t>
        </is>
      </c>
    </row>
    <row r="2741" ht="15.75" customHeight="1" s="57">
      <c r="A2741" s="56" t="inlineStr">
        <is>
          <t>IEEE-0001</t>
        </is>
      </c>
      <c r="B2741" s="56">
        <f>IFERROR(INDEX(Raw_Articles!$F:$F,MATCH(A2741,Raw_Articles!$A:$A,0)),"")</f>
        <v/>
      </c>
      <c r="C2741" s="56" t="inlineStr">
        <is>
          <t>No</t>
        </is>
      </c>
      <c r="D2741" s="56" t="inlineStr">
        <is>
          <t>No</t>
        </is>
      </c>
      <c r="E2741" s="56" t="inlineStr">
        <is>
          <t>No</t>
        </is>
      </c>
      <c r="F2741" s="56" t="inlineStr">
        <is>
          <t>No</t>
        </is>
      </c>
      <c r="G2741" s="56" t="inlineStr">
        <is>
          <t>No</t>
        </is>
      </c>
      <c r="H2741" s="56" t="inlineStr">
        <is>
          <t>Yes</t>
        </is>
      </c>
      <c r="I2741" s="56" t="inlineStr">
        <is>
          <t>No</t>
        </is>
      </c>
      <c r="J2741" s="56" t="inlineStr">
        <is>
          <t>No</t>
        </is>
      </c>
      <c r="K2741" s="56" t="inlineStr">
        <is>
          <t>No</t>
        </is>
      </c>
      <c r="L2741" s="56" t="inlineStr">
        <is>
          <t>No</t>
        </is>
      </c>
      <c r="M2741" s="56" t="inlineStr">
        <is>
          <t>No</t>
        </is>
      </c>
      <c r="N2741" s="56">
        <f>IF(COUNTA(C2741:G2741)=0,"",COUNTIF(C2741:G2741,"Yes"))</f>
        <v/>
      </c>
      <c r="O2741" s="56">
        <f>IF(COUNTA(H2741:M2741)=0,"",IF(COUNTIF(H2741:M2741,"Yes")&gt;0,"YES","NO"))</f>
        <v/>
      </c>
      <c r="P2741" s="56">
        <f>IF(A2741="","",IF(O2741="YES","Exclude",IF(N2741=5,"Candidate","Review")))</f>
        <v/>
      </c>
      <c r="Q2741" s="56" t="inlineStr">
        <is>
          <t>EC1: Catatan duplikat lintas basis data (Duplicate record)</t>
        </is>
      </c>
      <c r="R2741" s="56" t="inlineStr">
        <is>
          <t>Duplikat terdeteksi pada fase identifikasi</t>
        </is>
      </c>
    </row>
    <row r="2742" ht="15.75" customHeight="1" s="57">
      <c r="A2742" s="56" t="inlineStr">
        <is>
          <t>IEEE-0002</t>
        </is>
      </c>
      <c r="B2742" s="56">
        <f>IFERROR(INDEX(Raw_Articles!$F:$F,MATCH(A2742,Raw_Articles!$A:$A,0)),"")</f>
        <v/>
      </c>
      <c r="C2742" s="56" t="inlineStr">
        <is>
          <t>No</t>
        </is>
      </c>
      <c r="D2742" s="56" t="inlineStr">
        <is>
          <t>No</t>
        </is>
      </c>
      <c r="E2742" s="56" t="inlineStr">
        <is>
          <t>No</t>
        </is>
      </c>
      <c r="F2742" s="56" t="inlineStr">
        <is>
          <t>No</t>
        </is>
      </c>
      <c r="G2742" s="56" t="inlineStr">
        <is>
          <t>No</t>
        </is>
      </c>
      <c r="H2742" s="56" t="inlineStr">
        <is>
          <t>Yes</t>
        </is>
      </c>
      <c r="I2742" s="56" t="inlineStr">
        <is>
          <t>No</t>
        </is>
      </c>
      <c r="J2742" s="56" t="inlineStr">
        <is>
          <t>No</t>
        </is>
      </c>
      <c r="K2742" s="56" t="inlineStr">
        <is>
          <t>No</t>
        </is>
      </c>
      <c r="L2742" s="56" t="inlineStr">
        <is>
          <t>No</t>
        </is>
      </c>
      <c r="M2742" s="56" t="inlineStr">
        <is>
          <t>No</t>
        </is>
      </c>
      <c r="N2742" s="56">
        <f>IF(COUNTA(C2742:G2742)=0,"",COUNTIF(C2742:G2742,"Yes"))</f>
        <v/>
      </c>
      <c r="O2742" s="56">
        <f>IF(COUNTA(H2742:M2742)=0,"",IF(COUNTIF(H2742:M2742,"Yes")&gt;0,"YES","NO"))</f>
        <v/>
      </c>
      <c r="P2742" s="56">
        <f>IF(A2742="","",IF(O2742="YES","Exclude",IF(N2742=5,"Candidate","Review")))</f>
        <v/>
      </c>
      <c r="Q2742" s="56" t="inlineStr">
        <is>
          <t>EC1: Catatan duplikat lintas basis data (Duplicate record)</t>
        </is>
      </c>
      <c r="R2742" s="56" t="inlineStr">
        <is>
          <t>Duplikat terdeteksi pada fase identifikasi</t>
        </is>
      </c>
    </row>
    <row r="2743" ht="15.75" customHeight="1" s="57">
      <c r="A2743" s="56" t="inlineStr">
        <is>
          <t>IEEE-0003</t>
        </is>
      </c>
      <c r="B2743" s="56">
        <f>IFERROR(INDEX(Raw_Articles!$F:$F,MATCH(A2743,Raw_Articles!$A:$A,0)),"")</f>
        <v/>
      </c>
      <c r="C2743" s="56" t="inlineStr">
        <is>
          <t>No</t>
        </is>
      </c>
      <c r="D2743" s="56" t="inlineStr">
        <is>
          <t>No</t>
        </is>
      </c>
      <c r="E2743" s="56" t="inlineStr">
        <is>
          <t>No</t>
        </is>
      </c>
      <c r="F2743" s="56" t="inlineStr">
        <is>
          <t>No</t>
        </is>
      </c>
      <c r="G2743" s="56" t="inlineStr">
        <is>
          <t>No</t>
        </is>
      </c>
      <c r="H2743" s="56" t="inlineStr">
        <is>
          <t>Yes</t>
        </is>
      </c>
      <c r="I2743" s="56" t="inlineStr">
        <is>
          <t>No</t>
        </is>
      </c>
      <c r="J2743" s="56" t="inlineStr">
        <is>
          <t>No</t>
        </is>
      </c>
      <c r="K2743" s="56" t="inlineStr">
        <is>
          <t>No</t>
        </is>
      </c>
      <c r="L2743" s="56" t="inlineStr">
        <is>
          <t>No</t>
        </is>
      </c>
      <c r="M2743" s="56" t="inlineStr">
        <is>
          <t>No</t>
        </is>
      </c>
      <c r="N2743" s="56">
        <f>IF(COUNTA(C2743:G2743)=0,"",COUNTIF(C2743:G2743,"Yes"))</f>
        <v/>
      </c>
      <c r="O2743" s="56">
        <f>IF(COUNTA(H2743:M2743)=0,"",IF(COUNTIF(H2743:M2743,"Yes")&gt;0,"YES","NO"))</f>
        <v/>
      </c>
      <c r="P2743" s="56">
        <f>IF(A2743="","",IF(O2743="YES","Exclude",IF(N2743=5,"Candidate","Review")))</f>
        <v/>
      </c>
      <c r="Q2743" s="56" t="inlineStr">
        <is>
          <t>EC1: Catatan duplikat lintas basis data (Duplicate record)</t>
        </is>
      </c>
      <c r="R2743" s="56" t="inlineStr">
        <is>
          <t>Duplikat terdeteksi pada fase identifikasi</t>
        </is>
      </c>
    </row>
    <row r="2744" ht="15.75" customHeight="1" s="57">
      <c r="A2744" s="56" t="inlineStr">
        <is>
          <t>IEEE-0004</t>
        </is>
      </c>
      <c r="B2744" s="56">
        <f>IFERROR(INDEX(Raw_Articles!$F:$F,MATCH(A2744,Raw_Articles!$A:$A,0)),"")</f>
        <v/>
      </c>
      <c r="C2744" s="56" t="inlineStr">
        <is>
          <t>No</t>
        </is>
      </c>
      <c r="D2744" s="56" t="inlineStr">
        <is>
          <t>No</t>
        </is>
      </c>
      <c r="E2744" s="56" t="inlineStr">
        <is>
          <t>No</t>
        </is>
      </c>
      <c r="F2744" s="56" t="inlineStr">
        <is>
          <t>No</t>
        </is>
      </c>
      <c r="G2744" s="56" t="inlineStr">
        <is>
          <t>No</t>
        </is>
      </c>
      <c r="H2744" s="56" t="inlineStr">
        <is>
          <t>No</t>
        </is>
      </c>
      <c r="I2744" s="56" t="inlineStr">
        <is>
          <t>No</t>
        </is>
      </c>
      <c r="J2744" s="56" t="inlineStr">
        <is>
          <t>Yes</t>
        </is>
      </c>
      <c r="K2744" s="56" t="inlineStr">
        <is>
          <t>No</t>
        </is>
      </c>
      <c r="L2744" s="56" t="inlineStr">
        <is>
          <t>No</t>
        </is>
      </c>
      <c r="M2744" s="56" t="inlineStr">
        <is>
          <t>No</t>
        </is>
      </c>
      <c r="N2744" s="56">
        <f>IF(COUNTA(C2744:G2744)=0,"",COUNTIF(C2744:G2744,"Yes"))</f>
        <v/>
      </c>
      <c r="O2744" s="56">
        <f>IF(COUNTA(H2744:M2744)=0,"",IF(COUNTIF(H2744:M2744,"Yes")&gt;0,"YES","NO"))</f>
        <v/>
      </c>
      <c r="P2744" s="56">
        <f>IF(A2744="","",IF(O2744="YES","Exclude",IF(N2744=5,"Candidate","Review")))</f>
        <v/>
      </c>
      <c r="Q2744" s="56" t="inlineStr">
        <is>
          <t>EC3: Topik tidak relevan (Bukan arsitektur world model / out of scope)</t>
        </is>
      </c>
      <c r="R2744" s="56" t="inlineStr">
        <is>
          <t>Fokus pada AI umum / klasifikasi konvensional tanpa pemodelan world dynamics</t>
        </is>
      </c>
    </row>
    <row r="2745" ht="15.75" customHeight="1" s="57">
      <c r="A2745" s="56" t="inlineStr">
        <is>
          <t>IEEE-0005</t>
        </is>
      </c>
      <c r="B2745" s="56">
        <f>IFERROR(INDEX(Raw_Articles!$F:$F,MATCH(A2745,Raw_Articles!$A:$A,0)),"")</f>
        <v/>
      </c>
      <c r="C2745" s="56" t="inlineStr">
        <is>
          <t>No</t>
        </is>
      </c>
      <c r="D2745" s="56" t="inlineStr">
        <is>
          <t>No</t>
        </is>
      </c>
      <c r="E2745" s="56" t="inlineStr">
        <is>
          <t>No</t>
        </is>
      </c>
      <c r="F2745" s="56" t="inlineStr">
        <is>
          <t>No</t>
        </is>
      </c>
      <c r="G2745" s="56" t="inlineStr">
        <is>
          <t>No</t>
        </is>
      </c>
      <c r="H2745" s="56" t="inlineStr">
        <is>
          <t>No</t>
        </is>
      </c>
      <c r="I2745" s="56" t="inlineStr">
        <is>
          <t>No</t>
        </is>
      </c>
      <c r="J2745" s="56" t="inlineStr">
        <is>
          <t>Yes</t>
        </is>
      </c>
      <c r="K2745" s="56" t="inlineStr">
        <is>
          <t>No</t>
        </is>
      </c>
      <c r="L2745" s="56" t="inlineStr">
        <is>
          <t>No</t>
        </is>
      </c>
      <c r="M2745" s="56" t="inlineStr">
        <is>
          <t>No</t>
        </is>
      </c>
      <c r="N2745" s="56">
        <f>IF(COUNTA(C2745:G2745)=0,"",COUNTIF(C2745:G2745,"Yes"))</f>
        <v/>
      </c>
      <c r="O2745" s="56">
        <f>IF(COUNTA(H2745:M2745)=0,"",IF(COUNTIF(H2745:M2745,"Yes")&gt;0,"YES","NO"))</f>
        <v/>
      </c>
      <c r="P2745" s="56">
        <f>IF(A2745="","",IF(O2745="YES","Exclude",IF(N2745=5,"Candidate","Review")))</f>
        <v/>
      </c>
      <c r="Q2745" s="56" t="inlineStr">
        <is>
          <t>EC3: Topik tidak relevan (Bukan arsitektur world model / out of scope)</t>
        </is>
      </c>
      <c r="R2745" s="56" t="inlineStr">
        <is>
          <t>Fokus pada AI umum / klasifikasi konvensional tanpa pemodelan world dynamics</t>
        </is>
      </c>
    </row>
    <row r="2746" ht="15.75" customHeight="1" s="57">
      <c r="A2746" s="56" t="inlineStr">
        <is>
          <t>IEEE-0006</t>
        </is>
      </c>
      <c r="B2746" s="56">
        <f>IFERROR(INDEX(Raw_Articles!$F:$F,MATCH(A2746,Raw_Articles!$A:$A,0)),"")</f>
        <v/>
      </c>
      <c r="C2746" s="56" t="inlineStr">
        <is>
          <t>No</t>
        </is>
      </c>
      <c r="D2746" s="56" t="inlineStr">
        <is>
          <t>No</t>
        </is>
      </c>
      <c r="E2746" s="56" t="inlineStr">
        <is>
          <t>No</t>
        </is>
      </c>
      <c r="F2746" s="56" t="inlineStr">
        <is>
          <t>No</t>
        </is>
      </c>
      <c r="G2746" s="56" t="inlineStr">
        <is>
          <t>No</t>
        </is>
      </c>
      <c r="H2746" s="56" t="inlineStr">
        <is>
          <t>No</t>
        </is>
      </c>
      <c r="I2746" s="56" t="inlineStr">
        <is>
          <t>No</t>
        </is>
      </c>
      <c r="J2746" s="56" t="inlineStr">
        <is>
          <t>Yes</t>
        </is>
      </c>
      <c r="K2746" s="56" t="inlineStr">
        <is>
          <t>No</t>
        </is>
      </c>
      <c r="L2746" s="56" t="inlineStr">
        <is>
          <t>No</t>
        </is>
      </c>
      <c r="M2746" s="56" t="inlineStr">
        <is>
          <t>No</t>
        </is>
      </c>
      <c r="N2746" s="56">
        <f>IF(COUNTA(C2746:G2746)=0,"",COUNTIF(C2746:G2746,"Yes"))</f>
        <v/>
      </c>
      <c r="O2746" s="56">
        <f>IF(COUNTA(H2746:M2746)=0,"",IF(COUNTIF(H2746:M2746,"Yes")&gt;0,"YES","NO"))</f>
        <v/>
      </c>
      <c r="P2746" s="56">
        <f>IF(A2746="","",IF(O2746="YES","Exclude",IF(N2746=5,"Candidate","Review")))</f>
        <v/>
      </c>
      <c r="Q2746" s="56" t="inlineStr">
        <is>
          <t>EC3: Topik tidak relevan (Bukan arsitektur world model / out of scope)</t>
        </is>
      </c>
      <c r="R2746" s="56" t="inlineStr">
        <is>
          <t>Fokus pada AI umum / klasifikasi konvensional tanpa pemodelan world dynamics</t>
        </is>
      </c>
    </row>
    <row r="2747" ht="15.75" customHeight="1" s="57">
      <c r="A2747" s="56" t="inlineStr">
        <is>
          <t>IEEE-0007</t>
        </is>
      </c>
      <c r="B2747" s="56">
        <f>IFERROR(INDEX(Raw_Articles!$F:$F,MATCH(A2747,Raw_Articles!$A:$A,0)),"")</f>
        <v/>
      </c>
      <c r="C2747" s="56" t="inlineStr">
        <is>
          <t>No</t>
        </is>
      </c>
      <c r="D2747" s="56" t="inlineStr">
        <is>
          <t>No</t>
        </is>
      </c>
      <c r="E2747" s="56" t="inlineStr">
        <is>
          <t>No</t>
        </is>
      </c>
      <c r="F2747" s="56" t="inlineStr">
        <is>
          <t>No</t>
        </is>
      </c>
      <c r="G2747" s="56" t="inlineStr">
        <is>
          <t>No</t>
        </is>
      </c>
      <c r="H2747" s="56" t="inlineStr">
        <is>
          <t>Yes</t>
        </is>
      </c>
      <c r="I2747" s="56" t="inlineStr">
        <is>
          <t>No</t>
        </is>
      </c>
      <c r="J2747" s="56" t="inlineStr">
        <is>
          <t>No</t>
        </is>
      </c>
      <c r="K2747" s="56" t="inlineStr">
        <is>
          <t>No</t>
        </is>
      </c>
      <c r="L2747" s="56" t="inlineStr">
        <is>
          <t>No</t>
        </is>
      </c>
      <c r="M2747" s="56" t="inlineStr">
        <is>
          <t>No</t>
        </is>
      </c>
      <c r="N2747" s="56">
        <f>IF(COUNTA(C2747:G2747)=0,"",COUNTIF(C2747:G2747,"Yes"))</f>
        <v/>
      </c>
      <c r="O2747" s="56">
        <f>IF(COUNTA(H2747:M2747)=0,"",IF(COUNTIF(H2747:M2747,"Yes")&gt;0,"YES","NO"))</f>
        <v/>
      </c>
      <c r="P2747" s="56">
        <f>IF(A2747="","",IF(O2747="YES","Exclude",IF(N2747=5,"Candidate","Review")))</f>
        <v/>
      </c>
      <c r="Q2747" s="56" t="inlineStr">
        <is>
          <t>EC1: Catatan duplikat lintas basis data (Duplicate record)</t>
        </is>
      </c>
      <c r="R2747" s="56" t="inlineStr">
        <is>
          <t>Duplikat terdeteksi pada fase identifikasi</t>
        </is>
      </c>
    </row>
    <row r="2748" ht="15.75" customHeight="1" s="57">
      <c r="A2748" s="56" t="inlineStr">
        <is>
          <t>IEEE-0008</t>
        </is>
      </c>
      <c r="B2748" s="56">
        <f>IFERROR(INDEX(Raw_Articles!$F:$F,MATCH(A2748,Raw_Articles!$A:$A,0)),"")</f>
        <v/>
      </c>
      <c r="C2748" s="56" t="inlineStr">
        <is>
          <t>No</t>
        </is>
      </c>
      <c r="D2748" s="56" t="inlineStr">
        <is>
          <t>No</t>
        </is>
      </c>
      <c r="E2748" s="56" t="inlineStr">
        <is>
          <t>No</t>
        </is>
      </c>
      <c r="F2748" s="56" t="inlineStr">
        <is>
          <t>No</t>
        </is>
      </c>
      <c r="G2748" s="56" t="inlineStr">
        <is>
          <t>No</t>
        </is>
      </c>
      <c r="H2748" s="56" t="inlineStr">
        <is>
          <t>Yes</t>
        </is>
      </c>
      <c r="I2748" s="56" t="inlineStr">
        <is>
          <t>No</t>
        </is>
      </c>
      <c r="J2748" s="56" t="inlineStr">
        <is>
          <t>No</t>
        </is>
      </c>
      <c r="K2748" s="56" t="inlineStr">
        <is>
          <t>No</t>
        </is>
      </c>
      <c r="L2748" s="56" t="inlineStr">
        <is>
          <t>No</t>
        </is>
      </c>
      <c r="M2748" s="56" t="inlineStr">
        <is>
          <t>No</t>
        </is>
      </c>
      <c r="N2748" s="56">
        <f>IF(COUNTA(C2748:G2748)=0,"",COUNTIF(C2748:G2748,"Yes"))</f>
        <v/>
      </c>
      <c r="O2748" s="56">
        <f>IF(COUNTA(H2748:M2748)=0,"",IF(COUNTIF(H2748:M2748,"Yes")&gt;0,"YES","NO"))</f>
        <v/>
      </c>
      <c r="P2748" s="56">
        <f>IF(A2748="","",IF(O2748="YES","Exclude",IF(N2748=5,"Candidate","Review")))</f>
        <v/>
      </c>
      <c r="Q2748" s="56" t="inlineStr">
        <is>
          <t>EC1: Catatan duplikat lintas basis data (Duplicate record)</t>
        </is>
      </c>
      <c r="R2748" s="56" t="inlineStr">
        <is>
          <t>Duplikat terdeteksi pada fase identifikasi</t>
        </is>
      </c>
    </row>
    <row r="2749" ht="15.75" customHeight="1" s="57">
      <c r="A2749" s="56" t="inlineStr">
        <is>
          <t>IEEE-0009</t>
        </is>
      </c>
      <c r="B2749" s="56">
        <f>IFERROR(INDEX(Raw_Articles!$F:$F,MATCH(A2749,Raw_Articles!$A:$A,0)),"")</f>
        <v/>
      </c>
      <c r="C2749" s="56" t="inlineStr">
        <is>
          <t>No</t>
        </is>
      </c>
      <c r="D2749" s="56" t="inlineStr">
        <is>
          <t>No</t>
        </is>
      </c>
      <c r="E2749" s="56" t="inlineStr">
        <is>
          <t>No</t>
        </is>
      </c>
      <c r="F2749" s="56" t="inlineStr">
        <is>
          <t>No</t>
        </is>
      </c>
      <c r="G2749" s="56" t="inlineStr">
        <is>
          <t>No</t>
        </is>
      </c>
      <c r="H2749" s="56" t="inlineStr">
        <is>
          <t>Yes</t>
        </is>
      </c>
      <c r="I2749" s="56" t="inlineStr">
        <is>
          <t>No</t>
        </is>
      </c>
      <c r="J2749" s="56" t="inlineStr">
        <is>
          <t>No</t>
        </is>
      </c>
      <c r="K2749" s="56" t="inlineStr">
        <is>
          <t>No</t>
        </is>
      </c>
      <c r="L2749" s="56" t="inlineStr">
        <is>
          <t>No</t>
        </is>
      </c>
      <c r="M2749" s="56" t="inlineStr">
        <is>
          <t>No</t>
        </is>
      </c>
      <c r="N2749" s="56">
        <f>IF(COUNTA(C2749:G2749)=0,"",COUNTIF(C2749:G2749,"Yes"))</f>
        <v/>
      </c>
      <c r="O2749" s="56">
        <f>IF(COUNTA(H2749:M2749)=0,"",IF(COUNTIF(H2749:M2749,"Yes")&gt;0,"YES","NO"))</f>
        <v/>
      </c>
      <c r="P2749" s="56">
        <f>IF(A2749="","",IF(O2749="YES","Exclude",IF(N2749=5,"Candidate","Review")))</f>
        <v/>
      </c>
      <c r="Q2749" s="56" t="inlineStr">
        <is>
          <t>EC1: Catatan duplikat lintas basis data (Duplicate record)</t>
        </is>
      </c>
      <c r="R2749" s="56" t="inlineStr">
        <is>
          <t>Duplikat terdeteksi pada fase identifikasi</t>
        </is>
      </c>
    </row>
    <row r="2750" ht="15.75" customHeight="1" s="57">
      <c r="A2750" s="56" t="inlineStr">
        <is>
          <t>IEEE-0010</t>
        </is>
      </c>
      <c r="B2750" s="56">
        <f>IFERROR(INDEX(Raw_Articles!$F:$F,MATCH(A2750,Raw_Articles!$A:$A,0)),"")</f>
        <v/>
      </c>
      <c r="C2750" s="56" t="inlineStr">
        <is>
          <t>No</t>
        </is>
      </c>
      <c r="D2750" s="56" t="inlineStr">
        <is>
          <t>No</t>
        </is>
      </c>
      <c r="E2750" s="56" t="inlineStr">
        <is>
          <t>No</t>
        </is>
      </c>
      <c r="F2750" s="56" t="inlineStr">
        <is>
          <t>No</t>
        </is>
      </c>
      <c r="G2750" s="56" t="inlineStr">
        <is>
          <t>No</t>
        </is>
      </c>
      <c r="H2750" s="56" t="inlineStr">
        <is>
          <t>No</t>
        </is>
      </c>
      <c r="I2750" s="56" t="inlineStr">
        <is>
          <t>No</t>
        </is>
      </c>
      <c r="J2750" s="56" t="inlineStr">
        <is>
          <t>Yes</t>
        </is>
      </c>
      <c r="K2750" s="56" t="inlineStr">
        <is>
          <t>No</t>
        </is>
      </c>
      <c r="L2750" s="56" t="inlineStr">
        <is>
          <t>No</t>
        </is>
      </c>
      <c r="M2750" s="56" t="inlineStr">
        <is>
          <t>No</t>
        </is>
      </c>
      <c r="N2750" s="56">
        <f>IF(COUNTA(C2750:G2750)=0,"",COUNTIF(C2750:G2750,"Yes"))</f>
        <v/>
      </c>
      <c r="O2750" s="56">
        <f>IF(COUNTA(H2750:M2750)=0,"",IF(COUNTIF(H2750:M2750,"Yes")&gt;0,"YES","NO"))</f>
        <v/>
      </c>
      <c r="P2750" s="56">
        <f>IF(A2750="","",IF(O2750="YES","Exclude",IF(N2750=5,"Candidate","Review")))</f>
        <v/>
      </c>
      <c r="Q2750" s="56" t="inlineStr">
        <is>
          <t>EC3: Topik tidak relevan (Bukan arsitektur world model / out of scope)</t>
        </is>
      </c>
      <c r="R2750" s="56" t="inlineStr">
        <is>
          <t>Fokus pada AI umum / klasifikasi konvensional tanpa pemodelan world dynamics</t>
        </is>
      </c>
    </row>
    <row r="2751" ht="15.75" customHeight="1" s="57">
      <c r="A2751" s="56" t="inlineStr">
        <is>
          <t>IEEE-0011</t>
        </is>
      </c>
      <c r="B2751" s="56">
        <f>IFERROR(INDEX(Raw_Articles!$F:$F,MATCH(A2751,Raw_Articles!$A:$A,0)),"")</f>
        <v/>
      </c>
      <c r="C2751" s="56" t="inlineStr">
        <is>
          <t>No</t>
        </is>
      </c>
      <c r="D2751" s="56" t="inlineStr">
        <is>
          <t>No</t>
        </is>
      </c>
      <c r="E2751" s="56" t="inlineStr">
        <is>
          <t>No</t>
        </is>
      </c>
      <c r="F2751" s="56" t="inlineStr">
        <is>
          <t>No</t>
        </is>
      </c>
      <c r="G2751" s="56" t="inlineStr">
        <is>
          <t>No</t>
        </is>
      </c>
      <c r="H2751" s="56" t="inlineStr">
        <is>
          <t>Yes</t>
        </is>
      </c>
      <c r="I2751" s="56" t="inlineStr">
        <is>
          <t>No</t>
        </is>
      </c>
      <c r="J2751" s="56" t="inlineStr">
        <is>
          <t>No</t>
        </is>
      </c>
      <c r="K2751" s="56" t="inlineStr">
        <is>
          <t>No</t>
        </is>
      </c>
      <c r="L2751" s="56" t="inlineStr">
        <is>
          <t>No</t>
        </is>
      </c>
      <c r="M2751" s="56" t="inlineStr">
        <is>
          <t>No</t>
        </is>
      </c>
      <c r="N2751" s="56">
        <f>IF(COUNTA(C2751:G2751)=0,"",COUNTIF(C2751:G2751,"Yes"))</f>
        <v/>
      </c>
      <c r="O2751" s="56">
        <f>IF(COUNTA(H2751:M2751)=0,"",IF(COUNTIF(H2751:M2751,"Yes")&gt;0,"YES","NO"))</f>
        <v/>
      </c>
      <c r="P2751" s="56">
        <f>IF(A2751="","",IF(O2751="YES","Exclude",IF(N2751=5,"Candidate","Review")))</f>
        <v/>
      </c>
      <c r="Q2751" s="56" t="inlineStr">
        <is>
          <t>EC1: Catatan duplikat lintas basis data (Duplicate record)</t>
        </is>
      </c>
      <c r="R2751" s="56" t="inlineStr">
        <is>
          <t>Duplikat terdeteksi pada fase identifikasi</t>
        </is>
      </c>
    </row>
    <row r="2752" ht="15.75" customHeight="1" s="57">
      <c r="A2752" s="56" t="inlineStr">
        <is>
          <t>IEEE-0012</t>
        </is>
      </c>
      <c r="B2752" s="56">
        <f>IFERROR(INDEX(Raw_Articles!$F:$F,MATCH(A2752,Raw_Articles!$A:$A,0)),"")</f>
        <v/>
      </c>
      <c r="C2752" s="56" t="inlineStr">
        <is>
          <t>No</t>
        </is>
      </c>
      <c r="D2752" s="56" t="inlineStr">
        <is>
          <t>No</t>
        </is>
      </c>
      <c r="E2752" s="56" t="inlineStr">
        <is>
          <t>No</t>
        </is>
      </c>
      <c r="F2752" s="56" t="inlineStr">
        <is>
          <t>No</t>
        </is>
      </c>
      <c r="G2752" s="56" t="inlineStr">
        <is>
          <t>No</t>
        </is>
      </c>
      <c r="H2752" s="56" t="inlineStr">
        <is>
          <t>No</t>
        </is>
      </c>
      <c r="I2752" s="56" t="inlineStr">
        <is>
          <t>No</t>
        </is>
      </c>
      <c r="J2752" s="56" t="inlineStr">
        <is>
          <t>Yes</t>
        </is>
      </c>
      <c r="K2752" s="56" t="inlineStr">
        <is>
          <t>No</t>
        </is>
      </c>
      <c r="L2752" s="56" t="inlineStr">
        <is>
          <t>No</t>
        </is>
      </c>
      <c r="M2752" s="56" t="inlineStr">
        <is>
          <t>No</t>
        </is>
      </c>
      <c r="N2752" s="56">
        <f>IF(COUNTA(C2752:G2752)=0,"",COUNTIF(C2752:G2752,"Yes"))</f>
        <v/>
      </c>
      <c r="O2752" s="56">
        <f>IF(COUNTA(H2752:M2752)=0,"",IF(COUNTIF(H2752:M2752,"Yes")&gt;0,"YES","NO"))</f>
        <v/>
      </c>
      <c r="P2752" s="56">
        <f>IF(A2752="","",IF(O2752="YES","Exclude",IF(N2752=5,"Candidate","Review")))</f>
        <v/>
      </c>
      <c r="Q2752" s="56" t="inlineStr">
        <is>
          <t>EC3: Topik tidak relevan (Bukan arsitektur world model / out of scope)</t>
        </is>
      </c>
      <c r="R2752" s="56" t="inlineStr">
        <is>
          <t>Fokus pada AI umum / klasifikasi konvensional tanpa pemodelan world dynamics</t>
        </is>
      </c>
    </row>
    <row r="2753" ht="15.75" customHeight="1" s="57">
      <c r="A2753" s="56" t="inlineStr">
        <is>
          <t>IEEE-0013</t>
        </is>
      </c>
      <c r="B2753" s="56">
        <f>IFERROR(INDEX(Raw_Articles!$F:$F,MATCH(A2753,Raw_Articles!$A:$A,0)),"")</f>
        <v/>
      </c>
      <c r="C2753" s="56" t="inlineStr">
        <is>
          <t>No</t>
        </is>
      </c>
      <c r="D2753" s="56" t="inlineStr">
        <is>
          <t>No</t>
        </is>
      </c>
      <c r="E2753" s="56" t="inlineStr">
        <is>
          <t>No</t>
        </is>
      </c>
      <c r="F2753" s="56" t="inlineStr">
        <is>
          <t>No</t>
        </is>
      </c>
      <c r="G2753" s="56" t="inlineStr">
        <is>
          <t>No</t>
        </is>
      </c>
      <c r="H2753" s="56" t="inlineStr">
        <is>
          <t>Yes</t>
        </is>
      </c>
      <c r="I2753" s="56" t="inlineStr">
        <is>
          <t>No</t>
        </is>
      </c>
      <c r="J2753" s="56" t="inlineStr">
        <is>
          <t>No</t>
        </is>
      </c>
      <c r="K2753" s="56" t="inlineStr">
        <is>
          <t>No</t>
        </is>
      </c>
      <c r="L2753" s="56" t="inlineStr">
        <is>
          <t>No</t>
        </is>
      </c>
      <c r="M2753" s="56" t="inlineStr">
        <is>
          <t>No</t>
        </is>
      </c>
      <c r="N2753" s="56">
        <f>IF(COUNTA(C2753:G2753)=0,"",COUNTIF(C2753:G2753,"Yes"))</f>
        <v/>
      </c>
      <c r="O2753" s="56">
        <f>IF(COUNTA(H2753:M2753)=0,"",IF(COUNTIF(H2753:M2753,"Yes")&gt;0,"YES","NO"))</f>
        <v/>
      </c>
      <c r="P2753" s="56">
        <f>IF(A2753="","",IF(O2753="YES","Exclude",IF(N2753=5,"Candidate","Review")))</f>
        <v/>
      </c>
      <c r="Q2753" s="56" t="inlineStr">
        <is>
          <t>EC1: Catatan duplikat lintas basis data (Duplicate record)</t>
        </is>
      </c>
      <c r="R2753" s="56" t="inlineStr">
        <is>
          <t>Duplikat terdeteksi pada fase identifikasi</t>
        </is>
      </c>
    </row>
    <row r="2754" ht="15.75" customHeight="1" s="57">
      <c r="A2754" s="56" t="inlineStr">
        <is>
          <t>IEEE-0014</t>
        </is>
      </c>
      <c r="B2754" s="56">
        <f>IFERROR(INDEX(Raw_Articles!$F:$F,MATCH(A2754,Raw_Articles!$A:$A,0)),"")</f>
        <v/>
      </c>
      <c r="C2754" s="56" t="inlineStr">
        <is>
          <t>No</t>
        </is>
      </c>
      <c r="D2754" s="56" t="inlineStr">
        <is>
          <t>No</t>
        </is>
      </c>
      <c r="E2754" s="56" t="inlineStr">
        <is>
          <t>No</t>
        </is>
      </c>
      <c r="F2754" s="56" t="inlineStr">
        <is>
          <t>No</t>
        </is>
      </c>
      <c r="G2754" s="56" t="inlineStr">
        <is>
          <t>No</t>
        </is>
      </c>
      <c r="H2754" s="56" t="inlineStr">
        <is>
          <t>No</t>
        </is>
      </c>
      <c r="I2754" s="56" t="inlineStr">
        <is>
          <t>No</t>
        </is>
      </c>
      <c r="J2754" s="56" t="inlineStr">
        <is>
          <t>Yes</t>
        </is>
      </c>
      <c r="K2754" s="56" t="inlineStr">
        <is>
          <t>No</t>
        </is>
      </c>
      <c r="L2754" s="56" t="inlineStr">
        <is>
          <t>No</t>
        </is>
      </c>
      <c r="M2754" s="56" t="inlineStr">
        <is>
          <t>No</t>
        </is>
      </c>
      <c r="N2754" s="56">
        <f>IF(COUNTA(C2754:G2754)=0,"",COUNTIF(C2754:G2754,"Yes"))</f>
        <v/>
      </c>
      <c r="O2754" s="56">
        <f>IF(COUNTA(H2754:M2754)=0,"",IF(COUNTIF(H2754:M2754,"Yes")&gt;0,"YES","NO"))</f>
        <v/>
      </c>
      <c r="P2754" s="56">
        <f>IF(A2754="","",IF(O2754="YES","Exclude",IF(N2754=5,"Candidate","Review")))</f>
        <v/>
      </c>
      <c r="Q2754" s="56" t="inlineStr">
        <is>
          <t>EC3: Topik tidak relevan (Bukan arsitektur world model / out of scope)</t>
        </is>
      </c>
      <c r="R2754" s="56" t="inlineStr">
        <is>
          <t>Fokus pada AI umum / klasifikasi konvensional tanpa pemodelan world dynamics</t>
        </is>
      </c>
    </row>
    <row r="2755" ht="15.75" customHeight="1" s="57">
      <c r="A2755" s="56" t="inlineStr">
        <is>
          <t>IEEE-0015</t>
        </is>
      </c>
      <c r="B2755" s="56">
        <f>IFERROR(INDEX(Raw_Articles!$F:$F,MATCH(A2755,Raw_Articles!$A:$A,0)),"")</f>
        <v/>
      </c>
      <c r="C2755" s="56" t="inlineStr">
        <is>
          <t>No</t>
        </is>
      </c>
      <c r="D2755" s="56" t="inlineStr">
        <is>
          <t>No</t>
        </is>
      </c>
      <c r="E2755" s="56" t="inlineStr">
        <is>
          <t>No</t>
        </is>
      </c>
      <c r="F2755" s="56" t="inlineStr">
        <is>
          <t>No</t>
        </is>
      </c>
      <c r="G2755" s="56" t="inlineStr">
        <is>
          <t>No</t>
        </is>
      </c>
      <c r="H2755" s="56" t="inlineStr">
        <is>
          <t>Yes</t>
        </is>
      </c>
      <c r="I2755" s="56" t="inlineStr">
        <is>
          <t>No</t>
        </is>
      </c>
      <c r="J2755" s="56" t="inlineStr">
        <is>
          <t>No</t>
        </is>
      </c>
      <c r="K2755" s="56" t="inlineStr">
        <is>
          <t>No</t>
        </is>
      </c>
      <c r="L2755" s="56" t="inlineStr">
        <is>
          <t>No</t>
        </is>
      </c>
      <c r="M2755" s="56" t="inlineStr">
        <is>
          <t>No</t>
        </is>
      </c>
      <c r="N2755" s="56">
        <f>IF(COUNTA(C2755:G2755)=0,"",COUNTIF(C2755:G2755,"Yes"))</f>
        <v/>
      </c>
      <c r="O2755" s="56">
        <f>IF(COUNTA(H2755:M2755)=0,"",IF(COUNTIF(H2755:M2755,"Yes")&gt;0,"YES","NO"))</f>
        <v/>
      </c>
      <c r="P2755" s="56">
        <f>IF(A2755="","",IF(O2755="YES","Exclude",IF(N2755=5,"Candidate","Review")))</f>
        <v/>
      </c>
      <c r="Q2755" s="56" t="inlineStr">
        <is>
          <t>EC1: Catatan duplikat lintas basis data (Duplicate record)</t>
        </is>
      </c>
      <c r="R2755" s="56" t="inlineStr">
        <is>
          <t>Duplikat terdeteksi pada fase identifikasi</t>
        </is>
      </c>
    </row>
    <row r="2756" ht="15.75" customHeight="1" s="57">
      <c r="A2756" s="56" t="inlineStr">
        <is>
          <t>IEEE-0016</t>
        </is>
      </c>
      <c r="B2756" s="56">
        <f>IFERROR(INDEX(Raw_Articles!$F:$F,MATCH(A2756,Raw_Articles!$A:$A,0)),"")</f>
        <v/>
      </c>
      <c r="C2756" s="56" t="inlineStr">
        <is>
          <t>No</t>
        </is>
      </c>
      <c r="D2756" s="56" t="inlineStr">
        <is>
          <t>No</t>
        </is>
      </c>
      <c r="E2756" s="56" t="inlineStr">
        <is>
          <t>No</t>
        </is>
      </c>
      <c r="F2756" s="56" t="inlineStr">
        <is>
          <t>No</t>
        </is>
      </c>
      <c r="G2756" s="56" t="inlineStr">
        <is>
          <t>No</t>
        </is>
      </c>
      <c r="H2756" s="56" t="inlineStr">
        <is>
          <t>No</t>
        </is>
      </c>
      <c r="I2756" s="56" t="inlineStr">
        <is>
          <t>No</t>
        </is>
      </c>
      <c r="J2756" s="56" t="inlineStr">
        <is>
          <t>Yes</t>
        </is>
      </c>
      <c r="K2756" s="56" t="inlineStr">
        <is>
          <t>No</t>
        </is>
      </c>
      <c r="L2756" s="56" t="inlineStr">
        <is>
          <t>No</t>
        </is>
      </c>
      <c r="M2756" s="56" t="inlineStr">
        <is>
          <t>No</t>
        </is>
      </c>
      <c r="N2756" s="56">
        <f>IF(COUNTA(C2756:G2756)=0,"",COUNTIF(C2756:G2756,"Yes"))</f>
        <v/>
      </c>
      <c r="O2756" s="56">
        <f>IF(COUNTA(H2756:M2756)=0,"",IF(COUNTIF(H2756:M2756,"Yes")&gt;0,"YES","NO"))</f>
        <v/>
      </c>
      <c r="P2756" s="56">
        <f>IF(A2756="","",IF(O2756="YES","Exclude",IF(N2756=5,"Candidate","Review")))</f>
        <v/>
      </c>
      <c r="Q2756" s="56" t="inlineStr">
        <is>
          <t>EC3: Topik tidak relevan (Bukan arsitektur world model / out of scope)</t>
        </is>
      </c>
      <c r="R2756" s="56" t="inlineStr">
        <is>
          <t>Fokus pada AI umum / klasifikasi konvensional tanpa pemodelan world dynamics</t>
        </is>
      </c>
    </row>
    <row r="2757" ht="15.75" customHeight="1" s="57">
      <c r="A2757" s="56" t="inlineStr">
        <is>
          <t>IEEE-0017</t>
        </is>
      </c>
      <c r="B2757" s="56">
        <f>IFERROR(INDEX(Raw_Articles!$F:$F,MATCH(A2757,Raw_Articles!$A:$A,0)),"")</f>
        <v/>
      </c>
      <c r="C2757" s="56" t="inlineStr">
        <is>
          <t>No</t>
        </is>
      </c>
      <c r="D2757" s="56" t="inlineStr">
        <is>
          <t>No</t>
        </is>
      </c>
      <c r="E2757" s="56" t="inlineStr">
        <is>
          <t>No</t>
        </is>
      </c>
      <c r="F2757" s="56" t="inlineStr">
        <is>
          <t>No</t>
        </is>
      </c>
      <c r="G2757" s="56" t="inlineStr">
        <is>
          <t>No</t>
        </is>
      </c>
      <c r="H2757" s="56" t="inlineStr">
        <is>
          <t>No</t>
        </is>
      </c>
      <c r="I2757" s="56" t="inlineStr">
        <is>
          <t>No</t>
        </is>
      </c>
      <c r="J2757" s="56" t="inlineStr">
        <is>
          <t>Yes</t>
        </is>
      </c>
      <c r="K2757" s="56" t="inlineStr">
        <is>
          <t>No</t>
        </is>
      </c>
      <c r="L2757" s="56" t="inlineStr">
        <is>
          <t>No</t>
        </is>
      </c>
      <c r="M2757" s="56" t="inlineStr">
        <is>
          <t>No</t>
        </is>
      </c>
      <c r="N2757" s="56">
        <f>IF(COUNTA(C2757:G2757)=0,"",COUNTIF(C2757:G2757,"Yes"))</f>
        <v/>
      </c>
      <c r="O2757" s="56">
        <f>IF(COUNTA(H2757:M2757)=0,"",IF(COUNTIF(H2757:M2757,"Yes")&gt;0,"YES","NO"))</f>
        <v/>
      </c>
      <c r="P2757" s="56">
        <f>IF(A2757="","",IF(O2757="YES","Exclude",IF(N2757=5,"Candidate","Review")))</f>
        <v/>
      </c>
      <c r="Q2757" s="56" t="inlineStr">
        <is>
          <t>EC3: Topik tidak relevan (Bukan arsitektur world model / out of scope)</t>
        </is>
      </c>
      <c r="R2757" s="56" t="inlineStr">
        <is>
          <t>Fokus pada AI umum / klasifikasi konvensional tanpa pemodelan world dynamics</t>
        </is>
      </c>
    </row>
    <row r="2758" ht="15.75" customHeight="1" s="57">
      <c r="A2758" s="56" t="inlineStr">
        <is>
          <t>IEEE-0018</t>
        </is>
      </c>
      <c r="B2758" s="56">
        <f>IFERROR(INDEX(Raw_Articles!$F:$F,MATCH(A2758,Raw_Articles!$A:$A,0)),"")</f>
        <v/>
      </c>
      <c r="C2758" s="56" t="inlineStr">
        <is>
          <t>No</t>
        </is>
      </c>
      <c r="D2758" s="56" t="inlineStr">
        <is>
          <t>No</t>
        </is>
      </c>
      <c r="E2758" s="56" t="inlineStr">
        <is>
          <t>No</t>
        </is>
      </c>
      <c r="F2758" s="56" t="inlineStr">
        <is>
          <t>No</t>
        </is>
      </c>
      <c r="G2758" s="56" t="inlineStr">
        <is>
          <t>No</t>
        </is>
      </c>
      <c r="H2758" s="56" t="inlineStr">
        <is>
          <t>No</t>
        </is>
      </c>
      <c r="I2758" s="56" t="inlineStr">
        <is>
          <t>No</t>
        </is>
      </c>
      <c r="J2758" s="56" t="inlineStr">
        <is>
          <t>Yes</t>
        </is>
      </c>
      <c r="K2758" s="56" t="inlineStr">
        <is>
          <t>No</t>
        </is>
      </c>
      <c r="L2758" s="56" t="inlineStr">
        <is>
          <t>No</t>
        </is>
      </c>
      <c r="M2758" s="56" t="inlineStr">
        <is>
          <t>No</t>
        </is>
      </c>
      <c r="N2758" s="56">
        <f>IF(COUNTA(C2758:G2758)=0,"",COUNTIF(C2758:G2758,"Yes"))</f>
        <v/>
      </c>
      <c r="O2758" s="56">
        <f>IF(COUNTA(H2758:M2758)=0,"",IF(COUNTIF(H2758:M2758,"Yes")&gt;0,"YES","NO"))</f>
        <v/>
      </c>
      <c r="P2758" s="56">
        <f>IF(A2758="","",IF(O2758="YES","Exclude",IF(N2758=5,"Candidate","Review")))</f>
        <v/>
      </c>
      <c r="Q2758" s="56" t="inlineStr">
        <is>
          <t>EC3: Topik tidak relevan (Bukan arsitektur world model / out of scope)</t>
        </is>
      </c>
      <c r="R2758" s="56" t="inlineStr">
        <is>
          <t>Fokus pada AI umum / klasifikasi konvensional tanpa pemodelan world dynamics</t>
        </is>
      </c>
    </row>
    <row r="2759" ht="15.75" customHeight="1" s="57">
      <c r="A2759" s="56" t="inlineStr">
        <is>
          <t>IEEE-0019</t>
        </is>
      </c>
      <c r="B2759" s="56">
        <f>IFERROR(INDEX(Raw_Articles!$F:$F,MATCH(A2759,Raw_Articles!$A:$A,0)),"")</f>
        <v/>
      </c>
      <c r="C2759" s="56" t="inlineStr">
        <is>
          <t>Yes</t>
        </is>
      </c>
      <c r="D2759" s="56" t="inlineStr">
        <is>
          <t>No</t>
        </is>
      </c>
      <c r="E2759" s="56" t="inlineStr">
        <is>
          <t>No</t>
        </is>
      </c>
      <c r="F2759" s="56" t="inlineStr">
        <is>
          <t>No</t>
        </is>
      </c>
      <c r="G2759" s="56" t="inlineStr">
        <is>
          <t>No</t>
        </is>
      </c>
      <c r="H2759" s="56" t="inlineStr">
        <is>
          <t>No</t>
        </is>
      </c>
      <c r="I2759" s="56" t="inlineStr">
        <is>
          <t>No</t>
        </is>
      </c>
      <c r="J2759" s="56" t="inlineStr">
        <is>
          <t>No</t>
        </is>
      </c>
      <c r="K2759" s="56" t="inlineStr">
        <is>
          <t>Yes</t>
        </is>
      </c>
      <c r="L2759" s="56" t="inlineStr">
        <is>
          <t>No</t>
        </is>
      </c>
      <c r="M2759" s="56" t="inlineStr">
        <is>
          <t>No</t>
        </is>
      </c>
      <c r="N2759" s="56">
        <f>IF(COUNTA(C2759:G2759)=0,"",COUNTIF(C2759:G2759,"Yes"))</f>
        <v/>
      </c>
      <c r="O2759" s="56">
        <f>IF(COUNTA(H2759:M2759)=0,"",IF(COUNTIF(H2759:M2759,"Yes")&gt;0,"YES","NO"))</f>
        <v/>
      </c>
      <c r="P2759" s="56">
        <f>IF(A2759="","",IF(O2759="YES","Exclude",IF(N2759=5,"Candidate","Review")))</f>
        <v/>
      </c>
      <c r="Q2759" s="56" t="inlineStr">
        <is>
          <t>EC4: Bukan domain observasi video / visual sekuensial (data teks/tabular/graf statis)</t>
        </is>
      </c>
      <c r="R2759" s="56" t="inlineStr">
        <is>
          <t>Tidak memuat dinamika temporal observasi video</t>
        </is>
      </c>
    </row>
    <row r="2760" ht="15.75" customHeight="1" s="57">
      <c r="A2760" s="56" t="inlineStr">
        <is>
          <t>IEEE-0020</t>
        </is>
      </c>
      <c r="B2760" s="56">
        <f>IFERROR(INDEX(Raw_Articles!$F:$F,MATCH(A2760,Raw_Articles!$A:$A,0)),"")</f>
        <v/>
      </c>
      <c r="C2760" s="56" t="inlineStr">
        <is>
          <t>No</t>
        </is>
      </c>
      <c r="D2760" s="56" t="inlineStr">
        <is>
          <t>No</t>
        </is>
      </c>
      <c r="E2760" s="56" t="inlineStr">
        <is>
          <t>No</t>
        </is>
      </c>
      <c r="F2760" s="56" t="inlineStr">
        <is>
          <t>No</t>
        </is>
      </c>
      <c r="G2760" s="56" t="inlineStr">
        <is>
          <t>No</t>
        </is>
      </c>
      <c r="H2760" s="56" t="inlineStr">
        <is>
          <t>Yes</t>
        </is>
      </c>
      <c r="I2760" s="56" t="inlineStr">
        <is>
          <t>No</t>
        </is>
      </c>
      <c r="J2760" s="56" t="inlineStr">
        <is>
          <t>No</t>
        </is>
      </c>
      <c r="K2760" s="56" t="inlineStr">
        <is>
          <t>No</t>
        </is>
      </c>
      <c r="L2760" s="56" t="inlineStr">
        <is>
          <t>No</t>
        </is>
      </c>
      <c r="M2760" s="56" t="inlineStr">
        <is>
          <t>No</t>
        </is>
      </c>
      <c r="N2760" s="56">
        <f>IF(COUNTA(C2760:G2760)=0,"",COUNTIF(C2760:G2760,"Yes"))</f>
        <v/>
      </c>
      <c r="O2760" s="56">
        <f>IF(COUNTA(H2760:M2760)=0,"",IF(COUNTIF(H2760:M2760,"Yes")&gt;0,"YES","NO"))</f>
        <v/>
      </c>
      <c r="P2760" s="56">
        <f>IF(A2760="","",IF(O2760="YES","Exclude",IF(N2760=5,"Candidate","Review")))</f>
        <v/>
      </c>
      <c r="Q2760" s="56" t="inlineStr">
        <is>
          <t>EC1: Catatan duplikat lintas basis data (Duplicate record)</t>
        </is>
      </c>
      <c r="R2760" s="56" t="inlineStr">
        <is>
          <t>Duplikat terdeteksi pada fase identifikasi</t>
        </is>
      </c>
    </row>
    <row r="2761" ht="15.75" customHeight="1" s="57">
      <c r="A2761" s="56" t="inlineStr">
        <is>
          <t>IEEE-0021</t>
        </is>
      </c>
      <c r="B2761" s="56">
        <f>IFERROR(INDEX(Raw_Articles!$F:$F,MATCH(A2761,Raw_Articles!$A:$A,0)),"")</f>
        <v/>
      </c>
      <c r="C2761" s="56" t="inlineStr">
        <is>
          <t>No</t>
        </is>
      </c>
      <c r="D2761" s="56" t="inlineStr">
        <is>
          <t>No</t>
        </is>
      </c>
      <c r="E2761" s="56" t="inlineStr">
        <is>
          <t>No</t>
        </is>
      </c>
      <c r="F2761" s="56" t="inlineStr">
        <is>
          <t>No</t>
        </is>
      </c>
      <c r="G2761" s="56" t="inlineStr">
        <is>
          <t>No</t>
        </is>
      </c>
      <c r="H2761" s="56" t="inlineStr">
        <is>
          <t>Yes</t>
        </is>
      </c>
      <c r="I2761" s="56" t="inlineStr">
        <is>
          <t>No</t>
        </is>
      </c>
      <c r="J2761" s="56" t="inlineStr">
        <is>
          <t>No</t>
        </is>
      </c>
      <c r="K2761" s="56" t="inlineStr">
        <is>
          <t>No</t>
        </is>
      </c>
      <c r="L2761" s="56" t="inlineStr">
        <is>
          <t>No</t>
        </is>
      </c>
      <c r="M2761" s="56" t="inlineStr">
        <is>
          <t>No</t>
        </is>
      </c>
      <c r="N2761" s="56">
        <f>IF(COUNTA(C2761:G2761)=0,"",COUNTIF(C2761:G2761,"Yes"))</f>
        <v/>
      </c>
      <c r="O2761" s="56">
        <f>IF(COUNTA(H2761:M2761)=0,"",IF(COUNTIF(H2761:M2761,"Yes")&gt;0,"YES","NO"))</f>
        <v/>
      </c>
      <c r="P2761" s="56">
        <f>IF(A2761="","",IF(O2761="YES","Exclude",IF(N2761=5,"Candidate","Review")))</f>
        <v/>
      </c>
      <c r="Q2761" s="56" t="inlineStr">
        <is>
          <t>EC1: Catatan duplikat lintas basis data (Duplicate record)</t>
        </is>
      </c>
      <c r="R2761" s="56" t="inlineStr">
        <is>
          <t>Duplikat terdeteksi pada fase identifikasi</t>
        </is>
      </c>
    </row>
    <row r="2762" ht="15.75" customHeight="1" s="57">
      <c r="A2762" s="56" t="inlineStr">
        <is>
          <t>IEEE-0022</t>
        </is>
      </c>
      <c r="B2762" s="56">
        <f>IFERROR(INDEX(Raw_Articles!$F:$F,MATCH(A2762,Raw_Articles!$A:$A,0)),"")</f>
        <v/>
      </c>
      <c r="C2762" s="56" t="inlineStr">
        <is>
          <t>No</t>
        </is>
      </c>
      <c r="D2762" s="56" t="inlineStr">
        <is>
          <t>No</t>
        </is>
      </c>
      <c r="E2762" s="56" t="inlineStr">
        <is>
          <t>No</t>
        </is>
      </c>
      <c r="F2762" s="56" t="inlineStr">
        <is>
          <t>No</t>
        </is>
      </c>
      <c r="G2762" s="56" t="inlineStr">
        <is>
          <t>No</t>
        </is>
      </c>
      <c r="H2762" s="56" t="inlineStr">
        <is>
          <t>Yes</t>
        </is>
      </c>
      <c r="I2762" s="56" t="inlineStr">
        <is>
          <t>No</t>
        </is>
      </c>
      <c r="J2762" s="56" t="inlineStr">
        <is>
          <t>No</t>
        </is>
      </c>
      <c r="K2762" s="56" t="inlineStr">
        <is>
          <t>No</t>
        </is>
      </c>
      <c r="L2762" s="56" t="inlineStr">
        <is>
          <t>No</t>
        </is>
      </c>
      <c r="M2762" s="56" t="inlineStr">
        <is>
          <t>No</t>
        </is>
      </c>
      <c r="N2762" s="56">
        <f>IF(COUNTA(C2762:G2762)=0,"",COUNTIF(C2762:G2762,"Yes"))</f>
        <v/>
      </c>
      <c r="O2762" s="56">
        <f>IF(COUNTA(H2762:M2762)=0,"",IF(COUNTIF(H2762:M2762,"Yes")&gt;0,"YES","NO"))</f>
        <v/>
      </c>
      <c r="P2762" s="56">
        <f>IF(A2762="","",IF(O2762="YES","Exclude",IF(N2762=5,"Candidate","Review")))</f>
        <v/>
      </c>
      <c r="Q2762" s="56" t="inlineStr">
        <is>
          <t>EC1: Catatan duplikat lintas basis data (Duplicate record)</t>
        </is>
      </c>
      <c r="R2762" s="56" t="inlineStr">
        <is>
          <t>Duplikat terdeteksi pada fase identifikasi</t>
        </is>
      </c>
    </row>
    <row r="2763" ht="15.75" customHeight="1" s="57">
      <c r="A2763" s="56" t="inlineStr">
        <is>
          <t>IEEE-0023</t>
        </is>
      </c>
      <c r="B2763" s="56">
        <f>IFERROR(INDEX(Raw_Articles!$F:$F,MATCH(A2763,Raw_Articles!$A:$A,0)),"")</f>
        <v/>
      </c>
      <c r="C2763" s="56" t="inlineStr">
        <is>
          <t>No</t>
        </is>
      </c>
      <c r="D2763" s="56" t="inlineStr">
        <is>
          <t>No</t>
        </is>
      </c>
      <c r="E2763" s="56" t="inlineStr">
        <is>
          <t>No</t>
        </is>
      </c>
      <c r="F2763" s="56" t="inlineStr">
        <is>
          <t>No</t>
        </is>
      </c>
      <c r="G2763" s="56" t="inlineStr">
        <is>
          <t>No</t>
        </is>
      </c>
      <c r="H2763" s="56" t="inlineStr">
        <is>
          <t>Yes</t>
        </is>
      </c>
      <c r="I2763" s="56" t="inlineStr">
        <is>
          <t>No</t>
        </is>
      </c>
      <c r="J2763" s="56" t="inlineStr">
        <is>
          <t>No</t>
        </is>
      </c>
      <c r="K2763" s="56" t="inlineStr">
        <is>
          <t>No</t>
        </is>
      </c>
      <c r="L2763" s="56" t="inlineStr">
        <is>
          <t>No</t>
        </is>
      </c>
      <c r="M2763" s="56" t="inlineStr">
        <is>
          <t>No</t>
        </is>
      </c>
      <c r="N2763" s="56">
        <f>IF(COUNTA(C2763:G2763)=0,"",COUNTIF(C2763:G2763,"Yes"))</f>
        <v/>
      </c>
      <c r="O2763" s="56">
        <f>IF(COUNTA(H2763:M2763)=0,"",IF(COUNTIF(H2763:M2763,"Yes")&gt;0,"YES","NO"))</f>
        <v/>
      </c>
      <c r="P2763" s="56">
        <f>IF(A2763="","",IF(O2763="YES","Exclude",IF(N2763=5,"Candidate","Review")))</f>
        <v/>
      </c>
      <c r="Q2763" s="56" t="inlineStr">
        <is>
          <t>EC1: Catatan duplikat lintas basis data (Duplicate record)</t>
        </is>
      </c>
      <c r="R2763" s="56" t="inlineStr">
        <is>
          <t>Duplikat terdeteksi pada fase identifikasi</t>
        </is>
      </c>
    </row>
    <row r="2764" ht="15.75" customHeight="1" s="57">
      <c r="A2764" s="56" t="inlineStr">
        <is>
          <t>IEEE-0024</t>
        </is>
      </c>
      <c r="B2764" s="56">
        <f>IFERROR(INDEX(Raw_Articles!$F:$F,MATCH(A2764,Raw_Articles!$A:$A,0)),"")</f>
        <v/>
      </c>
      <c r="C2764" s="56" t="inlineStr">
        <is>
          <t>No</t>
        </is>
      </c>
      <c r="D2764" s="56" t="inlineStr">
        <is>
          <t>No</t>
        </is>
      </c>
      <c r="E2764" s="56" t="inlineStr">
        <is>
          <t>No</t>
        </is>
      </c>
      <c r="F2764" s="56" t="inlineStr">
        <is>
          <t>No</t>
        </is>
      </c>
      <c r="G2764" s="56" t="inlineStr">
        <is>
          <t>No</t>
        </is>
      </c>
      <c r="H2764" s="56" t="inlineStr">
        <is>
          <t>Yes</t>
        </is>
      </c>
      <c r="I2764" s="56" t="inlineStr">
        <is>
          <t>No</t>
        </is>
      </c>
      <c r="J2764" s="56" t="inlineStr">
        <is>
          <t>No</t>
        </is>
      </c>
      <c r="K2764" s="56" t="inlineStr">
        <is>
          <t>No</t>
        </is>
      </c>
      <c r="L2764" s="56" t="inlineStr">
        <is>
          <t>No</t>
        </is>
      </c>
      <c r="M2764" s="56" t="inlineStr">
        <is>
          <t>No</t>
        </is>
      </c>
      <c r="N2764" s="56">
        <f>IF(COUNTA(C2764:G2764)=0,"",COUNTIF(C2764:G2764,"Yes"))</f>
        <v/>
      </c>
      <c r="O2764" s="56">
        <f>IF(COUNTA(H2764:M2764)=0,"",IF(COUNTIF(H2764:M2764,"Yes")&gt;0,"YES","NO"))</f>
        <v/>
      </c>
      <c r="P2764" s="56">
        <f>IF(A2764="","",IF(O2764="YES","Exclude",IF(N2764=5,"Candidate","Review")))</f>
        <v/>
      </c>
      <c r="Q2764" s="56" t="inlineStr">
        <is>
          <t>EC1: Catatan duplikat lintas basis data (Duplicate record)</t>
        </is>
      </c>
      <c r="R2764" s="56" t="inlineStr">
        <is>
          <t>Duplikat terdeteksi pada fase identifikasi</t>
        </is>
      </c>
    </row>
    <row r="2765" ht="15.75" customHeight="1" s="57">
      <c r="A2765" s="56" t="inlineStr">
        <is>
          <t>IEEE-0025</t>
        </is>
      </c>
      <c r="B2765" s="56">
        <f>IFERROR(INDEX(Raw_Articles!$F:$F,MATCH(A2765,Raw_Articles!$A:$A,0)),"")</f>
        <v/>
      </c>
      <c r="C2765" s="56" t="inlineStr">
        <is>
          <t>No</t>
        </is>
      </c>
      <c r="D2765" s="56" t="inlineStr">
        <is>
          <t>No</t>
        </is>
      </c>
      <c r="E2765" s="56" t="inlineStr">
        <is>
          <t>No</t>
        </is>
      </c>
      <c r="F2765" s="56" t="inlineStr">
        <is>
          <t>No</t>
        </is>
      </c>
      <c r="G2765" s="56" t="inlineStr">
        <is>
          <t>No</t>
        </is>
      </c>
      <c r="H2765" s="56" t="inlineStr">
        <is>
          <t>Yes</t>
        </is>
      </c>
      <c r="I2765" s="56" t="inlineStr">
        <is>
          <t>No</t>
        </is>
      </c>
      <c r="J2765" s="56" t="inlineStr">
        <is>
          <t>No</t>
        </is>
      </c>
      <c r="K2765" s="56" t="inlineStr">
        <is>
          <t>No</t>
        </is>
      </c>
      <c r="L2765" s="56" t="inlineStr">
        <is>
          <t>No</t>
        </is>
      </c>
      <c r="M2765" s="56" t="inlineStr">
        <is>
          <t>No</t>
        </is>
      </c>
      <c r="N2765" s="56">
        <f>IF(COUNTA(C2765:G2765)=0,"",COUNTIF(C2765:G2765,"Yes"))</f>
        <v/>
      </c>
      <c r="O2765" s="56">
        <f>IF(COUNTA(H2765:M2765)=0,"",IF(COUNTIF(H2765:M2765,"Yes")&gt;0,"YES","NO"))</f>
        <v/>
      </c>
      <c r="P2765" s="56">
        <f>IF(A2765="","",IF(O2765="YES","Exclude",IF(N2765=5,"Candidate","Review")))</f>
        <v/>
      </c>
      <c r="Q2765" s="56" t="inlineStr">
        <is>
          <t>EC1: Catatan duplikat lintas basis data (Duplicate record)</t>
        </is>
      </c>
      <c r="R2765" s="56" t="inlineStr">
        <is>
          <t>Duplikat terdeteksi pada fase identifikasi</t>
        </is>
      </c>
    </row>
    <row r="2766" ht="15.75" customHeight="1" s="57">
      <c r="A2766" s="56" t="inlineStr">
        <is>
          <t>IEEE-0026</t>
        </is>
      </c>
      <c r="B2766" s="56">
        <f>IFERROR(INDEX(Raw_Articles!$F:$F,MATCH(A2766,Raw_Articles!$A:$A,0)),"")</f>
        <v/>
      </c>
      <c r="C2766" s="56" t="inlineStr">
        <is>
          <t>No</t>
        </is>
      </c>
      <c r="D2766" s="56" t="inlineStr">
        <is>
          <t>No</t>
        </is>
      </c>
      <c r="E2766" s="56" t="inlineStr">
        <is>
          <t>No</t>
        </is>
      </c>
      <c r="F2766" s="56" t="inlineStr">
        <is>
          <t>No</t>
        </is>
      </c>
      <c r="G2766" s="56" t="inlineStr">
        <is>
          <t>No</t>
        </is>
      </c>
      <c r="H2766" s="56" t="inlineStr">
        <is>
          <t>Yes</t>
        </is>
      </c>
      <c r="I2766" s="56" t="inlineStr">
        <is>
          <t>No</t>
        </is>
      </c>
      <c r="J2766" s="56" t="inlineStr">
        <is>
          <t>No</t>
        </is>
      </c>
      <c r="K2766" s="56" t="inlineStr">
        <is>
          <t>No</t>
        </is>
      </c>
      <c r="L2766" s="56" t="inlineStr">
        <is>
          <t>No</t>
        </is>
      </c>
      <c r="M2766" s="56" t="inlineStr">
        <is>
          <t>No</t>
        </is>
      </c>
      <c r="N2766" s="56">
        <f>IF(COUNTA(C2766:G2766)=0,"",COUNTIF(C2766:G2766,"Yes"))</f>
        <v/>
      </c>
      <c r="O2766" s="56">
        <f>IF(COUNTA(H2766:M2766)=0,"",IF(COUNTIF(H2766:M2766,"Yes")&gt;0,"YES","NO"))</f>
        <v/>
      </c>
      <c r="P2766" s="56">
        <f>IF(A2766="","",IF(O2766="YES","Exclude",IF(N2766=5,"Candidate","Review")))</f>
        <v/>
      </c>
      <c r="Q2766" s="56" t="inlineStr">
        <is>
          <t>EC1: Catatan duplikat lintas basis data (Duplicate record)</t>
        </is>
      </c>
      <c r="R2766" s="56" t="inlineStr">
        <is>
          <t>Duplikat terdeteksi pada fase identifikasi</t>
        </is>
      </c>
    </row>
    <row r="2767" ht="15.75" customHeight="1" s="57">
      <c r="A2767" s="56" t="inlineStr">
        <is>
          <t>IEEE-0027</t>
        </is>
      </c>
      <c r="B2767" s="56">
        <f>IFERROR(INDEX(Raw_Articles!$F:$F,MATCH(A2767,Raw_Articles!$A:$A,0)),"")</f>
        <v/>
      </c>
      <c r="C2767" s="56" t="inlineStr">
        <is>
          <t>No</t>
        </is>
      </c>
      <c r="D2767" s="56" t="inlineStr">
        <is>
          <t>No</t>
        </is>
      </c>
      <c r="E2767" s="56" t="inlineStr">
        <is>
          <t>No</t>
        </is>
      </c>
      <c r="F2767" s="56" t="inlineStr">
        <is>
          <t>No</t>
        </is>
      </c>
      <c r="G2767" s="56" t="inlineStr">
        <is>
          <t>No</t>
        </is>
      </c>
      <c r="H2767" s="56" t="inlineStr">
        <is>
          <t>Yes</t>
        </is>
      </c>
      <c r="I2767" s="56" t="inlineStr">
        <is>
          <t>No</t>
        </is>
      </c>
      <c r="J2767" s="56" t="inlineStr">
        <is>
          <t>No</t>
        </is>
      </c>
      <c r="K2767" s="56" t="inlineStr">
        <is>
          <t>No</t>
        </is>
      </c>
      <c r="L2767" s="56" t="inlineStr">
        <is>
          <t>No</t>
        </is>
      </c>
      <c r="M2767" s="56" t="inlineStr">
        <is>
          <t>No</t>
        </is>
      </c>
      <c r="N2767" s="56">
        <f>IF(COUNTA(C2767:G2767)=0,"",COUNTIF(C2767:G2767,"Yes"))</f>
        <v/>
      </c>
      <c r="O2767" s="56">
        <f>IF(COUNTA(H2767:M2767)=0,"",IF(COUNTIF(H2767:M2767,"Yes")&gt;0,"YES","NO"))</f>
        <v/>
      </c>
      <c r="P2767" s="56">
        <f>IF(A2767="","",IF(O2767="YES","Exclude",IF(N2767=5,"Candidate","Review")))</f>
        <v/>
      </c>
      <c r="Q2767" s="56" t="inlineStr">
        <is>
          <t>EC1: Catatan duplikat lintas basis data (Duplicate record)</t>
        </is>
      </c>
      <c r="R2767" s="56" t="inlineStr">
        <is>
          <t>Duplikat terdeteksi pada fase identifikasi</t>
        </is>
      </c>
    </row>
    <row r="2768" ht="15.75" customHeight="1" s="57">
      <c r="A2768" s="56" t="inlineStr">
        <is>
          <t>IEEE-0028</t>
        </is>
      </c>
      <c r="B2768" s="56">
        <f>IFERROR(INDEX(Raw_Articles!$F:$F,MATCH(A2768,Raw_Articles!$A:$A,0)),"")</f>
        <v/>
      </c>
      <c r="C2768" s="56" t="inlineStr">
        <is>
          <t>No</t>
        </is>
      </c>
      <c r="D2768" s="56" t="inlineStr">
        <is>
          <t>No</t>
        </is>
      </c>
      <c r="E2768" s="56" t="inlineStr">
        <is>
          <t>No</t>
        </is>
      </c>
      <c r="F2768" s="56" t="inlineStr">
        <is>
          <t>No</t>
        </is>
      </c>
      <c r="G2768" s="56" t="inlineStr">
        <is>
          <t>No</t>
        </is>
      </c>
      <c r="H2768" s="56" t="inlineStr">
        <is>
          <t>Yes</t>
        </is>
      </c>
      <c r="I2768" s="56" t="inlineStr">
        <is>
          <t>No</t>
        </is>
      </c>
      <c r="J2768" s="56" t="inlineStr">
        <is>
          <t>No</t>
        </is>
      </c>
      <c r="K2768" s="56" t="inlineStr">
        <is>
          <t>No</t>
        </is>
      </c>
      <c r="L2768" s="56" t="inlineStr">
        <is>
          <t>No</t>
        </is>
      </c>
      <c r="M2768" s="56" t="inlineStr">
        <is>
          <t>No</t>
        </is>
      </c>
      <c r="N2768" s="56">
        <f>IF(COUNTA(C2768:G2768)=0,"",COUNTIF(C2768:G2768,"Yes"))</f>
        <v/>
      </c>
      <c r="O2768" s="56">
        <f>IF(COUNTA(H2768:M2768)=0,"",IF(COUNTIF(H2768:M2768,"Yes")&gt;0,"YES","NO"))</f>
        <v/>
      </c>
      <c r="P2768" s="56">
        <f>IF(A2768="","",IF(O2768="YES","Exclude",IF(N2768=5,"Candidate","Review")))</f>
        <v/>
      </c>
      <c r="Q2768" s="56" t="inlineStr">
        <is>
          <t>EC1: Catatan duplikat lintas basis data (Duplicate record)</t>
        </is>
      </c>
      <c r="R2768" s="56" t="inlineStr">
        <is>
          <t>Duplikat terdeteksi pada fase identifikasi</t>
        </is>
      </c>
    </row>
    <row r="2769" ht="15.75" customHeight="1" s="57">
      <c r="A2769" s="56" t="inlineStr">
        <is>
          <t>IEEE-0029</t>
        </is>
      </c>
      <c r="B2769" s="56">
        <f>IFERROR(INDEX(Raw_Articles!$F:$F,MATCH(A2769,Raw_Articles!$A:$A,0)),"")</f>
        <v/>
      </c>
      <c r="C2769" s="56" t="inlineStr">
        <is>
          <t>No</t>
        </is>
      </c>
      <c r="D2769" s="56" t="inlineStr">
        <is>
          <t>No</t>
        </is>
      </c>
      <c r="E2769" s="56" t="inlineStr">
        <is>
          <t>No</t>
        </is>
      </c>
      <c r="F2769" s="56" t="inlineStr">
        <is>
          <t>No</t>
        </is>
      </c>
      <c r="G2769" s="56" t="inlineStr">
        <is>
          <t>No</t>
        </is>
      </c>
      <c r="H2769" s="56" t="inlineStr">
        <is>
          <t>Yes</t>
        </is>
      </c>
      <c r="I2769" s="56" t="inlineStr">
        <is>
          <t>No</t>
        </is>
      </c>
      <c r="J2769" s="56" t="inlineStr">
        <is>
          <t>No</t>
        </is>
      </c>
      <c r="K2769" s="56" t="inlineStr">
        <is>
          <t>No</t>
        </is>
      </c>
      <c r="L2769" s="56" t="inlineStr">
        <is>
          <t>No</t>
        </is>
      </c>
      <c r="M2769" s="56" t="inlineStr">
        <is>
          <t>No</t>
        </is>
      </c>
      <c r="N2769" s="56">
        <f>IF(COUNTA(C2769:G2769)=0,"",COUNTIF(C2769:G2769,"Yes"))</f>
        <v/>
      </c>
      <c r="O2769" s="56">
        <f>IF(COUNTA(H2769:M2769)=0,"",IF(COUNTIF(H2769:M2769,"Yes")&gt;0,"YES","NO"))</f>
        <v/>
      </c>
      <c r="P2769" s="56">
        <f>IF(A2769="","",IF(O2769="YES","Exclude",IF(N2769=5,"Candidate","Review")))</f>
        <v/>
      </c>
      <c r="Q2769" s="56" t="inlineStr">
        <is>
          <t>EC1: Catatan duplikat lintas basis data (Duplicate record)</t>
        </is>
      </c>
      <c r="R2769" s="56" t="inlineStr">
        <is>
          <t>Duplikat terdeteksi pada fase identifikasi</t>
        </is>
      </c>
    </row>
    <row r="2770" ht="15.75" customHeight="1" s="57">
      <c r="A2770" s="56" t="inlineStr">
        <is>
          <t>IEEE-0030</t>
        </is>
      </c>
      <c r="B2770" s="56">
        <f>IFERROR(INDEX(Raw_Articles!$F:$F,MATCH(A2770,Raw_Articles!$A:$A,0)),"")</f>
        <v/>
      </c>
      <c r="C2770" s="56" t="inlineStr">
        <is>
          <t>No</t>
        </is>
      </c>
      <c r="D2770" s="56" t="inlineStr">
        <is>
          <t>No</t>
        </is>
      </c>
      <c r="E2770" s="56" t="inlineStr">
        <is>
          <t>No</t>
        </is>
      </c>
      <c r="F2770" s="56" t="inlineStr">
        <is>
          <t>No</t>
        </is>
      </c>
      <c r="G2770" s="56" t="inlineStr">
        <is>
          <t>No</t>
        </is>
      </c>
      <c r="H2770" s="56" t="inlineStr">
        <is>
          <t>No</t>
        </is>
      </c>
      <c r="I2770" s="56" t="inlineStr">
        <is>
          <t>No</t>
        </is>
      </c>
      <c r="J2770" s="56" t="inlineStr">
        <is>
          <t>Yes</t>
        </is>
      </c>
      <c r="K2770" s="56" t="inlineStr">
        <is>
          <t>No</t>
        </is>
      </c>
      <c r="L2770" s="56" t="inlineStr">
        <is>
          <t>No</t>
        </is>
      </c>
      <c r="M2770" s="56" t="inlineStr">
        <is>
          <t>No</t>
        </is>
      </c>
      <c r="N2770" s="56">
        <f>IF(COUNTA(C2770:G2770)=0,"",COUNTIF(C2770:G2770,"Yes"))</f>
        <v/>
      </c>
      <c r="O2770" s="56">
        <f>IF(COUNTA(H2770:M2770)=0,"",IF(COUNTIF(H2770:M2770,"Yes")&gt;0,"YES","NO"))</f>
        <v/>
      </c>
      <c r="P2770" s="56">
        <f>IF(A2770="","",IF(O2770="YES","Exclude",IF(N2770=5,"Candidate","Review")))</f>
        <v/>
      </c>
      <c r="Q2770" s="56" t="inlineStr">
        <is>
          <t>EC3: Topik tidak relevan (Bukan arsitektur world model / out of scope)</t>
        </is>
      </c>
      <c r="R2770" s="56" t="inlineStr">
        <is>
          <t>Fokus pada AI umum / klasifikasi konvensional tanpa pemodelan world dynamics</t>
        </is>
      </c>
    </row>
    <row r="2771" ht="15.75" customHeight="1" s="57">
      <c r="A2771" s="56" t="inlineStr">
        <is>
          <t>IEEE-0031</t>
        </is>
      </c>
      <c r="B2771" s="56">
        <f>IFERROR(INDEX(Raw_Articles!$F:$F,MATCH(A2771,Raw_Articles!$A:$A,0)),"")</f>
        <v/>
      </c>
      <c r="C2771" s="56" t="inlineStr">
        <is>
          <t>No</t>
        </is>
      </c>
      <c r="D2771" s="56" t="inlineStr">
        <is>
          <t>No</t>
        </is>
      </c>
      <c r="E2771" s="56" t="inlineStr">
        <is>
          <t>No</t>
        </is>
      </c>
      <c r="F2771" s="56" t="inlineStr">
        <is>
          <t>No</t>
        </is>
      </c>
      <c r="G2771" s="56" t="inlineStr">
        <is>
          <t>No</t>
        </is>
      </c>
      <c r="H2771" s="56" t="inlineStr">
        <is>
          <t>No</t>
        </is>
      </c>
      <c r="I2771" s="56" t="inlineStr">
        <is>
          <t>No</t>
        </is>
      </c>
      <c r="J2771" s="56" t="inlineStr">
        <is>
          <t>Yes</t>
        </is>
      </c>
      <c r="K2771" s="56" t="inlineStr">
        <is>
          <t>No</t>
        </is>
      </c>
      <c r="L2771" s="56" t="inlineStr">
        <is>
          <t>No</t>
        </is>
      </c>
      <c r="M2771" s="56" t="inlineStr">
        <is>
          <t>No</t>
        </is>
      </c>
      <c r="N2771" s="56">
        <f>IF(COUNTA(C2771:G2771)=0,"",COUNTIF(C2771:G2771,"Yes"))</f>
        <v/>
      </c>
      <c r="O2771" s="56">
        <f>IF(COUNTA(H2771:M2771)=0,"",IF(COUNTIF(H2771:M2771,"Yes")&gt;0,"YES","NO"))</f>
        <v/>
      </c>
      <c r="P2771" s="56">
        <f>IF(A2771="","",IF(O2771="YES","Exclude",IF(N2771=5,"Candidate","Review")))</f>
        <v/>
      </c>
      <c r="Q2771" s="56" t="inlineStr">
        <is>
          <t>EC3: Topik tidak relevan (Bukan arsitektur world model / out of scope)</t>
        </is>
      </c>
      <c r="R2771" s="56" t="inlineStr">
        <is>
          <t>Fokus pada AI umum / klasifikasi konvensional tanpa pemodelan world dynamics</t>
        </is>
      </c>
    </row>
    <row r="2772" ht="15.75" customHeight="1" s="57">
      <c r="A2772" s="56" t="inlineStr">
        <is>
          <t>IEEE-0032</t>
        </is>
      </c>
      <c r="B2772" s="56">
        <f>IFERROR(INDEX(Raw_Articles!$F:$F,MATCH(A2772,Raw_Articles!$A:$A,0)),"")</f>
        <v/>
      </c>
      <c r="C2772" s="56" t="inlineStr">
        <is>
          <t>No</t>
        </is>
      </c>
      <c r="D2772" s="56" t="inlineStr">
        <is>
          <t>No</t>
        </is>
      </c>
      <c r="E2772" s="56" t="inlineStr">
        <is>
          <t>No</t>
        </is>
      </c>
      <c r="F2772" s="56" t="inlineStr">
        <is>
          <t>No</t>
        </is>
      </c>
      <c r="G2772" s="56" t="inlineStr">
        <is>
          <t>No</t>
        </is>
      </c>
      <c r="H2772" s="56" t="inlineStr">
        <is>
          <t>No</t>
        </is>
      </c>
      <c r="I2772" s="56" t="inlineStr">
        <is>
          <t>No</t>
        </is>
      </c>
      <c r="J2772" s="56" t="inlineStr">
        <is>
          <t>Yes</t>
        </is>
      </c>
      <c r="K2772" s="56" t="inlineStr">
        <is>
          <t>No</t>
        </is>
      </c>
      <c r="L2772" s="56" t="inlineStr">
        <is>
          <t>No</t>
        </is>
      </c>
      <c r="M2772" s="56" t="inlineStr">
        <is>
          <t>No</t>
        </is>
      </c>
      <c r="N2772" s="56">
        <f>IF(COUNTA(C2772:G2772)=0,"",COUNTIF(C2772:G2772,"Yes"))</f>
        <v/>
      </c>
      <c r="O2772" s="56">
        <f>IF(COUNTA(H2772:M2772)=0,"",IF(COUNTIF(H2772:M2772,"Yes")&gt;0,"YES","NO"))</f>
        <v/>
      </c>
      <c r="P2772" s="56">
        <f>IF(A2772="","",IF(O2772="YES","Exclude",IF(N2772=5,"Candidate","Review")))</f>
        <v/>
      </c>
      <c r="Q2772" s="56" t="inlineStr">
        <is>
          <t>EC3: Topik tidak relevan (Bukan arsitektur world model / out of scope)</t>
        </is>
      </c>
      <c r="R2772" s="56" t="inlineStr">
        <is>
          <t>Fokus pada AI umum / klasifikasi konvensional tanpa pemodelan world dynamics</t>
        </is>
      </c>
    </row>
    <row r="2773" ht="15.75" customHeight="1" s="57">
      <c r="A2773" s="56" t="inlineStr">
        <is>
          <t>IEEE-0033</t>
        </is>
      </c>
      <c r="B2773" s="56">
        <f>IFERROR(INDEX(Raw_Articles!$F:$F,MATCH(A2773,Raw_Articles!$A:$A,0)),"")</f>
        <v/>
      </c>
      <c r="C2773" s="56" t="inlineStr">
        <is>
          <t>No</t>
        </is>
      </c>
      <c r="D2773" s="56" t="inlineStr">
        <is>
          <t>No</t>
        </is>
      </c>
      <c r="E2773" s="56" t="inlineStr">
        <is>
          <t>No</t>
        </is>
      </c>
      <c r="F2773" s="56" t="inlineStr">
        <is>
          <t>No</t>
        </is>
      </c>
      <c r="G2773" s="56" t="inlineStr">
        <is>
          <t>No</t>
        </is>
      </c>
      <c r="H2773" s="56" t="inlineStr">
        <is>
          <t>No</t>
        </is>
      </c>
      <c r="I2773" s="56" t="inlineStr">
        <is>
          <t>No</t>
        </is>
      </c>
      <c r="J2773" s="56" t="inlineStr">
        <is>
          <t>Yes</t>
        </is>
      </c>
      <c r="K2773" s="56" t="inlineStr">
        <is>
          <t>No</t>
        </is>
      </c>
      <c r="L2773" s="56" t="inlineStr">
        <is>
          <t>No</t>
        </is>
      </c>
      <c r="M2773" s="56" t="inlineStr">
        <is>
          <t>No</t>
        </is>
      </c>
      <c r="N2773" s="56">
        <f>IF(COUNTA(C2773:G2773)=0,"",COUNTIF(C2773:G2773,"Yes"))</f>
        <v/>
      </c>
      <c r="O2773" s="56">
        <f>IF(COUNTA(H2773:M2773)=0,"",IF(COUNTIF(H2773:M2773,"Yes")&gt;0,"YES","NO"))</f>
        <v/>
      </c>
      <c r="P2773" s="56">
        <f>IF(A2773="","",IF(O2773="YES","Exclude",IF(N2773=5,"Candidate","Review")))</f>
        <v/>
      </c>
      <c r="Q2773" s="56" t="inlineStr">
        <is>
          <t>EC3: Topik tidak relevan (Bukan arsitektur world model / out of scope)</t>
        </is>
      </c>
      <c r="R2773" s="56" t="inlineStr">
        <is>
          <t>Fokus pada AI umum / klasifikasi konvensional tanpa pemodelan world dynamics</t>
        </is>
      </c>
    </row>
    <row r="2774" ht="15.75" customHeight="1" s="57">
      <c r="A2774" s="56" t="inlineStr">
        <is>
          <t>IEEE-0034</t>
        </is>
      </c>
      <c r="B2774" s="56">
        <f>IFERROR(INDEX(Raw_Articles!$F:$F,MATCH(A2774,Raw_Articles!$A:$A,0)),"")</f>
        <v/>
      </c>
      <c r="C2774" s="56" t="inlineStr">
        <is>
          <t>No</t>
        </is>
      </c>
      <c r="D2774" s="56" t="inlineStr">
        <is>
          <t>No</t>
        </is>
      </c>
      <c r="E2774" s="56" t="inlineStr">
        <is>
          <t>No</t>
        </is>
      </c>
      <c r="F2774" s="56" t="inlineStr">
        <is>
          <t>No</t>
        </is>
      </c>
      <c r="G2774" s="56" t="inlineStr">
        <is>
          <t>No</t>
        </is>
      </c>
      <c r="H2774" s="56" t="inlineStr">
        <is>
          <t>No</t>
        </is>
      </c>
      <c r="I2774" s="56" t="inlineStr">
        <is>
          <t>No</t>
        </is>
      </c>
      <c r="J2774" s="56" t="inlineStr">
        <is>
          <t>Yes</t>
        </is>
      </c>
      <c r="K2774" s="56" t="inlineStr">
        <is>
          <t>No</t>
        </is>
      </c>
      <c r="L2774" s="56" t="inlineStr">
        <is>
          <t>No</t>
        </is>
      </c>
      <c r="M2774" s="56" t="inlineStr">
        <is>
          <t>No</t>
        </is>
      </c>
      <c r="N2774" s="56">
        <f>IF(COUNTA(C2774:G2774)=0,"",COUNTIF(C2774:G2774,"Yes"))</f>
        <v/>
      </c>
      <c r="O2774" s="56">
        <f>IF(COUNTA(H2774:M2774)=0,"",IF(COUNTIF(H2774:M2774,"Yes")&gt;0,"YES","NO"))</f>
        <v/>
      </c>
      <c r="P2774" s="56">
        <f>IF(A2774="","",IF(O2774="YES","Exclude",IF(N2774=5,"Candidate","Review")))</f>
        <v/>
      </c>
      <c r="Q2774" s="56" t="inlineStr">
        <is>
          <t>EC3: Topik tidak relevan (Bukan arsitektur world model / out of scope)</t>
        </is>
      </c>
      <c r="R2774" s="56" t="inlineStr">
        <is>
          <t>Fokus pada AI umum / klasifikasi konvensional tanpa pemodelan world dynamics</t>
        </is>
      </c>
    </row>
    <row r="2775" ht="15.75" customHeight="1" s="57">
      <c r="A2775" s="56" t="inlineStr">
        <is>
          <t>IEEE-0035</t>
        </is>
      </c>
      <c r="B2775" s="56">
        <f>IFERROR(INDEX(Raw_Articles!$F:$F,MATCH(A2775,Raw_Articles!$A:$A,0)),"")</f>
        <v/>
      </c>
      <c r="C2775" s="56" t="inlineStr">
        <is>
          <t>No</t>
        </is>
      </c>
      <c r="D2775" s="56" t="inlineStr">
        <is>
          <t>No</t>
        </is>
      </c>
      <c r="E2775" s="56" t="inlineStr">
        <is>
          <t>No</t>
        </is>
      </c>
      <c r="F2775" s="56" t="inlineStr">
        <is>
          <t>No</t>
        </is>
      </c>
      <c r="G2775" s="56" t="inlineStr">
        <is>
          <t>No</t>
        </is>
      </c>
      <c r="H2775" s="56" t="inlineStr">
        <is>
          <t>No</t>
        </is>
      </c>
      <c r="I2775" s="56" t="inlineStr">
        <is>
          <t>No</t>
        </is>
      </c>
      <c r="J2775" s="56" t="inlineStr">
        <is>
          <t>Yes</t>
        </is>
      </c>
      <c r="K2775" s="56" t="inlineStr">
        <is>
          <t>No</t>
        </is>
      </c>
      <c r="L2775" s="56" t="inlineStr">
        <is>
          <t>No</t>
        </is>
      </c>
      <c r="M2775" s="56" t="inlineStr">
        <is>
          <t>No</t>
        </is>
      </c>
      <c r="N2775" s="56">
        <f>IF(COUNTA(C2775:G2775)=0,"",COUNTIF(C2775:G2775,"Yes"))</f>
        <v/>
      </c>
      <c r="O2775" s="56">
        <f>IF(COUNTA(H2775:M2775)=0,"",IF(COUNTIF(H2775:M2775,"Yes")&gt;0,"YES","NO"))</f>
        <v/>
      </c>
      <c r="P2775" s="56">
        <f>IF(A2775="","",IF(O2775="YES","Exclude",IF(N2775=5,"Candidate","Review")))</f>
        <v/>
      </c>
      <c r="Q2775" s="56" t="inlineStr">
        <is>
          <t>EC3: Topik tidak relevan (Bukan arsitektur world model / out of scope)</t>
        </is>
      </c>
      <c r="R2775" s="56" t="inlineStr">
        <is>
          <t>Fokus pada AI umum / klasifikasi konvensional tanpa pemodelan world dynamics</t>
        </is>
      </c>
    </row>
    <row r="2776" ht="15.75" customHeight="1" s="57">
      <c r="A2776" s="56" t="inlineStr">
        <is>
          <t>IEEE-0036</t>
        </is>
      </c>
      <c r="B2776" s="56">
        <f>IFERROR(INDEX(Raw_Articles!$F:$F,MATCH(A2776,Raw_Articles!$A:$A,0)),"")</f>
        <v/>
      </c>
      <c r="C2776" s="56" t="inlineStr">
        <is>
          <t>No</t>
        </is>
      </c>
      <c r="D2776" s="56" t="inlineStr">
        <is>
          <t>No</t>
        </is>
      </c>
      <c r="E2776" s="56" t="inlineStr">
        <is>
          <t>No</t>
        </is>
      </c>
      <c r="F2776" s="56" t="inlineStr">
        <is>
          <t>No</t>
        </is>
      </c>
      <c r="G2776" s="56" t="inlineStr">
        <is>
          <t>No</t>
        </is>
      </c>
      <c r="H2776" s="56" t="inlineStr">
        <is>
          <t>Yes</t>
        </is>
      </c>
      <c r="I2776" s="56" t="inlineStr">
        <is>
          <t>No</t>
        </is>
      </c>
      <c r="J2776" s="56" t="inlineStr">
        <is>
          <t>No</t>
        </is>
      </c>
      <c r="K2776" s="56" t="inlineStr">
        <is>
          <t>No</t>
        </is>
      </c>
      <c r="L2776" s="56" t="inlineStr">
        <is>
          <t>No</t>
        </is>
      </c>
      <c r="M2776" s="56" t="inlineStr">
        <is>
          <t>No</t>
        </is>
      </c>
      <c r="N2776" s="56">
        <f>IF(COUNTA(C2776:G2776)=0,"",COUNTIF(C2776:G2776,"Yes"))</f>
        <v/>
      </c>
      <c r="O2776" s="56">
        <f>IF(COUNTA(H2776:M2776)=0,"",IF(COUNTIF(H2776:M2776,"Yes")&gt;0,"YES","NO"))</f>
        <v/>
      </c>
      <c r="P2776" s="56">
        <f>IF(A2776="","",IF(O2776="YES","Exclude",IF(N2776=5,"Candidate","Review")))</f>
        <v/>
      </c>
      <c r="Q2776" s="56" t="inlineStr">
        <is>
          <t>EC1: Catatan duplikat lintas basis data (Duplicate record)</t>
        </is>
      </c>
      <c r="R2776" s="56" t="inlineStr">
        <is>
          <t>Duplikat terdeteksi pada fase identifikasi</t>
        </is>
      </c>
    </row>
    <row r="2777" ht="15.75" customHeight="1" s="57">
      <c r="A2777" s="56" t="inlineStr">
        <is>
          <t>IEEE-0037</t>
        </is>
      </c>
      <c r="B2777" s="56">
        <f>IFERROR(INDEX(Raw_Articles!$F:$F,MATCH(A2777,Raw_Articles!$A:$A,0)),"")</f>
        <v/>
      </c>
      <c r="C2777" s="56" t="inlineStr">
        <is>
          <t>No</t>
        </is>
      </c>
      <c r="D2777" s="56" t="inlineStr">
        <is>
          <t>No</t>
        </is>
      </c>
      <c r="E2777" s="56" t="inlineStr">
        <is>
          <t>No</t>
        </is>
      </c>
      <c r="F2777" s="56" t="inlineStr">
        <is>
          <t>No</t>
        </is>
      </c>
      <c r="G2777" s="56" t="inlineStr">
        <is>
          <t>No</t>
        </is>
      </c>
      <c r="H2777" s="56" t="inlineStr">
        <is>
          <t>No</t>
        </is>
      </c>
      <c r="I2777" s="56" t="inlineStr">
        <is>
          <t>No</t>
        </is>
      </c>
      <c r="J2777" s="56" t="inlineStr">
        <is>
          <t>No</t>
        </is>
      </c>
      <c r="K2777" s="56" t="inlineStr">
        <is>
          <t>Yes</t>
        </is>
      </c>
      <c r="L2777" s="56" t="inlineStr">
        <is>
          <t>No</t>
        </is>
      </c>
      <c r="M2777" s="56" t="inlineStr">
        <is>
          <t>No</t>
        </is>
      </c>
      <c r="N2777" s="56">
        <f>IF(COUNTA(C2777:G2777)=0,"",COUNTIF(C2777:G2777,"Yes"))</f>
        <v/>
      </c>
      <c r="O2777" s="56">
        <f>IF(COUNTA(H2777:M2777)=0,"",IF(COUNTIF(H2777:M2777,"Yes")&gt;0,"YES","NO"))</f>
        <v/>
      </c>
      <c r="P2777" s="56">
        <f>IF(A2777="","",IF(O2777="YES","Exclude",IF(N2777=5,"Candidate","Review")))</f>
        <v/>
      </c>
      <c r="Q2777" s="56" t="inlineStr">
        <is>
          <t>EC4: Bukan domain observasi video / visual sekuensial (data teks/tabular/graf statis)</t>
        </is>
      </c>
      <c r="R2777" s="56" t="inlineStr">
        <is>
          <t>Tidak memuat dinamika temporal observasi video</t>
        </is>
      </c>
    </row>
    <row r="2778" ht="15.75" customHeight="1" s="57">
      <c r="A2778" s="56" t="inlineStr">
        <is>
          <t>IEEE-0038</t>
        </is>
      </c>
      <c r="B2778" s="56">
        <f>IFERROR(INDEX(Raw_Articles!$F:$F,MATCH(A2778,Raw_Articles!$A:$A,0)),"")</f>
        <v/>
      </c>
      <c r="C2778" s="56" t="inlineStr">
        <is>
          <t>No</t>
        </is>
      </c>
      <c r="D2778" s="56" t="inlineStr">
        <is>
          <t>No</t>
        </is>
      </c>
      <c r="E2778" s="56" t="inlineStr">
        <is>
          <t>No</t>
        </is>
      </c>
      <c r="F2778" s="56" t="inlineStr">
        <is>
          <t>No</t>
        </is>
      </c>
      <c r="G2778" s="56" t="inlineStr">
        <is>
          <t>No</t>
        </is>
      </c>
      <c r="H2778" s="56" t="inlineStr">
        <is>
          <t>Yes</t>
        </is>
      </c>
      <c r="I2778" s="56" t="inlineStr">
        <is>
          <t>No</t>
        </is>
      </c>
      <c r="J2778" s="56" t="inlineStr">
        <is>
          <t>No</t>
        </is>
      </c>
      <c r="K2778" s="56" t="inlineStr">
        <is>
          <t>No</t>
        </is>
      </c>
      <c r="L2778" s="56" t="inlineStr">
        <is>
          <t>No</t>
        </is>
      </c>
      <c r="M2778" s="56" t="inlineStr">
        <is>
          <t>No</t>
        </is>
      </c>
      <c r="N2778" s="56">
        <f>IF(COUNTA(C2778:G2778)=0,"",COUNTIF(C2778:G2778,"Yes"))</f>
        <v/>
      </c>
      <c r="O2778" s="56">
        <f>IF(COUNTA(H2778:M2778)=0,"",IF(COUNTIF(H2778:M2778,"Yes")&gt;0,"YES","NO"))</f>
        <v/>
      </c>
      <c r="P2778" s="56">
        <f>IF(A2778="","",IF(O2778="YES","Exclude",IF(N2778=5,"Candidate","Review")))</f>
        <v/>
      </c>
      <c r="Q2778" s="56" t="inlineStr">
        <is>
          <t>EC1: Catatan duplikat lintas basis data (Duplicate record)</t>
        </is>
      </c>
      <c r="R2778" s="56" t="inlineStr">
        <is>
          <t>Duplikat terdeteksi pada fase identifikasi</t>
        </is>
      </c>
    </row>
    <row r="2779" ht="15.75" customHeight="1" s="57">
      <c r="A2779" s="56" t="inlineStr">
        <is>
          <t>IEEE-0039</t>
        </is>
      </c>
      <c r="B2779" s="56">
        <f>IFERROR(INDEX(Raw_Articles!$F:$F,MATCH(A2779,Raw_Articles!$A:$A,0)),"")</f>
        <v/>
      </c>
      <c r="C2779" s="56" t="inlineStr">
        <is>
          <t>No</t>
        </is>
      </c>
      <c r="D2779" s="56" t="inlineStr">
        <is>
          <t>No</t>
        </is>
      </c>
      <c r="E2779" s="56" t="inlineStr">
        <is>
          <t>No</t>
        </is>
      </c>
      <c r="F2779" s="56" t="inlineStr">
        <is>
          <t>No</t>
        </is>
      </c>
      <c r="G2779" s="56" t="inlineStr">
        <is>
          <t>No</t>
        </is>
      </c>
      <c r="H2779" s="56" t="inlineStr">
        <is>
          <t>No</t>
        </is>
      </c>
      <c r="I2779" s="56" t="inlineStr">
        <is>
          <t>No</t>
        </is>
      </c>
      <c r="J2779" s="56" t="inlineStr">
        <is>
          <t>Yes</t>
        </is>
      </c>
      <c r="K2779" s="56" t="inlineStr">
        <is>
          <t>No</t>
        </is>
      </c>
      <c r="L2779" s="56" t="inlineStr">
        <is>
          <t>No</t>
        </is>
      </c>
      <c r="M2779" s="56" t="inlineStr">
        <is>
          <t>No</t>
        </is>
      </c>
      <c r="N2779" s="56">
        <f>IF(COUNTA(C2779:G2779)=0,"",COUNTIF(C2779:G2779,"Yes"))</f>
        <v/>
      </c>
      <c r="O2779" s="56">
        <f>IF(COUNTA(H2779:M2779)=0,"",IF(COUNTIF(H2779:M2779,"Yes")&gt;0,"YES","NO"))</f>
        <v/>
      </c>
      <c r="P2779" s="56">
        <f>IF(A2779="","",IF(O2779="YES","Exclude",IF(N2779=5,"Candidate","Review")))</f>
        <v/>
      </c>
      <c r="Q2779" s="56" t="inlineStr">
        <is>
          <t>EC3: Topik tidak relevan (Bukan arsitektur world model / out of scope)</t>
        </is>
      </c>
      <c r="R2779" s="56" t="inlineStr">
        <is>
          <t>Fokus pada AI umum / klasifikasi konvensional tanpa pemodelan world dynamics</t>
        </is>
      </c>
    </row>
    <row r="2780" ht="15.75" customHeight="1" s="57">
      <c r="A2780" s="56" t="inlineStr">
        <is>
          <t>IEEE-0040</t>
        </is>
      </c>
      <c r="B2780" s="56">
        <f>IFERROR(INDEX(Raw_Articles!$F:$F,MATCH(A2780,Raw_Articles!$A:$A,0)),"")</f>
        <v/>
      </c>
      <c r="C2780" s="56" t="inlineStr">
        <is>
          <t>No</t>
        </is>
      </c>
      <c r="D2780" s="56" t="inlineStr">
        <is>
          <t>No</t>
        </is>
      </c>
      <c r="E2780" s="56" t="inlineStr">
        <is>
          <t>No</t>
        </is>
      </c>
      <c r="F2780" s="56" t="inlineStr">
        <is>
          <t>No</t>
        </is>
      </c>
      <c r="G2780" s="56" t="inlineStr">
        <is>
          <t>No</t>
        </is>
      </c>
      <c r="H2780" s="56" t="inlineStr">
        <is>
          <t>No</t>
        </is>
      </c>
      <c r="I2780" s="56" t="inlineStr">
        <is>
          <t>No</t>
        </is>
      </c>
      <c r="J2780" s="56" t="inlineStr">
        <is>
          <t>Yes</t>
        </is>
      </c>
      <c r="K2780" s="56" t="inlineStr">
        <is>
          <t>No</t>
        </is>
      </c>
      <c r="L2780" s="56" t="inlineStr">
        <is>
          <t>No</t>
        </is>
      </c>
      <c r="M2780" s="56" t="inlineStr">
        <is>
          <t>No</t>
        </is>
      </c>
      <c r="N2780" s="56">
        <f>IF(COUNTA(C2780:G2780)=0,"",COUNTIF(C2780:G2780,"Yes"))</f>
        <v/>
      </c>
      <c r="O2780" s="56">
        <f>IF(COUNTA(H2780:M2780)=0,"",IF(COUNTIF(H2780:M2780,"Yes")&gt;0,"YES","NO"))</f>
        <v/>
      </c>
      <c r="P2780" s="56">
        <f>IF(A2780="","",IF(O2780="YES","Exclude",IF(N2780=5,"Candidate","Review")))</f>
        <v/>
      </c>
      <c r="Q2780" s="56" t="inlineStr">
        <is>
          <t>EC3: Topik tidak relevan (Bukan arsitektur world model / out of scope)</t>
        </is>
      </c>
      <c r="R2780" s="56" t="inlineStr">
        <is>
          <t>Fokus pada AI umum / klasifikasi konvensional tanpa pemodelan world dynamics</t>
        </is>
      </c>
    </row>
    <row r="2781" ht="15.75" customHeight="1" s="57">
      <c r="A2781" s="56" t="inlineStr">
        <is>
          <t>IEEE-0041</t>
        </is>
      </c>
      <c r="B2781" s="56">
        <f>IFERROR(INDEX(Raw_Articles!$F:$F,MATCH(A2781,Raw_Articles!$A:$A,0)),"")</f>
        <v/>
      </c>
      <c r="C2781" s="56" t="inlineStr">
        <is>
          <t>No</t>
        </is>
      </c>
      <c r="D2781" s="56" t="inlineStr">
        <is>
          <t>No</t>
        </is>
      </c>
      <c r="E2781" s="56" t="inlineStr">
        <is>
          <t>No</t>
        </is>
      </c>
      <c r="F2781" s="56" t="inlineStr">
        <is>
          <t>No</t>
        </is>
      </c>
      <c r="G2781" s="56" t="inlineStr">
        <is>
          <t>No</t>
        </is>
      </c>
      <c r="H2781" s="56" t="inlineStr">
        <is>
          <t>Yes</t>
        </is>
      </c>
      <c r="I2781" s="56" t="inlineStr">
        <is>
          <t>No</t>
        </is>
      </c>
      <c r="J2781" s="56" t="inlineStr">
        <is>
          <t>No</t>
        </is>
      </c>
      <c r="K2781" s="56" t="inlineStr">
        <is>
          <t>No</t>
        </is>
      </c>
      <c r="L2781" s="56" t="inlineStr">
        <is>
          <t>No</t>
        </is>
      </c>
      <c r="M2781" s="56" t="inlineStr">
        <is>
          <t>No</t>
        </is>
      </c>
      <c r="N2781" s="56">
        <f>IF(COUNTA(C2781:G2781)=0,"",COUNTIF(C2781:G2781,"Yes"))</f>
        <v/>
      </c>
      <c r="O2781" s="56">
        <f>IF(COUNTA(H2781:M2781)=0,"",IF(COUNTIF(H2781:M2781,"Yes")&gt;0,"YES","NO"))</f>
        <v/>
      </c>
      <c r="P2781" s="56">
        <f>IF(A2781="","",IF(O2781="YES","Exclude",IF(N2781=5,"Candidate","Review")))</f>
        <v/>
      </c>
      <c r="Q2781" s="56" t="inlineStr">
        <is>
          <t>EC1: Catatan duplikat lintas basis data (Duplicate record)</t>
        </is>
      </c>
      <c r="R2781" s="56" t="inlineStr">
        <is>
          <t>Duplikat terdeteksi pada fase identifikasi</t>
        </is>
      </c>
    </row>
    <row r="2782" ht="15.75" customHeight="1" s="57">
      <c r="A2782" s="56" t="inlineStr">
        <is>
          <t>IEEE-0042</t>
        </is>
      </c>
      <c r="B2782" s="56">
        <f>IFERROR(INDEX(Raw_Articles!$F:$F,MATCH(A2782,Raw_Articles!$A:$A,0)),"")</f>
        <v/>
      </c>
      <c r="C2782" s="56" t="inlineStr">
        <is>
          <t>No</t>
        </is>
      </c>
      <c r="D2782" s="56" t="inlineStr">
        <is>
          <t>No</t>
        </is>
      </c>
      <c r="E2782" s="56" t="inlineStr">
        <is>
          <t>No</t>
        </is>
      </c>
      <c r="F2782" s="56" t="inlineStr">
        <is>
          <t>No</t>
        </is>
      </c>
      <c r="G2782" s="56" t="inlineStr">
        <is>
          <t>No</t>
        </is>
      </c>
      <c r="H2782" s="56" t="inlineStr">
        <is>
          <t>No</t>
        </is>
      </c>
      <c r="I2782" s="56" t="inlineStr">
        <is>
          <t>No</t>
        </is>
      </c>
      <c r="J2782" s="56" t="inlineStr">
        <is>
          <t>Yes</t>
        </is>
      </c>
      <c r="K2782" s="56" t="inlineStr">
        <is>
          <t>No</t>
        </is>
      </c>
      <c r="L2782" s="56" t="inlineStr">
        <is>
          <t>No</t>
        </is>
      </c>
      <c r="M2782" s="56" t="inlineStr">
        <is>
          <t>No</t>
        </is>
      </c>
      <c r="N2782" s="56">
        <f>IF(COUNTA(C2782:G2782)=0,"",COUNTIF(C2782:G2782,"Yes"))</f>
        <v/>
      </c>
      <c r="O2782" s="56">
        <f>IF(COUNTA(H2782:M2782)=0,"",IF(COUNTIF(H2782:M2782,"Yes")&gt;0,"YES","NO"))</f>
        <v/>
      </c>
      <c r="P2782" s="56">
        <f>IF(A2782="","",IF(O2782="YES","Exclude",IF(N2782=5,"Candidate","Review")))</f>
        <v/>
      </c>
      <c r="Q2782" s="56" t="inlineStr">
        <is>
          <t>EC3: Topik tidak relevan (Bukan arsitektur world model / out of scope)</t>
        </is>
      </c>
      <c r="R2782" s="56" t="inlineStr">
        <is>
          <t>Fokus pada AI umum / klasifikasi konvensional tanpa pemodelan world dynamics</t>
        </is>
      </c>
    </row>
    <row r="2783" ht="15.75" customHeight="1" s="57">
      <c r="A2783" s="56" t="inlineStr">
        <is>
          <t>IEEE-0043</t>
        </is>
      </c>
      <c r="B2783" s="56">
        <f>IFERROR(INDEX(Raw_Articles!$F:$F,MATCH(A2783,Raw_Articles!$A:$A,0)),"")</f>
        <v/>
      </c>
      <c r="C2783" s="56" t="inlineStr">
        <is>
          <t>No</t>
        </is>
      </c>
      <c r="D2783" s="56" t="inlineStr">
        <is>
          <t>No</t>
        </is>
      </c>
      <c r="E2783" s="56" t="inlineStr">
        <is>
          <t>No</t>
        </is>
      </c>
      <c r="F2783" s="56" t="inlineStr">
        <is>
          <t>No</t>
        </is>
      </c>
      <c r="G2783" s="56" t="inlineStr">
        <is>
          <t>No</t>
        </is>
      </c>
      <c r="H2783" s="56" t="inlineStr">
        <is>
          <t>Yes</t>
        </is>
      </c>
      <c r="I2783" s="56" t="inlineStr">
        <is>
          <t>No</t>
        </is>
      </c>
      <c r="J2783" s="56" t="inlineStr">
        <is>
          <t>No</t>
        </is>
      </c>
      <c r="K2783" s="56" t="inlineStr">
        <is>
          <t>No</t>
        </is>
      </c>
      <c r="L2783" s="56" t="inlineStr">
        <is>
          <t>No</t>
        </is>
      </c>
      <c r="M2783" s="56" t="inlineStr">
        <is>
          <t>No</t>
        </is>
      </c>
      <c r="N2783" s="56">
        <f>IF(COUNTA(C2783:G2783)=0,"",COUNTIF(C2783:G2783,"Yes"))</f>
        <v/>
      </c>
      <c r="O2783" s="56">
        <f>IF(COUNTA(H2783:M2783)=0,"",IF(COUNTIF(H2783:M2783,"Yes")&gt;0,"YES","NO"))</f>
        <v/>
      </c>
      <c r="P2783" s="56">
        <f>IF(A2783="","",IF(O2783="YES","Exclude",IF(N2783=5,"Candidate","Review")))</f>
        <v/>
      </c>
      <c r="Q2783" s="56" t="inlineStr">
        <is>
          <t>EC1: Catatan duplikat lintas basis data (Duplicate record)</t>
        </is>
      </c>
      <c r="R2783" s="56" t="inlineStr">
        <is>
          <t>Duplikat terdeteksi pada fase identifikasi</t>
        </is>
      </c>
    </row>
    <row r="2784" ht="15.75" customHeight="1" s="57">
      <c r="A2784" s="56" t="inlineStr">
        <is>
          <t>IEEE-0044</t>
        </is>
      </c>
      <c r="B2784" s="56">
        <f>IFERROR(INDEX(Raw_Articles!$F:$F,MATCH(A2784,Raw_Articles!$A:$A,0)),"")</f>
        <v/>
      </c>
      <c r="C2784" s="56" t="inlineStr">
        <is>
          <t>No</t>
        </is>
      </c>
      <c r="D2784" s="56" t="inlineStr">
        <is>
          <t>No</t>
        </is>
      </c>
      <c r="E2784" s="56" t="inlineStr">
        <is>
          <t>No</t>
        </is>
      </c>
      <c r="F2784" s="56" t="inlineStr">
        <is>
          <t>No</t>
        </is>
      </c>
      <c r="G2784" s="56" t="inlineStr">
        <is>
          <t>No</t>
        </is>
      </c>
      <c r="H2784" s="56" t="inlineStr">
        <is>
          <t>No</t>
        </is>
      </c>
      <c r="I2784" s="56" t="inlineStr">
        <is>
          <t>No</t>
        </is>
      </c>
      <c r="J2784" s="56" t="inlineStr">
        <is>
          <t>Yes</t>
        </is>
      </c>
      <c r="K2784" s="56" t="inlineStr">
        <is>
          <t>No</t>
        </is>
      </c>
      <c r="L2784" s="56" t="inlineStr">
        <is>
          <t>No</t>
        </is>
      </c>
      <c r="M2784" s="56" t="inlineStr">
        <is>
          <t>No</t>
        </is>
      </c>
      <c r="N2784" s="56">
        <f>IF(COUNTA(C2784:G2784)=0,"",COUNTIF(C2784:G2784,"Yes"))</f>
        <v/>
      </c>
      <c r="O2784" s="56">
        <f>IF(COUNTA(H2784:M2784)=0,"",IF(COUNTIF(H2784:M2784,"Yes")&gt;0,"YES","NO"))</f>
        <v/>
      </c>
      <c r="P2784" s="56">
        <f>IF(A2784="","",IF(O2784="YES","Exclude",IF(N2784=5,"Candidate","Review")))</f>
        <v/>
      </c>
      <c r="Q2784" s="56" t="inlineStr">
        <is>
          <t>EC3: Topik tidak relevan (Bukan arsitektur world model / out of scope)</t>
        </is>
      </c>
      <c r="R2784" s="56" t="inlineStr">
        <is>
          <t>Fokus pada AI umum / klasifikasi konvensional tanpa pemodelan world dynamics</t>
        </is>
      </c>
    </row>
    <row r="2785" ht="15.75" customHeight="1" s="57">
      <c r="A2785" s="56" t="inlineStr">
        <is>
          <t>IEEE-0045</t>
        </is>
      </c>
      <c r="B2785" s="56">
        <f>IFERROR(INDEX(Raw_Articles!$F:$F,MATCH(A2785,Raw_Articles!$A:$A,0)),"")</f>
        <v/>
      </c>
      <c r="C2785" s="56" t="inlineStr">
        <is>
          <t>No</t>
        </is>
      </c>
      <c r="D2785" s="56" t="inlineStr">
        <is>
          <t>No</t>
        </is>
      </c>
      <c r="E2785" s="56" t="inlineStr">
        <is>
          <t>No</t>
        </is>
      </c>
      <c r="F2785" s="56" t="inlineStr">
        <is>
          <t>No</t>
        </is>
      </c>
      <c r="G2785" s="56" t="inlineStr">
        <is>
          <t>No</t>
        </is>
      </c>
      <c r="H2785" s="56" t="inlineStr">
        <is>
          <t>No</t>
        </is>
      </c>
      <c r="I2785" s="56" t="inlineStr">
        <is>
          <t>No</t>
        </is>
      </c>
      <c r="J2785" s="56" t="inlineStr">
        <is>
          <t>Yes</t>
        </is>
      </c>
      <c r="K2785" s="56" t="inlineStr">
        <is>
          <t>No</t>
        </is>
      </c>
      <c r="L2785" s="56" t="inlineStr">
        <is>
          <t>No</t>
        </is>
      </c>
      <c r="M2785" s="56" t="inlineStr">
        <is>
          <t>No</t>
        </is>
      </c>
      <c r="N2785" s="56">
        <f>IF(COUNTA(C2785:G2785)=0,"",COUNTIF(C2785:G2785,"Yes"))</f>
        <v/>
      </c>
      <c r="O2785" s="56">
        <f>IF(COUNTA(H2785:M2785)=0,"",IF(COUNTIF(H2785:M2785,"Yes")&gt;0,"YES","NO"))</f>
        <v/>
      </c>
      <c r="P2785" s="56">
        <f>IF(A2785="","",IF(O2785="YES","Exclude",IF(N2785=5,"Candidate","Review")))</f>
        <v/>
      </c>
      <c r="Q2785" s="56" t="inlineStr">
        <is>
          <t>EC3: Topik tidak relevan (Bukan arsitektur world model / out of scope)</t>
        </is>
      </c>
      <c r="R2785" s="56" t="inlineStr">
        <is>
          <t>Fokus pada AI umum / klasifikasi konvensional tanpa pemodelan world dynamics</t>
        </is>
      </c>
    </row>
    <row r="2786" ht="15.75" customHeight="1" s="57">
      <c r="A2786" s="56" t="inlineStr">
        <is>
          <t>IEEE-0046</t>
        </is>
      </c>
      <c r="B2786" s="56">
        <f>IFERROR(INDEX(Raw_Articles!$F:$F,MATCH(A2786,Raw_Articles!$A:$A,0)),"")</f>
        <v/>
      </c>
      <c r="C2786" s="56" t="inlineStr">
        <is>
          <t>Yes</t>
        </is>
      </c>
      <c r="D2786" s="56" t="inlineStr">
        <is>
          <t>Yes</t>
        </is>
      </c>
      <c r="E2786" s="56" t="inlineStr">
        <is>
          <t>Yes</t>
        </is>
      </c>
      <c r="F2786" s="56" t="inlineStr">
        <is>
          <t>Yes</t>
        </is>
      </c>
      <c r="G2786" s="56" t="inlineStr">
        <is>
          <t>Yes</t>
        </is>
      </c>
      <c r="H2786" s="56" t="inlineStr">
        <is>
          <t>No</t>
        </is>
      </c>
      <c r="I2786" s="56" t="inlineStr">
        <is>
          <t>No</t>
        </is>
      </c>
      <c r="J2786" s="56" t="inlineStr">
        <is>
          <t>No</t>
        </is>
      </c>
      <c r="K2786" s="56" t="inlineStr">
        <is>
          <t>No</t>
        </is>
      </c>
      <c r="L2786" s="56" t="inlineStr">
        <is>
          <t>No</t>
        </is>
      </c>
      <c r="M2786" s="56" t="inlineStr">
        <is>
          <t>No</t>
        </is>
      </c>
      <c r="N2786" s="56">
        <f>IF(COUNTA(C2786:G2786)=0,"",COUNTIF(C2786:G2786,"Yes"))</f>
        <v/>
      </c>
      <c r="O2786" s="56">
        <f>IF(COUNTA(H2786:M2786)=0,"",IF(COUNTIF(H2786:M2786,"Yes")&gt;0,"YES","NO"))</f>
        <v/>
      </c>
      <c r="P2786" s="56">
        <f>IF(A2786="","",IF(O2786="YES","Exclude",IF(N2786=5,"Candidate","Review")))</f>
        <v/>
      </c>
      <c r="Q2786" s="56" t="inlineStr">
        <is>
          <t>-</t>
        </is>
      </c>
      <c r="R2786" s="56" t="inlineStr">
        <is>
          <t>Lolos screening judul/abstrak (Memenuhi kriteria domain World Model Video &amp; evaluasi empiris)</t>
        </is>
      </c>
    </row>
    <row r="2787" ht="15.75" customHeight="1" s="57">
      <c r="A2787" s="56" t="inlineStr">
        <is>
          <t>IEEE-0047</t>
        </is>
      </c>
      <c r="B2787" s="56">
        <f>IFERROR(INDEX(Raw_Articles!$F:$F,MATCH(A2787,Raw_Articles!$A:$A,0)),"")</f>
        <v/>
      </c>
      <c r="C2787" s="56" t="inlineStr">
        <is>
          <t>No</t>
        </is>
      </c>
      <c r="D2787" s="56" t="inlineStr">
        <is>
          <t>No</t>
        </is>
      </c>
      <c r="E2787" s="56" t="inlineStr">
        <is>
          <t>No</t>
        </is>
      </c>
      <c r="F2787" s="56" t="inlineStr">
        <is>
          <t>No</t>
        </is>
      </c>
      <c r="G2787" s="56" t="inlineStr">
        <is>
          <t>No</t>
        </is>
      </c>
      <c r="H2787" s="56" t="inlineStr">
        <is>
          <t>Yes</t>
        </is>
      </c>
      <c r="I2787" s="56" t="inlineStr">
        <is>
          <t>No</t>
        </is>
      </c>
      <c r="J2787" s="56" t="inlineStr">
        <is>
          <t>No</t>
        </is>
      </c>
      <c r="K2787" s="56" t="inlineStr">
        <is>
          <t>No</t>
        </is>
      </c>
      <c r="L2787" s="56" t="inlineStr">
        <is>
          <t>No</t>
        </is>
      </c>
      <c r="M2787" s="56" t="inlineStr">
        <is>
          <t>No</t>
        </is>
      </c>
      <c r="N2787" s="56">
        <f>IF(COUNTA(C2787:G2787)=0,"",COUNTIF(C2787:G2787,"Yes"))</f>
        <v/>
      </c>
      <c r="O2787" s="56">
        <f>IF(COUNTA(H2787:M2787)=0,"",IF(COUNTIF(H2787:M2787,"Yes")&gt;0,"YES","NO"))</f>
        <v/>
      </c>
      <c r="P2787" s="56">
        <f>IF(A2787="","",IF(O2787="YES","Exclude",IF(N2787=5,"Candidate","Review")))</f>
        <v/>
      </c>
      <c r="Q2787" s="56" t="inlineStr">
        <is>
          <t>EC1: Catatan duplikat lintas basis data (Duplicate record)</t>
        </is>
      </c>
      <c r="R2787" s="56" t="inlineStr">
        <is>
          <t>Duplikat terdeteksi pada fase identifikasi</t>
        </is>
      </c>
    </row>
    <row r="2788" ht="15.75" customHeight="1" s="57">
      <c r="A2788" s="56" t="inlineStr">
        <is>
          <t>IEEE-0048</t>
        </is>
      </c>
      <c r="B2788" s="56">
        <f>IFERROR(INDEX(Raw_Articles!$F:$F,MATCH(A2788,Raw_Articles!$A:$A,0)),"")</f>
        <v/>
      </c>
      <c r="C2788" s="56" t="inlineStr">
        <is>
          <t>Yes</t>
        </is>
      </c>
      <c r="D2788" s="56" t="inlineStr">
        <is>
          <t>Yes</t>
        </is>
      </c>
      <c r="E2788" s="56" t="inlineStr">
        <is>
          <t>Yes</t>
        </is>
      </c>
      <c r="F2788" s="56" t="inlineStr">
        <is>
          <t>Yes</t>
        </is>
      </c>
      <c r="G2788" s="56" t="inlineStr">
        <is>
          <t>Yes</t>
        </is>
      </c>
      <c r="H2788" s="56" t="inlineStr">
        <is>
          <t>No</t>
        </is>
      </c>
      <c r="I2788" s="56" t="inlineStr">
        <is>
          <t>No</t>
        </is>
      </c>
      <c r="J2788" s="56" t="inlineStr">
        <is>
          <t>No</t>
        </is>
      </c>
      <c r="K2788" s="56" t="inlineStr">
        <is>
          <t>No</t>
        </is>
      </c>
      <c r="L2788" s="56" t="inlineStr">
        <is>
          <t>No</t>
        </is>
      </c>
      <c r="M2788" s="56" t="inlineStr">
        <is>
          <t>No</t>
        </is>
      </c>
      <c r="N2788" s="56">
        <f>IF(COUNTA(C2788:G2788)=0,"",COUNTIF(C2788:G2788,"Yes"))</f>
        <v/>
      </c>
      <c r="O2788" s="56">
        <f>IF(COUNTA(H2788:M2788)=0,"",IF(COUNTIF(H2788:M2788,"Yes")&gt;0,"YES","NO"))</f>
        <v/>
      </c>
      <c r="P2788" s="56">
        <f>IF(A2788="","",IF(O2788="YES","Exclude",IF(N2788=5,"Candidate","Review")))</f>
        <v/>
      </c>
      <c r="Q2788" s="56" t="inlineStr">
        <is>
          <t>-</t>
        </is>
      </c>
      <c r="R2788" s="56" t="inlineStr">
        <is>
          <t>Lolos screening judul/abstrak (Memenuhi kriteria domain World Model Video &amp; evaluasi empiris)</t>
        </is>
      </c>
    </row>
    <row r="2789" ht="15.75" customHeight="1" s="57">
      <c r="A2789" s="56" t="inlineStr">
        <is>
          <t>IEEE-0049</t>
        </is>
      </c>
      <c r="B2789" s="56">
        <f>IFERROR(INDEX(Raw_Articles!$F:$F,MATCH(A2789,Raw_Articles!$A:$A,0)),"")</f>
        <v/>
      </c>
      <c r="C2789" s="56" t="inlineStr">
        <is>
          <t>Yes</t>
        </is>
      </c>
      <c r="D2789" s="56" t="inlineStr">
        <is>
          <t>Yes</t>
        </is>
      </c>
      <c r="E2789" s="56" t="inlineStr">
        <is>
          <t>Yes</t>
        </is>
      </c>
      <c r="F2789" s="56" t="inlineStr">
        <is>
          <t>Yes</t>
        </is>
      </c>
      <c r="G2789" s="56" t="inlineStr">
        <is>
          <t>Yes</t>
        </is>
      </c>
      <c r="H2789" s="56" t="inlineStr">
        <is>
          <t>No</t>
        </is>
      </c>
      <c r="I2789" s="56" t="inlineStr">
        <is>
          <t>No</t>
        </is>
      </c>
      <c r="J2789" s="56" t="inlineStr">
        <is>
          <t>No</t>
        </is>
      </c>
      <c r="K2789" s="56" t="inlineStr">
        <is>
          <t>No</t>
        </is>
      </c>
      <c r="L2789" s="56" t="inlineStr">
        <is>
          <t>No</t>
        </is>
      </c>
      <c r="M2789" s="56" t="inlineStr">
        <is>
          <t>No</t>
        </is>
      </c>
      <c r="N2789" s="56">
        <f>IF(COUNTA(C2789:G2789)=0,"",COUNTIF(C2789:G2789,"Yes"))</f>
        <v/>
      </c>
      <c r="O2789" s="56">
        <f>IF(COUNTA(H2789:M2789)=0,"",IF(COUNTIF(H2789:M2789,"Yes")&gt;0,"YES","NO"))</f>
        <v/>
      </c>
      <c r="P2789" s="56">
        <f>IF(A2789="","",IF(O2789="YES","Exclude",IF(N2789=5,"Candidate","Review")))</f>
        <v/>
      </c>
      <c r="Q2789" s="56" t="inlineStr">
        <is>
          <t>-</t>
        </is>
      </c>
      <c r="R2789" s="56" t="inlineStr">
        <is>
          <t>Lolos screening judul/abstrak (Memenuhi kriteria domain World Model Video &amp; evaluasi empiris)</t>
        </is>
      </c>
    </row>
    <row r="2790" ht="15.75" customHeight="1" s="57">
      <c r="A2790" s="56" t="inlineStr">
        <is>
          <t>IEEE-0050</t>
        </is>
      </c>
      <c r="B2790" s="56">
        <f>IFERROR(INDEX(Raw_Articles!$F:$F,MATCH(A2790,Raw_Articles!$A:$A,0)),"")</f>
        <v/>
      </c>
      <c r="C2790" s="56" t="inlineStr">
        <is>
          <t>Yes</t>
        </is>
      </c>
      <c r="D2790" s="56" t="inlineStr">
        <is>
          <t>Yes</t>
        </is>
      </c>
      <c r="E2790" s="56" t="inlineStr">
        <is>
          <t>Unclear</t>
        </is>
      </c>
      <c r="F2790" s="56" t="inlineStr">
        <is>
          <t>Yes</t>
        </is>
      </c>
      <c r="G2790" s="56" t="inlineStr">
        <is>
          <t>Yes</t>
        </is>
      </c>
      <c r="H2790" s="56" t="inlineStr">
        <is>
          <t>No</t>
        </is>
      </c>
      <c r="I2790" s="56" t="inlineStr">
        <is>
          <t>No</t>
        </is>
      </c>
      <c r="J2790" s="56" t="inlineStr">
        <is>
          <t>No</t>
        </is>
      </c>
      <c r="K2790" s="56" t="inlineStr">
        <is>
          <t>No</t>
        </is>
      </c>
      <c r="L2790" s="56" t="inlineStr">
        <is>
          <t>No</t>
        </is>
      </c>
      <c r="M2790" s="56" t="inlineStr">
        <is>
          <t>No</t>
        </is>
      </c>
      <c r="N2790" s="56">
        <f>IF(COUNTA(C2790:G2790)=0,"",COUNTIF(C2790:G2790,"Yes"))</f>
        <v/>
      </c>
      <c r="O2790" s="56">
        <f>IF(COUNTA(H2790:M2790)=0,"",IF(COUNTIF(H2790:M2790,"Yes")&gt;0,"YES","NO"))</f>
        <v/>
      </c>
      <c r="P2790" s="56">
        <f>IF(A2790="","",IF(O2790="YES","Exclude",IF(N2790=5,"Candidate","Review")))</f>
        <v/>
      </c>
      <c r="Q2790" s="56" t="inlineStr">
        <is>
          <t>Perlu verifikasi teks lengkap: Abstrak belum merinci secara spesifik apakah arsitektur menggunakan pendekatan JEPA atau generatif (pixel/latent)</t>
        </is>
      </c>
      <c r="R2790" s="56" t="inlineStr">
        <is>
          <t>Borderline - Perlu pembacaan naskah penuh (Full-Text) dan konsensus reviewer kedua</t>
        </is>
      </c>
    </row>
    <row r="2791" ht="15.75" customHeight="1" s="57">
      <c r="A2791" s="56" t="inlineStr">
        <is>
          <t>IEEE-0051</t>
        </is>
      </c>
      <c r="B2791" s="56">
        <f>IFERROR(INDEX(Raw_Articles!$F:$F,MATCH(A2791,Raw_Articles!$A:$A,0)),"")</f>
        <v/>
      </c>
      <c r="C2791" s="56" t="inlineStr">
        <is>
          <t>No</t>
        </is>
      </c>
      <c r="D2791" s="56" t="inlineStr">
        <is>
          <t>No</t>
        </is>
      </c>
      <c r="E2791" s="56" t="inlineStr">
        <is>
          <t>No</t>
        </is>
      </c>
      <c r="F2791" s="56" t="inlineStr">
        <is>
          <t>No</t>
        </is>
      </c>
      <c r="G2791" s="56" t="inlineStr">
        <is>
          <t>No</t>
        </is>
      </c>
      <c r="H2791" s="56" t="inlineStr">
        <is>
          <t>No</t>
        </is>
      </c>
      <c r="I2791" s="56" t="inlineStr">
        <is>
          <t>No</t>
        </is>
      </c>
      <c r="J2791" s="56" t="inlineStr">
        <is>
          <t>Yes</t>
        </is>
      </c>
      <c r="K2791" s="56" t="inlineStr">
        <is>
          <t>No</t>
        </is>
      </c>
      <c r="L2791" s="56" t="inlineStr">
        <is>
          <t>No</t>
        </is>
      </c>
      <c r="M2791" s="56" t="inlineStr">
        <is>
          <t>No</t>
        </is>
      </c>
      <c r="N2791" s="56">
        <f>IF(COUNTA(C2791:G2791)=0,"",COUNTIF(C2791:G2791,"Yes"))</f>
        <v/>
      </c>
      <c r="O2791" s="56">
        <f>IF(COUNTA(H2791:M2791)=0,"",IF(COUNTIF(H2791:M2791,"Yes")&gt;0,"YES","NO"))</f>
        <v/>
      </c>
      <c r="P2791" s="56">
        <f>IF(A2791="","",IF(O2791="YES","Exclude",IF(N2791=5,"Candidate","Review")))</f>
        <v/>
      </c>
      <c r="Q2791" s="56" t="inlineStr">
        <is>
          <t>EC3: Topik tidak relevan (Bukan arsitektur world model / out of scope)</t>
        </is>
      </c>
      <c r="R2791" s="56" t="inlineStr">
        <is>
          <t>Fokus pada AI umum / klasifikasi konvensional tanpa pemodelan world dynamics</t>
        </is>
      </c>
    </row>
    <row r="2792" ht="15.75" customHeight="1" s="57">
      <c r="A2792" s="56" t="inlineStr">
        <is>
          <t>IEEE-0052</t>
        </is>
      </c>
      <c r="B2792" s="56">
        <f>IFERROR(INDEX(Raw_Articles!$F:$F,MATCH(A2792,Raw_Articles!$A:$A,0)),"")</f>
        <v/>
      </c>
      <c r="C2792" s="56" t="inlineStr">
        <is>
          <t>Yes</t>
        </is>
      </c>
      <c r="D2792" s="56" t="inlineStr">
        <is>
          <t>No</t>
        </is>
      </c>
      <c r="E2792" s="56" t="inlineStr">
        <is>
          <t>No</t>
        </is>
      </c>
      <c r="F2792" s="56" t="inlineStr">
        <is>
          <t>No</t>
        </is>
      </c>
      <c r="G2792" s="56" t="inlineStr">
        <is>
          <t>No</t>
        </is>
      </c>
      <c r="H2792" s="56" t="inlineStr">
        <is>
          <t>No</t>
        </is>
      </c>
      <c r="I2792" s="56" t="inlineStr">
        <is>
          <t>No</t>
        </is>
      </c>
      <c r="J2792" s="56" t="inlineStr">
        <is>
          <t>No</t>
        </is>
      </c>
      <c r="K2792" s="56" t="inlineStr">
        <is>
          <t>Yes</t>
        </is>
      </c>
      <c r="L2792" s="56" t="inlineStr">
        <is>
          <t>No</t>
        </is>
      </c>
      <c r="M2792" s="56" t="inlineStr">
        <is>
          <t>No</t>
        </is>
      </c>
      <c r="N2792" s="56">
        <f>IF(COUNTA(C2792:G2792)=0,"",COUNTIF(C2792:G2792,"Yes"))</f>
        <v/>
      </c>
      <c r="O2792" s="56">
        <f>IF(COUNTA(H2792:M2792)=0,"",IF(COUNTIF(H2792:M2792,"Yes")&gt;0,"YES","NO"))</f>
        <v/>
      </c>
      <c r="P2792" s="56">
        <f>IF(A2792="","",IF(O2792="YES","Exclude",IF(N2792=5,"Candidate","Review")))</f>
        <v/>
      </c>
      <c r="Q2792" s="56" t="inlineStr">
        <is>
          <t>EC4: Bukan domain observasi video / visual sekuensial (data teks/tabular/graf statis)</t>
        </is>
      </c>
      <c r="R2792" s="56" t="inlineStr">
        <is>
          <t>Tidak memuat dinamika temporal observasi video</t>
        </is>
      </c>
    </row>
    <row r="2793" ht="15.75" customHeight="1" s="57">
      <c r="A2793" s="56" t="inlineStr">
        <is>
          <t>IEEE-0053</t>
        </is>
      </c>
      <c r="B2793" s="56">
        <f>IFERROR(INDEX(Raw_Articles!$F:$F,MATCH(A2793,Raw_Articles!$A:$A,0)),"")</f>
        <v/>
      </c>
      <c r="C2793" s="56" t="inlineStr">
        <is>
          <t>No</t>
        </is>
      </c>
      <c r="D2793" s="56" t="inlineStr">
        <is>
          <t>No</t>
        </is>
      </c>
      <c r="E2793" s="56" t="inlineStr">
        <is>
          <t>No</t>
        </is>
      </c>
      <c r="F2793" s="56" t="inlineStr">
        <is>
          <t>No</t>
        </is>
      </c>
      <c r="G2793" s="56" t="inlineStr">
        <is>
          <t>No</t>
        </is>
      </c>
      <c r="H2793" s="56" t="inlineStr">
        <is>
          <t>No</t>
        </is>
      </c>
      <c r="I2793" s="56" t="inlineStr">
        <is>
          <t>No</t>
        </is>
      </c>
      <c r="J2793" s="56" t="inlineStr">
        <is>
          <t>Yes</t>
        </is>
      </c>
      <c r="K2793" s="56" t="inlineStr">
        <is>
          <t>No</t>
        </is>
      </c>
      <c r="L2793" s="56" t="inlineStr">
        <is>
          <t>No</t>
        </is>
      </c>
      <c r="M2793" s="56" t="inlineStr">
        <is>
          <t>No</t>
        </is>
      </c>
      <c r="N2793" s="56">
        <f>IF(COUNTA(C2793:G2793)=0,"",COUNTIF(C2793:G2793,"Yes"))</f>
        <v/>
      </c>
      <c r="O2793" s="56">
        <f>IF(COUNTA(H2793:M2793)=0,"",IF(COUNTIF(H2793:M2793,"Yes")&gt;0,"YES","NO"))</f>
        <v/>
      </c>
      <c r="P2793" s="56">
        <f>IF(A2793="","",IF(O2793="YES","Exclude",IF(N2793=5,"Candidate","Review")))</f>
        <v/>
      </c>
      <c r="Q2793" s="56" t="inlineStr">
        <is>
          <t>EC3: Topik tidak relevan (Bukan arsitektur world model / out of scope)</t>
        </is>
      </c>
      <c r="R2793" s="56" t="inlineStr">
        <is>
          <t>Fokus pada AI umum / klasifikasi konvensional tanpa pemodelan world dynamics</t>
        </is>
      </c>
    </row>
    <row r="2794" ht="15.75" customHeight="1" s="57">
      <c r="A2794" s="56" t="inlineStr">
        <is>
          <t>IEEE-0054</t>
        </is>
      </c>
      <c r="B2794" s="56">
        <f>IFERROR(INDEX(Raw_Articles!$F:$F,MATCH(A2794,Raw_Articles!$A:$A,0)),"")</f>
        <v/>
      </c>
      <c r="C2794" s="56" t="inlineStr">
        <is>
          <t>No</t>
        </is>
      </c>
      <c r="D2794" s="56" t="inlineStr">
        <is>
          <t>No</t>
        </is>
      </c>
      <c r="E2794" s="56" t="inlineStr">
        <is>
          <t>No</t>
        </is>
      </c>
      <c r="F2794" s="56" t="inlineStr">
        <is>
          <t>No</t>
        </is>
      </c>
      <c r="G2794" s="56" t="inlineStr">
        <is>
          <t>No</t>
        </is>
      </c>
      <c r="H2794" s="56" t="inlineStr">
        <is>
          <t>No</t>
        </is>
      </c>
      <c r="I2794" s="56" t="inlineStr">
        <is>
          <t>No</t>
        </is>
      </c>
      <c r="J2794" s="56" t="inlineStr">
        <is>
          <t>Yes</t>
        </is>
      </c>
      <c r="K2794" s="56" t="inlineStr">
        <is>
          <t>No</t>
        </is>
      </c>
      <c r="L2794" s="56" t="inlineStr">
        <is>
          <t>No</t>
        </is>
      </c>
      <c r="M2794" s="56" t="inlineStr">
        <is>
          <t>No</t>
        </is>
      </c>
      <c r="N2794" s="56">
        <f>IF(COUNTA(C2794:G2794)=0,"",COUNTIF(C2794:G2794,"Yes"))</f>
        <v/>
      </c>
      <c r="O2794" s="56">
        <f>IF(COUNTA(H2794:M2794)=0,"",IF(COUNTIF(H2794:M2794,"Yes")&gt;0,"YES","NO"))</f>
        <v/>
      </c>
      <c r="P2794" s="56">
        <f>IF(A2794="","",IF(O2794="YES","Exclude",IF(N2794=5,"Candidate","Review")))</f>
        <v/>
      </c>
      <c r="Q2794" s="56" t="inlineStr">
        <is>
          <t>EC3: Topik tidak relevan (Bukan arsitektur world model / out of scope)</t>
        </is>
      </c>
      <c r="R2794" s="56" t="inlineStr">
        <is>
          <t>Fokus pada AI umum / klasifikasi konvensional tanpa pemodelan world dynamics</t>
        </is>
      </c>
    </row>
    <row r="2795" ht="15.75" customHeight="1" s="57">
      <c r="A2795" s="56" t="inlineStr">
        <is>
          <t>IEEE-0055</t>
        </is>
      </c>
      <c r="B2795" s="56">
        <f>IFERROR(INDEX(Raw_Articles!$F:$F,MATCH(A2795,Raw_Articles!$A:$A,0)),"")</f>
        <v/>
      </c>
      <c r="C2795" s="56" t="inlineStr">
        <is>
          <t>No</t>
        </is>
      </c>
      <c r="D2795" s="56" t="inlineStr">
        <is>
          <t>No</t>
        </is>
      </c>
      <c r="E2795" s="56" t="inlineStr">
        <is>
          <t>No</t>
        </is>
      </c>
      <c r="F2795" s="56" t="inlineStr">
        <is>
          <t>No</t>
        </is>
      </c>
      <c r="G2795" s="56" t="inlineStr">
        <is>
          <t>No</t>
        </is>
      </c>
      <c r="H2795" s="56" t="inlineStr">
        <is>
          <t>Yes</t>
        </is>
      </c>
      <c r="I2795" s="56" t="inlineStr">
        <is>
          <t>No</t>
        </is>
      </c>
      <c r="J2795" s="56" t="inlineStr">
        <is>
          <t>No</t>
        </is>
      </c>
      <c r="K2795" s="56" t="inlineStr">
        <is>
          <t>No</t>
        </is>
      </c>
      <c r="L2795" s="56" t="inlineStr">
        <is>
          <t>No</t>
        </is>
      </c>
      <c r="M2795" s="56" t="inlineStr">
        <is>
          <t>No</t>
        </is>
      </c>
      <c r="N2795" s="56">
        <f>IF(COUNTA(C2795:G2795)=0,"",COUNTIF(C2795:G2795,"Yes"))</f>
        <v/>
      </c>
      <c r="O2795" s="56">
        <f>IF(COUNTA(H2795:M2795)=0,"",IF(COUNTIF(H2795:M2795,"Yes")&gt;0,"YES","NO"))</f>
        <v/>
      </c>
      <c r="P2795" s="56">
        <f>IF(A2795="","",IF(O2795="YES","Exclude",IF(N2795=5,"Candidate","Review")))</f>
        <v/>
      </c>
      <c r="Q2795" s="56" t="inlineStr">
        <is>
          <t>EC1: Catatan duplikat lintas basis data (Duplicate record)</t>
        </is>
      </c>
      <c r="R2795" s="56" t="inlineStr">
        <is>
          <t>Duplikat terdeteksi pada fase identifikasi</t>
        </is>
      </c>
    </row>
    <row r="2796" ht="15.75" customHeight="1" s="57">
      <c r="A2796" s="56" t="inlineStr">
        <is>
          <t>IEEE-0056</t>
        </is>
      </c>
      <c r="B2796" s="56">
        <f>IFERROR(INDEX(Raw_Articles!$F:$F,MATCH(A2796,Raw_Articles!$A:$A,0)),"")</f>
        <v/>
      </c>
      <c r="C2796" s="56" t="inlineStr">
        <is>
          <t>No</t>
        </is>
      </c>
      <c r="D2796" s="56" t="inlineStr">
        <is>
          <t>No</t>
        </is>
      </c>
      <c r="E2796" s="56" t="inlineStr">
        <is>
          <t>No</t>
        </is>
      </c>
      <c r="F2796" s="56" t="inlineStr">
        <is>
          <t>No</t>
        </is>
      </c>
      <c r="G2796" s="56" t="inlineStr">
        <is>
          <t>No</t>
        </is>
      </c>
      <c r="H2796" s="56" t="inlineStr">
        <is>
          <t>Yes</t>
        </is>
      </c>
      <c r="I2796" s="56" t="inlineStr">
        <is>
          <t>No</t>
        </is>
      </c>
      <c r="J2796" s="56" t="inlineStr">
        <is>
          <t>No</t>
        </is>
      </c>
      <c r="K2796" s="56" t="inlineStr">
        <is>
          <t>No</t>
        </is>
      </c>
      <c r="L2796" s="56" t="inlineStr">
        <is>
          <t>No</t>
        </is>
      </c>
      <c r="M2796" s="56" t="inlineStr">
        <is>
          <t>No</t>
        </is>
      </c>
      <c r="N2796" s="56">
        <f>IF(COUNTA(C2796:G2796)=0,"",COUNTIF(C2796:G2796,"Yes"))</f>
        <v/>
      </c>
      <c r="O2796" s="56">
        <f>IF(COUNTA(H2796:M2796)=0,"",IF(COUNTIF(H2796:M2796,"Yes")&gt;0,"YES","NO"))</f>
        <v/>
      </c>
      <c r="P2796" s="56">
        <f>IF(A2796="","",IF(O2796="YES","Exclude",IF(N2796=5,"Candidate","Review")))</f>
        <v/>
      </c>
      <c r="Q2796" s="56" t="inlineStr">
        <is>
          <t>EC1: Catatan duplikat lintas basis data (Duplicate record)</t>
        </is>
      </c>
      <c r="R2796" s="56" t="inlineStr">
        <is>
          <t>Duplikat terdeteksi pada fase identifikasi</t>
        </is>
      </c>
    </row>
    <row r="2797" ht="15.75" customHeight="1" s="57">
      <c r="A2797" s="56" t="inlineStr">
        <is>
          <t>IEEE-0057</t>
        </is>
      </c>
      <c r="B2797" s="56">
        <f>IFERROR(INDEX(Raw_Articles!$F:$F,MATCH(A2797,Raw_Articles!$A:$A,0)),"")</f>
        <v/>
      </c>
      <c r="C2797" s="56" t="inlineStr">
        <is>
          <t>Yes</t>
        </is>
      </c>
      <c r="D2797" s="56" t="inlineStr">
        <is>
          <t>Yes</t>
        </is>
      </c>
      <c r="E2797" s="56" t="inlineStr">
        <is>
          <t>Yes</t>
        </is>
      </c>
      <c r="F2797" s="56" t="inlineStr">
        <is>
          <t>Yes</t>
        </is>
      </c>
      <c r="G2797" s="56" t="inlineStr">
        <is>
          <t>Yes</t>
        </is>
      </c>
      <c r="H2797" s="56" t="inlineStr">
        <is>
          <t>No</t>
        </is>
      </c>
      <c r="I2797" s="56" t="inlineStr">
        <is>
          <t>No</t>
        </is>
      </c>
      <c r="J2797" s="56" t="inlineStr">
        <is>
          <t>No</t>
        </is>
      </c>
      <c r="K2797" s="56" t="inlineStr">
        <is>
          <t>No</t>
        </is>
      </c>
      <c r="L2797" s="56" t="inlineStr">
        <is>
          <t>No</t>
        </is>
      </c>
      <c r="M2797" s="56" t="inlineStr">
        <is>
          <t>No</t>
        </is>
      </c>
      <c r="N2797" s="56">
        <f>IF(COUNTA(C2797:G2797)=0,"",COUNTIF(C2797:G2797,"Yes"))</f>
        <v/>
      </c>
      <c r="O2797" s="56">
        <f>IF(COUNTA(H2797:M2797)=0,"",IF(COUNTIF(H2797:M2797,"Yes")&gt;0,"YES","NO"))</f>
        <v/>
      </c>
      <c r="P2797" s="56">
        <f>IF(A2797="","",IF(O2797="YES","Exclude",IF(N2797=5,"Candidate","Review")))</f>
        <v/>
      </c>
      <c r="Q2797" s="56" t="inlineStr">
        <is>
          <t>-</t>
        </is>
      </c>
      <c r="R2797" s="56" t="inlineStr">
        <is>
          <t>Lolos screening judul/abstrak (Memenuhi kriteria domain World Model Video &amp; evaluasi empiris)</t>
        </is>
      </c>
    </row>
    <row r="2798" ht="15.75" customHeight="1" s="57">
      <c r="A2798" s="56" t="inlineStr">
        <is>
          <t>IEEE-0058</t>
        </is>
      </c>
      <c r="B2798" s="56">
        <f>IFERROR(INDEX(Raw_Articles!$F:$F,MATCH(A2798,Raw_Articles!$A:$A,0)),"")</f>
        <v/>
      </c>
      <c r="C2798" s="56" t="inlineStr">
        <is>
          <t>No</t>
        </is>
      </c>
      <c r="D2798" s="56" t="inlineStr">
        <is>
          <t>No</t>
        </is>
      </c>
      <c r="E2798" s="56" t="inlineStr">
        <is>
          <t>No</t>
        </is>
      </c>
      <c r="F2798" s="56" t="inlineStr">
        <is>
          <t>No</t>
        </is>
      </c>
      <c r="G2798" s="56" t="inlineStr">
        <is>
          <t>No</t>
        </is>
      </c>
      <c r="H2798" s="56" t="inlineStr">
        <is>
          <t>No</t>
        </is>
      </c>
      <c r="I2798" s="56" t="inlineStr">
        <is>
          <t>No</t>
        </is>
      </c>
      <c r="J2798" s="56" t="inlineStr">
        <is>
          <t>Yes</t>
        </is>
      </c>
      <c r="K2798" s="56" t="inlineStr">
        <is>
          <t>No</t>
        </is>
      </c>
      <c r="L2798" s="56" t="inlineStr">
        <is>
          <t>No</t>
        </is>
      </c>
      <c r="M2798" s="56" t="inlineStr">
        <is>
          <t>No</t>
        </is>
      </c>
      <c r="N2798" s="56">
        <f>IF(COUNTA(C2798:G2798)=0,"",COUNTIF(C2798:G2798,"Yes"))</f>
        <v/>
      </c>
      <c r="O2798" s="56">
        <f>IF(COUNTA(H2798:M2798)=0,"",IF(COUNTIF(H2798:M2798,"Yes")&gt;0,"YES","NO"))</f>
        <v/>
      </c>
      <c r="P2798" s="56">
        <f>IF(A2798="","",IF(O2798="YES","Exclude",IF(N2798=5,"Candidate","Review")))</f>
        <v/>
      </c>
      <c r="Q2798" s="56" t="inlineStr">
        <is>
          <t>EC3: Topik tidak relevan (Bukan arsitektur world model / out of scope)</t>
        </is>
      </c>
      <c r="R2798" s="56" t="inlineStr">
        <is>
          <t>Fokus pada AI umum / klasifikasi konvensional tanpa pemodelan world dynamics</t>
        </is>
      </c>
    </row>
    <row r="2799" ht="15.75" customHeight="1" s="57">
      <c r="A2799" s="56" t="inlineStr">
        <is>
          <t>IEEE-0059</t>
        </is>
      </c>
      <c r="B2799" s="56">
        <f>IFERROR(INDEX(Raw_Articles!$F:$F,MATCH(A2799,Raw_Articles!$A:$A,0)),"")</f>
        <v/>
      </c>
      <c r="C2799" s="56" t="inlineStr">
        <is>
          <t>No</t>
        </is>
      </c>
      <c r="D2799" s="56" t="inlineStr">
        <is>
          <t>No</t>
        </is>
      </c>
      <c r="E2799" s="56" t="inlineStr">
        <is>
          <t>No</t>
        </is>
      </c>
      <c r="F2799" s="56" t="inlineStr">
        <is>
          <t>No</t>
        </is>
      </c>
      <c r="G2799" s="56" t="inlineStr">
        <is>
          <t>No</t>
        </is>
      </c>
      <c r="H2799" s="56" t="inlineStr">
        <is>
          <t>No</t>
        </is>
      </c>
      <c r="I2799" s="56" t="inlineStr">
        <is>
          <t>No</t>
        </is>
      </c>
      <c r="J2799" s="56" t="inlineStr">
        <is>
          <t>Yes</t>
        </is>
      </c>
      <c r="K2799" s="56" t="inlineStr">
        <is>
          <t>No</t>
        </is>
      </c>
      <c r="L2799" s="56" t="inlineStr">
        <is>
          <t>No</t>
        </is>
      </c>
      <c r="M2799" s="56" t="inlineStr">
        <is>
          <t>No</t>
        </is>
      </c>
      <c r="N2799" s="56">
        <f>IF(COUNTA(C2799:G2799)=0,"",COUNTIF(C2799:G2799,"Yes"))</f>
        <v/>
      </c>
      <c r="O2799" s="56">
        <f>IF(COUNTA(H2799:M2799)=0,"",IF(COUNTIF(H2799:M2799,"Yes")&gt;0,"YES","NO"))</f>
        <v/>
      </c>
      <c r="P2799" s="56">
        <f>IF(A2799="","",IF(O2799="YES","Exclude",IF(N2799=5,"Candidate","Review")))</f>
        <v/>
      </c>
      <c r="Q2799" s="56" t="inlineStr">
        <is>
          <t>EC3: Topik tidak relevan (Bukan arsitektur world model / out of scope)</t>
        </is>
      </c>
      <c r="R2799" s="56" t="inlineStr">
        <is>
          <t>Fokus pada AI umum / klasifikasi konvensional tanpa pemodelan world dynamics</t>
        </is>
      </c>
    </row>
    <row r="2800" ht="15.75" customHeight="1" s="57">
      <c r="A2800" s="56" t="inlineStr">
        <is>
          <t>IEEE-0060</t>
        </is>
      </c>
      <c r="B2800" s="56">
        <f>IFERROR(INDEX(Raw_Articles!$F:$F,MATCH(A2800,Raw_Articles!$A:$A,0)),"")</f>
        <v/>
      </c>
      <c r="C2800" s="56" t="inlineStr">
        <is>
          <t>No</t>
        </is>
      </c>
      <c r="D2800" s="56" t="inlineStr">
        <is>
          <t>No</t>
        </is>
      </c>
      <c r="E2800" s="56" t="inlineStr">
        <is>
          <t>No</t>
        </is>
      </c>
      <c r="F2800" s="56" t="inlineStr">
        <is>
          <t>No</t>
        </is>
      </c>
      <c r="G2800" s="56" t="inlineStr">
        <is>
          <t>No</t>
        </is>
      </c>
      <c r="H2800" s="56" t="inlineStr">
        <is>
          <t>Yes</t>
        </is>
      </c>
      <c r="I2800" s="56" t="inlineStr">
        <is>
          <t>No</t>
        </is>
      </c>
      <c r="J2800" s="56" t="inlineStr">
        <is>
          <t>No</t>
        </is>
      </c>
      <c r="K2800" s="56" t="inlineStr">
        <is>
          <t>No</t>
        </is>
      </c>
      <c r="L2800" s="56" t="inlineStr">
        <is>
          <t>No</t>
        </is>
      </c>
      <c r="M2800" s="56" t="inlineStr">
        <is>
          <t>No</t>
        </is>
      </c>
      <c r="N2800" s="56">
        <f>IF(COUNTA(C2800:G2800)=0,"",COUNTIF(C2800:G2800,"Yes"))</f>
        <v/>
      </c>
      <c r="O2800" s="56">
        <f>IF(COUNTA(H2800:M2800)=0,"",IF(COUNTIF(H2800:M2800,"Yes")&gt;0,"YES","NO"))</f>
        <v/>
      </c>
      <c r="P2800" s="56">
        <f>IF(A2800="","",IF(O2800="YES","Exclude",IF(N2800=5,"Candidate","Review")))</f>
        <v/>
      </c>
      <c r="Q2800" s="56" t="inlineStr">
        <is>
          <t>EC1: Catatan duplikat lintas basis data (Duplicate record)</t>
        </is>
      </c>
      <c r="R2800" s="56" t="inlineStr">
        <is>
          <t>Duplikat terdeteksi pada fase identifikasi</t>
        </is>
      </c>
    </row>
    <row r="2801" ht="15.75" customHeight="1" s="57">
      <c r="A2801" s="56" t="inlineStr">
        <is>
          <t>IEEE-0061</t>
        </is>
      </c>
      <c r="B2801" s="56">
        <f>IFERROR(INDEX(Raw_Articles!$F:$F,MATCH(A2801,Raw_Articles!$A:$A,0)),"")</f>
        <v/>
      </c>
      <c r="C2801" s="56" t="inlineStr">
        <is>
          <t>No</t>
        </is>
      </c>
      <c r="D2801" s="56" t="inlineStr">
        <is>
          <t>No</t>
        </is>
      </c>
      <c r="E2801" s="56" t="inlineStr">
        <is>
          <t>No</t>
        </is>
      </c>
      <c r="F2801" s="56" t="inlineStr">
        <is>
          <t>No</t>
        </is>
      </c>
      <c r="G2801" s="56" t="inlineStr">
        <is>
          <t>No</t>
        </is>
      </c>
      <c r="H2801" s="56" t="inlineStr">
        <is>
          <t>No</t>
        </is>
      </c>
      <c r="I2801" s="56" t="inlineStr">
        <is>
          <t>No</t>
        </is>
      </c>
      <c r="J2801" s="56" t="inlineStr">
        <is>
          <t>Yes</t>
        </is>
      </c>
      <c r="K2801" s="56" t="inlineStr">
        <is>
          <t>No</t>
        </is>
      </c>
      <c r="L2801" s="56" t="inlineStr">
        <is>
          <t>No</t>
        </is>
      </c>
      <c r="M2801" s="56" t="inlineStr">
        <is>
          <t>No</t>
        </is>
      </c>
      <c r="N2801" s="56">
        <f>IF(COUNTA(C2801:G2801)=0,"",COUNTIF(C2801:G2801,"Yes"))</f>
        <v/>
      </c>
      <c r="O2801" s="56">
        <f>IF(COUNTA(H2801:M2801)=0,"",IF(COUNTIF(H2801:M2801,"Yes")&gt;0,"YES","NO"))</f>
        <v/>
      </c>
      <c r="P2801" s="56">
        <f>IF(A2801="","",IF(O2801="YES","Exclude",IF(N2801=5,"Candidate","Review")))</f>
        <v/>
      </c>
      <c r="Q2801" s="56" t="inlineStr">
        <is>
          <t>EC3: Topik tidak relevan (Bukan arsitektur world model / out of scope)</t>
        </is>
      </c>
      <c r="R2801" s="56" t="inlineStr">
        <is>
          <t>Fokus pada AI umum / klasifikasi konvensional tanpa pemodelan world dynamics</t>
        </is>
      </c>
    </row>
    <row r="2802" ht="15.75" customHeight="1" s="57">
      <c r="A2802" s="56" t="inlineStr">
        <is>
          <t>IEEE-0062</t>
        </is>
      </c>
      <c r="B2802" s="56">
        <f>IFERROR(INDEX(Raw_Articles!$F:$F,MATCH(A2802,Raw_Articles!$A:$A,0)),"")</f>
        <v/>
      </c>
      <c r="C2802" s="56" t="inlineStr">
        <is>
          <t>No</t>
        </is>
      </c>
      <c r="D2802" s="56" t="inlineStr">
        <is>
          <t>No</t>
        </is>
      </c>
      <c r="E2802" s="56" t="inlineStr">
        <is>
          <t>No</t>
        </is>
      </c>
      <c r="F2802" s="56" t="inlineStr">
        <is>
          <t>No</t>
        </is>
      </c>
      <c r="G2802" s="56" t="inlineStr">
        <is>
          <t>No</t>
        </is>
      </c>
      <c r="H2802" s="56" t="inlineStr">
        <is>
          <t>No</t>
        </is>
      </c>
      <c r="I2802" s="56" t="inlineStr">
        <is>
          <t>No</t>
        </is>
      </c>
      <c r="J2802" s="56" t="inlineStr">
        <is>
          <t>No</t>
        </is>
      </c>
      <c r="K2802" s="56" t="inlineStr">
        <is>
          <t>Yes</t>
        </is>
      </c>
      <c r="L2802" s="56" t="inlineStr">
        <is>
          <t>No</t>
        </is>
      </c>
      <c r="M2802" s="56" t="inlineStr">
        <is>
          <t>No</t>
        </is>
      </c>
      <c r="N2802" s="56">
        <f>IF(COUNTA(C2802:G2802)=0,"",COUNTIF(C2802:G2802,"Yes"))</f>
        <v/>
      </c>
      <c r="O2802" s="56">
        <f>IF(COUNTA(H2802:M2802)=0,"",IF(COUNTIF(H2802:M2802,"Yes")&gt;0,"YES","NO"))</f>
        <v/>
      </c>
      <c r="P2802" s="56">
        <f>IF(A2802="","",IF(O2802="YES","Exclude",IF(N2802=5,"Candidate","Review")))</f>
        <v/>
      </c>
      <c r="Q2802" s="56" t="inlineStr">
        <is>
          <t>EC4: Bukan domain observasi video / visual sekuensial (data teks/tabular/graf statis)</t>
        </is>
      </c>
      <c r="R2802" s="56" t="inlineStr">
        <is>
          <t>Tidak memuat dinamika temporal observasi video</t>
        </is>
      </c>
    </row>
    <row r="2803" ht="15.75" customHeight="1" s="57">
      <c r="A2803" s="56" t="inlineStr">
        <is>
          <t>IEEE-0063</t>
        </is>
      </c>
      <c r="B2803" s="56">
        <f>IFERROR(INDEX(Raw_Articles!$F:$F,MATCH(A2803,Raw_Articles!$A:$A,0)),"")</f>
        <v/>
      </c>
      <c r="C2803" s="56" t="inlineStr">
        <is>
          <t>No</t>
        </is>
      </c>
      <c r="D2803" s="56" t="inlineStr">
        <is>
          <t>No</t>
        </is>
      </c>
      <c r="E2803" s="56" t="inlineStr">
        <is>
          <t>No</t>
        </is>
      </c>
      <c r="F2803" s="56" t="inlineStr">
        <is>
          <t>No</t>
        </is>
      </c>
      <c r="G2803" s="56" t="inlineStr">
        <is>
          <t>No</t>
        </is>
      </c>
      <c r="H2803" s="56" t="inlineStr">
        <is>
          <t>No</t>
        </is>
      </c>
      <c r="I2803" s="56" t="inlineStr">
        <is>
          <t>No</t>
        </is>
      </c>
      <c r="J2803" s="56" t="inlineStr">
        <is>
          <t>No</t>
        </is>
      </c>
      <c r="K2803" s="56" t="inlineStr">
        <is>
          <t>Yes</t>
        </is>
      </c>
      <c r="L2803" s="56" t="inlineStr">
        <is>
          <t>No</t>
        </is>
      </c>
      <c r="M2803" s="56" t="inlineStr">
        <is>
          <t>No</t>
        </is>
      </c>
      <c r="N2803" s="56">
        <f>IF(COUNTA(C2803:G2803)=0,"",COUNTIF(C2803:G2803,"Yes"))</f>
        <v/>
      </c>
      <c r="O2803" s="56">
        <f>IF(COUNTA(H2803:M2803)=0,"",IF(COUNTIF(H2803:M2803,"Yes")&gt;0,"YES","NO"))</f>
        <v/>
      </c>
      <c r="P2803" s="56">
        <f>IF(A2803="","",IF(O2803="YES","Exclude",IF(N2803=5,"Candidate","Review")))</f>
        <v/>
      </c>
      <c r="Q2803" s="56" t="inlineStr">
        <is>
          <t>EC4: Bukan domain observasi video / visual sekuensial (data teks/tabular/graf statis)</t>
        </is>
      </c>
      <c r="R2803" s="56" t="inlineStr">
        <is>
          <t>Tidak memuat dinamika temporal observasi video</t>
        </is>
      </c>
    </row>
    <row r="2804" ht="15.75" customHeight="1" s="57">
      <c r="A2804" s="56" t="inlineStr">
        <is>
          <t>IEEE-0064</t>
        </is>
      </c>
      <c r="B2804" s="56">
        <f>IFERROR(INDEX(Raw_Articles!$F:$F,MATCH(A2804,Raw_Articles!$A:$A,0)),"")</f>
        <v/>
      </c>
      <c r="C2804" s="56" t="inlineStr">
        <is>
          <t>No</t>
        </is>
      </c>
      <c r="D2804" s="56" t="inlineStr">
        <is>
          <t>No</t>
        </is>
      </c>
      <c r="E2804" s="56" t="inlineStr">
        <is>
          <t>No</t>
        </is>
      </c>
      <c r="F2804" s="56" t="inlineStr">
        <is>
          <t>No</t>
        </is>
      </c>
      <c r="G2804" s="56" t="inlineStr">
        <is>
          <t>No</t>
        </is>
      </c>
      <c r="H2804" s="56" t="inlineStr">
        <is>
          <t>No</t>
        </is>
      </c>
      <c r="I2804" s="56" t="inlineStr">
        <is>
          <t>No</t>
        </is>
      </c>
      <c r="J2804" s="56" t="inlineStr">
        <is>
          <t>No</t>
        </is>
      </c>
      <c r="K2804" s="56" t="inlineStr">
        <is>
          <t>Yes</t>
        </is>
      </c>
      <c r="L2804" s="56" t="inlineStr">
        <is>
          <t>No</t>
        </is>
      </c>
      <c r="M2804" s="56" t="inlineStr">
        <is>
          <t>No</t>
        </is>
      </c>
      <c r="N2804" s="56">
        <f>IF(COUNTA(C2804:G2804)=0,"",COUNTIF(C2804:G2804,"Yes"))</f>
        <v/>
      </c>
      <c r="O2804" s="56">
        <f>IF(COUNTA(H2804:M2804)=0,"",IF(COUNTIF(H2804:M2804,"Yes")&gt;0,"YES","NO"))</f>
        <v/>
      </c>
      <c r="P2804" s="56">
        <f>IF(A2804="","",IF(O2804="YES","Exclude",IF(N2804=5,"Candidate","Review")))</f>
        <v/>
      </c>
      <c r="Q2804" s="56" t="inlineStr">
        <is>
          <t>EC4: Bukan domain observasi video / visual sekuensial (data teks/tabular/graf statis)</t>
        </is>
      </c>
      <c r="R2804" s="56" t="inlineStr">
        <is>
          <t>Tidak memuat dinamika temporal observasi video</t>
        </is>
      </c>
    </row>
    <row r="2805" ht="15.75" customHeight="1" s="57">
      <c r="A2805" s="56" t="inlineStr">
        <is>
          <t>IEEE-0065</t>
        </is>
      </c>
      <c r="B2805" s="56">
        <f>IFERROR(INDEX(Raw_Articles!$F:$F,MATCH(A2805,Raw_Articles!$A:$A,0)),"")</f>
        <v/>
      </c>
      <c r="C2805" s="56" t="inlineStr">
        <is>
          <t>No</t>
        </is>
      </c>
      <c r="D2805" s="56" t="inlineStr">
        <is>
          <t>No</t>
        </is>
      </c>
      <c r="E2805" s="56" t="inlineStr">
        <is>
          <t>No</t>
        </is>
      </c>
      <c r="F2805" s="56" t="inlineStr">
        <is>
          <t>No</t>
        </is>
      </c>
      <c r="G2805" s="56" t="inlineStr">
        <is>
          <t>No</t>
        </is>
      </c>
      <c r="H2805" s="56" t="inlineStr">
        <is>
          <t>No</t>
        </is>
      </c>
      <c r="I2805" s="56" t="inlineStr">
        <is>
          <t>No</t>
        </is>
      </c>
      <c r="J2805" s="56" t="inlineStr">
        <is>
          <t>Yes</t>
        </is>
      </c>
      <c r="K2805" s="56" t="inlineStr">
        <is>
          <t>No</t>
        </is>
      </c>
      <c r="L2805" s="56" t="inlineStr">
        <is>
          <t>No</t>
        </is>
      </c>
      <c r="M2805" s="56" t="inlineStr">
        <is>
          <t>No</t>
        </is>
      </c>
      <c r="N2805" s="56">
        <f>IF(COUNTA(C2805:G2805)=0,"",COUNTIF(C2805:G2805,"Yes"))</f>
        <v/>
      </c>
      <c r="O2805" s="56">
        <f>IF(COUNTA(H2805:M2805)=0,"",IF(COUNTIF(H2805:M2805,"Yes")&gt;0,"YES","NO"))</f>
        <v/>
      </c>
      <c r="P2805" s="56">
        <f>IF(A2805="","",IF(O2805="YES","Exclude",IF(N2805=5,"Candidate","Review")))</f>
        <v/>
      </c>
      <c r="Q2805" s="56" t="inlineStr">
        <is>
          <t>EC3: Topik tidak relevan (Bukan arsitektur world model / out of scope)</t>
        </is>
      </c>
      <c r="R2805" s="56" t="inlineStr">
        <is>
          <t>Fokus pada AI umum / klasifikasi konvensional tanpa pemodelan world dynamics</t>
        </is>
      </c>
    </row>
    <row r="2806" ht="15.75" customHeight="1" s="57">
      <c r="A2806" s="56" t="inlineStr">
        <is>
          <t>IEEE-0066</t>
        </is>
      </c>
      <c r="B2806" s="56">
        <f>IFERROR(INDEX(Raw_Articles!$F:$F,MATCH(A2806,Raw_Articles!$A:$A,0)),"")</f>
        <v/>
      </c>
      <c r="C2806" s="56" t="inlineStr">
        <is>
          <t>Yes</t>
        </is>
      </c>
      <c r="D2806" s="56" t="inlineStr">
        <is>
          <t>No</t>
        </is>
      </c>
      <c r="E2806" s="56" t="inlineStr">
        <is>
          <t>No</t>
        </is>
      </c>
      <c r="F2806" s="56" t="inlineStr">
        <is>
          <t>No</t>
        </is>
      </c>
      <c r="G2806" s="56" t="inlineStr">
        <is>
          <t>No</t>
        </is>
      </c>
      <c r="H2806" s="56" t="inlineStr">
        <is>
          <t>No</t>
        </is>
      </c>
      <c r="I2806" s="56" t="inlineStr">
        <is>
          <t>No</t>
        </is>
      </c>
      <c r="J2806" s="56" t="inlineStr">
        <is>
          <t>No</t>
        </is>
      </c>
      <c r="K2806" s="56" t="inlineStr">
        <is>
          <t>Yes</t>
        </is>
      </c>
      <c r="L2806" s="56" t="inlineStr">
        <is>
          <t>No</t>
        </is>
      </c>
      <c r="M2806" s="56" t="inlineStr">
        <is>
          <t>No</t>
        </is>
      </c>
      <c r="N2806" s="56">
        <f>IF(COUNTA(C2806:G2806)=0,"",COUNTIF(C2806:G2806,"Yes"))</f>
        <v/>
      </c>
      <c r="O2806" s="56">
        <f>IF(COUNTA(H2806:M2806)=0,"",IF(COUNTIF(H2806:M2806,"Yes")&gt;0,"YES","NO"))</f>
        <v/>
      </c>
      <c r="P2806" s="56">
        <f>IF(A2806="","",IF(O2806="YES","Exclude",IF(N2806=5,"Candidate","Review")))</f>
        <v/>
      </c>
      <c r="Q2806" s="56" t="inlineStr">
        <is>
          <t>EC4: Bukan domain observasi video / visual sekuensial (data teks/tabular/graf statis)</t>
        </is>
      </c>
      <c r="R2806" s="56" t="inlineStr">
        <is>
          <t>Tidak memuat dinamika temporal observasi video</t>
        </is>
      </c>
    </row>
    <row r="2807" ht="15.75" customHeight="1" s="57">
      <c r="A2807" s="56" t="inlineStr">
        <is>
          <t>IEEE-0067</t>
        </is>
      </c>
      <c r="B2807" s="56">
        <f>IFERROR(INDEX(Raw_Articles!$F:$F,MATCH(A2807,Raw_Articles!$A:$A,0)),"")</f>
        <v/>
      </c>
      <c r="C2807" s="56" t="inlineStr">
        <is>
          <t>No</t>
        </is>
      </c>
      <c r="D2807" s="56" t="inlineStr">
        <is>
          <t>No</t>
        </is>
      </c>
      <c r="E2807" s="56" t="inlineStr">
        <is>
          <t>No</t>
        </is>
      </c>
      <c r="F2807" s="56" t="inlineStr">
        <is>
          <t>No</t>
        </is>
      </c>
      <c r="G2807" s="56" t="inlineStr">
        <is>
          <t>No</t>
        </is>
      </c>
      <c r="H2807" s="56" t="inlineStr">
        <is>
          <t>No</t>
        </is>
      </c>
      <c r="I2807" s="56" t="inlineStr">
        <is>
          <t>No</t>
        </is>
      </c>
      <c r="J2807" s="56" t="inlineStr">
        <is>
          <t>Yes</t>
        </is>
      </c>
      <c r="K2807" s="56" t="inlineStr">
        <is>
          <t>No</t>
        </is>
      </c>
      <c r="L2807" s="56" t="inlineStr">
        <is>
          <t>No</t>
        </is>
      </c>
      <c r="M2807" s="56" t="inlineStr">
        <is>
          <t>No</t>
        </is>
      </c>
      <c r="N2807" s="56">
        <f>IF(COUNTA(C2807:G2807)=0,"",COUNTIF(C2807:G2807,"Yes"))</f>
        <v/>
      </c>
      <c r="O2807" s="56">
        <f>IF(COUNTA(H2807:M2807)=0,"",IF(COUNTIF(H2807:M2807,"Yes")&gt;0,"YES","NO"))</f>
        <v/>
      </c>
      <c r="P2807" s="56">
        <f>IF(A2807="","",IF(O2807="YES","Exclude",IF(N2807=5,"Candidate","Review")))</f>
        <v/>
      </c>
      <c r="Q2807" s="56" t="inlineStr">
        <is>
          <t>EC3: Topik tidak relevan (Bukan arsitektur world model / out of scope)</t>
        </is>
      </c>
      <c r="R2807" s="56" t="inlineStr">
        <is>
          <t>Fokus pada AI umum / klasifikasi konvensional tanpa pemodelan world dynamics</t>
        </is>
      </c>
    </row>
    <row r="2808" ht="15.75" customHeight="1" s="57">
      <c r="A2808" s="56" t="inlineStr">
        <is>
          <t>IEEE-0068</t>
        </is>
      </c>
      <c r="B2808" s="56">
        <f>IFERROR(INDEX(Raw_Articles!$F:$F,MATCH(A2808,Raw_Articles!$A:$A,0)),"")</f>
        <v/>
      </c>
      <c r="C2808" s="56" t="inlineStr">
        <is>
          <t>No</t>
        </is>
      </c>
      <c r="D2808" s="56" t="inlineStr">
        <is>
          <t>No</t>
        </is>
      </c>
      <c r="E2808" s="56" t="inlineStr">
        <is>
          <t>No</t>
        </is>
      </c>
      <c r="F2808" s="56" t="inlineStr">
        <is>
          <t>No</t>
        </is>
      </c>
      <c r="G2808" s="56" t="inlineStr">
        <is>
          <t>No</t>
        </is>
      </c>
      <c r="H2808" s="56" t="inlineStr">
        <is>
          <t>No</t>
        </is>
      </c>
      <c r="I2808" s="56" t="inlineStr">
        <is>
          <t>No</t>
        </is>
      </c>
      <c r="J2808" s="56" t="inlineStr">
        <is>
          <t>Yes</t>
        </is>
      </c>
      <c r="K2808" s="56" t="inlineStr">
        <is>
          <t>No</t>
        </is>
      </c>
      <c r="L2808" s="56" t="inlineStr">
        <is>
          <t>No</t>
        </is>
      </c>
      <c r="M2808" s="56" t="inlineStr">
        <is>
          <t>No</t>
        </is>
      </c>
      <c r="N2808" s="56">
        <f>IF(COUNTA(C2808:G2808)=0,"",COUNTIF(C2808:G2808,"Yes"))</f>
        <v/>
      </c>
      <c r="O2808" s="56">
        <f>IF(COUNTA(H2808:M2808)=0,"",IF(COUNTIF(H2808:M2808,"Yes")&gt;0,"YES","NO"))</f>
        <v/>
      </c>
      <c r="P2808" s="56">
        <f>IF(A2808="","",IF(O2808="YES","Exclude",IF(N2808=5,"Candidate","Review")))</f>
        <v/>
      </c>
      <c r="Q2808" s="56" t="inlineStr">
        <is>
          <t>EC3: Topik tidak relevan (Bukan arsitektur world model / out of scope)</t>
        </is>
      </c>
      <c r="R2808" s="56" t="inlineStr">
        <is>
          <t>Fokus pada AI umum / klasifikasi konvensional tanpa pemodelan world dynamics</t>
        </is>
      </c>
    </row>
    <row r="2809" ht="15.75" customHeight="1" s="57">
      <c r="A2809" s="56" t="inlineStr">
        <is>
          <t>IEEE-0069</t>
        </is>
      </c>
      <c r="B2809" s="56">
        <f>IFERROR(INDEX(Raw_Articles!$F:$F,MATCH(A2809,Raw_Articles!$A:$A,0)),"")</f>
        <v/>
      </c>
      <c r="C2809" s="56" t="inlineStr">
        <is>
          <t>No</t>
        </is>
      </c>
      <c r="D2809" s="56" t="inlineStr">
        <is>
          <t>No</t>
        </is>
      </c>
      <c r="E2809" s="56" t="inlineStr">
        <is>
          <t>No</t>
        </is>
      </c>
      <c r="F2809" s="56" t="inlineStr">
        <is>
          <t>No</t>
        </is>
      </c>
      <c r="G2809" s="56" t="inlineStr">
        <is>
          <t>No</t>
        </is>
      </c>
      <c r="H2809" s="56" t="inlineStr">
        <is>
          <t>No</t>
        </is>
      </c>
      <c r="I2809" s="56" t="inlineStr">
        <is>
          <t>No</t>
        </is>
      </c>
      <c r="J2809" s="56" t="inlineStr">
        <is>
          <t>Yes</t>
        </is>
      </c>
      <c r="K2809" s="56" t="inlineStr">
        <is>
          <t>No</t>
        </is>
      </c>
      <c r="L2809" s="56" t="inlineStr">
        <is>
          <t>No</t>
        </is>
      </c>
      <c r="M2809" s="56" t="inlineStr">
        <is>
          <t>No</t>
        </is>
      </c>
      <c r="N2809" s="56">
        <f>IF(COUNTA(C2809:G2809)=0,"",COUNTIF(C2809:G2809,"Yes"))</f>
        <v/>
      </c>
      <c r="O2809" s="56">
        <f>IF(COUNTA(H2809:M2809)=0,"",IF(COUNTIF(H2809:M2809,"Yes")&gt;0,"YES","NO"))</f>
        <v/>
      </c>
      <c r="P2809" s="56">
        <f>IF(A2809="","",IF(O2809="YES","Exclude",IF(N2809=5,"Candidate","Review")))</f>
        <v/>
      </c>
      <c r="Q2809" s="56" t="inlineStr">
        <is>
          <t>EC3: Topik tidak relevan (Bukan arsitektur world model / out of scope)</t>
        </is>
      </c>
      <c r="R2809" s="56" t="inlineStr">
        <is>
          <t>Fokus pada AI umum / klasifikasi konvensional tanpa pemodelan world dynamics</t>
        </is>
      </c>
    </row>
    <row r="2810" ht="15.75" customHeight="1" s="57">
      <c r="A2810" s="56" t="inlineStr">
        <is>
          <t>IEEE-0070</t>
        </is>
      </c>
      <c r="B2810" s="56">
        <f>IFERROR(INDEX(Raw_Articles!$F:$F,MATCH(A2810,Raw_Articles!$A:$A,0)),"")</f>
        <v/>
      </c>
      <c r="C2810" s="56" t="inlineStr">
        <is>
          <t>Yes</t>
        </is>
      </c>
      <c r="D2810" s="56" t="inlineStr">
        <is>
          <t>No</t>
        </is>
      </c>
      <c r="E2810" s="56" t="inlineStr">
        <is>
          <t>No</t>
        </is>
      </c>
      <c r="F2810" s="56" t="inlineStr">
        <is>
          <t>No</t>
        </is>
      </c>
      <c r="G2810" s="56" t="inlineStr">
        <is>
          <t>No</t>
        </is>
      </c>
      <c r="H2810" s="56" t="inlineStr">
        <is>
          <t>No</t>
        </is>
      </c>
      <c r="I2810" s="56" t="inlineStr">
        <is>
          <t>No</t>
        </is>
      </c>
      <c r="J2810" s="56" t="inlineStr">
        <is>
          <t>No</t>
        </is>
      </c>
      <c r="K2810" s="56" t="inlineStr">
        <is>
          <t>Yes</t>
        </is>
      </c>
      <c r="L2810" s="56" t="inlineStr">
        <is>
          <t>No</t>
        </is>
      </c>
      <c r="M2810" s="56" t="inlineStr">
        <is>
          <t>No</t>
        </is>
      </c>
      <c r="N2810" s="56">
        <f>IF(COUNTA(C2810:G2810)=0,"",COUNTIF(C2810:G2810,"Yes"))</f>
        <v/>
      </c>
      <c r="O2810" s="56">
        <f>IF(COUNTA(H2810:M2810)=0,"",IF(COUNTIF(H2810:M2810,"Yes")&gt;0,"YES","NO"))</f>
        <v/>
      </c>
      <c r="P2810" s="56">
        <f>IF(A2810="","",IF(O2810="YES","Exclude",IF(N2810=5,"Candidate","Review")))</f>
        <v/>
      </c>
      <c r="Q2810" s="56" t="inlineStr">
        <is>
          <t>EC4: Bukan domain observasi video / visual sekuensial (data teks/tabular/graf statis)</t>
        </is>
      </c>
      <c r="R2810" s="56" t="inlineStr">
        <is>
          <t>Tidak memuat dinamika temporal observasi video</t>
        </is>
      </c>
    </row>
    <row r="2811" ht="15.75" customHeight="1" s="57">
      <c r="A2811" s="56" t="inlineStr">
        <is>
          <t>IEEE-0071</t>
        </is>
      </c>
      <c r="B2811" s="56">
        <f>IFERROR(INDEX(Raw_Articles!$F:$F,MATCH(A2811,Raw_Articles!$A:$A,0)),"")</f>
        <v/>
      </c>
      <c r="C2811" s="56" t="inlineStr">
        <is>
          <t>No</t>
        </is>
      </c>
      <c r="D2811" s="56" t="inlineStr">
        <is>
          <t>No</t>
        </is>
      </c>
      <c r="E2811" s="56" t="inlineStr">
        <is>
          <t>No</t>
        </is>
      </c>
      <c r="F2811" s="56" t="inlineStr">
        <is>
          <t>No</t>
        </is>
      </c>
      <c r="G2811" s="56" t="inlineStr">
        <is>
          <t>No</t>
        </is>
      </c>
      <c r="H2811" s="56" t="inlineStr">
        <is>
          <t>Yes</t>
        </is>
      </c>
      <c r="I2811" s="56" t="inlineStr">
        <is>
          <t>No</t>
        </is>
      </c>
      <c r="J2811" s="56" t="inlineStr">
        <is>
          <t>No</t>
        </is>
      </c>
      <c r="K2811" s="56" t="inlineStr">
        <is>
          <t>No</t>
        </is>
      </c>
      <c r="L2811" s="56" t="inlineStr">
        <is>
          <t>No</t>
        </is>
      </c>
      <c r="M2811" s="56" t="inlineStr">
        <is>
          <t>No</t>
        </is>
      </c>
      <c r="N2811" s="56">
        <f>IF(COUNTA(C2811:G2811)=0,"",COUNTIF(C2811:G2811,"Yes"))</f>
        <v/>
      </c>
      <c r="O2811" s="56">
        <f>IF(COUNTA(H2811:M2811)=0,"",IF(COUNTIF(H2811:M2811,"Yes")&gt;0,"YES","NO"))</f>
        <v/>
      </c>
      <c r="P2811" s="56">
        <f>IF(A2811="","",IF(O2811="YES","Exclude",IF(N2811=5,"Candidate","Review")))</f>
        <v/>
      </c>
      <c r="Q2811" s="56" t="inlineStr">
        <is>
          <t>EC1: Catatan duplikat lintas basis data (Duplicate record)</t>
        </is>
      </c>
      <c r="R2811" s="56" t="inlineStr">
        <is>
          <t>Duplikat terdeteksi pada fase identifikasi</t>
        </is>
      </c>
    </row>
    <row r="2812" ht="15.75" customHeight="1" s="57">
      <c r="A2812" s="56" t="inlineStr">
        <is>
          <t>IEEE-0072</t>
        </is>
      </c>
      <c r="B2812" s="56">
        <f>IFERROR(INDEX(Raw_Articles!$F:$F,MATCH(A2812,Raw_Articles!$A:$A,0)),"")</f>
        <v/>
      </c>
      <c r="C2812" s="56" t="inlineStr">
        <is>
          <t>Yes</t>
        </is>
      </c>
      <c r="D2812" s="56" t="inlineStr">
        <is>
          <t>No</t>
        </is>
      </c>
      <c r="E2812" s="56" t="inlineStr">
        <is>
          <t>No</t>
        </is>
      </c>
      <c r="F2812" s="56" t="inlineStr">
        <is>
          <t>No</t>
        </is>
      </c>
      <c r="G2812" s="56" t="inlineStr">
        <is>
          <t>No</t>
        </is>
      </c>
      <c r="H2812" s="56" t="inlineStr">
        <is>
          <t>No</t>
        </is>
      </c>
      <c r="I2812" s="56" t="inlineStr">
        <is>
          <t>No</t>
        </is>
      </c>
      <c r="J2812" s="56" t="inlineStr">
        <is>
          <t>No</t>
        </is>
      </c>
      <c r="K2812" s="56" t="inlineStr">
        <is>
          <t>Yes</t>
        </is>
      </c>
      <c r="L2812" s="56" t="inlineStr">
        <is>
          <t>No</t>
        </is>
      </c>
      <c r="M2812" s="56" t="inlineStr">
        <is>
          <t>No</t>
        </is>
      </c>
      <c r="N2812" s="56">
        <f>IF(COUNTA(C2812:G2812)=0,"",COUNTIF(C2812:G2812,"Yes"))</f>
        <v/>
      </c>
      <c r="O2812" s="56">
        <f>IF(COUNTA(H2812:M2812)=0,"",IF(COUNTIF(H2812:M2812,"Yes")&gt;0,"YES","NO"))</f>
        <v/>
      </c>
      <c r="P2812" s="56">
        <f>IF(A2812="","",IF(O2812="YES","Exclude",IF(N2812=5,"Candidate","Review")))</f>
        <v/>
      </c>
      <c r="Q2812" s="56" t="inlineStr">
        <is>
          <t>EC4: Bukan domain observasi video / visual sekuensial (data teks/tabular/graf statis)</t>
        </is>
      </c>
      <c r="R2812" s="56" t="inlineStr">
        <is>
          <t>Tidak memuat dinamika temporal observasi video</t>
        </is>
      </c>
    </row>
    <row r="2813" ht="15.75" customHeight="1" s="57">
      <c r="A2813" s="56" t="inlineStr">
        <is>
          <t>IEEE-0073</t>
        </is>
      </c>
      <c r="B2813" s="56">
        <f>IFERROR(INDEX(Raw_Articles!$F:$F,MATCH(A2813,Raw_Articles!$A:$A,0)),"")</f>
        <v/>
      </c>
      <c r="C2813" s="56" t="inlineStr">
        <is>
          <t>Yes</t>
        </is>
      </c>
      <c r="D2813" s="56" t="inlineStr">
        <is>
          <t>No</t>
        </is>
      </c>
      <c r="E2813" s="56" t="inlineStr">
        <is>
          <t>No</t>
        </is>
      </c>
      <c r="F2813" s="56" t="inlineStr">
        <is>
          <t>No</t>
        </is>
      </c>
      <c r="G2813" s="56" t="inlineStr">
        <is>
          <t>No</t>
        </is>
      </c>
      <c r="H2813" s="56" t="inlineStr">
        <is>
          <t>No</t>
        </is>
      </c>
      <c r="I2813" s="56" t="inlineStr">
        <is>
          <t>No</t>
        </is>
      </c>
      <c r="J2813" s="56" t="inlineStr">
        <is>
          <t>No</t>
        </is>
      </c>
      <c r="K2813" s="56" t="inlineStr">
        <is>
          <t>Yes</t>
        </is>
      </c>
      <c r="L2813" s="56" t="inlineStr">
        <is>
          <t>No</t>
        </is>
      </c>
      <c r="M2813" s="56" t="inlineStr">
        <is>
          <t>No</t>
        </is>
      </c>
      <c r="N2813" s="56">
        <f>IF(COUNTA(C2813:G2813)=0,"",COUNTIF(C2813:G2813,"Yes"))</f>
        <v/>
      </c>
      <c r="O2813" s="56">
        <f>IF(COUNTA(H2813:M2813)=0,"",IF(COUNTIF(H2813:M2813,"Yes")&gt;0,"YES","NO"))</f>
        <v/>
      </c>
      <c r="P2813" s="56">
        <f>IF(A2813="","",IF(O2813="YES","Exclude",IF(N2813=5,"Candidate","Review")))</f>
        <v/>
      </c>
      <c r="Q2813" s="56" t="inlineStr">
        <is>
          <t>EC4: Bukan domain observasi video / visual sekuensial (data teks/tabular/graf statis)</t>
        </is>
      </c>
      <c r="R2813" s="56" t="inlineStr">
        <is>
          <t>Tidak memuat dinamika temporal observasi video</t>
        </is>
      </c>
    </row>
  </sheetData>
  <autoFilter ref="A1:R1001"/>
  <conditionalFormatting sqref="P2:P1001">
    <cfRule type="expression" rank="0" priority="2" equalAverage="0" aboveAverage="0" dxfId="10" text="" percent="0" bottom="0">
      <formula>$P2="Candidate"</formula>
    </cfRule>
    <cfRule type="expression" rank="0" priority="3" equalAverage="0" aboveAverage="0" dxfId="11" text="" percent="0" bottom="0">
      <formula>$P2="Exclude"</formula>
    </cfRule>
    <cfRule type="expression" rank="0" priority="4" equalAverage="0" aboveAverage="0" dxfId="12" text="" percent="0" bottom="0">
      <formula>$P2="Review"</formula>
    </cfRule>
  </conditionalFormatting>
  <dataValidations count="1">
    <dataValidation sqref="C2:M2813" showDropDown="0" showInputMessage="1" showErrorMessage="1" allowBlank="1" type="list" errorStyle="stop" operator="between">
      <formula1>"Yes,No,Unclear"</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O49"/>
  <sheetViews>
    <sheetView showFormulas="0" showGridLines="0" showRowColHeaders="1" showZeros="1" rightToLeft="0" tabSelected="1"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C2" activeCellId="0" sqref="C2"/>
    </sheetView>
  </sheetViews>
  <sheetFormatPr baseColWidth="8" defaultColWidth="12.6328125" defaultRowHeight="15.75" customHeight="1" zeroHeight="0" outlineLevelRow="0"/>
  <cols>
    <col width="28" customWidth="1" style="56" min="1" max="1"/>
    <col width="54.25" customWidth="1" style="56" min="2" max="2"/>
    <col width="42" customWidth="1" style="56" min="3" max="4"/>
    <col width="8.75" customWidth="1" style="56" min="5" max="10"/>
    <col width="17.5" customWidth="1" style="56" min="11" max="11"/>
    <col width="20.13" customWidth="1" style="56" min="12" max="12"/>
    <col width="20.75" customWidth="1" style="56" min="13" max="13"/>
    <col width="21.63" customWidth="1" style="56" min="14" max="14"/>
    <col width="39.38" customWidth="1" style="56" min="15" max="15"/>
  </cols>
  <sheetData>
    <row r="1" ht="17.9" customHeight="1" s="57">
      <c r="A1" s="75" t="inlineStr">
        <is>
          <t>Article_ID</t>
        </is>
      </c>
      <c r="B1" s="75" t="inlineStr">
        <is>
          <t>Title</t>
        </is>
      </c>
      <c r="C1" s="75" t="inlineStr">
        <is>
          <t>QA1</t>
        </is>
      </c>
      <c r="D1" s="75" t="inlineStr">
        <is>
          <t>QA2</t>
        </is>
      </c>
      <c r="E1" s="75" t="inlineStr">
        <is>
          <t>QA3</t>
        </is>
      </c>
      <c r="F1" s="75" t="inlineStr">
        <is>
          <t>QA4</t>
        </is>
      </c>
      <c r="G1" s="75" t="inlineStr">
        <is>
          <t>QA5</t>
        </is>
      </c>
      <c r="H1" s="75" t="inlineStr">
        <is>
          <t>QA6</t>
        </is>
      </c>
      <c r="I1" s="75" t="inlineStr">
        <is>
          <t>QA7</t>
        </is>
      </c>
      <c r="J1" s="75" t="inlineStr">
        <is>
          <t>QA8</t>
        </is>
      </c>
      <c r="K1" s="75" t="inlineStr">
        <is>
          <t>QA_Total</t>
        </is>
      </c>
      <c r="L1" s="75" t="inlineStr">
        <is>
          <t>Max_Score</t>
        </is>
      </c>
      <c r="M1" s="75" t="inlineStr">
        <is>
          <t>QA_Percentage</t>
        </is>
      </c>
      <c r="N1" s="75" t="inlineStr">
        <is>
          <t>Quality_Decision</t>
        </is>
      </c>
      <c r="O1" s="75" t="inlineStr">
        <is>
          <t>QA_Notes</t>
        </is>
      </c>
    </row>
    <row r="2">
      <c r="A2" s="100" t="inlineStr">
        <is>
          <t>A0001 (OA-0038)</t>
        </is>
      </c>
      <c r="B2" s="101" t="inlineStr">
        <is>
          <t>What Drives Success in Physical Planning with Joint-Embedding Predictive World Models?</t>
        </is>
      </c>
      <c r="C2" s="100" t="n">
        <v>3</v>
      </c>
      <c r="D2" s="100" t="n">
        <v>3</v>
      </c>
      <c r="E2" s="100" t="n">
        <v>3</v>
      </c>
      <c r="F2" s="100" t="n">
        <v>3</v>
      </c>
      <c r="G2" s="100" t="n">
        <v>2</v>
      </c>
      <c r="H2" s="100" t="n">
        <v>3</v>
      </c>
      <c r="I2" s="100" t="n">
        <v>3</v>
      </c>
      <c r="J2" s="100" t="n">
        <v>2</v>
      </c>
      <c r="K2" s="100">
        <f>SUM(C2:J2)</f>
        <v/>
      </c>
      <c r="L2" s="100" t="n">
        <v>24</v>
      </c>
      <c r="M2" s="102">
        <f>K2/L2</f>
        <v/>
      </c>
      <c r="N2" s="103">
        <f>IF(M2&gt;=0.75,"Final",IF(M2&gt;=0.6,"Review","Exclude"))</f>
        <v/>
      </c>
      <c r="O2" s="101" t="inlineStr">
        <is>
          <t>QA1=3: tujuan riset (mengidentifikasi apa yang membuat JEPA-WM berhasil dalam planning fisik) dinyatakan eksplisit. QA2=3: arsitektur JEPA-WM diformalkan lengkap (Persamaan 1-4), termasuk encoder/predictor, representasi laten, dan mekanisme AdaLN conditioning. QA3=3: setup eksperimen dijelaskan rinci (evaluasi Robocasa kustom, lingkungan navigasi &amp; manipulasi). QA4=3: metrik evaluasi berupa performa planning (tingkat keberhasilan tugas) relevan langsung dengan world modeling. QA5=2: baseline pembanding (DINO-WM, V-JEPA-2-AC) berasal dari garis keturunan JEPA yang sama. QA6=3: hasil kuantitatif dilaporkan jelas. QA7=3: keterbatasan dibahas eksplisit (perlu ekstensi stokastik). QA8=2: kesimpulan konsisten.</t>
        </is>
      </c>
    </row>
    <row r="3">
      <c r="A3" s="100" t="inlineStr">
        <is>
          <t>A0002 (SCOPUS-0077)</t>
        </is>
      </c>
      <c r="B3" s="101" t="inlineStr">
        <is>
          <t>Revisiting Feature Prediction for Learning Visual Representations from Video</t>
        </is>
      </c>
      <c r="C3" s="100" t="n">
        <v>3</v>
      </c>
      <c r="D3" s="100" t="n">
        <v>3</v>
      </c>
      <c r="E3" s="100" t="n">
        <v>3</v>
      </c>
      <c r="F3" s="100" t="n">
        <v>3</v>
      </c>
      <c r="G3" s="100" t="n">
        <v>2</v>
      </c>
      <c r="H3" s="100" t="n">
        <v>3</v>
      </c>
      <c r="I3" s="100" t="n">
        <v>3</v>
      </c>
      <c r="J3" s="100" t="n">
        <v>3</v>
      </c>
      <c r="K3" s="100">
        <f>SUM(C3:J3)</f>
        <v/>
      </c>
      <c r="L3" s="100" t="n">
        <v>24</v>
      </c>
      <c r="M3" s="102">
        <f>K3/L3</f>
        <v/>
      </c>
      <c r="N3" s="103">
        <f>IF(M3&gt;=0.75,"Final",IF(M3&gt;=0.6,"Review","Exclude"))</f>
        <v/>
      </c>
      <c r="O3" s="101" t="inlineStr">
        <is>
          <t>QA1=3: mendefinisikan paradigma self-supervised learning prediktif fitur visual tanpa rekonstruksi piksel. QA2=3: arsitektur ViT video-encoder dan predictor diformalkan matematis dengan masking spatiotemporal. QA3=3: eksperimen masif pada Video Frozen, Kinetics-400, dan SSv2. QA4=3: metrik linear probing, fine-tuning accuracy, dan downstream action classification. QA5=2: baseline MAE dan contrastive methods, pembanding generatif difusi terbatas. QA6=3: hasil kuantitatif komprehensif. QA7=3: diskusi mendalam mengenai hilangnya detail piksel berfrekuensi tinggi. QA8=3: makalah landmark yang menjadi fondasi JEPA video modern.</t>
        </is>
      </c>
    </row>
    <row r="4">
      <c r="A4" s="100" t="inlineStr">
        <is>
          <t>A0003 (OA-0030)</t>
        </is>
      </c>
      <c r="B4" s="101" t="inlineStr">
        <is>
          <t>ACT-JEPA: Novel Joint-Embedding Predictive Architecture for Efficient Policy Representation Learning</t>
        </is>
      </c>
      <c r="C4" s="100" t="n">
        <v>3</v>
      </c>
      <c r="D4" s="100" t="n">
        <v>3</v>
      </c>
      <c r="E4" s="100" t="n">
        <v>3</v>
      </c>
      <c r="F4" s="100" t="n">
        <v>3</v>
      </c>
      <c r="G4" s="100" t="n">
        <v>2</v>
      </c>
      <c r="H4" s="100" t="n">
        <v>3</v>
      </c>
      <c r="I4" s="100" t="n">
        <v>2</v>
      </c>
      <c r="J4" s="100" t="n">
        <v>2</v>
      </c>
      <c r="K4" s="100">
        <f>SUM(C4:J4)</f>
        <v/>
      </c>
      <c r="L4" s="100" t="n">
        <v>24</v>
      </c>
      <c r="M4" s="102">
        <f>K4/L4</f>
        <v/>
      </c>
      <c r="N4" s="103">
        <f>IF(M4&gt;=0.75,"Final",IF(M4&gt;=0.6,"Review","Exclude"))</f>
        <v/>
      </c>
      <c r="O4" s="101" t="inlineStr">
        <is>
          <t>QA1=3: perumusan arsitektur JEPA untuk policy representation learning yang efisien. QA2=3: formulasi representasi tindakan dan prediktor laten action-conditioned. QA3=3: benchmark continuous control dan visual robotic manipulation. QA4=3: task completion rate, representational efficiency, dan training sample efficiency. QA5=2: pembanding berbasis RL model-free dan contrastive visual encoders. QA6=3: analisis empiris dilaporkan lengkap. QA7=2: keterbatasan pada generalisasi lingkungan bervariasi tinggi. QA8=2: kesimpulan valid dan aplikatif untuk robotics.</t>
        </is>
      </c>
    </row>
    <row r="5">
      <c r="A5" s="100" t="inlineStr">
        <is>
          <t>A0004 (OA-0433)</t>
        </is>
      </c>
      <c r="B5" s="101" t="inlineStr">
        <is>
          <t>Scaling Laws and Architectural Advances of Hierarchical JEPA (H-JEPA) Model for Planning, Control and Robotics in Physical Systems</t>
        </is>
      </c>
      <c r="C5" s="100" t="n">
        <v>3</v>
      </c>
      <c r="D5" s="100" t="n">
        <v>3</v>
      </c>
      <c r="E5" s="100" t="n">
        <v>3</v>
      </c>
      <c r="F5" s="100" t="n">
        <v>3</v>
      </c>
      <c r="G5" s="100" t="n">
        <v>2</v>
      </c>
      <c r="H5" s="100" t="n">
        <v>2</v>
      </c>
      <c r="I5" s="100" t="n">
        <v>2</v>
      </c>
      <c r="J5" s="100" t="n">
        <v>2</v>
      </c>
      <c r="K5" s="100">
        <f>SUM(C5:J5)</f>
        <v/>
      </c>
      <c r="L5" s="100" t="n">
        <v>24</v>
      </c>
      <c r="M5" s="102">
        <f>K5/L5</f>
        <v/>
      </c>
      <c r="N5" s="103">
        <f>IF(M5&gt;=0.75,"Final",IF(M5&gt;=0.6,"Review","Exclude"))</f>
        <v/>
      </c>
      <c r="O5" s="101" t="inlineStr">
        <is>
          <t>QA1=3: investigasi scaling laws dan arsitektur hirarkis JEPA (H-JEPA) untuk kontrol dan perencanaan. QA2=3: formulasi matematis hirarki multi-skala temporal dalam ruang laten. QA3=3: eksperimen simulasi kontrol robotik multi-level. QA4=3: long-horizon planning accuracy, inference speed, dan loss scaling exponents. QA5=2: perbandingan dengan arsitektur non-hirarkis. QA6=2: pelaporan kurva scaling memadai. QA7=2: keterbatasan pada kompleksitas training multi-level. QA8=2: kontribusi penting untuk desain arsitektur hirarkis.</t>
        </is>
      </c>
    </row>
    <row r="6">
      <c r="A6" s="100" t="inlineStr">
        <is>
          <t>A0005 (SS-0128)</t>
        </is>
      </c>
      <c r="B6" s="101" t="inlineStr">
        <is>
          <t>TD-JEPA: Latent-predictive Representations for Zero-Shot Reinforcement Learning</t>
        </is>
      </c>
      <c r="C6" s="100" t="n">
        <v>3</v>
      </c>
      <c r="D6" s="100" t="n">
        <v>3</v>
      </c>
      <c r="E6" s="100" t="n">
        <v>3</v>
      </c>
      <c r="F6" s="100" t="n">
        <v>3</v>
      </c>
      <c r="G6" s="100" t="n">
        <v>2</v>
      </c>
      <c r="H6" s="100" t="n">
        <v>3</v>
      </c>
      <c r="I6" s="100" t="n">
        <v>2</v>
      </c>
      <c r="J6" s="100" t="n">
        <v>2</v>
      </c>
      <c r="K6" s="100">
        <f>SUM(C6:J6)</f>
        <v/>
      </c>
      <c r="L6" s="100" t="n">
        <v>24</v>
      </c>
      <c r="M6" s="102">
        <f>K6/L6</f>
        <v/>
      </c>
      <c r="N6" s="103">
        <f>IF(M6&gt;=0.75,"Final",IF(M6&gt;=0.6,"Review","Exclude"))</f>
        <v/>
      </c>
      <c r="O6" s="101" t="inlineStr">
        <is>
          <t>QA1=3: formulasi representasi laten prediktif temporal-difference (TD-JEPA) untuk zero-shot RL. QA2=3: integrasi konsep temporal difference learning ke dalam loss predictive JEPA. QA3=3: evaluasi pada benchmark continuous visual control DeepMind Control Suite. QA4=3: zero-shot policy evaluation, cumulative return, sample efficiency. QA5=2: pembanding TD-learning konvensional dan representation learning murni. QA6=3: data empiris kuat dengan variansi lintas-seed. QA7=2: keterbatasan saat menghadapi dinamika stokastik non-deterministik. QA8=2: kesimpulan solid.</t>
        </is>
      </c>
    </row>
    <row r="7">
      <c r="A7" s="100" t="inlineStr">
        <is>
          <t>A0006 (SS-0186)</t>
        </is>
      </c>
      <c r="B7" s="101" t="inlineStr">
        <is>
          <t>VLA-JEPA: Enhancing Vision-Language-Action Model with Latent World Model</t>
        </is>
      </c>
      <c r="C7" s="100" t="n">
        <v>3</v>
      </c>
      <c r="D7" s="100" t="n">
        <v>3</v>
      </c>
      <c r="E7" s="100" t="n">
        <v>3</v>
      </c>
      <c r="F7" s="100" t="n">
        <v>3</v>
      </c>
      <c r="G7" s="100" t="n">
        <v>2</v>
      </c>
      <c r="H7" s="100" t="n">
        <v>3</v>
      </c>
      <c r="I7" s="100" t="n">
        <v>2</v>
      </c>
      <c r="J7" s="100" t="n">
        <v>2</v>
      </c>
      <c r="K7" s="100">
        <f>SUM(C7:J7)</f>
        <v/>
      </c>
      <c r="L7" s="100" t="n">
        <v>24</v>
      </c>
      <c r="M7" s="102">
        <f>K7/L7</f>
        <v/>
      </c>
      <c r="N7" s="103">
        <f>IF(M7&gt;=0.75,"Final",IF(M7&gt;=0.6,"Review","Exclude"))</f>
        <v/>
      </c>
      <c r="O7" s="101" t="inlineStr">
        <is>
          <t>QA1=3: integrasi modul latent world model berbasis JEPA ke dalam arsitektur Vision-Language-Action (VLA). QA2=3: perumusan conditioning multimodal teks, video laten, dan kontrol aksi. QA3=3: benchmark manipulasi robotik instruksi bahasa alami (CALVIN / Franka Kitchen). QA4=3: success rate multi-stage task, latency inferensi, dan cross-task transferability. QA5=2: pembanding model VLA monolitik tanpa world model. QA6=3: hasil kuantitatif sangat baik. QA7=2: evaluasi real-world terbatas. QA8=2: kesimpulan sangat relevan untuk integrasi embodied AI.</t>
        </is>
      </c>
    </row>
    <row r="8">
      <c r="A8" s="100" t="inlineStr">
        <is>
          <t>A0007 (OA-0018)</t>
        </is>
      </c>
      <c r="B8" s="101" t="inlineStr">
        <is>
          <t>World4RL: Diffusion World Models for Policy Refinement With Reinforcement Learning for Robotic Manipulation</t>
        </is>
      </c>
      <c r="C8" s="100" t="n">
        <v>3</v>
      </c>
      <c r="D8" s="100" t="n">
        <v>2</v>
      </c>
      <c r="E8" s="100" t="n">
        <v>2</v>
      </c>
      <c r="F8" s="100" t="n">
        <v>3</v>
      </c>
      <c r="G8" s="100" t="n">
        <v>2</v>
      </c>
      <c r="H8" s="100" t="n">
        <v>2</v>
      </c>
      <c r="I8" s="100" t="n">
        <v>1</v>
      </c>
      <c r="J8" s="100" t="n">
        <v>2</v>
      </c>
      <c r="K8" s="100">
        <f>SUM(C8:J8)</f>
        <v/>
      </c>
      <c r="L8" s="100" t="n">
        <v>24</v>
      </c>
      <c r="M8" s="102">
        <f>K8/L8</f>
        <v/>
      </c>
      <c r="N8" s="103">
        <f>IF(M8&gt;=0.75,"Final",IF(M8&gt;=0.6,"Review","Exclude"))</f>
        <v/>
      </c>
      <c r="O8" s="101" t="inlineStr">
        <is>
          <t>QA1=3: perbaikan kebijakan manipulasi robot via diffusion world models. QA2=2: formulasi diffusion model dan two-hot action encoding. QA3=2: evaluasi simulasi dan robot fisik multi-task. QA4=3: task success rate dibanding imitation learning. QA5=2: baseline imitation learning, pembanding non-generatif terbatas. QA6=2: bukti empiris memadai. QA7=1: analisis keterbatasan komputasi terbatas. QA8=2: kesimpulan konsisten; relevan untuk RQ-03/RQ-04.</t>
        </is>
      </c>
    </row>
    <row r="9">
      <c r="A9" s="100" t="inlineStr">
        <is>
          <t>A0008 (OA-0048)</t>
        </is>
      </c>
      <c r="B9" s="101" t="inlineStr">
        <is>
          <t>The Cost of Dreaming: A Survey of Computational Constraints in Generative and Latent World Models</t>
        </is>
      </c>
      <c r="C9" s="100" t="n">
        <v>3</v>
      </c>
      <c r="D9" s="100" t="n">
        <v>3</v>
      </c>
      <c r="E9" s="100" t="n">
        <v>3</v>
      </c>
      <c r="F9" s="100" t="n">
        <v>3</v>
      </c>
      <c r="G9" s="100" t="n">
        <v>3</v>
      </c>
      <c r="H9" s="100" t="n">
        <v>3</v>
      </c>
      <c r="I9" s="100" t="n">
        <v>3</v>
      </c>
      <c r="J9" s="100" t="n">
        <v>3</v>
      </c>
      <c r="K9" s="100">
        <f>SUM(C9:J9)</f>
        <v/>
      </c>
      <c r="L9" s="100" t="n">
        <v>24</v>
      </c>
      <c r="M9" s="102">
        <f>K9/L9</f>
        <v/>
      </c>
      <c r="N9" s="103">
        <f>IF(M9&gt;=0.75,"Final",IF(M9&gt;=0.6,"Review","Exclude"))</f>
        <v/>
      </c>
      <c r="O9" s="101" t="inlineStr">
        <is>
          <t>QA1=3: survey dan komparasi komprehensif batasan komputasi generative vs latent world models. QA2=3: taksonomi formal arsitektur world model (autoregressive, diffusion, flow matching, JEPA). QA3=3: metodologi review terstruktur dengan perbandingan kuantitatif FLOPs, memory, latency. QA4=3: metrik efisiensi komputasi, parameter scaling, rollout length. QA5=3: komparasi lintas-paradigma sangat lengkap. QA6=3: tabel komparasi numerik detail. QA7=3: analisis mendalam bottleneck komputasi. QA8=3: studi acuan utama untuk perbandingan performa.</t>
        </is>
      </c>
    </row>
    <row r="10">
      <c r="A10" s="100" t="inlineStr">
        <is>
          <t>A0009 (SS-0001)</t>
        </is>
      </c>
      <c r="B10" s="101" t="inlineStr">
        <is>
          <t>GAIA-2: A Controllable Multi-View Generative World Model for Autonomous Driving</t>
        </is>
      </c>
      <c r="C10" s="100" t="n">
        <v>3</v>
      </c>
      <c r="D10" s="100" t="n">
        <v>3</v>
      </c>
      <c r="E10" s="100" t="n">
        <v>3</v>
      </c>
      <c r="F10" s="100" t="n">
        <v>3</v>
      </c>
      <c r="G10" s="100" t="n">
        <v>2</v>
      </c>
      <c r="H10" s="100" t="n">
        <v>3</v>
      </c>
      <c r="I10" s="100" t="n">
        <v>2</v>
      </c>
      <c r="J10" s="100" t="n">
        <v>2</v>
      </c>
      <c r="K10" s="100">
        <f>SUM(C10:J10)</f>
        <v/>
      </c>
      <c r="L10" s="100" t="n">
        <v>24</v>
      </c>
      <c r="M10" s="102">
        <f>K10/L10</f>
        <v/>
      </c>
      <c r="N10" s="103">
        <f>IF(M10&gt;=0.75,"Final",IF(M10&gt;=0.6,"Review","Exclude"))</f>
        <v/>
      </c>
      <c r="O10" s="101" t="inlineStr">
        <is>
          <t>QA1=3: world model generatif multi-view yang dapat dikontrol untuk autonomous driving (GAIA-2). QA2=3: arsitektur diffusion transformer multi-kamera dengan kontrol lintasan dan aksi kemudi. QA3=3: dataset masif multi-sensor driving. QA4=3: visual fidelity (FVD, PSNR), consistency 3D, trajectory following error. QA5=2: baseline model driving generatif terdahulu. QA6=3: metrik persepsi dan generasi dilaporkan detail. QA7=2: komputasi berat untuk inferensi real-time. QA8=2: landmark generatif driving.</t>
        </is>
      </c>
    </row>
    <row r="11">
      <c r="A11" s="100" t="inlineStr">
        <is>
          <t>A0010 (SS-0069)</t>
        </is>
      </c>
      <c r="B11" s="101" t="inlineStr">
        <is>
          <t>Genie Envisioner: A Unified World Foundation Platform for Robotic Manipulation</t>
        </is>
      </c>
      <c r="C11" s="100" t="n">
        <v>3</v>
      </c>
      <c r="D11" s="100" t="n">
        <v>3</v>
      </c>
      <c r="E11" s="100" t="n">
        <v>3</v>
      </c>
      <c r="F11" s="100" t="n">
        <v>3</v>
      </c>
      <c r="G11" s="100" t="n">
        <v>2</v>
      </c>
      <c r="H11" s="100" t="n">
        <v>3</v>
      </c>
      <c r="I11" s="100" t="n">
        <v>2</v>
      </c>
      <c r="J11" s="100" t="n">
        <v>2</v>
      </c>
      <c r="K11" s="100">
        <f>SUM(C11:J11)</f>
        <v/>
      </c>
      <c r="L11" s="100" t="n">
        <v>24</v>
      </c>
      <c r="M11" s="102">
        <f>K11/L11</f>
        <v/>
      </c>
      <c r="N11" s="103">
        <f>IF(M11&gt;=0.75,"Final",IF(M11&gt;=0.6,"Review","Exclude"))</f>
        <v/>
      </c>
      <c r="O11" s="101" t="inlineStr">
        <is>
          <t>QA1=3: platform world foundation model terpadu untuk interaksi robotik (Genie Envisioner). QA2=3: arsitektur spatiotemporal generative transformer untuk simulasi interaktif dari video. QA3=3: benchmark robotika beragam dan manipulasi objek deformable. QA4=3: action controllability, visual fidelity, roll-out consistency. QA5=2: pembanding video generative models standar. QA6=3: pelaporan empiris luas. QA7=2: latensi autoregressive sampling. QA8=2: sangat relevan untuk generative world modeling.</t>
        </is>
      </c>
    </row>
    <row r="12">
      <c r="A12" s="100" t="inlineStr">
        <is>
          <t>A0011 (SS-0007)</t>
        </is>
      </c>
      <c r="B12" s="101" t="inlineStr">
        <is>
          <t>STORM: Search-Guided Generative World Models for Robotic Manipulation</t>
        </is>
      </c>
      <c r="C12" s="100" t="n">
        <v>3</v>
      </c>
      <c r="D12" s="100" t="n">
        <v>3</v>
      </c>
      <c r="E12" s="100" t="n">
        <v>3</v>
      </c>
      <c r="F12" s="100" t="n">
        <v>3</v>
      </c>
      <c r="G12" s="100" t="n">
        <v>2</v>
      </c>
      <c r="H12" s="100" t="n">
        <v>3</v>
      </c>
      <c r="I12" s="100" t="n">
        <v>2</v>
      </c>
      <c r="J12" s="100" t="n">
        <v>2</v>
      </c>
      <c r="K12" s="100">
        <f>SUM(C12:J12)</f>
        <v/>
      </c>
      <c r="L12" s="100" t="n">
        <v>24</v>
      </c>
      <c r="M12" s="102">
        <f>K12/L12</f>
        <v/>
      </c>
      <c r="N12" s="103">
        <f>IF(M12&gt;=0.75,"Final",IF(M12&gt;=0.6,"Review","Exclude"))</f>
        <v/>
      </c>
      <c r="O12" s="101" t="inlineStr">
        <is>
          <t>QA1=3: model dunia generatif yang dipandu pencarian pohon untuk manipulasi robot (STORM). QA2=3: formulasi MCTS dalam ruang generasi video untuk optimasi rencana tindakan. QA3=3: benchmark manipulasi kontak kaya di lingkungan simulasi. QA4=3: planning success rate, computational budget per decision step. QA5=2: baseline MPC konvensional dan RL model-based. QA6=3: hasil kuantitatif detail. QA7=2: latensi sampling generatif dalam search tree. QA8=2: kontribusi kuat.</t>
        </is>
      </c>
    </row>
    <row r="13">
      <c r="A13" s="100" t="inlineStr">
        <is>
          <t>A0012 (SS-0010)</t>
        </is>
      </c>
      <c r="B13" s="101" t="inlineStr">
        <is>
          <t>AVID: Adapting Video Diffusion Models to World Models</t>
        </is>
      </c>
      <c r="C13" s="100" t="n">
        <v>3</v>
      </c>
      <c r="D13" s="100" t="n">
        <v>3</v>
      </c>
      <c r="E13" s="100" t="n">
        <v>3</v>
      </c>
      <c r="F13" s="100" t="n">
        <v>3</v>
      </c>
      <c r="G13" s="100" t="n">
        <v>2</v>
      </c>
      <c r="H13" s="100" t="n">
        <v>3</v>
      </c>
      <c r="I13" s="100" t="n">
        <v>2</v>
      </c>
      <c r="J13" s="100" t="n">
        <v>2</v>
      </c>
      <c r="K13" s="100">
        <f>SUM(C13:J13)</f>
        <v/>
      </c>
      <c r="L13" s="100" t="n">
        <v>24</v>
      </c>
      <c r="M13" s="102">
        <f>K13/L13</f>
        <v/>
      </c>
      <c r="N13" s="103">
        <f>IF(M13&gt;=0.75,"Final",IF(M13&gt;=0.6,"Review","Exclude"))</f>
        <v/>
      </c>
      <c r="O13" s="101" t="inlineStr">
        <is>
          <t>QA1=3: adaptasi model difusi video prapelatihan menjadi model dunia yang dapat dikontrol aksi. QA2=3: mekanisme fine-tuning adaptif dan conditioning aksi pada pretrained video diffusion. QA3=3: pengujian pada benchmark video kontrol visual. QA4=3: FVD, action consistency, transferability. QA5=2: pembanding difusi video vanilla tanpa kontrol aksi. QA6=3: pelaporan metrik detail. QA7=2: error accumulation pada rollout panjang. QA8=2: relevan untuk adaptasi generative model.</t>
        </is>
      </c>
    </row>
    <row r="14">
      <c r="A14" s="100" t="inlineStr">
        <is>
          <t>A0013 (CR-0610)</t>
        </is>
      </c>
      <c r="B14" s="101" t="inlineStr">
        <is>
          <t>Fine-flow Distilling Coarse-flow Video Generation for Long-Term Driving World Model</t>
        </is>
      </c>
      <c r="C14" s="100" t="n">
        <v>3</v>
      </c>
      <c r="D14" s="100" t="n">
        <v>3</v>
      </c>
      <c r="E14" s="100" t="n">
        <v>3</v>
      </c>
      <c r="F14" s="100" t="n">
        <v>3</v>
      </c>
      <c r="G14" s="100" t="n">
        <v>2</v>
      </c>
      <c r="H14" s="100" t="n">
        <v>3</v>
      </c>
      <c r="I14" s="100" t="n">
        <v>2</v>
      </c>
      <c r="J14" s="100" t="n">
        <v>2</v>
      </c>
      <c r="K14" s="100">
        <f>SUM(C14:J14)</f>
        <v/>
      </c>
      <c r="L14" s="100" t="n">
        <v>24</v>
      </c>
      <c r="M14" s="102">
        <f>K14/L14</f>
        <v/>
      </c>
      <c r="N14" s="103">
        <f>IF(M14&gt;=0.75,"Final",IF(M14&gt;=0.6,"Review","Exclude"))</f>
        <v/>
      </c>
      <c r="O14" s="101" t="inlineStr">
        <is>
          <t>QA1=3: distilasi alir halus ke alir kasar pada video generation untuk driving world model jangka panjang. QA2=3: formulasi flow-matching distillation multi-scale untuk generasi video cepat. QA3=3: dataset driving resolusi tinggi (nuScenes dan real driving videos). QA4=3: FVD, SSIM, latensi generasi per frame, rollout stability. QA5=2: pembanding model difusi multi-step. QA6=3: reduksi waktu inferensi signifikan dengan metrik kuantitatif. QA7=2: penurunan detail visual minor pada distilasi agresif. QA8=2: relevan untuk efisiensi generatif.</t>
        </is>
      </c>
    </row>
    <row r="15">
      <c r="A15" s="100" t="inlineStr">
        <is>
          <t>A0014 (CR-0611)</t>
        </is>
      </c>
      <c r="B15" s="101" t="inlineStr">
        <is>
          <t>3D4D: An Interactive, Editable, 4D World Model via 3D Video Generation</t>
        </is>
      </c>
      <c r="C15" s="100" t="n">
        <v>3</v>
      </c>
      <c r="D15" s="100" t="n">
        <v>3</v>
      </c>
      <c r="E15" s="100" t="n">
        <v>3</v>
      </c>
      <c r="F15" s="100" t="n">
        <v>3</v>
      </c>
      <c r="G15" s="100" t="n">
        <v>2</v>
      </c>
      <c r="H15" s="100" t="n">
        <v>3</v>
      </c>
      <c r="I15" s="100" t="n">
        <v>2</v>
      </c>
      <c r="J15" s="100" t="n">
        <v>2</v>
      </c>
      <c r="K15" s="100">
        <f>SUM(C15:J15)</f>
        <v/>
      </c>
      <c r="L15" s="100" t="n">
        <v>24</v>
      </c>
      <c r="M15" s="102">
        <f>K15/L15</f>
        <v/>
      </c>
      <c r="N15" s="103">
        <f>IF(M15&gt;=0.75,"Final",IF(M15&gt;=0.6,"Review","Exclude"))</f>
        <v/>
      </c>
      <c r="O15" s="101" t="inlineStr">
        <is>
          <t>QA1=3: world model 4D interaktif yang dapat diedit melalui generasi video 3D. QA2=3: integrasi representasi Gaussian splatting 3D dengan model dinamika video 4D. QA3=3: benchmark manipulasi visual dan interaktivitas lingkungan 3D. QA4=3: 3D geometric consistency, rendering speed, editability score. QA5=2: pembanding 2D video world models. QA6=3: data evaluasi konsistensi geometri lengkap. QA7=2: komputasi memori tinggi untuk volume 4D. QA8=2: kemajuan penting integrasi 3D dan video generation.</t>
        </is>
      </c>
    </row>
    <row r="16">
      <c r="A16" s="100" t="inlineStr">
        <is>
          <t>A0015 (SS-0002)</t>
        </is>
      </c>
      <c r="B16" s="101" t="inlineStr">
        <is>
          <t>EA-WM: Event-Aware Generative World Model with Structured Kinematic-to-Visual Action Fields</t>
        </is>
      </c>
      <c r="C16" s="100" t="n">
        <v>3</v>
      </c>
      <c r="D16" s="100" t="n">
        <v>3</v>
      </c>
      <c r="E16" s="100" t="n">
        <v>3</v>
      </c>
      <c r="F16" s="100" t="n">
        <v>3</v>
      </c>
      <c r="G16" s="100" t="n">
        <v>2</v>
      </c>
      <c r="H16" s="100" t="n">
        <v>3</v>
      </c>
      <c r="I16" s="100" t="n">
        <v>2</v>
      </c>
      <c r="J16" s="100" t="n">
        <v>2</v>
      </c>
      <c r="K16" s="100">
        <f>SUM(C16:J16)</f>
        <v/>
      </c>
      <c r="L16" s="100" t="n">
        <v>24</v>
      </c>
      <c r="M16" s="102">
        <f>K16/L16</f>
        <v/>
      </c>
      <c r="N16" s="103">
        <f>IF(M16&gt;=0.75,"Final",IF(M16&gt;=0.6,"Review","Exclude"))</f>
        <v/>
      </c>
      <c r="O16" s="101" t="inlineStr">
        <is>
          <t>QA1=3: model dunia generatif sadar kejadian dengan action fields kinematik ke visual (EA-WM). QA2=3: pemodelan transisi diskontinu dan kontak objek dalam generasi visual. QA3=3: benchmark robotika interaksi kontak dinamis. QA4=3: event detection accuracy, prediction error pada fase impak, task success. QA5=2: pembanding baseline continuous diffusion world models. QA6=3: analisis empiris lengkap. QA7=2: ketergantungan pada anotasi event kinematik. QA8=2: relevan untuk penanganan diskontinuitas fisik.</t>
        </is>
      </c>
    </row>
    <row r="17">
      <c r="A17" s="100" t="inlineStr">
        <is>
          <t>A0016 (SCOPUS-0015)</t>
        </is>
      </c>
      <c r="B17" s="101" t="inlineStr">
        <is>
          <t>OccSora: 4D Occupancy Generation Models as World Simulators for Autonomous Driving</t>
        </is>
      </c>
      <c r="C17" s="100" t="n">
        <v>3</v>
      </c>
      <c r="D17" s="100" t="n">
        <v>3</v>
      </c>
      <c r="E17" s="100" t="n">
        <v>3</v>
      </c>
      <c r="F17" s="100" t="n">
        <v>3</v>
      </c>
      <c r="G17" s="100" t="n">
        <v>2</v>
      </c>
      <c r="H17" s="100" t="n">
        <v>3</v>
      </c>
      <c r="I17" s="100" t="n">
        <v>2</v>
      </c>
      <c r="J17" s="100" t="n">
        <v>2</v>
      </c>
      <c r="K17" s="100">
        <f>SUM(C17:J17)</f>
        <v/>
      </c>
      <c r="L17" s="100" t="n">
        <v>24</v>
      </c>
      <c r="M17" s="102">
        <f>K17/L17</f>
        <v/>
      </c>
      <c r="N17" s="103">
        <f>IF(M17&gt;=0.75,"Final",IF(M17&gt;=0.6,"Review","Exclude"))</f>
        <v/>
      </c>
      <c r="O17" s="101" t="inlineStr">
        <is>
          <t>QA1=3: model generasi occupancy 4D sebagai simulator dunia otonom (OccSora). QA2=3: arsitektur diffusion transformer 4D berbasis representasi voxel/occupancy spasial-temporal. QA3=3: benchmark nuScenes dan CARLA 4D occupancy. QA4=3: mIoU occupancy 3D, temporal consistency, simulation realism. QA5=2: pembanding model generasi sensor 2D. QA6=3: metrik kuantitatif 3D dilaporkan komprehensif. QA7=2: kebutuhan komputasi memori voxel 4D. QA8=2: landmark representasi geometris dunia.</t>
        </is>
      </c>
    </row>
    <row r="18">
      <c r="A18" s="100" t="inlineStr">
        <is>
          <t>A0017 (OA-0032)</t>
        </is>
      </c>
      <c r="B18" s="101" t="inlineStr">
        <is>
          <t>Arkhon: Hamiltonian State Space Duality for Physics-Informed Multimodal World Models</t>
        </is>
      </c>
      <c r="C18" s="100" t="n">
        <v>3</v>
      </c>
      <c r="D18" s="100" t="n">
        <v>3</v>
      </c>
      <c r="E18" s="100" t="n">
        <v>3</v>
      </c>
      <c r="F18" s="100" t="n">
        <v>3</v>
      </c>
      <c r="G18" s="100" t="n">
        <v>2</v>
      </c>
      <c r="H18" s="100" t="n">
        <v>2</v>
      </c>
      <c r="I18" s="100" t="n">
        <v>2</v>
      </c>
      <c r="J18" s="100" t="n">
        <v>2</v>
      </c>
      <c r="K18" s="100">
        <f>SUM(C18:J18)</f>
        <v/>
      </c>
      <c r="L18" s="100" t="n">
        <v>24</v>
      </c>
      <c r="M18" s="102">
        <f>K18/L18</f>
        <v/>
      </c>
      <c r="N18" s="103">
        <f>IF(M18&gt;=0.75,"Final",IF(M18&gt;=0.6,"Review","Exclude"))</f>
        <v/>
      </c>
      <c r="O18" s="101" t="inlineStr">
        <is>
          <t>QA1=3: dualitas state-space Hamiltonian untuk world model multimodal berbasis fisika (Arkhon). QA2=3: perumusan konservasi energi Hamiltonian dalam ruang state space laten (SSM). QA3=3: pengujian pada sistem dinamika fisik nonlinear dan video robotik. QA4=3: physical consistency error, energy drift, long-term rollout fidelity. QA5=2: baseline neural ODE dan RSSM konvensional. QA6=2: pelaporan empiris memadai. QA7=2: validasi eksperimen real-world terbatas. QA8=2: pendekatan teoretis elegan untuk validitas fisik.</t>
        </is>
      </c>
    </row>
    <row r="19">
      <c r="A19" s="100" t="inlineStr">
        <is>
          <t>A0018 (SS-0021)</t>
        </is>
      </c>
      <c r="B19" s="101" t="inlineStr">
        <is>
          <t>Mask World Model: Predicting What Matters for Robust Robot Policy Learning</t>
        </is>
      </c>
      <c r="C19" s="100" t="n">
        <v>3</v>
      </c>
      <c r="D19" s="100" t="n">
        <v>3</v>
      </c>
      <c r="E19" s="100" t="n">
        <v>3</v>
      </c>
      <c r="F19" s="100" t="n">
        <v>3</v>
      </c>
      <c r="G19" s="100" t="n">
        <v>2</v>
      </c>
      <c r="H19" s="100" t="n">
        <v>3</v>
      </c>
      <c r="I19" s="100" t="n">
        <v>2</v>
      </c>
      <c r="J19" s="100" t="n">
        <v>2</v>
      </c>
      <c r="K19" s="100">
        <f>SUM(C19:J19)</f>
        <v/>
      </c>
      <c r="L19" s="100" t="n">
        <v>24</v>
      </c>
      <c r="M19" s="102">
        <f>K19/L19</f>
        <v/>
      </c>
      <c r="N19" s="103">
        <f>IF(M19&gt;=0.75,"Final",IF(M19&gt;=0.6,"Review","Exclude"))</f>
        <v/>
      </c>
      <c r="O19" s="101" t="inlineStr">
        <is>
          <t>QA1=3: memprediksi fitur relevan tanpa latar belakang pengganggu untuk robot policy (Mask World Model). QA2=3: pemisahan representasi objek tugas dari distractor background menggunakan visual masking laten. QA3=3: benchmark manipulasi dengan visual background dinamis dan pengganggu (DeepMind Control). QA4=3: policy success rate di bawah visual noise, representation mutual information. QA5=2: baseline DreamerV3 dan model prediktif unmasked. QA6=3: keunggulan performa pada visual distraction terdokumentasi jelas. QA7=2: heuristik penentuan mask. QA8=2: sangat relevan untuk komparasi JEPA vs generatif.</t>
        </is>
      </c>
    </row>
    <row r="20">
      <c r="A20" s="100" t="inlineStr">
        <is>
          <t>A0019 (SS-0004)</t>
        </is>
      </c>
      <c r="B20" s="101" t="inlineStr">
        <is>
          <t>MaskGWM: A Generalizable Driving World Model with Video Mask Reconstruction</t>
        </is>
      </c>
      <c r="C20" s="100" t="n">
        <v>3</v>
      </c>
      <c r="D20" s="100" t="n">
        <v>3</v>
      </c>
      <c r="E20" s="100" t="n">
        <v>3</v>
      </c>
      <c r="F20" s="100" t="n">
        <v>3</v>
      </c>
      <c r="G20" s="100" t="n">
        <v>2</v>
      </c>
      <c r="H20" s="100" t="n">
        <v>3</v>
      </c>
      <c r="I20" s="100" t="n">
        <v>2</v>
      </c>
      <c r="J20" s="100" t="n">
        <v>2</v>
      </c>
      <c r="K20" s="100">
        <f>SUM(C20:J20)</f>
        <v/>
      </c>
      <c r="L20" s="100" t="n">
        <v>24</v>
      </c>
      <c r="M20" s="102">
        <f>K20/L20</f>
        <v/>
      </c>
      <c r="N20" s="103">
        <f>IF(M20&gt;=0.75,"Final",IF(M20&gt;=0.6,"Review","Exclude"))</f>
        <v/>
      </c>
      <c r="O20" s="101" t="inlineStr">
        <is>
          <t>QA1=3: driving world model yang dapat digeneralisasi dengan rekonstruksi mask video (MaskGWM). QA2=3: integrasi masked autoencoding dengan prediksi dinamika spatiotemporal kendaraan. QA3=3: benchmark nuScenes dan Waymo Open Dataset. QA4=3: reconstruction loss, trajectory forecasting accuracy, FVD. QA5=2: pembanding model prediksi video autoregressive konvensional. QA6=3: hasil empiris kuat pada skenario cuaca dan sensor beragam. QA7=2: keterbatasan pada resolusi tinggi real-time. QA8=2: kontribusi solid pada CVPR 2025.</t>
        </is>
      </c>
    </row>
    <row r="21">
      <c r="A21" s="100" t="inlineStr">
        <is>
          <t>A0020 (SS-0105)</t>
        </is>
      </c>
      <c r="B21" s="101" t="inlineStr">
        <is>
          <t>LaWM: Least Action World Models for Long-Horizon Physical Consistency from Visual Observations</t>
        </is>
      </c>
      <c r="C21" s="100" t="n">
        <v>3</v>
      </c>
      <c r="D21" s="100" t="n">
        <v>3</v>
      </c>
      <c r="E21" s="100" t="n">
        <v>3</v>
      </c>
      <c r="F21" s="100" t="n">
        <v>3</v>
      </c>
      <c r="G21" s="100" t="n">
        <v>2</v>
      </c>
      <c r="H21" s="100" t="n">
        <v>3</v>
      </c>
      <c r="I21" s="100" t="n">
        <v>2</v>
      </c>
      <c r="J21" s="100" t="n">
        <v>2</v>
      </c>
      <c r="K21" s="100">
        <f>SUM(C21:J21)</f>
        <v/>
      </c>
      <c r="L21" s="100" t="n">
        <v>24</v>
      </c>
      <c r="M21" s="102">
        <f>K21/L21</f>
        <v/>
      </c>
      <c r="N21" s="103">
        <f>IF(M21&gt;=0.75,"Final",IF(M21&gt;=0.6,"Review","Exclude"))</f>
        <v/>
      </c>
      <c r="O21" s="101" t="inlineStr">
        <is>
          <t>QA1=3: konsistensi fisik jangka panjang dari observasi visual via prinsip least action (LaWM). QA2=3: formulasi fungsi lagrangian dalam ruang laten untuk membatasi transisi keadaan. QA3=3: benchmark lingkungan fisik MuJoCo dan kontrol visual kontinu. QA4=3: trajectory rollout error, physical realism violation rate. QA5=2: baseline RSSM dan latent ODE. QA6=3: evaluasi kuantitatif konsistensi fisik lengkap. QA7=2: optimasi lagrangian memerlukan tuning penalti. QA8=2: inovasi teoretis bernilai tinggi.</t>
        </is>
      </c>
    </row>
    <row r="22">
      <c r="A22" s="100" t="inlineStr">
        <is>
          <t>A0021 (SS-0108)</t>
        </is>
      </c>
      <c r="B22" s="101" t="inlineStr">
        <is>
          <t>DreamerAD: Efficient Reinforcement Learning via Latent World Model for Autonomous Driving</t>
        </is>
      </c>
      <c r="C22" s="100" t="n">
        <v>3</v>
      </c>
      <c r="D22" s="100" t="n">
        <v>3</v>
      </c>
      <c r="E22" s="100" t="n">
        <v>3</v>
      </c>
      <c r="F22" s="100" t="n">
        <v>3</v>
      </c>
      <c r="G22" s="100" t="n">
        <v>2</v>
      </c>
      <c r="H22" s="100" t="n">
        <v>3</v>
      </c>
      <c r="I22" s="100" t="n">
        <v>2</v>
      </c>
      <c r="J22" s="100" t="n">
        <v>2</v>
      </c>
      <c r="K22" s="100">
        <f>SUM(C22:J22)</f>
        <v/>
      </c>
      <c r="L22" s="100" t="n">
        <v>24</v>
      </c>
      <c r="M22" s="102">
        <f>K22/L22</f>
        <v/>
      </c>
      <c r="N22" s="103">
        <f>IF(M22&gt;=0.75,"Final",IF(M22&gt;=0.6,"Review","Exclude"))</f>
        <v/>
      </c>
      <c r="O22" s="101" t="inlineStr">
        <is>
          <t>QA1=3: efisiensi RL via latent world model untuk autonomous driving (DreamerAD). QA2=3: arsitektur RSSM yang dioptimalkan untuk pengambilan keputusan mengemudi otonom. QA3=3: simulator CARLA v2 di bawah kondisi trafik padat dan cuaca ekstrem. QA4=3: driving score, collision rate, training sample efficiency. QA5=2: pembanding model-free RL (PPO, SAC) dan baseline Dreamer asli. QA6=3: peningkatan driving score terukur signifikan. QA7=2: evaluasi real-vehicle belum tercakup. QA8=2: sangat relevan untuk aplikasi otonom.</t>
        </is>
      </c>
    </row>
    <row r="23">
      <c r="A23" s="100" t="inlineStr">
        <is>
          <t>A0022 (SS-0111)</t>
        </is>
      </c>
      <c r="B23" s="101" t="inlineStr">
        <is>
          <t>Think2Drive: Efficient Reinforcement Learning by Thinking in Latent World Model for Quasi-Realistic Autonomous Driving (in CARLA-v2)</t>
        </is>
      </c>
      <c r="C23" s="100" t="n">
        <v>3</v>
      </c>
      <c r="D23" s="100" t="n">
        <v>3</v>
      </c>
      <c r="E23" s="100" t="n">
        <v>3</v>
      </c>
      <c r="F23" s="100" t="n">
        <v>3</v>
      </c>
      <c r="G23" s="100" t="n">
        <v>2</v>
      </c>
      <c r="H23" s="100" t="n">
        <v>3</v>
      </c>
      <c r="I23" s="100" t="n">
        <v>2</v>
      </c>
      <c r="J23" s="100" t="n">
        <v>2</v>
      </c>
      <c r="K23" s="100">
        <f>SUM(C23:J23)</f>
        <v/>
      </c>
      <c r="L23" s="100" t="n">
        <v>24</v>
      </c>
      <c r="M23" s="102">
        <f>K23/L23</f>
        <v/>
      </c>
      <c r="N23" s="103">
        <f>IF(M23&gt;=0.75,"Final",IF(M23&gt;=0.6,"Review","Exclude"))</f>
        <v/>
      </c>
      <c r="O23" s="101" t="inlineStr">
        <is>
          <t>QA1=3: penalaran dalam model dunia laten untuk driving kuasi-realistis (Think2Drive). QA2=3: representasi laten terdisposisi dengan model dinamika aksi diskrit-kontinu. QA3=3: benchmark CARLA-v2 leaderboard skenario urban kompleks. QA4=3: infraction index, driving score, planning inference speed. QA5=2: pembanding metode imitasi end-to-end. QA6=3: hasil empiris sangat komprehensif. QA7=2: komputasi pencarian pohon laten. QA8=2: publikasi rujukan utama CARLA-v2.</t>
        </is>
      </c>
    </row>
    <row r="24">
      <c r="A24" s="100" t="inlineStr">
        <is>
          <t>A0023 (SS-0115)</t>
        </is>
      </c>
      <c r="B24" s="101" t="inlineStr">
        <is>
          <t>WorldRFT: Latent World Model Planning with Reinforcement Fine-Tuning for Autonomous Driving</t>
        </is>
      </c>
      <c r="C24" s="100" t="n">
        <v>3</v>
      </c>
      <c r="D24" s="100" t="n">
        <v>3</v>
      </c>
      <c r="E24" s="100" t="n">
        <v>3</v>
      </c>
      <c r="F24" s="100" t="n">
        <v>3</v>
      </c>
      <c r="G24" s="100" t="n">
        <v>2</v>
      </c>
      <c r="H24" s="100" t="n">
        <v>3</v>
      </c>
      <c r="I24" s="100" t="n">
        <v>2</v>
      </c>
      <c r="J24" s="100" t="n">
        <v>2</v>
      </c>
      <c r="K24" s="100">
        <f>SUM(C24:J24)</f>
        <v/>
      </c>
      <c r="L24" s="100" t="n">
        <v>24</v>
      </c>
      <c r="M24" s="102">
        <f>K24/L24</f>
        <v/>
      </c>
      <c r="N24" s="103">
        <f>IF(M24&gt;=0.75,"Final",IF(M24&gt;=0.6,"Review","Exclude"))</f>
        <v/>
      </c>
      <c r="O24" s="101" t="inlineStr">
        <is>
          <t>QA1=3: perencanaan model dunia laten dengan penyempurnaan reinforcement fine-tuning (WorldRFT). QA2=3: integrasi reward learning dan fine-tuning kebijakan dalam representasi laten. QA3=3: pengujian pada simulator mengemudi otonom multi-skenario. QA4=3: trajectory tracking accuracy, safety violations, reward accumulation. QA5=2: baseline world model tanpa RFT. QA6=3: hasil kuantitatif dilaporkan jelas dengan kurva konvergensi. QA7=2: risiko reward hacking pada fine-tuning. QA8=2: relevan untuk integrasi RL.</t>
        </is>
      </c>
    </row>
    <row r="25">
      <c r="A25" s="100" t="inlineStr">
        <is>
          <t>A0024 (SS-0119)</t>
        </is>
      </c>
      <c r="B25" s="101" t="inlineStr">
        <is>
          <t>Learning from Reward-Free Offline Data: A Case for Planning with Latent Dynamics Models</t>
        </is>
      </c>
      <c r="C25" s="100" t="n">
        <v>3</v>
      </c>
      <c r="D25" s="100" t="n">
        <v>3</v>
      </c>
      <c r="E25" s="100" t="n">
        <v>3</v>
      </c>
      <c r="F25" s="100" t="n">
        <v>3</v>
      </c>
      <c r="G25" s="100" t="n">
        <v>2</v>
      </c>
      <c r="H25" s="100" t="n">
        <v>3</v>
      </c>
      <c r="I25" s="100" t="n">
        <v>2</v>
      </c>
      <c r="J25" s="100" t="n">
        <v>2</v>
      </c>
      <c r="K25" s="100">
        <f>SUM(C25:J25)</f>
        <v/>
      </c>
      <c r="L25" s="100" t="n">
        <v>24</v>
      </c>
      <c r="M25" s="102">
        <f>K25/L25</f>
        <v/>
      </c>
      <c r="N25" s="103">
        <f>IF(M25&gt;=0.75,"Final",IF(M25&gt;=0.6,"Review","Exclude"))</f>
        <v/>
      </c>
      <c r="O25" s="101" t="inlineStr">
        <is>
          <t>QA1=3: perencanaan berbasis model dinamika laten dari data offline tanpa reward. QA2=3: formulasi unsupervised world model discovery dan goal-conditioned planning. QA3=3: benchmark D4RL dan offline robot manipulation visual datasets. QA4=3: goal reaching success, offline coverage score, planning latency. QA5=2: baseline model-based offline RL konvensional. QA6=3: hasil empiris dilaporkan lengkap. QA7=2: sensitivitas terhadap distribusi dataset offline. QA8=2: kontribusi penting untuk data-efficient learning.</t>
        </is>
      </c>
    </row>
    <row r="26">
      <c r="A26" s="100" t="inlineStr">
        <is>
          <t>A0025 (SS-0124)</t>
        </is>
      </c>
      <c r="B26" s="101" t="inlineStr">
        <is>
          <t>Disentangled World Models: Learning to Transfer Semantic Knowledge from Distracting Videos for Reinforcement Learning</t>
        </is>
      </c>
      <c r="C26" s="100" t="n">
        <v>3</v>
      </c>
      <c r="D26" s="100" t="n">
        <v>3</v>
      </c>
      <c r="E26" s="100" t="n">
        <v>3</v>
      </c>
      <c r="F26" s="100" t="n">
        <v>3</v>
      </c>
      <c r="G26" s="100" t="n">
        <v>2</v>
      </c>
      <c r="H26" s="100" t="n">
        <v>3</v>
      </c>
      <c r="I26" s="100" t="n">
        <v>2</v>
      </c>
      <c r="J26" s="100" t="n">
        <v>2</v>
      </c>
      <c r="K26" s="100">
        <f>SUM(C26:J26)</f>
        <v/>
      </c>
      <c r="L26" s="100" t="n">
        <v>24</v>
      </c>
      <c r="M26" s="102">
        <f>K26/L26</f>
        <v/>
      </c>
      <c r="N26" s="103">
        <f>IF(M26&gt;=0.75,"Final",IF(M26&gt;=0.6,"Review","Exclude"))</f>
        <v/>
      </c>
      <c r="O26" s="101" t="inlineStr">
        <is>
          <t>QA1=3: transfer pengetahuan semantik dari video dengan distraksi via disentangled world models. QA2=3: pemisahan ruang laten konten semantik dan ruang gaya/distraksi visual. QA3=3: benchmark visual RL dengan latar belakang video in-the-wild (ICCV 2025). QA4=3: policy transfer score, visual invariance metric, task performance. QA5=2: baseline DBC dan visual RL standar. QA6=3: hasil eksperimen ekstensif. QA7=2: asumsi independensi fitur gaya dan konten. QA8=2: sangat relevan untuk isolasi invarian pada JEPA vs generatif.</t>
        </is>
      </c>
    </row>
    <row r="27">
      <c r="A27" s="100" t="inlineStr">
        <is>
          <t>A0026 (SCOPUS-0013)</t>
        </is>
      </c>
      <c r="B27" s="101" t="inlineStr">
        <is>
          <t>FlowDreamer: A RGB-D World Model With Flow-Based Motion Representations for Robot Manipulation</t>
        </is>
      </c>
      <c r="C27" s="100" t="n">
        <v>3</v>
      </c>
      <c r="D27" s="100" t="n">
        <v>3</v>
      </c>
      <c r="E27" s="100" t="n">
        <v>3</v>
      </c>
      <c r="F27" s="100" t="n">
        <v>3</v>
      </c>
      <c r="G27" s="100" t="n">
        <v>2</v>
      </c>
      <c r="H27" s="100" t="n">
        <v>3</v>
      </c>
      <c r="I27" s="100" t="n">
        <v>2</v>
      </c>
      <c r="J27" s="100" t="n">
        <v>2</v>
      </c>
      <c r="K27" s="100">
        <f>SUM(C27:J27)</f>
        <v/>
      </c>
      <c r="L27" s="100" t="n">
        <v>24</v>
      </c>
      <c r="M27" s="102">
        <f>K27/L27</f>
        <v/>
      </c>
      <c r="N27" s="103">
        <f>IF(M27&gt;=0.75,"Final",IF(M27&gt;=0.6,"Review","Exclude"))</f>
        <v/>
      </c>
      <c r="O27" s="101" t="inlineStr">
        <is>
          <t>QA1=3: RGB-D world model dengan representasi gerakan berbasis alir untuk manipulasi (FlowDreamer). QA2=3: integrasi alir optik dan geometri kedalaman ke dalam prediksi state laten. QA3=3: eksperimen robot fisik manipulasi objek transparan dan reflektif. QA4=3: depth RMSE, flow endpoint error, task completion rate. QA5=2: baseline RGB-only world models. QA6=3: hasil kuantitatif lengkap pada IEEE LRA 2026. QA7=2: kebutuhan kamera RGB-D terkalibrasi. QA8=2: bukti empiris modalitas sensorik tambahan.</t>
        </is>
      </c>
    </row>
    <row r="28">
      <c r="A28" s="100" t="inlineStr">
        <is>
          <t>A0027 (OA-0041)</t>
        </is>
      </c>
      <c r="B28" s="101" t="inlineStr">
        <is>
          <t>World Models for Robotic Manipulation: A Survey</t>
        </is>
      </c>
      <c r="C28" s="100" t="n">
        <v>3</v>
      </c>
      <c r="D28" s="100" t="n">
        <v>3</v>
      </c>
      <c r="E28" s="100" t="n">
        <v>3</v>
      </c>
      <c r="F28" s="100" t="n">
        <v>3</v>
      </c>
      <c r="G28" s="100" t="n">
        <v>3</v>
      </c>
      <c r="H28" s="100" t="n">
        <v>3</v>
      </c>
      <c r="I28" s="100" t="n">
        <v>2</v>
      </c>
      <c r="J28" s="100" t="n">
        <v>3</v>
      </c>
      <c r="K28" s="100">
        <f>SUM(C28:J28)</f>
        <v/>
      </c>
      <c r="L28" s="100" t="n">
        <v>24</v>
      </c>
      <c r="M28" s="102">
        <f>K28/L28</f>
        <v/>
      </c>
      <c r="N28" s="103">
        <f>IF(M28&gt;=0.75,"Final",IF(M28&gt;=0.6,"Review","Exclude"))</f>
        <v/>
      </c>
      <c r="O28" s="101" t="inlineStr">
        <is>
          <t>QA1=3: survei komprehensif arsitektur world model untuk manipulasi robotik. QA2=3: taksonomi sistematis representasi keadaan (piksel, laten, grafik, objek). QA3=3: review terstruktur mencakup ratusan literatur robotika manipulasi. QA4=3: perbandingan metrik keberhasilan tugas, transfer sim-to-real, efisiensi sampel. QA5=3: analisis mendalam komparasi model berbasis piksel vs laten. QA6=3: kompilasi data benchmark komprehensif. QA7=2: beberapa model terbaru 2026 belum terjangkau eksperimen mandiri. QA8=3: survei panduan standar industri.</t>
        </is>
      </c>
    </row>
    <row r="29">
      <c r="A29" s="100" t="inlineStr">
        <is>
          <t>A0028 (SS-0016)</t>
        </is>
      </c>
      <c r="B29" s="101" t="inlineStr">
        <is>
          <t>Strengthening Generative Robot Policies through Predictive World Modeling</t>
        </is>
      </c>
      <c r="C29" s="100" t="n">
        <v>3</v>
      </c>
      <c r="D29" s="100" t="n">
        <v>3</v>
      </c>
      <c r="E29" s="100" t="n">
        <v>3</v>
      </c>
      <c r="F29" s="100" t="n">
        <v>3</v>
      </c>
      <c r="G29" s="100" t="n">
        <v>2</v>
      </c>
      <c r="H29" s="100" t="n">
        <v>3</v>
      </c>
      <c r="I29" s="100" t="n">
        <v>2</v>
      </c>
      <c r="J29" s="100" t="n">
        <v>2</v>
      </c>
      <c r="K29" s="100">
        <f>SUM(C29:J29)</f>
        <v/>
      </c>
      <c r="L29" s="100" t="n">
        <v>24</v>
      </c>
      <c r="M29" s="102">
        <f>K29/L29</f>
        <v/>
      </c>
      <c r="N29" s="103">
        <f>IF(M29&gt;=0.75,"Final",IF(M29&gt;=0.6,"Review","Exclude"))</f>
        <v/>
      </c>
      <c r="O29" s="101" t="inlineStr">
        <is>
          <t>QA1=3: penguatan kebijakan robot generatif melalui prapelatihan predictive world model. QA2=3: arsitektur pretraining representasi prediktif multi-frame video untuk diffusion policy. QA3=3: evaluasi pada RoboSuite dan Franka Kitchen manipulation tasks. QA4=3: success rate, generalization to unseen object geometries, sample efficiency. QA5=2: baseline diffusion policy tanpa pretraining world model. QA6=3: perbaikan performa signifikan dilaporkan. QA7=2: waktu training awal yang cukup panjang. QA8=2: sinergi antara predictive world model dan generative policy.</t>
        </is>
      </c>
    </row>
    <row r="30">
      <c r="A30" s="100" t="inlineStr">
        <is>
          <t>A0029 (SS-0062)</t>
        </is>
      </c>
      <c r="B30" s="101" t="inlineStr">
        <is>
          <t>Nano World Models: A Minimalist Implementation of Future Video Prediction</t>
        </is>
      </c>
      <c r="C30" s="100" t="n">
        <v>3</v>
      </c>
      <c r="D30" s="100" t="n">
        <v>2</v>
      </c>
      <c r="E30" s="100" t="n">
        <v>2</v>
      </c>
      <c r="F30" s="100" t="n">
        <v>3</v>
      </c>
      <c r="G30" s="100" t="n">
        <v>2</v>
      </c>
      <c r="H30" s="100" t="n">
        <v>3</v>
      </c>
      <c r="I30" s="100" t="n">
        <v>2</v>
      </c>
      <c r="J30" s="100" t="n">
        <v>2</v>
      </c>
      <c r="K30" s="100">
        <f>SUM(C30:J30)</f>
        <v/>
      </c>
      <c r="L30" s="100" t="n">
        <v>24</v>
      </c>
      <c r="M30" s="102">
        <f>K30/L30</f>
        <v/>
      </c>
      <c r="N30" s="103">
        <f>IF(M30&gt;=0.75,"Final",IF(M30&gt;=0.6,"Review","Exclude"))</f>
        <v/>
      </c>
      <c r="O30" s="101" t="inlineStr">
        <is>
          <t>QA1=3: implementasi minimalis prediksi video masa depan (Nano World Models). QA2=2: arsitektur transformer kompak untuk prediksi frame video autoregressive. QA3=2: pengujian pada benchmark video resolusi rendah dan kontrol arcade. QA4=3: latency inferensi (FPS), parameter count, prediction error. QA5=2: pembanding model berukuran besar. QA6=3: profiling komputasi dan memori sangat rinci. QA7=2: kapasitas representasi terbatas pada video kompleks. QA8=2: studi acuan untuk batas komputasi tepi.</t>
        </is>
      </c>
    </row>
    <row r="31">
      <c r="A31" s="100" t="inlineStr">
        <is>
          <t>A0030 (SS-0064)</t>
        </is>
      </c>
      <c r="B31" s="101" t="inlineStr">
        <is>
          <t>Cycle-World: Mitigating Error Accumulation in Long-term Video World Models via Reverse-Prediction Cycle Consistency</t>
        </is>
      </c>
      <c r="C31" s="100" t="n">
        <v>3</v>
      </c>
      <c r="D31" s="100" t="n">
        <v>3</v>
      </c>
      <c r="E31" s="100" t="n">
        <v>3</v>
      </c>
      <c r="F31" s="100" t="n">
        <v>3</v>
      </c>
      <c r="G31" s="100" t="n">
        <v>2</v>
      </c>
      <c r="H31" s="100" t="n">
        <v>3</v>
      </c>
      <c r="I31" s="100" t="n">
        <v>2</v>
      </c>
      <c r="J31" s="100" t="n">
        <v>2</v>
      </c>
      <c r="K31" s="100">
        <f>SUM(C31:J31)</f>
        <v/>
      </c>
      <c r="L31" s="100" t="n">
        <v>24</v>
      </c>
      <c r="M31" s="102">
        <f>K31/L31</f>
        <v/>
      </c>
      <c r="N31" s="103">
        <f>IF(M31&gt;=0.75,"Final",IF(M31&gt;=0.6,"Review","Exclude"))</f>
        <v/>
      </c>
      <c r="O31" s="101" t="inlineStr">
        <is>
          <t>QA1=3: mitigasi akumulasi kesalahan pada video world model via konsistensi siklus prediksi-balik (Cycle-World). QA2=3: perumusan cycle consistency loss bolak-balik forward-backward dalam model video. QA3=3: benchmark prediksi video jangka panjang hingga ratusan frame. QA4=3: long-term FVD, structural drift rate, visual blur index. QA5=2: baseline model autoregressive satu arah. QA6=3: penurunan akumulasi error terbukti secara statistik. QA7=2: biaya komputasi training meningkat karena evaluasi dua arah. QA8=2: solusi penting untuk degradasi rollout.</t>
        </is>
      </c>
    </row>
    <row r="32">
      <c r="A32" s="100" t="inlineStr">
        <is>
          <t>A0031 (SS-0086)</t>
        </is>
      </c>
      <c r="B32" s="101" t="inlineStr">
        <is>
          <t>Towards Suturing World Models: Learning Predictive Models for Robotic Surgical Tasks</t>
        </is>
      </c>
      <c r="C32" s="100" t="n">
        <v>3</v>
      </c>
      <c r="D32" s="100" t="n">
        <v>3</v>
      </c>
      <c r="E32" s="100" t="n">
        <v>3</v>
      </c>
      <c r="F32" s="100" t="n">
        <v>3</v>
      </c>
      <c r="G32" s="100" t="n">
        <v>2</v>
      </c>
      <c r="H32" s="100" t="n">
        <v>2</v>
      </c>
      <c r="I32" s="100" t="n">
        <v>2</v>
      </c>
      <c r="J32" s="100" t="n">
        <v>2</v>
      </c>
      <c r="K32" s="100">
        <f>SUM(C32:J32)</f>
        <v/>
      </c>
      <c r="L32" s="100" t="n">
        <v>24</v>
      </c>
      <c r="M32" s="102">
        <f>K32/L32</f>
        <v/>
      </c>
      <c r="N32" s="103">
        <f>IF(M32&gt;=0.75,"Final",IF(M32&gt;=0.6,"Review","Exclude"))</f>
        <v/>
      </c>
      <c r="O32" s="101" t="inlineStr">
        <is>
          <t>QA1=3: model prediktif untuk tugas penjahitan robot bedah (Suturing World Models). QA2=3: representasi deformasi jaringan lunak dalam ruang laten prediktif. QA3=3: eksperimen simulator bedah (da Vinci / dVRK) dan jaringan sintetis. QA4=3: suture tracking error, tension prediction accuracy, success rate. QA5=2: pembanding model kinematik murni. QA6=2: pelaporan empiris memadai. QA7=2: validasi klinis in-vivo belum dilakukan. QA8=2: aplikasi domain khusus presisi tinggi yang relevan.</t>
        </is>
      </c>
    </row>
    <row r="33">
      <c r="A33" s="100" t="inlineStr">
        <is>
          <t>A0032 (SS-0088)</t>
        </is>
      </c>
      <c r="B33" s="101" t="inlineStr">
        <is>
          <t>CausalDrive: Real-time Causal World Models for Autonomous Driving</t>
        </is>
      </c>
      <c r="C33" s="100" t="n">
        <v>3</v>
      </c>
      <c r="D33" s="100" t="n">
        <v>3</v>
      </c>
      <c r="E33" s="100" t="n">
        <v>3</v>
      </c>
      <c r="F33" s="100" t="n">
        <v>3</v>
      </c>
      <c r="G33" s="100" t="n">
        <v>2</v>
      </c>
      <c r="H33" s="100" t="n">
        <v>3</v>
      </c>
      <c r="I33" s="100" t="n">
        <v>2</v>
      </c>
      <c r="J33" s="100" t="n">
        <v>2</v>
      </c>
      <c r="K33" s="100">
        <f>SUM(C33:J33)</f>
        <v/>
      </c>
      <c r="L33" s="100" t="n">
        <v>24</v>
      </c>
      <c r="M33" s="102">
        <f>K33/L33</f>
        <v/>
      </c>
      <c r="N33" s="103">
        <f>IF(M33&gt;=0.75,"Final",IF(M33&gt;=0.6,"Review","Exclude"))</f>
        <v/>
      </c>
      <c r="O33" s="101" t="inlineStr">
        <is>
          <t>QA1=3: world model kausal real-time untuk autonomous driving (CausalDrive). QA2=3: formulasi graf kausal laten untuk membedakan korelasi semu dari pengaruh aksi nyata. QA3=3: pengujian pada dataset CARLA dan adegan corner-case lalu lintas. QA4=3: causal intervention error, collision avoidance rate, planning latency. QA5=2: pembanding model prediktif non-kausal. QA6=3: hasil empiris menunjukkan ketahanan terhadap gangguan visual. QA7=2: kompleksitas penemuan graf kausal. QA8=2: kemajuan penting untuk keselamatan sistem otonom.</t>
        </is>
      </c>
    </row>
    <row r="34">
      <c r="A34" s="100" t="inlineStr">
        <is>
          <t>A0033 (SS-0089)</t>
        </is>
      </c>
      <c r="B34" s="101" t="inlineStr">
        <is>
          <t>Learning Visual Feature-Based World Models via Residual Latent Action</t>
        </is>
      </c>
      <c r="C34" s="100" t="n">
        <v>3</v>
      </c>
      <c r="D34" s="100" t="n">
        <v>3</v>
      </c>
      <c r="E34" s="100" t="n">
        <v>3</v>
      </c>
      <c r="F34" s="100" t="n">
        <v>3</v>
      </c>
      <c r="G34" s="100" t="n">
        <v>2</v>
      </c>
      <c r="H34" s="100" t="n">
        <v>3</v>
      </c>
      <c r="I34" s="100" t="n">
        <v>2</v>
      </c>
      <c r="J34" s="100" t="n">
        <v>2</v>
      </c>
      <c r="K34" s="100">
        <f>SUM(C34:J34)</f>
        <v/>
      </c>
      <c r="L34" s="100" t="n">
        <v>24</v>
      </c>
      <c r="M34" s="102">
        <f>K34/L34</f>
        <v/>
      </c>
      <c r="N34" s="103">
        <f>IF(M34&gt;=0.75,"Final",IF(M34&gt;=0.6,"Review","Exclude"))</f>
        <v/>
      </c>
      <c r="O34" s="101" t="inlineStr">
        <is>
          <t>QA1=3: model dunia berbasis fitur visual via residual latent action dynamics. QA2=3: pemodelan transisi keadaan laten dengan suku residual conditioned pada kontrol aksi. QA3=3: evaluasi pada benchmark robotika navigasi dan manipulasi visual. QA4=3: latent feature prediction error, task success rate, inference latency. QA5=2: baseline model prediktif langsung tanpa formulasi residual. QA6=3: analisis ablasi arsitektur residual dilaporkan jelas. QA7=2: stabilitas pada horizon sangat panjang. QA8=2: sangat relevan untuk RQ-01 dan RQ-02.</t>
        </is>
      </c>
    </row>
    <row r="35">
      <c r="A35" s="100" t="inlineStr">
        <is>
          <t>A0034 (SS-0091)</t>
        </is>
      </c>
      <c r="B35" s="101" t="inlineStr">
        <is>
          <t>RoboDream: Compositional World Models for Scalable Robot Data Synthesis</t>
        </is>
      </c>
      <c r="C35" s="100" t="n">
        <v>3</v>
      </c>
      <c r="D35" s="100" t="n">
        <v>3</v>
      </c>
      <c r="E35" s="100" t="n">
        <v>3</v>
      </c>
      <c r="F35" s="100" t="n">
        <v>3</v>
      </c>
      <c r="G35" s="100" t="n">
        <v>2</v>
      </c>
      <c r="H35" s="100" t="n">
        <v>3</v>
      </c>
      <c r="I35" s="100" t="n">
        <v>2</v>
      </c>
      <c r="J35" s="100" t="n">
        <v>2</v>
      </c>
      <c r="K35" s="100">
        <f>SUM(C35:J35)</f>
        <v/>
      </c>
      <c r="L35" s="100" t="n">
        <v>24</v>
      </c>
      <c r="M35" s="102">
        <f>K35/L35</f>
        <v/>
      </c>
      <c r="N35" s="103">
        <f>IF(M35&gt;=0.75,"Final",IF(M35&gt;=0.6,"Review","Exclude"))</f>
        <v/>
      </c>
      <c r="O35" s="101" t="inlineStr">
        <is>
          <t>QA1=3: model dunia komposisional untuk sintesis data robot yang dapat diskalakan (RoboDream). QA2=3: arsitektur generatif modular yang memisahkan objek, lengan robot, dan latar belakang. QA3=3: benchmark sintesis demonstrasi robotik untuk augmentasi training. QA4=3: synthetic data visual realism, downstream policy improvement from synthetic data. QA5=2: pembanding augmentasi citra standar. QA6=3: peningkatan performa policy robotik terdokumentasi jelas. QA7=2: artefak penggabungan pada batas objek. QA8=2: relevan untuk pemanfaatan generatif.</t>
        </is>
      </c>
    </row>
    <row r="36">
      <c r="A36" s="100" t="inlineStr">
        <is>
          <t>A0035 (SS-0130)</t>
        </is>
      </c>
      <c r="B36" s="101" t="inlineStr">
        <is>
          <t>World-Gymnast: Training Robots with Reinforcement Learning in a World Model</t>
        </is>
      </c>
      <c r="C36" s="100" t="n">
        <v>3</v>
      </c>
      <c r="D36" s="100" t="n">
        <v>3</v>
      </c>
      <c r="E36" s="100" t="n">
        <v>3</v>
      </c>
      <c r="F36" s="100" t="n">
        <v>3</v>
      </c>
      <c r="G36" s="100" t="n">
        <v>2</v>
      </c>
      <c r="H36" s="100" t="n">
        <v>3</v>
      </c>
      <c r="I36" s="100" t="n">
        <v>2</v>
      </c>
      <c r="J36" s="100" t="n">
        <v>2</v>
      </c>
      <c r="K36" s="100">
        <f>SUM(C36:J36)</f>
        <v/>
      </c>
      <c r="L36" s="100" t="n">
        <v>24</v>
      </c>
      <c r="M36" s="102">
        <f>K36/L36</f>
        <v/>
      </c>
      <c r="N36" s="103">
        <f>IF(M36&gt;=0.75,"Final",IF(M36&gt;=0.6,"Review","Exclude"))</f>
        <v/>
      </c>
      <c r="O36" s="101" t="inlineStr">
        <is>
          <t>QA1=3: pelatihan robot akrobatik dengan RL dalam model dunia video (World-Gymnast). QA2=3: world model generatif video berkecepatan tinggi untuk simulasi dinamika kontak ekstrem. QA3=3: benchmark simulasi robot humanoid dan quadruped. QA4=3: locomotion stability, transferability ke simulasi fisika, simulation speed. QA5=2: pembanding simulator fisika konvensional (MuJoCo). QA6=3: data empiris efisiensi eksplorasi dilaporkan lengkap. QA7=2: sim-to-real gap pada dinamika kontak keras. QA8=2: kontribusi menarik pada simulasi video dinamis.</t>
        </is>
      </c>
    </row>
    <row r="37">
      <c r="A37" s="100" t="inlineStr">
        <is>
          <t>A0036 (SS-0134)</t>
        </is>
      </c>
      <c r="B37" s="101" t="inlineStr">
        <is>
          <t>Robot Learning from a Physical World Model</t>
        </is>
      </c>
      <c r="C37" s="100" t="n">
        <v>3</v>
      </c>
      <c r="D37" s="100" t="n">
        <v>3</v>
      </c>
      <c r="E37" s="100" t="n">
        <v>3</v>
      </c>
      <c r="F37" s="100" t="n">
        <v>3</v>
      </c>
      <c r="G37" s="100" t="n">
        <v>2</v>
      </c>
      <c r="H37" s="100" t="n">
        <v>3</v>
      </c>
      <c r="I37" s="100" t="n">
        <v>2</v>
      </c>
      <c r="J37" s="100" t="n">
        <v>2</v>
      </c>
      <c r="K37" s="100">
        <f>SUM(C37:J37)</f>
        <v/>
      </c>
      <c r="L37" s="100" t="n">
        <v>24</v>
      </c>
      <c r="M37" s="102">
        <f>K37/L37</f>
        <v/>
      </c>
      <c r="N37" s="103">
        <f>IF(M37&gt;=0.75,"Final",IF(M37&gt;=0.6,"Review","Exclude"))</f>
        <v/>
      </c>
      <c r="O37" s="101" t="inlineStr">
        <is>
          <t>QA1=3: pembelajaran robot dari physical world model berbasis representasi visual. QA2=3: perumusan embedding ruang keadaan yang mempertahankan hukum fisika dasar. QA3=3: benchmark interaksi objek dinamis dan manipulasi alat. QA4=3: physical prediction accuracy, sample efficiency, policy success rate. QA5=2: pembanding model-based RL murni tanpa prior fisika. QA6=3: hasil kuantitatif solid. QA7=2: generalisasi pada objek deformable non-rigid. QA8=2: relevan untuk representasi fisik.</t>
        </is>
      </c>
    </row>
    <row r="38">
      <c r="A38" s="100" t="inlineStr">
        <is>
          <t>A0037 (SS-0136)</t>
        </is>
      </c>
      <c r="B38" s="101" t="inlineStr">
        <is>
          <t>Learning Multiple Probabilistic Decisions from Latent World Model in Autonomous Driving</t>
        </is>
      </c>
      <c r="C38" s="100" t="n">
        <v>3</v>
      </c>
      <c r="D38" s="100" t="n">
        <v>3</v>
      </c>
      <c r="E38" s="100" t="n">
        <v>3</v>
      </c>
      <c r="F38" s="100" t="n">
        <v>3</v>
      </c>
      <c r="G38" s="100" t="n">
        <v>2</v>
      </c>
      <c r="H38" s="100" t="n">
        <v>3</v>
      </c>
      <c r="I38" s="100" t="n">
        <v>2</v>
      </c>
      <c r="J38" s="100" t="n">
        <v>2</v>
      </c>
      <c r="K38" s="100">
        <f>SUM(C38:J38)</f>
        <v/>
      </c>
      <c r="L38" s="100" t="n">
        <v>24</v>
      </c>
      <c r="M38" s="102">
        <f>K38/L38</f>
        <v/>
      </c>
      <c r="N38" s="103">
        <f>IF(M38&gt;=0.75,"Final",IF(M38&gt;=0.6,"Review","Exclude"))</f>
        <v/>
      </c>
      <c r="O38" s="101" t="inlineStr">
        <is>
          <t>QA1=3: pengambilan keputusan probabilistik ganda dari latent world model pada autonomous driving. QA2=3: arsitektur pemodelan multi-modalitas probabilistik untuk mengatasi ketidakpastian trafik. QA3=3: evaluasi pada benchmark berkendara perkotaan CARLA. QA4=3: trajectory prediction diversity, collision rate, decision delay. QA5=2: baseline model deterministik. QA6=3: metrik variansi dan keragaman keputusan teruji kuantitatif pada IEEE ICRA 2025. QA7=2: komputasi sampling distribusi multi-modal. QA8=2: kontribusi kuat pada konferensi top-tier.</t>
        </is>
      </c>
    </row>
    <row r="39">
      <c r="A39" s="100" t="inlineStr">
        <is>
          <t>A0038 (SS-0137)</t>
        </is>
      </c>
      <c r="B39" s="101" t="inlineStr">
        <is>
          <t>AdaWM: Adaptive World Model based Planning for Autonomous Driving</t>
        </is>
      </c>
      <c r="C39" s="100" t="n">
        <v>3</v>
      </c>
      <c r="D39" s="100" t="n">
        <v>3</v>
      </c>
      <c r="E39" s="100" t="n">
        <v>3</v>
      </c>
      <c r="F39" s="100" t="n">
        <v>3</v>
      </c>
      <c r="G39" s="100" t="n">
        <v>2</v>
      </c>
      <c r="H39" s="100" t="n">
        <v>3</v>
      </c>
      <c r="I39" s="100" t="n">
        <v>2</v>
      </c>
      <c r="J39" s="100" t="n">
        <v>2</v>
      </c>
      <c r="K39" s="100">
        <f>SUM(C39:J39)</f>
        <v/>
      </c>
      <c r="L39" s="100" t="n">
        <v>24</v>
      </c>
      <c r="M39" s="102">
        <f>K39/L39</f>
        <v/>
      </c>
      <c r="N39" s="103">
        <f>IF(M39&gt;=0.75,"Final",IF(M39&gt;=0.6,"Review","Exclude"))</f>
        <v/>
      </c>
      <c r="O39" s="101" t="inlineStr">
        <is>
          <t>QA1=3: perencanaan berbasis model dunia adaptif untuk autonomous driving (AdaWM). QA2=3: mekanisme adaptasi parameter model dunia secara real-time terhadap perubahan cuaca dan jalan. QA3=3: benchmark nuScenes dan CARLA cuaca dinamis (hujan, malam, kabut). QA4=3: adaptive tracking error, domain shift robustness, driving comfort score. QA5=2: baseline world model statis. QA6=3: pelaporan ketahanan domain shift lengkap. QA7=2: latensi mekanisme adaptasi online. QA8=2: sangat relevan untuk proposal TA.</t>
        </is>
      </c>
    </row>
    <row r="40">
      <c r="A40" s="100" t="inlineStr">
        <is>
          <t>A0039 (SS-0160)</t>
        </is>
      </c>
      <c r="B40" s="101" t="inlineStr">
        <is>
          <t>World-VLA-Loop: Closed-Loop Learning of Video World Model and VLA Policy</t>
        </is>
      </c>
      <c r="C40" s="100" t="n">
        <v>3</v>
      </c>
      <c r="D40" s="100" t="n">
        <v>3</v>
      </c>
      <c r="E40" s="100" t="n">
        <v>3</v>
      </c>
      <c r="F40" s="100" t="n">
        <v>3</v>
      </c>
      <c r="G40" s="100" t="n">
        <v>2</v>
      </c>
      <c r="H40" s="100" t="n">
        <v>3</v>
      </c>
      <c r="I40" s="100" t="n">
        <v>2</v>
      </c>
      <c r="J40" s="100" t="n">
        <v>2</v>
      </c>
      <c r="K40" s="100">
        <f>SUM(C40:J40)</f>
        <v/>
      </c>
      <c r="L40" s="100" t="n">
        <v>24</v>
      </c>
      <c r="M40" s="102">
        <f>K40/L40</f>
        <v/>
      </c>
      <c r="N40" s="103">
        <f>IF(M40&gt;=0.75,"Final",IF(M40&gt;=0.6,"Review","Exclude"))</f>
        <v/>
      </c>
      <c r="O40" s="101" t="inlineStr">
        <is>
          <t>QA1=3: pembelajaran loop tertutup antara video world model dan kebijakan VLA (World-VLA-Loop). QA2=3: perumusan ko-pelatihan simbiotik antara generator video prediktif dan model aksi bahasa-visual. QA3=3: benchmark manipulasi instruksi kompleks multi-tahap. QA4=3: closed-loop success rate, hallucination reduction in action tokens. QA5=2: baseline VLA open-loop. QA6=3: hasil empiris menunjukkan peningkatan akurasi kontrol secara mutual. QA7=2: stabilitas optimasi bersama dua model besar. QA8=2: kemajuan mutakhir tahun 2026.</t>
        </is>
      </c>
    </row>
    <row r="41">
      <c r="A41" s="100" t="inlineStr">
        <is>
          <t>A0040 (SS-0161)</t>
        </is>
      </c>
      <c r="B41" s="101" t="inlineStr">
        <is>
          <t>CarDreamer: Open-Source Learning Platform for World-Model-Based Autonomous Driving</t>
        </is>
      </c>
      <c r="C41" s="100" t="n">
        <v>3</v>
      </c>
      <c r="D41" s="100" t="n">
        <v>3</v>
      </c>
      <c r="E41" s="100" t="n">
        <v>3</v>
      </c>
      <c r="F41" s="100" t="n">
        <v>3</v>
      </c>
      <c r="G41" s="100" t="n">
        <v>2</v>
      </c>
      <c r="H41" s="100" t="n">
        <v>3</v>
      </c>
      <c r="I41" s="100" t="n">
        <v>2</v>
      </c>
      <c r="J41" s="100" t="n">
        <v>2</v>
      </c>
      <c r="K41" s="100">
        <f>SUM(C41:J41)</f>
        <v/>
      </c>
      <c r="L41" s="100" t="n">
        <v>24</v>
      </c>
      <c r="M41" s="102">
        <f>K41/L41</f>
        <v/>
      </c>
      <c r="N41" s="103">
        <f>IF(M41&gt;=0.75,"Final",IF(M41&gt;=0.6,"Review","Exclude"))</f>
        <v/>
      </c>
      <c r="O41" s="101" t="inlineStr">
        <is>
          <t>QA1=3: platform pembelajaran open-source untuk autonomous driving berbasis model dunia (CarDreamer). QA2=3: arsitektur terstandarisasi yang menghubungkan world models (Dreamer, RSSM) dengan lingkungan berkendara. QA3=3: benchmark komprehensif pada berbagai skenario CARLA perkotaan dan jalan tol. QA4=3: benchmark standardized driving score, sample efficiency, FPS profiling. QA5=2: baseline perbandingan lintas algoritma RL. QA6=3: hasil empiris dilaporkan lengkap di IEEE JIOT 2024. QA7=2: fokus pada integrasi platform dibanding algoritma baru. QA8=2: referensi benchmark krusial.</t>
        </is>
      </c>
    </row>
    <row r="42">
      <c r="A42" s="100" t="inlineStr">
        <is>
          <t>A0041 (SS-0164)</t>
        </is>
      </c>
      <c r="B42" s="101" t="inlineStr">
        <is>
          <t>Owl-1: Omni World Model for Consistent Long Video Generation</t>
        </is>
      </c>
      <c r="C42" s="100" t="n">
        <v>3</v>
      </c>
      <c r="D42" s="100" t="n">
        <v>3</v>
      </c>
      <c r="E42" s="100" t="n">
        <v>3</v>
      </c>
      <c r="F42" s="100" t="n">
        <v>3</v>
      </c>
      <c r="G42" s="100" t="n">
        <v>2</v>
      </c>
      <c r="H42" s="100" t="n">
        <v>3</v>
      </c>
      <c r="I42" s="100" t="n">
        <v>2</v>
      </c>
      <c r="J42" s="100" t="n">
        <v>2</v>
      </c>
      <c r="K42" s="100">
        <f>SUM(C42:J42)</f>
        <v/>
      </c>
      <c r="L42" s="100" t="n">
        <v>24</v>
      </c>
      <c r="M42" s="102">
        <f>K42/L42</f>
        <v/>
      </c>
      <c r="N42" s="103">
        <f>IF(M42&gt;=0.75,"Final",IF(M42&gt;=0.6,"Review","Exclude"))</f>
        <v/>
      </c>
      <c r="O42" s="101" t="inlineStr">
        <is>
          <t>QA1=3: omni world model untuk generasi video panjang yang konsisten (Owl-1). QA2=3: arsitektur context-aware visual token memory untuk mempertahankan konsistensi identitas adegan. QA3=3: benchmark generasi video kontinu berdurasi menit. QA4=3: long-horizon visual coherence, object permanence index, FVD. QA5=2: pembanding model difusi video standar dengan context window terbatas. QA6=3: keunggulan konsistensi visual jangka panjang teruji jelas. QA7=2: kebutuhan memori GPU untuk visual memory cache. QA8=2: kemajuan signifikan pada domain video generatif.</t>
        </is>
      </c>
    </row>
    <row r="43">
      <c r="A43" s="100" t="inlineStr">
        <is>
          <t>A0042 (SS-0189)</t>
        </is>
      </c>
      <c r="B43" s="101" t="inlineStr">
        <is>
          <t>ReconDreamer-RL: Enhancing Reinforcement Learning via Diffusion-based Scene Reconstruction</t>
        </is>
      </c>
      <c r="C43" s="100" t="n">
        <v>3</v>
      </c>
      <c r="D43" s="100" t="n">
        <v>3</v>
      </c>
      <c r="E43" s="100" t="n">
        <v>3</v>
      </c>
      <c r="F43" s="100" t="n">
        <v>3</v>
      </c>
      <c r="G43" s="100" t="n">
        <v>2</v>
      </c>
      <c r="H43" s="100" t="n">
        <v>3</v>
      </c>
      <c r="I43" s="100" t="n">
        <v>2</v>
      </c>
      <c r="J43" s="100" t="n">
        <v>2</v>
      </c>
      <c r="K43" s="100">
        <f>SUM(C43:J43)</f>
        <v/>
      </c>
      <c r="L43" s="100" t="n">
        <v>24</v>
      </c>
      <c r="M43" s="102">
        <f>K43/L43</f>
        <v/>
      </c>
      <c r="N43" s="103">
        <f>IF(M43&gt;=0.75,"Final",IF(M43&gt;=0.6,"Review","Exclude"))</f>
        <v/>
      </c>
      <c r="O43" s="101" t="inlineStr">
        <is>
          <t>QA1=3: penguatan RL via model dunia rekonstruksi adegan berbasis difusi (ReconDreamer-RL). QA2=3: kombinasi difusi rekonstruksi 3D laten dengan perencanaan RL model-based. QA3=3: benchmark navigasi visual dan eksplorasi lingkungan 3D kompleks. QA4=3: exploration efficiency, map reconstruction fidelity, cumulative reward. QA5=2: baseline DreamerV3 tanpa modul rekonstruksi difusi. QA6=3: data empiris dilaporkan lengkap dengan kurva ablasi. QA7=2: latensi sampling difusi pada loop interaksi. QA8=2: relevan untuk komparasi hibrida.</t>
        </is>
      </c>
    </row>
    <row r="44">
      <c r="A44" s="100" t="inlineStr">
        <is>
          <t>A0043 (CR-0602)</t>
        </is>
      </c>
      <c r="B44" s="101" t="inlineStr">
        <is>
          <t>Human-Centric Zero Trust Identity Architecture for the Fifth Industrial Revolution: A JEPA-Driven Approach to Adaptive Identity Governance</t>
        </is>
      </c>
      <c r="C44" s="100" t="n">
        <v>2</v>
      </c>
      <c r="D44" s="100" t="n">
        <v>1</v>
      </c>
      <c r="E44" s="100" t="n">
        <v>1</v>
      </c>
      <c r="F44" s="100" t="n">
        <v>2</v>
      </c>
      <c r="G44" s="100" t="n">
        <v>1</v>
      </c>
      <c r="H44" s="100" t="n">
        <v>1</v>
      </c>
      <c r="I44" s="100" t="n">
        <v>1</v>
      </c>
      <c r="J44" s="100" t="n">
        <v>1</v>
      </c>
      <c r="K44" s="100">
        <f>SUM(C44:J44)</f>
        <v/>
      </c>
      <c r="L44" s="100" t="n">
        <v>24</v>
      </c>
      <c r="M44" s="102">
        <f>K44/L44</f>
        <v/>
      </c>
      <c r="N44" s="103">
        <f>IF(M44&gt;=0.75,"Final",IF(M44&gt;=0.6,"Review","Exclude"))</f>
        <v/>
      </c>
      <c r="O44" s="101" t="inlineStr">
        <is>
          <t>QA1=2: tujuan riset terkait tata kelola identitas zero-trust di industri 5.0. QA2=1: arsitektur JEPA hanya diadopsi sebagai analogi konseptual governance, tanpa formulasi prediktif video atau latent dynamics spasial. QA3=1: tidak ada dataset video atau lingkungan fisik dinamis. QA4=2: metrik terkait identity verification, tidak relevan untuk world model. QA5=1: tidak ada baseline world model. QA6=1: data evaluasi video tidak ada. QA7=1: tidak membahas isu representational collapse atau video prediction. QA8=1: di luar cakupan SLR (Total=10/24, 41.7% &lt; 60% -&gt; Exclude).</t>
        </is>
      </c>
    </row>
    <row r="45">
      <c r="A45" s="100" t="inlineStr">
        <is>
          <t>A0044 (SN-0081)</t>
        </is>
      </c>
      <c r="B45" s="101" t="inlineStr">
        <is>
          <t>Adaptive Sports Optimization Framework Based on I-JEPA: Standing Long Jump Performance Prediction and PSO Trajectory Optimization</t>
        </is>
      </c>
      <c r="C45" s="100" t="n">
        <v>2</v>
      </c>
      <c r="D45" s="100" t="n">
        <v>2</v>
      </c>
      <c r="E45" s="100" t="n">
        <v>1</v>
      </c>
      <c r="F45" s="100" t="n">
        <v>2</v>
      </c>
      <c r="G45" s="100" t="n">
        <v>1</v>
      </c>
      <c r="H45" s="100" t="n">
        <v>2</v>
      </c>
      <c r="I45" s="100" t="n">
        <v>1</v>
      </c>
      <c r="J45" s="100" t="n">
        <v>1</v>
      </c>
      <c r="K45" s="100">
        <f>SUM(C45:J45)</f>
        <v/>
      </c>
      <c r="L45" s="100" t="n">
        <v>24</v>
      </c>
      <c r="M45" s="102">
        <f>K45/L45</f>
        <v/>
      </c>
      <c r="N45" s="103">
        <f>IF(M45&gt;=0.75,"Final",IF(M45&gt;=0.6,"Review","Exclude"))</f>
        <v/>
      </c>
      <c r="O45" s="101" t="inlineStr">
        <is>
          <t>QA1=2: optimasi performa olahraga lompat jauh menggunakan I-JEPA dan PSO. QA2=2: formulasi adaptasi arsitektur I-JEPA statis. QA3=1: dataset berupa rekaman biomekanik lintasan atletik terbatas, bukan video world dynamic model untuk kontrol agen otonom. QA4=2: metrik akurasi trajektori lompatan. QA5=1: baseline pembanding hanya regresi konvensional, tanpa perbandingan arsitektur world model generatif. QA6=2: pelaporan numerik memadai. QA7=1: keterbatasan domain spesifik tidak digeneralisasi. QA8=1: tidak relevan untuk tujuan komparasi arsitektur world model video (Total=12/24, 50.0% &lt; 60% -&gt; Exclude).</t>
        </is>
      </c>
    </row>
    <row r="46">
      <c r="A46" s="100" t="inlineStr">
        <is>
          <t>A0045 (OA-0461)</t>
        </is>
      </c>
      <c r="B46" s="101" t="inlineStr">
        <is>
          <t>AUGMANITAI / NEOMANITAI — Explicitation Protocol and Factor-Graph-Based World Models: Complementary Positioning Working Paper (Restricted Snapshot v5, 2026-04-24)</t>
        </is>
      </c>
      <c r="C46" s="100" t="n">
        <v>2</v>
      </c>
      <c r="D46" s="100" t="n">
        <v>1</v>
      </c>
      <c r="E46" s="100" t="n">
        <v>1</v>
      </c>
      <c r="F46" s="100" t="n">
        <v>1</v>
      </c>
      <c r="G46" s="100" t="n">
        <v>1</v>
      </c>
      <c r="H46" s="100" t="n">
        <v>1</v>
      </c>
      <c r="I46" s="100" t="n">
        <v>1</v>
      </c>
      <c r="J46" s="100" t="n">
        <v>1</v>
      </c>
      <c r="K46" s="100">
        <f>SUM(C46:J46)</f>
        <v/>
      </c>
      <c r="L46" s="100" t="n">
        <v>24</v>
      </c>
      <c r="M46" s="102">
        <f>K46/L46</f>
        <v/>
      </c>
      <c r="N46" s="103">
        <f>IF(M46&gt;=0.75,"Final",IF(M46&gt;=0.6,"Review","Exclude"))</f>
        <v/>
      </c>
      <c r="O46" s="101" t="inlineStr">
        <is>
          <t>QA1=2: working paper konseptual factor-graph world models. QA2=1: tidak ada formulasi matematis formal yang tuntas. QA3=1: tidak ada eksperimen empiris atau dataset video. QA4=1: tidak ada metrik evaluasi kuantitatif. QA5=1: tanpa baseline. QA6=1: tanpa data empiris. QA7=1: tanpa pembahasan limitasi komputasi mendalam. QA8=1: snapshot naskah kerja tanpa pembuktian empiris (Total=9/24, 37.5% &lt; 60% -&gt; Exclude).</t>
        </is>
      </c>
    </row>
    <row r="47">
      <c r="A47" s="100" t="inlineStr">
        <is>
          <t>A0046 (OA-0044)</t>
        </is>
      </c>
      <c r="B47" s="101" t="inlineStr">
        <is>
          <t>Current Trends in Artificial Intelligence Architectures: From Model Scaling to System Intelligence, Post-Transformer Hybrids and World Models</t>
        </is>
      </c>
      <c r="C47" s="100" t="n">
        <v>2</v>
      </c>
      <c r="D47" s="100" t="n">
        <v>1</v>
      </c>
      <c r="E47" s="100" t="n">
        <v>2</v>
      </c>
      <c r="F47" s="100" t="n">
        <v>1</v>
      </c>
      <c r="G47" s="100" t="n">
        <v>2</v>
      </c>
      <c r="H47" s="100" t="n">
        <v>1</v>
      </c>
      <c r="I47" s="100" t="n">
        <v>2</v>
      </c>
      <c r="J47" s="100" t="n">
        <v>1</v>
      </c>
      <c r="K47" s="100">
        <f>SUM(C47:J47)</f>
        <v/>
      </c>
      <c r="L47" s="100" t="n">
        <v>24</v>
      </c>
      <c r="M47" s="102">
        <f>K47/L47</f>
        <v/>
      </c>
      <c r="N47" s="103">
        <f>IF(M47&gt;=0.75,"Final",IF(M47&gt;=0.6,"Review","Exclude"))</f>
        <v/>
      </c>
      <c r="O47" s="101" t="inlineStr">
        <is>
          <t>QA1=2: ulasan umum tren AI dari transformer ke neurosymbolic. QA2=1: tidak ada formulasi arsitektur spesifik video world model. QA3=2: survei literatur luas. QA4=1: tidak ada metrik evaluasi eksperimen empiris langsung. QA5=2: perbandingan umum tingkat paradigma. QA6=1: tidak menyajikan data benchmark numerik komparatif. QA7=2: pembahasan tantangan umum AI. QA8=1: terlalu luas dan tidak fokus pada perbandingan teknis JEPA vs generatif (Total=12/24, 50.0% &lt; 60% -&gt; Exclude).</t>
        </is>
      </c>
    </row>
    <row r="48">
      <c r="A48" s="100" t="inlineStr">
        <is>
          <t>A0047 (OA-0480)</t>
        </is>
      </c>
      <c r="B48" s="101" t="inlineStr">
        <is>
          <t>One Size Does Not Fit All: RevisitingWorld Models and Neurosymbolic AI</t>
        </is>
      </c>
      <c r="C48" s="100" t="n">
        <v>2</v>
      </c>
      <c r="D48" s="100" t="n">
        <v>1</v>
      </c>
      <c r="E48" s="100" t="n">
        <v>1</v>
      </c>
      <c r="F48" s="100" t="n">
        <v>1</v>
      </c>
      <c r="G48" s="100" t="n">
        <v>1</v>
      </c>
      <c r="H48" s="100" t="n">
        <v>1</v>
      </c>
      <c r="I48" s="100" t="n">
        <v>2</v>
      </c>
      <c r="J48" s="100" t="n">
        <v>1</v>
      </c>
      <c r="K48" s="100">
        <f>SUM(C48:J48)</f>
        <v/>
      </c>
      <c r="L48" s="100" t="n">
        <v>24</v>
      </c>
      <c r="M48" s="102">
        <f>K48/L48</f>
        <v/>
      </c>
      <c r="N48" s="103">
        <f>IF(M48&gt;=0.75,"Final",IF(M48&gt;=0.6,"Review","Exclude"))</f>
        <v/>
      </c>
      <c r="O48" s="101" t="inlineStr">
        <is>
          <t>QA1=2: artikel opini/komentar saintifik mengenai world models dan neurosymbolic AI. QA2=1: tidak ada model arsitektur matematis formal. QA3=1: tidak ada metodologi eksperimen atau dataset. QA4=1: tidak ada metrik kuantitatif. QA5=1: tidak ada baseline eksperimental. QA6=1: tidak ada pelaporan data kuantitatif. QA7=2: kritik filosofis terhadap keterbatasan AI. QA8=1: murni bersifat opini konseptual tanpa data empiris (Total=10/24, 41.7% &lt; 60% -&gt; Exclude).</t>
        </is>
      </c>
    </row>
    <row r="49">
      <c r="A49" s="100" t="inlineStr">
        <is>
          <t>A0048 (OA-0820)</t>
        </is>
      </c>
      <c r="B49" s="101" t="inlineStr">
        <is>
          <t>Learning Visual Representation for Autonomous Drone Navigation via a Contrastive World Model</t>
        </is>
      </c>
      <c r="C49" s="100" t="n">
        <v>2</v>
      </c>
      <c r="D49" s="100" t="n">
        <v>2</v>
      </c>
      <c r="E49" s="100" t="n">
        <v>2</v>
      </c>
      <c r="F49" s="100" t="n">
        <v>2</v>
      </c>
      <c r="G49" s="100" t="n">
        <v>1</v>
      </c>
      <c r="H49" s="100" t="n">
        <v>2</v>
      </c>
      <c r="I49" s="100" t="n">
        <v>1</v>
      </c>
      <c r="J49" s="100" t="n">
        <v>1</v>
      </c>
      <c r="K49" s="100">
        <f>SUM(C49:J49)</f>
        <v/>
      </c>
      <c r="L49" s="100" t="n">
        <v>24</v>
      </c>
      <c r="M49" s="102">
        <f>K49/L49</f>
        <v/>
      </c>
      <c r="N49" s="103">
        <f>IF(M49&gt;=0.75,"Final",IF(M49&gt;=0.6,"Review","Exclude"))</f>
        <v/>
      </c>
      <c r="O49" s="101" t="inlineStr">
        <is>
          <t>QA1=2: representasi visual untuk navigasi drone otonom via contrastive learning. QA2=2: arsitektur encoder contrastive standar. QA3=2: dataset simulasi penerbangan drone. QA4=2: akurasi navigasi dan error posisi. QA5=1: tidak ada pembanding arsitektur generative world models atau JEPA. QA6=2: pelaporan memadai. QA7=1: tidak membahas world modeling komparatif. QA8=1: fokus pada visual representation learning murni tanpa komponen forward dynamics prediktif yang utuh (Total=13/24, 54.2% &lt; 60% -&gt; Exclude).</t>
        </is>
      </c>
    </row>
    <row r="1005" ht="24.45" customHeight="1" s="57"/>
    <row r="1006" ht="24.45" customHeight="1" s="57"/>
    <row r="1007" ht="50.7" customHeight="1" s="57"/>
    <row r="1008" ht="50.7" customHeight="1" s="57"/>
    <row r="1009" ht="50.7" customHeight="1" s="57"/>
    <row r="1010" ht="24.45" customHeight="1" s="57"/>
    <row r="1011" ht="24.45" customHeight="1" s="57"/>
    <row r="1012" ht="24.45" customHeight="1" s="57"/>
    <row r="1013" ht="24.45" customHeight="1" s="57"/>
    <row r="1014" ht="24.45" customHeight="1" s="57"/>
    <row r="1015" ht="50.7" customHeight="1" s="57"/>
    <row r="1016" ht="34.3" customHeight="1" s="57"/>
    <row r="1017" ht="24.45" customHeight="1" s="57"/>
    <row r="1018" ht="24.45" customHeight="1" s="57"/>
    <row r="1019" ht="24.45" customHeight="1" s="57"/>
    <row r="1020" ht="24.45" customHeight="1" s="57"/>
    <row r="1021" ht="34.3" customHeight="1" s="57"/>
    <row r="1022" ht="34.3" customHeight="1" s="57"/>
    <row r="1023" ht="34.3" customHeight="1" s="57"/>
    <row r="1024" ht="34.3" customHeight="1" s="57"/>
    <row r="1025" ht="34.3" customHeight="1" s="57"/>
    <row r="1026" ht="34.3" customHeight="1" s="57"/>
    <row r="1027" ht="34.3" customHeight="1" s="57"/>
    <row r="1028" ht="34.3" customHeight="1" s="57"/>
  </sheetData>
  <autoFilter ref="A1:O1001"/>
  <conditionalFormatting sqref="N2:N1001">
    <cfRule type="expression" rank="0" priority="2" equalAverage="0" aboveAverage="0" dxfId="10" text="" percent="0" bottom="0">
      <formula>$N2="Final"</formula>
    </cfRule>
    <cfRule type="expression" rank="0" priority="3" equalAverage="0" aboveAverage="0" dxfId="12" text="" percent="0" bottom="0">
      <formula>$N2="Review"</formula>
    </cfRule>
    <cfRule type="expression" rank="0" priority="4" equalAverage="0" aboveAverage="0" dxfId="11" text="" percent="0" bottom="0">
      <formula>$N2="Exclude"</formula>
    </cfRule>
  </conditionalFormatting>
  <dataValidations count="1">
    <dataValidation sqref="C2:J1001" showDropDown="0" showInputMessage="0" showErrorMessage="0" allowBlank="1" type="list" errorStyle="stop" operator="between">
      <formula1>"1,2,3"</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R43"/>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328125" defaultRowHeight="15.75" customHeight="1" zeroHeight="0" outlineLevelRow="0"/>
  <cols>
    <col width="10.51" customWidth="1" style="56" min="1" max="1"/>
    <col width="48.13" customWidth="1" style="56" min="2" max="2"/>
    <col width="26.25" customWidth="1" style="56" min="3" max="3"/>
    <col width="8.75" customWidth="1" style="56" min="4" max="4"/>
    <col width="26.25" customWidth="1" style="56" min="5" max="5"/>
    <col width="24.52" customWidth="1" style="56" min="6" max="6"/>
    <col width="39.38" customWidth="1" style="56" min="7" max="9"/>
    <col width="24.52" customWidth="1" style="56" min="10" max="10"/>
    <col width="26.25" customWidth="1" style="56" min="11" max="11"/>
    <col width="30.63" customWidth="1" style="56" min="12" max="12"/>
    <col width="24.52" customWidth="1" style="56" min="13" max="13"/>
    <col width="48.13" customWidth="1" style="56" min="14" max="14"/>
    <col width="39.38" customWidth="1" style="56" min="15" max="16"/>
    <col width="21.88" customWidth="1" style="56" min="17" max="17"/>
    <col width="39.38" customWidth="1" style="56" min="18" max="18"/>
  </cols>
  <sheetData>
    <row r="1" ht="34.3" customHeight="1" s="57">
      <c r="A1" s="75" t="inlineStr">
        <is>
          <t>Article_ID</t>
        </is>
      </c>
      <c r="B1" s="75" t="inlineStr">
        <is>
          <t>Title</t>
        </is>
      </c>
      <c r="C1" s="75" t="inlineStr">
        <is>
          <t>Authors</t>
        </is>
      </c>
      <c r="D1" s="75" t="inlineStr">
        <is>
          <t>Year</t>
        </is>
      </c>
      <c r="E1" s="75" t="inlineStr">
        <is>
          <t>Journal/Conference</t>
        </is>
      </c>
      <c r="F1" s="75" t="inlineStr">
        <is>
          <t>DOI</t>
        </is>
      </c>
      <c r="G1" s="75" t="inlineStr">
        <is>
          <t>URL</t>
        </is>
      </c>
      <c r="H1" s="75" t="inlineStr">
        <is>
          <t>Research_Aim</t>
        </is>
      </c>
      <c r="I1" s="75" t="inlineStr">
        <is>
          <t>Research_Question</t>
        </is>
      </c>
      <c r="J1" s="75" t="inlineStr">
        <is>
          <t>Methodology</t>
        </is>
      </c>
      <c r="K1" s="75" t="inlineStr">
        <is>
          <t>Dataset/Sample</t>
        </is>
      </c>
      <c r="L1" s="75" t="inlineStr">
        <is>
          <t>Technology/Approach</t>
        </is>
      </c>
      <c r="M1" s="75" t="inlineStr">
        <is>
          <t>Evaluation_Metrics</t>
        </is>
      </c>
      <c r="N1" s="75" t="inlineStr">
        <is>
          <t>Key_Findings</t>
        </is>
      </c>
      <c r="O1" s="75" t="inlineStr">
        <is>
          <t>Limitations</t>
        </is>
      </c>
      <c r="P1" s="75" t="inlineStr">
        <is>
          <t>Future_Work</t>
        </is>
      </c>
      <c r="Q1" s="75" t="inlineStr">
        <is>
          <t>Relevant_RQ</t>
        </is>
      </c>
      <c r="R1" s="75" t="inlineStr">
        <is>
          <t>Extraction_Notes</t>
        </is>
      </c>
    </row>
    <row r="2">
      <c r="A2" s="100" t="inlineStr">
        <is>
          <t>FP-01 (OA-0038)</t>
        </is>
      </c>
      <c r="B2" s="101" t="inlineStr">
        <is>
          <t>What Drives Success in Physical Planning with Joint-Embedding Predictive World Models?</t>
        </is>
      </c>
      <c r="C2" s="101" t="inlineStr">
        <is>
          <t>Basile Terver; Tsung-Yen Yang; Jean Ponce; Adrien Bardes; Yann LeCun</t>
        </is>
      </c>
      <c r="D2" s="100" t="n">
        <v>2025</v>
      </c>
      <c r="E2" s="101" t="inlineStr">
        <is>
          <t>HAL (Le Centre pour la Communication Scientifique Directe)</t>
        </is>
      </c>
      <c r="F2" s="104" t="inlineStr">
        <is>
          <t>10.48550/arxiv.2512.24497</t>
        </is>
      </c>
      <c r="G2" s="104" t="inlineStr">
        <is>
          <t>https://doi.org/10.48550/arxiv.2512.24497</t>
        </is>
      </c>
      <c r="H2" s="105" t="inlineStr">
        <is>
          <t>Mengidentifikasi faktor-faktor kunci keberhasilan arsitektur Joint-Embedding Predictive Architecture (JEPA-WM) dalam perencanaan fisik dan manipulasi visual.</t>
        </is>
      </c>
      <c r="I2" s="105" t="inlineStr">
        <is>
          <t>RQ-01, RQ-02, RQ-04</t>
        </is>
      </c>
      <c r="J2" s="105" t="inlineStr">
        <is>
          <t>Evaluasi empiris komparatif JEPA-WM terhadap DINO-WM dan V-JEPA-2-AC menggunakan encoder Vision Transformer berbobot tetap, prediktor laten action-conditioned, dan optimasi lintasan tindakan via CEM (Cross-Entropy Method).</t>
        </is>
      </c>
      <c r="K2" s="105" t="inlineStr">
        <is>
          <t>Robocasa Manipulation Benchmark, Gibson Navigational Habitat, Franka Arm Control Suite.</t>
        </is>
      </c>
      <c r="L2" s="105" t="inlineStr">
        <is>
          <t>JEPA (Joint-Embedding Predictive Architecture)</t>
        </is>
      </c>
      <c r="M2" s="105" t="inlineStr">
        <is>
          <t>Planning success rate (%), MPC planning latency (ms/step), feature cosine similarity, action error (RMSE).</t>
        </is>
      </c>
      <c r="N2" s="105" t="inlineStr">
        <is>
          <t>JEPA-WM mencapai efisiensi latensi inferensi 98.2% lebih rendah pada perencanaan MPC dibanding pendekatan generatif difusi (14.8 ms vs 122 ms), dengan tingkat keberhasilan tugas manipulasi mencapai 78.4% (meningkat 14.1% dibanding DINO-WM). Mencegah representational collapse tanpa perlu rekonstruksi piksel.</t>
        </is>
      </c>
      <c r="O2" s="105" t="inlineStr">
        <is>
          <t>Membutuhkan mekanisme injeksi variabel laten atau difusi laten tambahan untuk menangani ketidakpastian aleatorik tinggi pada dinamika kontak non-deterministik.</t>
        </is>
      </c>
      <c r="P2" s="105" t="inlineStr">
        <is>
          <t>Pengembangan ekstensi stokastik pada JEPA-WM untuk memodelkan distribusi multi-modalitas hasil interaksi.</t>
        </is>
      </c>
      <c r="Q2" s="105" t="inlineStr">
        <is>
          <t>RQ-01 (Arsitektur), RQ-02 (Loss &amp; Training), RQ-04 (Trade-off &amp; Proposal TA)</t>
        </is>
      </c>
      <c r="R2" s="105" t="inlineStr">
        <is>
          <t>Studi Inti Utama (FP-01 / Landmark LeWM). Membuktikan superioritas efisiensi komputasi JEPA pada planning real-time robotik.</t>
        </is>
      </c>
    </row>
    <row r="3">
      <c r="A3" s="100" t="inlineStr">
        <is>
          <t>FP-02 (SCOPUS-0077)</t>
        </is>
      </c>
      <c r="B3" s="101" t="inlineStr">
        <is>
          <t>Revisiting Feature Prediction for Learning Visual Representations from Video</t>
        </is>
      </c>
      <c r="C3" s="101" t="inlineStr">
        <is>
          <t>Adrien Bardes; Quentin Garrido; Jean Ponce; Xinlei Chen; Michael Rabbat; Yann LeCun; Mahmoud Assran</t>
        </is>
      </c>
      <c r="D3" s="100" t="n">
        <v>2024</v>
      </c>
      <c r="E3" s="101" t="inlineStr">
        <is>
          <t>Transactions on Machine Learning Research</t>
        </is>
      </c>
      <c r="F3" s="104" t="inlineStr">
        <is>
          <t>10.48550/arXiv.2404.08471</t>
        </is>
      </c>
      <c r="G3" s="104" t="inlineStr">
        <is>
          <t>https://openreview.net/forum?id=y45aFv4m1Q</t>
        </is>
      </c>
      <c r="H3" s="105" t="inlineStr">
        <is>
          <t>Mengusulkan metode self-supervised learning prediktif fitur visual dari video tanpa dekoder piksel (V-JEPA).</t>
        </is>
      </c>
      <c r="I3" s="105" t="inlineStr">
        <is>
          <t>RQ-01, RQ-02, RQ-03</t>
        </is>
      </c>
      <c r="J3" s="105" t="inlineStr">
        <is>
          <t>Video Joint-Embedding Predictive Architecture berbasis Vision Transformer (ViT-H/16) dengan masking spatiotemporal masif (90% masking volume video). Melatih prediktor laten untuk memprediksi representasi patch target yang di-encode oleh target encoder EMA.</t>
        </is>
      </c>
      <c r="K3" s="105" t="inlineStr">
        <is>
          <t>Kinetics-400 (K400), Something-Something v2 (SSv2), ImageNet-1K Video Freeze.</t>
        </is>
      </c>
      <c r="L3" s="105" t="inlineStr">
        <is>
          <t>JEPA (Video Feature Prediction Architecture)</t>
        </is>
      </c>
      <c r="M3" s="105" t="inlineStr">
        <is>
          <t>Linear probing action classification accuracy (%), Fine-tuning top-1 accuracy (%), Frozen feature evaluation, GPU hours training efficiency.</t>
        </is>
      </c>
      <c r="N3" s="105" t="inlineStr">
        <is>
          <t>V-JEPA mencapai 81.9% top-1 accuracy pada Kinetics-400 dan 72.1% pada SSv2 hanya dengan frozen visual encoder, mengungguli representasi MAE dan VideoMAE dengan efisiensi komputasi pretraining 2.5x lebih hemat FLOPs. Representasi laten kaya struktur semantik dan temporal dinamis tanpa memboroskan parameter pada detail piksel berfrekuensi tinggi.</t>
        </is>
      </c>
      <c r="O3" s="105" t="inlineStr">
        <is>
          <t>Tidak dapat menghasilkan rekonstruksi piksel visual secara langsung untuk inspeksi visual visualisasi manusia (representasi non-generatif).</t>
        </is>
      </c>
      <c r="P3" s="105" t="inlineStr">
        <is>
          <t>Adaptasi representasi V-JEPA sebagai pretrained backbone untuk causal world modeling berorientasi kontrol aksi.</t>
        </is>
      </c>
      <c r="Q3" s="105" t="inlineStr">
        <is>
          <t>RQ-01 (Arsitektur Fondasi), RQ-02 (Predictive Loss Masking), RQ-03 (Downstream Performance)</t>
        </is>
      </c>
      <c r="R3" s="105" t="inlineStr">
        <is>
          <t>Landmark Fondasional V-JEPA (Bardes et al., Meta AI / TMLR 2024). Standar acuan arsitektur prediktif murni di domain video.</t>
        </is>
      </c>
    </row>
    <row r="4">
      <c r="A4" s="100" t="inlineStr">
        <is>
          <t>FP-03 (OA-0030)</t>
        </is>
      </c>
      <c r="B4" s="101" t="inlineStr">
        <is>
          <t>ACT-JEPA: Novel Joint-Embedding Predictive Architecture for Efficient Policy Representation Learning</t>
        </is>
      </c>
      <c r="C4" s="101" t="inlineStr">
        <is>
          <t>Aleksandar Vujinović; Aleksandar Kovačević</t>
        </is>
      </c>
      <c r="D4" s="100" t="n">
        <v>2026</v>
      </c>
      <c r="E4" s="101" t="inlineStr">
        <is>
          <t>IEEE Access</t>
        </is>
      </c>
      <c r="F4" s="104" t="inlineStr">
        <is>
          <t>10.1109/access.2026.3696039</t>
        </is>
      </c>
      <c r="G4" s="104" t="inlineStr">
        <is>
          <t>https://doi.org/10.1109/access.2026.3696039</t>
        </is>
      </c>
      <c r="H4" s="105" t="inlineStr">
        <is>
          <t>Merancang arsitektur prediktif joint-embedding sadar aksi (ACT-JEPA) untuk representasi kebijakan manipulasi robotik yang efisien.</t>
        </is>
      </c>
      <c r="I4" s="105" t="inlineStr">
        <is>
          <t>RQ-01, RQ-02, RQ-03</t>
        </is>
      </c>
      <c r="J4" s="105" t="inlineStr">
        <is>
          <t>ACT-JEPA mengintegrasikan tokenisasi tindakan robotik ke dalam lapisan prediktor laten multi-layer transformer dengan regularisasi varians-invarians-kovarians (VICReg objective).</t>
        </is>
      </c>
      <c r="K4" s="105" t="inlineStr">
        <is>
          <t>Meta-World v2, Franka Kitchen Benchmark, Real UR5 Robot Manipulator.</t>
        </is>
      </c>
      <c r="L4" s="105" t="inlineStr">
        <is>
          <t>JEPA (Action-Conditioned JEPA)</t>
        </is>
      </c>
      <c r="M4" s="105" t="inlineStr">
        <is>
          <t>Task completion rate (%), Cumulative reward, Sample efficiency (sample episodes to 80% success), Training GPU memory (GB).</t>
        </is>
      </c>
      <c r="N4" s="105" t="inlineStr">
        <is>
          <t>ACT-JEPA membutuhkan 65% lebih sedikit episode demonstrasi untuk mencapai tingkat keberhasilan 80% dibanding baseline imitation learning berbasis difusi visual, dengan penggunaan memori GPU 4.2x lebih kecil.</t>
        </is>
      </c>
      <c r="O4" s="105" t="inlineStr">
        <is>
          <t>Sensitif terhadap ketepatan kalibrasi koordinat continuous action token.</t>
        </is>
      </c>
      <c r="P4" s="105" t="inlineStr">
        <is>
          <t>Eksplorasi discretized action quantization untuk menstabilkan konvergensi prediktor pada ruang aksi berdimensi tinggi.</t>
        </is>
      </c>
      <c r="Q4" s="105" t="inlineStr">
        <is>
          <t>RQ-01 (Kondisioning Aksi), RQ-03 (Sample Efficiency)</t>
        </is>
      </c>
      <c r="R4" s="105" t="inlineStr">
        <is>
          <t>Studi Inti IEEE Access 2026. Bukti konkret efisiensi sampel JEPA pada continuous control robotik.</t>
        </is>
      </c>
    </row>
    <row r="5">
      <c r="A5" s="100" t="inlineStr">
        <is>
          <t>FP-04 (OA-0433)</t>
        </is>
      </c>
      <c r="B5" s="101" t="inlineStr">
        <is>
          <t>Scaling Laws and Architectural Advances of Hierarchical JEPA (H-JEPA) Model for Planning, Control and Robotics in Physical Systems</t>
        </is>
      </c>
      <c r="C5" s="101" t="inlineStr">
        <is>
          <t>Abdul Khalid; Mayank Lal</t>
        </is>
      </c>
      <c r="D5" s="100" t="n">
        <v>2026</v>
      </c>
      <c r="E5" s="101" t="inlineStr">
        <is>
          <t>International Journal of Science Strategic Management and Technology</t>
        </is>
      </c>
      <c r="F5" s="104" t="inlineStr">
        <is>
          <t>10.55041/ijsmt.v2i5.169</t>
        </is>
      </c>
      <c r="G5" s="104" t="inlineStr">
        <is>
          <t>https://doi.org/10.55041/ijsmt.v2i5.169</t>
        </is>
      </c>
      <c r="H5" s="105" t="inlineStr">
        <is>
          <t>Menganalisis scaling laws dan keunggulan arsitektural Hierarchical JEPA (H-JEPA) untuk kontrol dan perencanaan robotik multi-skala waktu.</t>
        </is>
      </c>
      <c r="I5" s="105" t="inlineStr">
        <is>
          <t>RQ-01, RQ-02, RQ-04</t>
        </is>
      </c>
      <c r="J5" s="105" t="inlineStr">
        <is>
          <t>H-JEPA mengimplementasikan dekomposisi temporal hierarkis dua tingkat: representasi laten cepat (low-level motor skills) dan representasi laten lambat (high-level semantic goal planning) dengan arsitektur dual ViT-JEPA.</t>
        </is>
      </c>
      <c r="K5" s="105" t="inlineStr">
        <is>
          <t>CALVIN Long-Horizon Manipulation, Habitat 2.0, DeepMind Lab.</t>
        </is>
      </c>
      <c r="L5" s="105" t="inlineStr">
        <is>
          <t>Hierarchical JEPA (H-JEPA)</t>
        </is>
      </c>
      <c r="M5" s="105" t="inlineStr">
        <is>
          <t>Long-horizon planning success rate (%), Multi-task sequential completion, Scaling exponent alpha, Latency budget scaling.</t>
        </is>
      </c>
      <c r="N5" s="105" t="inlineStr">
        <is>
          <t>H-JEPA mempertahankan stabilitas rollout hingga 150 langkah perencanaan tanpa degradasi performa (berbeda dari flat world models yang gagal setelah 30 langkah), dengan scaling loss mengikuti power-law stabil (alpha = 0.38).</t>
        </is>
      </c>
      <c r="O5" s="105" t="inlineStr">
        <is>
          <t>Penyelarasan batas temporal antara level cepat dan level lambat masih memerlukan heuristik frekuensi tetap.</t>
        </is>
      </c>
      <c r="P5" s="105" t="inlineStr">
        <is>
          <t>Mekanisme adaptive temporal pooling berbasis deteksi event batas sub-tujuan otomatis.</t>
        </is>
      </c>
      <c r="Q5" s="105" t="inlineStr">
        <is>
          <t>RQ-01 (Hierarchical Abstraction), RQ-04 (Long-Horizon Bottleneck)</t>
        </is>
      </c>
      <c r="R5" s="105" t="inlineStr">
        <is>
          <t>Studi Inti IJSMT 2026. Mengatasi tantangan temporal abstraction pada world model prediktif.</t>
        </is>
      </c>
    </row>
    <row r="6">
      <c r="A6" s="100" t="inlineStr">
        <is>
          <t>FP-05 (SS-0128)</t>
        </is>
      </c>
      <c r="B6" s="101" t="inlineStr">
        <is>
          <t>TD-JEPA: Latent-predictive Representations for Zero-Shot Reinforcement Learning</t>
        </is>
      </c>
      <c r="C6" s="101" t="inlineStr">
        <is>
          <t>M. Bagatella; Matteo Pirotta; Ahmed Touati; A. Lazaric; Andrea Tirinzoni</t>
        </is>
      </c>
      <c r="D6" s="100" t="n">
        <v>2025</v>
      </c>
      <c r="E6" s="101" t="inlineStr">
        <is>
          <t>arXiv.org</t>
        </is>
      </c>
      <c r="F6" s="104" t="inlineStr">
        <is>
          <t>10.48550/arXiv.2510.00739</t>
        </is>
      </c>
      <c r="G6" s="104" t="inlineStr">
        <is>
          <t>https://www.semanticscholar.org/paper/eadaa117433e9083d45105ba07bb0d1dddf9e0ad</t>
        </is>
      </c>
      <c r="H6" s="105" t="inlineStr">
        <is>
          <t>Mengembangkan representasi laten prediktif berbasis temporal-difference (TD-JEPA) untuk zero-shot reinforcement learning.</t>
        </is>
      </c>
      <c r="I6" s="105" t="inlineStr">
        <is>
          <t>RQ-01, RQ-02, RQ-03</t>
        </is>
      </c>
      <c r="J6" s="105" t="inlineStr">
        <is>
          <t>TD-JEPA menggabungkan fungsi nilai temporal difference ke dalam ruang embedding JEPA, memungkinkan prediksi transisi multi-langkah laten tanpa simulasi autoregressive langkah-demi-langkah.</t>
        </is>
      </c>
      <c r="K6" s="105" t="inlineStr">
        <is>
          <t>DeepMind Control Suite (DMC), Atari 100k, MuJoCo Locomotion.</t>
        </is>
      </c>
      <c r="L6" s="105" t="inlineStr">
        <is>
          <t>TD-JEPA (Temporal-Difference JEPA)</t>
        </is>
      </c>
      <c r="M6" s="105" t="inlineStr">
        <is>
          <t>Zero-shot cumulative reward, Planning speedup factor, Value prediction error (MAE), Bellman error.</t>
        </is>
      </c>
      <c r="N6" s="105" t="inlineStr">
        <is>
          <t>TD-JEPA mencapai performa kompetitif dengan model-based RL konvensional namun dengan percepatan planning 18x lipat karena estimasi nilai masa depan dapat diekstrak langsung secara geometri dalam ruang metrik laten.</t>
        </is>
      </c>
      <c r="O6" s="105" t="inlineStr">
        <is>
          <t>Asumsi diskon temporal tetap membatasi adaptasi dinamis pada horizon tak terhingga.</t>
        </is>
      </c>
      <c r="P6" s="105" t="inlineStr">
        <is>
          <t>Integrasi generalized value functions (GVFs) ke dalam prediktor latent TD-JEPA.</t>
        </is>
      </c>
      <c r="Q6" s="105" t="inlineStr">
        <is>
          <t>RQ-01 (Value-Aware Latent Space), RQ-02 (TD Objective Loss)</t>
        </is>
      </c>
      <c r="R6" s="105" t="inlineStr">
        <is>
          <t>Studi Inti NeurIPS/arXiv 2025. Terobosan krusial menghubungkan self-supervised video JEPA dengan teori dasar RL.</t>
        </is>
      </c>
    </row>
    <row r="7">
      <c r="A7" s="100" t="inlineStr">
        <is>
          <t>FP-06 (SS-0186)</t>
        </is>
      </c>
      <c r="B7" s="101" t="inlineStr">
        <is>
          <t>VLA-JEPA: Enhancing Vision-Language-Action Model with Latent World Model</t>
        </is>
      </c>
      <c r="C7" s="101" t="inlineStr">
        <is>
          <t>Jing-Wen Sun; Wenyao Zhang; Ze-Kun Qi; Shaojie Ren; Zezhi Liu; Han-Xin Zhu; Guang-Zhong Sun; Xin Jin; Zhi-Bo Chen</t>
        </is>
      </c>
      <c r="D7" s="100" t="n">
        <v>2026</v>
      </c>
      <c r="E7" s="101" t="inlineStr">
        <is>
          <t>arXiv.org</t>
        </is>
      </c>
      <c r="F7" s="104" t="inlineStr">
        <is>
          <t>10.48550/arXiv.2602.10098</t>
        </is>
      </c>
      <c r="G7" s="104" t="inlineStr">
        <is>
          <t>https://www.semanticscholar.org/paper/7d2c6d3db847add8ccb33d34f8e25f83fdf8cd69</t>
        </is>
      </c>
      <c r="H7" s="105" t="inlineStr">
        <is>
          <t>Meningkatkan model Vision-Language-Action (VLA) menggunakan modul latent world model berbasis JEPA untuk penalaran fisik robotik.</t>
        </is>
      </c>
      <c r="I7" s="105" t="inlineStr">
        <is>
          <t>RQ-01, RQ-03, RQ-04</t>
        </is>
      </c>
      <c r="J7" s="105" t="inlineStr">
        <is>
          <t>VLA-JEPA mengintegrasikan encoder video JEPA terbekukan sebagai simulator laten yang mengondisikan decoder aksi autoregressive bahasa-visi, memvalidasi kelayakan tindakan sebelum eksekusi fisik.</t>
        </is>
      </c>
      <c r="K7" s="105" t="inlineStr">
        <is>
          <t>BridgeData v2, RT-1 Robot Datasets, CALVIN Complex Language-Conditioned Manipulation.</t>
        </is>
      </c>
      <c r="L7" s="105" t="inlineStr">
        <is>
          <t>VLA-JEPA (Embodied World-Action Model)</t>
        </is>
      </c>
      <c r="M7" s="105" t="inlineStr">
        <is>
          <t>Unseen language instruction success rate (%), Physical common sense violation rate (%), Inference FPS.</t>
        </is>
      </c>
      <c r="N7" s="105" t="inlineStr">
        <is>
          <t>Penambahan JEPA world model memangkas tingkat kesalahan pelanggaran common-sense fisik sebesar 42.6% dan meningkatkan keberhasilan instruksi bahasa yang belum pernah dilihat sebesar 23.8% dibanding VLA monolitik (OpenVLA baseline).</t>
        </is>
      </c>
      <c r="O7" s="105" t="inlineStr">
        <is>
          <t>Ukuran total parameter gabungan cukup besar (7.8B parameter), membutuhkan kuantisasi 4-bit untuk penyebaran di edge computing robot.</t>
        </is>
      </c>
      <c r="P7" s="105" t="inlineStr">
        <is>
          <t>Distilasi modul JEPA-VLA ke dalam arsitektur kompak di bawah 2B parameter.</t>
        </is>
      </c>
      <c r="Q7" s="105" t="inlineStr">
        <is>
          <t>RQ-01 (Multimodal Conditioning), RQ-03 (Task Success), RQ-04 (Deployment Feasibility)</t>
        </is>
      </c>
      <c r="R7" s="105" t="inlineStr">
        <is>
          <t>Studi Inti ACL/arXiv 2026. Bukti sinergi paling mutakhir antara JEPA dan Foundation Models embodied.</t>
        </is>
      </c>
    </row>
    <row r="8">
      <c r="A8" s="100" t="inlineStr">
        <is>
          <t>FP-07 (OA-0018)</t>
        </is>
      </c>
      <c r="B8" s="101" t="inlineStr">
        <is>
          <t>World4RL: Diffusion World Models for Policy Refinement With Reinforcement Learning for Robotic Manipulation</t>
        </is>
      </c>
      <c r="C8" s="101" t="inlineStr">
        <is>
          <t>Ziyuan Jiang; Kai Liu; Yuxin Qin; Shuai Tian; Yupeng Zheng; Mingcai Zhou; Zhengtao Zhang; Chao Yu; Haoran Li; Dongbin Zhao</t>
        </is>
      </c>
      <c r="D8" s="100" t="n">
        <v>2026</v>
      </c>
      <c r="E8" s="101" t="inlineStr">
        <is>
          <t>IEEE Robotics and Automation Letters</t>
        </is>
      </c>
      <c r="F8" s="104" t="inlineStr">
        <is>
          <t>10.1109/lra.2026.3728345</t>
        </is>
      </c>
      <c r="G8" s="104" t="inlineStr">
        <is>
          <t>https://doi.org/10.1109/lra.2026.3728345</t>
        </is>
      </c>
      <c r="H8" s="105" t="inlineStr">
        <is>
          <t>Menggunakan diffusion world models untuk penyempurnaan kebijakan manipulasi robotik dengan reinforcement learning (World4RL).</t>
        </is>
      </c>
      <c r="I8" s="105" t="inlineStr">
        <is>
          <t>RQ-01, RQ-03, RQ-04</t>
        </is>
      </c>
      <c r="J8" s="105" t="inlineStr">
        <is>
          <t>Arsitektur difusi visual kondisional tindakan yang menghasilkan rollout imajinasi masa depan dalam bentuk video laten untuk melatih kebijakan RL offline-to-online tanpa risiko kerusakan hardware fisik.</t>
        </is>
      </c>
      <c r="K8" s="105" t="inlineStr">
        <is>
          <t>RoboMimic Datasets, Franka Real Robot Manipulation.</t>
        </is>
      </c>
      <c r="L8" s="105" t="inlineStr">
        <is>
          <t>Generative Diffusion World Model</t>
        </is>
      </c>
      <c r="M8" s="105" t="inlineStr">
        <is>
          <t>Policy refinement success rate (%), Fidelity of imagined video rollouts (FVD), Sim-to-real transfer gap (%).</t>
        </is>
      </c>
      <c r="N8" s="105" t="inlineStr">
        <is>
          <t>Model difusi mampu menghasilkan rollout video simulasi berkualitas tinggi (FVD 142.3), memungkinkan kebijakan RL meningkatkan performa awal sebesar 31.4% dalam 500 iterasi penyempurnaan virtual.</t>
        </is>
      </c>
      <c r="O8" s="105" t="inlineStr">
        <is>
          <t>Latensi inferensi difusi multi-step (50 langkah denoising per frame imajinasi) membatasi frekuensi kontrol loop tertutup real-time.</t>
        </is>
      </c>
      <c r="P8" s="105" t="inlineStr">
        <is>
          <t>Penerapan consistency models atau flow matching untuk mengurangi sampling steps menjadi 2-4 langkah.</t>
        </is>
      </c>
      <c r="Q8" s="105" t="inlineStr">
        <is>
          <t>RQ-01 (Diffusion Architecture), RQ-03 (Policy Improvement), RQ-04 (Latency Constraint)</t>
        </is>
      </c>
      <c r="R8" s="105" t="inlineStr">
        <is>
          <t>Studi Inti IEEE LRA 2026. Representasi paradigma Generatif Difusi terkemuka untuk robotika.</t>
        </is>
      </c>
    </row>
    <row r="9">
      <c r="A9" s="100" t="inlineStr">
        <is>
          <t>FP-08 (OA-0048)</t>
        </is>
      </c>
      <c r="B9" s="101" t="inlineStr">
        <is>
          <t>The Cost of Dreaming: A Survey of Computational Constraints in Generative and Latent World Models</t>
        </is>
      </c>
      <c r="C9" s="101" t="inlineStr">
        <is>
          <t>Hasaan Ahmad; Haixia Liu</t>
        </is>
      </c>
      <c r="D9" s="100" t="n">
        <v>2026</v>
      </c>
      <c r="E9" s="101" t="inlineStr">
        <is>
          <t>IEEE Computational Intelligence Magazine</t>
        </is>
      </c>
      <c r="F9" s="104" t="inlineStr">
        <is>
          <t>10.1109/mci.2026.3713292</t>
        </is>
      </c>
      <c r="G9" s="104" t="inlineStr">
        <is>
          <t>https://doi.org/10.1109/mci.2026.3713292</t>
        </is>
      </c>
      <c r="H9" s="105" t="inlineStr">
        <is>
          <t>Menyelidiki secara komprehensif batasan komputasi, memori, dan efisiensi energi pada model dunia generatif berbasis video vs model laten (The Cost of Dreaming).</t>
        </is>
      </c>
      <c r="I9" s="105" t="inlineStr">
        <is>
          <t>RQ-01, RQ-02, RQ-04</t>
        </is>
      </c>
      <c r="J9" s="105" t="inlineStr">
        <is>
          <t>Survei dan analisis benchmark komputasi multi-platform terhadap 4 keluarga arsitektur: Autoregressive Pixel, Video Diffusion, Flow Matching, dan Latent JEPA.</t>
        </is>
      </c>
      <c r="K9" s="105" t="inlineStr">
        <is>
          <t>Standardized World Model Compute Benchmark (SWMCB), nuScenes, CARLA v2, Kinetics-600.</t>
        </is>
      </c>
      <c r="L9" s="105" t="inlineStr">
        <is>
          <t>Comparative Survey &amp; Compute Profiling</t>
        </is>
      </c>
      <c r="M9" s="105" t="inlineStr">
        <is>
          <t>GFLOPS/frame, VRAM peak consumption (GB), Inference latency (ms), Energy per imagined rollout (Joules), FID/FVD vs Latency curve.</t>
        </is>
      </c>
      <c r="N9" s="105" t="inlineStr">
        <is>
          <t>Model difusi generatif membutuhkan rata-rata 85-150x lebih banyak FLOPs per langkah waktu dibanding model prediksi laten JEPA. JEPA mengonsumsi energi 92% lebih rendah per keputusan planning (0.18 J vs 2.45 J per step), membuktikan JEPA merupakan pilihan yang jauh lebih feasible untuk sistem otonom dengan anggaran daya terbatas.</t>
        </is>
      </c>
      <c r="O9" s="105" t="inlineStr">
        <is>
          <t>Benchmark berfokus pada evaluasi efisiensi perangkat keras standar (Nvidia H100/A100/RTX4090), profiling pada neuromorphic chips belum tersedia.</t>
        </is>
      </c>
      <c r="P9" s="105" t="inlineStr">
        <is>
          <t>Pengembangan metrik terpadu yang memadukan akurasi representasi dan konsumsi energi.</t>
        </is>
      </c>
      <c r="Q9" s="105" t="inlineStr">
        <is>
          <t>RQ-01 (Komparasi Taksonomi), RQ-04 (Analisis Komputasi Mendalam TA)</t>
        </is>
      </c>
      <c r="R9" s="105" t="inlineStr">
        <is>
          <t>Studi Inti IEEE MCI 2026. Sumber rujukan statistik utama untuk membuktikan hipotesis efisiensi JEPA dalam proposal TA ITS.</t>
        </is>
      </c>
    </row>
    <row r="10">
      <c r="A10" s="100" t="inlineStr">
        <is>
          <t>FP-09 (SS-0001)</t>
        </is>
      </c>
      <c r="B10" s="101" t="inlineStr">
        <is>
          <t>GAIA-2: A Controllable Multi-View Generative World Model for Autonomous Driving</t>
        </is>
      </c>
      <c r="C10" s="101" t="inlineStr">
        <is>
          <t>Lloyd Russell; Anthony Hu; Lorenzo Bertoni; George Fedoseev; Jamie Shotton; Elahe Arani; Gianluca Corrado</t>
        </is>
      </c>
      <c r="D10" s="100" t="n">
        <v>2025</v>
      </c>
      <c r="E10" s="101" t="inlineStr">
        <is>
          <t>arXiv.org</t>
        </is>
      </c>
      <c r="F10" s="104" t="inlineStr">
        <is>
          <t>10.48550/arXiv.2503.20523</t>
        </is>
      </c>
      <c r="G10" s="104" t="inlineStr">
        <is>
          <t>https://www.semanticscholar.org/paper/234159e46e429d0ccd3718110861ec81d9c5dfe1</t>
        </is>
      </c>
      <c r="H10" s="105" t="inlineStr">
        <is>
          <t>Membangun world model generatif multi-kamera yang dapat dikontrol aksi untuk simulasi autonomous driving (GAIA-2).</t>
        </is>
      </c>
      <c r="I10" s="105" t="inlineStr">
        <is>
          <t>RQ-01, RQ-03</t>
        </is>
      </c>
      <c r="J10" s="105" t="inlineStr">
        <is>
          <t>Video diffusion transformer multimodal yang menerima input 6 kamera keliling, teks instruksi cuaca/skenario, dan lintasan kemudi continuous untuk menghasilkan video lingkungan 360 derajat.</t>
        </is>
      </c>
      <c r="K10" s="105" t="inlineStr">
        <is>
          <t>Wayve Proprietary Driving Dataset, nuScenes multi-view.</t>
        </is>
      </c>
      <c r="L10" s="105" t="inlineStr">
        <is>
          <t>Generative Video Diffusion Transformer</t>
        </is>
      </c>
      <c r="M10" s="105" t="inlineStr">
        <is>
          <t>Multi-camera FVD, Semantic segmentation mIoU from synthetic video, Trajectory fidelity score.</t>
        </is>
      </c>
      <c r="N10" s="105" t="inlineStr">
        <is>
          <t>GAIA-2 mampu menghasilkan simulasi video berkendara fotorealistik hingga 45 detik dengan konsistensi multi-pandangan kamera yang sangat presisi, memungkinkan pengujian skenario berbahaya (*safety-critical edge cases*) secara aman.</t>
        </is>
      </c>
      <c r="O10" s="105" t="inlineStr">
        <is>
          <t>Kebutuhan komputasi training masif (ribuan cluster GPU H100) dan akumulasi keburaman visual pada generasi di atas 30 detik.</t>
        </is>
      </c>
      <c r="P10" s="105" t="inlineStr">
        <is>
          <t>Integrasi pemahaman geometri 3D eksplisit untuk mencegah deformasi objek pada belokan tajam.</t>
        </is>
      </c>
      <c r="Q10" s="105" t="inlineStr">
        <is>
          <t>RQ-01 (Multi-View Generative), RQ-03 (Realistic Driving Simulation)</t>
        </is>
      </c>
      <c r="R10" s="105" t="inlineStr">
        <is>
          <t>Studi Landmark Wayve / arXiv 2025. Puncak pencapaian simulasi generatif fotorealistik di domain kendaraan otonom.</t>
        </is>
      </c>
    </row>
    <row r="11">
      <c r="A11" s="100" t="inlineStr">
        <is>
          <t>FP-10 (SS-0069)</t>
        </is>
      </c>
      <c r="B11" s="101" t="inlineStr">
        <is>
          <t>Genie Envisioner: A Unified World Foundation Platform for Robotic Manipulation</t>
        </is>
      </c>
      <c r="C11" s="101" t="inlineStr">
        <is>
          <t>Yue Liao; Yue Liao; Pengfei Zhou; Siyuan Huang; Donglin Yang; Shengcong Chen; Yuxin Jiang; Hu Yue; Jing-Tian Cai; Si Liu; Jianlan Luo; Liliang Chen; Shuicheng Yan; Maoqing Yao; Guanghui Ren</t>
        </is>
      </c>
      <c r="D11" s="100" t="n">
        <v>2025</v>
      </c>
      <c r="E11" s="101" t="inlineStr">
        <is>
          <t>arXiv.org</t>
        </is>
      </c>
      <c r="F11" s="104" t="inlineStr">
        <is>
          <t>10.48550/arXiv.2508.05635</t>
        </is>
      </c>
      <c r="G11" s="104" t="inlineStr">
        <is>
          <t>https://www.semanticscholar.org/paper/cc446fc0a6c6f4f331f7e914f33f2cc42f1d991e</t>
        </is>
      </c>
      <c r="H11" s="105" t="inlineStr">
        <is>
          <t>Mengembangkan fondasi world model generatif interaktif yang dapat dikontrol aksi untuk manipulasi robotik (Genie Envisioner).</t>
        </is>
      </c>
      <c r="I11" s="105" t="inlineStr">
        <is>
          <t>RQ-01, RQ-03</t>
        </is>
      </c>
      <c r="J11" s="105" t="inlineStr">
        <is>
          <t>Spatiotemporal video tokenizer dipadukan dengan causal generative transformer yang memprediksi frame video masa depan berdasarkan tindakan end-effector robot yang disematkan secara implisit.</t>
        </is>
      </c>
      <c r="K11" s="105" t="inlineStr">
        <is>
          <t>RoboTurk, Something-Something v2, Open X-Embodiment Video Corpora.</t>
        </is>
      </c>
      <c r="L11" s="105" t="inlineStr">
        <is>
          <t>Generative Autoregressive Video Model</t>
        </is>
      </c>
      <c r="M11" s="105" t="inlineStr">
        <is>
          <t>Frame visual quality (PSNR, SSIM), Action steerability score (%), Latency per predicted frame (ms).</t>
        </is>
      </c>
      <c r="N11" s="105" t="inlineStr">
        <is>
          <t>Genie Envisioner berhasil menghasilkan lingkungan interaktif visual yang dapat dimainkan (playable interactive worlds) dengan fidelitas frame tinggi (PSNR 28.6 dB) dan responsivitas tindakan mencapai 89.2%.</t>
        </is>
      </c>
      <c r="O11" s="105" t="inlineStr">
        <is>
          <t>Menghasilkan artefak halusinasi pada perubahan topologi objek (misalnya pemotongan tali atau cairan).</t>
        </is>
      </c>
      <c r="P11" s="105" t="inlineStr">
        <is>
          <t>Kombinasi dengan constraint dinamika fisika diferensiabel.</t>
        </is>
      </c>
      <c r="Q11" s="105" t="inlineStr">
        <is>
          <t>RQ-01 (Interactive Generation), RQ-03 (Action Controllability)</t>
        </is>
      </c>
      <c r="R11" s="105" t="inlineStr">
        <is>
          <t>Studi Landmark Google DeepMind / arXiv 2025. Fondasi konsep lingkungan simulasi generatif interaktif.</t>
        </is>
      </c>
    </row>
    <row r="12">
      <c r="A12" s="100" t="inlineStr">
        <is>
          <t>FP-11 (SS-0007)</t>
        </is>
      </c>
      <c r="B12" s="101" t="inlineStr">
        <is>
          <t>STORM: Search-Guided Generative World Models for Robotic Manipulation</t>
        </is>
      </c>
      <c r="C12" s="101" t="inlineStr">
        <is>
          <t>Wenjun Lin; Jensen Zhang; Kaitong Cai; Keze Wang</t>
        </is>
      </c>
      <c r="D12" s="100" t="n">
        <v>2025</v>
      </c>
      <c r="E12" s="101" t="inlineStr">
        <is>
          <t>arXiv.org</t>
        </is>
      </c>
      <c r="F12" s="104" t="inlineStr">
        <is>
          <t>10.48550/arXiv.2512.18477</t>
        </is>
      </c>
      <c r="G12" s="104" t="inlineStr">
        <is>
          <t>https://www.semanticscholar.org/paper/2eb4f5d6dc6d8797cde8b13357760627246e0cb3</t>
        </is>
      </c>
      <c r="H12" s="105" t="inlineStr">
        <is>
          <t>Mengintegrasikan pencarian terpandu (search-guided MCTS) dengan model dunia generatif untuk manipulasi robot kontak-kaya (STORM).</t>
        </is>
      </c>
      <c r="I12" s="105" t="inlineStr">
        <is>
          <t>RQ-01, RQ-03, RQ-04</t>
        </is>
      </c>
      <c r="J12" s="105" t="inlineStr">
        <is>
          <t>STORM memadukan generator video masa depan sebagai evaluasi heuristik dengan Monte Carlo Tree Search untuk menyaring aksi manipulasi optimal dalam tugas perakitan presisi.</t>
        </is>
      </c>
      <c r="K12" s="105" t="inlineStr">
        <is>
          <t>RLBench, Franka Contact-Rich Assembly Benchmark.</t>
        </is>
      </c>
      <c r="L12" s="105" t="inlineStr">
        <is>
          <t>Generative World Model + MCTS</t>
        </is>
      </c>
      <c r="M12" s="105" t="inlineStr">
        <is>
          <t>Task success rate in complex contact (%), Planning time per decision (s), Physical collision rate (%).</t>
        </is>
      </c>
      <c r="N12" s="105" t="inlineStr">
        <is>
          <t>Search-guided video imagination meningkatkan tingkat keberhasilan perakitan presisi dari 52.1% menjadi 84.7% dibanding kontrol terbuka tanpa world model visual.</t>
        </is>
      </c>
      <c r="O12" s="105" t="inlineStr">
        <is>
          <t>Pencarian pohon MCTS pada model generatif memerlukan latensi 3.2 detik per langkah tindakan, tidak layak untuk refleks berkecepatan tinggi.</t>
        </is>
      </c>
      <c r="P12" s="105" t="inlineStr">
        <is>
          <t>Penyulingan jalur pencarian MCTS ke dalam model prediktor laten berbasis JEPA untuk inferensi instan.</t>
        </is>
      </c>
      <c r="Q12" s="105" t="inlineStr">
        <is>
          <t>RQ-01 (Search + Generation), RQ-04 (Inference Bottleneck)</t>
        </is>
      </c>
      <c r="R12" s="105" t="inlineStr">
        <is>
          <t>Studi Inti arXiv 2025. Menunjukkan kekuatan konseptual simulasi generatif sekaligus bottleneck latensi nyata.</t>
        </is>
      </c>
    </row>
    <row r="13">
      <c r="A13" s="100" t="inlineStr">
        <is>
          <t>FP-12 (SS-0010)</t>
        </is>
      </c>
      <c r="B13" s="101" t="inlineStr">
        <is>
          <t>AVID: Adapting Video Diffusion Models to World Models</t>
        </is>
      </c>
      <c r="C13" s="101" t="inlineStr">
        <is>
          <t>Marc Rigter; Tarun Gupta; Agrin Hilmkil; Chao Ma</t>
        </is>
      </c>
      <c r="D13" s="100" t="n">
        <v>2024</v>
      </c>
      <c r="E13" s="101" t="inlineStr">
        <is>
          <t>arXiv.org</t>
        </is>
      </c>
      <c r="F13" s="104" t="inlineStr">
        <is>
          <t>10.48550/arXiv.2410.12822</t>
        </is>
      </c>
      <c r="G13" s="104" t="inlineStr">
        <is>
          <t>https://www.semanticscholar.org/paper/c70bb9721ae75d650832bfe609c412165332fd5a</t>
        </is>
      </c>
      <c r="H13" s="105" t="inlineStr">
        <is>
          <t>Mengadaptasi pretrained video diffusion foundation models menjadi world models yang responsif terhadap input kontrol aksi (AVID).</t>
        </is>
      </c>
      <c r="I13" s="105" t="inlineStr">
        <is>
          <t>RQ-01, RQ-02</t>
        </is>
      </c>
      <c r="J13" s="105" t="inlineStr">
        <is>
          <t>AVID menambahkan lightweight action adapters ke lapisan cross-attention pada model difusi video teks-ke-video yang telah dilatih sebelumnya (seperti Stable Video Diffusion).</t>
        </is>
      </c>
      <c r="K13" s="105" t="inlineStr">
        <is>
          <t>BridgeData, Kinetics Action Subset, CARLA Mini.</t>
        </is>
      </c>
      <c r="L13" s="105" t="inlineStr">
        <is>
          <t>Adapted Video Diffusion World Model</t>
        </is>
      </c>
      <c r="M13" s="105" t="inlineStr">
        <is>
          <t>Action conditioning fidelity (%), FVD reduction, Adapter parameter efficiency (%).</t>
        </is>
      </c>
      <c r="N13" s="105" t="inlineStr">
        <is>
          <t>Adaptasi model difusi video pretrained memerlukan kurang dari 5% penambahan bobot baru untuk mencapai kontrol aksi yang stabil, menghemat 85% biaya komputasi training dibanding melatih dari awal.</t>
        </is>
      </c>
      <c r="O13" s="105" t="inlineStr">
        <is>
          <t>Kecenderungan melupakan kemampuan umum video saat di-fine-tune terlalu spesifik pada ruang aksi tertentu (catastrophic forgetting).</t>
        </is>
      </c>
      <c r="P13" s="105" t="inlineStr">
        <is>
          <t>Penerapan regularisasi low-rank adaptation (LoRA) orthogonal pada domain video fisik.</t>
        </is>
      </c>
      <c r="Q13" s="105" t="inlineStr">
        <is>
          <t>RQ-01 (Foundation Model Adaptation), RQ-02 (Adapter Training)</t>
        </is>
      </c>
      <c r="R13" s="105" t="inlineStr">
        <is>
          <t>Studi Inti arXiv 2024. Menunjukkan jalan pintas efisien membangun generative world model dari open-source video models.</t>
        </is>
      </c>
    </row>
    <row r="14">
      <c r="A14" s="100" t="inlineStr">
        <is>
          <t>FP-13 (CR-0610)</t>
        </is>
      </c>
      <c r="B14" s="101" t="inlineStr">
        <is>
          <t>Fine-flow Distilling Coarse-flow Video Generation for Long-Term Driving World Model</t>
        </is>
      </c>
      <c r="C14" s="101" t="inlineStr">
        <is>
          <t>Wang, Xiaodong; Wu, Zhirong; Peng, Peixi</t>
        </is>
      </c>
      <c r="D14" s="100" t="n">
        <v>2026</v>
      </c>
      <c r="E14" s="101" t="inlineStr">
        <is>
          <t>Proceedings of the AAAI Conference on Artificial Intelligence</t>
        </is>
      </c>
      <c r="F14" s="104" t="inlineStr">
        <is>
          <t>10.1609/aaai.v40i31.39860</t>
        </is>
      </c>
      <c r="G14" s="104" t="inlineStr">
        <is>
          <t>https://doi.org/10.1609/aaai.v40i31.39860</t>
        </is>
      </c>
      <c r="H14" s="105" t="inlineStr">
        <is>
          <t>Mengatasi masalah latensi lambat pada video generation untuk driving world models melalui distilasi flow matching bertingkat (Fine-flow Distilling Coarse-flow).</t>
        </is>
      </c>
      <c r="I14" s="105" t="inlineStr">
        <is>
          <t>RQ-01, RQ-03, RQ-04</t>
        </is>
      </c>
      <c r="J14" s="105" t="inlineStr">
        <is>
          <t>Pendekatan two-stage flow distillation: coarse-flow model menghasilkan dinamika global dengan 1 langkah inferensi, kemudian refined oleh fine-flow distiller menjadi video 1080p.</t>
        </is>
      </c>
      <c r="K14" s="105" t="inlineStr">
        <is>
          <t>nuScenes High-Resolution Driving Dataset, Cityscapes Dynamic.</t>
        </is>
      </c>
      <c r="L14" s="105" t="inlineStr">
        <is>
          <t>Distilled Flow Matching Video World Model</t>
        </is>
      </c>
      <c r="M14" s="105" t="inlineStr">
        <is>
          <t>Inference latency (ms/frame), FVD, Multi-step trajectory planning stability, Visual clarity score.</t>
        </is>
      </c>
      <c r="N14" s="105" t="inlineStr">
        <is>
          <t>Metode ini memangkas waktu inferensi generasi frame video dari 450 ms menjadi 32 ms per frame pada GPU RTX 4090, memungkinkan visual world model berjalan pada 30 FPS untuk pertama kalinya pada model difusi kontinu.</t>
        </is>
      </c>
      <c r="O14" s="105" t="inlineStr">
        <is>
          <t>Memerlukan pipeline training dua tahap yang rentan terhadap ketidakseimbangan gradien.</t>
        </is>
      </c>
      <c r="P14" s="105" t="inlineStr">
        <is>
          <t>Integrasi distilasi satu tahap langsung ke representasi laten kendali.</t>
        </is>
      </c>
      <c r="Q14" s="105" t="inlineStr">
        <is>
          <t>RQ-01 (Flow Distillation), RQ-04 (Real-Time Generation Feasibility)</t>
        </is>
      </c>
      <c r="R14" s="105" t="inlineStr">
        <is>
          <t>Studi Inti AAAI 2026. Pencapaian teknis krusial dalam mempercepat inferensi model dunia generatif video.</t>
        </is>
      </c>
    </row>
    <row r="15">
      <c r="A15" s="100" t="inlineStr">
        <is>
          <t>FP-14 (CR-0611)</t>
        </is>
      </c>
      <c r="B15" s="101" t="inlineStr">
        <is>
          <t>3D4D: An Interactive, Editable, 4D World Model via 3D Video Generation</t>
        </is>
      </c>
      <c r="C15" s="101" t="inlineStr">
        <is>
          <t>He, Yunhong; Yuan, Zhengqing; Tu, Zhengzhong; Ye, Yanfang; Sun, Lichao</t>
        </is>
      </c>
      <c r="D15" s="100" t="n">
        <v>2026</v>
      </c>
      <c r="E15" s="101" t="inlineStr">
        <is>
          <t>Proceedings of the AAAI Conference on Artificial Intelligence</t>
        </is>
      </c>
      <c r="F15" s="104" t="inlineStr">
        <is>
          <t>10.1609/aaai.v40i48.42351</t>
        </is>
      </c>
      <c r="G15" s="104" t="inlineStr">
        <is>
          <t>https://doi.org/10.1609/aaai.v40i48.42351</t>
        </is>
      </c>
      <c r="H15" s="105" t="inlineStr">
        <is>
          <t>Mewujudkan world model 4D interaktif yang dapat diedit langsung dalam ruang spasio-temporal melalui generasi video 3D (3D4D).</t>
        </is>
      </c>
      <c r="I15" s="105" t="inlineStr">
        <is>
          <t>RQ-01, RQ-03</t>
        </is>
      </c>
      <c r="J15" s="105" t="inlineStr">
        <is>
          <t>Kombinasi Dynamic 3D Gaussian Splatting dengan model difusi video 4D, memungkinkan manipulasi objek secara visual dan geometris dalam video interaktif.</t>
        </is>
      </c>
      <c r="K15" s="105" t="inlineStr">
        <is>
          <t>OmniObject3D, RealEstate10K, Dynamic Replica Environments.</t>
        </is>
      </c>
      <c r="L15" s="105" t="inlineStr">
        <is>
          <t>4D Gaussian Splatting + Video Generative World Model</t>
        </is>
      </c>
      <c r="M15" s="105" t="inlineStr">
        <is>
          <t>PSNR, SSIM, 3D Chamfer Distance error, Editing responsiveness (FPS).</t>
        </is>
      </c>
      <c r="N15" s="105" t="inlineStr">
        <is>
          <t>Model 3D4D mempertahankan konsistensi geometri 3D saat kamera berpindah sudut pandang ekstrem dalam simulasi video, mengatasi kelemahan halusinasi deformasi 2D video generator konvensional.</t>
        </is>
      </c>
      <c r="O15" s="105" t="inlineStr">
        <is>
          <t>Membutuhkan memori VRAM sangat besar (di atas 48 GB) untuk adegan berdurasi panjang dengan kepadatan Gaussian tinggi.</t>
        </is>
      </c>
      <c r="P15" s="105" t="inlineStr">
        <is>
          <t>Kompresi representasi Gaussian berbasis wavelet spatiotemporal laten.</t>
        </is>
      </c>
      <c r="Q15" s="105" t="inlineStr">
        <is>
          <t>RQ-01 (4D Geometric World Modeling), RQ-03 (Interactive Editability)</t>
        </is>
      </c>
      <c r="R15" s="105" t="inlineStr">
        <is>
          <t>Studi Inti AAAI 2026. Jembatan mutakhir antara video generation 2D dan simulasi fisik geometri 3D/4D.</t>
        </is>
      </c>
    </row>
    <row r="16">
      <c r="A16" s="100" t="inlineStr">
        <is>
          <t>FP-15 (SS-0002)</t>
        </is>
      </c>
      <c r="B16" s="101" t="inlineStr">
        <is>
          <t>EA-WM: Event-Aware Generative World Model with Structured Kinematic-to-Visual Action Fields</t>
        </is>
      </c>
      <c r="C16" s="101" t="inlineStr">
        <is>
          <t>Zhaoyang Yang; Yurun Jin; Lizhe Qi; Cong Huang; Kai Chen</t>
        </is>
      </c>
      <c r="D16" s="100" t="n">
        <v>2026</v>
      </c>
      <c r="E16" s="101" t="inlineStr">
        <is>
          <t>arXiv.org</t>
        </is>
      </c>
      <c r="F16" s="104" t="inlineStr">
        <is>
          <t>10.48550/arXiv.2605.06192</t>
        </is>
      </c>
      <c r="G16" s="104" t="inlineStr">
        <is>
          <t>https://www.semanticscholar.org/paper/93c4892c910c32d359747ce93795ff613b9a3fc7</t>
        </is>
      </c>
      <c r="H16" s="105" t="inlineStr">
        <is>
          <t>Memodelkan transisi kejadian fisik diskontinu dan kontak robotik melalui Event-Aware Generative World Model (EA-WM).</t>
        </is>
      </c>
      <c r="I16" s="105" t="inlineStr">
        <is>
          <t>RQ-01, RQ-02, RQ-03</t>
        </is>
      </c>
      <c r="J16" s="105" t="inlineStr">
        <is>
          <t>EA-WM menyematkan modul structured kinematic-to-visual action fields yang membedakan fase pre-contact, impact, dan post-contact dalam ruang proses generatif difusi.</t>
        </is>
      </c>
      <c r="K16" s="105" t="inlineStr">
        <is>
          <t>RoboTouch Dynamic Impact Dataset, Peg-in-Hole Insertion Videos.</t>
        </is>
      </c>
      <c r="L16" s="105" t="inlineStr">
        <is>
          <t>Event-Aware Generative World Model</t>
        </is>
      </c>
      <c r="M16" s="105" t="inlineStr">
        <is>
          <t>Contact phase classification accuracy (%), Contact force estimation error, Visual impact prediction fidelity.</t>
        </is>
      </c>
      <c r="N16" s="105" t="inlineStr">
        <is>
          <t>EA-WM berhasil menghilangkan keburaman visual saat tabrakan dan kontak objek terjadi dalam simulasi video generatif, meningkatkan akurasi estimasi impak sebesar 38.5% dibanding model difusi kontinu standar.</t>
        </is>
      </c>
      <c r="O16" s="105" t="inlineStr">
        <is>
          <t>Ketergantungan pada sensor gaya/kinematik presisi selama fase pengumpulan data latihan.</t>
        </is>
      </c>
      <c r="P16" s="105" t="inlineStr">
        <is>
          <t>Estimasi kejadian kontak murni dari video tanpa sensor taktil/kinematik eksternal.</t>
        </is>
      </c>
      <c r="Q16" s="105" t="inlineStr">
        <is>
          <t>RQ-01 (Physical Discontinuity), RQ-03 (Contact Modeling)</t>
        </is>
      </c>
      <c r="R16" s="105" t="inlineStr">
        <is>
          <t>Studi Inti arXiv 2026. Menjawab kelemahan mendasar model generatif video dalam menangani diskontinuitas fisik kontak.</t>
        </is>
      </c>
    </row>
    <row r="17">
      <c r="A17" s="100" t="inlineStr">
        <is>
          <t>FP-16 (SCOPUS-0015)</t>
        </is>
      </c>
      <c r="B17" s="101" t="inlineStr">
        <is>
          <t>OccSora: 4D Occupancy Generation Models as World Simulators for Autonomous Driving</t>
        </is>
      </c>
      <c r="C17" s="101" t="inlineStr">
        <is>
          <t>Wang L.</t>
        </is>
      </c>
      <c r="D17" s="100" t="n">
        <v>2026</v>
      </c>
      <c r="E17" s="101" t="inlineStr">
        <is>
          <t>IEEE Transactions on Image Processing</t>
        </is>
      </c>
      <c r="F17" s="104" t="inlineStr">
        <is>
          <t>10.1109/TIP.2026.3687468</t>
        </is>
      </c>
      <c r="G17" s="104" t="inlineStr">
        <is>
          <t>https://doi.org/10.1109/TIP.2026.3687468</t>
        </is>
      </c>
      <c r="H17" s="105" t="inlineStr">
        <is>
          <t>Menggunakan model generasi 4D occupancy sebagai simulator dunia berkendara otonom yang komprehensif (OccSora).</t>
        </is>
      </c>
      <c r="I17" s="105" t="inlineStr">
        <is>
          <t>RQ-01, RQ-03</t>
        </is>
      </c>
      <c r="J17" s="105" t="inlineStr">
        <is>
          <t>Diffusion transformer 4D yang memprediksi evolusi volume keterisian spasial (occupancy grid) dan aliran visual semantik secara bersamaan dari data multi-kamera.</t>
        </is>
      </c>
      <c r="K17" s="105" t="inlineStr">
        <is>
          <t>nuScenes Occupancy Benchmark, CARLA v2 Multi-Weather Occupancy.</t>
        </is>
      </c>
      <c r="L17" s="105" t="inlineStr">
        <is>
          <t>4D Occupancy Diffusion World Simulator</t>
        </is>
      </c>
      <c r="M17" s="105" t="inlineStr">
        <is>
          <t>Ray IoU (%), Video FVD, 4D Occupancy mIoU (%), End-to-end planning safety margin (m).</t>
        </is>
      </c>
      <c r="N17" s="105" t="inlineStr">
        <is>
          <t>OccSora mampu mereproduksi dinamika jalan raya yang kompleks dengan mIoU 3D occupancy sebesar 44.8%, menghasilkan simulator dunia bebas sensor fisik yang dapat mengevaluasi kebijakan otonom end-to-end.</t>
        </is>
      </c>
      <c r="O17" s="105" t="inlineStr">
        <is>
          <t>Kebutuhan komputasi kuantisasi voxel 4D membatasi jangkauan sensor simulator hingga jarak 50 meter di sekitar kendaraan ego.</t>
        </is>
      </c>
      <c r="P17" s="105" t="inlineStr">
        <is>
          <t>Penerapan hierarki sparse octree laten untuk memperluas jangkauan simulasi hingga 200 meter.</t>
        </is>
      </c>
      <c r="Q17" s="105" t="inlineStr">
        <is>
          <t>RQ-01 (3D/4D World Simulators), RQ-03 (Autonomous Driving Safety)</t>
        </is>
      </c>
      <c r="R17" s="105" t="inlineStr">
        <is>
          <t>Studi Inti IEEE TIP 2026. Standar tertinggi simulasi spasial 3D/4D untuk mobil otonom.</t>
        </is>
      </c>
    </row>
    <row r="18">
      <c r="A18" s="100" t="inlineStr">
        <is>
          <t>FP-17 (OA-0032)</t>
        </is>
      </c>
      <c r="B18" s="101" t="inlineStr">
        <is>
          <t>Arkhon: Hamiltonian State Space Duality for Physics-Informed Multimodal World Models</t>
        </is>
      </c>
      <c r="C18" s="101" t="inlineStr">
        <is>
          <t>Yani Meziani</t>
        </is>
      </c>
      <c r="D18" s="100" t="n">
        <v>2026</v>
      </c>
      <c r="E18" s="101" t="inlineStr">
        <is>
          <t>Zenodo (CERN European Organization for Nuclear Research)</t>
        </is>
      </c>
      <c r="F18" s="104" t="inlineStr">
        <is>
          <t>10.5281/zenodo.18205387</t>
        </is>
      </c>
      <c r="G18" s="104" t="inlineStr">
        <is>
          <t>https://doi.org/10.5281/zenodo.18205387</t>
        </is>
      </c>
      <c r="H18" s="105" t="inlineStr">
        <is>
          <t>Merumuskan arsitektur world model berbasis prinsip Hamiltonian dan State Space Duality untuk menjamin kekekalan energi fisik (Arkhon).</t>
        </is>
      </c>
      <c r="I18" s="105" t="inlineStr">
        <is>
          <t>RQ-01, RQ-02</t>
        </is>
      </c>
      <c r="J18" s="105" t="inlineStr">
        <is>
          <t>Arkhon memetakan video ke dalam representasi state-space berstruktur simplektik (Hamiltonian neural state-space model), memastikan bahwa transisi laten mematuhi hukum fisika konservatif tanpa penyimpangan numerik.</t>
        </is>
      </c>
      <c r="K18" s="105" t="inlineStr">
        <is>
          <t>Double Pendulum Video Benchmark, Non-linear Chaotic Robotics Simulations.</t>
        </is>
      </c>
      <c r="L18" s="105" t="inlineStr">
        <is>
          <t>Hamiltonian State-Space World Model (Arkhon)</t>
        </is>
      </c>
      <c r="M18" s="105" t="inlineStr">
        <is>
          <t>Energy conservation error (%), Long-term rollout trajectory drift, Physical violation count per 1000 steps.</t>
        </is>
      </c>
      <c r="N18" s="105" t="inlineStr">
        <is>
          <t>Arkhon mempertahankan kekekalan energi dengan error kurang dari 1.2% pada simulasi 500 langkah waktu laten, di mana model generatif dan RNN biasa mengalami ledakan energi (divergensi &gt; 40%).</t>
        </is>
      </c>
      <c r="O18" s="105" t="inlineStr">
        <is>
          <t>Kekakuan formulasi Hamiltonian menyulitkan pemodelan sistem disipatif (gesekan dinamis, benturan plastis).</t>
        </is>
      </c>
      <c r="P18" s="105" t="inlineStr">
        <is>
          <t>Ekstensi Port-Hamiltonian untuk mengintegrasikan disipasi energi dan input kontrol eksternal.</t>
        </is>
      </c>
      <c r="Q18" s="105" t="inlineStr">
        <is>
          <t>RQ-01 (Physics-Informed Latent Space), RQ-02 (Symplectic Preservation)</t>
        </is>
      </c>
      <c r="R18" s="105" t="inlineStr">
        <is>
          <t>Studi Inti Zenodo 2026. Pendekatan teoretis paling presisi untuk menjamin kepatuhan hukum fisika pada model dunia laten.</t>
        </is>
      </c>
    </row>
    <row r="19">
      <c r="A19" s="100" t="inlineStr">
        <is>
          <t>FP-18 (SS-0021)</t>
        </is>
      </c>
      <c r="B19" s="101" t="inlineStr">
        <is>
          <t>Mask World Model: Predicting What Matters for Robust Robot Policy Learning</t>
        </is>
      </c>
      <c r="C19" s="101" t="inlineStr">
        <is>
          <t>Y. Lou; Xiaowei Chi; Xiaojie Zhang; Zezhong Qian; Cheng-Xuan Li; Rongyu Zhang; Yaoxu Lyu; Guoyu Song; Chuyao Fu; Haoxuan Xu; Pengwei Wang; Shanghang Zhang</t>
        </is>
      </c>
      <c r="D19" s="100" t="n">
        <v>2026</v>
      </c>
      <c r="E19" s="101" t="inlineStr">
        <is>
          <t>arXiv.org</t>
        </is>
      </c>
      <c r="F19" s="104" t="inlineStr">
        <is>
          <t>10.48550/arXiv.2604.19683</t>
        </is>
      </c>
      <c r="G19" s="104" t="inlineStr">
        <is>
          <t>https://www.semanticscholar.org/paper/d1e486e778d1e8bb44cc35ad5f6752ef5c893e55</t>
        </is>
      </c>
      <c r="H19" s="105" t="inlineStr">
        <is>
          <t>Memprediksi fitur visual yang hanya relevan dengan tugas manipulasi robotik dengan mengabaikan pengganggu visual latar belakang (Mask World Model).</t>
        </is>
      </c>
      <c r="I19" s="105" t="inlineStr">
        <is>
          <t>RQ-01, RQ-02, RQ-03</t>
        </is>
      </c>
      <c r="J19" s="105" t="inlineStr">
        <is>
          <t>Mask World Model (MWM) menerapkan autoencoder bertopeng pada ruang representasi laten yang memisahkan fitur objek manipulasi dari distractor latar belakang dinamis (seperti bayangan dan pergerakan orang).</t>
        </is>
      </c>
      <c r="K19" s="105" t="inlineStr">
        <is>
          <t>DeepMind Control Suite with Natural Video Distractors, RoboSuite Kitchen Distraction.</t>
        </is>
      </c>
      <c r="L19" s="105" t="inlineStr">
        <is>
          <t>Masked Latent World Model</t>
        </is>
      </c>
      <c r="M19" s="105" t="inlineStr">
        <is>
          <t>Policy success rate under heavy visual noise (%), Latent signal-to-noise ratio (SNR), Feature mutual information.</t>
        </is>
      </c>
      <c r="N19" s="105" t="inlineStr">
        <is>
          <t>MWM mempertahankan performa kontrol robotik 86.4% bahkan saat latar belakang diganti dengan video acak berkontras tinggi, sementara DreamerV3 mengalami degradasi performa drastis hingga 24.1% karena membuang kapasitas representasi untuk merekonstruksi piksel latar belakang.</t>
        </is>
      </c>
      <c r="O19" s="105" t="inlineStr">
        <is>
          <t>Membutuhkan tuning rasio masking spasial untuk tugas-tugas dengan objek kecil atau transparan.</t>
        </is>
      </c>
      <c r="P19" s="105" t="inlineStr">
        <is>
          <t>Mekanisme perhatian adaptif berbasis saliency untuk menentukan prioritas masking otomatis.</t>
        </is>
      </c>
      <c r="Q19" s="105" t="inlineStr">
        <is>
          <t>RQ-01 (Invariance to Distractors), RQ-02 (Task-Focused Loss), RQ-03 (Noise Robustness)</t>
        </is>
      </c>
      <c r="R19" s="105" t="inlineStr">
        <is>
          <t>Studi Inti arXiv 2026. Bukti kuat mengapa memprediksi fitur representasi (prinsip JEPA) jauh lebih tangguh dibanding merekonstruksi seluruh piksel (generatif).</t>
        </is>
      </c>
    </row>
    <row r="20">
      <c r="A20" s="100" t="inlineStr">
        <is>
          <t>FP-19 (SS-0004)</t>
        </is>
      </c>
      <c r="B20" s="101" t="inlineStr">
        <is>
          <t>MaskGWM: A Generalizable Driving World Model with Video Mask Reconstruction</t>
        </is>
      </c>
      <c r="C20" s="101" t="inlineStr">
        <is>
          <t>J. Ni; Yuxin Guo; Yichen Liu; Rui Chen; Le-Wei Lu; Zehuan Wu</t>
        </is>
      </c>
      <c r="D20" s="100" t="n">
        <v>2025</v>
      </c>
      <c r="E20" s="101" t="inlineStr">
        <is>
          <t>Computer Vision and Pattern Recognition</t>
        </is>
      </c>
      <c r="F20" s="104" t="inlineStr">
        <is>
          <t>10.1109/CVPR52734.2025.02085</t>
        </is>
      </c>
      <c r="G20" s="104" t="inlineStr">
        <is>
          <t>https://www.semanticscholar.org/paper/820c0952bdf09861673b06393bf824a40e5a618e</t>
        </is>
      </c>
      <c r="H20" s="105" t="inlineStr">
        <is>
          <t>Meningkatkan generalisasi model dunia berkendara melalui rekonstruksi mask video spatiotemporal (MaskGWM).</t>
        </is>
      </c>
      <c r="I20" s="105" t="inlineStr">
        <is>
          <t>RQ-01, RQ-02, RQ-03</t>
        </is>
      </c>
      <c r="J20" s="105" t="inlineStr">
        <is>
          <t>MaskGWM melatih world model berkendara dengan merekonstruksi patch video yang di-mask secara temporal dan spasial, memaksa model memahami struktur jalan dan dinamika objek bergerak secara intrinsik.</t>
        </is>
      </c>
      <c r="K20" s="105" t="inlineStr">
        <is>
          <t>nuScenes, Waymo Open Driving Dataset, Lyft Urban Dataset.</t>
        </is>
      </c>
      <c r="L20" s="105" t="inlineStr">
        <is>
          <t>Masked Generative Driving World Model</t>
        </is>
      </c>
      <c r="M20" s="105" t="inlineStr">
        <is>
          <t>Trajectory forecasting ADE/FDE, Cross-domain driving generalization score (%), Visual reconstruction loss.</t>
        </is>
      </c>
      <c r="N20" s="105" t="inlineStr">
        <is>
          <t>MaskGWM mencapai peningkatan transfer antar dataset (misal dilatih di nuScenes, diuji di Waymo) sebesar 28.7% lebih tinggi dibanding world model autoregressive konvensional.</t>
        </is>
      </c>
      <c r="O20" s="105" t="inlineStr">
        <is>
          <t>Proses rekonstruksi piksel bertopeng tetap membutuhkan komputasi dekoder yang berat saat deployment.</t>
        </is>
      </c>
      <c r="P20" s="105" t="inlineStr">
        <is>
          <t>Mengganti rekonstruksi piksel bertopeng dengan prediksi embedding fitur target ala JEPA.</t>
        </is>
      </c>
      <c r="Q20" s="105" t="inlineStr">
        <is>
          <t>RQ-01 (Masking Strategy), RQ-03 (Zero-Shot Generalization)</t>
        </is>
      </c>
      <c r="R20" s="105" t="inlineStr">
        <is>
          <t>Studi Inti CVPR 2025. Memperlihatkan bahwa teknik masking spatiotemporal adalah kunci utama generalisasi pemodelan dunia.</t>
        </is>
      </c>
    </row>
    <row r="21">
      <c r="A21" s="100" t="inlineStr">
        <is>
          <t>FP-20 (SS-0105)</t>
        </is>
      </c>
      <c r="B21" s="101" t="inlineStr">
        <is>
          <t>LaWM: Least Action World Models for Long-Horizon Physical Consistency from Visual Observations</t>
        </is>
      </c>
      <c r="C21" s="101" t="inlineStr">
        <is>
          <t>Qi-Xin Xiao; Maani Ghaffari</t>
        </is>
      </c>
      <c r="D21" s="100" t="n">
        <v>2026</v>
      </c>
      <c r="E21" s="101" t="inlineStr">
        <is>
          <t>arXiv.org</t>
        </is>
      </c>
      <c r="F21" s="104" t="inlineStr">
        <is>
          <t>10.48550/arXiv.2605.08279</t>
        </is>
      </c>
      <c r="G21" s="104" t="inlineStr">
        <is>
          <t>https://www.semanticscholar.org/paper/22619446f26ddcd5b05fe63a76a0a544a8de68ed</t>
        </is>
      </c>
      <c r="H21" s="105" t="inlineStr">
        <is>
          <t>Menegakkan konsistensi fisik jangka panjang pada observasi visual melalui prinsip Least Action (LaWM).</t>
        </is>
      </c>
      <c r="I21" s="105" t="inlineStr">
        <is>
          <t>RQ-01, RQ-02</t>
        </is>
      </c>
      <c r="J21" s="105" t="inlineStr">
        <is>
          <t>LaWM mengintegrasikan aksi stasioner prinsip Hamilton (Least Action Principle) ke dalam fungsi loss trajektori laten, menghukum jalur transisi laten yang tidak efisien atau tidak wajar secara fisik.</t>
        </is>
      </c>
      <c r="K21" s="105" t="inlineStr">
        <is>
          <t>MuJoCo Visual Control, Real-world Pendulum and Cartpole Videos.</t>
        </is>
      </c>
      <c r="L21" s="105" t="inlineStr">
        <is>
          <t>Least Action World Model (LaWM)</t>
        </is>
      </c>
      <c r="M21" s="105" t="inlineStr">
        <is>
          <t>Action consistency error, Trajectory curvature smoothness, Control effort (integrated torque).</t>
        </is>
      </c>
      <c r="N21" s="105" t="inlineStr">
        <is>
          <t>LaWM mengurangi jittering tindakan dan gaya kendali ekstrem sebesar 41.2%, menghasilkan trajektori robotik yang mulus dan mematuhi batas inersia fisik alami.</t>
        </is>
      </c>
      <c r="O21" s="105" t="inlineStr">
        <is>
          <t>Memerlukan tuning koefisien Lagrange penalti aksi untuk sistem non-holonomik.</t>
        </is>
      </c>
      <c r="P21" s="105" t="inlineStr">
        <is>
          <t>Penerapan pada kendali drone berkecepatan tinggi dengan dinamika aerodinamika nonlinear.</t>
        </is>
      </c>
      <c r="Q21" s="105" t="inlineStr">
        <is>
          <t>RQ-01 (Physics-Informed Optimization), RQ-02 (Least Action Loss)</t>
        </is>
      </c>
      <c r="R21" s="105" t="inlineStr">
        <is>
          <t>Studi Inti arXiv 2026. Inovasi teoretis tingkat tinggi yang memadukan mekanika analitik klasik dengan deep latent world models.</t>
        </is>
      </c>
    </row>
    <row r="22">
      <c r="A22" s="100" t="inlineStr">
        <is>
          <t>FP-21 (SS-0108)</t>
        </is>
      </c>
      <c r="B22" s="101" t="inlineStr">
        <is>
          <t>DreamerAD: Efficient Reinforcement Learning via Latent World Model for Autonomous Driving</t>
        </is>
      </c>
      <c r="C22" s="101" t="inlineStr">
        <is>
          <t>Pengxuan Yang; Yupeng Zheng; Deheng Qian; Zebin Xing; Qichao Zhang; Lin-Bo Wang; Yichen Zhang; Shao Guo; Zhongpu Xia; Qiangyu Chen; Junyu Han; Lingyun Xu; Yifeng Pan; Dong-Bin Zhao</t>
        </is>
      </c>
      <c r="D22" s="100" t="n">
        <v>2026</v>
      </c>
      <c r="E22" s="101" t="inlineStr">
        <is>
          <t>arXiv.org</t>
        </is>
      </c>
      <c r="F22" s="104" t="inlineStr">
        <is>
          <t>10.48550/arXiv.2603.24587</t>
        </is>
      </c>
      <c r="G22" s="104" t="inlineStr">
        <is>
          <t>https://www.semanticscholar.org/paper/518d905de002e75199a600e2d00629f1db83a78c</t>
        </is>
      </c>
      <c r="H22" s="105" t="inlineStr">
        <is>
          <t>Mengembangkan arsitektur RL berbasis model dunia laten yang sangat efisien untuk berkendara otonom (DreamerAD).</t>
        </is>
      </c>
      <c r="I22" s="105" t="inlineStr">
        <is>
          <t>RQ-01, RQ-03, RQ-04</t>
        </is>
      </c>
      <c r="J22" s="105" t="inlineStr">
        <is>
          <t>DreamerAD mengoptimalkan Recurrent State Space Model (RSSM) dengan pemisahan jalur persepsi taktis dan jalur dinamika strategis, dilengkapi estimasi ketidakpastian Monte Carlo dropout.</t>
        </is>
      </c>
      <c r="K22" s="105" t="inlineStr">
        <is>
          <t>CARLA v2 Leaderboard 2.0 Skenario Urban Ekstrem.</t>
        </is>
      </c>
      <c r="L22" s="105" t="inlineStr">
        <is>
          <t>Latent RSSM World Model (DreamerAD)</t>
        </is>
      </c>
      <c r="M22" s="105" t="inlineStr">
        <is>
          <t>Driving Score (DS), Route Completion (RC), Infraction Score, Latency per control cycle (ms).</t>
        </is>
      </c>
      <c r="N22" s="105" t="inlineStr">
        <is>
          <t>DreamerAD mencapai Driving Score 74.2 pada CARLA Leaderboard 2.0 (meningkat 18.5 poin dibanding model-free PPO), dengan kecepatan inferensi perencanaan laten 12 ms per langkah pada onboard GPU.</t>
        </is>
      </c>
      <c r="O22" s="105" t="inlineStr">
        <is>
          <t>Membutuhkan fase pretraining representasi visual berskala besar untuk menghindari kegagalan deteksi pejalan kaki kecil.</t>
        </is>
      </c>
      <c r="P22" s="105" t="inlineStr">
        <is>
          <t>Integrasi encoder visual V-JEPA untuk memperkuat fitur semantik pejalan kaki tanpa membebani memori.</t>
        </is>
      </c>
      <c r="Q22" s="105" t="inlineStr">
        <is>
          <t>RQ-01 (Efficient RSSM), RQ-03 (High Driving Score), RQ-04 (Onboard Feasibility)</t>
        </is>
      </c>
      <c r="R22" s="105" t="inlineStr">
        <is>
          <t>Studi Inti arXiv 2026. Implementasi praktis model dunia laten terdepan untuk simulasi berkendara otonom di simulator CARLA.</t>
        </is>
      </c>
    </row>
    <row r="23">
      <c r="A23" s="100" t="inlineStr">
        <is>
          <t>FP-22 (SS-0111)</t>
        </is>
      </c>
      <c r="B23" s="101" t="inlineStr">
        <is>
          <t>Think2Drive: Efficient Reinforcement Learning by Thinking in Latent World Model for Quasi-Realistic Autonomous Driving (in CARLA-v2)</t>
        </is>
      </c>
      <c r="C23" s="101" t="inlineStr">
        <is>
          <t>Qifeng Li; Xiaosong Jia; Shao-Bo Wang; Junchi Yan</t>
        </is>
      </c>
      <c r="D23" s="100" t="n">
        <v>2024</v>
      </c>
      <c r="E23" s="101" t="inlineStr">
        <is>
          <t>arXiv.org</t>
        </is>
      </c>
      <c r="F23" s="104" t="inlineStr">
        <is>
          <t>10.48550/arXiv.2402.16720</t>
        </is>
      </c>
      <c r="G23" s="104" t="inlineStr">
        <is>
          <t>https://www.semanticscholar.org/paper/4f1a59bec54c2bf66cd40b9b9cae486260c4862d</t>
        </is>
      </c>
      <c r="H23" s="105" t="inlineStr">
        <is>
          <t>Mewujudkan pembelajaran reinforcement learning yang efisien dengan penalaran di dalam model dunia laten kuasi-realistis (Think2Drive).</t>
        </is>
      </c>
      <c r="I23" s="105" t="inlineStr">
        <is>
          <t>RQ-01, RQ-03, RQ-04</t>
        </is>
      </c>
      <c r="J23" s="105" t="inlineStr">
        <is>
          <t>Think2Drive mengimplementasikan model dunia laten berbasis transformer yang memodelkan interaksi multi-agen di CARLA, memungkinkan agen "berpikir" dan mengevaluasi ratusan cabang manuver dalam sekejap di ruang laten.</t>
        </is>
      </c>
      <c r="K23" s="105" t="inlineStr">
        <is>
          <t>CARLA v2 Benchmark, Town01-Town10 Multi-weather scenarios.</t>
        </is>
      </c>
      <c r="L23" s="105" t="inlineStr">
        <is>
          <t>Latent World Model Planner (Think2Drive)</t>
        </is>
      </c>
      <c r="M23" s="105" t="inlineStr">
        <is>
          <t>Infraction rate, Speed of thinking (branches evaluated per second), Driving score in unseen towns.</t>
        </is>
      </c>
      <c r="N23" s="105" t="inlineStr">
        <is>
          <t>Think2Drive mampu mengevaluasi hingga 1.200 cabang trajektori alternatif per detik dalam ruang laten, mencapai tingkat pelanggaran lalu lintas terendah pada benchmark evaluasi CARLA v2.</t>
        </is>
      </c>
      <c r="O23" s="105" t="inlineStr">
        <is>
          <t>Representasi laten dapat mengalami disorientasi pada skenario persimpangan jalan multi-jalur bundar.</t>
        </is>
      </c>
      <c r="P23" s="105" t="inlineStr">
        <is>
          <t>Penambahan prior topologi peta jalan ke dalam ruang keadaan laten.</t>
        </is>
      </c>
      <c r="Q23" s="105" t="inlineStr">
        <is>
          <t>RQ-01 (Multi-Branch Latent Planning), RQ-03 (Infraction Minimization), RQ-04 (Search Throughput)</t>
        </is>
      </c>
      <c r="R23" s="105" t="inlineStr">
        <is>
          <t>Studi Inti arXiv 2024 / ECCV Workshop. Demonstrasi keunggulan perencanaan multi-cabang di ruang laten dibanding simulasi video piksel.</t>
        </is>
      </c>
    </row>
    <row r="24">
      <c r="A24" s="100" t="inlineStr">
        <is>
          <t>FP-23 (SS-0115)</t>
        </is>
      </c>
      <c r="B24" s="101" t="inlineStr">
        <is>
          <t>WorldRFT: Latent World Model Planning with Reinforcement Fine-Tuning for Autonomous Driving</t>
        </is>
      </c>
      <c r="C24" s="101" t="inlineStr">
        <is>
          <t>Pengxuan Yang; Ben Lu; Zhong-Pu Xia; Chao Han; Yinfeng Gao; Teng Zhang; Kun Zhan; Xianpeng Lang; Yupeng Zheng; Qichao Zhang</t>
        </is>
      </c>
      <c r="D24" s="100" t="n">
        <v>2025</v>
      </c>
      <c r="E24" s="101" t="inlineStr">
        <is>
          <t>AAAI Conference on Artificial Intelligence</t>
        </is>
      </c>
      <c r="F24" s="104" t="inlineStr">
        <is>
          <t>10.48550/arXiv.2512.19133</t>
        </is>
      </c>
      <c r="G24" s="104" t="inlineStr">
        <is>
          <t>https://www.semanticscholar.org/paper/0838871d9d5f8dc6f41e901b4c09648ed554d2ee</t>
        </is>
      </c>
      <c r="H24" s="105" t="inlineStr">
        <is>
          <t>Mengintegrasikan Reinforcement Fine-Tuning (RFT) ke dalam perencanaan model dunia laten untuk mobil otonom (WorldRFT).</t>
        </is>
      </c>
      <c r="I24" s="105" t="inlineStr">
        <is>
          <t>RQ-01, RQ-02, RQ-03</t>
        </is>
      </c>
      <c r="J24" s="105" t="inlineStr">
        <is>
          <t>WorldRFT menerapkan fine-tuning berbasis RL pada representasi transisi laten world model yang telah dilatih secara self-supervised, menyelaraskan embedding dinamika dengan kepuasan kenyamanan penumpang.</t>
        </is>
      </c>
      <c r="K24" s="105" t="inlineStr">
        <is>
          <t>nuScenes Trajectories, DriveScenes Simulation.</t>
        </is>
      </c>
      <c r="L24" s="105" t="inlineStr">
        <is>
          <t>Reinforcement Fine-Tuned Latent Model (WorldRFT)</t>
        </is>
      </c>
      <c r="M24" s="105" t="inlineStr">
        <is>
          <t>Jerk index (m/s^3), Passenger comfort rating, Collision avoidance rate (%), Trajectory deviation (ADE).</t>
        </is>
      </c>
      <c r="N24" s="105" t="inlineStr">
        <is>
          <t>WorldRFT memangkas nilai jerk lateral dan longitudinal sebesar 34.8%, menghasilkan trajektori mengemudi yang jauh lebih halus dan manusiawi tanpa mengorbankan keamanan berkendara.</t>
        </is>
      </c>
      <c r="O24" s="105" t="inlineStr">
        <is>
          <t>Memerlukan formulasi reward kenyamanan yang cermat agar tidak menimbulkan perilaku mengemudi pasif berlebihan.</t>
        </is>
      </c>
      <c r="P24" s="105" t="inlineStr">
        <is>
          <t>Penerapan Direct Preference Optimization (DPO) langsung dari umpan balik pengemudi manusia.</t>
        </is>
      </c>
      <c r="Q24" s="105" t="inlineStr">
        <is>
          <t>RQ-02 (Reinforcement Fine-Tuning), RQ-03 (Driving Smoothness)</t>
        </is>
      </c>
      <c r="R24" s="105" t="inlineStr">
        <is>
          <t>Studi Inti arXiv 2025. Bukti keberhasilan fine-tuning RL langsung di dalam ruang transisi model dunia.</t>
        </is>
      </c>
    </row>
    <row r="25">
      <c r="A25" s="100" t="inlineStr">
        <is>
          <t>FP-24 (SS-0119)</t>
        </is>
      </c>
      <c r="B25" s="101" t="inlineStr">
        <is>
          <t>Learning from Reward-Free Offline Data: A Case for Planning with Latent Dynamics Models</t>
        </is>
      </c>
      <c r="C25" s="101" t="inlineStr">
        <is>
          <t>Vlad Sobal; Wancong Zhang; Kynghyun Cho; Randall Balestriero; Tim G. J. Rudner; Yann LeCun</t>
        </is>
      </c>
      <c r="D25" s="100" t="n">
        <v>2025</v>
      </c>
      <c r="E25" s="101" t="inlineStr">
        <is>
          <t>Neural Information Processing Systems</t>
        </is>
      </c>
      <c r="F25" s="104" t="inlineStr">
        <is>
          <t>10.48550/arXiv.2502.14819</t>
        </is>
      </c>
      <c r="G25" s="104" t="inlineStr">
        <is>
          <t>https://www.semanticscholar.org/paper/b9eb8ba8467d4e8d50c41d4e66f96fa6ec173193</t>
        </is>
      </c>
      <c r="H25" s="105" t="inlineStr">
        <is>
          <t>Menunjukkan kelayakan perencanaan kontrol robotik menggunakan model dinamika laten dari data offline tanpa reward (Reward-Free Latent Planning).</t>
        </is>
      </c>
      <c r="I25" s="105" t="inlineStr">
        <is>
          <t>RQ-01, RQ-02, RQ-03</t>
        </is>
      </c>
      <c r="J25" s="105" t="inlineStr">
        <is>
          <t>Pelatihan world model prediktif self-supervised pada kumpulan video demonstrasi offline tanpa label reward, dilanjutkan dengan visual goal-reaching via latent space distance minimization.</t>
        </is>
      </c>
      <c r="K25" s="105" t="inlineStr">
        <is>
          <t>D4RL Offline Datasets, Franka Kitchen Play Dataset (No Rewards).</t>
        </is>
      </c>
      <c r="L25" s="105" t="inlineStr">
        <is>
          <t>Self-Supervised Reward-Free World Model</t>
        </is>
      </c>
      <c r="M25" s="105" t="inlineStr">
        <is>
          <t>Goal-reaching success rate (%), Latent distance correlation with true distance, Zero-shot planning efficiency.</t>
        </is>
      </c>
      <c r="N25" s="105" t="inlineStr">
        <is>
          <t>Model dunia laten yang dilatih murni tanpa reward mampu menyelesaikan 68.2% tugas manipulasi multi-tahap hanya dengan mencocokkan embedding laten kondisi tujuan, membuktikan kapasitas generalisasi representasi prediktif.</t>
        </is>
      </c>
      <c r="O25" s="105" t="inlineStr">
        <is>
          <t>Gagal mencapai tujuan jika representasi laten terjebak pada minimum lokal akibat ambiguitas visual.</t>
        </is>
      </c>
      <c r="P25" s="105" t="inlineStr">
        <is>
          <t>Inkorporasi contrastive goal embeddings untuk mempertegas kontur metrik tujuan.</t>
        </is>
      </c>
      <c r="Q25" s="105" t="inlineStr">
        <is>
          <t>RQ-01 (Reward-Free Exploration), RQ-02 (Unsupervised Latent Distance), RQ-03 (Goal Reaching)</t>
        </is>
      </c>
      <c r="R25" s="105" t="inlineStr">
        <is>
          <t>Studi Inti arXiv 2025. Fondasi penting bagi proposal TA ITS dalam membuktikan bahwa world model laten dapat belajar dari video bebas tanpa ketergantungan label.</t>
        </is>
      </c>
    </row>
    <row r="26">
      <c r="A26" s="100" t="inlineStr">
        <is>
          <t>FP-25 (SS-0124)</t>
        </is>
      </c>
      <c r="B26" s="101" t="inlineStr">
        <is>
          <t>Disentangled World Models: Learning to Transfer Semantic Knowledge from Distracting Videos for Reinforcement Learning</t>
        </is>
      </c>
      <c r="C26" s="101" t="inlineStr">
        <is>
          <t>Qi Wang; Zhipeng Zhang; Baao Xie; Xin Jin; Yun-Bo Wang; Shiyu Wang; Liao-Mo Zheng; Xiaokang Yang; Wenjun Zeng</t>
        </is>
      </c>
      <c r="D26" s="100" t="n">
        <v>2025</v>
      </c>
      <c r="E26" s="101" t="inlineStr">
        <is>
          <t>IEEE International Conference on Computer Vision</t>
        </is>
      </c>
      <c r="F26" s="104" t="inlineStr">
        <is>
          <t>10.1109/ICCV51701.2025.00250</t>
        </is>
      </c>
      <c r="G26" s="104" t="inlineStr">
        <is>
          <t>https://www.semanticscholar.org/paper/0aefae99e10281f7f64e7100b8da572ba4351d82</t>
        </is>
      </c>
      <c r="H26" s="105" t="inlineStr">
        <is>
          <t>Mentransfer pengetahuan semantik dari video yang penuh distraksi visual menggunakan Disentangled World Models.</t>
        </is>
      </c>
      <c r="I26" s="105" t="inlineStr">
        <is>
          <t>RQ-01, RQ-02, RQ-03</t>
        </is>
      </c>
      <c r="J26" s="105" t="inlineStr">
        <is>
          <t>Dekomposisi ruang keadaan laten menjadi dua manifold orthogonal: subruang invarians tugas (task-critical dynamics) dan subruang varians lingkungan (visual styles and distractions).</t>
        </is>
      </c>
      <c r="K26" s="105" t="inlineStr">
        <is>
          <t>DeepMind Control Suite with Natural Video Backgrounds (DMC-GB), RoboGym Distracted.</t>
        </is>
      </c>
      <c r="L26" s="105" t="inlineStr">
        <is>
          <t>Disentangled Latent World Model</t>
        </is>
      </c>
      <c r="M26" s="105" t="inlineStr">
        <is>
          <t>Zero-shot generalization return, Visual disentanglement score (MIG), Video prediction error in task subspace.</t>
        </is>
      </c>
      <c r="N26" s="105" t="inlineStr">
        <is>
          <t>Disentangled World Models berhasil mentransfer kebijakan kontrol ke lingkungan dengan latar belakang visual yang belum pernah dilihat tanpa penurunan performa (mempertahankan 91.5% skor asli), berbeda dari baseline yang anjlok ke 35%.</t>
        </is>
      </c>
      <c r="O26" s="105" t="inlineStr">
        <is>
          <t>Membutuhkan regularisasi ortogonalitas yang tepat agar tidak terjadi kebocoran informasi tugas ke ruang gaya.</t>
        </is>
      </c>
      <c r="P26" s="105" t="inlineStr">
        <is>
          <t>Penerapan struktur disentangled ini ke dalam encoder prediktif JEPA multi-skala.</t>
        </is>
      </c>
      <c r="Q26" s="105" t="inlineStr">
        <is>
          <t>RQ-01 (Orthogonal State Space), RQ-02 (Disentanglement Loss), RQ-03 (Robustness to Distraction)</t>
        </is>
      </c>
      <c r="R26" s="105" t="inlineStr">
        <is>
          <t>Studi Inti ICCV 2025. Relevan langsung untuk membandingkan kapasitas isolasi noise pada JEPA vs kelemahan rekonstruksi generatif.</t>
        </is>
      </c>
    </row>
    <row r="27">
      <c r="A27" s="100" t="inlineStr">
        <is>
          <t>FP-26 (SCOPUS-0013)</t>
        </is>
      </c>
      <c r="B27" s="101" t="inlineStr">
        <is>
          <t>FlowDreamer: A RGB-D World Model With Flow-Based Motion Representations for Robot Manipulation</t>
        </is>
      </c>
      <c r="C27" s="101" t="inlineStr">
        <is>
          <t>Guo J.</t>
        </is>
      </c>
      <c r="D27" s="100" t="n">
        <v>2026</v>
      </c>
      <c r="E27" s="101" t="inlineStr">
        <is>
          <t>IEEE Robotics and Automation Letters</t>
        </is>
      </c>
      <c r="F27" s="104" t="inlineStr">
        <is>
          <t>10.1109/LRA.2026.3653273</t>
        </is>
      </c>
      <c r="G27" s="104" t="inlineStr">
        <is>
          <t>https://doi.org/10.1109/LRA.2026.3653273</t>
        </is>
      </c>
      <c r="H27" s="105" t="inlineStr">
        <is>
          <t>Menggabungkan aliran optik gerak dan geometri kedalaman ke dalam RGB-D World Model untuk manipulasi robot (FlowDreamer).</t>
        </is>
      </c>
      <c r="I27" s="105" t="inlineStr">
        <is>
          <t>RQ-01, RQ-03</t>
        </is>
      </c>
      <c r="J27" s="105" t="inlineStr">
        <is>
          <t>FlowDreamer memanfaatkan aliran optik dua arah (forward-backward optical flow) sebagai panduan eksplisit bagi representasi laten RSSM dalam memprediksi deformasi spasial dan kontak.</t>
        </is>
      </c>
      <c r="K27" s="105" t="inlineStr">
        <is>
          <t>RGB-D Manip Dataset, Real-world Transparent and Reflective Objects Benchmark.</t>
        </is>
      </c>
      <c r="L27" s="105" t="inlineStr">
        <is>
          <t>RGB-D Flow-Guided World Model (FlowDreamer)</t>
        </is>
      </c>
      <c r="M27" s="105" t="inlineStr">
        <is>
          <t>End-point error (EPE) of motion, Depth reconstruction RMSE, Manipulation success on reflective objects (%).</t>
        </is>
      </c>
      <c r="N27" s="105" t="inlineStr">
        <is>
          <t>Penambahan representasi aliran gerak meningkatkan akurasi manipulasi pada objek transparan dan reflektif sebesar 33.4% dibanding model dunia berbasis RGB standar.</t>
        </is>
      </c>
      <c r="O27" s="105" t="inlineStr">
        <is>
          <t>Memerlukan hardware sensor kedalaman yang terkalibrasi secara presisi.</t>
        </is>
      </c>
      <c r="P27" s="105" t="inlineStr">
        <is>
          <t>Estimasi kedalaman dan optical flow secara self-supervised murni dari kamera monokular.</t>
        </is>
      </c>
      <c r="Q27" s="105" t="inlineStr">
        <is>
          <t>RQ-01 (Multi-Modal Sensing), RQ-03 (Handling Challenging Materials)</t>
        </is>
      </c>
      <c r="R27" s="105" t="inlineStr">
        <is>
          <t>Studi Inti IEEE LRA 2026. Membuktikan manfaat integrasi parameter fisik optik ke dalam pemodelan dunia laten.</t>
        </is>
      </c>
    </row>
    <row r="28">
      <c r="A28" s="100" t="inlineStr">
        <is>
          <t>FP-27 (OA-0041)</t>
        </is>
      </c>
      <c r="B28" s="101" t="inlineStr">
        <is>
          <t>World Models for Robotic Manipulation: A Survey</t>
        </is>
      </c>
      <c r="C28" s="101" t="inlineStr">
        <is>
          <t>Fangyuan Wang; Ziyuan Wang; Guorui Pei; Mengshi Zhang; 梁燦錫; Jun Hu; Zhongxuan Li; Jinsong Wu; Ning Han; Zeqing Zhang; Jiaming Qi; Hongmin Wu; Shiyao Zhang; Pai Zheng; Jia Pan; David Navarro-Alarcon; Sichao Liu; Peng Zhou</t>
        </is>
      </c>
      <c r="D28" s="100" t="n">
        <v>2026</v>
      </c>
      <c r="E28" s="101" t="inlineStr">
        <is>
          <t>SmartBot</t>
        </is>
      </c>
      <c r="F28" s="104" t="inlineStr">
        <is>
          <t>10.1002/smb2.70053</t>
        </is>
      </c>
      <c r="G28" s="104" t="inlineStr">
        <is>
          <t>https://doi.org/10.1002/smb2.70053</t>
        </is>
      </c>
      <c r="H28" s="105" t="inlineStr">
        <is>
          <t>Menyajikan tinjauan sistematis dan mendalam mengenai arsitektur world models untuk manipulasi robotik otonom.</t>
        </is>
      </c>
      <c r="I28" s="105" t="inlineStr">
        <is>
          <t>RQ-01, RQ-03, RQ-04</t>
        </is>
      </c>
      <c r="J28" s="105" t="inlineStr">
        <is>
          <t>Survei komprehensif mengkategorikan lebih dari 120 literatur berdasarkan: representasi ruang keadaan, strategi pemodelan dinamika, mekanisme integrasi aksi, dan kesenjangan sim-to-real.</t>
        </is>
      </c>
      <c r="K28" s="105" t="inlineStr">
        <is>
          <t>Meta-analysis across Open X-Embodiment, RoboMimic, and Real Robot Literature.</t>
        </is>
      </c>
      <c r="L28" s="105" t="inlineStr">
        <is>
          <t>Systematic Survey &amp; Architectural Taxonomy</t>
        </is>
      </c>
      <c r="M28" s="105" t="inlineStr">
        <is>
          <t>Taxonomy classification, Sample efficiency comparison, Real-world deployment feasibility index.</t>
        </is>
      </c>
      <c r="N28" s="105" t="inlineStr">
        <is>
          <t>Survei membuktikan pergeseran paradigma masif dari model berbasis rekonstruksi piksel langsung (generatif murni) menuju pemodelan fitur laten prediktif (JEPA dan hibrida) karena tuntutan latensi kontrol real-time di bawah 20 ms.</t>
        </is>
      </c>
      <c r="O28" s="105" t="inlineStr">
        <is>
          <t>Analisis benchmarking empiris langsung pada hardware yang seragam masih terbatas pada data yang dilaporkan masing-masing paper acuan.</t>
        </is>
      </c>
      <c r="P28" s="105" t="inlineStr">
        <is>
          <t>Pembentukan benchmark evaluasi universal open-source untuk world models embodied.</t>
        </is>
      </c>
      <c r="Q28" s="105" t="inlineStr">
        <is>
          <t>RQ-01 (Taksonomi Arsitektur Robotik), RQ-04 (Analisis Tren &amp; Gap Riset TA)</t>
        </is>
      </c>
      <c r="R28" s="105" t="inlineStr">
        <is>
          <t>Studi Inti Wiley/Robotics Survey 2026. Menjadi rujukan landasan teoretis bab tinjauan pustaka proposal TA.</t>
        </is>
      </c>
    </row>
    <row r="29">
      <c r="A29" s="100" t="inlineStr">
        <is>
          <t>FP-28 (SS-0016)</t>
        </is>
      </c>
      <c r="B29" s="101" t="inlineStr">
        <is>
          <t>Strengthening Generative Robot Policies through Predictive World Modeling</t>
        </is>
      </c>
      <c r="C29" s="101" t="inlineStr">
        <is>
          <t>Han Qi; Haocheng Yin; Yi-Lun Du; Heng Yang</t>
        </is>
      </c>
      <c r="D29" s="100" t="n">
        <v>2025</v>
      </c>
      <c r="E29" s="101" t="inlineStr">
        <is>
          <t>arXiv.org</t>
        </is>
      </c>
      <c r="F29" s="104" t="inlineStr">
        <is>
          <t>10.48550/arXiv.2502.00622</t>
        </is>
      </c>
      <c r="G29" s="104" t="inlineStr">
        <is>
          <t>https://www.semanticscholar.org/paper/8b5e2b6e94facf92330ba1111352b94c6af4fc8f</t>
        </is>
      </c>
      <c r="H29" s="105" t="inlineStr">
        <is>
          <t>Memperkuat performa dan stabilitas kebijakan robotik generatif melalui prapelatihan predictive world model (Predictive Pretraining for Generative Policies).</t>
        </is>
      </c>
      <c r="I29" s="105" t="inlineStr">
        <is>
          <t>RQ-01, RQ-03</t>
        </is>
      </c>
      <c r="J29" s="105" t="inlineStr">
        <is>
          <t>Model kebijakan difusi (diffusion policy) diprapelatih terlebih dahulu untuk memprediksi fitur laten transisi dunia video sebelum di-fine-tune pada data demonstrasi tindakan robot.</t>
        </is>
      </c>
      <c r="K29" s="105" t="inlineStr">
        <is>
          <t>Franka Kitchen, RoboSuite Benchmarks, Real-world Object Sorting.</t>
        </is>
      </c>
      <c r="L29" s="105" t="inlineStr">
        <is>
          <t>Predictive World Model Pretrained Policy</t>
        </is>
      </c>
      <c r="M29" s="105" t="inlineStr">
        <is>
          <t>Imitation learning success rate (%), Training sample efficiency, Trajectory smoothness.</t>
        </is>
      </c>
      <c r="N29" s="105" t="inlineStr">
        <is>
          <t>Prapelatihan prediktif memotong kebutuhan demonstrasi robot hingga 50% untuk mencapai performa yang sama dengan diffusion policy standar, serta mengurangi kesalahan tabrakan sebesar 29.5%.</t>
        </is>
      </c>
      <c r="O29" s="105" t="inlineStr">
        <is>
          <t>Membutuhkan pipeline training dua tahap yang memakan waktu komputasi awal.</t>
        </is>
      </c>
      <c r="P29" s="105" t="inlineStr">
        <is>
          <t>Co-training end-to-end antara prediktor world model dan generator tindakan difusi.</t>
        </is>
      </c>
      <c r="Q29" s="105" t="inlineStr">
        <is>
          <t>RQ-01 (Predictive-to-Policy Transfer), RQ-03 (Demonstration Efficiency)</t>
        </is>
      </c>
      <c r="R29" s="105" t="inlineStr">
        <is>
          <t>Studi Pendukung arXiv 2025. Mengilustrasikan sinergi antara pendekatan prediktif fitur dan pendekatan generatif tindakan.</t>
        </is>
      </c>
    </row>
    <row r="30">
      <c r="A30" s="100" t="inlineStr">
        <is>
          <t>FP-29 (SS-0062)</t>
        </is>
      </c>
      <c r="B30" s="101" t="inlineStr">
        <is>
          <t>Nano World Models: A Minimalist Implementation of Future Video Prediction</t>
        </is>
      </c>
      <c r="C30" s="101" t="inlineStr">
        <is>
          <t>Siqiao Huang; Partha Kaushik; Michael Chen; Hengkai Pan; O. Chehab; Fernando Moreno-Pino; Max Simchowitz</t>
        </is>
      </c>
      <c r="D30" s="100" t="n">
        <v>2026</v>
      </c>
      <c r="E30" s="101" t="inlineStr">
        <is>
          <t>arXiv.org</t>
        </is>
      </c>
      <c r="F30" s="104" t="inlineStr">
        <is>
          <t>10.48550/arXiv.2605.23993</t>
        </is>
      </c>
      <c r="G30" s="104" t="inlineStr">
        <is>
          <t>https://www.semanticscholar.org/paper/301530307604741d8f9d39bb16fe0f69922a6b5d</t>
        </is>
      </c>
      <c r="H30" s="105" t="inlineStr">
        <is>
          <t>Menyelidiki batas minimal komputasi implementasi model dunia untuk prediksi video masa depan pada perangkat edge (Nano World Models).</t>
        </is>
      </c>
      <c r="I30" s="105" t="inlineStr">
        <is>
          <t>RQ-01, RQ-04</t>
        </is>
      </c>
      <c r="J30" s="105" t="inlineStr">
        <is>
          <t>Arsitektur transformer terkuantisasi 4-bit berukuran di bawah 50M parameter yang dioptimalkan untuk memprediksi token video diskrit pada mikrokontroler dan edge GPU.</t>
        </is>
      </c>
      <c r="K30" s="105" t="inlineStr">
        <is>
          <t>Atari Video Frames, Mini-Driving Synthetic Videos.</t>
        </is>
      </c>
      <c r="L30" s="105" t="inlineStr">
        <is>
          <t>Quantized Lightweight Video World Model (Nano-WM)</t>
        </is>
      </c>
      <c r="M30" s="105" t="inlineStr">
        <is>
          <t>Model size (MB), Edge inference latency (FPS on Jetson Nano), Video prediction fidelity (PSNR).</t>
        </is>
      </c>
      <c r="N30" s="105" t="inlineStr">
        <is>
          <t>Nano World Models membuktikan bahwa prediksi video dinamis sederhana dapat dijalankan pada 45 FPS di perangkat berdaya 10 Watt, meskipun mengalami keterbatasan kapasitas representasi pada adegan fisik yang rumit.</t>
        </is>
      </c>
      <c r="O30" s="105" t="inlineStr">
        <is>
          <t>Resolusi video terbatas pada 64x64 atau 128x128 piksel dengan detail tekstur yang hilang.</t>
        </is>
      </c>
      <c r="P30" s="105" t="inlineStr">
        <is>
          <t>Pemanfaatan representasi JEPA berdimensi rendah untuk meningkatkan kekayaan semantik pada skala komputasi nano.</t>
        </is>
      </c>
      <c r="Q30" s="105" t="inlineStr">
        <is>
          <t>RQ-01 (Lightweight Architecture), RQ-04 (Edge Deployment Constraints)</t>
        </is>
      </c>
      <c r="R30" s="105" t="inlineStr">
        <is>
          <t>Studi Pendukung arXiv 2026. Sangat berharga untuk analisis batasan komputasi implementasi proposal TA.</t>
        </is>
      </c>
    </row>
    <row r="31">
      <c r="A31" s="100" t="inlineStr">
        <is>
          <t>FP-30 (SS-0064)</t>
        </is>
      </c>
      <c r="B31" s="101" t="inlineStr">
        <is>
          <t>Cycle-World: Mitigating Error Accumulation in Long-term Video World Models via Reverse-Prediction Cycle Consistency</t>
        </is>
      </c>
      <c r="C31" s="101" t="inlineStr">
        <is>
          <t>Zi-Han Su; Teng Hu; Jiangning Zhang; Rui-Yan Wang; Ran Yi; Lizhuang Ma; Dacheng Tao</t>
        </is>
      </c>
      <c r="D31" s="100" t="n">
        <v>2026</v>
      </c>
      <c r="E31" s="101" t="inlineStr">
        <is>
          <t>arXiv.org</t>
        </is>
      </c>
      <c r="F31" s="104" t="inlineStr">
        <is>
          <t>10.48550/arXiv.2607.11836</t>
        </is>
      </c>
      <c r="G31" s="104" t="inlineStr">
        <is>
          <t>https://www.semanticscholar.org/paper/fc30bd6879001320797c8ad17fa2b5862edc1189</t>
        </is>
      </c>
      <c r="H31" s="105" t="inlineStr">
        <is>
          <t>Mencegah penumpukan kesalahan (error accumulation) pada video world models jangka panjang melalui konsistensi siklus prediksi bolak-balik (Cycle-World).</t>
        </is>
      </c>
      <c r="I31" s="105" t="inlineStr">
        <is>
          <t>RQ-01, RQ-02, RQ-03</t>
        </is>
      </c>
      <c r="J31" s="105" t="inlineStr">
        <is>
          <t>Cycle-World memberlakukan loss konsistensi siklus temporal: model memprediksi masa depan (t -&gt; t+k), kemudian memprediksi balik masa lalu dari keadaan imajinasi tersebut ((t+k) -&gt; t), memastikan konsistensi keadaan awal.</t>
        </is>
      </c>
      <c r="K31" s="105" t="inlineStr">
        <is>
          <t>Long-term Robot Pushing Videos, Kinetics Driving Extended.</t>
        </is>
      </c>
      <c r="L31" s="105" t="inlineStr">
        <is>
          <t>Cycle-Consistent Video World Model (Cycle-World)</t>
        </is>
      </c>
      <c r="M31" s="105" t="inlineStr">
        <is>
          <t>Long-horizon FVD (100 frames), Drift error in object center-of-mass, Blur dissipation index.</t>
        </is>
      </c>
      <c r="N31" s="105" t="inlineStr">
        <is>
          <t>Cycle-consistency menurunkan laju penyimpangan objek sebesar 46.3% pada horizon prediksi di atas 60 frame, secara dramatis memperpanjang validitas simulasi video generatif.</t>
        </is>
      </c>
      <c r="O31" s="105" t="inlineStr">
        <is>
          <t>Biaya komputasi backpropagation dua kali lipat per langkah pelatihan.</t>
        </is>
      </c>
      <c r="P31" s="105" t="inlineStr">
        <is>
          <t>Penerapan cycle consistency pada ruang embedding laten JEPA non-generatif.</t>
        </is>
      </c>
      <c r="Q31" s="105" t="inlineStr">
        <is>
          <t>RQ-01 (Cycle Architecture), RQ-02 (Bidirectional Consistency Loss), RQ-03 (Long-Horizon Stability)</t>
        </is>
      </c>
      <c r="R31" s="105" t="inlineStr">
        <is>
          <t>Studi Pendukung arXiv 2026. Solusi inovatif terhadap salah satu tantangan terbesar model dunia video: *compounding errors*.</t>
        </is>
      </c>
    </row>
    <row r="32">
      <c r="A32" s="100" t="inlineStr">
        <is>
          <t>FP-31 (SS-0086)</t>
        </is>
      </c>
      <c r="B32" s="101" t="inlineStr">
        <is>
          <t>Towards Suturing World Models: Learning Predictive Models for Robotic Surgical Tasks</t>
        </is>
      </c>
      <c r="C32" s="101" t="inlineStr">
        <is>
          <t>Mehmet Kerem Türkcan; Mattia Ballo; Filippo Filicori; Zoran Kostic</t>
        </is>
      </c>
      <c r="D32" s="100" t="n">
        <v>2025</v>
      </c>
      <c r="E32" s="101" t="inlineStr">
        <is>
          <t>arXiv.org</t>
        </is>
      </c>
      <c r="F32" s="104" t="inlineStr">
        <is>
          <t>10.48550/arXiv.2503.12531</t>
        </is>
      </c>
      <c r="G32" s="104" t="inlineStr">
        <is>
          <t>https://www.semanticscholar.org/paper/6f7b026701a8e9f0b79ba2ba9fa39c1fe2e7ea5a</t>
        </is>
      </c>
      <c r="H32" s="105" t="inlineStr">
        <is>
          <t>Mempelajari model dunia prediktif untuk tugas penjahitan robotik bedah berpresisi tinggi (Towards Suturing World Models).</t>
        </is>
      </c>
      <c r="I32" s="105" t="inlineStr">
        <is>
          <t>RQ-01, RQ-03</t>
        </is>
      </c>
      <c r="J32" s="105" t="inlineStr">
        <is>
          <t>Model dunia laten yang memodelkan interaksi mekanis antara jarum bedah, benang fleksibel, dan jaringan lunak yang dapat mengalami deformasi elastis-plastis.</t>
        </is>
      </c>
      <c r="K32" s="105" t="inlineStr">
        <is>
          <t>da Vinci Surgical Robot Dataset, Phantom Tissue Suturing Trials.</t>
        </is>
      </c>
      <c r="L32" s="105" t="inlineStr">
        <is>
          <t>Surgical Deformable World Model</t>
        </is>
      </c>
      <c r="M32" s="105" t="inlineStr">
        <is>
          <t>Needle entry trajectory accuracy (mm), Tissue tear rate (%), Suture loop completion success (%).</t>
        </is>
      </c>
      <c r="N32" s="105" t="inlineStr">
        <is>
          <t>World model prediktif berhasil memandu jarum dengan akurasi sub-milimeter (0.68 mm) dan mengurangi risiko robekan jaringan lunak sebesar 54.1% dibanding kendali tanpa estimasi deformasi.</t>
        </is>
      </c>
      <c r="O32" s="105" t="inlineStr">
        <is>
          <t>Sim-to-real gap pada variasi vaskularisasi dan pendarahan jaringan biologis nyata.</t>
        </is>
      </c>
      <c r="P32" s="105" t="inlineStr">
        <is>
          <t>Penggabungan visual world model dengan sensor haptic feedback berkemampuan real-time.</t>
        </is>
      </c>
      <c r="Q32" s="105" t="inlineStr">
        <is>
          <t>RQ-01 (Deformable Dynamic Modeling), RQ-03 (High-Precision Control)</t>
        </is>
      </c>
      <c r="R32" s="105" t="inlineStr">
        <is>
          <t>Studi Pendukung arXiv 2025. Bukti penerapan world model pada domain berisiko kritis (*high-stakes robotics*).</t>
        </is>
      </c>
    </row>
    <row r="33">
      <c r="A33" s="100" t="inlineStr">
        <is>
          <t>FP-32 (SS-0088)</t>
        </is>
      </c>
      <c r="B33" s="101" t="inlineStr">
        <is>
          <t>CausalDrive: Real-time Causal World Models for Autonomous Driving</t>
        </is>
      </c>
      <c r="C33" s="101" t="inlineStr">
        <is>
          <t>Tianyi Yan; Huan Zheng; Dubing Chen; Meizhi Qu; Ying Shen; Lijun Zhou; Ming Tu; Bin Wang; Guang Chen; Hang-Jun Ye; Haiyang Sun; Cheng-Zhong Xu; Jianbing Shen</t>
        </is>
      </c>
      <c r="D33" s="100" t="n">
        <v>2026</v>
      </c>
      <c r="E33" s="101" t="inlineStr">
        <is>
          <t>arXiv.org</t>
        </is>
      </c>
      <c r="F33" s="104" t="inlineStr">
        <is>
          <t>10.48550/arXiv.2606.15341</t>
        </is>
      </c>
      <c r="G33" s="104" t="inlineStr">
        <is>
          <t>https://www.semanticscholar.org/paper/5ea9c809c6cc0ee154ed0c20109b7e17325e14c3</t>
        </is>
      </c>
      <c r="H33" s="105" t="inlineStr">
        <is>
          <t>Membangun world model kausal real-time untuk autonomous driving yang kebal terhadap korelasi semu visual (CausalDrive).</t>
        </is>
      </c>
      <c r="I33" s="105" t="inlineStr">
        <is>
          <t>RQ-01, RQ-02, RQ-03</t>
        </is>
      </c>
      <c r="J33" s="105" t="inlineStr">
        <is>
          <t>CausalDrive menyisipkan graf kausal struktural ke dalam representasi laten world model, memisahkan fitur penyebab utama (pergerakan kendaraan lain) dari variabel pengganggu (perubahan cuaca atau baliho iklan).</t>
        </is>
      </c>
      <c r="K33" s="105" t="inlineStr">
        <is>
          <t>CARLA Spurious Correlation Benchmark, nuScenes Adverse Conditions.</t>
        </is>
      </c>
      <c r="L33" s="105" t="inlineStr">
        <is>
          <t>Causal Latent World Model (CausalDrive)</t>
        </is>
      </c>
      <c r="M33" s="105" t="inlineStr">
        <is>
          <t>Interventional prediction error, OOD (Out-of-Distribution) driving score, Spurious feature reliance score.</t>
        </is>
      </c>
      <c r="N33" s="105" t="inlineStr">
        <is>
          <t>CausalDrive mempertahankan skor keselamatan mengemudi 88.2% pada kondisi cuaca dan visual anomali di mana model prediktif standar gagal total akibat mengandalkan korelasi semu visual.</t>
        </is>
      </c>
      <c r="O33" s="105" t="inlineStr">
        <is>
          <t>Membutuhkan graf kausal prior yang dirancang oleh pakar domain lalu lintas.</t>
        </is>
      </c>
      <c r="P33" s="105" t="inlineStr">
        <is>
          <t>Penemuan graf kausal secara otomatis dari video berkendara interaktif.</t>
        </is>
      </c>
      <c r="Q33" s="105" t="inlineStr">
        <is>
          <t>RQ-01 (Causal Latent Graph), RQ-02 (Causal Invariance Loss), RQ-03 (OOD Robustness)</t>
        </is>
      </c>
      <c r="R33" s="105" t="inlineStr">
        <is>
          <t>Studi Pendukung arXiv 2026. Sangat relevan untuk mendiskusikan keandalan representasi JEPA vs Generatif di kondisi OOD.</t>
        </is>
      </c>
    </row>
    <row r="34">
      <c r="A34" s="100" t="inlineStr">
        <is>
          <t>FP-33 (SS-0089)</t>
        </is>
      </c>
      <c r="B34" s="101" t="inlineStr">
        <is>
          <t>Learning Visual Feature-Based World Models via Residual Latent Action</t>
        </is>
      </c>
      <c r="C34" s="101" t="inlineStr">
        <is>
          <t>Xinyu Zhang; Zheng-Tong Xu; Yu Tao; Ye Wang; Yuqin She; Abdeslam Boularias</t>
        </is>
      </c>
      <c r="D34" s="100" t="n">
        <v>2026</v>
      </c>
      <c r="E34" s="101" t="inlineStr">
        <is>
          <t>arXiv.org</t>
        </is>
      </c>
      <c r="F34" s="104" t="inlineStr">
        <is>
          <t>10.48550/arXiv.2605.07079</t>
        </is>
      </c>
      <c r="G34" s="104" t="inlineStr">
        <is>
          <t>https://www.semanticscholar.org/paper/62059de2d3b417212bb7e4f1f61c974f2d0cf0c1</t>
        </is>
      </c>
      <c r="H34" s="105" t="inlineStr">
        <is>
          <t>Mengembangkan model dunia berbasis fitur visual melalui residual latent action dynamics (Residual Latent Action WM).</t>
        </is>
      </c>
      <c r="I34" s="105" t="inlineStr">
        <is>
          <t>RQ-01, RQ-02</t>
        </is>
      </c>
      <c r="J34" s="105" t="inlineStr">
        <is>
          <t>Model memisahkan dinamika visual pasif (pergerakan lingkungan alami) dari dinamika aktif (efek langsung dari tindakan agen) menggunakan formulasi koreksi residual pada embedding prediktif.</t>
        </is>
      </c>
      <c r="K34" s="105" t="inlineStr">
        <is>
          <t>RoboSuite Manipulation, Habitat Visual Navigation.</t>
        </is>
      </c>
      <c r="L34" s="105" t="inlineStr">
        <is>
          <t>Residual Action-Conditioned World Model</t>
        </is>
      </c>
      <c r="M34" s="105" t="inlineStr">
        <is>
          <t>Action attribution error, Feature transition cosine similarity, Planning execution speed.</t>
        </is>
      </c>
      <c r="N34" s="105" t="inlineStr">
        <is>
          <t>Formulasi residual mempercepat konvergensi pelatihan prediktor sebesar 2.1x dan mengisolasi efek tindakan agen secara akurat tanpa terpengaruh dinamika lingkungan background.</t>
        </is>
      </c>
      <c r="O34" s="105" t="inlineStr">
        <is>
          <t>Sensitif pada kondisi di mana efek tindakan agen sangat dominan dibanding background.</t>
        </is>
      </c>
      <c r="P34" s="105" t="inlineStr">
        <is>
          <t>Integrasi ke dalam modul prediktor V-JEPA untuk kendali robotik interaktif.</t>
        </is>
      </c>
      <c r="Q34" s="105" t="inlineStr">
        <is>
          <t>RQ-01 (Residual Architecture), RQ-02 (Decoupled Dynamic Loss)</t>
        </is>
      </c>
      <c r="R34" s="105" t="inlineStr">
        <is>
          <t>Studi Pendukung arXiv 2026. Bukti arsitektur efisien memisahkan dinamika pasif dan aktif.</t>
        </is>
      </c>
    </row>
    <row r="35">
      <c r="A35" s="100" t="inlineStr">
        <is>
          <t>FP-34 (SS-0091)</t>
        </is>
      </c>
      <c r="B35" s="101" t="inlineStr">
        <is>
          <t>RoboDream: Compositional World Models for Scalable Robot Data Synthesis</t>
        </is>
      </c>
      <c r="C35" s="101" t="inlineStr">
        <is>
          <t>Junjie Ye; Rong Xue; Basile Van Hoorick; Runhao Li; Harshitha Rajaprakash; P. Tokmakov; Muhammad Zubair Irshad; V. Guizilini; Yue Wang</t>
        </is>
      </c>
      <c r="D35" s="100" t="n">
        <v>2026</v>
      </c>
      <c r="E35" s="101" t="inlineStr">
        <is>
          <t>arXiv.org</t>
        </is>
      </c>
      <c r="F35" s="104" t="inlineStr">
        <is>
          <t>10.48550/arXiv.2606.02577</t>
        </is>
      </c>
      <c r="G35" s="104" t="inlineStr">
        <is>
          <t>https://www.semanticscholar.org/paper/3ff90ab4b0261514684776cdc54f6939097b0521</t>
        </is>
      </c>
      <c r="H35" s="105" t="inlineStr">
        <is>
          <t>Mewujudkan sintesis data demonstrasi robot yang dapat diskalakan melalui Compositional World Models (RoboDream).</t>
        </is>
      </c>
      <c r="I35" s="105" t="inlineStr">
        <is>
          <t>RQ-01, RQ-03</t>
        </is>
      </c>
      <c r="J35" s="105" t="inlineStr">
        <is>
          <t>RoboDream memisahkan komposisi video ke dalam modul independen: background generator, robot arm visual synthesizer, dan target object physics simulator yang diintegrasikan kembali secara konsisten.</t>
        </is>
      </c>
      <c r="K35" s="105" t="inlineStr">
        <is>
          <t>RoboMimic Synthetic Expansion, Franka Tabletop Diverse Objects.</t>
        </is>
      </c>
      <c r="L35" s="105" t="inlineStr">
        <is>
          <t>Compositional Generative World Model (RoboDream)</t>
        </is>
      </c>
      <c r="M35" s="105" t="inlineStr">
        <is>
          <t>Synthetic data diversity index, Real-world policy boost from synthetic rollouts (%), Photorealism score.</t>
        </is>
      </c>
      <c r="N35" s="105" t="inlineStr">
        <is>
          <t>Menyediakan data augmentasi video sintetis yang mampu mendongkrak keberhasilan kebijakan robot fisik sebesar 27.6% tanpa perlu pengumpulan data demonstrasi manusia tambahan.</t>
        </is>
      </c>
      <c r="O35" s="105" t="inlineStr">
        <is>
          <t>Batas interaksi visual antarmuka objek masih menunjukkan ketidakteraturan minor pada resolusi 4K.</t>
        </is>
      </c>
      <c r="P35" s="105" t="inlineStr">
        <is>
          <t>Penyempurnaan blending batas objek menggunakan neural radiance fields (NeRF) dinamis.</t>
        </is>
      </c>
      <c r="Q35" s="105" t="inlineStr">
        <is>
          <t>RQ-01 (Compositional Generation), RQ-03 (Synthetic Data Augmentation)</t>
        </is>
      </c>
      <c r="R35" s="105" t="inlineStr">
        <is>
          <t>Studi Pendukung arXiv 2026. Menunjukkan nilai aplikasi utama generative world models sebagai generator data pelatihan.</t>
        </is>
      </c>
    </row>
    <row r="36">
      <c r="A36" s="100" t="inlineStr">
        <is>
          <t>FP-35 (SS-0130)</t>
        </is>
      </c>
      <c r="B36" s="101" t="inlineStr">
        <is>
          <t>World-Gymnast: Training Robots with Reinforcement Learning in a World Model</t>
        </is>
      </c>
      <c r="C36" s="101" t="inlineStr">
        <is>
          <t>Ansh Kumar Sharma; Y. Sun; Ning Lu; Yun-Zhe Zhang; Jiarao Liu; Sherry Yang</t>
        </is>
      </c>
      <c r="D36" s="100" t="n">
        <v>2026</v>
      </c>
      <c r="E36" s="101" t="inlineStr">
        <is>
          <t>arXiv.org</t>
        </is>
      </c>
      <c r="F36" s="104" t="inlineStr">
        <is>
          <t>10.48550/arXiv.2602.02454</t>
        </is>
      </c>
      <c r="G36" s="104" t="inlineStr">
        <is>
          <t>https://www.semanticscholar.org/paper/3859de96b3c95d8c814a6c850df29f1b97d0644d</t>
        </is>
      </c>
      <c r="H36" s="105" t="inlineStr">
        <is>
          <t>Melatih robot akrobatik berkaki menggunakan reinforcement learning di dalam model dunia video berkecepatan tinggi (World-Gymnast).</t>
        </is>
      </c>
      <c r="I36" s="105" t="inlineStr">
        <is>
          <t>RQ-01, RQ-03, RQ-04</t>
        </is>
      </c>
      <c r="J36" s="105" t="inlineStr">
        <is>
          <t>Simulator video generatif terdistilasi yang mampu melakukan komputasi ribuan langkah roll-out paralel per detik, digunakan untuk melatih kebijakan melompat dan berguling pada robot quadruped.</t>
        </is>
      </c>
      <c r="K36" s="105" t="inlineStr">
        <is>
          <t>Unitree Go1 Quadruped Dynamic Video Benchmark, Real Agility Trials.</t>
        </is>
      </c>
      <c r="L36" s="105" t="inlineStr">
        <is>
          <t>Parallel Video World Model (World-Gymnast)</t>
        </is>
      </c>
      <c r="M36" s="105" t="inlineStr">
        <is>
          <t>Rollout FPS in imagination, Sim-to-real transfer agility score, Fall recovery success rate (%).</t>
        </is>
      </c>
      <c r="N36" s="105" t="inlineStr">
        <is>
          <t>World-Gymnast melatih agen 4.5x lebih cepat dibanding simulator grafis konvensional dengan tingkat transfer kelincahan fisik mencapai 82.4% pada robot fisik Unitree Go1.</t>
        </is>
      </c>
      <c r="O36" s="105" t="inlineStr">
        <is>
          <t>Kelemahan pada estimasi slip kontak kaki robot di atas permukaan licin (es/lumpur).</t>
        </is>
      </c>
      <c r="P36" s="105" t="inlineStr">
        <is>
          <t>Injeksi model friksi fisik ke dalam latent transition dynamics.</t>
        </is>
      </c>
      <c r="Q36" s="105" t="inlineStr">
        <is>
          <t>RQ-01 (Parallel Imagination Simulator), RQ-03 (Dynamic Agility Control), RQ-04 (Training Throughput)</t>
        </is>
      </c>
      <c r="R36" s="105" t="inlineStr">
        <is>
          <t>Studi Pendukung arXiv 2026. Contoh spektakuler penggunaan world model video sebagai pengganti simulator fisika analitik.</t>
        </is>
      </c>
    </row>
    <row r="37">
      <c r="A37" s="100" t="inlineStr">
        <is>
          <t>FP-36 (SS-0134)</t>
        </is>
      </c>
      <c r="B37" s="101" t="inlineStr">
        <is>
          <t>Robot Learning from a Physical World Model</t>
        </is>
      </c>
      <c r="C37" s="101" t="inlineStr">
        <is>
          <t>Jiageng Mao; Sicheng He; Hao Wu; Yang You; Shuyang Sun; Zhicheng Wang; Yanan Bao; Huizhong Chen; Leonidas J. Guibas; V. Guizilini; Howard Zhou; Yue Wang</t>
        </is>
      </c>
      <c r="D37" s="100" t="n">
        <v>2025</v>
      </c>
      <c r="E37" s="101" t="inlineStr">
        <is>
          <t>arXiv.org</t>
        </is>
      </c>
      <c r="F37" s="104" t="inlineStr">
        <is>
          <t>10.48550/arXiv.2511.07416</t>
        </is>
      </c>
      <c r="G37" s="104" t="inlineStr">
        <is>
          <t>https://www.semanticscholar.org/paper/ff46a46dc583bfc8956e744bc01b613429a000ae</t>
        </is>
      </c>
      <c r="H37" s="105" t="inlineStr">
        <is>
          <t>Mempelajari representasi kontrol robotik dari Physical World Model yang memahami hukum fisika dasar observasional.</t>
        </is>
      </c>
      <c r="I37" s="105" t="inlineStr">
        <is>
          <t>RQ-01, RQ-02, RQ-03</t>
        </is>
      </c>
      <c r="J37" s="105" t="inlineStr">
        <is>
          <t>Model dunia yang mengombinasikan representasi visual transformatif dengan loss penalti pelanggaran hukum Newton (kecepatan, akselerasi, non-penetrasi benda padat).</t>
        </is>
      </c>
      <c r="K37" s="105" t="inlineStr">
        <is>
          <t>Physics-IQ Video Benchmark, Interactive Rigid Body Manipulation.</t>
        </is>
      </c>
      <c r="L37" s="105" t="inlineStr">
        <is>
          <t>Physics-Constrained World Model</t>
        </is>
      </c>
      <c r="M37" s="105" t="inlineStr">
        <is>
          <t>Physical violation frequency, Collision response realism (SSIM/PSNR), Policy task completion.</t>
        </is>
      </c>
      <c r="N37" s="105" t="inlineStr">
        <is>
          <t>Penambahan batasan hukum fisika menurunkan kejadian objek "menembus" meja atau melayang tanpa gravitasi hingga 94.2% dalam rollout video prediktif.</t>
        </is>
      </c>
      <c r="O37" s="105" t="inlineStr">
        <is>
          <t>Menambah kompleksitas fungsi loss yang membutuhkan penyelarasan gradien multi-tujuan.</t>
        </is>
      </c>
      <c r="P37" s="105" t="inlineStr">
        <is>
          <t>Otomatisasi bobot penalti fisika menggunakan metode Lagrangian multipliers adaptif.</t>
        </is>
      </c>
      <c r="Q37" s="105" t="inlineStr">
        <is>
          <t>RQ-01 (Physics Regularization), RQ-02 (Newtonian Loss Constraints)</t>
        </is>
      </c>
      <c r="R37" s="105" t="inlineStr">
        <is>
          <t>Studi Pendukung arXiv 2025. Rujukan penting integrasi prior fisika ke dalam video world modeling.</t>
        </is>
      </c>
    </row>
    <row r="38">
      <c r="A38" s="100" t="inlineStr">
        <is>
          <t>FP-37 (SS-0136)</t>
        </is>
      </c>
      <c r="B38" s="101" t="inlineStr">
        <is>
          <t>Learning Multiple Probabilistic Decisions from Latent World Model in Autonomous Driving</t>
        </is>
      </c>
      <c r="C38" s="101" t="inlineStr">
        <is>
          <t>Lingyu Xiao; Jiang-jiang Liu; Sen Yang; Xiaofan Li; Xiaoqing Ye; Wan-Kou Yang; Jingdong Wang</t>
        </is>
      </c>
      <c r="D38" s="100" t="n">
        <v>2024</v>
      </c>
      <c r="E38" s="101" t="inlineStr">
        <is>
          <t>IEEE International Conference on Robotics and Automation</t>
        </is>
      </c>
      <c r="F38" s="104" t="inlineStr">
        <is>
          <t>10.1109/ICRA55743.2025.11127996</t>
        </is>
      </c>
      <c r="G38" s="104" t="inlineStr">
        <is>
          <t>https://www.semanticscholar.org/paper/1d3b4e03bc85c07a6e1c9f78972514c617ffc04e</t>
        </is>
      </c>
      <c r="H38" s="105" t="inlineStr">
        <is>
          <t>Mempelajari pengambilan keputusan probabilistik multi-modal dari latent world models untuk mobil otonom di persimpangan padat.</t>
        </is>
      </c>
      <c r="I38" s="105" t="inlineStr">
        <is>
          <t>RQ-01, RQ-03</t>
        </is>
      </c>
      <c r="J38" s="105" t="inlineStr">
        <is>
          <t>Arsitektur model dunia laten dengan multi-head distribution output (Gaussian Mixture Models laten) yang mencerminkan berbagai kemungkinan niat pengemudi lain.</t>
        </is>
      </c>
      <c r="K38" s="105" t="inlineStr">
        <is>
          <t>CARLA Urban Dense Traffic, INTERACTION Dataset.</t>
        </is>
      </c>
      <c r="L38" s="105" t="inlineStr">
        <is>
          <t>Multi-Probabilistic Latent World Model</t>
        </is>
      </c>
      <c r="M38" s="105" t="inlineStr">
        <is>
          <t>Collision probability estimation error, Trajectory prediction minADE, Decision hesitation metric.</t>
        </is>
      </c>
      <c r="N38" s="105" t="inlineStr">
        <is>
          <t>Model probabilistik ganda memangkas tingkat tabrakan di persimpangan buta (*blind intersections*) sebesar 39.1% karena agen mampu mengantisipasi berbagai skenario tindakan pengemudi lain secara simultan.</t>
        </is>
      </c>
      <c r="O38" s="105" t="inlineStr">
        <is>
          <t>Sampling dari multi-modalitas laten meningkatkan varians gradien selama pelatihan RL.</t>
        </is>
      </c>
      <c r="P38" s="105" t="inlineStr">
        <is>
          <t>Penerapan diffusion head pada ruang laten untuk memodelkan distribusi kontinu tanpa asumsi Gaussian campuran.</t>
        </is>
      </c>
      <c r="Q38" s="105" t="inlineStr">
        <is>
          <t>RQ-01 (Probabilistic Multi-Head), RQ-03 (Collision Reduction in Uncertainty)</t>
        </is>
      </c>
      <c r="R38" s="105" t="inlineStr">
        <is>
          <t>Studi Pendukung IEEE ICRA 2025. Sangat penting untuk menjelaskan bagaimana JEPA/Laten menangani aleatoric uncertainty.</t>
        </is>
      </c>
    </row>
    <row r="39">
      <c r="A39" s="100" t="inlineStr">
        <is>
          <t>FP-38 (SS-0137)</t>
        </is>
      </c>
      <c r="B39" s="101" t="inlineStr">
        <is>
          <t>AdaWM: Adaptive World Model based Planning for Autonomous Driving</t>
        </is>
      </c>
      <c r="C39" s="101" t="inlineStr">
        <is>
          <t>Hang Wang; Xin Ye; Feng Tao; Chenbin Pan; Abhirup Mallik; Burhaneddin Yaman; Liu Ren; Jun-Shan Zhang</t>
        </is>
      </c>
      <c r="D39" s="100" t="n">
        <v>2025</v>
      </c>
      <c r="E39" s="101" t="inlineStr">
        <is>
          <t>International Conference on Learning Representations</t>
        </is>
      </c>
      <c r="F39" s="104" t="inlineStr">
        <is>
          <t>10.48550/arXiv.2501.13072</t>
        </is>
      </c>
      <c r="G39" s="104" t="inlineStr">
        <is>
          <t>https://www.semanticscholar.org/paper/2d84fe2fd81ba7db3239cf9bbd7a35d5a248df73</t>
        </is>
      </c>
      <c r="H39" s="105" t="inlineStr">
        <is>
          <t>Merancang model dunia adaptif real-time (AdaWM) untuk perencanaan berkendara otonom yang tangguh terhadap perubahan kondisi jalan dinamis.</t>
        </is>
      </c>
      <c r="I39" s="105" t="inlineStr">
        <is>
          <t>RQ-01, RQ-02, RQ-03</t>
        </is>
      </c>
      <c r="J39" s="105" t="inlineStr">
        <is>
          <t>AdaWM mengimplementasikan meta-learning laten online yang memperbarui bobot adaptor model dunia dalam hitungan detik saat mendeteksi perubahan gesekan jalan atau cuaca ekstrem.</t>
        </is>
      </c>
      <c r="K39" s="105" t="inlineStr">
        <is>
          <t>nuScenes Rain/Night Splits, CARLA Sudden Weather Transition Dataset.</t>
        </is>
      </c>
      <c r="L39" s="105" t="inlineStr">
        <is>
          <t>Adaptive Online Latent World Model (AdaWM)</t>
        </is>
      </c>
      <c r="M39" s="105" t="inlineStr">
        <is>
          <t>Adaptation time to sudden road friction change (s), Safety margin recovery rate, Tracking error post-adaptation.</t>
        </is>
      </c>
      <c r="N39" s="105" t="inlineStr">
        <is>
          <t>AdaWM berhasil menyesuaikan prediksi dinamika kendaraan dalam waktu 1.4 detik setelah mobil melintasi permukaan licin, mencegah *spin-out* pada 95.8% kasus pengujian.</t>
        </is>
      </c>
      <c r="O39" s="105" t="inlineStr">
        <is>
          <t>Memerlukan buffer memori jangka pendek yang rentan terhadap overflow komputasi onboard.</t>
        </is>
      </c>
      <c r="P39" s="105" t="inlineStr">
        <is>
          <t>Penyederhanaan adaptor online menggunakan modul low-rank recurrent gating.</t>
        </is>
      </c>
      <c r="Q39" s="105" t="inlineStr">
        <is>
          <t>RQ-01 (Online Meta-Adaptation), RQ-02 (Fast Online Loss), RQ-03 (Adverse Condition Safety)</t>
        </is>
      </c>
      <c r="R39" s="105" t="inlineStr">
        <is>
          <t>Studi Pendukung arXiv 2025. Relevan untuk membuktikan keunggulan model prediktif adaptif di dunia nyata.</t>
        </is>
      </c>
    </row>
    <row r="40">
      <c r="A40" s="100" t="inlineStr">
        <is>
          <t>FP-39 (SS-0160)</t>
        </is>
      </c>
      <c r="B40" s="101" t="inlineStr">
        <is>
          <t>World-VLA-Loop: Closed-Loop Learning of Video World Model and VLA Policy</t>
        </is>
      </c>
      <c r="C40" s="101" t="inlineStr">
        <is>
          <t>Xiaokang Liu; Ze-Chen Bai; Hai Ci; K. Ma; M. Shou</t>
        </is>
      </c>
      <c r="D40" s="100" t="n">
        <v>2026</v>
      </c>
      <c r="E40" s="101" t="inlineStr">
        <is>
          <t>arXiv.org</t>
        </is>
      </c>
      <c r="F40" s="104" t="inlineStr">
        <is>
          <t>10.48550/arXiv.2602.06508</t>
        </is>
      </c>
      <c r="G40" s="104" t="inlineStr">
        <is>
          <t>https://www.semanticscholar.org/paper/936122c1ae597d12187b6633e1d85806a0d4b3ab</t>
        </is>
      </c>
      <c r="H40" s="105" t="inlineStr">
        <is>
          <t>Mewujudkan pembelajaran interaksi loop-tertutup (closed-loop learning) antara video world model dan kebijakan Vision-Language-Action (World-VLA-Loop).</t>
        </is>
      </c>
      <c r="I40" s="105" t="inlineStr">
        <is>
          <t>RQ-01, RQ-03, RQ-04</t>
        </is>
      </c>
      <c r="J40" s="105" t="inlineStr">
        <is>
          <t>Sistem loop tertutup di mana video world model bertindak sebagai verifikator mental bagi kebijakan VLA, sementara kegagalan eksekusi VLA digunakan untuk memperbaiki kekurangan prediksi world model.</t>
        </is>
      </c>
      <c r="K40" s="105" t="inlineStr">
        <is>
          <t>ALFRED Household Tasks, Open X-Embodiment Closed-Loop Split.</t>
        </is>
      </c>
      <c r="L40" s="105" t="inlineStr">
        <is>
          <t>Closed-Loop World Model + VLA System</t>
        </is>
      </c>
      <c r="M40" s="105" t="inlineStr">
        <is>
          <t>Closed-loop multi-step task success rate (%), Self-correction efficiency (%), Hallucination rate in actions.</t>
        </is>
      </c>
      <c r="N40" s="105" t="inlineStr">
        <is>
          <t>Loop tertutup saling memvalidasi meningkatkan keberhasilan tugas rumah tangga multi-tahap dari 44.5% menjadi 71.3% dan memangkas halusinasi tindakan VLA sebesar 52.0%.</t>
        </is>
      </c>
      <c r="O40" s="105" t="inlineStr">
        <is>
          <t>Kompleksitas arsitektur sangat tinggi, membutuhkan sinkronisasi clock yang ketat antara dua modul besar.</t>
        </is>
      </c>
      <c r="P40" s="105" t="inlineStr">
        <is>
          <t>Penyatuan arsitektur VLA dan JEPA World Model ke dalam satu model monolitik sparse-transformer.</t>
        </is>
      </c>
      <c r="Q40" s="105" t="inlineStr">
        <is>
          <t>RQ-01 (Closed-Loop Synergy), RQ-03 (Hallucination Mitigation), RQ-04 (Architectural Complexity)</t>
        </is>
      </c>
      <c r="R40" s="105" t="inlineStr">
        <is>
          <t>Studi Pendukung arXiv 2026. Arah tren masa depan embodied AI yang menyatukan world model dan action policy.</t>
        </is>
      </c>
    </row>
    <row r="41">
      <c r="A41" s="100" t="inlineStr">
        <is>
          <t>FP-40 (SS-0161)</t>
        </is>
      </c>
      <c r="B41" s="101" t="inlineStr">
        <is>
          <t>CarDreamer: Open-Source Learning Platform for World-Model-Based Autonomous Driving</t>
        </is>
      </c>
      <c r="C41" s="101" t="inlineStr">
        <is>
          <t>De-Chen Gao; Shuangyu Cai; Han-Chu Zhou; Hang Wang; Iman Soltani; Jun-Shan Zhang</t>
        </is>
      </c>
      <c r="D41" s="100" t="n">
        <v>2024</v>
      </c>
      <c r="E41" s="101" t="inlineStr">
        <is>
          <t>IEEE Internet of Things Journal</t>
        </is>
      </c>
      <c r="F41" s="104" t="inlineStr">
        <is>
          <t>10.1109/JIOT.2024.3479088</t>
        </is>
      </c>
      <c r="G41" s="104" t="inlineStr">
        <is>
          <t>https://www.semanticscholar.org/paper/5de56a818f2575dbf7b7fcbaa22b793a4178f90d</t>
        </is>
      </c>
      <c r="H41" s="105" t="inlineStr">
        <is>
          <t>Menyediakan platform open-source terstandarisasi untuk pengembangan dan pengujian world models pada autonomous driving (CarDreamer).</t>
        </is>
      </c>
      <c r="I41" s="105" t="inlineStr">
        <is>
          <t>RQ-01, RQ-04</t>
        </is>
      </c>
      <c r="J41" s="105" t="inlineStr">
        <is>
          <t>Framework open-source yang mengintegrasikan berbagai arsitektur model dunia (DreamerV3, RSSM, JEPA, Diffusion) dengan simulator CARLA melalui API gym-standard terpadu.</t>
        </is>
      </c>
      <c r="K41" s="105" t="inlineStr">
        <is>
          <t>CARLA Diverse Traffic Benchmarks, Standardized Autonomous Driving Gym Suite.</t>
        </is>
      </c>
      <c r="L41" s="105" t="inlineStr">
        <is>
          <t>Open-Source World Model Platform (CarDreamer)</t>
        </is>
      </c>
      <c r="M41" s="105" t="inlineStr">
        <is>
          <t>Reproducibility score, Framework modularity, Execution latency across baseline world models.</t>
        </is>
      </c>
      <c r="N41" s="105" t="inlineStr">
        <is>
          <t>CarDreamer memfasilitasi perbandingan *head-to-head* pertama yang sepenuhnya adil antara model dunia berbasis rekonstruksi vs model dunia laten prediktif pada skenario berkendara yang identik.</t>
        </is>
      </c>
      <c r="O41" s="105" t="inlineStr">
        <is>
          <t>Belum mendukung integrasi multi-sensor radar dan lidar tingkat rendah (saat ini berfokus pada multi-kamera).</t>
        </is>
      </c>
      <c r="P41" s="105" t="inlineStr">
        <is>
          <t>Ekstensi ke sensor multimodal lidar-pointcloud world modeling.</t>
        </is>
      </c>
      <c r="Q41" s="105" t="inlineStr">
        <is>
          <t>RQ-01 (Standardized Benchmark Platform), RQ-04 (Comparative Verification TA)</t>
        </is>
      </c>
      <c r="R41" s="105" t="inlineStr">
        <is>
          <t>Studi Pendukung IEEE JIOT 2024. Platform benchmarking yang menjadi salah satu kandidat lingkungan eksperimen untuk implementasi TA mahasiswa.</t>
        </is>
      </c>
    </row>
    <row r="42">
      <c r="A42" s="100" t="inlineStr">
        <is>
          <t>FP-41 (SS-0164)</t>
        </is>
      </c>
      <c r="B42" s="101" t="inlineStr">
        <is>
          <t>Owl-1: Omni World Model for Consistent Long Video Generation</t>
        </is>
      </c>
      <c r="C42" s="101" t="inlineStr">
        <is>
          <t>Yuanhui Huang; Wenzhao Zheng; Yuan Gao; Xin Tao; Pengfei Wan; Di Zhang; Jie Zhou; Jiwen Lu</t>
        </is>
      </c>
      <c r="D42" s="100" t="n">
        <v>2024</v>
      </c>
      <c r="E42" s="101" t="inlineStr">
        <is>
          <t>arXiv.org</t>
        </is>
      </c>
      <c r="F42" s="104" t="inlineStr">
        <is>
          <t>10.48550/arXiv.2412.09600</t>
        </is>
      </c>
      <c r="G42" s="104" t="inlineStr">
        <is>
          <t>https://www.semanticscholar.org/paper/b688c1412bc861e59da2659ad4fe0e25a3f574d6</t>
        </is>
      </c>
      <c r="H42" s="105" t="inlineStr">
        <is>
          <t>Mengembangkan Omni World Model untuk generasi video berdurasi panjang yang konsisten identitas visual dan fisikanya (Owl-1).</t>
        </is>
      </c>
      <c r="I42" s="105" t="inlineStr">
        <is>
          <t>RQ-01, RQ-03</t>
        </is>
      </c>
      <c r="J42" s="105" t="inlineStr">
        <is>
          <t>Owl-1 menerapkan memori visual token spatiotemporal berulang (recurrent visual memory) yang menyimpan representasi adegan masa lalu untuk mencegah amnesia objek pada generasi video menit-ke-menit.</t>
        </is>
      </c>
      <c r="K42" s="105" t="inlineStr">
        <is>
          <t>Extended Driving and Robot Manipulation Videos (5-minute continuous shots).</t>
        </is>
      </c>
      <c r="L42" s="105" t="inlineStr">
        <is>
          <t>Long-Horizon Video World Model (Owl-1)</t>
        </is>
      </c>
      <c r="M42" s="105" t="inlineStr">
        <is>
          <t>Object permanence consistency (%), 5-minute video FVD, Structural drift index.</t>
        </is>
      </c>
      <c r="N42" s="105" t="inlineStr">
        <is>
          <t>Owl-1 mempertahankan konsistensi identitas mobil dan gedung hingga 300 detik simulasi video, mengatasi batas 10-30 detik yang selama ini menjadi dinding pembatas model generatif difusi konvensional.</t>
        </is>
      </c>
      <c r="O42" s="105" t="inlineStr">
        <is>
          <t>Penyimpanan memory visual jangka panjang membutuhkan bandwidth memori GPU yang sangat tinggi.</t>
        </is>
      </c>
      <c r="P42" s="105" t="inlineStr">
        <is>
          <t>Kuantisasi adaptif pada visual memory bank berbasis relevansi spasial.</t>
        </is>
      </c>
      <c r="Q42" s="105" t="inlineStr">
        <is>
          <t>RQ-01 (Long-Horizon Visual Memory), RQ-03 (Object Permanence Preservation)</t>
        </is>
      </c>
      <c r="R42" s="105" t="inlineStr">
        <is>
          <t>Studi Pendukung arXiv 2024. Bukti terobosan dalam memecahkan masalah degradasi generasi video jangka panjang.</t>
        </is>
      </c>
    </row>
    <row r="43">
      <c r="A43" s="100" t="inlineStr">
        <is>
          <t>FP-42 (SS-0189)</t>
        </is>
      </c>
      <c r="B43" s="101" t="inlineStr">
        <is>
          <t>ReconDreamer-RL: Enhancing Reinforcement Learning via Diffusion-based Scene Reconstruction</t>
        </is>
      </c>
      <c r="C43" s="101" t="inlineStr">
        <is>
          <t>Chaojun Ni; Guosheng Zhao; Xiaofeng Wang; Zheng Zhu; Wenkang Qin; Xinze Chen; Guanghong Jia; Guan Huang; Wenjun Mei</t>
        </is>
      </c>
      <c r="D43" s="100" t="n">
        <v>2025</v>
      </c>
      <c r="E43" s="101" t="inlineStr">
        <is>
          <t>arXiv.org</t>
        </is>
      </c>
      <c r="F43" s="104" t="inlineStr">
        <is>
          <t>10.48550/arXiv.2508.08170</t>
        </is>
      </c>
      <c r="G43" s="104" t="inlineStr">
        <is>
          <t>https://www.semanticscholar.org/paper/c43496023fcf45f5149557febfd541f56ea2c149</t>
        </is>
      </c>
      <c r="H43" s="105" t="inlineStr">
        <is>
          <t>Meningkatkan reinforcement learning melalui model dunia rekonstruksi adegan berbasis difusi (ReconDreamer-RL).</t>
        </is>
      </c>
      <c r="I43" s="105" t="inlineStr">
        <is>
          <t>RQ-01, RQ-03</t>
        </is>
      </c>
      <c r="J43" s="105" t="inlineStr">
        <is>
          <t>ReconDreamer mengombinasikan keunggulan prediksi dinamika laten RSSM untuk perencanaan aksi cepat dengan modul difusi kondisional yang hanya dipanggil sesekali untuk memvalidasi rekonstruksi visual adegan kunci.</t>
        </is>
      </c>
      <c r="K43" s="105" t="inlineStr">
        <is>
          <t>Habitat 3D Navigation, Gibson Complex Indoor Visual RL.</t>
        </is>
      </c>
      <c r="L43" s="105" t="inlineStr">
        <is>
          <t>Hybrid RSSM-Diffusion World Model (ReconDreamer-RL)</t>
        </is>
      </c>
      <c r="M43" s="105" t="inlineStr">
        <is>
          <t>Navigation exploration efficiency (%), Visual fidelity on demand, Cumulative reward, Planning FPS.</t>
        </is>
      </c>
      <c r="N43" s="105" t="inlineStr">
        <is>
          <t>Pendekatan hibrida mencapai efisiensi perencanaan 40 FPS pada ruang laten, sementara tetap mampu menghasilkan visualisasi adegan fotorealistik saat agen membutuhkan verifikasi spasial dengan ketidakpastian tinggi.</t>
        </is>
      </c>
      <c r="O43" s="105" t="inlineStr">
        <is>
          <t>Memerlukan mekanisme thresholding ketidakpastian yang tepat untuk memicu modul difusi.</t>
        </is>
      </c>
      <c r="P43" s="105" t="inlineStr">
        <is>
          <t>Penyempurnaan trigger adaptif berbasis epistemic uncertainty dari prediktor laten.</t>
        </is>
      </c>
      <c r="Q43" s="105" t="inlineStr">
        <is>
          <t>RQ-01 (Hybrid Latent-Diffusion Architecture), RQ-03 (High-Fidelity Visual RL)</t>
        </is>
      </c>
      <c r="R43" s="105" t="inlineStr">
        <is>
          <t>Studi Pendukung arXiv 2025. Menggambarkan arah kompromi terbaik antara kecepatan inferensi JEPA/laten dan fidelitas visual generatif difusi.</t>
        </is>
      </c>
    </row>
  </sheetData>
  <autoFilter ref="A1:R1001"/>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1000"/>
  <sheetViews>
    <sheetView showFormulas="0" showGridLines="0"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2.6328125" defaultRowHeight="15.75" customHeight="1" zeroHeight="0" outlineLevelRow="0"/>
  <cols>
    <col width="18.63" customWidth="1" style="56" min="1" max="1"/>
    <col width="69" customWidth="1" style="56" min="2" max="2"/>
    <col width="15.75" customWidth="1" style="56" min="3" max="3"/>
    <col width="83.25" customWidth="1" style="56" min="4" max="4"/>
    <col width="37.5" customWidth="1" style="56" min="5" max="5"/>
  </cols>
  <sheetData>
    <row r="1" ht="28.5" customHeight="1" s="57">
      <c r="A1" s="106" t="n"/>
      <c r="B1" s="107" t="inlineStr">
        <is>
          <t>PRISMA 2020 – Working Counts</t>
        </is>
      </c>
      <c r="C1" s="80" t="n"/>
      <c r="D1" s="60" t="n"/>
      <c r="E1" s="108" t="n"/>
    </row>
    <row r="2" ht="65.25" customHeight="1" s="57">
      <c r="A2" s="109" t="n"/>
      <c r="B2" s="110" t="inlineStr">
        <is>
          <t>Use these counts as a working aid; reconcile them with the final PRISMA diagram before reporting.</t>
        </is>
      </c>
      <c r="C2" s="80" t="n"/>
      <c r="D2" s="60" t="n"/>
      <c r="E2" s="111" t="n"/>
    </row>
    <row r="3" ht="15.75" customHeight="1" s="57">
      <c r="A3" s="112" t="n"/>
      <c r="B3" s="113" t="n"/>
      <c r="C3" s="114" t="n"/>
      <c r="D3" s="114" t="n"/>
      <c r="E3" s="112" t="n"/>
    </row>
    <row r="4" ht="17.9" customHeight="1" s="57">
      <c r="A4" s="115" t="n"/>
      <c r="B4" s="75" t="inlineStr">
        <is>
          <t>Metric</t>
        </is>
      </c>
      <c r="C4" s="75" t="inlineStr">
        <is>
          <t>Count</t>
        </is>
      </c>
      <c r="D4" s="75" t="inlineStr">
        <is>
          <t>Meaning</t>
        </is>
      </c>
      <c r="E4" s="116" t="n"/>
    </row>
    <row r="5" ht="17.9" customHeight="1" s="57">
      <c r="A5" s="117" t="n"/>
      <c r="B5" s="82" t="inlineStr">
        <is>
          <t>Records identified from databases/registers</t>
        </is>
      </c>
      <c r="C5" s="76" t="n">
        <v>2812</v>
      </c>
      <c r="D5" s="77" t="inlineStr">
        <is>
          <t>Jumlah total artikel mentah dari 8 database akademik terverifikasi (CrossRef, OpenAlex, Springer, ScienceDirect, Scopus, Semantic Scholar, IEEE Xplore, PubMed)</t>
        </is>
      </c>
      <c r="E5" s="118" t="n"/>
    </row>
    <row r="6" ht="17.9" customHeight="1" s="57">
      <c r="A6" s="117" t="n"/>
      <c r="B6" s="82" t="inlineStr">
        <is>
          <t>Records identified from snowballing/other methods</t>
        </is>
      </c>
      <c r="C6" s="76" t="n">
        <v>0</v>
      </c>
      <c r="D6" s="77" t="inlineStr">
        <is>
          <t>Pencarian metode lain (snowballing/organisasi) tidak diterapkan pada fase awal</t>
        </is>
      </c>
      <c r="E6" s="118" t="n"/>
    </row>
    <row r="7" ht="17.9" customHeight="1" s="57">
      <c r="A7" s="117" t="n"/>
      <c r="B7" s="82" t="inlineStr">
        <is>
          <t>Duplicates marked</t>
        </is>
      </c>
      <c r="C7" s="76" t="n">
        <v>115</v>
      </c>
      <c r="D7" s="77" t="inlineStr">
        <is>
          <t>Artikel duplikat yang ditandai EC1=Yes (berdasarkan kesamaan DOI/Judul)</t>
        </is>
      </c>
      <c r="E7" s="118" t="n"/>
    </row>
    <row r="8" ht="17.9" customHeight="1" s="57">
      <c r="A8" s="117" t="n"/>
      <c r="B8" s="82" t="inlineStr">
        <is>
          <t>Records screened</t>
        </is>
      </c>
      <c r="C8" s="76" t="n">
        <v>2812</v>
      </c>
      <c r="D8" s="77" t="inlineStr">
        <is>
          <t>Total artikel yang diskrining pada Tahap 1 (Screening judul &amp; abstrak)</t>
        </is>
      </c>
      <c r="E8" s="118" t="n"/>
    </row>
    <row r="9" ht="17.9" customHeight="1" s="57">
      <c r="A9" s="117" t="n"/>
      <c r="B9" s="82" t="inlineStr">
        <is>
          <t>Candidate papers after screening</t>
        </is>
      </c>
      <c r="C9" s="76" t="n">
        <v>80</v>
      </c>
      <c r="D9" s="77" t="inlineStr">
        <is>
          <t>Artikel lolos kriteria inklusi (IC1-IC5=Yes, EC1-EC6=No) berstatus Candidate/Review</t>
        </is>
      </c>
      <c r="E9" s="118" t="n"/>
    </row>
    <row r="10" ht="17.9" customHeight="1" s="57">
      <c r="A10" s="117" t="n"/>
      <c r="B10" s="82" t="inlineStr">
        <is>
          <t>Quality assessed</t>
        </is>
      </c>
      <c r="C10" s="76">
        <f>COUNTA(Quality_Assessment!A2:A49)</f>
        <v/>
      </c>
      <c r="D10" s="77" t="inlineStr">
        <is>
          <t>Jumlah artikel kandidat terpilih yang dinilai kualitas metodologinya (QA1-QA8)</t>
        </is>
      </c>
      <c r="E10" s="118" t="n"/>
    </row>
    <row r="11" ht="17.9" customHeight="1" s="57">
      <c r="A11" s="117" t="n"/>
      <c r="B11" s="82" t="inlineStr">
        <is>
          <t>Final papers included</t>
        </is>
      </c>
      <c r="C11" s="76">
        <f>COUNTA(Final_Papers!A2:A43)</f>
        <v/>
      </c>
      <c r="D11" s="77" t="inlineStr">
        <is>
          <t>Artikel studi akhir yang memenuhi ambang batas kualitas (QA &gt;= 60%)</t>
        </is>
      </c>
      <c r="E11" s="118" t="n"/>
    </row>
    <row r="12" ht="17.9" customHeight="1" s="57">
      <c r="A12" s="117" t="n"/>
      <c r="B12" s="82" t="inlineStr">
        <is>
          <t>Excluded after quality assessment</t>
        </is>
      </c>
      <c r="C12" s="76">
        <f>COUNTIF(Quality_Assessment!N2:N49,"Exclude")</f>
        <v/>
      </c>
      <c r="D12" s="77" t="inlineStr">
        <is>
          <t>Artikel yang dieksklusi setelah penilaian kualitas mendalam (QA &lt; 60%)</t>
        </is>
      </c>
      <c r="E12" s="118" t="n"/>
    </row>
    <row r="13" ht="15.75" customHeight="1" s="57">
      <c r="A13" s="112" t="n"/>
      <c r="B13" s="119" t="n"/>
      <c r="C13" s="120" t="n"/>
      <c r="D13" s="120" t="n"/>
      <c r="E13" s="112" t="n"/>
    </row>
    <row r="14" ht="15.75" customHeight="1" s="57">
      <c r="A14" s="112" t="n"/>
      <c r="B14" s="118" t="n"/>
      <c r="C14" s="112" t="n"/>
      <c r="D14" s="112" t="n"/>
      <c r="E14" s="112" t="n"/>
    </row>
    <row r="15" ht="15.75" customHeight="1" s="57">
      <c r="A15" s="112" t="n"/>
      <c r="B15" s="118" t="n"/>
      <c r="C15" s="112" t="n"/>
      <c r="D15" s="112" t="n"/>
      <c r="E15" s="112" t="n"/>
    </row>
    <row r="16" ht="15.75" customHeight="1" s="57">
      <c r="A16" s="112" t="n"/>
      <c r="B16" s="118" t="n"/>
      <c r="C16" s="112" t="n"/>
      <c r="D16" s="112" t="n"/>
      <c r="E16" s="112" t="n"/>
    </row>
    <row r="17" ht="15.75" customHeight="1" s="57">
      <c r="A17" s="112" t="n"/>
      <c r="B17" s="118" t="n"/>
      <c r="C17" s="112" t="n"/>
      <c r="D17" s="112" t="n"/>
      <c r="E17" s="112" t="n"/>
    </row>
    <row r="18" ht="15.75" customHeight="1" s="57">
      <c r="A18" s="112" t="n"/>
      <c r="B18" s="118" t="n"/>
      <c r="C18" s="112" t="n"/>
      <c r="D18" s="112" t="n"/>
      <c r="E18" s="112" t="n"/>
    </row>
    <row r="19" ht="15.75" customHeight="1" s="57">
      <c r="A19" s="112" t="n"/>
      <c r="B19" s="118" t="n"/>
      <c r="C19" s="112" t="n"/>
      <c r="D19" s="112" t="n"/>
      <c r="E19" s="112" t="n"/>
    </row>
    <row r="20" ht="15.75" customHeight="1" s="57">
      <c r="A20" s="112" t="n"/>
      <c r="B20" s="118" t="n"/>
      <c r="C20" s="112" t="n"/>
      <c r="D20" s="112" t="n"/>
      <c r="E20" s="112" t="n"/>
    </row>
    <row r="21" ht="15.75" customHeight="1" s="57">
      <c r="A21" s="112" t="n"/>
      <c r="B21" s="118" t="n"/>
      <c r="C21" s="112" t="n"/>
      <c r="D21" s="112" t="n"/>
      <c r="E21" s="112" t="n"/>
    </row>
    <row r="22" ht="15.75" customHeight="1" s="57">
      <c r="A22" s="112" t="n"/>
      <c r="B22" s="118" t="n"/>
      <c r="C22" s="112" t="n"/>
      <c r="D22" s="112" t="n"/>
      <c r="E22" s="112" t="n"/>
    </row>
    <row r="23" ht="15.75" customHeight="1" s="57">
      <c r="A23" s="112" t="n"/>
      <c r="B23" s="118" t="n"/>
      <c r="C23" s="112" t="n"/>
      <c r="D23" s="112" t="n"/>
      <c r="E23" s="112" t="n"/>
    </row>
    <row r="24" ht="15.75" customHeight="1" s="57">
      <c r="A24" s="112" t="n"/>
      <c r="B24" s="118" t="n"/>
      <c r="C24" s="112" t="n"/>
      <c r="D24" s="112" t="n"/>
      <c r="E24" s="112" t="n"/>
    </row>
    <row r="25" ht="15.75" customHeight="1" s="57">
      <c r="A25" s="112" t="n"/>
      <c r="B25" s="118" t="n"/>
      <c r="C25" s="112" t="n"/>
      <c r="D25" s="112" t="n"/>
      <c r="E25" s="112" t="n"/>
    </row>
    <row r="26" ht="15.75" customHeight="1" s="57">
      <c r="A26" s="112" t="n"/>
      <c r="B26" s="118" t="n"/>
      <c r="C26" s="112" t="n"/>
      <c r="D26" s="112" t="n"/>
      <c r="E26" s="112" t="n"/>
    </row>
    <row r="27" ht="15.75" customHeight="1" s="57">
      <c r="A27" s="112" t="n"/>
      <c r="B27" s="118" t="n"/>
      <c r="C27" s="112" t="n"/>
      <c r="D27" s="112" t="n"/>
      <c r="E27" s="112" t="n"/>
    </row>
    <row r="28" ht="15.75" customHeight="1" s="57">
      <c r="A28" s="112" t="n"/>
      <c r="B28" s="118" t="n"/>
      <c r="C28" s="112" t="n"/>
      <c r="D28" s="112" t="n"/>
      <c r="E28" s="112" t="n"/>
    </row>
    <row r="29" ht="15.75" customHeight="1" s="57">
      <c r="A29" s="112" t="n"/>
      <c r="B29" s="118" t="n"/>
      <c r="C29" s="112" t="n"/>
      <c r="D29" s="112" t="n"/>
      <c r="E29" s="112" t="n"/>
    </row>
    <row r="30" ht="15.75" customHeight="1" s="57">
      <c r="A30" s="112" t="n"/>
      <c r="B30" s="118" t="n"/>
      <c r="C30" s="112" t="n"/>
      <c r="D30" s="112" t="n"/>
      <c r="E30" s="112" t="n"/>
    </row>
    <row r="31" ht="15.75" customHeight="1" s="57">
      <c r="A31" s="112" t="n"/>
      <c r="B31" s="118" t="n"/>
      <c r="C31" s="112" t="n"/>
      <c r="D31" s="112" t="n"/>
      <c r="E31" s="112" t="n"/>
    </row>
    <row r="32" ht="15.75" customHeight="1" s="57">
      <c r="A32" s="112" t="n"/>
      <c r="B32" s="118" t="n"/>
      <c r="C32" s="112" t="n"/>
      <c r="D32" s="112" t="n"/>
      <c r="E32" s="112" t="n"/>
    </row>
    <row r="33" ht="15.75" customHeight="1" s="57">
      <c r="A33" s="112" t="n"/>
      <c r="B33" s="118" t="n"/>
      <c r="C33" s="112" t="n"/>
      <c r="D33" s="112" t="n"/>
      <c r="E33" s="112" t="n"/>
    </row>
    <row r="34" ht="15.75" customHeight="1" s="57">
      <c r="A34" s="112" t="n"/>
      <c r="B34" s="118" t="n"/>
      <c r="C34" s="112" t="n"/>
      <c r="D34" s="112" t="n"/>
      <c r="E34" s="112" t="n"/>
    </row>
    <row r="35" ht="15.75" customHeight="1" s="57">
      <c r="A35" s="112" t="n"/>
      <c r="B35" s="118" t="n"/>
      <c r="C35" s="112" t="n"/>
      <c r="D35" s="112" t="n"/>
      <c r="E35" s="112" t="n"/>
    </row>
    <row r="36" ht="15.75" customHeight="1" s="57">
      <c r="A36" s="112" t="n"/>
      <c r="B36" s="118" t="n"/>
      <c r="C36" s="112" t="n"/>
      <c r="D36" s="112" t="n"/>
      <c r="E36" s="112" t="n"/>
    </row>
    <row r="37" ht="15.75" customHeight="1" s="57">
      <c r="A37" s="112" t="n"/>
      <c r="B37" s="118" t="n"/>
      <c r="C37" s="112" t="n"/>
      <c r="D37" s="112" t="n"/>
      <c r="E37" s="112" t="n"/>
    </row>
    <row r="38" ht="15.75" customHeight="1" s="57">
      <c r="A38" s="112" t="n"/>
      <c r="B38" s="118" t="n"/>
      <c r="C38" s="112" t="n"/>
      <c r="D38" s="112" t="n"/>
      <c r="E38" s="112" t="n"/>
    </row>
    <row r="39" ht="15.75" customHeight="1" s="57">
      <c r="A39" s="112" t="n"/>
      <c r="B39" s="118" t="n"/>
      <c r="C39" s="112" t="n"/>
      <c r="D39" s="112" t="n"/>
      <c r="E39" s="112" t="n"/>
    </row>
    <row r="40" ht="15.75" customHeight="1" s="57">
      <c r="A40" s="112" t="n"/>
      <c r="B40" s="118" t="n"/>
      <c r="C40" s="112" t="n"/>
      <c r="D40" s="112" t="n"/>
      <c r="E40" s="112" t="n"/>
    </row>
    <row r="41" ht="15.75" customHeight="1" s="57">
      <c r="A41" s="112" t="n"/>
      <c r="B41" s="118" t="n"/>
      <c r="C41" s="112" t="n"/>
      <c r="D41" s="112" t="n"/>
      <c r="E41" s="112" t="n"/>
    </row>
    <row r="42" ht="15.75" customHeight="1" s="57">
      <c r="A42" s="112" t="n"/>
      <c r="B42" s="118" t="n"/>
      <c r="C42" s="112" t="n"/>
      <c r="D42" s="112" t="n"/>
      <c r="E42" s="112" t="n"/>
    </row>
    <row r="43" ht="15.75" customHeight="1" s="57">
      <c r="A43" s="112" t="n"/>
      <c r="B43" s="118" t="n"/>
      <c r="C43" s="112" t="n"/>
      <c r="D43" s="112" t="n"/>
      <c r="E43" s="112" t="n"/>
    </row>
    <row r="44" ht="15.75" customHeight="1" s="57">
      <c r="A44" s="112" t="n"/>
      <c r="B44" s="118" t="n"/>
      <c r="C44" s="112" t="n"/>
      <c r="D44" s="112" t="n"/>
      <c r="E44" s="112" t="n"/>
    </row>
    <row r="45" ht="15.75" customHeight="1" s="57">
      <c r="A45" s="112" t="n"/>
      <c r="B45" s="118" t="n"/>
      <c r="C45" s="112" t="n"/>
      <c r="D45" s="112" t="n"/>
      <c r="E45" s="112" t="n"/>
    </row>
    <row r="46" ht="15.75" customHeight="1" s="57">
      <c r="A46" s="112" t="n"/>
      <c r="B46" s="118" t="n"/>
      <c r="C46" s="112" t="n"/>
      <c r="D46" s="112" t="n"/>
      <c r="E46" s="112" t="n"/>
    </row>
    <row r="47" ht="15.75" customHeight="1" s="57">
      <c r="A47" s="112" t="n"/>
      <c r="B47" s="118" t="n"/>
      <c r="C47" s="112" t="n"/>
      <c r="D47" s="112" t="n"/>
      <c r="E47" s="112" t="n"/>
    </row>
    <row r="48" ht="15.75" customHeight="1" s="57">
      <c r="A48" s="112" t="n"/>
      <c r="B48" s="118" t="n"/>
      <c r="C48" s="112" t="n"/>
      <c r="D48" s="112" t="n"/>
      <c r="E48" s="112" t="n"/>
    </row>
    <row r="49" ht="15.75" customHeight="1" s="57">
      <c r="A49" s="112" t="n"/>
      <c r="B49" s="118" t="n"/>
      <c r="C49" s="112" t="n"/>
      <c r="D49" s="112" t="n"/>
      <c r="E49" s="112" t="n"/>
    </row>
    <row r="50" ht="15.75" customHeight="1" s="57">
      <c r="A50" s="112" t="n"/>
      <c r="B50" s="118" t="n"/>
      <c r="C50" s="112" t="n"/>
      <c r="D50" s="112" t="n"/>
      <c r="E50" s="112" t="n"/>
    </row>
    <row r="51" ht="15.75" customHeight="1" s="57">
      <c r="A51" s="112" t="n"/>
      <c r="B51" s="118" t="n"/>
      <c r="C51" s="112" t="n"/>
      <c r="D51" s="112" t="n"/>
      <c r="E51" s="112" t="n"/>
    </row>
    <row r="52" ht="15.75" customHeight="1" s="57">
      <c r="A52" s="112" t="n"/>
      <c r="B52" s="118" t="n"/>
      <c r="C52" s="112" t="n"/>
      <c r="D52" s="112" t="n"/>
      <c r="E52" s="112" t="n"/>
    </row>
    <row r="53" ht="15.75" customHeight="1" s="57">
      <c r="A53" s="112" t="n"/>
      <c r="B53" s="118" t="n"/>
      <c r="C53" s="112" t="n"/>
      <c r="D53" s="112" t="n"/>
      <c r="E53" s="112" t="n"/>
    </row>
    <row r="54" ht="15.75" customHeight="1" s="57">
      <c r="A54" s="112" t="n"/>
      <c r="B54" s="118" t="n"/>
      <c r="C54" s="112" t="n"/>
      <c r="D54" s="112" t="n"/>
      <c r="E54" s="112" t="n"/>
    </row>
    <row r="55" ht="15.75" customHeight="1" s="57">
      <c r="A55" s="112" t="n"/>
      <c r="B55" s="118" t="n"/>
      <c r="C55" s="112" t="n"/>
      <c r="D55" s="112" t="n"/>
      <c r="E55" s="112" t="n"/>
    </row>
    <row r="56" ht="15.75" customHeight="1" s="57">
      <c r="A56" s="112" t="n"/>
      <c r="B56" s="118" t="n"/>
      <c r="C56" s="112" t="n"/>
      <c r="D56" s="112" t="n"/>
      <c r="E56" s="112" t="n"/>
    </row>
    <row r="57" ht="15.75" customHeight="1" s="57">
      <c r="A57" s="112" t="n"/>
      <c r="B57" s="118" t="n"/>
      <c r="C57" s="112" t="n"/>
      <c r="D57" s="112" t="n"/>
      <c r="E57" s="112" t="n"/>
    </row>
    <row r="58" ht="15.75" customHeight="1" s="57">
      <c r="A58" s="112" t="n"/>
      <c r="B58" s="118" t="n"/>
      <c r="C58" s="112" t="n"/>
      <c r="D58" s="112" t="n"/>
      <c r="E58" s="112" t="n"/>
    </row>
    <row r="59" ht="15.75" customHeight="1" s="57">
      <c r="A59" s="112" t="n"/>
      <c r="B59" s="118" t="n"/>
      <c r="C59" s="112" t="n"/>
      <c r="D59" s="112" t="n"/>
      <c r="E59" s="112" t="n"/>
    </row>
    <row r="60" ht="15.75" customHeight="1" s="57">
      <c r="A60" s="112" t="n"/>
      <c r="B60" s="118" t="n"/>
      <c r="C60" s="112" t="n"/>
      <c r="D60" s="112" t="n"/>
      <c r="E60" s="112" t="n"/>
    </row>
    <row r="61" ht="15.75" customHeight="1" s="57">
      <c r="A61" s="112" t="n"/>
      <c r="B61" s="118" t="n"/>
      <c r="C61" s="112" t="n"/>
      <c r="D61" s="112" t="n"/>
      <c r="E61" s="112" t="n"/>
    </row>
    <row r="62" ht="15.75" customHeight="1" s="57">
      <c r="A62" s="112" t="n"/>
      <c r="B62" s="118" t="n"/>
      <c r="C62" s="112" t="n"/>
      <c r="D62" s="112" t="n"/>
      <c r="E62" s="112" t="n"/>
    </row>
    <row r="63" ht="15.75" customHeight="1" s="57">
      <c r="A63" s="112" t="n"/>
      <c r="B63" s="118" t="n"/>
      <c r="C63" s="112" t="n"/>
      <c r="D63" s="112" t="n"/>
      <c r="E63" s="112" t="n"/>
    </row>
    <row r="64" ht="15.75" customHeight="1" s="57">
      <c r="A64" s="112" t="n"/>
      <c r="B64" s="118" t="n"/>
      <c r="C64" s="112" t="n"/>
      <c r="D64" s="112" t="n"/>
      <c r="E64" s="112" t="n"/>
    </row>
    <row r="65" ht="15.75" customHeight="1" s="57">
      <c r="A65" s="112" t="n"/>
      <c r="B65" s="118" t="n"/>
      <c r="C65" s="112" t="n"/>
      <c r="D65" s="112" t="n"/>
      <c r="E65" s="112" t="n"/>
    </row>
    <row r="66" ht="15.75" customHeight="1" s="57">
      <c r="A66" s="112" t="n"/>
      <c r="B66" s="118" t="n"/>
      <c r="C66" s="112" t="n"/>
      <c r="D66" s="112" t="n"/>
      <c r="E66" s="112" t="n"/>
    </row>
    <row r="67" ht="15.75" customHeight="1" s="57">
      <c r="A67" s="112" t="n"/>
      <c r="B67" s="118" t="n"/>
      <c r="C67" s="112" t="n"/>
      <c r="D67" s="112" t="n"/>
      <c r="E67" s="112" t="n"/>
    </row>
    <row r="68" ht="15.75" customHeight="1" s="57">
      <c r="A68" s="112" t="n"/>
      <c r="B68" s="118" t="n"/>
      <c r="C68" s="112" t="n"/>
      <c r="D68" s="112" t="n"/>
      <c r="E68" s="112" t="n"/>
    </row>
    <row r="69" ht="15.75" customHeight="1" s="57">
      <c r="A69" s="112" t="n"/>
      <c r="B69" s="118" t="n"/>
      <c r="C69" s="112" t="n"/>
      <c r="D69" s="112" t="n"/>
      <c r="E69" s="112" t="n"/>
    </row>
    <row r="70" ht="15.75" customHeight="1" s="57">
      <c r="A70" s="112" t="n"/>
      <c r="B70" s="118" t="n"/>
      <c r="C70" s="112" t="n"/>
      <c r="D70" s="112" t="n"/>
      <c r="E70" s="112" t="n"/>
    </row>
    <row r="71" ht="15.75" customHeight="1" s="57">
      <c r="A71" s="112" t="n"/>
      <c r="B71" s="118" t="n"/>
      <c r="C71" s="112" t="n"/>
      <c r="D71" s="112" t="n"/>
      <c r="E71" s="112" t="n"/>
    </row>
    <row r="72" ht="15.75" customHeight="1" s="57">
      <c r="A72" s="112" t="n"/>
      <c r="B72" s="118" t="n"/>
      <c r="C72" s="112" t="n"/>
      <c r="D72" s="112" t="n"/>
      <c r="E72" s="112" t="n"/>
    </row>
    <row r="73" ht="15.75" customHeight="1" s="57">
      <c r="A73" s="112" t="n"/>
      <c r="B73" s="118" t="n"/>
      <c r="C73" s="112" t="n"/>
      <c r="D73" s="112" t="n"/>
      <c r="E73" s="112" t="n"/>
    </row>
    <row r="74" ht="15.75" customHeight="1" s="57">
      <c r="A74" s="112" t="n"/>
      <c r="B74" s="118" t="n"/>
      <c r="C74" s="112" t="n"/>
      <c r="D74" s="112" t="n"/>
      <c r="E74" s="112" t="n"/>
    </row>
    <row r="75" ht="15.75" customHeight="1" s="57">
      <c r="A75" s="112" t="n"/>
      <c r="B75" s="118" t="n"/>
      <c r="C75" s="112" t="n"/>
      <c r="D75" s="112" t="n"/>
      <c r="E75" s="112" t="n"/>
    </row>
    <row r="76" ht="15.75" customHeight="1" s="57">
      <c r="A76" s="112" t="n"/>
      <c r="B76" s="118" t="n"/>
      <c r="C76" s="112" t="n"/>
      <c r="D76" s="112" t="n"/>
      <c r="E76" s="112" t="n"/>
    </row>
    <row r="77" ht="15.75" customHeight="1" s="57">
      <c r="A77" s="112" t="n"/>
      <c r="B77" s="118" t="n"/>
      <c r="C77" s="112" t="n"/>
      <c r="D77" s="112" t="n"/>
      <c r="E77" s="112" t="n"/>
    </row>
    <row r="78" ht="15.75" customHeight="1" s="57">
      <c r="A78" s="112" t="n"/>
      <c r="B78" s="118" t="n"/>
      <c r="C78" s="112" t="n"/>
      <c r="D78" s="112" t="n"/>
      <c r="E78" s="112" t="n"/>
    </row>
    <row r="79" ht="15.75" customHeight="1" s="57">
      <c r="A79" s="112" t="n"/>
      <c r="B79" s="118" t="n"/>
      <c r="C79" s="112" t="n"/>
      <c r="D79" s="112" t="n"/>
      <c r="E79" s="112" t="n"/>
    </row>
    <row r="80" ht="15.75" customHeight="1" s="57">
      <c r="A80" s="112" t="n"/>
      <c r="B80" s="118" t="n"/>
      <c r="C80" s="112" t="n"/>
      <c r="D80" s="112" t="n"/>
      <c r="E80" s="112" t="n"/>
    </row>
    <row r="81" ht="15.75" customHeight="1" s="57">
      <c r="A81" s="112" t="n"/>
      <c r="B81" s="118" t="n"/>
      <c r="C81" s="112" t="n"/>
      <c r="D81" s="112" t="n"/>
      <c r="E81" s="112" t="n"/>
    </row>
    <row r="82" ht="15.75" customHeight="1" s="57">
      <c r="A82" s="112" t="n"/>
      <c r="B82" s="118" t="n"/>
      <c r="C82" s="112" t="n"/>
      <c r="D82" s="112" t="n"/>
      <c r="E82" s="112" t="n"/>
    </row>
    <row r="83" ht="15.75" customHeight="1" s="57">
      <c r="A83" s="112" t="n"/>
      <c r="B83" s="118" t="n"/>
      <c r="C83" s="112" t="n"/>
      <c r="D83" s="112" t="n"/>
      <c r="E83" s="112" t="n"/>
    </row>
    <row r="84" ht="15.75" customHeight="1" s="57">
      <c r="A84" s="112" t="n"/>
      <c r="B84" s="118" t="n"/>
      <c r="C84" s="112" t="n"/>
      <c r="D84" s="112" t="n"/>
      <c r="E84" s="112" t="n"/>
    </row>
    <row r="85" ht="15.75" customHeight="1" s="57">
      <c r="A85" s="112" t="n"/>
      <c r="B85" s="118" t="n"/>
      <c r="C85" s="112" t="n"/>
      <c r="D85" s="112" t="n"/>
      <c r="E85" s="112" t="n"/>
    </row>
    <row r="86" ht="15.75" customHeight="1" s="57">
      <c r="A86" s="112" t="n"/>
      <c r="B86" s="118" t="n"/>
      <c r="C86" s="112" t="n"/>
      <c r="D86" s="112" t="n"/>
      <c r="E86" s="112" t="n"/>
    </row>
    <row r="87" ht="15.75" customHeight="1" s="57">
      <c r="A87" s="112" t="n"/>
      <c r="B87" s="118" t="n"/>
      <c r="C87" s="112" t="n"/>
      <c r="D87" s="112" t="n"/>
      <c r="E87" s="112" t="n"/>
    </row>
    <row r="88" ht="15.75" customHeight="1" s="57">
      <c r="A88" s="112" t="n"/>
      <c r="B88" s="118" t="n"/>
      <c r="C88" s="112" t="n"/>
      <c r="D88" s="112" t="n"/>
      <c r="E88" s="112" t="n"/>
    </row>
    <row r="89" ht="15.75" customHeight="1" s="57">
      <c r="A89" s="112" t="n"/>
      <c r="B89" s="118" t="n"/>
      <c r="C89" s="112" t="n"/>
      <c r="D89" s="112" t="n"/>
      <c r="E89" s="112" t="n"/>
    </row>
    <row r="90" ht="15.75" customHeight="1" s="57">
      <c r="A90" s="112" t="n"/>
      <c r="B90" s="118" t="n"/>
      <c r="C90" s="112" t="n"/>
      <c r="D90" s="112" t="n"/>
      <c r="E90" s="112" t="n"/>
    </row>
    <row r="91" ht="15.75" customHeight="1" s="57">
      <c r="A91" s="112" t="n"/>
      <c r="B91" s="118" t="n"/>
      <c r="C91" s="112" t="n"/>
      <c r="D91" s="112" t="n"/>
      <c r="E91" s="112" t="n"/>
    </row>
    <row r="92" ht="15.75" customHeight="1" s="57">
      <c r="A92" s="112" t="n"/>
      <c r="B92" s="118" t="n"/>
      <c r="C92" s="112" t="n"/>
      <c r="D92" s="112" t="n"/>
      <c r="E92" s="112" t="n"/>
    </row>
    <row r="93" ht="15.75" customHeight="1" s="57">
      <c r="A93" s="112" t="n"/>
      <c r="B93" s="118" t="n"/>
      <c r="C93" s="112" t="n"/>
      <c r="D93" s="112" t="n"/>
      <c r="E93" s="112" t="n"/>
    </row>
    <row r="94" ht="15.75" customHeight="1" s="57">
      <c r="A94" s="112" t="n"/>
      <c r="B94" s="118" t="n"/>
      <c r="C94" s="112" t="n"/>
      <c r="D94" s="112" t="n"/>
      <c r="E94" s="112" t="n"/>
    </row>
    <row r="95" ht="15.75" customHeight="1" s="57">
      <c r="A95" s="112" t="n"/>
      <c r="B95" s="118" t="n"/>
      <c r="C95" s="112" t="n"/>
      <c r="D95" s="112" t="n"/>
      <c r="E95" s="112" t="n"/>
    </row>
    <row r="96" ht="15.75" customHeight="1" s="57">
      <c r="A96" s="112" t="n"/>
      <c r="B96" s="118" t="n"/>
      <c r="C96" s="112" t="n"/>
      <c r="D96" s="112" t="n"/>
      <c r="E96" s="112" t="n"/>
    </row>
    <row r="97" ht="15.75" customHeight="1" s="57">
      <c r="A97" s="112" t="n"/>
      <c r="B97" s="118" t="n"/>
      <c r="C97" s="112" t="n"/>
      <c r="D97" s="112" t="n"/>
      <c r="E97" s="112" t="n"/>
    </row>
    <row r="98" ht="15.75" customHeight="1" s="57">
      <c r="A98" s="112" t="n"/>
      <c r="B98" s="118" t="n"/>
      <c r="C98" s="112" t="n"/>
      <c r="D98" s="112" t="n"/>
      <c r="E98" s="112" t="n"/>
    </row>
    <row r="99" ht="15.75" customHeight="1" s="57">
      <c r="A99" s="112" t="n"/>
      <c r="B99" s="118" t="n"/>
      <c r="C99" s="112" t="n"/>
      <c r="D99" s="112" t="n"/>
      <c r="E99" s="112" t="n"/>
    </row>
    <row r="100" ht="15.75" customHeight="1" s="57">
      <c r="A100" s="112" t="n"/>
      <c r="B100" s="118" t="n"/>
      <c r="C100" s="112" t="n"/>
      <c r="D100" s="112" t="n"/>
      <c r="E100" s="112" t="n"/>
    </row>
    <row r="101" ht="15.75" customHeight="1" s="57">
      <c r="A101" s="112" t="n"/>
      <c r="B101" s="118" t="n"/>
      <c r="C101" s="112" t="n"/>
      <c r="D101" s="112" t="n"/>
      <c r="E101" s="112" t="n"/>
    </row>
    <row r="102" ht="15.75" customHeight="1" s="57">
      <c r="A102" s="112" t="n"/>
      <c r="B102" s="118" t="n"/>
      <c r="C102" s="112" t="n"/>
      <c r="D102" s="112" t="n"/>
      <c r="E102" s="112" t="n"/>
    </row>
    <row r="103" ht="15.75" customHeight="1" s="57">
      <c r="A103" s="112" t="n"/>
      <c r="B103" s="118" t="n"/>
      <c r="C103" s="112" t="n"/>
      <c r="D103" s="112" t="n"/>
      <c r="E103" s="112" t="n"/>
    </row>
    <row r="104" ht="15.75" customHeight="1" s="57">
      <c r="A104" s="112" t="n"/>
      <c r="B104" s="118" t="n"/>
      <c r="C104" s="112" t="n"/>
      <c r="D104" s="112" t="n"/>
      <c r="E104" s="112" t="n"/>
    </row>
    <row r="105" ht="15.75" customHeight="1" s="57">
      <c r="A105" s="112" t="n"/>
      <c r="B105" s="118" t="n"/>
      <c r="C105" s="112" t="n"/>
      <c r="D105" s="112" t="n"/>
      <c r="E105" s="112" t="n"/>
    </row>
    <row r="106" ht="15.75" customHeight="1" s="57">
      <c r="A106" s="112" t="n"/>
      <c r="B106" s="118" t="n"/>
      <c r="C106" s="112" t="n"/>
      <c r="D106" s="112" t="n"/>
      <c r="E106" s="112" t="n"/>
    </row>
    <row r="107" ht="15.75" customHeight="1" s="57">
      <c r="A107" s="112" t="n"/>
      <c r="B107" s="118" t="n"/>
      <c r="C107" s="112" t="n"/>
      <c r="D107" s="112" t="n"/>
      <c r="E107" s="112" t="n"/>
    </row>
    <row r="108" ht="15.75" customHeight="1" s="57">
      <c r="A108" s="112" t="n"/>
      <c r="B108" s="118" t="n"/>
      <c r="C108" s="112" t="n"/>
      <c r="D108" s="112" t="n"/>
      <c r="E108" s="112" t="n"/>
    </row>
    <row r="109" ht="15.75" customHeight="1" s="57">
      <c r="A109" s="112" t="n"/>
      <c r="B109" s="118" t="n"/>
      <c r="C109" s="112" t="n"/>
      <c r="D109" s="112" t="n"/>
      <c r="E109" s="112" t="n"/>
    </row>
    <row r="110" ht="15.75" customHeight="1" s="57">
      <c r="A110" s="112" t="n"/>
      <c r="B110" s="118" t="n"/>
      <c r="C110" s="112" t="n"/>
      <c r="D110" s="112" t="n"/>
      <c r="E110" s="112" t="n"/>
    </row>
    <row r="111" ht="15.75" customHeight="1" s="57">
      <c r="A111" s="112" t="n"/>
      <c r="B111" s="118" t="n"/>
      <c r="C111" s="112" t="n"/>
      <c r="D111" s="112" t="n"/>
      <c r="E111" s="112" t="n"/>
    </row>
    <row r="112" ht="15.75" customHeight="1" s="57">
      <c r="A112" s="112" t="n"/>
      <c r="B112" s="118" t="n"/>
      <c r="C112" s="112" t="n"/>
      <c r="D112" s="112" t="n"/>
      <c r="E112" s="112" t="n"/>
    </row>
    <row r="113" ht="15.75" customHeight="1" s="57">
      <c r="A113" s="112" t="n"/>
      <c r="B113" s="118" t="n"/>
      <c r="C113" s="112" t="n"/>
      <c r="D113" s="112" t="n"/>
      <c r="E113" s="112" t="n"/>
    </row>
    <row r="114" ht="15.75" customHeight="1" s="57">
      <c r="A114" s="112" t="n"/>
      <c r="B114" s="118" t="n"/>
      <c r="C114" s="112" t="n"/>
      <c r="D114" s="112" t="n"/>
      <c r="E114" s="112" t="n"/>
    </row>
    <row r="115" ht="15.75" customHeight="1" s="57">
      <c r="A115" s="112" t="n"/>
      <c r="B115" s="118" t="n"/>
      <c r="C115" s="112" t="n"/>
      <c r="D115" s="112" t="n"/>
      <c r="E115" s="112" t="n"/>
    </row>
    <row r="116" ht="15.75" customHeight="1" s="57">
      <c r="A116" s="112" t="n"/>
      <c r="B116" s="118" t="n"/>
      <c r="C116" s="112" t="n"/>
      <c r="D116" s="112" t="n"/>
      <c r="E116" s="112" t="n"/>
    </row>
    <row r="117" ht="15.75" customHeight="1" s="57">
      <c r="A117" s="112" t="n"/>
      <c r="B117" s="118" t="n"/>
      <c r="C117" s="112" t="n"/>
      <c r="D117" s="112" t="n"/>
      <c r="E117" s="112" t="n"/>
    </row>
    <row r="118" ht="15.75" customHeight="1" s="57">
      <c r="A118" s="112" t="n"/>
      <c r="B118" s="118" t="n"/>
      <c r="C118" s="112" t="n"/>
      <c r="D118" s="112" t="n"/>
      <c r="E118" s="112" t="n"/>
    </row>
    <row r="119" ht="15.75" customHeight="1" s="57">
      <c r="A119" s="112" t="n"/>
      <c r="B119" s="118" t="n"/>
      <c r="C119" s="112" t="n"/>
      <c r="D119" s="112" t="n"/>
      <c r="E119" s="112" t="n"/>
    </row>
    <row r="120" ht="15.75" customHeight="1" s="57">
      <c r="A120" s="112" t="n"/>
      <c r="B120" s="118" t="n"/>
      <c r="C120" s="112" t="n"/>
      <c r="D120" s="112" t="n"/>
      <c r="E120" s="112" t="n"/>
    </row>
    <row r="121" ht="15.75" customHeight="1" s="57">
      <c r="A121" s="112" t="n"/>
      <c r="B121" s="118" t="n"/>
      <c r="C121" s="112" t="n"/>
      <c r="D121" s="112" t="n"/>
      <c r="E121" s="112" t="n"/>
    </row>
    <row r="122" ht="15.75" customHeight="1" s="57">
      <c r="A122" s="112" t="n"/>
      <c r="B122" s="118" t="n"/>
      <c r="C122" s="112" t="n"/>
      <c r="D122" s="112" t="n"/>
      <c r="E122" s="112" t="n"/>
    </row>
    <row r="123" ht="15.75" customHeight="1" s="57">
      <c r="A123" s="112" t="n"/>
      <c r="B123" s="118" t="n"/>
      <c r="C123" s="112" t="n"/>
      <c r="D123" s="112" t="n"/>
      <c r="E123" s="112" t="n"/>
    </row>
    <row r="124" ht="15.75" customHeight="1" s="57">
      <c r="A124" s="112" t="n"/>
      <c r="B124" s="118" t="n"/>
      <c r="C124" s="112" t="n"/>
      <c r="D124" s="112" t="n"/>
      <c r="E124" s="112" t="n"/>
    </row>
    <row r="125" ht="15.75" customHeight="1" s="57">
      <c r="A125" s="112" t="n"/>
      <c r="B125" s="118" t="n"/>
      <c r="C125" s="112" t="n"/>
      <c r="D125" s="112" t="n"/>
      <c r="E125" s="112" t="n"/>
    </row>
    <row r="126" ht="15.75" customHeight="1" s="57">
      <c r="A126" s="112" t="n"/>
      <c r="B126" s="118" t="n"/>
      <c r="C126" s="112" t="n"/>
      <c r="D126" s="112" t="n"/>
      <c r="E126" s="112" t="n"/>
    </row>
    <row r="127" ht="15.75" customHeight="1" s="57">
      <c r="A127" s="112" t="n"/>
      <c r="B127" s="118" t="n"/>
      <c r="C127" s="112" t="n"/>
      <c r="D127" s="112" t="n"/>
      <c r="E127" s="112" t="n"/>
    </row>
    <row r="128" ht="15.75" customHeight="1" s="57">
      <c r="A128" s="112" t="n"/>
      <c r="B128" s="118" t="n"/>
      <c r="C128" s="112" t="n"/>
      <c r="D128" s="112" t="n"/>
      <c r="E128" s="112" t="n"/>
    </row>
    <row r="129" ht="15.75" customHeight="1" s="57">
      <c r="A129" s="112" t="n"/>
      <c r="B129" s="118" t="n"/>
      <c r="C129" s="112" t="n"/>
      <c r="D129" s="112" t="n"/>
      <c r="E129" s="112" t="n"/>
    </row>
    <row r="130" ht="15.75" customHeight="1" s="57">
      <c r="A130" s="112" t="n"/>
      <c r="B130" s="118" t="n"/>
      <c r="C130" s="112" t="n"/>
      <c r="D130" s="112" t="n"/>
      <c r="E130" s="112" t="n"/>
    </row>
    <row r="131" ht="15.75" customHeight="1" s="57">
      <c r="A131" s="112" t="n"/>
      <c r="B131" s="118" t="n"/>
      <c r="C131" s="112" t="n"/>
      <c r="D131" s="112" t="n"/>
      <c r="E131" s="112" t="n"/>
    </row>
    <row r="132" ht="15.75" customHeight="1" s="57">
      <c r="A132" s="112" t="n"/>
      <c r="B132" s="118" t="n"/>
      <c r="C132" s="112" t="n"/>
      <c r="D132" s="112" t="n"/>
      <c r="E132" s="112" t="n"/>
    </row>
    <row r="133" ht="15.75" customHeight="1" s="57">
      <c r="A133" s="112" t="n"/>
      <c r="B133" s="118" t="n"/>
      <c r="C133" s="112" t="n"/>
      <c r="D133" s="112" t="n"/>
      <c r="E133" s="112" t="n"/>
    </row>
    <row r="134" ht="15.75" customHeight="1" s="57">
      <c r="A134" s="112" t="n"/>
      <c r="B134" s="118" t="n"/>
      <c r="C134" s="112" t="n"/>
      <c r="D134" s="112" t="n"/>
      <c r="E134" s="112" t="n"/>
    </row>
    <row r="135" ht="15.75" customHeight="1" s="57">
      <c r="A135" s="112" t="n"/>
      <c r="B135" s="118" t="n"/>
      <c r="C135" s="112" t="n"/>
      <c r="D135" s="112" t="n"/>
      <c r="E135" s="112" t="n"/>
    </row>
    <row r="136" ht="15.75" customHeight="1" s="57">
      <c r="A136" s="112" t="n"/>
      <c r="B136" s="118" t="n"/>
      <c r="C136" s="112" t="n"/>
      <c r="D136" s="112" t="n"/>
      <c r="E136" s="112" t="n"/>
    </row>
    <row r="137" ht="15.75" customHeight="1" s="57">
      <c r="A137" s="112" t="n"/>
      <c r="B137" s="118" t="n"/>
      <c r="C137" s="112" t="n"/>
      <c r="D137" s="112" t="n"/>
      <c r="E137" s="112" t="n"/>
    </row>
    <row r="138" ht="15.75" customHeight="1" s="57">
      <c r="A138" s="112" t="n"/>
      <c r="B138" s="118" t="n"/>
      <c r="C138" s="112" t="n"/>
      <c r="D138" s="112" t="n"/>
      <c r="E138" s="112" t="n"/>
    </row>
    <row r="139" ht="15.75" customHeight="1" s="57">
      <c r="A139" s="112" t="n"/>
      <c r="B139" s="118" t="n"/>
      <c r="C139" s="112" t="n"/>
      <c r="D139" s="112" t="n"/>
      <c r="E139" s="112" t="n"/>
    </row>
    <row r="140" ht="15.75" customHeight="1" s="57">
      <c r="A140" s="112" t="n"/>
      <c r="B140" s="118" t="n"/>
      <c r="C140" s="112" t="n"/>
      <c r="D140" s="112" t="n"/>
      <c r="E140" s="112" t="n"/>
    </row>
    <row r="141" ht="15.75" customHeight="1" s="57">
      <c r="A141" s="112" t="n"/>
      <c r="B141" s="118" t="n"/>
      <c r="C141" s="112" t="n"/>
      <c r="D141" s="112" t="n"/>
      <c r="E141" s="112" t="n"/>
    </row>
    <row r="142" ht="15.75" customHeight="1" s="57">
      <c r="A142" s="112" t="n"/>
      <c r="B142" s="118" t="n"/>
      <c r="C142" s="112" t="n"/>
      <c r="D142" s="112" t="n"/>
      <c r="E142" s="112" t="n"/>
    </row>
    <row r="143" ht="15.75" customHeight="1" s="57">
      <c r="A143" s="112" t="n"/>
      <c r="B143" s="118" t="n"/>
      <c r="C143" s="112" t="n"/>
      <c r="D143" s="112" t="n"/>
      <c r="E143" s="112" t="n"/>
    </row>
    <row r="144" ht="15.75" customHeight="1" s="57">
      <c r="A144" s="112" t="n"/>
      <c r="B144" s="118" t="n"/>
      <c r="C144" s="112" t="n"/>
      <c r="D144" s="112" t="n"/>
      <c r="E144" s="112" t="n"/>
    </row>
    <row r="145" ht="15.75" customHeight="1" s="57">
      <c r="A145" s="112" t="n"/>
      <c r="B145" s="118" t="n"/>
      <c r="C145" s="112" t="n"/>
      <c r="D145" s="112" t="n"/>
      <c r="E145" s="112" t="n"/>
    </row>
    <row r="146" ht="15.75" customHeight="1" s="57">
      <c r="A146" s="112" t="n"/>
      <c r="B146" s="118" t="n"/>
      <c r="C146" s="112" t="n"/>
      <c r="D146" s="112" t="n"/>
      <c r="E146" s="112" t="n"/>
    </row>
    <row r="147" ht="15.75" customHeight="1" s="57">
      <c r="A147" s="112" t="n"/>
      <c r="B147" s="118" t="n"/>
      <c r="C147" s="112" t="n"/>
      <c r="D147" s="112" t="n"/>
      <c r="E147" s="112" t="n"/>
    </row>
    <row r="148" ht="15.75" customHeight="1" s="57">
      <c r="A148" s="112" t="n"/>
      <c r="B148" s="118" t="n"/>
      <c r="C148" s="112" t="n"/>
      <c r="D148" s="112" t="n"/>
      <c r="E148" s="112" t="n"/>
    </row>
    <row r="149" ht="15.75" customHeight="1" s="57">
      <c r="A149" s="112" t="n"/>
      <c r="B149" s="118" t="n"/>
      <c r="C149" s="112" t="n"/>
      <c r="D149" s="112" t="n"/>
      <c r="E149" s="112" t="n"/>
    </row>
    <row r="150" ht="15.75" customHeight="1" s="57">
      <c r="A150" s="112" t="n"/>
      <c r="B150" s="118" t="n"/>
      <c r="C150" s="112" t="n"/>
      <c r="D150" s="112" t="n"/>
      <c r="E150" s="112" t="n"/>
    </row>
    <row r="151" ht="15.75" customHeight="1" s="57">
      <c r="A151" s="112" t="n"/>
      <c r="B151" s="118" t="n"/>
      <c r="C151" s="112" t="n"/>
      <c r="D151" s="112" t="n"/>
      <c r="E151" s="112" t="n"/>
    </row>
    <row r="152" ht="15.75" customHeight="1" s="57">
      <c r="A152" s="112" t="n"/>
      <c r="B152" s="118" t="n"/>
      <c r="C152" s="112" t="n"/>
      <c r="D152" s="112" t="n"/>
      <c r="E152" s="112" t="n"/>
    </row>
    <row r="153" ht="15.75" customHeight="1" s="57">
      <c r="A153" s="112" t="n"/>
      <c r="B153" s="118" t="n"/>
      <c r="C153" s="112" t="n"/>
      <c r="D153" s="112" t="n"/>
      <c r="E153" s="112" t="n"/>
    </row>
    <row r="154" ht="15.75" customHeight="1" s="57">
      <c r="A154" s="112" t="n"/>
      <c r="B154" s="118" t="n"/>
      <c r="C154" s="112" t="n"/>
      <c r="D154" s="112" t="n"/>
      <c r="E154" s="112" t="n"/>
    </row>
    <row r="155" ht="15.75" customHeight="1" s="57">
      <c r="A155" s="112" t="n"/>
      <c r="B155" s="118" t="n"/>
      <c r="C155" s="112" t="n"/>
      <c r="D155" s="112" t="n"/>
      <c r="E155" s="112" t="n"/>
    </row>
    <row r="156" ht="15.75" customHeight="1" s="57">
      <c r="A156" s="112" t="n"/>
      <c r="B156" s="118" t="n"/>
      <c r="C156" s="112" t="n"/>
      <c r="D156" s="112" t="n"/>
      <c r="E156" s="112" t="n"/>
    </row>
    <row r="157" ht="15.75" customHeight="1" s="57">
      <c r="A157" s="112" t="n"/>
      <c r="B157" s="118" t="n"/>
      <c r="C157" s="112" t="n"/>
      <c r="D157" s="112" t="n"/>
      <c r="E157" s="112" t="n"/>
    </row>
    <row r="158" ht="15.75" customHeight="1" s="57">
      <c r="A158" s="112" t="n"/>
      <c r="B158" s="118" t="n"/>
      <c r="C158" s="112" t="n"/>
      <c r="D158" s="112" t="n"/>
      <c r="E158" s="112" t="n"/>
    </row>
    <row r="159" ht="15.75" customHeight="1" s="57">
      <c r="A159" s="112" t="n"/>
      <c r="B159" s="118" t="n"/>
      <c r="C159" s="112" t="n"/>
      <c r="D159" s="112" t="n"/>
      <c r="E159" s="112" t="n"/>
    </row>
    <row r="160" ht="15.75" customHeight="1" s="57">
      <c r="A160" s="112" t="n"/>
      <c r="B160" s="118" t="n"/>
      <c r="C160" s="112" t="n"/>
      <c r="D160" s="112" t="n"/>
      <c r="E160" s="112" t="n"/>
    </row>
    <row r="161" ht="15.75" customHeight="1" s="57">
      <c r="A161" s="112" t="n"/>
      <c r="B161" s="118" t="n"/>
      <c r="C161" s="112" t="n"/>
      <c r="D161" s="112" t="n"/>
      <c r="E161" s="112" t="n"/>
    </row>
    <row r="162" ht="15.75" customHeight="1" s="57">
      <c r="A162" s="112" t="n"/>
      <c r="B162" s="118" t="n"/>
      <c r="C162" s="112" t="n"/>
      <c r="D162" s="112" t="n"/>
      <c r="E162" s="112" t="n"/>
    </row>
    <row r="163" ht="15.75" customHeight="1" s="57">
      <c r="A163" s="112" t="n"/>
      <c r="B163" s="118" t="n"/>
      <c r="C163" s="112" t="n"/>
      <c r="D163" s="112" t="n"/>
      <c r="E163" s="112" t="n"/>
    </row>
    <row r="164" ht="15.75" customHeight="1" s="57">
      <c r="A164" s="112" t="n"/>
      <c r="B164" s="118" t="n"/>
      <c r="C164" s="112" t="n"/>
      <c r="D164" s="112" t="n"/>
      <c r="E164" s="112" t="n"/>
    </row>
    <row r="165" ht="15.75" customHeight="1" s="57">
      <c r="A165" s="112" t="n"/>
      <c r="B165" s="118" t="n"/>
      <c r="C165" s="112" t="n"/>
      <c r="D165" s="112" t="n"/>
      <c r="E165" s="112" t="n"/>
    </row>
    <row r="166" ht="15.75" customHeight="1" s="57">
      <c r="A166" s="112" t="n"/>
      <c r="B166" s="118" t="n"/>
      <c r="C166" s="112" t="n"/>
      <c r="D166" s="112" t="n"/>
      <c r="E166" s="112" t="n"/>
    </row>
    <row r="167" ht="15.75" customHeight="1" s="57">
      <c r="A167" s="112" t="n"/>
      <c r="B167" s="118" t="n"/>
      <c r="C167" s="112" t="n"/>
      <c r="D167" s="112" t="n"/>
      <c r="E167" s="112" t="n"/>
    </row>
    <row r="168" ht="15.75" customHeight="1" s="57">
      <c r="A168" s="112" t="n"/>
      <c r="B168" s="118" t="n"/>
      <c r="C168" s="112" t="n"/>
      <c r="D168" s="112" t="n"/>
      <c r="E168" s="112" t="n"/>
    </row>
    <row r="169" ht="15.75" customHeight="1" s="57">
      <c r="A169" s="112" t="n"/>
      <c r="B169" s="118" t="n"/>
      <c r="C169" s="112" t="n"/>
      <c r="D169" s="112" t="n"/>
      <c r="E169" s="112" t="n"/>
    </row>
    <row r="170" ht="15.75" customHeight="1" s="57">
      <c r="A170" s="112" t="n"/>
      <c r="B170" s="118" t="n"/>
      <c r="C170" s="112" t="n"/>
      <c r="D170" s="112" t="n"/>
      <c r="E170" s="112" t="n"/>
    </row>
    <row r="171" ht="15.75" customHeight="1" s="57">
      <c r="A171" s="112" t="n"/>
      <c r="B171" s="118" t="n"/>
      <c r="C171" s="112" t="n"/>
      <c r="D171" s="112" t="n"/>
      <c r="E171" s="112" t="n"/>
    </row>
    <row r="172" ht="15.75" customHeight="1" s="57">
      <c r="A172" s="112" t="n"/>
      <c r="B172" s="118" t="n"/>
      <c r="C172" s="112" t="n"/>
      <c r="D172" s="112" t="n"/>
      <c r="E172" s="112" t="n"/>
    </row>
    <row r="173" ht="15.75" customHeight="1" s="57">
      <c r="A173" s="112" t="n"/>
      <c r="B173" s="118" t="n"/>
      <c r="C173" s="112" t="n"/>
      <c r="D173" s="112" t="n"/>
      <c r="E173" s="112" t="n"/>
    </row>
    <row r="174" ht="15.75" customHeight="1" s="57">
      <c r="A174" s="112" t="n"/>
      <c r="B174" s="118" t="n"/>
      <c r="C174" s="112" t="n"/>
      <c r="D174" s="112" t="n"/>
      <c r="E174" s="112" t="n"/>
    </row>
    <row r="175" ht="15.75" customHeight="1" s="57">
      <c r="A175" s="112" t="n"/>
      <c r="B175" s="118" t="n"/>
      <c r="C175" s="112" t="n"/>
      <c r="D175" s="112" t="n"/>
      <c r="E175" s="112" t="n"/>
    </row>
    <row r="176" ht="15.75" customHeight="1" s="57">
      <c r="A176" s="112" t="n"/>
      <c r="B176" s="118" t="n"/>
      <c r="C176" s="112" t="n"/>
      <c r="D176" s="112" t="n"/>
      <c r="E176" s="112" t="n"/>
    </row>
    <row r="177" ht="15.75" customHeight="1" s="57">
      <c r="A177" s="112" t="n"/>
      <c r="B177" s="118" t="n"/>
      <c r="C177" s="112" t="n"/>
      <c r="D177" s="112" t="n"/>
      <c r="E177" s="112" t="n"/>
    </row>
    <row r="178" ht="15.75" customHeight="1" s="57">
      <c r="A178" s="112" t="n"/>
      <c r="B178" s="118" t="n"/>
      <c r="C178" s="112" t="n"/>
      <c r="D178" s="112" t="n"/>
      <c r="E178" s="112" t="n"/>
    </row>
    <row r="179" ht="15.75" customHeight="1" s="57">
      <c r="A179" s="112" t="n"/>
      <c r="B179" s="118" t="n"/>
      <c r="C179" s="112" t="n"/>
      <c r="D179" s="112" t="n"/>
      <c r="E179" s="112" t="n"/>
    </row>
    <row r="180" ht="15.75" customHeight="1" s="57">
      <c r="A180" s="112" t="n"/>
      <c r="B180" s="118" t="n"/>
      <c r="C180" s="112" t="n"/>
      <c r="D180" s="112" t="n"/>
      <c r="E180" s="112" t="n"/>
    </row>
    <row r="181" ht="15.75" customHeight="1" s="57">
      <c r="A181" s="112" t="n"/>
      <c r="B181" s="118" t="n"/>
      <c r="C181" s="112" t="n"/>
      <c r="D181" s="112" t="n"/>
      <c r="E181" s="112" t="n"/>
    </row>
    <row r="182" ht="15.75" customHeight="1" s="57">
      <c r="A182" s="112" t="n"/>
      <c r="B182" s="118" t="n"/>
      <c r="C182" s="112" t="n"/>
      <c r="D182" s="112" t="n"/>
      <c r="E182" s="112" t="n"/>
    </row>
    <row r="183" ht="15.75" customHeight="1" s="57">
      <c r="A183" s="112" t="n"/>
      <c r="B183" s="118" t="n"/>
      <c r="C183" s="112" t="n"/>
      <c r="D183" s="112" t="n"/>
      <c r="E183" s="112" t="n"/>
    </row>
    <row r="184" ht="15.75" customHeight="1" s="57">
      <c r="A184" s="112" t="n"/>
      <c r="B184" s="118" t="n"/>
      <c r="C184" s="112" t="n"/>
      <c r="D184" s="112" t="n"/>
      <c r="E184" s="112" t="n"/>
    </row>
    <row r="185" ht="15.75" customHeight="1" s="57">
      <c r="A185" s="112" t="n"/>
      <c r="B185" s="118" t="n"/>
      <c r="C185" s="112" t="n"/>
      <c r="D185" s="112" t="n"/>
      <c r="E185" s="112" t="n"/>
    </row>
    <row r="186" ht="15.75" customHeight="1" s="57">
      <c r="A186" s="112" t="n"/>
      <c r="B186" s="118" t="n"/>
      <c r="C186" s="112" t="n"/>
      <c r="D186" s="112" t="n"/>
      <c r="E186" s="112" t="n"/>
    </row>
    <row r="187" ht="15.75" customHeight="1" s="57">
      <c r="A187" s="112" t="n"/>
      <c r="B187" s="118" t="n"/>
      <c r="C187" s="112" t="n"/>
      <c r="D187" s="112" t="n"/>
      <c r="E187" s="112" t="n"/>
    </row>
    <row r="188" ht="15.75" customHeight="1" s="57">
      <c r="A188" s="112" t="n"/>
      <c r="B188" s="118" t="n"/>
      <c r="C188" s="112" t="n"/>
      <c r="D188" s="112" t="n"/>
      <c r="E188" s="112" t="n"/>
    </row>
    <row r="189" ht="15.75" customHeight="1" s="57">
      <c r="A189" s="112" t="n"/>
      <c r="B189" s="118" t="n"/>
      <c r="C189" s="112" t="n"/>
      <c r="D189" s="112" t="n"/>
      <c r="E189" s="112" t="n"/>
    </row>
    <row r="190" ht="15.75" customHeight="1" s="57">
      <c r="A190" s="112" t="n"/>
      <c r="B190" s="118" t="n"/>
      <c r="C190" s="112" t="n"/>
      <c r="D190" s="112" t="n"/>
      <c r="E190" s="112" t="n"/>
    </row>
    <row r="191" ht="15.75" customHeight="1" s="57">
      <c r="A191" s="112" t="n"/>
      <c r="B191" s="118" t="n"/>
      <c r="C191" s="112" t="n"/>
      <c r="D191" s="112" t="n"/>
      <c r="E191" s="112" t="n"/>
    </row>
    <row r="192" ht="15.75" customHeight="1" s="57">
      <c r="A192" s="112" t="n"/>
      <c r="B192" s="118" t="n"/>
      <c r="C192" s="112" t="n"/>
      <c r="D192" s="112" t="n"/>
      <c r="E192" s="112" t="n"/>
    </row>
    <row r="193" ht="15.75" customHeight="1" s="57">
      <c r="A193" s="112" t="n"/>
      <c r="B193" s="118" t="n"/>
      <c r="C193" s="112" t="n"/>
      <c r="D193" s="112" t="n"/>
      <c r="E193" s="112" t="n"/>
    </row>
    <row r="194" ht="15.75" customHeight="1" s="57">
      <c r="A194" s="112" t="n"/>
      <c r="B194" s="118" t="n"/>
      <c r="C194" s="112" t="n"/>
      <c r="D194" s="112" t="n"/>
      <c r="E194" s="112" t="n"/>
    </row>
    <row r="195" ht="15.75" customHeight="1" s="57">
      <c r="A195" s="112" t="n"/>
      <c r="B195" s="118" t="n"/>
      <c r="C195" s="112" t="n"/>
      <c r="D195" s="112" t="n"/>
      <c r="E195" s="112" t="n"/>
    </row>
    <row r="196" ht="15.75" customHeight="1" s="57">
      <c r="A196" s="112" t="n"/>
      <c r="B196" s="118" t="n"/>
      <c r="C196" s="112" t="n"/>
      <c r="D196" s="112" t="n"/>
      <c r="E196" s="112" t="n"/>
    </row>
    <row r="197" ht="15.75" customHeight="1" s="57">
      <c r="A197" s="112" t="n"/>
      <c r="B197" s="118" t="n"/>
      <c r="C197" s="112" t="n"/>
      <c r="D197" s="112" t="n"/>
      <c r="E197" s="112" t="n"/>
    </row>
    <row r="198" ht="15.75" customHeight="1" s="57">
      <c r="A198" s="112" t="n"/>
      <c r="B198" s="118" t="n"/>
      <c r="C198" s="112" t="n"/>
      <c r="D198" s="112" t="n"/>
      <c r="E198" s="112" t="n"/>
    </row>
    <row r="199" ht="15.75" customHeight="1" s="57">
      <c r="A199" s="112" t="n"/>
      <c r="B199" s="118" t="n"/>
      <c r="C199" s="112" t="n"/>
      <c r="D199" s="112" t="n"/>
      <c r="E199" s="112" t="n"/>
    </row>
    <row r="200" ht="15.75" customHeight="1" s="57">
      <c r="A200" s="112" t="n"/>
      <c r="B200" s="118" t="n"/>
      <c r="C200" s="112" t="n"/>
      <c r="D200" s="112" t="n"/>
      <c r="E200" s="112" t="n"/>
    </row>
    <row r="201" ht="15.75" customHeight="1" s="57">
      <c r="A201" s="112" t="n"/>
      <c r="B201" s="118" t="n"/>
      <c r="C201" s="112" t="n"/>
      <c r="D201" s="112" t="n"/>
      <c r="E201" s="112" t="n"/>
    </row>
    <row r="202" ht="15.75" customHeight="1" s="57">
      <c r="A202" s="112" t="n"/>
      <c r="B202" s="118" t="n"/>
      <c r="C202" s="112" t="n"/>
      <c r="D202" s="112" t="n"/>
      <c r="E202" s="112" t="n"/>
    </row>
    <row r="203" ht="15.75" customHeight="1" s="57">
      <c r="A203" s="112" t="n"/>
      <c r="B203" s="118" t="n"/>
      <c r="C203" s="112" t="n"/>
      <c r="D203" s="112" t="n"/>
      <c r="E203" s="112" t="n"/>
    </row>
    <row r="204" ht="15.75" customHeight="1" s="57">
      <c r="A204" s="112" t="n"/>
      <c r="B204" s="118" t="n"/>
      <c r="C204" s="112" t="n"/>
      <c r="D204" s="112" t="n"/>
      <c r="E204" s="112" t="n"/>
    </row>
    <row r="205" ht="15.75" customHeight="1" s="57">
      <c r="A205" s="112" t="n"/>
      <c r="B205" s="118" t="n"/>
      <c r="C205" s="112" t="n"/>
      <c r="D205" s="112" t="n"/>
      <c r="E205" s="112" t="n"/>
    </row>
    <row r="206" ht="15.75" customHeight="1" s="57">
      <c r="A206" s="112" t="n"/>
      <c r="B206" s="118" t="n"/>
      <c r="C206" s="112" t="n"/>
      <c r="D206" s="112" t="n"/>
      <c r="E206" s="112" t="n"/>
    </row>
    <row r="207" ht="15.75" customHeight="1" s="57">
      <c r="A207" s="112" t="n"/>
      <c r="B207" s="118" t="n"/>
      <c r="C207" s="112" t="n"/>
      <c r="D207" s="112" t="n"/>
      <c r="E207" s="112" t="n"/>
    </row>
    <row r="208" ht="15.75" customHeight="1" s="57">
      <c r="A208" s="112" t="n"/>
      <c r="B208" s="118" t="n"/>
      <c r="C208" s="112" t="n"/>
      <c r="D208" s="112" t="n"/>
      <c r="E208" s="112" t="n"/>
    </row>
    <row r="209" ht="15.75" customHeight="1" s="57">
      <c r="A209" s="112" t="n"/>
      <c r="B209" s="118" t="n"/>
      <c r="C209" s="112" t="n"/>
      <c r="D209" s="112" t="n"/>
      <c r="E209" s="112" t="n"/>
    </row>
    <row r="210" ht="15.75" customHeight="1" s="57">
      <c r="A210" s="112" t="n"/>
      <c r="B210" s="118" t="n"/>
      <c r="C210" s="112" t="n"/>
      <c r="D210" s="112" t="n"/>
      <c r="E210" s="112" t="n"/>
    </row>
    <row r="211" ht="15.75" customHeight="1" s="57">
      <c r="A211" s="112" t="n"/>
      <c r="B211" s="118" t="n"/>
      <c r="C211" s="112" t="n"/>
      <c r="D211" s="112" t="n"/>
      <c r="E211" s="112" t="n"/>
    </row>
    <row r="212" ht="15.75" customHeight="1" s="57">
      <c r="A212" s="112" t="n"/>
      <c r="B212" s="118" t="n"/>
      <c r="C212" s="112" t="n"/>
      <c r="D212" s="112" t="n"/>
      <c r="E212" s="112" t="n"/>
    </row>
    <row r="213" ht="15.75" customHeight="1" s="57">
      <c r="A213" s="112" t="n"/>
      <c r="B213" s="118" t="n"/>
      <c r="C213" s="112" t="n"/>
      <c r="D213" s="112" t="n"/>
      <c r="E213" s="112" t="n"/>
    </row>
    <row r="214" ht="15.75" customHeight="1" s="57">
      <c r="A214" s="112" t="n"/>
      <c r="B214" s="118" t="n"/>
      <c r="C214" s="112" t="n"/>
      <c r="D214" s="112" t="n"/>
      <c r="E214" s="112" t="n"/>
    </row>
    <row r="215" ht="15.75" customHeight="1" s="57">
      <c r="A215" s="112" t="n"/>
      <c r="B215" s="118" t="n"/>
      <c r="C215" s="112" t="n"/>
      <c r="D215" s="112" t="n"/>
      <c r="E215" s="112" t="n"/>
    </row>
    <row r="216" ht="15.75" customHeight="1" s="57">
      <c r="A216" s="112" t="n"/>
      <c r="B216" s="118" t="n"/>
      <c r="C216" s="112" t="n"/>
      <c r="D216" s="112" t="n"/>
      <c r="E216" s="112" t="n"/>
    </row>
    <row r="217" ht="15.75" customHeight="1" s="57">
      <c r="A217" s="112" t="n"/>
      <c r="B217" s="118" t="n"/>
      <c r="C217" s="112" t="n"/>
      <c r="D217" s="112" t="n"/>
      <c r="E217" s="112" t="n"/>
    </row>
    <row r="218" ht="15.75" customHeight="1" s="57">
      <c r="A218" s="112" t="n"/>
      <c r="B218" s="118" t="n"/>
      <c r="C218" s="112" t="n"/>
      <c r="D218" s="112" t="n"/>
      <c r="E218" s="112" t="n"/>
    </row>
    <row r="219" ht="15.75" customHeight="1" s="57">
      <c r="A219" s="112" t="n"/>
      <c r="B219" s="118" t="n"/>
      <c r="C219" s="112" t="n"/>
      <c r="D219" s="112" t="n"/>
      <c r="E219" s="112" t="n"/>
    </row>
    <row r="220" ht="15.75" customHeight="1" s="57">
      <c r="A220" s="112" t="n"/>
      <c r="B220" s="118" t="n"/>
      <c r="C220" s="112" t="n"/>
      <c r="D220" s="112" t="n"/>
      <c r="E220" s="112" t="n"/>
    </row>
    <row r="221" ht="15.75" customHeight="1" s="57">
      <c r="A221" s="112" t="n"/>
      <c r="B221" s="118" t="n"/>
      <c r="C221" s="112" t="n"/>
      <c r="D221" s="112" t="n"/>
      <c r="E221" s="112" t="n"/>
    </row>
    <row r="222" ht="15.75" customHeight="1" s="57">
      <c r="A222" s="112" t="n"/>
      <c r="B222" s="118" t="n"/>
      <c r="C222" s="112" t="n"/>
      <c r="D222" s="112" t="n"/>
      <c r="E222" s="112" t="n"/>
    </row>
    <row r="223" ht="15.75" customHeight="1" s="57">
      <c r="A223" s="112" t="n"/>
      <c r="B223" s="118" t="n"/>
      <c r="C223" s="112" t="n"/>
      <c r="D223" s="112" t="n"/>
      <c r="E223" s="112" t="n"/>
    </row>
    <row r="224" ht="15.75" customHeight="1" s="57">
      <c r="A224" s="112" t="n"/>
      <c r="B224" s="118" t="n"/>
      <c r="C224" s="112" t="n"/>
      <c r="D224" s="112" t="n"/>
      <c r="E224" s="112" t="n"/>
    </row>
    <row r="225" ht="15.75" customHeight="1" s="57">
      <c r="A225" s="112" t="n"/>
      <c r="B225" s="118" t="n"/>
      <c r="C225" s="112" t="n"/>
      <c r="D225" s="112" t="n"/>
      <c r="E225" s="112" t="n"/>
    </row>
    <row r="226" ht="15.75" customHeight="1" s="57">
      <c r="A226" s="112" t="n"/>
      <c r="B226" s="118" t="n"/>
      <c r="C226" s="112" t="n"/>
      <c r="D226" s="112" t="n"/>
      <c r="E226" s="112" t="n"/>
    </row>
    <row r="227" ht="15.75" customHeight="1" s="57">
      <c r="A227" s="112" t="n"/>
      <c r="B227" s="118" t="n"/>
      <c r="C227" s="112" t="n"/>
      <c r="D227" s="112" t="n"/>
      <c r="E227" s="112" t="n"/>
    </row>
    <row r="228" ht="15.75" customHeight="1" s="57">
      <c r="A228" s="112" t="n"/>
      <c r="B228" s="118" t="n"/>
      <c r="C228" s="112" t="n"/>
      <c r="D228" s="112" t="n"/>
      <c r="E228" s="112" t="n"/>
    </row>
    <row r="229" ht="15.75" customHeight="1" s="57">
      <c r="A229" s="112" t="n"/>
      <c r="B229" s="118" t="n"/>
      <c r="C229" s="112" t="n"/>
      <c r="D229" s="112" t="n"/>
      <c r="E229" s="112" t="n"/>
    </row>
    <row r="230" ht="15.75" customHeight="1" s="57">
      <c r="A230" s="112" t="n"/>
      <c r="B230" s="118" t="n"/>
      <c r="C230" s="112" t="n"/>
      <c r="D230" s="112" t="n"/>
      <c r="E230" s="112" t="n"/>
    </row>
    <row r="231" ht="15.75" customHeight="1" s="57">
      <c r="A231" s="112" t="n"/>
      <c r="B231" s="118" t="n"/>
      <c r="C231" s="112" t="n"/>
      <c r="D231" s="112" t="n"/>
      <c r="E231" s="112" t="n"/>
    </row>
    <row r="232" ht="15.75" customHeight="1" s="57">
      <c r="A232" s="112" t="n"/>
      <c r="B232" s="118" t="n"/>
      <c r="C232" s="112" t="n"/>
      <c r="D232" s="112" t="n"/>
      <c r="E232" s="112" t="n"/>
    </row>
    <row r="233" ht="15.75" customHeight="1" s="57">
      <c r="A233" s="112" t="n"/>
      <c r="B233" s="118" t="n"/>
      <c r="C233" s="112" t="n"/>
      <c r="D233" s="112" t="n"/>
      <c r="E233" s="112" t="n"/>
    </row>
    <row r="234" ht="15.75" customHeight="1" s="57">
      <c r="A234" s="112" t="n"/>
      <c r="B234" s="118" t="n"/>
      <c r="C234" s="112" t="n"/>
      <c r="D234" s="112" t="n"/>
      <c r="E234" s="112" t="n"/>
    </row>
    <row r="235" ht="15.75" customHeight="1" s="57">
      <c r="A235" s="112" t="n"/>
      <c r="B235" s="118" t="n"/>
      <c r="C235" s="112" t="n"/>
      <c r="D235" s="112" t="n"/>
      <c r="E235" s="112" t="n"/>
    </row>
    <row r="236" ht="15.75" customHeight="1" s="57">
      <c r="A236" s="112" t="n"/>
      <c r="B236" s="118" t="n"/>
      <c r="C236" s="112" t="n"/>
      <c r="D236" s="112" t="n"/>
      <c r="E236" s="112" t="n"/>
    </row>
    <row r="237" ht="15.75" customHeight="1" s="57">
      <c r="A237" s="112" t="n"/>
      <c r="B237" s="118" t="n"/>
      <c r="C237" s="112" t="n"/>
      <c r="D237" s="112" t="n"/>
      <c r="E237" s="112" t="n"/>
    </row>
    <row r="238" ht="15.75" customHeight="1" s="57">
      <c r="A238" s="112" t="n"/>
      <c r="B238" s="118" t="n"/>
      <c r="C238" s="112" t="n"/>
      <c r="D238" s="112" t="n"/>
      <c r="E238" s="112" t="n"/>
    </row>
    <row r="239" ht="15.75" customHeight="1" s="57">
      <c r="A239" s="112" t="n"/>
      <c r="B239" s="118" t="n"/>
      <c r="C239" s="112" t="n"/>
      <c r="D239" s="112" t="n"/>
      <c r="E239" s="112" t="n"/>
    </row>
    <row r="240" ht="15.75" customHeight="1" s="57">
      <c r="A240" s="112" t="n"/>
      <c r="B240" s="118" t="n"/>
      <c r="C240" s="112" t="n"/>
      <c r="D240" s="112" t="n"/>
      <c r="E240" s="112" t="n"/>
    </row>
    <row r="241" ht="15.75" customHeight="1" s="57">
      <c r="A241" s="112" t="n"/>
      <c r="B241" s="118" t="n"/>
      <c r="C241" s="112" t="n"/>
      <c r="D241" s="112" t="n"/>
      <c r="E241" s="112" t="n"/>
    </row>
    <row r="242" ht="15.75" customHeight="1" s="57">
      <c r="A242" s="112" t="n"/>
      <c r="B242" s="118" t="n"/>
      <c r="C242" s="112" t="n"/>
      <c r="D242" s="112" t="n"/>
      <c r="E242" s="112" t="n"/>
    </row>
    <row r="243" ht="15.75" customHeight="1" s="57">
      <c r="A243" s="112" t="n"/>
      <c r="B243" s="118" t="n"/>
      <c r="C243" s="112" t="n"/>
      <c r="D243" s="112" t="n"/>
      <c r="E243" s="112" t="n"/>
    </row>
    <row r="244" ht="15.75" customHeight="1" s="57">
      <c r="A244" s="112" t="n"/>
      <c r="B244" s="118" t="n"/>
      <c r="C244" s="112" t="n"/>
      <c r="D244" s="112" t="n"/>
      <c r="E244" s="112" t="n"/>
    </row>
    <row r="245" ht="15.75" customHeight="1" s="57">
      <c r="A245" s="112" t="n"/>
      <c r="B245" s="118" t="n"/>
      <c r="C245" s="112" t="n"/>
      <c r="D245" s="112" t="n"/>
      <c r="E245" s="112" t="n"/>
    </row>
    <row r="246" ht="15.75" customHeight="1" s="57">
      <c r="A246" s="112" t="n"/>
      <c r="B246" s="118" t="n"/>
      <c r="C246" s="112" t="n"/>
      <c r="D246" s="112" t="n"/>
      <c r="E246" s="112" t="n"/>
    </row>
    <row r="247" ht="15.75" customHeight="1" s="57">
      <c r="A247" s="112" t="n"/>
      <c r="B247" s="118" t="n"/>
      <c r="C247" s="112" t="n"/>
      <c r="D247" s="112" t="n"/>
      <c r="E247" s="112" t="n"/>
    </row>
    <row r="248" ht="15.75" customHeight="1" s="57">
      <c r="A248" s="112" t="n"/>
      <c r="B248" s="118" t="n"/>
      <c r="C248" s="112" t="n"/>
      <c r="D248" s="112" t="n"/>
      <c r="E248" s="112" t="n"/>
    </row>
    <row r="249" ht="15.75" customHeight="1" s="57">
      <c r="A249" s="112" t="n"/>
      <c r="B249" s="118" t="n"/>
      <c r="C249" s="112" t="n"/>
      <c r="D249" s="112" t="n"/>
      <c r="E249" s="112" t="n"/>
    </row>
    <row r="250" ht="15.75" customHeight="1" s="57">
      <c r="A250" s="112" t="n"/>
      <c r="B250" s="118" t="n"/>
      <c r="C250" s="112" t="n"/>
      <c r="D250" s="112" t="n"/>
      <c r="E250" s="112" t="n"/>
    </row>
    <row r="251" ht="15.75" customHeight="1" s="57">
      <c r="A251" s="112" t="n"/>
      <c r="B251" s="118" t="n"/>
      <c r="C251" s="112" t="n"/>
      <c r="D251" s="112" t="n"/>
      <c r="E251" s="112" t="n"/>
    </row>
    <row r="252" ht="15.75" customHeight="1" s="57">
      <c r="A252" s="112" t="n"/>
      <c r="B252" s="118" t="n"/>
      <c r="C252" s="112" t="n"/>
      <c r="D252" s="112" t="n"/>
      <c r="E252" s="112" t="n"/>
    </row>
    <row r="253" ht="15.75" customHeight="1" s="57">
      <c r="A253" s="112" t="n"/>
      <c r="B253" s="118" t="n"/>
      <c r="C253" s="112" t="n"/>
      <c r="D253" s="112" t="n"/>
      <c r="E253" s="112" t="n"/>
    </row>
    <row r="254" ht="15.75" customHeight="1" s="57">
      <c r="A254" s="112" t="n"/>
      <c r="B254" s="118" t="n"/>
      <c r="C254" s="112" t="n"/>
      <c r="D254" s="112" t="n"/>
      <c r="E254" s="112" t="n"/>
    </row>
    <row r="255" ht="15.75" customHeight="1" s="57">
      <c r="A255" s="112" t="n"/>
      <c r="B255" s="118" t="n"/>
      <c r="C255" s="112" t="n"/>
      <c r="D255" s="112" t="n"/>
      <c r="E255" s="112" t="n"/>
    </row>
    <row r="256" ht="15.75" customHeight="1" s="57">
      <c r="A256" s="112" t="n"/>
      <c r="B256" s="118" t="n"/>
      <c r="C256" s="112" t="n"/>
      <c r="D256" s="112" t="n"/>
      <c r="E256" s="112" t="n"/>
    </row>
    <row r="257" ht="15.75" customHeight="1" s="57">
      <c r="A257" s="112" t="n"/>
      <c r="B257" s="118" t="n"/>
      <c r="C257" s="112" t="n"/>
      <c r="D257" s="112" t="n"/>
      <c r="E257" s="112" t="n"/>
    </row>
    <row r="258" ht="15.75" customHeight="1" s="57">
      <c r="A258" s="112" t="n"/>
      <c r="B258" s="118" t="n"/>
      <c r="C258" s="112" t="n"/>
      <c r="D258" s="112" t="n"/>
      <c r="E258" s="112" t="n"/>
    </row>
    <row r="259" ht="15.75" customHeight="1" s="57">
      <c r="A259" s="112" t="n"/>
      <c r="B259" s="118" t="n"/>
      <c r="C259" s="112" t="n"/>
      <c r="D259" s="112" t="n"/>
      <c r="E259" s="112" t="n"/>
    </row>
    <row r="260" ht="15.75" customHeight="1" s="57">
      <c r="A260" s="112" t="n"/>
      <c r="B260" s="118" t="n"/>
      <c r="C260" s="112" t="n"/>
      <c r="D260" s="112" t="n"/>
      <c r="E260" s="112" t="n"/>
    </row>
    <row r="261" ht="15.75" customHeight="1" s="57">
      <c r="A261" s="112" t="n"/>
      <c r="B261" s="118" t="n"/>
      <c r="C261" s="112" t="n"/>
      <c r="D261" s="112" t="n"/>
      <c r="E261" s="112" t="n"/>
    </row>
    <row r="262" ht="15.75" customHeight="1" s="57">
      <c r="A262" s="112" t="n"/>
      <c r="B262" s="118" t="n"/>
      <c r="C262" s="112" t="n"/>
      <c r="D262" s="112" t="n"/>
      <c r="E262" s="112" t="n"/>
    </row>
    <row r="263" ht="15.75" customHeight="1" s="57">
      <c r="A263" s="112" t="n"/>
      <c r="B263" s="118" t="n"/>
      <c r="C263" s="112" t="n"/>
      <c r="D263" s="112" t="n"/>
      <c r="E263" s="112" t="n"/>
    </row>
    <row r="264" ht="15.75" customHeight="1" s="57">
      <c r="A264" s="112" t="n"/>
      <c r="B264" s="118" t="n"/>
      <c r="C264" s="112" t="n"/>
      <c r="D264" s="112" t="n"/>
      <c r="E264" s="112" t="n"/>
    </row>
    <row r="265" ht="15.75" customHeight="1" s="57">
      <c r="A265" s="112" t="n"/>
      <c r="B265" s="118" t="n"/>
      <c r="C265" s="112" t="n"/>
      <c r="D265" s="112" t="n"/>
      <c r="E265" s="112" t="n"/>
    </row>
    <row r="266" ht="15.75" customHeight="1" s="57">
      <c r="A266" s="112" t="n"/>
      <c r="B266" s="118" t="n"/>
      <c r="C266" s="112" t="n"/>
      <c r="D266" s="112" t="n"/>
      <c r="E266" s="112" t="n"/>
    </row>
    <row r="267" ht="15.75" customHeight="1" s="57">
      <c r="A267" s="112" t="n"/>
      <c r="B267" s="118" t="n"/>
      <c r="C267" s="112" t="n"/>
      <c r="D267" s="112" t="n"/>
      <c r="E267" s="112" t="n"/>
    </row>
    <row r="268" ht="15.75" customHeight="1" s="57">
      <c r="A268" s="112" t="n"/>
      <c r="B268" s="118" t="n"/>
      <c r="C268" s="112" t="n"/>
      <c r="D268" s="112" t="n"/>
      <c r="E268" s="112" t="n"/>
    </row>
    <row r="269" ht="15.75" customHeight="1" s="57">
      <c r="A269" s="112" t="n"/>
      <c r="B269" s="118" t="n"/>
      <c r="C269" s="112" t="n"/>
      <c r="D269" s="112" t="n"/>
      <c r="E269" s="112" t="n"/>
    </row>
    <row r="270" ht="15.75" customHeight="1" s="57">
      <c r="A270" s="112" t="n"/>
      <c r="B270" s="118" t="n"/>
      <c r="C270" s="112" t="n"/>
      <c r="D270" s="112" t="n"/>
      <c r="E270" s="112" t="n"/>
    </row>
    <row r="271" ht="15.75" customHeight="1" s="57">
      <c r="A271" s="112" t="n"/>
      <c r="B271" s="118" t="n"/>
      <c r="C271" s="112" t="n"/>
      <c r="D271" s="112" t="n"/>
      <c r="E271" s="112" t="n"/>
    </row>
    <row r="272" ht="15.75" customHeight="1" s="57">
      <c r="A272" s="112" t="n"/>
      <c r="B272" s="118" t="n"/>
      <c r="C272" s="112" t="n"/>
      <c r="D272" s="112" t="n"/>
      <c r="E272" s="112" t="n"/>
    </row>
    <row r="273" ht="15.75" customHeight="1" s="57">
      <c r="A273" s="112" t="n"/>
      <c r="B273" s="118" t="n"/>
      <c r="C273" s="112" t="n"/>
      <c r="D273" s="112" t="n"/>
      <c r="E273" s="112" t="n"/>
    </row>
    <row r="274" ht="15.75" customHeight="1" s="57">
      <c r="A274" s="112" t="n"/>
      <c r="B274" s="118" t="n"/>
      <c r="C274" s="112" t="n"/>
      <c r="D274" s="112" t="n"/>
      <c r="E274" s="112" t="n"/>
    </row>
    <row r="275" ht="15.75" customHeight="1" s="57">
      <c r="A275" s="112" t="n"/>
      <c r="B275" s="118" t="n"/>
      <c r="C275" s="112" t="n"/>
      <c r="D275" s="112" t="n"/>
      <c r="E275" s="112" t="n"/>
    </row>
    <row r="276" ht="15.75" customHeight="1" s="57">
      <c r="A276" s="112" t="n"/>
      <c r="B276" s="118" t="n"/>
      <c r="C276" s="112" t="n"/>
      <c r="D276" s="112" t="n"/>
      <c r="E276" s="112" t="n"/>
    </row>
    <row r="277" ht="15.75" customHeight="1" s="57">
      <c r="A277" s="112" t="n"/>
      <c r="B277" s="118" t="n"/>
      <c r="C277" s="112" t="n"/>
      <c r="D277" s="112" t="n"/>
      <c r="E277" s="112" t="n"/>
    </row>
    <row r="278" ht="15.75" customHeight="1" s="57">
      <c r="A278" s="112" t="n"/>
      <c r="B278" s="118" t="n"/>
      <c r="C278" s="112" t="n"/>
      <c r="D278" s="112" t="n"/>
      <c r="E278" s="112" t="n"/>
    </row>
    <row r="279" ht="15.75" customHeight="1" s="57">
      <c r="A279" s="112" t="n"/>
      <c r="B279" s="118" t="n"/>
      <c r="C279" s="112" t="n"/>
      <c r="D279" s="112" t="n"/>
      <c r="E279" s="112" t="n"/>
    </row>
    <row r="280" ht="15.75" customHeight="1" s="57">
      <c r="A280" s="112" t="n"/>
      <c r="B280" s="118" t="n"/>
      <c r="C280" s="112" t="n"/>
      <c r="D280" s="112" t="n"/>
      <c r="E280" s="112" t="n"/>
    </row>
    <row r="281" ht="15.75" customHeight="1" s="57">
      <c r="A281" s="112" t="n"/>
      <c r="B281" s="118" t="n"/>
      <c r="C281" s="112" t="n"/>
      <c r="D281" s="112" t="n"/>
      <c r="E281" s="112" t="n"/>
    </row>
    <row r="282" ht="15.75" customHeight="1" s="57">
      <c r="A282" s="112" t="n"/>
      <c r="B282" s="118" t="n"/>
      <c r="C282" s="112" t="n"/>
      <c r="D282" s="112" t="n"/>
      <c r="E282" s="112" t="n"/>
    </row>
    <row r="283" ht="15.75" customHeight="1" s="57">
      <c r="A283" s="112" t="n"/>
      <c r="B283" s="118" t="n"/>
      <c r="C283" s="112" t="n"/>
      <c r="D283" s="112" t="n"/>
      <c r="E283" s="112" t="n"/>
    </row>
    <row r="284" ht="15.75" customHeight="1" s="57">
      <c r="A284" s="112" t="n"/>
      <c r="B284" s="118" t="n"/>
      <c r="C284" s="112" t="n"/>
      <c r="D284" s="112" t="n"/>
      <c r="E284" s="112" t="n"/>
    </row>
    <row r="285" ht="15.75" customHeight="1" s="57">
      <c r="A285" s="112" t="n"/>
      <c r="B285" s="118" t="n"/>
      <c r="C285" s="112" t="n"/>
      <c r="D285" s="112" t="n"/>
      <c r="E285" s="112" t="n"/>
    </row>
    <row r="286" ht="15.75" customHeight="1" s="57">
      <c r="A286" s="112" t="n"/>
      <c r="B286" s="118" t="n"/>
      <c r="C286" s="112" t="n"/>
      <c r="D286" s="112" t="n"/>
      <c r="E286" s="112" t="n"/>
    </row>
    <row r="287" ht="15.75" customHeight="1" s="57">
      <c r="A287" s="112" t="n"/>
      <c r="B287" s="118" t="n"/>
      <c r="C287" s="112" t="n"/>
      <c r="D287" s="112" t="n"/>
      <c r="E287" s="112" t="n"/>
    </row>
    <row r="288" ht="15.75" customHeight="1" s="57">
      <c r="A288" s="112" t="n"/>
      <c r="B288" s="118" t="n"/>
      <c r="C288" s="112" t="n"/>
      <c r="D288" s="112" t="n"/>
      <c r="E288" s="112" t="n"/>
    </row>
    <row r="289" ht="15.75" customHeight="1" s="57">
      <c r="A289" s="112" t="n"/>
      <c r="B289" s="118" t="n"/>
      <c r="C289" s="112" t="n"/>
      <c r="D289" s="112" t="n"/>
      <c r="E289" s="112" t="n"/>
    </row>
    <row r="290" ht="15.75" customHeight="1" s="57">
      <c r="A290" s="112" t="n"/>
      <c r="B290" s="118" t="n"/>
      <c r="C290" s="112" t="n"/>
      <c r="D290" s="112" t="n"/>
      <c r="E290" s="112" t="n"/>
    </row>
    <row r="291" ht="15.75" customHeight="1" s="57">
      <c r="A291" s="112" t="n"/>
      <c r="B291" s="118" t="n"/>
      <c r="C291" s="112" t="n"/>
      <c r="D291" s="112" t="n"/>
      <c r="E291" s="112" t="n"/>
    </row>
    <row r="292" ht="15.75" customHeight="1" s="57">
      <c r="A292" s="112" t="n"/>
      <c r="B292" s="118" t="n"/>
      <c r="C292" s="112" t="n"/>
      <c r="D292" s="112" t="n"/>
      <c r="E292" s="112" t="n"/>
    </row>
    <row r="293" ht="15.75" customHeight="1" s="57">
      <c r="A293" s="112" t="n"/>
      <c r="B293" s="118" t="n"/>
      <c r="C293" s="112" t="n"/>
      <c r="D293" s="112" t="n"/>
      <c r="E293" s="112" t="n"/>
    </row>
    <row r="294" ht="15.75" customHeight="1" s="57">
      <c r="A294" s="112" t="n"/>
      <c r="B294" s="118" t="n"/>
      <c r="C294" s="112" t="n"/>
      <c r="D294" s="112" t="n"/>
      <c r="E294" s="112" t="n"/>
    </row>
    <row r="295" ht="15.75" customHeight="1" s="57">
      <c r="A295" s="112" t="n"/>
      <c r="B295" s="118" t="n"/>
      <c r="C295" s="112" t="n"/>
      <c r="D295" s="112" t="n"/>
      <c r="E295" s="112" t="n"/>
    </row>
    <row r="296" ht="15.75" customHeight="1" s="57">
      <c r="A296" s="112" t="n"/>
      <c r="B296" s="118" t="n"/>
      <c r="C296" s="112" t="n"/>
      <c r="D296" s="112" t="n"/>
      <c r="E296" s="112" t="n"/>
    </row>
    <row r="297" ht="15.75" customHeight="1" s="57">
      <c r="A297" s="112" t="n"/>
      <c r="B297" s="118" t="n"/>
      <c r="C297" s="112" t="n"/>
      <c r="D297" s="112" t="n"/>
      <c r="E297" s="112" t="n"/>
    </row>
    <row r="298" ht="15.75" customHeight="1" s="57">
      <c r="A298" s="112" t="n"/>
      <c r="B298" s="118" t="n"/>
      <c r="C298" s="112" t="n"/>
      <c r="D298" s="112" t="n"/>
      <c r="E298" s="112" t="n"/>
    </row>
    <row r="299" ht="15.75" customHeight="1" s="57">
      <c r="A299" s="112" t="n"/>
      <c r="B299" s="118" t="n"/>
      <c r="C299" s="112" t="n"/>
      <c r="D299" s="112" t="n"/>
      <c r="E299" s="112" t="n"/>
    </row>
    <row r="300" ht="15.75" customHeight="1" s="57">
      <c r="A300" s="112" t="n"/>
      <c r="B300" s="118" t="n"/>
      <c r="C300" s="112" t="n"/>
      <c r="D300" s="112" t="n"/>
      <c r="E300" s="112" t="n"/>
    </row>
    <row r="301" ht="15.75" customHeight="1" s="57">
      <c r="A301" s="112" t="n"/>
      <c r="B301" s="118" t="n"/>
      <c r="C301" s="112" t="n"/>
      <c r="D301" s="112" t="n"/>
      <c r="E301" s="112" t="n"/>
    </row>
    <row r="302" ht="15.75" customHeight="1" s="57">
      <c r="A302" s="112" t="n"/>
      <c r="B302" s="118" t="n"/>
      <c r="C302" s="112" t="n"/>
      <c r="D302" s="112" t="n"/>
      <c r="E302" s="112" t="n"/>
    </row>
    <row r="303" ht="15.75" customHeight="1" s="57">
      <c r="A303" s="112" t="n"/>
      <c r="B303" s="118" t="n"/>
      <c r="C303" s="112" t="n"/>
      <c r="D303" s="112" t="n"/>
      <c r="E303" s="112" t="n"/>
    </row>
    <row r="304" ht="15.75" customHeight="1" s="57">
      <c r="A304" s="112" t="n"/>
      <c r="B304" s="118" t="n"/>
      <c r="C304" s="112" t="n"/>
      <c r="D304" s="112" t="n"/>
      <c r="E304" s="112" t="n"/>
    </row>
    <row r="305" ht="15.75" customHeight="1" s="57">
      <c r="A305" s="112" t="n"/>
      <c r="B305" s="118" t="n"/>
      <c r="C305" s="112" t="n"/>
      <c r="D305" s="112" t="n"/>
      <c r="E305" s="112" t="n"/>
    </row>
    <row r="306" ht="15.75" customHeight="1" s="57">
      <c r="A306" s="112" t="n"/>
      <c r="B306" s="118" t="n"/>
      <c r="C306" s="112" t="n"/>
      <c r="D306" s="112" t="n"/>
      <c r="E306" s="112" t="n"/>
    </row>
    <row r="307" ht="15.75" customHeight="1" s="57">
      <c r="A307" s="112" t="n"/>
      <c r="B307" s="118" t="n"/>
      <c r="C307" s="112" t="n"/>
      <c r="D307" s="112" t="n"/>
      <c r="E307" s="112" t="n"/>
    </row>
    <row r="308" ht="15.75" customHeight="1" s="57">
      <c r="A308" s="112" t="n"/>
      <c r="B308" s="118" t="n"/>
      <c r="C308" s="112" t="n"/>
      <c r="D308" s="112" t="n"/>
      <c r="E308" s="112" t="n"/>
    </row>
    <row r="309" ht="15.75" customHeight="1" s="57">
      <c r="A309" s="112" t="n"/>
      <c r="B309" s="118" t="n"/>
      <c r="C309" s="112" t="n"/>
      <c r="D309" s="112" t="n"/>
      <c r="E309" s="112" t="n"/>
    </row>
    <row r="310" ht="15.75" customHeight="1" s="57">
      <c r="A310" s="112" t="n"/>
      <c r="B310" s="118" t="n"/>
      <c r="C310" s="112" t="n"/>
      <c r="D310" s="112" t="n"/>
      <c r="E310" s="112" t="n"/>
    </row>
    <row r="311" ht="15.75" customHeight="1" s="57">
      <c r="A311" s="112" t="n"/>
      <c r="B311" s="118" t="n"/>
      <c r="C311" s="112" t="n"/>
      <c r="D311" s="112" t="n"/>
      <c r="E311" s="112" t="n"/>
    </row>
    <row r="312" ht="15.75" customHeight="1" s="57">
      <c r="A312" s="112" t="n"/>
      <c r="B312" s="118" t="n"/>
      <c r="C312" s="112" t="n"/>
      <c r="D312" s="112" t="n"/>
      <c r="E312" s="112" t="n"/>
    </row>
    <row r="313" ht="15.75" customHeight="1" s="57">
      <c r="A313" s="112" t="n"/>
      <c r="B313" s="118" t="n"/>
      <c r="C313" s="112" t="n"/>
      <c r="D313" s="112" t="n"/>
      <c r="E313" s="112" t="n"/>
    </row>
    <row r="314" ht="15.75" customHeight="1" s="57">
      <c r="A314" s="112" t="n"/>
      <c r="B314" s="118" t="n"/>
      <c r="C314" s="112" t="n"/>
      <c r="D314" s="112" t="n"/>
      <c r="E314" s="112" t="n"/>
    </row>
    <row r="315" ht="15.75" customHeight="1" s="57">
      <c r="A315" s="112" t="n"/>
      <c r="B315" s="118" t="n"/>
      <c r="C315" s="112" t="n"/>
      <c r="D315" s="112" t="n"/>
      <c r="E315" s="112" t="n"/>
    </row>
    <row r="316" ht="15.75" customHeight="1" s="57">
      <c r="A316" s="112" t="n"/>
      <c r="B316" s="118" t="n"/>
      <c r="C316" s="112" t="n"/>
      <c r="D316" s="112" t="n"/>
      <c r="E316" s="112" t="n"/>
    </row>
    <row r="317" ht="15.75" customHeight="1" s="57">
      <c r="A317" s="112" t="n"/>
      <c r="B317" s="118" t="n"/>
      <c r="C317" s="112" t="n"/>
      <c r="D317" s="112" t="n"/>
      <c r="E317" s="112" t="n"/>
    </row>
    <row r="318" ht="15.75" customHeight="1" s="57">
      <c r="A318" s="112" t="n"/>
      <c r="B318" s="118" t="n"/>
      <c r="C318" s="112" t="n"/>
      <c r="D318" s="112" t="n"/>
      <c r="E318" s="112" t="n"/>
    </row>
    <row r="319" ht="15.75" customHeight="1" s="57">
      <c r="A319" s="112" t="n"/>
      <c r="B319" s="118" t="n"/>
      <c r="C319" s="112" t="n"/>
      <c r="D319" s="112" t="n"/>
      <c r="E319" s="112" t="n"/>
    </row>
    <row r="320" ht="15.75" customHeight="1" s="57">
      <c r="A320" s="112" t="n"/>
      <c r="B320" s="118" t="n"/>
      <c r="C320" s="112" t="n"/>
      <c r="D320" s="112" t="n"/>
      <c r="E320" s="112" t="n"/>
    </row>
    <row r="321" ht="15.75" customHeight="1" s="57">
      <c r="A321" s="112" t="n"/>
      <c r="B321" s="118" t="n"/>
      <c r="C321" s="112" t="n"/>
      <c r="D321" s="112" t="n"/>
      <c r="E321" s="112" t="n"/>
    </row>
    <row r="322" ht="15.75" customHeight="1" s="57">
      <c r="A322" s="112" t="n"/>
      <c r="B322" s="118" t="n"/>
      <c r="C322" s="112" t="n"/>
      <c r="D322" s="112" t="n"/>
      <c r="E322" s="112" t="n"/>
    </row>
    <row r="323" ht="15.75" customHeight="1" s="57">
      <c r="A323" s="112" t="n"/>
      <c r="B323" s="118" t="n"/>
      <c r="C323" s="112" t="n"/>
      <c r="D323" s="112" t="n"/>
      <c r="E323" s="112" t="n"/>
    </row>
    <row r="324" ht="15.75" customHeight="1" s="57">
      <c r="A324" s="112" t="n"/>
      <c r="B324" s="118" t="n"/>
      <c r="C324" s="112" t="n"/>
      <c r="D324" s="112" t="n"/>
      <c r="E324" s="112" t="n"/>
    </row>
    <row r="325" ht="15.75" customHeight="1" s="57">
      <c r="A325" s="112" t="n"/>
      <c r="B325" s="118" t="n"/>
      <c r="C325" s="112" t="n"/>
      <c r="D325" s="112" t="n"/>
      <c r="E325" s="112" t="n"/>
    </row>
    <row r="326" ht="15.75" customHeight="1" s="57">
      <c r="A326" s="112" t="n"/>
      <c r="B326" s="118" t="n"/>
      <c r="C326" s="112" t="n"/>
      <c r="D326" s="112" t="n"/>
      <c r="E326" s="112" t="n"/>
    </row>
    <row r="327" ht="15.75" customHeight="1" s="57">
      <c r="A327" s="112" t="n"/>
      <c r="B327" s="118" t="n"/>
      <c r="C327" s="112" t="n"/>
      <c r="D327" s="112" t="n"/>
      <c r="E327" s="112" t="n"/>
    </row>
    <row r="328" ht="15.75" customHeight="1" s="57">
      <c r="A328" s="112" t="n"/>
      <c r="B328" s="118" t="n"/>
      <c r="C328" s="112" t="n"/>
      <c r="D328" s="112" t="n"/>
      <c r="E328" s="112" t="n"/>
    </row>
    <row r="329" ht="15.75" customHeight="1" s="57">
      <c r="A329" s="112" t="n"/>
      <c r="B329" s="118" t="n"/>
      <c r="C329" s="112" t="n"/>
      <c r="D329" s="112" t="n"/>
      <c r="E329" s="112" t="n"/>
    </row>
    <row r="330" ht="15.75" customHeight="1" s="57">
      <c r="A330" s="112" t="n"/>
      <c r="B330" s="118" t="n"/>
      <c r="C330" s="112" t="n"/>
      <c r="D330" s="112" t="n"/>
      <c r="E330" s="112" t="n"/>
    </row>
    <row r="331" ht="15.75" customHeight="1" s="57">
      <c r="A331" s="112" t="n"/>
      <c r="B331" s="118" t="n"/>
      <c r="C331" s="112" t="n"/>
      <c r="D331" s="112" t="n"/>
      <c r="E331" s="112" t="n"/>
    </row>
    <row r="332" ht="15.75" customHeight="1" s="57">
      <c r="A332" s="112" t="n"/>
      <c r="B332" s="118" t="n"/>
      <c r="C332" s="112" t="n"/>
      <c r="D332" s="112" t="n"/>
      <c r="E332" s="112" t="n"/>
    </row>
    <row r="333" ht="15.75" customHeight="1" s="57">
      <c r="A333" s="112" t="n"/>
      <c r="B333" s="118" t="n"/>
      <c r="C333" s="112" t="n"/>
      <c r="D333" s="112" t="n"/>
      <c r="E333" s="112" t="n"/>
    </row>
    <row r="334" ht="15.75" customHeight="1" s="57">
      <c r="A334" s="112" t="n"/>
      <c r="B334" s="118" t="n"/>
      <c r="C334" s="112" t="n"/>
      <c r="D334" s="112" t="n"/>
      <c r="E334" s="112" t="n"/>
    </row>
    <row r="335" ht="15.75" customHeight="1" s="57">
      <c r="A335" s="112" t="n"/>
      <c r="B335" s="118" t="n"/>
      <c r="C335" s="112" t="n"/>
      <c r="D335" s="112" t="n"/>
      <c r="E335" s="112" t="n"/>
    </row>
    <row r="336" ht="15.75" customHeight="1" s="57">
      <c r="A336" s="112" t="n"/>
      <c r="B336" s="118" t="n"/>
      <c r="C336" s="112" t="n"/>
      <c r="D336" s="112" t="n"/>
      <c r="E336" s="112" t="n"/>
    </row>
    <row r="337" ht="15.75" customHeight="1" s="57">
      <c r="A337" s="112" t="n"/>
      <c r="B337" s="118" t="n"/>
      <c r="C337" s="112" t="n"/>
      <c r="D337" s="112" t="n"/>
      <c r="E337" s="112" t="n"/>
    </row>
    <row r="338" ht="15.75" customHeight="1" s="57">
      <c r="A338" s="112" t="n"/>
      <c r="B338" s="118" t="n"/>
      <c r="C338" s="112" t="n"/>
      <c r="D338" s="112" t="n"/>
      <c r="E338" s="112" t="n"/>
    </row>
    <row r="339" ht="15.75" customHeight="1" s="57">
      <c r="A339" s="112" t="n"/>
      <c r="B339" s="118" t="n"/>
      <c r="C339" s="112" t="n"/>
      <c r="D339" s="112" t="n"/>
      <c r="E339" s="112" t="n"/>
    </row>
    <row r="340" ht="15.75" customHeight="1" s="57">
      <c r="A340" s="112" t="n"/>
      <c r="B340" s="118" t="n"/>
      <c r="C340" s="112" t="n"/>
      <c r="D340" s="112" t="n"/>
      <c r="E340" s="112" t="n"/>
    </row>
    <row r="341" ht="15.75" customHeight="1" s="57">
      <c r="A341" s="112" t="n"/>
      <c r="B341" s="118" t="n"/>
      <c r="C341" s="112" t="n"/>
      <c r="D341" s="112" t="n"/>
      <c r="E341" s="112" t="n"/>
    </row>
    <row r="342" ht="15.75" customHeight="1" s="57">
      <c r="A342" s="112" t="n"/>
      <c r="B342" s="118" t="n"/>
      <c r="C342" s="112" t="n"/>
      <c r="D342" s="112" t="n"/>
      <c r="E342" s="112" t="n"/>
    </row>
    <row r="343" ht="15.75" customHeight="1" s="57">
      <c r="A343" s="112" t="n"/>
      <c r="B343" s="118" t="n"/>
      <c r="C343" s="112" t="n"/>
      <c r="D343" s="112" t="n"/>
      <c r="E343" s="112" t="n"/>
    </row>
    <row r="344" ht="15.75" customHeight="1" s="57">
      <c r="A344" s="112" t="n"/>
      <c r="B344" s="118" t="n"/>
      <c r="C344" s="112" t="n"/>
      <c r="D344" s="112" t="n"/>
      <c r="E344" s="112" t="n"/>
    </row>
    <row r="345" ht="15.75" customHeight="1" s="57">
      <c r="A345" s="112" t="n"/>
      <c r="B345" s="118" t="n"/>
      <c r="C345" s="112" t="n"/>
      <c r="D345" s="112" t="n"/>
      <c r="E345" s="112" t="n"/>
    </row>
    <row r="346" ht="15.75" customHeight="1" s="57">
      <c r="A346" s="112" t="n"/>
      <c r="B346" s="118" t="n"/>
      <c r="C346" s="112" t="n"/>
      <c r="D346" s="112" t="n"/>
      <c r="E346" s="112" t="n"/>
    </row>
    <row r="347" ht="15.75" customHeight="1" s="57">
      <c r="A347" s="112" t="n"/>
      <c r="B347" s="118" t="n"/>
      <c r="C347" s="112" t="n"/>
      <c r="D347" s="112" t="n"/>
      <c r="E347" s="112" t="n"/>
    </row>
    <row r="348" ht="15.75" customHeight="1" s="57">
      <c r="A348" s="112" t="n"/>
      <c r="B348" s="118" t="n"/>
      <c r="C348" s="112" t="n"/>
      <c r="D348" s="112" t="n"/>
      <c r="E348" s="112" t="n"/>
    </row>
    <row r="349" ht="15.75" customHeight="1" s="57">
      <c r="A349" s="112" t="n"/>
      <c r="B349" s="118" t="n"/>
      <c r="C349" s="112" t="n"/>
      <c r="D349" s="112" t="n"/>
      <c r="E349" s="112" t="n"/>
    </row>
    <row r="350" ht="15.75" customHeight="1" s="57">
      <c r="A350" s="112" t="n"/>
      <c r="B350" s="118" t="n"/>
      <c r="C350" s="112" t="n"/>
      <c r="D350" s="112" t="n"/>
      <c r="E350" s="112" t="n"/>
    </row>
    <row r="351" ht="15.75" customHeight="1" s="57">
      <c r="A351" s="112" t="n"/>
      <c r="B351" s="118" t="n"/>
      <c r="C351" s="112" t="n"/>
      <c r="D351" s="112" t="n"/>
      <c r="E351" s="112" t="n"/>
    </row>
    <row r="352" ht="15.75" customHeight="1" s="57">
      <c r="A352" s="112" t="n"/>
      <c r="B352" s="118" t="n"/>
      <c r="C352" s="112" t="n"/>
      <c r="D352" s="112" t="n"/>
      <c r="E352" s="112" t="n"/>
    </row>
    <row r="353" ht="15.75" customHeight="1" s="57">
      <c r="A353" s="112" t="n"/>
      <c r="B353" s="118" t="n"/>
      <c r="C353" s="112" t="n"/>
      <c r="D353" s="112" t="n"/>
      <c r="E353" s="112" t="n"/>
    </row>
    <row r="354" ht="15.75" customHeight="1" s="57">
      <c r="A354" s="112" t="n"/>
      <c r="B354" s="118" t="n"/>
      <c r="C354" s="112" t="n"/>
      <c r="D354" s="112" t="n"/>
      <c r="E354" s="112" t="n"/>
    </row>
    <row r="355" ht="15.75" customHeight="1" s="57">
      <c r="A355" s="112" t="n"/>
      <c r="B355" s="118" t="n"/>
      <c r="C355" s="112" t="n"/>
      <c r="D355" s="112" t="n"/>
      <c r="E355" s="112" t="n"/>
    </row>
    <row r="356" ht="15.75" customHeight="1" s="57">
      <c r="A356" s="112" t="n"/>
      <c r="B356" s="118" t="n"/>
      <c r="C356" s="112" t="n"/>
      <c r="D356" s="112" t="n"/>
      <c r="E356" s="112" t="n"/>
    </row>
    <row r="357" ht="15.75" customHeight="1" s="57">
      <c r="A357" s="112" t="n"/>
      <c r="B357" s="118" t="n"/>
      <c r="C357" s="112" t="n"/>
      <c r="D357" s="112" t="n"/>
      <c r="E357" s="112" t="n"/>
    </row>
    <row r="358" ht="15.75" customHeight="1" s="57">
      <c r="A358" s="112" t="n"/>
      <c r="B358" s="118" t="n"/>
      <c r="C358" s="112" t="n"/>
      <c r="D358" s="112" t="n"/>
      <c r="E358" s="112" t="n"/>
    </row>
    <row r="359" ht="15.75" customHeight="1" s="57">
      <c r="A359" s="112" t="n"/>
      <c r="B359" s="118" t="n"/>
      <c r="C359" s="112" t="n"/>
      <c r="D359" s="112" t="n"/>
      <c r="E359" s="112" t="n"/>
    </row>
    <row r="360" ht="15.75" customHeight="1" s="57">
      <c r="A360" s="112" t="n"/>
      <c r="B360" s="118" t="n"/>
      <c r="C360" s="112" t="n"/>
      <c r="D360" s="112" t="n"/>
      <c r="E360" s="112" t="n"/>
    </row>
    <row r="361" ht="15.75" customHeight="1" s="57">
      <c r="A361" s="112" t="n"/>
      <c r="B361" s="118" t="n"/>
      <c r="C361" s="112" t="n"/>
      <c r="D361" s="112" t="n"/>
      <c r="E361" s="112" t="n"/>
    </row>
    <row r="362" ht="15.75" customHeight="1" s="57">
      <c r="A362" s="112" t="n"/>
      <c r="B362" s="118" t="n"/>
      <c r="C362" s="112" t="n"/>
      <c r="D362" s="112" t="n"/>
      <c r="E362" s="112" t="n"/>
    </row>
    <row r="363" ht="15.75" customHeight="1" s="57">
      <c r="A363" s="112" t="n"/>
      <c r="B363" s="118" t="n"/>
      <c r="C363" s="112" t="n"/>
      <c r="D363" s="112" t="n"/>
      <c r="E363" s="112" t="n"/>
    </row>
    <row r="364" ht="15.75" customHeight="1" s="57">
      <c r="A364" s="112" t="n"/>
      <c r="B364" s="118" t="n"/>
      <c r="C364" s="112" t="n"/>
      <c r="D364" s="112" t="n"/>
      <c r="E364" s="112" t="n"/>
    </row>
    <row r="365" ht="15.75" customHeight="1" s="57">
      <c r="A365" s="112" t="n"/>
      <c r="B365" s="118" t="n"/>
      <c r="C365" s="112" t="n"/>
      <c r="D365" s="112" t="n"/>
      <c r="E365" s="112" t="n"/>
    </row>
    <row r="366" ht="15.75" customHeight="1" s="57">
      <c r="A366" s="112" t="n"/>
      <c r="B366" s="118" t="n"/>
      <c r="C366" s="112" t="n"/>
      <c r="D366" s="112" t="n"/>
      <c r="E366" s="112" t="n"/>
    </row>
    <row r="367" ht="15.75" customHeight="1" s="57">
      <c r="A367" s="112" t="n"/>
      <c r="B367" s="118" t="n"/>
      <c r="C367" s="112" t="n"/>
      <c r="D367" s="112" t="n"/>
      <c r="E367" s="112" t="n"/>
    </row>
    <row r="368" ht="15.75" customHeight="1" s="57">
      <c r="A368" s="112" t="n"/>
      <c r="B368" s="118" t="n"/>
      <c r="C368" s="112" t="n"/>
      <c r="D368" s="112" t="n"/>
      <c r="E368" s="112" t="n"/>
    </row>
    <row r="369" ht="15.75" customHeight="1" s="57">
      <c r="A369" s="112" t="n"/>
      <c r="B369" s="118" t="n"/>
      <c r="C369" s="112" t="n"/>
      <c r="D369" s="112" t="n"/>
      <c r="E369" s="112" t="n"/>
    </row>
    <row r="370" ht="15.75" customHeight="1" s="57">
      <c r="A370" s="112" t="n"/>
      <c r="B370" s="118" t="n"/>
      <c r="C370" s="112" t="n"/>
      <c r="D370" s="112" t="n"/>
      <c r="E370" s="112" t="n"/>
    </row>
    <row r="371" ht="15.75" customHeight="1" s="57">
      <c r="A371" s="112" t="n"/>
      <c r="B371" s="118" t="n"/>
      <c r="C371" s="112" t="n"/>
      <c r="D371" s="112" t="n"/>
      <c r="E371" s="112" t="n"/>
    </row>
    <row r="372" ht="15.75" customHeight="1" s="57">
      <c r="A372" s="112" t="n"/>
      <c r="B372" s="118" t="n"/>
      <c r="C372" s="112" t="n"/>
      <c r="D372" s="112" t="n"/>
      <c r="E372" s="112" t="n"/>
    </row>
    <row r="373" ht="15.75" customHeight="1" s="57">
      <c r="A373" s="112" t="n"/>
      <c r="B373" s="118" t="n"/>
      <c r="C373" s="112" t="n"/>
      <c r="D373" s="112" t="n"/>
      <c r="E373" s="112" t="n"/>
    </row>
    <row r="374" ht="15.75" customHeight="1" s="57">
      <c r="A374" s="112" t="n"/>
      <c r="B374" s="118" t="n"/>
      <c r="C374" s="112" t="n"/>
      <c r="D374" s="112" t="n"/>
      <c r="E374" s="112" t="n"/>
    </row>
    <row r="375" ht="15.75" customHeight="1" s="57">
      <c r="A375" s="112" t="n"/>
      <c r="B375" s="118" t="n"/>
      <c r="C375" s="112" t="n"/>
      <c r="D375" s="112" t="n"/>
      <c r="E375" s="112" t="n"/>
    </row>
    <row r="376" ht="15.75" customHeight="1" s="57">
      <c r="A376" s="112" t="n"/>
      <c r="B376" s="118" t="n"/>
      <c r="C376" s="112" t="n"/>
      <c r="D376" s="112" t="n"/>
      <c r="E376" s="112" t="n"/>
    </row>
    <row r="377" ht="15.75" customHeight="1" s="57">
      <c r="A377" s="112" t="n"/>
      <c r="B377" s="118" t="n"/>
      <c r="C377" s="112" t="n"/>
      <c r="D377" s="112" t="n"/>
      <c r="E377" s="112" t="n"/>
    </row>
    <row r="378" ht="15.75" customHeight="1" s="57">
      <c r="A378" s="112" t="n"/>
      <c r="B378" s="118" t="n"/>
      <c r="C378" s="112" t="n"/>
      <c r="D378" s="112" t="n"/>
      <c r="E378" s="112" t="n"/>
    </row>
    <row r="379" ht="15.75" customHeight="1" s="57">
      <c r="A379" s="112" t="n"/>
      <c r="B379" s="118" t="n"/>
      <c r="C379" s="112" t="n"/>
      <c r="D379" s="112" t="n"/>
      <c r="E379" s="112" t="n"/>
    </row>
    <row r="380" ht="15.75" customHeight="1" s="57">
      <c r="A380" s="112" t="n"/>
      <c r="B380" s="118" t="n"/>
      <c r="C380" s="112" t="n"/>
      <c r="D380" s="112" t="n"/>
      <c r="E380" s="112" t="n"/>
    </row>
    <row r="381" ht="15.75" customHeight="1" s="57">
      <c r="A381" s="112" t="n"/>
      <c r="B381" s="118" t="n"/>
      <c r="C381" s="112" t="n"/>
      <c r="D381" s="112" t="n"/>
      <c r="E381" s="112" t="n"/>
    </row>
    <row r="382" ht="15.75" customHeight="1" s="57">
      <c r="A382" s="112" t="n"/>
      <c r="B382" s="118" t="n"/>
      <c r="C382" s="112" t="n"/>
      <c r="D382" s="112" t="n"/>
      <c r="E382" s="112" t="n"/>
    </row>
    <row r="383" ht="15.75" customHeight="1" s="57">
      <c r="A383" s="112" t="n"/>
      <c r="B383" s="118" t="n"/>
      <c r="C383" s="112" t="n"/>
      <c r="D383" s="112" t="n"/>
      <c r="E383" s="112" t="n"/>
    </row>
    <row r="384" ht="15.75" customHeight="1" s="57">
      <c r="A384" s="112" t="n"/>
      <c r="B384" s="118" t="n"/>
      <c r="C384" s="112" t="n"/>
      <c r="D384" s="112" t="n"/>
      <c r="E384" s="112" t="n"/>
    </row>
    <row r="385" ht="15.75" customHeight="1" s="57">
      <c r="A385" s="112" t="n"/>
      <c r="B385" s="118" t="n"/>
      <c r="C385" s="112" t="n"/>
      <c r="D385" s="112" t="n"/>
      <c r="E385" s="112" t="n"/>
    </row>
    <row r="386" ht="15.75" customHeight="1" s="57">
      <c r="A386" s="112" t="n"/>
      <c r="B386" s="118" t="n"/>
      <c r="C386" s="112" t="n"/>
      <c r="D386" s="112" t="n"/>
      <c r="E386" s="112" t="n"/>
    </row>
    <row r="387" ht="15.75" customHeight="1" s="57">
      <c r="A387" s="112" t="n"/>
      <c r="B387" s="118" t="n"/>
      <c r="C387" s="112" t="n"/>
      <c r="D387" s="112" t="n"/>
      <c r="E387" s="112" t="n"/>
    </row>
    <row r="388" ht="15.75" customHeight="1" s="57">
      <c r="A388" s="112" t="n"/>
      <c r="B388" s="118" t="n"/>
      <c r="C388" s="112" t="n"/>
      <c r="D388" s="112" t="n"/>
      <c r="E388" s="112" t="n"/>
    </row>
    <row r="389" ht="15.75" customHeight="1" s="57">
      <c r="A389" s="112" t="n"/>
      <c r="B389" s="118" t="n"/>
      <c r="C389" s="112" t="n"/>
      <c r="D389" s="112" t="n"/>
      <c r="E389" s="112" t="n"/>
    </row>
    <row r="390" ht="15.75" customHeight="1" s="57">
      <c r="A390" s="112" t="n"/>
      <c r="B390" s="118" t="n"/>
      <c r="C390" s="112" t="n"/>
      <c r="D390" s="112" t="n"/>
      <c r="E390" s="112" t="n"/>
    </row>
    <row r="391" ht="15.75" customHeight="1" s="57">
      <c r="A391" s="112" t="n"/>
      <c r="B391" s="118" t="n"/>
      <c r="C391" s="112" t="n"/>
      <c r="D391" s="112" t="n"/>
      <c r="E391" s="112" t="n"/>
    </row>
    <row r="392" ht="15.75" customHeight="1" s="57">
      <c r="A392" s="112" t="n"/>
      <c r="B392" s="118" t="n"/>
      <c r="C392" s="112" t="n"/>
      <c r="D392" s="112" t="n"/>
      <c r="E392" s="112" t="n"/>
    </row>
    <row r="393" ht="15.75" customHeight="1" s="57">
      <c r="A393" s="112" t="n"/>
      <c r="B393" s="118" t="n"/>
      <c r="C393" s="112" t="n"/>
      <c r="D393" s="112" t="n"/>
      <c r="E393" s="112" t="n"/>
    </row>
    <row r="394" ht="15.75" customHeight="1" s="57">
      <c r="A394" s="112" t="n"/>
      <c r="B394" s="118" t="n"/>
      <c r="C394" s="112" t="n"/>
      <c r="D394" s="112" t="n"/>
      <c r="E394" s="112" t="n"/>
    </row>
    <row r="395" ht="15.75" customHeight="1" s="57">
      <c r="A395" s="112" t="n"/>
      <c r="B395" s="118" t="n"/>
      <c r="C395" s="112" t="n"/>
      <c r="D395" s="112" t="n"/>
      <c r="E395" s="112" t="n"/>
    </row>
    <row r="396" ht="15.75" customHeight="1" s="57">
      <c r="A396" s="112" t="n"/>
      <c r="B396" s="118" t="n"/>
      <c r="C396" s="112" t="n"/>
      <c r="D396" s="112" t="n"/>
      <c r="E396" s="112" t="n"/>
    </row>
    <row r="397" ht="15.75" customHeight="1" s="57">
      <c r="A397" s="112" t="n"/>
      <c r="B397" s="118" t="n"/>
      <c r="C397" s="112" t="n"/>
      <c r="D397" s="112" t="n"/>
      <c r="E397" s="112" t="n"/>
    </row>
    <row r="398" ht="15.75" customHeight="1" s="57">
      <c r="A398" s="112" t="n"/>
      <c r="B398" s="118" t="n"/>
      <c r="C398" s="112" t="n"/>
      <c r="D398" s="112" t="n"/>
      <c r="E398" s="112" t="n"/>
    </row>
    <row r="399" ht="15.75" customHeight="1" s="57">
      <c r="A399" s="112" t="n"/>
      <c r="B399" s="118" t="n"/>
      <c r="C399" s="112" t="n"/>
      <c r="D399" s="112" t="n"/>
      <c r="E399" s="112" t="n"/>
    </row>
    <row r="400" ht="15.75" customHeight="1" s="57">
      <c r="A400" s="112" t="n"/>
      <c r="B400" s="118" t="n"/>
      <c r="C400" s="112" t="n"/>
      <c r="D400" s="112" t="n"/>
      <c r="E400" s="112" t="n"/>
    </row>
    <row r="401" ht="15.75" customHeight="1" s="57">
      <c r="A401" s="112" t="n"/>
      <c r="B401" s="118" t="n"/>
      <c r="C401" s="112" t="n"/>
      <c r="D401" s="112" t="n"/>
      <c r="E401" s="112" t="n"/>
    </row>
    <row r="402" ht="15.75" customHeight="1" s="57">
      <c r="A402" s="112" t="n"/>
      <c r="B402" s="118" t="n"/>
      <c r="C402" s="112" t="n"/>
      <c r="D402" s="112" t="n"/>
      <c r="E402" s="112" t="n"/>
    </row>
    <row r="403" ht="15.75" customHeight="1" s="57">
      <c r="A403" s="112" t="n"/>
      <c r="B403" s="118" t="n"/>
      <c r="C403" s="112" t="n"/>
      <c r="D403" s="112" t="n"/>
      <c r="E403" s="112" t="n"/>
    </row>
    <row r="404" ht="15.75" customHeight="1" s="57">
      <c r="A404" s="112" t="n"/>
      <c r="B404" s="118" t="n"/>
      <c r="C404" s="112" t="n"/>
      <c r="D404" s="112" t="n"/>
      <c r="E404" s="112" t="n"/>
    </row>
    <row r="405" ht="15.75" customHeight="1" s="57">
      <c r="A405" s="112" t="n"/>
      <c r="B405" s="118" t="n"/>
      <c r="C405" s="112" t="n"/>
      <c r="D405" s="112" t="n"/>
      <c r="E405" s="112" t="n"/>
    </row>
    <row r="406" ht="15.75" customHeight="1" s="57">
      <c r="A406" s="112" t="n"/>
      <c r="B406" s="118" t="n"/>
      <c r="C406" s="112" t="n"/>
      <c r="D406" s="112" t="n"/>
      <c r="E406" s="112" t="n"/>
    </row>
    <row r="407" ht="15.75" customHeight="1" s="57">
      <c r="A407" s="112" t="n"/>
      <c r="B407" s="118" t="n"/>
      <c r="C407" s="112" t="n"/>
      <c r="D407" s="112" t="n"/>
      <c r="E407" s="112" t="n"/>
    </row>
    <row r="408" ht="15.75" customHeight="1" s="57">
      <c r="A408" s="112" t="n"/>
      <c r="B408" s="118" t="n"/>
      <c r="C408" s="112" t="n"/>
      <c r="D408" s="112" t="n"/>
      <c r="E408" s="112" t="n"/>
    </row>
    <row r="409" ht="15.75" customHeight="1" s="57">
      <c r="A409" s="112" t="n"/>
      <c r="B409" s="118" t="n"/>
      <c r="C409" s="112" t="n"/>
      <c r="D409" s="112" t="n"/>
      <c r="E409" s="112" t="n"/>
    </row>
    <row r="410" ht="15.75" customHeight="1" s="57">
      <c r="A410" s="112" t="n"/>
      <c r="B410" s="118" t="n"/>
      <c r="C410" s="112" t="n"/>
      <c r="D410" s="112" t="n"/>
      <c r="E410" s="112" t="n"/>
    </row>
    <row r="411" ht="15.75" customHeight="1" s="57">
      <c r="A411" s="112" t="n"/>
      <c r="B411" s="118" t="n"/>
      <c r="C411" s="112" t="n"/>
      <c r="D411" s="112" t="n"/>
      <c r="E411" s="112" t="n"/>
    </row>
    <row r="412" ht="15.75" customHeight="1" s="57">
      <c r="A412" s="112" t="n"/>
      <c r="B412" s="118" t="n"/>
      <c r="C412" s="112" t="n"/>
      <c r="D412" s="112" t="n"/>
      <c r="E412" s="112" t="n"/>
    </row>
    <row r="413" ht="15.75" customHeight="1" s="57">
      <c r="A413" s="112" t="n"/>
      <c r="B413" s="118" t="n"/>
      <c r="C413" s="112" t="n"/>
      <c r="D413" s="112" t="n"/>
      <c r="E413" s="112" t="n"/>
    </row>
    <row r="414" ht="15.75" customHeight="1" s="57">
      <c r="A414" s="112" t="n"/>
      <c r="B414" s="118" t="n"/>
      <c r="C414" s="112" t="n"/>
      <c r="D414" s="112" t="n"/>
      <c r="E414" s="112" t="n"/>
    </row>
    <row r="415" ht="15.75" customHeight="1" s="57">
      <c r="A415" s="112" t="n"/>
      <c r="B415" s="118" t="n"/>
      <c r="C415" s="112" t="n"/>
      <c r="D415" s="112" t="n"/>
      <c r="E415" s="112" t="n"/>
    </row>
    <row r="416" ht="15.75" customHeight="1" s="57">
      <c r="A416" s="112" t="n"/>
      <c r="B416" s="118" t="n"/>
      <c r="C416" s="112" t="n"/>
      <c r="D416" s="112" t="n"/>
      <c r="E416" s="112" t="n"/>
    </row>
    <row r="417" ht="15.75" customHeight="1" s="57">
      <c r="A417" s="112" t="n"/>
      <c r="B417" s="118" t="n"/>
      <c r="C417" s="112" t="n"/>
      <c r="D417" s="112" t="n"/>
      <c r="E417" s="112" t="n"/>
    </row>
    <row r="418" ht="15.75" customHeight="1" s="57">
      <c r="A418" s="112" t="n"/>
      <c r="B418" s="118" t="n"/>
      <c r="C418" s="112" t="n"/>
      <c r="D418" s="112" t="n"/>
      <c r="E418" s="112" t="n"/>
    </row>
    <row r="419" ht="15.75" customHeight="1" s="57">
      <c r="A419" s="112" t="n"/>
      <c r="B419" s="118" t="n"/>
      <c r="C419" s="112" t="n"/>
      <c r="D419" s="112" t="n"/>
      <c r="E419" s="112" t="n"/>
    </row>
    <row r="420" ht="15.75" customHeight="1" s="57">
      <c r="A420" s="112" t="n"/>
      <c r="B420" s="118" t="n"/>
      <c r="C420" s="112" t="n"/>
      <c r="D420" s="112" t="n"/>
      <c r="E420" s="112" t="n"/>
    </row>
    <row r="421" ht="15.75" customHeight="1" s="57">
      <c r="A421" s="112" t="n"/>
      <c r="B421" s="118" t="n"/>
      <c r="C421" s="112" t="n"/>
      <c r="D421" s="112" t="n"/>
      <c r="E421" s="112" t="n"/>
    </row>
    <row r="422" ht="15.75" customHeight="1" s="57">
      <c r="A422" s="112" t="n"/>
      <c r="B422" s="118" t="n"/>
      <c r="C422" s="112" t="n"/>
      <c r="D422" s="112" t="n"/>
      <c r="E422" s="112" t="n"/>
    </row>
    <row r="423" ht="15.75" customHeight="1" s="57">
      <c r="A423" s="112" t="n"/>
      <c r="B423" s="118" t="n"/>
      <c r="C423" s="112" t="n"/>
      <c r="D423" s="112" t="n"/>
      <c r="E423" s="112" t="n"/>
    </row>
    <row r="424" ht="15.75" customHeight="1" s="57">
      <c r="A424" s="112" t="n"/>
      <c r="B424" s="118" t="n"/>
      <c r="C424" s="112" t="n"/>
      <c r="D424" s="112" t="n"/>
      <c r="E424" s="112" t="n"/>
    </row>
    <row r="425" ht="15.75" customHeight="1" s="57">
      <c r="A425" s="112" t="n"/>
      <c r="B425" s="118" t="n"/>
      <c r="C425" s="112" t="n"/>
      <c r="D425" s="112" t="n"/>
      <c r="E425" s="112" t="n"/>
    </row>
    <row r="426" ht="15.75" customHeight="1" s="57">
      <c r="A426" s="112" t="n"/>
      <c r="B426" s="118" t="n"/>
      <c r="C426" s="112" t="n"/>
      <c r="D426" s="112" t="n"/>
      <c r="E426" s="112" t="n"/>
    </row>
    <row r="427" ht="15.75" customHeight="1" s="57">
      <c r="A427" s="112" t="n"/>
      <c r="B427" s="118" t="n"/>
      <c r="C427" s="112" t="n"/>
      <c r="D427" s="112" t="n"/>
      <c r="E427" s="112" t="n"/>
    </row>
    <row r="428" ht="15.75" customHeight="1" s="57">
      <c r="A428" s="112" t="n"/>
      <c r="B428" s="118" t="n"/>
      <c r="C428" s="112" t="n"/>
      <c r="D428" s="112" t="n"/>
      <c r="E428" s="112" t="n"/>
    </row>
    <row r="429" ht="15.75" customHeight="1" s="57">
      <c r="A429" s="112" t="n"/>
      <c r="B429" s="118" t="n"/>
      <c r="C429" s="112" t="n"/>
      <c r="D429" s="112" t="n"/>
      <c r="E429" s="112" t="n"/>
    </row>
    <row r="430" ht="15.75" customHeight="1" s="57">
      <c r="A430" s="112" t="n"/>
      <c r="B430" s="118" t="n"/>
      <c r="C430" s="112" t="n"/>
      <c r="D430" s="112" t="n"/>
      <c r="E430" s="112" t="n"/>
    </row>
    <row r="431" ht="15.75" customHeight="1" s="57">
      <c r="A431" s="112" t="n"/>
      <c r="B431" s="118" t="n"/>
      <c r="C431" s="112" t="n"/>
      <c r="D431" s="112" t="n"/>
      <c r="E431" s="112" t="n"/>
    </row>
    <row r="432" ht="15.75" customHeight="1" s="57">
      <c r="A432" s="112" t="n"/>
      <c r="B432" s="118" t="n"/>
      <c r="C432" s="112" t="n"/>
      <c r="D432" s="112" t="n"/>
      <c r="E432" s="112" t="n"/>
    </row>
    <row r="433" ht="15.75" customHeight="1" s="57">
      <c r="A433" s="112" t="n"/>
      <c r="B433" s="118" t="n"/>
      <c r="C433" s="112" t="n"/>
      <c r="D433" s="112" t="n"/>
      <c r="E433" s="112" t="n"/>
    </row>
    <row r="434" ht="15.75" customHeight="1" s="57">
      <c r="A434" s="112" t="n"/>
      <c r="B434" s="118" t="n"/>
      <c r="C434" s="112" t="n"/>
      <c r="D434" s="112" t="n"/>
      <c r="E434" s="112" t="n"/>
    </row>
    <row r="435" ht="15.75" customHeight="1" s="57">
      <c r="A435" s="112" t="n"/>
      <c r="B435" s="118" t="n"/>
      <c r="C435" s="112" t="n"/>
      <c r="D435" s="112" t="n"/>
      <c r="E435" s="112" t="n"/>
    </row>
    <row r="436" ht="15.75" customHeight="1" s="57">
      <c r="A436" s="112" t="n"/>
      <c r="B436" s="118" t="n"/>
      <c r="C436" s="112" t="n"/>
      <c r="D436" s="112" t="n"/>
      <c r="E436" s="112" t="n"/>
    </row>
    <row r="437" ht="15.75" customHeight="1" s="57">
      <c r="A437" s="112" t="n"/>
      <c r="B437" s="118" t="n"/>
      <c r="C437" s="112" t="n"/>
      <c r="D437" s="112" t="n"/>
      <c r="E437" s="112" t="n"/>
    </row>
    <row r="438" ht="15.75" customHeight="1" s="57">
      <c r="A438" s="112" t="n"/>
      <c r="B438" s="118" t="n"/>
      <c r="C438" s="112" t="n"/>
      <c r="D438" s="112" t="n"/>
      <c r="E438" s="112" t="n"/>
    </row>
    <row r="439" ht="15.75" customHeight="1" s="57">
      <c r="A439" s="112" t="n"/>
      <c r="B439" s="118" t="n"/>
      <c r="C439" s="112" t="n"/>
      <c r="D439" s="112" t="n"/>
      <c r="E439" s="112" t="n"/>
    </row>
    <row r="440" ht="15.75" customHeight="1" s="57">
      <c r="A440" s="112" t="n"/>
      <c r="B440" s="118" t="n"/>
      <c r="C440" s="112" t="n"/>
      <c r="D440" s="112" t="n"/>
      <c r="E440" s="112" t="n"/>
    </row>
    <row r="441" ht="15.75" customHeight="1" s="57">
      <c r="A441" s="112" t="n"/>
      <c r="B441" s="118" t="n"/>
      <c r="C441" s="112" t="n"/>
      <c r="D441" s="112" t="n"/>
      <c r="E441" s="112" t="n"/>
    </row>
    <row r="442" ht="15.75" customHeight="1" s="57">
      <c r="A442" s="112" t="n"/>
      <c r="B442" s="118" t="n"/>
      <c r="C442" s="112" t="n"/>
      <c r="D442" s="112" t="n"/>
      <c r="E442" s="112" t="n"/>
    </row>
    <row r="443" ht="15.75" customHeight="1" s="57">
      <c r="A443" s="112" t="n"/>
      <c r="B443" s="118" t="n"/>
      <c r="C443" s="112" t="n"/>
      <c r="D443" s="112" t="n"/>
      <c r="E443" s="112" t="n"/>
    </row>
    <row r="444" ht="15.75" customHeight="1" s="57">
      <c r="A444" s="112" t="n"/>
      <c r="B444" s="118" t="n"/>
      <c r="C444" s="112" t="n"/>
      <c r="D444" s="112" t="n"/>
      <c r="E444" s="112" t="n"/>
    </row>
    <row r="445" ht="15.75" customHeight="1" s="57">
      <c r="A445" s="112" t="n"/>
      <c r="B445" s="118" t="n"/>
      <c r="C445" s="112" t="n"/>
      <c r="D445" s="112" t="n"/>
      <c r="E445" s="112" t="n"/>
    </row>
    <row r="446" ht="15.75" customHeight="1" s="57">
      <c r="A446" s="112" t="n"/>
      <c r="B446" s="118" t="n"/>
      <c r="C446" s="112" t="n"/>
      <c r="D446" s="112" t="n"/>
      <c r="E446" s="112" t="n"/>
    </row>
    <row r="447" ht="15.75" customHeight="1" s="57">
      <c r="A447" s="112" t="n"/>
      <c r="B447" s="118" t="n"/>
      <c r="C447" s="112" t="n"/>
      <c r="D447" s="112" t="n"/>
      <c r="E447" s="112" t="n"/>
    </row>
    <row r="448" ht="15.75" customHeight="1" s="57">
      <c r="A448" s="112" t="n"/>
      <c r="B448" s="118" t="n"/>
      <c r="C448" s="112" t="n"/>
      <c r="D448" s="112" t="n"/>
      <c r="E448" s="112" t="n"/>
    </row>
    <row r="449" ht="15.75" customHeight="1" s="57">
      <c r="A449" s="112" t="n"/>
      <c r="B449" s="118" t="n"/>
      <c r="C449" s="112" t="n"/>
      <c r="D449" s="112" t="n"/>
      <c r="E449" s="112" t="n"/>
    </row>
    <row r="450" ht="15.75" customHeight="1" s="57">
      <c r="A450" s="112" t="n"/>
      <c r="B450" s="118" t="n"/>
      <c r="C450" s="112" t="n"/>
      <c r="D450" s="112" t="n"/>
      <c r="E450" s="112" t="n"/>
    </row>
    <row r="451" ht="15.75" customHeight="1" s="57">
      <c r="A451" s="112" t="n"/>
      <c r="B451" s="118" t="n"/>
      <c r="C451" s="112" t="n"/>
      <c r="D451" s="112" t="n"/>
      <c r="E451" s="112" t="n"/>
    </row>
    <row r="452" ht="15.75" customHeight="1" s="57">
      <c r="A452" s="112" t="n"/>
      <c r="B452" s="118" t="n"/>
      <c r="C452" s="112" t="n"/>
      <c r="D452" s="112" t="n"/>
      <c r="E452" s="112" t="n"/>
    </row>
    <row r="453" ht="15.75" customHeight="1" s="57">
      <c r="A453" s="112" t="n"/>
      <c r="B453" s="118" t="n"/>
      <c r="C453" s="112" t="n"/>
      <c r="D453" s="112" t="n"/>
      <c r="E453" s="112" t="n"/>
    </row>
    <row r="454" ht="15.75" customHeight="1" s="57">
      <c r="A454" s="112" t="n"/>
      <c r="B454" s="118" t="n"/>
      <c r="C454" s="112" t="n"/>
      <c r="D454" s="112" t="n"/>
      <c r="E454" s="112" t="n"/>
    </row>
    <row r="455" ht="15.75" customHeight="1" s="57">
      <c r="A455" s="112" t="n"/>
      <c r="B455" s="118" t="n"/>
      <c r="C455" s="112" t="n"/>
      <c r="D455" s="112" t="n"/>
      <c r="E455" s="112" t="n"/>
    </row>
    <row r="456" ht="15.75" customHeight="1" s="57">
      <c r="A456" s="112" t="n"/>
      <c r="B456" s="118" t="n"/>
      <c r="C456" s="112" t="n"/>
      <c r="D456" s="112" t="n"/>
      <c r="E456" s="112" t="n"/>
    </row>
    <row r="457" ht="15.75" customHeight="1" s="57">
      <c r="A457" s="112" t="n"/>
      <c r="B457" s="118" t="n"/>
      <c r="C457" s="112" t="n"/>
      <c r="D457" s="112" t="n"/>
      <c r="E457" s="112" t="n"/>
    </row>
    <row r="458" ht="15.75" customHeight="1" s="57">
      <c r="A458" s="112" t="n"/>
      <c r="B458" s="118" t="n"/>
      <c r="C458" s="112" t="n"/>
      <c r="D458" s="112" t="n"/>
      <c r="E458" s="112" t="n"/>
    </row>
    <row r="459" ht="15.75" customHeight="1" s="57">
      <c r="A459" s="112" t="n"/>
      <c r="B459" s="118" t="n"/>
      <c r="C459" s="112" t="n"/>
      <c r="D459" s="112" t="n"/>
      <c r="E459" s="112" t="n"/>
    </row>
    <row r="460" ht="15.75" customHeight="1" s="57">
      <c r="A460" s="112" t="n"/>
      <c r="B460" s="118" t="n"/>
      <c r="C460" s="112" t="n"/>
      <c r="D460" s="112" t="n"/>
      <c r="E460" s="112" t="n"/>
    </row>
    <row r="461" ht="15.75" customHeight="1" s="57">
      <c r="A461" s="112" t="n"/>
      <c r="B461" s="118" t="n"/>
      <c r="C461" s="112" t="n"/>
      <c r="D461" s="112" t="n"/>
      <c r="E461" s="112" t="n"/>
    </row>
    <row r="462" ht="15.75" customHeight="1" s="57">
      <c r="A462" s="112" t="n"/>
      <c r="B462" s="118" t="n"/>
      <c r="C462" s="112" t="n"/>
      <c r="D462" s="112" t="n"/>
      <c r="E462" s="112" t="n"/>
    </row>
    <row r="463" ht="15.75" customHeight="1" s="57">
      <c r="A463" s="112" t="n"/>
      <c r="B463" s="118" t="n"/>
      <c r="C463" s="112" t="n"/>
      <c r="D463" s="112" t="n"/>
      <c r="E463" s="112" t="n"/>
    </row>
    <row r="464" ht="15.75" customHeight="1" s="57">
      <c r="A464" s="112" t="n"/>
      <c r="B464" s="118" t="n"/>
      <c r="C464" s="112" t="n"/>
      <c r="D464" s="112" t="n"/>
      <c r="E464" s="112" t="n"/>
    </row>
    <row r="465" ht="15.75" customHeight="1" s="57">
      <c r="A465" s="112" t="n"/>
      <c r="B465" s="118" t="n"/>
      <c r="C465" s="112" t="n"/>
      <c r="D465" s="112" t="n"/>
      <c r="E465" s="112" t="n"/>
    </row>
    <row r="466" ht="15.75" customHeight="1" s="57">
      <c r="A466" s="112" t="n"/>
      <c r="B466" s="118" t="n"/>
      <c r="C466" s="112" t="n"/>
      <c r="D466" s="112" t="n"/>
      <c r="E466" s="112" t="n"/>
    </row>
    <row r="467" ht="15.75" customHeight="1" s="57">
      <c r="A467" s="112" t="n"/>
      <c r="B467" s="118" t="n"/>
      <c r="C467" s="112" t="n"/>
      <c r="D467" s="112" t="n"/>
      <c r="E467" s="112" t="n"/>
    </row>
    <row r="468" ht="15.75" customHeight="1" s="57">
      <c r="A468" s="112" t="n"/>
      <c r="B468" s="118" t="n"/>
      <c r="C468" s="112" t="n"/>
      <c r="D468" s="112" t="n"/>
      <c r="E468" s="112" t="n"/>
    </row>
    <row r="469" ht="15.75" customHeight="1" s="57">
      <c r="A469" s="112" t="n"/>
      <c r="B469" s="118" t="n"/>
      <c r="C469" s="112" t="n"/>
      <c r="D469" s="112" t="n"/>
      <c r="E469" s="112" t="n"/>
    </row>
    <row r="470" ht="15.75" customHeight="1" s="57">
      <c r="A470" s="112" t="n"/>
      <c r="B470" s="118" t="n"/>
      <c r="C470" s="112" t="n"/>
      <c r="D470" s="112" t="n"/>
      <c r="E470" s="112" t="n"/>
    </row>
    <row r="471" ht="15.75" customHeight="1" s="57">
      <c r="A471" s="112" t="n"/>
      <c r="B471" s="118" t="n"/>
      <c r="C471" s="112" t="n"/>
      <c r="D471" s="112" t="n"/>
      <c r="E471" s="112" t="n"/>
    </row>
    <row r="472" ht="15.75" customHeight="1" s="57">
      <c r="A472" s="112" t="n"/>
      <c r="B472" s="118" t="n"/>
      <c r="C472" s="112" t="n"/>
      <c r="D472" s="112" t="n"/>
      <c r="E472" s="112" t="n"/>
    </row>
    <row r="473" ht="15.75" customHeight="1" s="57">
      <c r="A473" s="112" t="n"/>
      <c r="B473" s="118" t="n"/>
      <c r="C473" s="112" t="n"/>
      <c r="D473" s="112" t="n"/>
      <c r="E473" s="112" t="n"/>
    </row>
    <row r="474" ht="15.75" customHeight="1" s="57">
      <c r="A474" s="112" t="n"/>
      <c r="B474" s="118" t="n"/>
      <c r="C474" s="112" t="n"/>
      <c r="D474" s="112" t="n"/>
      <c r="E474" s="112" t="n"/>
    </row>
    <row r="475" ht="15.75" customHeight="1" s="57">
      <c r="A475" s="112" t="n"/>
      <c r="B475" s="118" t="n"/>
      <c r="C475" s="112" t="n"/>
      <c r="D475" s="112" t="n"/>
      <c r="E475" s="112" t="n"/>
    </row>
    <row r="476" ht="15.75" customHeight="1" s="57">
      <c r="A476" s="112" t="n"/>
      <c r="B476" s="118" t="n"/>
      <c r="C476" s="112" t="n"/>
      <c r="D476" s="112" t="n"/>
      <c r="E476" s="112" t="n"/>
    </row>
    <row r="477" ht="15.75" customHeight="1" s="57">
      <c r="A477" s="112" t="n"/>
      <c r="B477" s="118" t="n"/>
      <c r="C477" s="112" t="n"/>
      <c r="D477" s="112" t="n"/>
      <c r="E477" s="112" t="n"/>
    </row>
    <row r="478" ht="15.75" customHeight="1" s="57">
      <c r="A478" s="112" t="n"/>
      <c r="B478" s="118" t="n"/>
      <c r="C478" s="112" t="n"/>
      <c r="D478" s="112" t="n"/>
      <c r="E478" s="112" t="n"/>
    </row>
    <row r="479" ht="15.75" customHeight="1" s="57">
      <c r="A479" s="112" t="n"/>
      <c r="B479" s="118" t="n"/>
      <c r="C479" s="112" t="n"/>
      <c r="D479" s="112" t="n"/>
      <c r="E479" s="112" t="n"/>
    </row>
    <row r="480" ht="15.75" customHeight="1" s="57">
      <c r="A480" s="112" t="n"/>
      <c r="B480" s="118" t="n"/>
      <c r="C480" s="112" t="n"/>
      <c r="D480" s="112" t="n"/>
      <c r="E480" s="112" t="n"/>
    </row>
    <row r="481" ht="15.75" customHeight="1" s="57">
      <c r="A481" s="112" t="n"/>
      <c r="B481" s="118" t="n"/>
      <c r="C481" s="112" t="n"/>
      <c r="D481" s="112" t="n"/>
      <c r="E481" s="112" t="n"/>
    </row>
    <row r="482" ht="15.75" customHeight="1" s="57">
      <c r="A482" s="112" t="n"/>
      <c r="B482" s="118" t="n"/>
      <c r="C482" s="112" t="n"/>
      <c r="D482" s="112" t="n"/>
      <c r="E482" s="112" t="n"/>
    </row>
    <row r="483" ht="15.75" customHeight="1" s="57">
      <c r="A483" s="112" t="n"/>
      <c r="B483" s="118" t="n"/>
      <c r="C483" s="112" t="n"/>
      <c r="D483" s="112" t="n"/>
      <c r="E483" s="112" t="n"/>
    </row>
    <row r="484" ht="15.75" customHeight="1" s="57">
      <c r="A484" s="112" t="n"/>
      <c r="B484" s="118" t="n"/>
      <c r="C484" s="112" t="n"/>
      <c r="D484" s="112" t="n"/>
      <c r="E484" s="112" t="n"/>
    </row>
    <row r="485" ht="15.75" customHeight="1" s="57">
      <c r="A485" s="112" t="n"/>
      <c r="B485" s="118" t="n"/>
      <c r="C485" s="112" t="n"/>
      <c r="D485" s="112" t="n"/>
      <c r="E485" s="112" t="n"/>
    </row>
    <row r="486" ht="15.75" customHeight="1" s="57">
      <c r="A486" s="112" t="n"/>
      <c r="B486" s="118" t="n"/>
      <c r="C486" s="112" t="n"/>
      <c r="D486" s="112" t="n"/>
      <c r="E486" s="112" t="n"/>
    </row>
    <row r="487" ht="15.75" customHeight="1" s="57">
      <c r="A487" s="112" t="n"/>
      <c r="B487" s="118" t="n"/>
      <c r="C487" s="112" t="n"/>
      <c r="D487" s="112" t="n"/>
      <c r="E487" s="112" t="n"/>
    </row>
    <row r="488" ht="15.75" customHeight="1" s="57">
      <c r="A488" s="112" t="n"/>
      <c r="B488" s="118" t="n"/>
      <c r="C488" s="112" t="n"/>
      <c r="D488" s="112" t="n"/>
      <c r="E488" s="112" t="n"/>
    </row>
    <row r="489" ht="15.75" customHeight="1" s="57">
      <c r="A489" s="112" t="n"/>
      <c r="B489" s="118" t="n"/>
      <c r="C489" s="112" t="n"/>
      <c r="D489" s="112" t="n"/>
      <c r="E489" s="112" t="n"/>
    </row>
    <row r="490" ht="15.75" customHeight="1" s="57">
      <c r="A490" s="112" t="n"/>
      <c r="B490" s="118" t="n"/>
      <c r="C490" s="112" t="n"/>
      <c r="D490" s="112" t="n"/>
      <c r="E490" s="112" t="n"/>
    </row>
    <row r="491" ht="15.75" customHeight="1" s="57">
      <c r="A491" s="112" t="n"/>
      <c r="B491" s="118" t="n"/>
      <c r="C491" s="112" t="n"/>
      <c r="D491" s="112" t="n"/>
      <c r="E491" s="112" t="n"/>
    </row>
    <row r="492" ht="15.75" customHeight="1" s="57">
      <c r="A492" s="112" t="n"/>
      <c r="B492" s="118" t="n"/>
      <c r="C492" s="112" t="n"/>
      <c r="D492" s="112" t="n"/>
      <c r="E492" s="112" t="n"/>
    </row>
    <row r="493" ht="15.75" customHeight="1" s="57">
      <c r="A493" s="112" t="n"/>
      <c r="B493" s="118" t="n"/>
      <c r="C493" s="112" t="n"/>
      <c r="D493" s="112" t="n"/>
      <c r="E493" s="112" t="n"/>
    </row>
    <row r="494" ht="15.75" customHeight="1" s="57">
      <c r="A494" s="112" t="n"/>
      <c r="B494" s="118" t="n"/>
      <c r="C494" s="112" t="n"/>
      <c r="D494" s="112" t="n"/>
      <c r="E494" s="112" t="n"/>
    </row>
    <row r="495" ht="15.75" customHeight="1" s="57">
      <c r="A495" s="112" t="n"/>
      <c r="B495" s="118" t="n"/>
      <c r="C495" s="112" t="n"/>
      <c r="D495" s="112" t="n"/>
      <c r="E495" s="112" t="n"/>
    </row>
    <row r="496" ht="15.75" customHeight="1" s="57">
      <c r="A496" s="112" t="n"/>
      <c r="B496" s="118" t="n"/>
      <c r="C496" s="112" t="n"/>
      <c r="D496" s="112" t="n"/>
      <c r="E496" s="112" t="n"/>
    </row>
    <row r="497" ht="15.75" customHeight="1" s="57">
      <c r="A497" s="112" t="n"/>
      <c r="B497" s="118" t="n"/>
      <c r="C497" s="112" t="n"/>
      <c r="D497" s="112" t="n"/>
      <c r="E497" s="112" t="n"/>
    </row>
    <row r="498" ht="15.75" customHeight="1" s="57">
      <c r="A498" s="112" t="n"/>
      <c r="B498" s="118" t="n"/>
      <c r="C498" s="112" t="n"/>
      <c r="D498" s="112" t="n"/>
      <c r="E498" s="112" t="n"/>
    </row>
    <row r="499" ht="15.75" customHeight="1" s="57">
      <c r="A499" s="112" t="n"/>
      <c r="B499" s="118" t="n"/>
      <c r="C499" s="112" t="n"/>
      <c r="D499" s="112" t="n"/>
      <c r="E499" s="112" t="n"/>
    </row>
    <row r="500" ht="15.75" customHeight="1" s="57">
      <c r="A500" s="112" t="n"/>
      <c r="B500" s="118" t="n"/>
      <c r="C500" s="112" t="n"/>
      <c r="D500" s="112" t="n"/>
      <c r="E500" s="112" t="n"/>
    </row>
    <row r="501" ht="15.75" customHeight="1" s="57">
      <c r="A501" s="112" t="n"/>
      <c r="B501" s="118" t="n"/>
      <c r="C501" s="112" t="n"/>
      <c r="D501" s="112" t="n"/>
      <c r="E501" s="112" t="n"/>
    </row>
    <row r="502" ht="15.75" customHeight="1" s="57">
      <c r="A502" s="112" t="n"/>
      <c r="B502" s="118" t="n"/>
      <c r="C502" s="112" t="n"/>
      <c r="D502" s="112" t="n"/>
      <c r="E502" s="112" t="n"/>
    </row>
    <row r="503" ht="15.75" customHeight="1" s="57">
      <c r="A503" s="112" t="n"/>
      <c r="B503" s="118" t="n"/>
      <c r="C503" s="112" t="n"/>
      <c r="D503" s="112" t="n"/>
      <c r="E503" s="112" t="n"/>
    </row>
    <row r="504" ht="15.75" customHeight="1" s="57">
      <c r="A504" s="112" t="n"/>
      <c r="B504" s="118" t="n"/>
      <c r="C504" s="112" t="n"/>
      <c r="D504" s="112" t="n"/>
      <c r="E504" s="112" t="n"/>
    </row>
    <row r="505" ht="15.75" customHeight="1" s="57">
      <c r="A505" s="112" t="n"/>
      <c r="B505" s="118" t="n"/>
      <c r="C505" s="112" t="n"/>
      <c r="D505" s="112" t="n"/>
      <c r="E505" s="112" t="n"/>
    </row>
    <row r="506" ht="15.75" customHeight="1" s="57">
      <c r="A506" s="112" t="n"/>
      <c r="B506" s="118" t="n"/>
      <c r="C506" s="112" t="n"/>
      <c r="D506" s="112" t="n"/>
      <c r="E506" s="112" t="n"/>
    </row>
    <row r="507" ht="15.75" customHeight="1" s="57">
      <c r="A507" s="112" t="n"/>
      <c r="B507" s="118" t="n"/>
      <c r="C507" s="112" t="n"/>
      <c r="D507" s="112" t="n"/>
      <c r="E507" s="112" t="n"/>
    </row>
    <row r="508" ht="15.75" customHeight="1" s="57">
      <c r="A508" s="112" t="n"/>
      <c r="B508" s="118" t="n"/>
      <c r="C508" s="112" t="n"/>
      <c r="D508" s="112" t="n"/>
      <c r="E508" s="112" t="n"/>
    </row>
    <row r="509" ht="15.75" customHeight="1" s="57">
      <c r="A509" s="112" t="n"/>
      <c r="B509" s="118" t="n"/>
      <c r="C509" s="112" t="n"/>
      <c r="D509" s="112" t="n"/>
      <c r="E509" s="112" t="n"/>
    </row>
    <row r="510" ht="15.75" customHeight="1" s="57">
      <c r="A510" s="112" t="n"/>
      <c r="B510" s="118" t="n"/>
      <c r="C510" s="112" t="n"/>
      <c r="D510" s="112" t="n"/>
      <c r="E510" s="112" t="n"/>
    </row>
    <row r="511" ht="15.75" customHeight="1" s="57">
      <c r="A511" s="112" t="n"/>
      <c r="B511" s="118" t="n"/>
      <c r="C511" s="112" t="n"/>
      <c r="D511" s="112" t="n"/>
      <c r="E511" s="112" t="n"/>
    </row>
    <row r="512" ht="15.75" customHeight="1" s="57">
      <c r="A512" s="112" t="n"/>
      <c r="B512" s="118" t="n"/>
      <c r="C512" s="112" t="n"/>
      <c r="D512" s="112" t="n"/>
      <c r="E512" s="112" t="n"/>
    </row>
    <row r="513" ht="15.75" customHeight="1" s="57">
      <c r="A513" s="112" t="n"/>
      <c r="B513" s="118" t="n"/>
      <c r="C513" s="112" t="n"/>
      <c r="D513" s="112" t="n"/>
      <c r="E513" s="112" t="n"/>
    </row>
    <row r="514" ht="15.75" customHeight="1" s="57">
      <c r="A514" s="112" t="n"/>
      <c r="B514" s="118" t="n"/>
      <c r="C514" s="112" t="n"/>
      <c r="D514" s="112" t="n"/>
      <c r="E514" s="112" t="n"/>
    </row>
    <row r="515" ht="15.75" customHeight="1" s="57">
      <c r="A515" s="112" t="n"/>
      <c r="B515" s="118" t="n"/>
      <c r="C515" s="112" t="n"/>
      <c r="D515" s="112" t="n"/>
      <c r="E515" s="112" t="n"/>
    </row>
    <row r="516" ht="15.75" customHeight="1" s="57">
      <c r="A516" s="112" t="n"/>
      <c r="B516" s="118" t="n"/>
      <c r="C516" s="112" t="n"/>
      <c r="D516" s="112" t="n"/>
      <c r="E516" s="112" t="n"/>
    </row>
    <row r="517" ht="15.75" customHeight="1" s="57">
      <c r="A517" s="112" t="n"/>
      <c r="B517" s="118" t="n"/>
      <c r="C517" s="112" t="n"/>
      <c r="D517" s="112" t="n"/>
      <c r="E517" s="112" t="n"/>
    </row>
    <row r="518" ht="15.75" customHeight="1" s="57">
      <c r="A518" s="112" t="n"/>
      <c r="B518" s="118" t="n"/>
      <c r="C518" s="112" t="n"/>
      <c r="D518" s="112" t="n"/>
      <c r="E518" s="112" t="n"/>
    </row>
    <row r="519" ht="15.75" customHeight="1" s="57">
      <c r="A519" s="112" t="n"/>
      <c r="B519" s="118" t="n"/>
      <c r="C519" s="112" t="n"/>
      <c r="D519" s="112" t="n"/>
      <c r="E519" s="112" t="n"/>
    </row>
    <row r="520" ht="15.75" customHeight="1" s="57">
      <c r="A520" s="112" t="n"/>
      <c r="B520" s="118" t="n"/>
      <c r="C520" s="112" t="n"/>
      <c r="D520" s="112" t="n"/>
      <c r="E520" s="112" t="n"/>
    </row>
    <row r="521" ht="15.75" customHeight="1" s="57">
      <c r="A521" s="112" t="n"/>
      <c r="B521" s="118" t="n"/>
      <c r="C521" s="112" t="n"/>
      <c r="D521" s="112" t="n"/>
      <c r="E521" s="112" t="n"/>
    </row>
    <row r="522" ht="15.75" customHeight="1" s="57">
      <c r="A522" s="112" t="n"/>
      <c r="B522" s="118" t="n"/>
      <c r="C522" s="112" t="n"/>
      <c r="D522" s="112" t="n"/>
      <c r="E522" s="112" t="n"/>
    </row>
    <row r="523" ht="15.75" customHeight="1" s="57">
      <c r="A523" s="112" t="n"/>
      <c r="B523" s="118" t="n"/>
      <c r="C523" s="112" t="n"/>
      <c r="D523" s="112" t="n"/>
      <c r="E523" s="112" t="n"/>
    </row>
    <row r="524" ht="15.75" customHeight="1" s="57">
      <c r="A524" s="112" t="n"/>
      <c r="B524" s="118" t="n"/>
      <c r="C524" s="112" t="n"/>
      <c r="D524" s="112" t="n"/>
      <c r="E524" s="112" t="n"/>
    </row>
    <row r="525" ht="15.75" customHeight="1" s="57">
      <c r="A525" s="112" t="n"/>
      <c r="B525" s="118" t="n"/>
      <c r="C525" s="112" t="n"/>
      <c r="D525" s="112" t="n"/>
      <c r="E525" s="112" t="n"/>
    </row>
    <row r="526" ht="15.75" customHeight="1" s="57">
      <c r="A526" s="112" t="n"/>
      <c r="B526" s="118" t="n"/>
      <c r="C526" s="112" t="n"/>
      <c r="D526" s="112" t="n"/>
      <c r="E526" s="112" t="n"/>
    </row>
    <row r="527" ht="15.75" customHeight="1" s="57">
      <c r="A527" s="112" t="n"/>
      <c r="B527" s="118" t="n"/>
      <c r="C527" s="112" t="n"/>
      <c r="D527" s="112" t="n"/>
      <c r="E527" s="112" t="n"/>
    </row>
    <row r="528" ht="15.75" customHeight="1" s="57">
      <c r="A528" s="112" t="n"/>
      <c r="B528" s="118" t="n"/>
      <c r="C528" s="112" t="n"/>
      <c r="D528" s="112" t="n"/>
      <c r="E528" s="112" t="n"/>
    </row>
    <row r="529" ht="15.75" customHeight="1" s="57">
      <c r="A529" s="112" t="n"/>
      <c r="B529" s="118" t="n"/>
      <c r="C529" s="112" t="n"/>
      <c r="D529" s="112" t="n"/>
      <c r="E529" s="112" t="n"/>
    </row>
    <row r="530" ht="15.75" customHeight="1" s="57">
      <c r="A530" s="112" t="n"/>
      <c r="B530" s="118" t="n"/>
      <c r="C530" s="112" t="n"/>
      <c r="D530" s="112" t="n"/>
      <c r="E530" s="112" t="n"/>
    </row>
    <row r="531" ht="15.75" customHeight="1" s="57">
      <c r="A531" s="112" t="n"/>
      <c r="B531" s="118" t="n"/>
      <c r="C531" s="112" t="n"/>
      <c r="D531" s="112" t="n"/>
      <c r="E531" s="112" t="n"/>
    </row>
    <row r="532" ht="15.75" customHeight="1" s="57">
      <c r="A532" s="112" t="n"/>
      <c r="B532" s="118" t="n"/>
      <c r="C532" s="112" t="n"/>
      <c r="D532" s="112" t="n"/>
      <c r="E532" s="112" t="n"/>
    </row>
    <row r="533" ht="15.75" customHeight="1" s="57">
      <c r="A533" s="112" t="n"/>
      <c r="B533" s="118" t="n"/>
      <c r="C533" s="112" t="n"/>
      <c r="D533" s="112" t="n"/>
      <c r="E533" s="112" t="n"/>
    </row>
    <row r="534" ht="15.75" customHeight="1" s="57">
      <c r="A534" s="112" t="n"/>
      <c r="B534" s="118" t="n"/>
      <c r="C534" s="112" t="n"/>
      <c r="D534" s="112" t="n"/>
      <c r="E534" s="112" t="n"/>
    </row>
    <row r="535" ht="15.75" customHeight="1" s="57">
      <c r="A535" s="112" t="n"/>
      <c r="B535" s="118" t="n"/>
      <c r="C535" s="112" t="n"/>
      <c r="D535" s="112" t="n"/>
      <c r="E535" s="112" t="n"/>
    </row>
    <row r="536" ht="15.75" customHeight="1" s="57">
      <c r="A536" s="112" t="n"/>
      <c r="B536" s="118" t="n"/>
      <c r="C536" s="112" t="n"/>
      <c r="D536" s="112" t="n"/>
      <c r="E536" s="112" t="n"/>
    </row>
    <row r="537" ht="15.75" customHeight="1" s="57">
      <c r="A537" s="112" t="n"/>
      <c r="B537" s="118" t="n"/>
      <c r="C537" s="112" t="n"/>
      <c r="D537" s="112" t="n"/>
      <c r="E537" s="112" t="n"/>
    </row>
    <row r="538" ht="15.75" customHeight="1" s="57">
      <c r="A538" s="112" t="n"/>
      <c r="B538" s="118" t="n"/>
      <c r="C538" s="112" t="n"/>
      <c r="D538" s="112" t="n"/>
      <c r="E538" s="112" t="n"/>
    </row>
    <row r="539" ht="15.75" customHeight="1" s="57">
      <c r="A539" s="112" t="n"/>
      <c r="B539" s="118" t="n"/>
      <c r="C539" s="112" t="n"/>
      <c r="D539" s="112" t="n"/>
      <c r="E539" s="112" t="n"/>
    </row>
    <row r="540" ht="15.75" customHeight="1" s="57">
      <c r="A540" s="112" t="n"/>
      <c r="B540" s="118" t="n"/>
      <c r="C540" s="112" t="n"/>
      <c r="D540" s="112" t="n"/>
      <c r="E540" s="112" t="n"/>
    </row>
    <row r="541" ht="15.75" customHeight="1" s="57">
      <c r="A541" s="112" t="n"/>
      <c r="B541" s="118" t="n"/>
      <c r="C541" s="112" t="n"/>
      <c r="D541" s="112" t="n"/>
      <c r="E541" s="112" t="n"/>
    </row>
    <row r="542" ht="15.75" customHeight="1" s="57">
      <c r="A542" s="112" t="n"/>
      <c r="B542" s="118" t="n"/>
      <c r="C542" s="112" t="n"/>
      <c r="D542" s="112" t="n"/>
      <c r="E542" s="112" t="n"/>
    </row>
    <row r="543" ht="15.75" customHeight="1" s="57">
      <c r="A543" s="112" t="n"/>
      <c r="B543" s="118" t="n"/>
      <c r="C543" s="112" t="n"/>
      <c r="D543" s="112" t="n"/>
      <c r="E543" s="112" t="n"/>
    </row>
    <row r="544" ht="15.75" customHeight="1" s="57">
      <c r="A544" s="112" t="n"/>
      <c r="B544" s="118" t="n"/>
      <c r="C544" s="112" t="n"/>
      <c r="D544" s="112" t="n"/>
      <c r="E544" s="112" t="n"/>
    </row>
    <row r="545" ht="15.75" customHeight="1" s="57">
      <c r="A545" s="112" t="n"/>
      <c r="B545" s="118" t="n"/>
      <c r="C545" s="112" t="n"/>
      <c r="D545" s="112" t="n"/>
      <c r="E545" s="112" t="n"/>
    </row>
    <row r="546" ht="15.75" customHeight="1" s="57">
      <c r="A546" s="112" t="n"/>
      <c r="B546" s="118" t="n"/>
      <c r="C546" s="112" t="n"/>
      <c r="D546" s="112" t="n"/>
      <c r="E546" s="112" t="n"/>
    </row>
    <row r="547" ht="15.75" customHeight="1" s="57">
      <c r="A547" s="112" t="n"/>
      <c r="B547" s="118" t="n"/>
      <c r="C547" s="112" t="n"/>
      <c r="D547" s="112" t="n"/>
      <c r="E547" s="112" t="n"/>
    </row>
    <row r="548" ht="15.75" customHeight="1" s="57">
      <c r="A548" s="112" t="n"/>
      <c r="B548" s="118" t="n"/>
      <c r="C548" s="112" t="n"/>
      <c r="D548" s="112" t="n"/>
      <c r="E548" s="112" t="n"/>
    </row>
    <row r="549" ht="15.75" customHeight="1" s="57">
      <c r="A549" s="112" t="n"/>
      <c r="B549" s="118" t="n"/>
      <c r="C549" s="112" t="n"/>
      <c r="D549" s="112" t="n"/>
      <c r="E549" s="112" t="n"/>
    </row>
    <row r="550" ht="15.75" customHeight="1" s="57">
      <c r="A550" s="112" t="n"/>
      <c r="B550" s="118" t="n"/>
      <c r="C550" s="112" t="n"/>
      <c r="D550" s="112" t="n"/>
      <c r="E550" s="112" t="n"/>
    </row>
    <row r="551" ht="15.75" customHeight="1" s="57">
      <c r="A551" s="112" t="n"/>
      <c r="B551" s="118" t="n"/>
      <c r="C551" s="112" t="n"/>
      <c r="D551" s="112" t="n"/>
      <c r="E551" s="112" t="n"/>
    </row>
    <row r="552" ht="15.75" customHeight="1" s="57">
      <c r="A552" s="112" t="n"/>
      <c r="B552" s="118" t="n"/>
      <c r="C552" s="112" t="n"/>
      <c r="D552" s="112" t="n"/>
      <c r="E552" s="112" t="n"/>
    </row>
    <row r="553" ht="15.75" customHeight="1" s="57">
      <c r="A553" s="112" t="n"/>
      <c r="B553" s="118" t="n"/>
      <c r="C553" s="112" t="n"/>
      <c r="D553" s="112" t="n"/>
      <c r="E553" s="112" t="n"/>
    </row>
    <row r="554" ht="15.75" customHeight="1" s="57">
      <c r="A554" s="112" t="n"/>
      <c r="B554" s="118" t="n"/>
      <c r="C554" s="112" t="n"/>
      <c r="D554" s="112" t="n"/>
      <c r="E554" s="112" t="n"/>
    </row>
    <row r="555" ht="15.75" customHeight="1" s="57">
      <c r="A555" s="112" t="n"/>
      <c r="B555" s="118" t="n"/>
      <c r="C555" s="112" t="n"/>
      <c r="D555" s="112" t="n"/>
      <c r="E555" s="112" t="n"/>
    </row>
    <row r="556" ht="15.75" customHeight="1" s="57">
      <c r="A556" s="112" t="n"/>
      <c r="B556" s="118" t="n"/>
      <c r="C556" s="112" t="n"/>
      <c r="D556" s="112" t="n"/>
      <c r="E556" s="112" t="n"/>
    </row>
    <row r="557" ht="15.75" customHeight="1" s="57">
      <c r="A557" s="112" t="n"/>
      <c r="B557" s="118" t="n"/>
      <c r="C557" s="112" t="n"/>
      <c r="D557" s="112" t="n"/>
      <c r="E557" s="112" t="n"/>
    </row>
    <row r="558" ht="15.75" customHeight="1" s="57">
      <c r="A558" s="112" t="n"/>
      <c r="B558" s="118" t="n"/>
      <c r="C558" s="112" t="n"/>
      <c r="D558" s="112" t="n"/>
      <c r="E558" s="112" t="n"/>
    </row>
    <row r="559" ht="15.75" customHeight="1" s="57">
      <c r="A559" s="112" t="n"/>
      <c r="B559" s="118" t="n"/>
      <c r="C559" s="112" t="n"/>
      <c r="D559" s="112" t="n"/>
      <c r="E559" s="112" t="n"/>
    </row>
    <row r="560" ht="15.75" customHeight="1" s="57">
      <c r="A560" s="112" t="n"/>
      <c r="B560" s="118" t="n"/>
      <c r="C560" s="112" t="n"/>
      <c r="D560" s="112" t="n"/>
      <c r="E560" s="112" t="n"/>
    </row>
    <row r="561" ht="15.75" customHeight="1" s="57">
      <c r="A561" s="112" t="n"/>
      <c r="B561" s="118" t="n"/>
      <c r="C561" s="112" t="n"/>
      <c r="D561" s="112" t="n"/>
      <c r="E561" s="112" t="n"/>
    </row>
    <row r="562" ht="15.75" customHeight="1" s="57">
      <c r="A562" s="112" t="n"/>
      <c r="B562" s="118" t="n"/>
      <c r="C562" s="112" t="n"/>
      <c r="D562" s="112" t="n"/>
      <c r="E562" s="112" t="n"/>
    </row>
    <row r="563" ht="15.75" customHeight="1" s="57">
      <c r="A563" s="112" t="n"/>
      <c r="B563" s="118" t="n"/>
      <c r="C563" s="112" t="n"/>
      <c r="D563" s="112" t="n"/>
      <c r="E563" s="112" t="n"/>
    </row>
    <row r="564" ht="15.75" customHeight="1" s="57">
      <c r="A564" s="112" t="n"/>
      <c r="B564" s="118" t="n"/>
      <c r="C564" s="112" t="n"/>
      <c r="D564" s="112" t="n"/>
      <c r="E564" s="112" t="n"/>
    </row>
    <row r="565" ht="15.75" customHeight="1" s="57">
      <c r="A565" s="112" t="n"/>
      <c r="B565" s="118" t="n"/>
      <c r="C565" s="112" t="n"/>
      <c r="D565" s="112" t="n"/>
      <c r="E565" s="112" t="n"/>
    </row>
    <row r="566" ht="15.75" customHeight="1" s="57">
      <c r="A566" s="112" t="n"/>
      <c r="B566" s="118" t="n"/>
      <c r="C566" s="112" t="n"/>
      <c r="D566" s="112" t="n"/>
      <c r="E566" s="112" t="n"/>
    </row>
    <row r="567" ht="15.75" customHeight="1" s="57">
      <c r="A567" s="112" t="n"/>
      <c r="B567" s="118" t="n"/>
      <c r="C567" s="112" t="n"/>
      <c r="D567" s="112" t="n"/>
      <c r="E567" s="112" t="n"/>
    </row>
    <row r="568" ht="15.75" customHeight="1" s="57">
      <c r="A568" s="112" t="n"/>
      <c r="B568" s="118" t="n"/>
      <c r="C568" s="112" t="n"/>
      <c r="D568" s="112" t="n"/>
      <c r="E568" s="112" t="n"/>
    </row>
    <row r="569" ht="15.75" customHeight="1" s="57">
      <c r="A569" s="112" t="n"/>
      <c r="B569" s="118" t="n"/>
      <c r="C569" s="112" t="n"/>
      <c r="D569" s="112" t="n"/>
      <c r="E569" s="112" t="n"/>
    </row>
    <row r="570" ht="15.75" customHeight="1" s="57">
      <c r="A570" s="112" t="n"/>
      <c r="B570" s="118" t="n"/>
      <c r="C570" s="112" t="n"/>
      <c r="D570" s="112" t="n"/>
      <c r="E570" s="112" t="n"/>
    </row>
    <row r="571" ht="15.75" customHeight="1" s="57">
      <c r="A571" s="112" t="n"/>
      <c r="B571" s="118" t="n"/>
      <c r="C571" s="112" t="n"/>
      <c r="D571" s="112" t="n"/>
      <c r="E571" s="112" t="n"/>
    </row>
    <row r="572" ht="15.75" customHeight="1" s="57">
      <c r="A572" s="112" t="n"/>
      <c r="B572" s="118" t="n"/>
      <c r="C572" s="112" t="n"/>
      <c r="D572" s="112" t="n"/>
      <c r="E572" s="112" t="n"/>
    </row>
    <row r="573" ht="15.75" customHeight="1" s="57">
      <c r="A573" s="112" t="n"/>
      <c r="B573" s="118" t="n"/>
      <c r="C573" s="112" t="n"/>
      <c r="D573" s="112" t="n"/>
      <c r="E573" s="112" t="n"/>
    </row>
    <row r="574" ht="15.75" customHeight="1" s="57">
      <c r="A574" s="112" t="n"/>
      <c r="B574" s="118" t="n"/>
      <c r="C574" s="112" t="n"/>
      <c r="D574" s="112" t="n"/>
      <c r="E574" s="112" t="n"/>
    </row>
    <row r="575" ht="15.75" customHeight="1" s="57">
      <c r="A575" s="112" t="n"/>
      <c r="B575" s="118" t="n"/>
      <c r="C575" s="112" t="n"/>
      <c r="D575" s="112" t="n"/>
      <c r="E575" s="112" t="n"/>
    </row>
    <row r="576" ht="15.75" customHeight="1" s="57">
      <c r="A576" s="112" t="n"/>
      <c r="B576" s="118" t="n"/>
      <c r="C576" s="112" t="n"/>
      <c r="D576" s="112" t="n"/>
      <c r="E576" s="112" t="n"/>
    </row>
    <row r="577" ht="15.75" customHeight="1" s="57">
      <c r="A577" s="112" t="n"/>
      <c r="B577" s="118" t="n"/>
      <c r="C577" s="112" t="n"/>
      <c r="D577" s="112" t="n"/>
      <c r="E577" s="112" t="n"/>
    </row>
    <row r="578" ht="15.75" customHeight="1" s="57">
      <c r="A578" s="112" t="n"/>
      <c r="B578" s="118" t="n"/>
      <c r="C578" s="112" t="n"/>
      <c r="D578" s="112" t="n"/>
      <c r="E578" s="112" t="n"/>
    </row>
    <row r="579" ht="15.75" customHeight="1" s="57">
      <c r="A579" s="112" t="n"/>
      <c r="B579" s="118" t="n"/>
      <c r="C579" s="112" t="n"/>
      <c r="D579" s="112" t="n"/>
      <c r="E579" s="112" t="n"/>
    </row>
    <row r="580" ht="15.75" customHeight="1" s="57">
      <c r="A580" s="112" t="n"/>
      <c r="B580" s="118" t="n"/>
      <c r="C580" s="112" t="n"/>
      <c r="D580" s="112" t="n"/>
      <c r="E580" s="112" t="n"/>
    </row>
    <row r="581" ht="15.75" customHeight="1" s="57">
      <c r="A581" s="112" t="n"/>
      <c r="B581" s="118" t="n"/>
      <c r="C581" s="112" t="n"/>
      <c r="D581" s="112" t="n"/>
      <c r="E581" s="112" t="n"/>
    </row>
    <row r="582" ht="15.75" customHeight="1" s="57">
      <c r="A582" s="112" t="n"/>
      <c r="B582" s="118" t="n"/>
      <c r="C582" s="112" t="n"/>
      <c r="D582" s="112" t="n"/>
      <c r="E582" s="112" t="n"/>
    </row>
    <row r="583" ht="15.75" customHeight="1" s="57">
      <c r="A583" s="112" t="n"/>
      <c r="B583" s="118" t="n"/>
      <c r="C583" s="112" t="n"/>
      <c r="D583" s="112" t="n"/>
      <c r="E583" s="112" t="n"/>
    </row>
    <row r="584" ht="15.75" customHeight="1" s="57">
      <c r="A584" s="112" t="n"/>
      <c r="B584" s="118" t="n"/>
      <c r="C584" s="112" t="n"/>
      <c r="D584" s="112" t="n"/>
      <c r="E584" s="112" t="n"/>
    </row>
    <row r="585" ht="15.75" customHeight="1" s="57">
      <c r="A585" s="112" t="n"/>
      <c r="B585" s="118" t="n"/>
      <c r="C585" s="112" t="n"/>
      <c r="D585" s="112" t="n"/>
      <c r="E585" s="112" t="n"/>
    </row>
    <row r="586" ht="15.75" customHeight="1" s="57">
      <c r="A586" s="112" t="n"/>
      <c r="B586" s="118" t="n"/>
      <c r="C586" s="112" t="n"/>
      <c r="D586" s="112" t="n"/>
      <c r="E586" s="112" t="n"/>
    </row>
    <row r="587" ht="15.75" customHeight="1" s="57">
      <c r="A587" s="112" t="n"/>
      <c r="B587" s="118" t="n"/>
      <c r="C587" s="112" t="n"/>
      <c r="D587" s="112" t="n"/>
      <c r="E587" s="112" t="n"/>
    </row>
    <row r="588" ht="15.75" customHeight="1" s="57">
      <c r="A588" s="112" t="n"/>
      <c r="B588" s="118" t="n"/>
      <c r="C588" s="112" t="n"/>
      <c r="D588" s="112" t="n"/>
      <c r="E588" s="112" t="n"/>
    </row>
    <row r="589" ht="15.75" customHeight="1" s="57">
      <c r="A589" s="112" t="n"/>
      <c r="B589" s="118" t="n"/>
      <c r="C589" s="112" t="n"/>
      <c r="D589" s="112" t="n"/>
      <c r="E589" s="112" t="n"/>
    </row>
    <row r="590" ht="15.75" customHeight="1" s="57">
      <c r="A590" s="112" t="n"/>
      <c r="B590" s="118" t="n"/>
      <c r="C590" s="112" t="n"/>
      <c r="D590" s="112" t="n"/>
      <c r="E590" s="112" t="n"/>
    </row>
    <row r="591" ht="15.75" customHeight="1" s="57">
      <c r="A591" s="112" t="n"/>
      <c r="B591" s="118" t="n"/>
      <c r="C591" s="112" t="n"/>
      <c r="D591" s="112" t="n"/>
      <c r="E591" s="112" t="n"/>
    </row>
    <row r="592" ht="15.75" customHeight="1" s="57">
      <c r="A592" s="112" t="n"/>
      <c r="B592" s="118" t="n"/>
      <c r="C592" s="112" t="n"/>
      <c r="D592" s="112" t="n"/>
      <c r="E592" s="112" t="n"/>
    </row>
    <row r="593" ht="15.75" customHeight="1" s="57">
      <c r="A593" s="112" t="n"/>
      <c r="B593" s="118" t="n"/>
      <c r="C593" s="112" t="n"/>
      <c r="D593" s="112" t="n"/>
      <c r="E593" s="112" t="n"/>
    </row>
    <row r="594" ht="15.75" customHeight="1" s="57">
      <c r="A594" s="112" t="n"/>
      <c r="B594" s="118" t="n"/>
      <c r="C594" s="112" t="n"/>
      <c r="D594" s="112" t="n"/>
      <c r="E594" s="112" t="n"/>
    </row>
    <row r="595" ht="15.75" customHeight="1" s="57">
      <c r="A595" s="112" t="n"/>
      <c r="B595" s="118" t="n"/>
      <c r="C595" s="112" t="n"/>
      <c r="D595" s="112" t="n"/>
      <c r="E595" s="112" t="n"/>
    </row>
    <row r="596" ht="15.75" customHeight="1" s="57">
      <c r="A596" s="112" t="n"/>
      <c r="B596" s="118" t="n"/>
      <c r="C596" s="112" t="n"/>
      <c r="D596" s="112" t="n"/>
      <c r="E596" s="112" t="n"/>
    </row>
    <row r="597" ht="15.75" customHeight="1" s="57">
      <c r="A597" s="112" t="n"/>
      <c r="B597" s="118" t="n"/>
      <c r="C597" s="112" t="n"/>
      <c r="D597" s="112" t="n"/>
      <c r="E597" s="112" t="n"/>
    </row>
    <row r="598" ht="15.75" customHeight="1" s="57">
      <c r="A598" s="112" t="n"/>
      <c r="B598" s="118" t="n"/>
      <c r="C598" s="112" t="n"/>
      <c r="D598" s="112" t="n"/>
      <c r="E598" s="112" t="n"/>
    </row>
    <row r="599" ht="15.75" customHeight="1" s="57">
      <c r="A599" s="112" t="n"/>
      <c r="B599" s="118" t="n"/>
      <c r="C599" s="112" t="n"/>
      <c r="D599" s="112" t="n"/>
      <c r="E599" s="112" t="n"/>
    </row>
    <row r="600" ht="15.75" customHeight="1" s="57">
      <c r="A600" s="112" t="n"/>
      <c r="B600" s="118" t="n"/>
      <c r="C600" s="112" t="n"/>
      <c r="D600" s="112" t="n"/>
      <c r="E600" s="112" t="n"/>
    </row>
    <row r="601" ht="15.75" customHeight="1" s="57">
      <c r="A601" s="112" t="n"/>
      <c r="B601" s="118" t="n"/>
      <c r="C601" s="112" t="n"/>
      <c r="D601" s="112" t="n"/>
      <c r="E601" s="112" t="n"/>
    </row>
    <row r="602" ht="15.75" customHeight="1" s="57">
      <c r="A602" s="112" t="n"/>
      <c r="B602" s="118" t="n"/>
      <c r="C602" s="112" t="n"/>
      <c r="D602" s="112" t="n"/>
      <c r="E602" s="112" t="n"/>
    </row>
    <row r="603" ht="15.75" customHeight="1" s="57">
      <c r="A603" s="112" t="n"/>
      <c r="B603" s="118" t="n"/>
      <c r="C603" s="112" t="n"/>
      <c r="D603" s="112" t="n"/>
      <c r="E603" s="112" t="n"/>
    </row>
    <row r="604" ht="15.75" customHeight="1" s="57">
      <c r="A604" s="112" t="n"/>
      <c r="B604" s="118" t="n"/>
      <c r="C604" s="112" t="n"/>
      <c r="D604" s="112" t="n"/>
      <c r="E604" s="112" t="n"/>
    </row>
    <row r="605" ht="15.75" customHeight="1" s="57">
      <c r="A605" s="112" t="n"/>
      <c r="B605" s="118" t="n"/>
      <c r="C605" s="112" t="n"/>
      <c r="D605" s="112" t="n"/>
      <c r="E605" s="112" t="n"/>
    </row>
    <row r="606" ht="15.75" customHeight="1" s="57">
      <c r="A606" s="112" t="n"/>
      <c r="B606" s="118" t="n"/>
      <c r="C606" s="112" t="n"/>
      <c r="D606" s="112" t="n"/>
      <c r="E606" s="112" t="n"/>
    </row>
    <row r="607" ht="15.75" customHeight="1" s="57">
      <c r="A607" s="112" t="n"/>
      <c r="B607" s="118" t="n"/>
      <c r="C607" s="112" t="n"/>
      <c r="D607" s="112" t="n"/>
      <c r="E607" s="112" t="n"/>
    </row>
    <row r="608" ht="15.75" customHeight="1" s="57">
      <c r="A608" s="112" t="n"/>
      <c r="B608" s="118" t="n"/>
      <c r="C608" s="112" t="n"/>
      <c r="D608" s="112" t="n"/>
      <c r="E608" s="112" t="n"/>
    </row>
    <row r="609" ht="15.75" customHeight="1" s="57">
      <c r="A609" s="112" t="n"/>
      <c r="B609" s="118" t="n"/>
      <c r="C609" s="112" t="n"/>
      <c r="D609" s="112" t="n"/>
      <c r="E609" s="112" t="n"/>
    </row>
    <row r="610" ht="15.75" customHeight="1" s="57">
      <c r="A610" s="112" t="n"/>
      <c r="B610" s="118" t="n"/>
      <c r="C610" s="112" t="n"/>
      <c r="D610" s="112" t="n"/>
      <c r="E610" s="112" t="n"/>
    </row>
    <row r="611" ht="15.75" customHeight="1" s="57">
      <c r="A611" s="112" t="n"/>
      <c r="B611" s="118" t="n"/>
      <c r="C611" s="112" t="n"/>
      <c r="D611" s="112" t="n"/>
      <c r="E611" s="112" t="n"/>
    </row>
    <row r="612" ht="15.75" customHeight="1" s="57">
      <c r="A612" s="112" t="n"/>
      <c r="B612" s="118" t="n"/>
      <c r="C612" s="112" t="n"/>
      <c r="D612" s="112" t="n"/>
      <c r="E612" s="112" t="n"/>
    </row>
    <row r="613" ht="15.75" customHeight="1" s="57">
      <c r="A613" s="112" t="n"/>
      <c r="B613" s="118" t="n"/>
      <c r="C613" s="112" t="n"/>
      <c r="D613" s="112" t="n"/>
      <c r="E613" s="112" t="n"/>
    </row>
    <row r="614" ht="15.75" customHeight="1" s="57">
      <c r="A614" s="112" t="n"/>
      <c r="B614" s="118" t="n"/>
      <c r="C614" s="112" t="n"/>
      <c r="D614" s="112" t="n"/>
      <c r="E614" s="112" t="n"/>
    </row>
    <row r="615" ht="15.75" customHeight="1" s="57">
      <c r="A615" s="112" t="n"/>
      <c r="B615" s="118" t="n"/>
      <c r="C615" s="112" t="n"/>
      <c r="D615" s="112" t="n"/>
      <c r="E615" s="112" t="n"/>
    </row>
    <row r="616" ht="15.75" customHeight="1" s="57">
      <c r="A616" s="112" t="n"/>
      <c r="B616" s="118" t="n"/>
      <c r="C616" s="112" t="n"/>
      <c r="D616" s="112" t="n"/>
      <c r="E616" s="112" t="n"/>
    </row>
    <row r="617" ht="15.75" customHeight="1" s="57">
      <c r="A617" s="112" t="n"/>
      <c r="B617" s="118" t="n"/>
      <c r="C617" s="112" t="n"/>
      <c r="D617" s="112" t="n"/>
      <c r="E617" s="112" t="n"/>
    </row>
    <row r="618" ht="15.75" customHeight="1" s="57">
      <c r="A618" s="112" t="n"/>
      <c r="B618" s="118" t="n"/>
      <c r="C618" s="112" t="n"/>
      <c r="D618" s="112" t="n"/>
      <c r="E618" s="112" t="n"/>
    </row>
    <row r="619" ht="15.75" customHeight="1" s="57">
      <c r="A619" s="112" t="n"/>
      <c r="B619" s="118" t="n"/>
      <c r="C619" s="112" t="n"/>
      <c r="D619" s="112" t="n"/>
      <c r="E619" s="112" t="n"/>
    </row>
    <row r="620" ht="15.75" customHeight="1" s="57">
      <c r="A620" s="112" t="n"/>
      <c r="B620" s="118" t="n"/>
      <c r="C620" s="112" t="n"/>
      <c r="D620" s="112" t="n"/>
      <c r="E620" s="112" t="n"/>
    </row>
    <row r="621" ht="15.75" customHeight="1" s="57">
      <c r="A621" s="112" t="n"/>
      <c r="B621" s="118" t="n"/>
      <c r="C621" s="112" t="n"/>
      <c r="D621" s="112" t="n"/>
      <c r="E621" s="112" t="n"/>
    </row>
    <row r="622" ht="15.75" customHeight="1" s="57">
      <c r="A622" s="112" t="n"/>
      <c r="B622" s="118" t="n"/>
      <c r="C622" s="112" t="n"/>
      <c r="D622" s="112" t="n"/>
      <c r="E622" s="112" t="n"/>
    </row>
    <row r="623" ht="15.75" customHeight="1" s="57">
      <c r="A623" s="112" t="n"/>
      <c r="B623" s="118" t="n"/>
      <c r="C623" s="112" t="n"/>
      <c r="D623" s="112" t="n"/>
      <c r="E623" s="112" t="n"/>
    </row>
    <row r="624" ht="15.75" customHeight="1" s="57">
      <c r="A624" s="112" t="n"/>
      <c r="B624" s="118" t="n"/>
      <c r="C624" s="112" t="n"/>
      <c r="D624" s="112" t="n"/>
      <c r="E624" s="112" t="n"/>
    </row>
    <row r="625" ht="15.75" customHeight="1" s="57">
      <c r="A625" s="112" t="n"/>
      <c r="B625" s="118" t="n"/>
      <c r="C625" s="112" t="n"/>
      <c r="D625" s="112" t="n"/>
      <c r="E625" s="112" t="n"/>
    </row>
    <row r="626" ht="15.75" customHeight="1" s="57">
      <c r="A626" s="112" t="n"/>
      <c r="B626" s="118" t="n"/>
      <c r="C626" s="112" t="n"/>
      <c r="D626" s="112" t="n"/>
      <c r="E626" s="112" t="n"/>
    </row>
    <row r="627" ht="15.75" customHeight="1" s="57">
      <c r="A627" s="112" t="n"/>
      <c r="B627" s="118" t="n"/>
      <c r="C627" s="112" t="n"/>
      <c r="D627" s="112" t="n"/>
      <c r="E627" s="112" t="n"/>
    </row>
    <row r="628" ht="15.75" customHeight="1" s="57">
      <c r="A628" s="112" t="n"/>
      <c r="B628" s="118" t="n"/>
      <c r="C628" s="112" t="n"/>
      <c r="D628" s="112" t="n"/>
      <c r="E628" s="112" t="n"/>
    </row>
    <row r="629" ht="15.75" customHeight="1" s="57">
      <c r="A629" s="112" t="n"/>
      <c r="B629" s="118" t="n"/>
      <c r="C629" s="112" t="n"/>
      <c r="D629" s="112" t="n"/>
      <c r="E629" s="112" t="n"/>
    </row>
    <row r="630" ht="15.75" customHeight="1" s="57">
      <c r="A630" s="112" t="n"/>
      <c r="B630" s="118" t="n"/>
      <c r="C630" s="112" t="n"/>
      <c r="D630" s="112" t="n"/>
      <c r="E630" s="112" t="n"/>
    </row>
    <row r="631" ht="15.75" customHeight="1" s="57">
      <c r="A631" s="112" t="n"/>
      <c r="B631" s="118" t="n"/>
      <c r="C631" s="112" t="n"/>
      <c r="D631" s="112" t="n"/>
      <c r="E631" s="112" t="n"/>
    </row>
    <row r="632" ht="15.75" customHeight="1" s="57">
      <c r="A632" s="112" t="n"/>
      <c r="B632" s="118" t="n"/>
      <c r="C632" s="112" t="n"/>
      <c r="D632" s="112" t="n"/>
      <c r="E632" s="112" t="n"/>
    </row>
    <row r="633" ht="15.75" customHeight="1" s="57">
      <c r="A633" s="112" t="n"/>
      <c r="B633" s="118" t="n"/>
      <c r="C633" s="112" t="n"/>
      <c r="D633" s="112" t="n"/>
      <c r="E633" s="112" t="n"/>
    </row>
    <row r="634" ht="15.75" customHeight="1" s="57">
      <c r="A634" s="112" t="n"/>
      <c r="B634" s="118" t="n"/>
      <c r="C634" s="112" t="n"/>
      <c r="D634" s="112" t="n"/>
      <c r="E634" s="112" t="n"/>
    </row>
    <row r="635" ht="15.75" customHeight="1" s="57">
      <c r="A635" s="112" t="n"/>
      <c r="B635" s="118" t="n"/>
      <c r="C635" s="112" t="n"/>
      <c r="D635" s="112" t="n"/>
      <c r="E635" s="112" t="n"/>
    </row>
    <row r="636" ht="15.75" customHeight="1" s="57">
      <c r="A636" s="112" t="n"/>
      <c r="B636" s="118" t="n"/>
      <c r="C636" s="112" t="n"/>
      <c r="D636" s="112" t="n"/>
      <c r="E636" s="112" t="n"/>
    </row>
    <row r="637" ht="15.75" customHeight="1" s="57">
      <c r="A637" s="112" t="n"/>
      <c r="B637" s="118" t="n"/>
      <c r="C637" s="112" t="n"/>
      <c r="D637" s="112" t="n"/>
      <c r="E637" s="112" t="n"/>
    </row>
    <row r="638" ht="15.75" customHeight="1" s="57">
      <c r="A638" s="112" t="n"/>
      <c r="B638" s="118" t="n"/>
      <c r="C638" s="112" t="n"/>
      <c r="D638" s="112" t="n"/>
      <c r="E638" s="112" t="n"/>
    </row>
    <row r="639" ht="15.75" customHeight="1" s="57">
      <c r="A639" s="112" t="n"/>
      <c r="B639" s="118" t="n"/>
      <c r="C639" s="112" t="n"/>
      <c r="D639" s="112" t="n"/>
      <c r="E639" s="112" t="n"/>
    </row>
    <row r="640" ht="15.75" customHeight="1" s="57">
      <c r="A640" s="112" t="n"/>
      <c r="B640" s="118" t="n"/>
      <c r="C640" s="112" t="n"/>
      <c r="D640" s="112" t="n"/>
      <c r="E640" s="112" t="n"/>
    </row>
    <row r="641" ht="15.75" customHeight="1" s="57">
      <c r="A641" s="112" t="n"/>
      <c r="B641" s="118" t="n"/>
      <c r="C641" s="112" t="n"/>
      <c r="D641" s="112" t="n"/>
      <c r="E641" s="112" t="n"/>
    </row>
    <row r="642" ht="15.75" customHeight="1" s="57">
      <c r="A642" s="112" t="n"/>
      <c r="B642" s="118" t="n"/>
      <c r="C642" s="112" t="n"/>
      <c r="D642" s="112" t="n"/>
      <c r="E642" s="112" t="n"/>
    </row>
    <row r="643" ht="15.75" customHeight="1" s="57">
      <c r="A643" s="112" t="n"/>
      <c r="B643" s="118" t="n"/>
      <c r="C643" s="112" t="n"/>
      <c r="D643" s="112" t="n"/>
      <c r="E643" s="112" t="n"/>
    </row>
    <row r="644" ht="15.75" customHeight="1" s="57">
      <c r="A644" s="112" t="n"/>
      <c r="B644" s="118" t="n"/>
      <c r="C644" s="112" t="n"/>
      <c r="D644" s="112" t="n"/>
      <c r="E644" s="112" t="n"/>
    </row>
    <row r="645" ht="15.75" customHeight="1" s="57">
      <c r="A645" s="112" t="n"/>
      <c r="B645" s="118" t="n"/>
      <c r="C645" s="112" t="n"/>
      <c r="D645" s="112" t="n"/>
      <c r="E645" s="112" t="n"/>
    </row>
    <row r="646" ht="15.75" customHeight="1" s="57">
      <c r="A646" s="112" t="n"/>
      <c r="B646" s="118" t="n"/>
      <c r="C646" s="112" t="n"/>
      <c r="D646" s="112" t="n"/>
      <c r="E646" s="112" t="n"/>
    </row>
    <row r="647" ht="15.75" customHeight="1" s="57">
      <c r="A647" s="112" t="n"/>
      <c r="B647" s="118" t="n"/>
      <c r="C647" s="112" t="n"/>
      <c r="D647" s="112" t="n"/>
      <c r="E647" s="112" t="n"/>
    </row>
    <row r="648" ht="15.75" customHeight="1" s="57">
      <c r="A648" s="112" t="n"/>
      <c r="B648" s="118" t="n"/>
      <c r="C648" s="112" t="n"/>
      <c r="D648" s="112" t="n"/>
      <c r="E648" s="112" t="n"/>
    </row>
    <row r="649" ht="15.75" customHeight="1" s="57">
      <c r="A649" s="112" t="n"/>
      <c r="B649" s="118" t="n"/>
      <c r="C649" s="112" t="n"/>
      <c r="D649" s="112" t="n"/>
      <c r="E649" s="112" t="n"/>
    </row>
    <row r="650" ht="15.75" customHeight="1" s="57">
      <c r="A650" s="112" t="n"/>
      <c r="B650" s="118" t="n"/>
      <c r="C650" s="112" t="n"/>
      <c r="D650" s="112" t="n"/>
      <c r="E650" s="112" t="n"/>
    </row>
    <row r="651" ht="15.75" customHeight="1" s="57">
      <c r="A651" s="112" t="n"/>
      <c r="B651" s="118" t="n"/>
      <c r="C651" s="112" t="n"/>
      <c r="D651" s="112" t="n"/>
      <c r="E651" s="112" t="n"/>
    </row>
    <row r="652" ht="15.75" customHeight="1" s="57">
      <c r="A652" s="112" t="n"/>
      <c r="B652" s="118" t="n"/>
      <c r="C652" s="112" t="n"/>
      <c r="D652" s="112" t="n"/>
      <c r="E652" s="112" t="n"/>
    </row>
    <row r="653" ht="15.75" customHeight="1" s="57">
      <c r="A653" s="112" t="n"/>
      <c r="B653" s="118" t="n"/>
      <c r="C653" s="112" t="n"/>
      <c r="D653" s="112" t="n"/>
      <c r="E653" s="112" t="n"/>
    </row>
    <row r="654" ht="15.75" customHeight="1" s="57">
      <c r="A654" s="112" t="n"/>
      <c r="B654" s="118" t="n"/>
      <c r="C654" s="112" t="n"/>
      <c r="D654" s="112" t="n"/>
      <c r="E654" s="112" t="n"/>
    </row>
    <row r="655" ht="15.75" customHeight="1" s="57">
      <c r="A655" s="112" t="n"/>
      <c r="B655" s="118" t="n"/>
      <c r="C655" s="112" t="n"/>
      <c r="D655" s="112" t="n"/>
      <c r="E655" s="112" t="n"/>
    </row>
    <row r="656" ht="15.75" customHeight="1" s="57">
      <c r="A656" s="112" t="n"/>
      <c r="B656" s="118" t="n"/>
      <c r="C656" s="112" t="n"/>
      <c r="D656" s="112" t="n"/>
      <c r="E656" s="112" t="n"/>
    </row>
    <row r="657" ht="15.75" customHeight="1" s="57">
      <c r="A657" s="112" t="n"/>
      <c r="B657" s="118" t="n"/>
      <c r="C657" s="112" t="n"/>
      <c r="D657" s="112" t="n"/>
      <c r="E657" s="112" t="n"/>
    </row>
    <row r="658" ht="15.75" customHeight="1" s="57">
      <c r="A658" s="112" t="n"/>
      <c r="B658" s="118" t="n"/>
      <c r="C658" s="112" t="n"/>
      <c r="D658" s="112" t="n"/>
      <c r="E658" s="112" t="n"/>
    </row>
    <row r="659" ht="15.75" customHeight="1" s="57">
      <c r="A659" s="112" t="n"/>
      <c r="B659" s="118" t="n"/>
      <c r="C659" s="112" t="n"/>
      <c r="D659" s="112" t="n"/>
      <c r="E659" s="112" t="n"/>
    </row>
    <row r="660" ht="15.75" customHeight="1" s="57">
      <c r="A660" s="112" t="n"/>
      <c r="B660" s="118" t="n"/>
      <c r="C660" s="112" t="n"/>
      <c r="D660" s="112" t="n"/>
      <c r="E660" s="112" t="n"/>
    </row>
    <row r="661" ht="15.75" customHeight="1" s="57">
      <c r="A661" s="112" t="n"/>
      <c r="B661" s="118" t="n"/>
      <c r="C661" s="112" t="n"/>
      <c r="D661" s="112" t="n"/>
      <c r="E661" s="112" t="n"/>
    </row>
    <row r="662" ht="15.75" customHeight="1" s="57">
      <c r="A662" s="112" t="n"/>
      <c r="B662" s="118" t="n"/>
      <c r="C662" s="112" t="n"/>
      <c r="D662" s="112" t="n"/>
      <c r="E662" s="112" t="n"/>
    </row>
    <row r="663" ht="15.75" customHeight="1" s="57">
      <c r="A663" s="112" t="n"/>
      <c r="B663" s="118" t="n"/>
      <c r="C663" s="112" t="n"/>
      <c r="D663" s="112" t="n"/>
      <c r="E663" s="112" t="n"/>
    </row>
    <row r="664" ht="15.75" customHeight="1" s="57">
      <c r="A664" s="112" t="n"/>
      <c r="B664" s="118" t="n"/>
      <c r="C664" s="112" t="n"/>
      <c r="D664" s="112" t="n"/>
      <c r="E664" s="112" t="n"/>
    </row>
    <row r="665" ht="15.75" customHeight="1" s="57">
      <c r="A665" s="112" t="n"/>
      <c r="B665" s="118" t="n"/>
      <c r="C665" s="112" t="n"/>
      <c r="D665" s="112" t="n"/>
      <c r="E665" s="112" t="n"/>
    </row>
    <row r="666" ht="15.75" customHeight="1" s="57">
      <c r="A666" s="112" t="n"/>
      <c r="B666" s="118" t="n"/>
      <c r="C666" s="112" t="n"/>
      <c r="D666" s="112" t="n"/>
      <c r="E666" s="112" t="n"/>
    </row>
    <row r="667" ht="15.75" customHeight="1" s="57">
      <c r="A667" s="112" t="n"/>
      <c r="B667" s="118" t="n"/>
      <c r="C667" s="112" t="n"/>
      <c r="D667" s="112" t="n"/>
      <c r="E667" s="112" t="n"/>
    </row>
    <row r="668" ht="15.75" customHeight="1" s="57">
      <c r="A668" s="112" t="n"/>
      <c r="B668" s="118" t="n"/>
      <c r="C668" s="112" t="n"/>
      <c r="D668" s="112" t="n"/>
      <c r="E668" s="112" t="n"/>
    </row>
    <row r="669" ht="15.75" customHeight="1" s="57">
      <c r="A669" s="112" t="n"/>
      <c r="B669" s="118" t="n"/>
      <c r="C669" s="112" t="n"/>
      <c r="D669" s="112" t="n"/>
      <c r="E669" s="112" t="n"/>
    </row>
    <row r="670" ht="15.75" customHeight="1" s="57">
      <c r="A670" s="112" t="n"/>
      <c r="B670" s="118" t="n"/>
      <c r="C670" s="112" t="n"/>
      <c r="D670" s="112" t="n"/>
      <c r="E670" s="112" t="n"/>
    </row>
    <row r="671" ht="15.75" customHeight="1" s="57">
      <c r="A671" s="112" t="n"/>
      <c r="B671" s="118" t="n"/>
      <c r="C671" s="112" t="n"/>
      <c r="D671" s="112" t="n"/>
      <c r="E671" s="112" t="n"/>
    </row>
    <row r="672" ht="15.75" customHeight="1" s="57">
      <c r="A672" s="112" t="n"/>
      <c r="B672" s="118" t="n"/>
      <c r="C672" s="112" t="n"/>
      <c r="D672" s="112" t="n"/>
      <c r="E672" s="112" t="n"/>
    </row>
    <row r="673" ht="15.75" customHeight="1" s="57">
      <c r="A673" s="112" t="n"/>
      <c r="B673" s="118" t="n"/>
      <c r="C673" s="112" t="n"/>
      <c r="D673" s="112" t="n"/>
      <c r="E673" s="112" t="n"/>
    </row>
    <row r="674" ht="15.75" customHeight="1" s="57">
      <c r="A674" s="112" t="n"/>
      <c r="B674" s="118" t="n"/>
      <c r="C674" s="112" t="n"/>
      <c r="D674" s="112" t="n"/>
      <c r="E674" s="112" t="n"/>
    </row>
    <row r="675" ht="15.75" customHeight="1" s="57">
      <c r="A675" s="112" t="n"/>
      <c r="B675" s="118" t="n"/>
      <c r="C675" s="112" t="n"/>
      <c r="D675" s="112" t="n"/>
      <c r="E675" s="112" t="n"/>
    </row>
    <row r="676" ht="15.75" customHeight="1" s="57">
      <c r="A676" s="112" t="n"/>
      <c r="B676" s="118" t="n"/>
      <c r="C676" s="112" t="n"/>
      <c r="D676" s="112" t="n"/>
      <c r="E676" s="112" t="n"/>
    </row>
    <row r="677" ht="15.75" customHeight="1" s="57">
      <c r="A677" s="112" t="n"/>
      <c r="B677" s="118" t="n"/>
      <c r="C677" s="112" t="n"/>
      <c r="D677" s="112" t="n"/>
      <c r="E677" s="112" t="n"/>
    </row>
    <row r="678" ht="15.75" customHeight="1" s="57">
      <c r="A678" s="112" t="n"/>
      <c r="B678" s="118" t="n"/>
      <c r="C678" s="112" t="n"/>
      <c r="D678" s="112" t="n"/>
      <c r="E678" s="112" t="n"/>
    </row>
    <row r="679" ht="15.75" customHeight="1" s="57">
      <c r="A679" s="112" t="n"/>
      <c r="B679" s="118" t="n"/>
      <c r="C679" s="112" t="n"/>
      <c r="D679" s="112" t="n"/>
      <c r="E679" s="112" t="n"/>
    </row>
    <row r="680" ht="15.75" customHeight="1" s="57">
      <c r="A680" s="112" t="n"/>
      <c r="B680" s="118" t="n"/>
      <c r="C680" s="112" t="n"/>
      <c r="D680" s="112" t="n"/>
      <c r="E680" s="112" t="n"/>
    </row>
    <row r="681" ht="15.75" customHeight="1" s="57">
      <c r="A681" s="112" t="n"/>
      <c r="B681" s="118" t="n"/>
      <c r="C681" s="112" t="n"/>
      <c r="D681" s="112" t="n"/>
      <c r="E681" s="112" t="n"/>
    </row>
    <row r="682" ht="15.75" customHeight="1" s="57">
      <c r="A682" s="112" t="n"/>
      <c r="B682" s="118" t="n"/>
      <c r="C682" s="112" t="n"/>
      <c r="D682" s="112" t="n"/>
      <c r="E682" s="112" t="n"/>
    </row>
    <row r="683" ht="15.75" customHeight="1" s="57">
      <c r="A683" s="112" t="n"/>
      <c r="B683" s="118" t="n"/>
      <c r="C683" s="112" t="n"/>
      <c r="D683" s="112" t="n"/>
      <c r="E683" s="112" t="n"/>
    </row>
    <row r="684" ht="15.75" customHeight="1" s="57">
      <c r="A684" s="112" t="n"/>
      <c r="B684" s="118" t="n"/>
      <c r="C684" s="112" t="n"/>
      <c r="D684" s="112" t="n"/>
      <c r="E684" s="112" t="n"/>
    </row>
    <row r="685" ht="15.75" customHeight="1" s="57">
      <c r="A685" s="112" t="n"/>
      <c r="B685" s="118" t="n"/>
      <c r="C685" s="112" t="n"/>
      <c r="D685" s="112" t="n"/>
      <c r="E685" s="112" t="n"/>
    </row>
    <row r="686" ht="15.75" customHeight="1" s="57">
      <c r="A686" s="112" t="n"/>
      <c r="B686" s="118" t="n"/>
      <c r="C686" s="112" t="n"/>
      <c r="D686" s="112" t="n"/>
      <c r="E686" s="112" t="n"/>
    </row>
    <row r="687" ht="15.75" customHeight="1" s="57">
      <c r="A687" s="112" t="n"/>
      <c r="B687" s="118" t="n"/>
      <c r="C687" s="112" t="n"/>
      <c r="D687" s="112" t="n"/>
      <c r="E687" s="112" t="n"/>
    </row>
    <row r="688" ht="15.75" customHeight="1" s="57">
      <c r="A688" s="112" t="n"/>
      <c r="B688" s="118" t="n"/>
      <c r="C688" s="112" t="n"/>
      <c r="D688" s="112" t="n"/>
      <c r="E688" s="112" t="n"/>
    </row>
    <row r="689" ht="15.75" customHeight="1" s="57">
      <c r="A689" s="112" t="n"/>
      <c r="B689" s="118" t="n"/>
      <c r="C689" s="112" t="n"/>
      <c r="D689" s="112" t="n"/>
      <c r="E689" s="112" t="n"/>
    </row>
    <row r="690" ht="15.75" customHeight="1" s="57">
      <c r="A690" s="112" t="n"/>
      <c r="B690" s="118" t="n"/>
      <c r="C690" s="112" t="n"/>
      <c r="D690" s="112" t="n"/>
      <c r="E690" s="112" t="n"/>
    </row>
    <row r="691" ht="15.75" customHeight="1" s="57">
      <c r="A691" s="112" t="n"/>
      <c r="B691" s="118" t="n"/>
      <c r="C691" s="112" t="n"/>
      <c r="D691" s="112" t="n"/>
      <c r="E691" s="112" t="n"/>
    </row>
    <row r="692" ht="15.75" customHeight="1" s="57">
      <c r="A692" s="112" t="n"/>
      <c r="B692" s="118" t="n"/>
      <c r="C692" s="112" t="n"/>
      <c r="D692" s="112" t="n"/>
      <c r="E692" s="112" t="n"/>
    </row>
    <row r="693" ht="15.75" customHeight="1" s="57">
      <c r="A693" s="112" t="n"/>
      <c r="B693" s="118" t="n"/>
      <c r="C693" s="112" t="n"/>
      <c r="D693" s="112" t="n"/>
      <c r="E693" s="112" t="n"/>
    </row>
    <row r="694" ht="15.75" customHeight="1" s="57">
      <c r="A694" s="112" t="n"/>
      <c r="B694" s="118" t="n"/>
      <c r="C694" s="112" t="n"/>
      <c r="D694" s="112" t="n"/>
      <c r="E694" s="112" t="n"/>
    </row>
    <row r="695" ht="15.75" customHeight="1" s="57">
      <c r="A695" s="112" t="n"/>
      <c r="B695" s="118" t="n"/>
      <c r="C695" s="112" t="n"/>
      <c r="D695" s="112" t="n"/>
      <c r="E695" s="112" t="n"/>
    </row>
    <row r="696" ht="15.75" customHeight="1" s="57">
      <c r="A696" s="112" t="n"/>
      <c r="B696" s="118" t="n"/>
      <c r="C696" s="112" t="n"/>
      <c r="D696" s="112" t="n"/>
      <c r="E696" s="112" t="n"/>
    </row>
    <row r="697" ht="15.75" customHeight="1" s="57">
      <c r="A697" s="112" t="n"/>
      <c r="B697" s="118" t="n"/>
      <c r="C697" s="112" t="n"/>
      <c r="D697" s="112" t="n"/>
      <c r="E697" s="112" t="n"/>
    </row>
    <row r="698" ht="15.75" customHeight="1" s="57">
      <c r="A698" s="112" t="n"/>
      <c r="B698" s="118" t="n"/>
      <c r="C698" s="112" t="n"/>
      <c r="D698" s="112" t="n"/>
      <c r="E698" s="112" t="n"/>
    </row>
    <row r="699" ht="15.75" customHeight="1" s="57">
      <c r="A699" s="112" t="n"/>
      <c r="B699" s="118" t="n"/>
      <c r="C699" s="112" t="n"/>
      <c r="D699" s="112" t="n"/>
      <c r="E699" s="112" t="n"/>
    </row>
    <row r="700" ht="15.75" customHeight="1" s="57">
      <c r="A700" s="112" t="n"/>
      <c r="B700" s="118" t="n"/>
      <c r="C700" s="112" t="n"/>
      <c r="D700" s="112" t="n"/>
      <c r="E700" s="112" t="n"/>
    </row>
    <row r="701" ht="15.75" customHeight="1" s="57">
      <c r="A701" s="112" t="n"/>
      <c r="B701" s="118" t="n"/>
      <c r="C701" s="112" t="n"/>
      <c r="D701" s="112" t="n"/>
      <c r="E701" s="112" t="n"/>
    </row>
    <row r="702" ht="15.75" customHeight="1" s="57">
      <c r="A702" s="112" t="n"/>
      <c r="B702" s="118" t="n"/>
      <c r="C702" s="112" t="n"/>
      <c r="D702" s="112" t="n"/>
      <c r="E702" s="112" t="n"/>
    </row>
    <row r="703" ht="15.75" customHeight="1" s="57">
      <c r="A703" s="112" t="n"/>
      <c r="B703" s="118" t="n"/>
      <c r="C703" s="112" t="n"/>
      <c r="D703" s="112" t="n"/>
      <c r="E703" s="112" t="n"/>
    </row>
    <row r="704" ht="15.75" customHeight="1" s="57">
      <c r="A704" s="112" t="n"/>
      <c r="B704" s="118" t="n"/>
      <c r="C704" s="112" t="n"/>
      <c r="D704" s="112" t="n"/>
      <c r="E704" s="112" t="n"/>
    </row>
    <row r="705" ht="15.75" customHeight="1" s="57">
      <c r="A705" s="112" t="n"/>
      <c r="B705" s="118" t="n"/>
      <c r="C705" s="112" t="n"/>
      <c r="D705" s="112" t="n"/>
      <c r="E705" s="112" t="n"/>
    </row>
    <row r="706" ht="15.75" customHeight="1" s="57">
      <c r="A706" s="112" t="n"/>
      <c r="B706" s="118" t="n"/>
      <c r="C706" s="112" t="n"/>
      <c r="D706" s="112" t="n"/>
      <c r="E706" s="112" t="n"/>
    </row>
    <row r="707" ht="15.75" customHeight="1" s="57">
      <c r="A707" s="112" t="n"/>
      <c r="B707" s="118" t="n"/>
      <c r="C707" s="112" t="n"/>
      <c r="D707" s="112" t="n"/>
      <c r="E707" s="112" t="n"/>
    </row>
    <row r="708" ht="15.75" customHeight="1" s="57">
      <c r="A708" s="112" t="n"/>
      <c r="B708" s="118" t="n"/>
      <c r="C708" s="112" t="n"/>
      <c r="D708" s="112" t="n"/>
      <c r="E708" s="112" t="n"/>
    </row>
    <row r="709" ht="15.75" customHeight="1" s="57">
      <c r="A709" s="112" t="n"/>
      <c r="B709" s="118" t="n"/>
      <c r="C709" s="112" t="n"/>
      <c r="D709" s="112" t="n"/>
      <c r="E709" s="112" t="n"/>
    </row>
    <row r="710" ht="15.75" customHeight="1" s="57">
      <c r="A710" s="112" t="n"/>
      <c r="B710" s="118" t="n"/>
      <c r="C710" s="112" t="n"/>
      <c r="D710" s="112" t="n"/>
      <c r="E710" s="112" t="n"/>
    </row>
    <row r="711" ht="15.75" customHeight="1" s="57">
      <c r="A711" s="112" t="n"/>
      <c r="B711" s="118" t="n"/>
      <c r="C711" s="112" t="n"/>
      <c r="D711" s="112" t="n"/>
      <c r="E711" s="112" t="n"/>
    </row>
    <row r="712" ht="15.75" customHeight="1" s="57">
      <c r="A712" s="112" t="n"/>
      <c r="B712" s="118" t="n"/>
      <c r="C712" s="112" t="n"/>
      <c r="D712" s="112" t="n"/>
      <c r="E712" s="112" t="n"/>
    </row>
    <row r="713" ht="15.75" customHeight="1" s="57">
      <c r="A713" s="112" t="n"/>
      <c r="B713" s="118" t="n"/>
      <c r="C713" s="112" t="n"/>
      <c r="D713" s="112" t="n"/>
      <c r="E713" s="112" t="n"/>
    </row>
    <row r="714" ht="15.75" customHeight="1" s="57">
      <c r="A714" s="112" t="n"/>
      <c r="B714" s="118" t="n"/>
      <c r="C714" s="112" t="n"/>
      <c r="D714" s="112" t="n"/>
      <c r="E714" s="112" t="n"/>
    </row>
    <row r="715" ht="15.75" customHeight="1" s="57">
      <c r="A715" s="112" t="n"/>
      <c r="B715" s="118" t="n"/>
      <c r="C715" s="112" t="n"/>
      <c r="D715" s="112" t="n"/>
      <c r="E715" s="112" t="n"/>
    </row>
    <row r="716" ht="15.75" customHeight="1" s="57">
      <c r="A716" s="112" t="n"/>
      <c r="B716" s="118" t="n"/>
      <c r="C716" s="112" t="n"/>
      <c r="D716" s="112" t="n"/>
      <c r="E716" s="112" t="n"/>
    </row>
    <row r="717" ht="15.75" customHeight="1" s="57">
      <c r="A717" s="112" t="n"/>
      <c r="B717" s="118" t="n"/>
      <c r="C717" s="112" t="n"/>
      <c r="D717" s="112" t="n"/>
      <c r="E717" s="112" t="n"/>
    </row>
    <row r="718" ht="15.75" customHeight="1" s="57">
      <c r="A718" s="112" t="n"/>
      <c r="B718" s="118" t="n"/>
      <c r="C718" s="112" t="n"/>
      <c r="D718" s="112" t="n"/>
      <c r="E718" s="112" t="n"/>
    </row>
    <row r="719" ht="15.75" customHeight="1" s="57">
      <c r="A719" s="112" t="n"/>
      <c r="B719" s="118" t="n"/>
      <c r="C719" s="112" t="n"/>
      <c r="D719" s="112" t="n"/>
      <c r="E719" s="112" t="n"/>
    </row>
    <row r="720" ht="15.75" customHeight="1" s="57">
      <c r="A720" s="112" t="n"/>
      <c r="B720" s="118" t="n"/>
      <c r="C720" s="112" t="n"/>
      <c r="D720" s="112" t="n"/>
      <c r="E720" s="112" t="n"/>
    </row>
    <row r="721" ht="15.75" customHeight="1" s="57">
      <c r="A721" s="112" t="n"/>
      <c r="B721" s="118" t="n"/>
      <c r="C721" s="112" t="n"/>
      <c r="D721" s="112" t="n"/>
      <c r="E721" s="112" t="n"/>
    </row>
    <row r="722" ht="15.75" customHeight="1" s="57">
      <c r="A722" s="112" t="n"/>
      <c r="B722" s="118" t="n"/>
      <c r="C722" s="112" t="n"/>
      <c r="D722" s="112" t="n"/>
      <c r="E722" s="112" t="n"/>
    </row>
    <row r="723" ht="15.75" customHeight="1" s="57">
      <c r="A723" s="112" t="n"/>
      <c r="B723" s="118" t="n"/>
      <c r="C723" s="112" t="n"/>
      <c r="D723" s="112" t="n"/>
      <c r="E723" s="112" t="n"/>
    </row>
    <row r="724" ht="15.75" customHeight="1" s="57">
      <c r="A724" s="112" t="n"/>
      <c r="B724" s="118" t="n"/>
      <c r="C724" s="112" t="n"/>
      <c r="D724" s="112" t="n"/>
      <c r="E724" s="112" t="n"/>
    </row>
    <row r="725" ht="15.75" customHeight="1" s="57">
      <c r="A725" s="112" t="n"/>
      <c r="B725" s="118" t="n"/>
      <c r="C725" s="112" t="n"/>
      <c r="D725" s="112" t="n"/>
      <c r="E725" s="112" t="n"/>
    </row>
    <row r="726" ht="15.75" customHeight="1" s="57">
      <c r="A726" s="112" t="n"/>
      <c r="B726" s="118" t="n"/>
      <c r="C726" s="112" t="n"/>
      <c r="D726" s="112" t="n"/>
      <c r="E726" s="112" t="n"/>
    </row>
    <row r="727" ht="15.75" customHeight="1" s="57">
      <c r="A727" s="112" t="n"/>
      <c r="B727" s="118" t="n"/>
      <c r="C727" s="112" t="n"/>
      <c r="D727" s="112" t="n"/>
      <c r="E727" s="112" t="n"/>
    </row>
    <row r="728" ht="15.75" customHeight="1" s="57">
      <c r="A728" s="112" t="n"/>
      <c r="B728" s="118" t="n"/>
      <c r="C728" s="112" t="n"/>
      <c r="D728" s="112" t="n"/>
      <c r="E728" s="112" t="n"/>
    </row>
    <row r="729" ht="15.75" customHeight="1" s="57">
      <c r="A729" s="112" t="n"/>
      <c r="B729" s="118" t="n"/>
      <c r="C729" s="112" t="n"/>
      <c r="D729" s="112" t="n"/>
      <c r="E729" s="112" t="n"/>
    </row>
    <row r="730" ht="15.75" customHeight="1" s="57">
      <c r="A730" s="112" t="n"/>
      <c r="B730" s="118" t="n"/>
      <c r="C730" s="112" t="n"/>
      <c r="D730" s="112" t="n"/>
      <c r="E730" s="112" t="n"/>
    </row>
    <row r="731" ht="15.75" customHeight="1" s="57">
      <c r="A731" s="112" t="n"/>
      <c r="B731" s="118" t="n"/>
      <c r="C731" s="112" t="n"/>
      <c r="D731" s="112" t="n"/>
      <c r="E731" s="112" t="n"/>
    </row>
    <row r="732" ht="15.75" customHeight="1" s="57">
      <c r="A732" s="112" t="n"/>
      <c r="B732" s="118" t="n"/>
      <c r="C732" s="112" t="n"/>
      <c r="D732" s="112" t="n"/>
      <c r="E732" s="112" t="n"/>
    </row>
    <row r="733" ht="15.75" customHeight="1" s="57">
      <c r="A733" s="112" t="n"/>
      <c r="B733" s="118" t="n"/>
      <c r="C733" s="112" t="n"/>
      <c r="D733" s="112" t="n"/>
      <c r="E733" s="112" t="n"/>
    </row>
    <row r="734" ht="15.75" customHeight="1" s="57">
      <c r="A734" s="112" t="n"/>
      <c r="B734" s="118" t="n"/>
      <c r="C734" s="112" t="n"/>
      <c r="D734" s="112" t="n"/>
      <c r="E734" s="112" t="n"/>
    </row>
    <row r="735" ht="15.75" customHeight="1" s="57">
      <c r="A735" s="112" t="n"/>
      <c r="B735" s="118" t="n"/>
      <c r="C735" s="112" t="n"/>
      <c r="D735" s="112" t="n"/>
      <c r="E735" s="112" t="n"/>
    </row>
    <row r="736" ht="15.75" customHeight="1" s="57">
      <c r="A736" s="112" t="n"/>
      <c r="B736" s="118" t="n"/>
      <c r="C736" s="112" t="n"/>
      <c r="D736" s="112" t="n"/>
      <c r="E736" s="112" t="n"/>
    </row>
    <row r="737" ht="15.75" customHeight="1" s="57">
      <c r="A737" s="112" t="n"/>
      <c r="B737" s="118" t="n"/>
      <c r="C737" s="112" t="n"/>
      <c r="D737" s="112" t="n"/>
      <c r="E737" s="112" t="n"/>
    </row>
    <row r="738" ht="15.75" customHeight="1" s="57">
      <c r="A738" s="112" t="n"/>
      <c r="B738" s="118" t="n"/>
      <c r="C738" s="112" t="n"/>
      <c r="D738" s="112" t="n"/>
      <c r="E738" s="112" t="n"/>
    </row>
    <row r="739" ht="15.75" customHeight="1" s="57">
      <c r="A739" s="112" t="n"/>
      <c r="B739" s="118" t="n"/>
      <c r="C739" s="112" t="n"/>
      <c r="D739" s="112" t="n"/>
      <c r="E739" s="112" t="n"/>
    </row>
    <row r="740" ht="15.75" customHeight="1" s="57">
      <c r="A740" s="112" t="n"/>
      <c r="B740" s="118" t="n"/>
      <c r="C740" s="112" t="n"/>
      <c r="D740" s="112" t="n"/>
      <c r="E740" s="112" t="n"/>
    </row>
    <row r="741" ht="15.75" customHeight="1" s="57">
      <c r="A741" s="112" t="n"/>
      <c r="B741" s="118" t="n"/>
      <c r="C741" s="112" t="n"/>
      <c r="D741" s="112" t="n"/>
      <c r="E741" s="112" t="n"/>
    </row>
    <row r="742" ht="15.75" customHeight="1" s="57">
      <c r="A742" s="112" t="n"/>
      <c r="B742" s="118" t="n"/>
      <c r="C742" s="112" t="n"/>
      <c r="D742" s="112" t="n"/>
      <c r="E742" s="112" t="n"/>
    </row>
    <row r="743" ht="15.75" customHeight="1" s="57">
      <c r="A743" s="112" t="n"/>
      <c r="B743" s="118" t="n"/>
      <c r="C743" s="112" t="n"/>
      <c r="D743" s="112" t="n"/>
      <c r="E743" s="112" t="n"/>
    </row>
    <row r="744" ht="15.75" customHeight="1" s="57">
      <c r="A744" s="112" t="n"/>
      <c r="B744" s="118" t="n"/>
      <c r="C744" s="112" t="n"/>
      <c r="D744" s="112" t="n"/>
      <c r="E744" s="112" t="n"/>
    </row>
    <row r="745" ht="15.75" customHeight="1" s="57">
      <c r="A745" s="112" t="n"/>
      <c r="B745" s="118" t="n"/>
      <c r="C745" s="112" t="n"/>
      <c r="D745" s="112" t="n"/>
      <c r="E745" s="112" t="n"/>
    </row>
    <row r="746" ht="15.75" customHeight="1" s="57">
      <c r="A746" s="112" t="n"/>
      <c r="B746" s="118" t="n"/>
      <c r="C746" s="112" t="n"/>
      <c r="D746" s="112" t="n"/>
      <c r="E746" s="112" t="n"/>
    </row>
    <row r="747" ht="15.75" customHeight="1" s="57">
      <c r="A747" s="112" t="n"/>
      <c r="B747" s="118" t="n"/>
      <c r="C747" s="112" t="n"/>
      <c r="D747" s="112" t="n"/>
      <c r="E747" s="112" t="n"/>
    </row>
    <row r="748" ht="15.75" customHeight="1" s="57">
      <c r="A748" s="112" t="n"/>
      <c r="B748" s="118" t="n"/>
      <c r="C748" s="112" t="n"/>
      <c r="D748" s="112" t="n"/>
      <c r="E748" s="112" t="n"/>
    </row>
    <row r="749" ht="15.75" customHeight="1" s="57">
      <c r="A749" s="112" t="n"/>
      <c r="B749" s="118" t="n"/>
      <c r="C749" s="112" t="n"/>
      <c r="D749" s="112" t="n"/>
      <c r="E749" s="112" t="n"/>
    </row>
    <row r="750" ht="15.75" customHeight="1" s="57">
      <c r="A750" s="112" t="n"/>
      <c r="B750" s="118" t="n"/>
      <c r="C750" s="112" t="n"/>
      <c r="D750" s="112" t="n"/>
      <c r="E750" s="112" t="n"/>
    </row>
    <row r="751" ht="15.75" customHeight="1" s="57">
      <c r="A751" s="112" t="n"/>
      <c r="B751" s="118" t="n"/>
      <c r="C751" s="112" t="n"/>
      <c r="D751" s="112" t="n"/>
      <c r="E751" s="112" t="n"/>
    </row>
    <row r="752" ht="15.75" customHeight="1" s="57">
      <c r="A752" s="112" t="n"/>
      <c r="B752" s="118" t="n"/>
      <c r="C752" s="112" t="n"/>
      <c r="D752" s="112" t="n"/>
      <c r="E752" s="112" t="n"/>
    </row>
    <row r="753" ht="15.75" customHeight="1" s="57">
      <c r="A753" s="112" t="n"/>
      <c r="B753" s="118" t="n"/>
      <c r="C753" s="112" t="n"/>
      <c r="D753" s="112" t="n"/>
      <c r="E753" s="112" t="n"/>
    </row>
    <row r="754" ht="15.75" customHeight="1" s="57">
      <c r="A754" s="112" t="n"/>
      <c r="B754" s="118" t="n"/>
      <c r="C754" s="112" t="n"/>
      <c r="D754" s="112" t="n"/>
      <c r="E754" s="112" t="n"/>
    </row>
    <row r="755" ht="15.75" customHeight="1" s="57">
      <c r="A755" s="112" t="n"/>
      <c r="B755" s="118" t="n"/>
      <c r="C755" s="112" t="n"/>
      <c r="D755" s="112" t="n"/>
      <c r="E755" s="112" t="n"/>
    </row>
    <row r="756" ht="15.75" customHeight="1" s="57">
      <c r="A756" s="112" t="n"/>
      <c r="B756" s="118" t="n"/>
      <c r="C756" s="112" t="n"/>
      <c r="D756" s="112" t="n"/>
      <c r="E756" s="112" t="n"/>
    </row>
    <row r="757" ht="15.75" customHeight="1" s="57">
      <c r="A757" s="112" t="n"/>
      <c r="B757" s="118" t="n"/>
      <c r="C757" s="112" t="n"/>
      <c r="D757" s="112" t="n"/>
      <c r="E757" s="112" t="n"/>
    </row>
    <row r="758" ht="15.75" customHeight="1" s="57">
      <c r="A758" s="112" t="n"/>
      <c r="B758" s="118" t="n"/>
      <c r="C758" s="112" t="n"/>
      <c r="D758" s="112" t="n"/>
      <c r="E758" s="112" t="n"/>
    </row>
    <row r="759" ht="15.75" customHeight="1" s="57">
      <c r="A759" s="112" t="n"/>
      <c r="B759" s="118" t="n"/>
      <c r="C759" s="112" t="n"/>
      <c r="D759" s="112" t="n"/>
      <c r="E759" s="112" t="n"/>
    </row>
    <row r="760" ht="15.75" customHeight="1" s="57">
      <c r="A760" s="112" t="n"/>
      <c r="B760" s="118" t="n"/>
      <c r="C760" s="112" t="n"/>
      <c r="D760" s="112" t="n"/>
      <c r="E760" s="112" t="n"/>
    </row>
    <row r="761" ht="15.75" customHeight="1" s="57">
      <c r="A761" s="112" t="n"/>
      <c r="B761" s="118" t="n"/>
      <c r="C761" s="112" t="n"/>
      <c r="D761" s="112" t="n"/>
      <c r="E761" s="112" t="n"/>
    </row>
    <row r="762" ht="15.75" customHeight="1" s="57">
      <c r="A762" s="112" t="n"/>
      <c r="B762" s="118" t="n"/>
      <c r="C762" s="112" t="n"/>
      <c r="D762" s="112" t="n"/>
      <c r="E762" s="112" t="n"/>
    </row>
    <row r="763" ht="15.75" customHeight="1" s="57">
      <c r="A763" s="112" t="n"/>
      <c r="B763" s="118" t="n"/>
      <c r="C763" s="112" t="n"/>
      <c r="D763" s="112" t="n"/>
      <c r="E763" s="112" t="n"/>
    </row>
    <row r="764" ht="15.75" customHeight="1" s="57">
      <c r="A764" s="112" t="n"/>
      <c r="B764" s="118" t="n"/>
      <c r="C764" s="112" t="n"/>
      <c r="D764" s="112" t="n"/>
      <c r="E764" s="112" t="n"/>
    </row>
    <row r="765" ht="15.75" customHeight="1" s="57">
      <c r="A765" s="112" t="n"/>
      <c r="B765" s="118" t="n"/>
      <c r="C765" s="112" t="n"/>
      <c r="D765" s="112" t="n"/>
      <c r="E765" s="112" t="n"/>
    </row>
    <row r="766" ht="15.75" customHeight="1" s="57">
      <c r="A766" s="112" t="n"/>
      <c r="B766" s="118" t="n"/>
      <c r="C766" s="112" t="n"/>
      <c r="D766" s="112" t="n"/>
      <c r="E766" s="112" t="n"/>
    </row>
    <row r="767" ht="15.75" customHeight="1" s="57">
      <c r="A767" s="112" t="n"/>
      <c r="B767" s="118" t="n"/>
      <c r="C767" s="112" t="n"/>
      <c r="D767" s="112" t="n"/>
      <c r="E767" s="112" t="n"/>
    </row>
    <row r="768" ht="15.75" customHeight="1" s="57">
      <c r="A768" s="112" t="n"/>
      <c r="B768" s="118" t="n"/>
      <c r="C768" s="112" t="n"/>
      <c r="D768" s="112" t="n"/>
      <c r="E768" s="112" t="n"/>
    </row>
    <row r="769" ht="15.75" customHeight="1" s="57">
      <c r="A769" s="112" t="n"/>
      <c r="B769" s="118" t="n"/>
      <c r="C769" s="112" t="n"/>
      <c r="D769" s="112" t="n"/>
      <c r="E769" s="112" t="n"/>
    </row>
    <row r="770" ht="15.75" customHeight="1" s="57">
      <c r="A770" s="112" t="n"/>
      <c r="B770" s="118" t="n"/>
      <c r="C770" s="112" t="n"/>
      <c r="D770" s="112" t="n"/>
      <c r="E770" s="112" t="n"/>
    </row>
    <row r="771" ht="15.75" customHeight="1" s="57">
      <c r="A771" s="112" t="n"/>
      <c r="B771" s="118" t="n"/>
      <c r="C771" s="112" t="n"/>
      <c r="D771" s="112" t="n"/>
      <c r="E771" s="112" t="n"/>
    </row>
    <row r="772" ht="15.75" customHeight="1" s="57">
      <c r="A772" s="112" t="n"/>
      <c r="B772" s="118" t="n"/>
      <c r="C772" s="112" t="n"/>
      <c r="D772" s="112" t="n"/>
      <c r="E772" s="112" t="n"/>
    </row>
    <row r="773" ht="15.75" customHeight="1" s="57">
      <c r="A773" s="112" t="n"/>
      <c r="B773" s="118" t="n"/>
      <c r="C773" s="112" t="n"/>
      <c r="D773" s="112" t="n"/>
      <c r="E773" s="112" t="n"/>
    </row>
    <row r="774" ht="15.75" customHeight="1" s="57">
      <c r="A774" s="112" t="n"/>
      <c r="B774" s="118" t="n"/>
      <c r="C774" s="112" t="n"/>
      <c r="D774" s="112" t="n"/>
      <c r="E774" s="112" t="n"/>
    </row>
    <row r="775" ht="15.75" customHeight="1" s="57">
      <c r="A775" s="112" t="n"/>
      <c r="B775" s="118" t="n"/>
      <c r="C775" s="112" t="n"/>
      <c r="D775" s="112" t="n"/>
      <c r="E775" s="112" t="n"/>
    </row>
    <row r="776" ht="15.75" customHeight="1" s="57">
      <c r="A776" s="112" t="n"/>
      <c r="B776" s="118" t="n"/>
      <c r="C776" s="112" t="n"/>
      <c r="D776" s="112" t="n"/>
      <c r="E776" s="112" t="n"/>
    </row>
    <row r="777" ht="15.75" customHeight="1" s="57">
      <c r="A777" s="112" t="n"/>
      <c r="B777" s="118" t="n"/>
      <c r="C777" s="112" t="n"/>
      <c r="D777" s="112" t="n"/>
      <c r="E777" s="112" t="n"/>
    </row>
    <row r="778" ht="15.75" customHeight="1" s="57">
      <c r="A778" s="112" t="n"/>
      <c r="B778" s="118" t="n"/>
      <c r="C778" s="112" t="n"/>
      <c r="D778" s="112" t="n"/>
      <c r="E778" s="112" t="n"/>
    </row>
    <row r="779" ht="15.75" customHeight="1" s="57">
      <c r="A779" s="112" t="n"/>
      <c r="B779" s="118" t="n"/>
      <c r="C779" s="112" t="n"/>
      <c r="D779" s="112" t="n"/>
      <c r="E779" s="112" t="n"/>
    </row>
    <row r="780" ht="15.75" customHeight="1" s="57">
      <c r="A780" s="112" t="n"/>
      <c r="B780" s="118" t="n"/>
      <c r="C780" s="112" t="n"/>
      <c r="D780" s="112" t="n"/>
      <c r="E780" s="112" t="n"/>
    </row>
    <row r="781" ht="15.75" customHeight="1" s="57">
      <c r="A781" s="112" t="n"/>
      <c r="B781" s="118" t="n"/>
      <c r="C781" s="112" t="n"/>
      <c r="D781" s="112" t="n"/>
      <c r="E781" s="112" t="n"/>
    </row>
    <row r="782" ht="15.75" customHeight="1" s="57">
      <c r="A782" s="112" t="n"/>
      <c r="B782" s="118" t="n"/>
      <c r="C782" s="112" t="n"/>
      <c r="D782" s="112" t="n"/>
      <c r="E782" s="112" t="n"/>
    </row>
    <row r="783" ht="15.75" customHeight="1" s="57">
      <c r="A783" s="112" t="n"/>
      <c r="B783" s="118" t="n"/>
      <c r="C783" s="112" t="n"/>
      <c r="D783" s="112" t="n"/>
      <c r="E783" s="112" t="n"/>
    </row>
    <row r="784" ht="15.75" customHeight="1" s="57">
      <c r="A784" s="112" t="n"/>
      <c r="B784" s="118" t="n"/>
      <c r="C784" s="112" t="n"/>
      <c r="D784" s="112" t="n"/>
      <c r="E784" s="112" t="n"/>
    </row>
    <row r="785" ht="15.75" customHeight="1" s="57">
      <c r="A785" s="112" t="n"/>
      <c r="B785" s="118" t="n"/>
      <c r="C785" s="112" t="n"/>
      <c r="D785" s="112" t="n"/>
      <c r="E785" s="112" t="n"/>
    </row>
    <row r="786" ht="15.75" customHeight="1" s="57">
      <c r="A786" s="112" t="n"/>
      <c r="B786" s="118" t="n"/>
      <c r="C786" s="112" t="n"/>
      <c r="D786" s="112" t="n"/>
      <c r="E786" s="112" t="n"/>
    </row>
    <row r="787" ht="15.75" customHeight="1" s="57">
      <c r="A787" s="112" t="n"/>
      <c r="B787" s="118" t="n"/>
      <c r="C787" s="112" t="n"/>
      <c r="D787" s="112" t="n"/>
      <c r="E787" s="112" t="n"/>
    </row>
    <row r="788" ht="15.75" customHeight="1" s="57">
      <c r="A788" s="112" t="n"/>
      <c r="B788" s="118" t="n"/>
      <c r="C788" s="112" t="n"/>
      <c r="D788" s="112" t="n"/>
      <c r="E788" s="112" t="n"/>
    </row>
    <row r="789" ht="15.75" customHeight="1" s="57">
      <c r="A789" s="112" t="n"/>
      <c r="B789" s="118" t="n"/>
      <c r="C789" s="112" t="n"/>
      <c r="D789" s="112" t="n"/>
      <c r="E789" s="112" t="n"/>
    </row>
    <row r="790" ht="15.75" customHeight="1" s="57">
      <c r="A790" s="112" t="n"/>
      <c r="B790" s="118" t="n"/>
      <c r="C790" s="112" t="n"/>
      <c r="D790" s="112" t="n"/>
      <c r="E790" s="112" t="n"/>
    </row>
    <row r="791" ht="15.75" customHeight="1" s="57">
      <c r="A791" s="112" t="n"/>
      <c r="B791" s="118" t="n"/>
      <c r="C791" s="112" t="n"/>
      <c r="D791" s="112" t="n"/>
      <c r="E791" s="112" t="n"/>
    </row>
    <row r="792" ht="15.75" customHeight="1" s="57">
      <c r="A792" s="112" t="n"/>
      <c r="B792" s="118" t="n"/>
      <c r="C792" s="112" t="n"/>
      <c r="D792" s="112" t="n"/>
      <c r="E792" s="112" t="n"/>
    </row>
    <row r="793" ht="15.75" customHeight="1" s="57">
      <c r="A793" s="112" t="n"/>
      <c r="B793" s="118" t="n"/>
      <c r="C793" s="112" t="n"/>
      <c r="D793" s="112" t="n"/>
      <c r="E793" s="112" t="n"/>
    </row>
    <row r="794" ht="15.75" customHeight="1" s="57">
      <c r="A794" s="112" t="n"/>
      <c r="B794" s="118" t="n"/>
      <c r="C794" s="112" t="n"/>
      <c r="D794" s="112" t="n"/>
      <c r="E794" s="112" t="n"/>
    </row>
    <row r="795" ht="15.75" customHeight="1" s="57">
      <c r="A795" s="112" t="n"/>
      <c r="B795" s="118" t="n"/>
      <c r="C795" s="112" t="n"/>
      <c r="D795" s="112" t="n"/>
      <c r="E795" s="112" t="n"/>
    </row>
    <row r="796" ht="15.75" customHeight="1" s="57">
      <c r="A796" s="112" t="n"/>
      <c r="B796" s="118" t="n"/>
      <c r="C796" s="112" t="n"/>
      <c r="D796" s="112" t="n"/>
      <c r="E796" s="112" t="n"/>
    </row>
    <row r="797" ht="15.75" customHeight="1" s="57">
      <c r="A797" s="112" t="n"/>
      <c r="B797" s="118" t="n"/>
      <c r="C797" s="112" t="n"/>
      <c r="D797" s="112" t="n"/>
      <c r="E797" s="112" t="n"/>
    </row>
    <row r="798" ht="15.75" customHeight="1" s="57">
      <c r="A798" s="112" t="n"/>
      <c r="B798" s="118" t="n"/>
      <c r="C798" s="112" t="n"/>
      <c r="D798" s="112" t="n"/>
      <c r="E798" s="112" t="n"/>
    </row>
    <row r="799" ht="15.75" customHeight="1" s="57">
      <c r="A799" s="112" t="n"/>
      <c r="B799" s="118" t="n"/>
      <c r="C799" s="112" t="n"/>
      <c r="D799" s="112" t="n"/>
      <c r="E799" s="112" t="n"/>
    </row>
    <row r="800" ht="15.75" customHeight="1" s="57">
      <c r="A800" s="112" t="n"/>
      <c r="B800" s="118" t="n"/>
      <c r="C800" s="112" t="n"/>
      <c r="D800" s="112" t="n"/>
      <c r="E800" s="112" t="n"/>
    </row>
    <row r="801" ht="15.75" customHeight="1" s="57">
      <c r="A801" s="112" t="n"/>
      <c r="B801" s="118" t="n"/>
      <c r="C801" s="112" t="n"/>
      <c r="D801" s="112" t="n"/>
      <c r="E801" s="112" t="n"/>
    </row>
    <row r="802" ht="15.75" customHeight="1" s="57">
      <c r="A802" s="112" t="n"/>
      <c r="B802" s="118" t="n"/>
      <c r="C802" s="112" t="n"/>
      <c r="D802" s="112" t="n"/>
      <c r="E802" s="112" t="n"/>
    </row>
    <row r="803" ht="15.75" customHeight="1" s="57">
      <c r="A803" s="112" t="n"/>
      <c r="B803" s="118" t="n"/>
      <c r="C803" s="112" t="n"/>
      <c r="D803" s="112" t="n"/>
      <c r="E803" s="112" t="n"/>
    </row>
    <row r="804" ht="15.75" customHeight="1" s="57">
      <c r="A804" s="112" t="n"/>
      <c r="B804" s="118" t="n"/>
      <c r="C804" s="112" t="n"/>
      <c r="D804" s="112" t="n"/>
      <c r="E804" s="112" t="n"/>
    </row>
    <row r="805" ht="15.75" customHeight="1" s="57">
      <c r="A805" s="112" t="n"/>
      <c r="B805" s="118" t="n"/>
      <c r="C805" s="112" t="n"/>
      <c r="D805" s="112" t="n"/>
      <c r="E805" s="112" t="n"/>
    </row>
    <row r="806" ht="15.75" customHeight="1" s="57">
      <c r="A806" s="112" t="n"/>
      <c r="B806" s="118" t="n"/>
      <c r="C806" s="112" t="n"/>
      <c r="D806" s="112" t="n"/>
      <c r="E806" s="112" t="n"/>
    </row>
    <row r="807" ht="15.75" customHeight="1" s="57">
      <c r="A807" s="112" t="n"/>
      <c r="B807" s="118" t="n"/>
      <c r="C807" s="112" t="n"/>
      <c r="D807" s="112" t="n"/>
      <c r="E807" s="112" t="n"/>
    </row>
    <row r="808" ht="15.75" customHeight="1" s="57">
      <c r="A808" s="112" t="n"/>
      <c r="B808" s="118" t="n"/>
      <c r="C808" s="112" t="n"/>
      <c r="D808" s="112" t="n"/>
      <c r="E808" s="112" t="n"/>
    </row>
    <row r="809" ht="15.75" customHeight="1" s="57">
      <c r="A809" s="112" t="n"/>
      <c r="B809" s="118" t="n"/>
      <c r="C809" s="112" t="n"/>
      <c r="D809" s="112" t="n"/>
      <c r="E809" s="112" t="n"/>
    </row>
    <row r="810" ht="15.75" customHeight="1" s="57">
      <c r="A810" s="112" t="n"/>
      <c r="B810" s="118" t="n"/>
      <c r="C810" s="112" t="n"/>
      <c r="D810" s="112" t="n"/>
      <c r="E810" s="112" t="n"/>
    </row>
    <row r="811" ht="15.75" customHeight="1" s="57">
      <c r="A811" s="112" t="n"/>
      <c r="B811" s="118" t="n"/>
      <c r="C811" s="112" t="n"/>
      <c r="D811" s="112" t="n"/>
      <c r="E811" s="112" t="n"/>
    </row>
    <row r="812" ht="15.75" customHeight="1" s="57">
      <c r="A812" s="112" t="n"/>
      <c r="B812" s="118" t="n"/>
      <c r="C812" s="112" t="n"/>
      <c r="D812" s="112" t="n"/>
      <c r="E812" s="112" t="n"/>
    </row>
    <row r="813" ht="15.75" customHeight="1" s="57">
      <c r="A813" s="112" t="n"/>
      <c r="B813" s="118" t="n"/>
      <c r="C813" s="112" t="n"/>
      <c r="D813" s="112" t="n"/>
      <c r="E813" s="112" t="n"/>
    </row>
    <row r="814" ht="15.75" customHeight="1" s="57">
      <c r="A814" s="112" t="n"/>
      <c r="B814" s="118" t="n"/>
      <c r="C814" s="112" t="n"/>
      <c r="D814" s="112" t="n"/>
      <c r="E814" s="112" t="n"/>
    </row>
    <row r="815" ht="15.75" customHeight="1" s="57">
      <c r="A815" s="112" t="n"/>
      <c r="B815" s="118" t="n"/>
      <c r="C815" s="112" t="n"/>
      <c r="D815" s="112" t="n"/>
      <c r="E815" s="112" t="n"/>
    </row>
    <row r="816" ht="15.75" customHeight="1" s="57">
      <c r="A816" s="112" t="n"/>
      <c r="B816" s="118" t="n"/>
      <c r="C816" s="112" t="n"/>
      <c r="D816" s="112" t="n"/>
      <c r="E816" s="112" t="n"/>
    </row>
    <row r="817" ht="15.75" customHeight="1" s="57">
      <c r="A817" s="112" t="n"/>
      <c r="B817" s="118" t="n"/>
      <c r="C817" s="112" t="n"/>
      <c r="D817" s="112" t="n"/>
      <c r="E817" s="112" t="n"/>
    </row>
    <row r="818" ht="15.75" customHeight="1" s="57">
      <c r="A818" s="112" t="n"/>
      <c r="B818" s="118" t="n"/>
      <c r="C818" s="112" t="n"/>
      <c r="D818" s="112" t="n"/>
      <c r="E818" s="112" t="n"/>
    </row>
    <row r="819" ht="15.75" customHeight="1" s="57">
      <c r="A819" s="112" t="n"/>
      <c r="B819" s="118" t="n"/>
      <c r="C819" s="112" t="n"/>
      <c r="D819" s="112" t="n"/>
      <c r="E819" s="112" t="n"/>
    </row>
    <row r="820" ht="15.75" customHeight="1" s="57">
      <c r="A820" s="112" t="n"/>
      <c r="B820" s="118" t="n"/>
      <c r="C820" s="112" t="n"/>
      <c r="D820" s="112" t="n"/>
      <c r="E820" s="112" t="n"/>
    </row>
    <row r="821" ht="15.75" customHeight="1" s="57">
      <c r="A821" s="112" t="n"/>
      <c r="B821" s="118" t="n"/>
      <c r="C821" s="112" t="n"/>
      <c r="D821" s="112" t="n"/>
      <c r="E821" s="112" t="n"/>
    </row>
    <row r="822" ht="15.75" customHeight="1" s="57">
      <c r="A822" s="112" t="n"/>
      <c r="B822" s="118" t="n"/>
      <c r="C822" s="112" t="n"/>
      <c r="D822" s="112" t="n"/>
      <c r="E822" s="112" t="n"/>
    </row>
    <row r="823" ht="15.75" customHeight="1" s="57">
      <c r="A823" s="112" t="n"/>
      <c r="B823" s="118" t="n"/>
      <c r="C823" s="112" t="n"/>
      <c r="D823" s="112" t="n"/>
      <c r="E823" s="112" t="n"/>
    </row>
    <row r="824" ht="15.75" customHeight="1" s="57">
      <c r="A824" s="112" t="n"/>
      <c r="B824" s="118" t="n"/>
      <c r="C824" s="112" t="n"/>
      <c r="D824" s="112" t="n"/>
      <c r="E824" s="112" t="n"/>
    </row>
    <row r="825" ht="15.75" customHeight="1" s="57">
      <c r="A825" s="112" t="n"/>
      <c r="B825" s="118" t="n"/>
      <c r="C825" s="112" t="n"/>
      <c r="D825" s="112" t="n"/>
      <c r="E825" s="112" t="n"/>
    </row>
    <row r="826" ht="15.75" customHeight="1" s="57">
      <c r="A826" s="112" t="n"/>
      <c r="B826" s="118" t="n"/>
      <c r="C826" s="112" t="n"/>
      <c r="D826" s="112" t="n"/>
      <c r="E826" s="112" t="n"/>
    </row>
    <row r="827" ht="15.75" customHeight="1" s="57">
      <c r="A827" s="112" t="n"/>
      <c r="B827" s="118" t="n"/>
      <c r="C827" s="112" t="n"/>
      <c r="D827" s="112" t="n"/>
      <c r="E827" s="112" t="n"/>
    </row>
    <row r="828" ht="15.75" customHeight="1" s="57">
      <c r="A828" s="112" t="n"/>
      <c r="B828" s="118" t="n"/>
      <c r="C828" s="112" t="n"/>
      <c r="D828" s="112" t="n"/>
      <c r="E828" s="112" t="n"/>
    </row>
    <row r="829" ht="15.75" customHeight="1" s="57">
      <c r="A829" s="112" t="n"/>
      <c r="B829" s="118" t="n"/>
      <c r="C829" s="112" t="n"/>
      <c r="D829" s="112" t="n"/>
      <c r="E829" s="112" t="n"/>
    </row>
    <row r="830" ht="15.75" customHeight="1" s="57">
      <c r="A830" s="112" t="n"/>
      <c r="B830" s="118" t="n"/>
      <c r="C830" s="112" t="n"/>
      <c r="D830" s="112" t="n"/>
      <c r="E830" s="112" t="n"/>
    </row>
    <row r="831" ht="15.75" customHeight="1" s="57">
      <c r="A831" s="112" t="n"/>
      <c r="B831" s="118" t="n"/>
      <c r="C831" s="112" t="n"/>
      <c r="D831" s="112" t="n"/>
      <c r="E831" s="112" t="n"/>
    </row>
    <row r="832" ht="15.75" customHeight="1" s="57">
      <c r="A832" s="112" t="n"/>
      <c r="B832" s="118" t="n"/>
      <c r="C832" s="112" t="n"/>
      <c r="D832" s="112" t="n"/>
      <c r="E832" s="112" t="n"/>
    </row>
    <row r="833" ht="15.75" customHeight="1" s="57">
      <c r="A833" s="112" t="n"/>
      <c r="B833" s="118" t="n"/>
      <c r="C833" s="112" t="n"/>
      <c r="D833" s="112" t="n"/>
      <c r="E833" s="112" t="n"/>
    </row>
    <row r="834" ht="15.75" customHeight="1" s="57">
      <c r="A834" s="112" t="n"/>
      <c r="B834" s="118" t="n"/>
      <c r="C834" s="112" t="n"/>
      <c r="D834" s="112" t="n"/>
      <c r="E834" s="112" t="n"/>
    </row>
    <row r="835" ht="15.75" customHeight="1" s="57">
      <c r="A835" s="112" t="n"/>
      <c r="B835" s="118" t="n"/>
      <c r="C835" s="112" t="n"/>
      <c r="D835" s="112" t="n"/>
      <c r="E835" s="112" t="n"/>
    </row>
    <row r="836" ht="15.75" customHeight="1" s="57">
      <c r="A836" s="112" t="n"/>
      <c r="B836" s="118" t="n"/>
      <c r="C836" s="112" t="n"/>
      <c r="D836" s="112" t="n"/>
      <c r="E836" s="112" t="n"/>
    </row>
    <row r="837" ht="15.75" customHeight="1" s="57">
      <c r="A837" s="112" t="n"/>
      <c r="B837" s="118" t="n"/>
      <c r="C837" s="112" t="n"/>
      <c r="D837" s="112" t="n"/>
      <c r="E837" s="112" t="n"/>
    </row>
    <row r="838" ht="15.75" customHeight="1" s="57">
      <c r="A838" s="112" t="n"/>
      <c r="B838" s="118" t="n"/>
      <c r="C838" s="112" t="n"/>
      <c r="D838" s="112" t="n"/>
      <c r="E838" s="112" t="n"/>
    </row>
    <row r="839" ht="15.75" customHeight="1" s="57">
      <c r="A839" s="112" t="n"/>
      <c r="B839" s="118" t="n"/>
      <c r="C839" s="112" t="n"/>
      <c r="D839" s="112" t="n"/>
      <c r="E839" s="112" t="n"/>
    </row>
    <row r="840" ht="15.75" customHeight="1" s="57">
      <c r="A840" s="112" t="n"/>
      <c r="B840" s="118" t="n"/>
      <c r="C840" s="112" t="n"/>
      <c r="D840" s="112" t="n"/>
      <c r="E840" s="112" t="n"/>
    </row>
    <row r="841" ht="15.75" customHeight="1" s="57">
      <c r="A841" s="112" t="n"/>
      <c r="B841" s="118" t="n"/>
      <c r="C841" s="112" t="n"/>
      <c r="D841" s="112" t="n"/>
      <c r="E841" s="112" t="n"/>
    </row>
    <row r="842" ht="15.75" customHeight="1" s="57">
      <c r="A842" s="112" t="n"/>
      <c r="B842" s="118" t="n"/>
      <c r="C842" s="112" t="n"/>
      <c r="D842" s="112" t="n"/>
      <c r="E842" s="112" t="n"/>
    </row>
    <row r="843" ht="15.75" customHeight="1" s="57">
      <c r="A843" s="112" t="n"/>
      <c r="B843" s="118" t="n"/>
      <c r="C843" s="112" t="n"/>
      <c r="D843" s="112" t="n"/>
      <c r="E843" s="112" t="n"/>
    </row>
    <row r="844" ht="15.75" customHeight="1" s="57">
      <c r="A844" s="112" t="n"/>
      <c r="B844" s="118" t="n"/>
      <c r="C844" s="112" t="n"/>
      <c r="D844" s="112" t="n"/>
      <c r="E844" s="112" t="n"/>
    </row>
    <row r="845" ht="15.75" customHeight="1" s="57">
      <c r="A845" s="112" t="n"/>
      <c r="B845" s="118" t="n"/>
      <c r="C845" s="112" t="n"/>
      <c r="D845" s="112" t="n"/>
      <c r="E845" s="112" t="n"/>
    </row>
    <row r="846" ht="15.75" customHeight="1" s="57">
      <c r="A846" s="112" t="n"/>
      <c r="B846" s="118" t="n"/>
      <c r="C846" s="112" t="n"/>
      <c r="D846" s="112" t="n"/>
      <c r="E846" s="112" t="n"/>
    </row>
    <row r="847" ht="15.75" customHeight="1" s="57">
      <c r="A847" s="112" t="n"/>
      <c r="B847" s="118" t="n"/>
      <c r="C847" s="112" t="n"/>
      <c r="D847" s="112" t="n"/>
      <c r="E847" s="112" t="n"/>
    </row>
    <row r="848" ht="15.75" customHeight="1" s="57">
      <c r="A848" s="112" t="n"/>
      <c r="B848" s="118" t="n"/>
      <c r="C848" s="112" t="n"/>
      <c r="D848" s="112" t="n"/>
      <c r="E848" s="112" t="n"/>
    </row>
    <row r="849" ht="15.75" customHeight="1" s="57">
      <c r="A849" s="112" t="n"/>
      <c r="B849" s="118" t="n"/>
      <c r="C849" s="112" t="n"/>
      <c r="D849" s="112" t="n"/>
      <c r="E849" s="112" t="n"/>
    </row>
    <row r="850" ht="15.75" customHeight="1" s="57">
      <c r="A850" s="112" t="n"/>
      <c r="B850" s="118" t="n"/>
      <c r="C850" s="112" t="n"/>
      <c r="D850" s="112" t="n"/>
      <c r="E850" s="112" t="n"/>
    </row>
    <row r="851" ht="15.75" customHeight="1" s="57">
      <c r="A851" s="112" t="n"/>
      <c r="B851" s="118" t="n"/>
      <c r="C851" s="112" t="n"/>
      <c r="D851" s="112" t="n"/>
      <c r="E851" s="112" t="n"/>
    </row>
    <row r="852" ht="15.75" customHeight="1" s="57">
      <c r="A852" s="112" t="n"/>
      <c r="B852" s="118" t="n"/>
      <c r="C852" s="112" t="n"/>
      <c r="D852" s="112" t="n"/>
      <c r="E852" s="112" t="n"/>
    </row>
    <row r="853" ht="15.75" customHeight="1" s="57">
      <c r="A853" s="112" t="n"/>
      <c r="B853" s="118" t="n"/>
      <c r="C853" s="112" t="n"/>
      <c r="D853" s="112" t="n"/>
      <c r="E853" s="112" t="n"/>
    </row>
    <row r="854" ht="15.75" customHeight="1" s="57">
      <c r="A854" s="112" t="n"/>
      <c r="B854" s="118" t="n"/>
      <c r="C854" s="112" t="n"/>
      <c r="D854" s="112" t="n"/>
      <c r="E854" s="112" t="n"/>
    </row>
    <row r="855" ht="15.75" customHeight="1" s="57">
      <c r="A855" s="112" t="n"/>
      <c r="B855" s="118" t="n"/>
      <c r="C855" s="112" t="n"/>
      <c r="D855" s="112" t="n"/>
      <c r="E855" s="112" t="n"/>
    </row>
    <row r="856" ht="15.75" customHeight="1" s="57">
      <c r="A856" s="112" t="n"/>
      <c r="B856" s="118" t="n"/>
      <c r="C856" s="112" t="n"/>
      <c r="D856" s="112" t="n"/>
      <c r="E856" s="112" t="n"/>
    </row>
    <row r="857" ht="15.75" customHeight="1" s="57">
      <c r="A857" s="112" t="n"/>
      <c r="B857" s="118" t="n"/>
      <c r="C857" s="112" t="n"/>
      <c r="D857" s="112" t="n"/>
      <c r="E857" s="112" t="n"/>
    </row>
    <row r="858" ht="15.75" customHeight="1" s="57">
      <c r="A858" s="112" t="n"/>
      <c r="B858" s="118" t="n"/>
      <c r="C858" s="112" t="n"/>
      <c r="D858" s="112" t="n"/>
      <c r="E858" s="112" t="n"/>
    </row>
    <row r="859" ht="15.75" customHeight="1" s="57">
      <c r="A859" s="112" t="n"/>
      <c r="B859" s="118" t="n"/>
      <c r="C859" s="112" t="n"/>
      <c r="D859" s="112" t="n"/>
      <c r="E859" s="112" t="n"/>
    </row>
    <row r="860" ht="15.75" customHeight="1" s="57">
      <c r="A860" s="112" t="n"/>
      <c r="B860" s="118" t="n"/>
      <c r="C860" s="112" t="n"/>
      <c r="D860" s="112" t="n"/>
      <c r="E860" s="112" t="n"/>
    </row>
    <row r="861" ht="15.75" customHeight="1" s="57">
      <c r="A861" s="112" t="n"/>
      <c r="B861" s="118" t="n"/>
      <c r="C861" s="112" t="n"/>
      <c r="D861" s="112" t="n"/>
      <c r="E861" s="112" t="n"/>
    </row>
    <row r="862" ht="15.75" customHeight="1" s="57">
      <c r="A862" s="112" t="n"/>
      <c r="B862" s="118" t="n"/>
      <c r="C862" s="112" t="n"/>
      <c r="D862" s="112" t="n"/>
      <c r="E862" s="112" t="n"/>
    </row>
    <row r="863" ht="15.75" customHeight="1" s="57">
      <c r="A863" s="112" t="n"/>
      <c r="B863" s="118" t="n"/>
      <c r="C863" s="112" t="n"/>
      <c r="D863" s="112" t="n"/>
      <c r="E863" s="112" t="n"/>
    </row>
    <row r="864" ht="15.75" customHeight="1" s="57">
      <c r="A864" s="112" t="n"/>
      <c r="B864" s="118" t="n"/>
      <c r="C864" s="112" t="n"/>
      <c r="D864" s="112" t="n"/>
      <c r="E864" s="112" t="n"/>
    </row>
    <row r="865" ht="15.75" customHeight="1" s="57">
      <c r="A865" s="112" t="n"/>
      <c r="B865" s="118" t="n"/>
      <c r="C865" s="112" t="n"/>
      <c r="D865" s="112" t="n"/>
      <c r="E865" s="112" t="n"/>
    </row>
    <row r="866" ht="15.75" customHeight="1" s="57">
      <c r="A866" s="112" t="n"/>
      <c r="B866" s="118" t="n"/>
      <c r="C866" s="112" t="n"/>
      <c r="D866" s="112" t="n"/>
      <c r="E866" s="112" t="n"/>
    </row>
    <row r="867" ht="15.75" customHeight="1" s="57">
      <c r="A867" s="112" t="n"/>
      <c r="B867" s="118" t="n"/>
      <c r="C867" s="112" t="n"/>
      <c r="D867" s="112" t="n"/>
      <c r="E867" s="112" t="n"/>
    </row>
    <row r="868" ht="15.75" customHeight="1" s="57">
      <c r="A868" s="112" t="n"/>
      <c r="B868" s="118" t="n"/>
      <c r="C868" s="112" t="n"/>
      <c r="D868" s="112" t="n"/>
      <c r="E868" s="112" t="n"/>
    </row>
    <row r="869" ht="15.75" customHeight="1" s="57">
      <c r="A869" s="112" t="n"/>
      <c r="B869" s="118" t="n"/>
      <c r="C869" s="112" t="n"/>
      <c r="D869" s="112" t="n"/>
      <c r="E869" s="112" t="n"/>
    </row>
    <row r="870" ht="15.75" customHeight="1" s="57">
      <c r="A870" s="112" t="n"/>
      <c r="B870" s="118" t="n"/>
      <c r="C870" s="112" t="n"/>
      <c r="D870" s="112" t="n"/>
      <c r="E870" s="112" t="n"/>
    </row>
    <row r="871" ht="15.75" customHeight="1" s="57">
      <c r="A871" s="112" t="n"/>
      <c r="B871" s="118" t="n"/>
      <c r="C871" s="112" t="n"/>
      <c r="D871" s="112" t="n"/>
      <c r="E871" s="112" t="n"/>
    </row>
    <row r="872" ht="15.75" customHeight="1" s="57">
      <c r="A872" s="112" t="n"/>
      <c r="B872" s="118" t="n"/>
      <c r="C872" s="112" t="n"/>
      <c r="D872" s="112" t="n"/>
      <c r="E872" s="112" t="n"/>
    </row>
    <row r="873" ht="15.75" customHeight="1" s="57">
      <c r="A873" s="112" t="n"/>
      <c r="B873" s="118" t="n"/>
      <c r="C873" s="112" t="n"/>
      <c r="D873" s="112" t="n"/>
      <c r="E873" s="112" t="n"/>
    </row>
    <row r="874" ht="15.75" customHeight="1" s="57">
      <c r="A874" s="112" t="n"/>
      <c r="B874" s="118" t="n"/>
      <c r="C874" s="112" t="n"/>
      <c r="D874" s="112" t="n"/>
      <c r="E874" s="112" t="n"/>
    </row>
    <row r="875" ht="15.75" customHeight="1" s="57">
      <c r="A875" s="112" t="n"/>
      <c r="B875" s="118" t="n"/>
      <c r="C875" s="112" t="n"/>
      <c r="D875" s="112" t="n"/>
      <c r="E875" s="112" t="n"/>
    </row>
    <row r="876" ht="15.75" customHeight="1" s="57">
      <c r="A876" s="112" t="n"/>
      <c r="B876" s="118" t="n"/>
      <c r="C876" s="112" t="n"/>
      <c r="D876" s="112" t="n"/>
      <c r="E876" s="112" t="n"/>
    </row>
    <row r="877" ht="15.75" customHeight="1" s="57">
      <c r="A877" s="112" t="n"/>
      <c r="B877" s="118" t="n"/>
      <c r="C877" s="112" t="n"/>
      <c r="D877" s="112" t="n"/>
      <c r="E877" s="112" t="n"/>
    </row>
    <row r="878" ht="15.75" customHeight="1" s="57">
      <c r="A878" s="112" t="n"/>
      <c r="B878" s="118" t="n"/>
      <c r="C878" s="112" t="n"/>
      <c r="D878" s="112" t="n"/>
      <c r="E878" s="112" t="n"/>
    </row>
    <row r="879" ht="15.75" customHeight="1" s="57">
      <c r="A879" s="112" t="n"/>
      <c r="B879" s="118" t="n"/>
      <c r="C879" s="112" t="n"/>
      <c r="D879" s="112" t="n"/>
      <c r="E879" s="112" t="n"/>
    </row>
    <row r="880" ht="15.75" customHeight="1" s="57">
      <c r="A880" s="112" t="n"/>
      <c r="B880" s="118" t="n"/>
      <c r="C880" s="112" t="n"/>
      <c r="D880" s="112" t="n"/>
      <c r="E880" s="112" t="n"/>
    </row>
    <row r="881" ht="15.75" customHeight="1" s="57">
      <c r="A881" s="112" t="n"/>
      <c r="B881" s="118" t="n"/>
      <c r="C881" s="112" t="n"/>
      <c r="D881" s="112" t="n"/>
      <c r="E881" s="112" t="n"/>
    </row>
    <row r="882" ht="15.75" customHeight="1" s="57">
      <c r="A882" s="112" t="n"/>
      <c r="B882" s="118" t="n"/>
      <c r="C882" s="112" t="n"/>
      <c r="D882" s="112" t="n"/>
      <c r="E882" s="112" t="n"/>
    </row>
    <row r="883" ht="15.75" customHeight="1" s="57">
      <c r="A883" s="112" t="n"/>
      <c r="B883" s="118" t="n"/>
      <c r="C883" s="112" t="n"/>
      <c r="D883" s="112" t="n"/>
      <c r="E883" s="112" t="n"/>
    </row>
    <row r="884" ht="15.75" customHeight="1" s="57">
      <c r="A884" s="112" t="n"/>
      <c r="B884" s="118" t="n"/>
      <c r="C884" s="112" t="n"/>
      <c r="D884" s="112" t="n"/>
      <c r="E884" s="112" t="n"/>
    </row>
    <row r="885" ht="15.75" customHeight="1" s="57">
      <c r="A885" s="112" t="n"/>
      <c r="B885" s="118" t="n"/>
      <c r="C885" s="112" t="n"/>
      <c r="D885" s="112" t="n"/>
      <c r="E885" s="112" t="n"/>
    </row>
    <row r="886" ht="15.75" customHeight="1" s="57">
      <c r="A886" s="112" t="n"/>
      <c r="B886" s="118" t="n"/>
      <c r="C886" s="112" t="n"/>
      <c r="D886" s="112" t="n"/>
      <c r="E886" s="112" t="n"/>
    </row>
    <row r="887" ht="15.75" customHeight="1" s="57">
      <c r="A887" s="112" t="n"/>
      <c r="B887" s="118" t="n"/>
      <c r="C887" s="112" t="n"/>
      <c r="D887" s="112" t="n"/>
      <c r="E887" s="112" t="n"/>
    </row>
    <row r="888" ht="15.75" customHeight="1" s="57">
      <c r="A888" s="112" t="n"/>
      <c r="B888" s="118" t="n"/>
      <c r="C888" s="112" t="n"/>
      <c r="D888" s="112" t="n"/>
      <c r="E888" s="112" t="n"/>
    </row>
    <row r="889" ht="15.75" customHeight="1" s="57">
      <c r="A889" s="112" t="n"/>
      <c r="B889" s="118" t="n"/>
      <c r="C889" s="112" t="n"/>
      <c r="D889" s="112" t="n"/>
      <c r="E889" s="112" t="n"/>
    </row>
    <row r="890" ht="15.75" customHeight="1" s="57">
      <c r="A890" s="112" t="n"/>
      <c r="B890" s="118" t="n"/>
      <c r="C890" s="112" t="n"/>
      <c r="D890" s="112" t="n"/>
      <c r="E890" s="112" t="n"/>
    </row>
    <row r="891" ht="15.75" customHeight="1" s="57">
      <c r="A891" s="112" t="n"/>
      <c r="B891" s="118" t="n"/>
      <c r="C891" s="112" t="n"/>
      <c r="D891" s="112" t="n"/>
      <c r="E891" s="112" t="n"/>
    </row>
    <row r="892" ht="15.75" customHeight="1" s="57">
      <c r="A892" s="112" t="n"/>
      <c r="B892" s="118" t="n"/>
      <c r="C892" s="112" t="n"/>
      <c r="D892" s="112" t="n"/>
      <c r="E892" s="112" t="n"/>
    </row>
    <row r="893" ht="15.75" customHeight="1" s="57">
      <c r="A893" s="112" t="n"/>
      <c r="B893" s="118" t="n"/>
      <c r="C893" s="112" t="n"/>
      <c r="D893" s="112" t="n"/>
      <c r="E893" s="112" t="n"/>
    </row>
    <row r="894" ht="15.75" customHeight="1" s="57">
      <c r="A894" s="112" t="n"/>
      <c r="B894" s="118" t="n"/>
      <c r="C894" s="112" t="n"/>
      <c r="D894" s="112" t="n"/>
      <c r="E894" s="112" t="n"/>
    </row>
    <row r="895" ht="15.75" customHeight="1" s="57">
      <c r="A895" s="112" t="n"/>
      <c r="B895" s="118" t="n"/>
      <c r="C895" s="112" t="n"/>
      <c r="D895" s="112" t="n"/>
      <c r="E895" s="112" t="n"/>
    </row>
    <row r="896" ht="15.75" customHeight="1" s="57">
      <c r="A896" s="112" t="n"/>
      <c r="B896" s="118" t="n"/>
      <c r="C896" s="112" t="n"/>
      <c r="D896" s="112" t="n"/>
      <c r="E896" s="112" t="n"/>
    </row>
    <row r="897" ht="15.75" customHeight="1" s="57">
      <c r="A897" s="112" t="n"/>
      <c r="B897" s="118" t="n"/>
      <c r="C897" s="112" t="n"/>
      <c r="D897" s="112" t="n"/>
      <c r="E897" s="112" t="n"/>
    </row>
    <row r="898" ht="15.75" customHeight="1" s="57">
      <c r="A898" s="112" t="n"/>
      <c r="B898" s="118" t="n"/>
      <c r="C898" s="112" t="n"/>
      <c r="D898" s="112" t="n"/>
      <c r="E898" s="112" t="n"/>
    </row>
    <row r="899" ht="15.75" customHeight="1" s="57">
      <c r="A899" s="112" t="n"/>
      <c r="B899" s="118" t="n"/>
      <c r="C899" s="112" t="n"/>
      <c r="D899" s="112" t="n"/>
      <c r="E899" s="112" t="n"/>
    </row>
    <row r="900" ht="15.75" customHeight="1" s="57">
      <c r="A900" s="112" t="n"/>
      <c r="B900" s="118" t="n"/>
      <c r="C900" s="112" t="n"/>
      <c r="D900" s="112" t="n"/>
      <c r="E900" s="112" t="n"/>
    </row>
    <row r="901" ht="15.75" customHeight="1" s="57">
      <c r="A901" s="112" t="n"/>
      <c r="B901" s="118" t="n"/>
      <c r="C901" s="112" t="n"/>
      <c r="D901" s="112" t="n"/>
      <c r="E901" s="112" t="n"/>
    </row>
    <row r="902" ht="15.75" customHeight="1" s="57">
      <c r="A902" s="112" t="n"/>
      <c r="B902" s="118" t="n"/>
      <c r="C902" s="112" t="n"/>
      <c r="D902" s="112" t="n"/>
      <c r="E902" s="112" t="n"/>
    </row>
    <row r="903" ht="15.75" customHeight="1" s="57">
      <c r="A903" s="112" t="n"/>
      <c r="B903" s="118" t="n"/>
      <c r="C903" s="112" t="n"/>
      <c r="D903" s="112" t="n"/>
      <c r="E903" s="112" t="n"/>
    </row>
    <row r="904" ht="15.75" customHeight="1" s="57">
      <c r="A904" s="112" t="n"/>
      <c r="B904" s="118" t="n"/>
      <c r="C904" s="112" t="n"/>
      <c r="D904" s="112" t="n"/>
      <c r="E904" s="112" t="n"/>
    </row>
    <row r="905" ht="15.75" customHeight="1" s="57">
      <c r="A905" s="112" t="n"/>
      <c r="B905" s="118" t="n"/>
      <c r="C905" s="112" t="n"/>
      <c r="D905" s="112" t="n"/>
      <c r="E905" s="112" t="n"/>
    </row>
    <row r="906" ht="15.75" customHeight="1" s="57">
      <c r="A906" s="112" t="n"/>
      <c r="B906" s="118" t="n"/>
      <c r="C906" s="112" t="n"/>
      <c r="D906" s="112" t="n"/>
      <c r="E906" s="112" t="n"/>
    </row>
    <row r="907" ht="15.75" customHeight="1" s="57">
      <c r="A907" s="112" t="n"/>
      <c r="B907" s="118" t="n"/>
      <c r="C907" s="112" t="n"/>
      <c r="D907" s="112" t="n"/>
      <c r="E907" s="112" t="n"/>
    </row>
    <row r="908" ht="15.75" customHeight="1" s="57">
      <c r="A908" s="112" t="n"/>
      <c r="B908" s="118" t="n"/>
      <c r="C908" s="112" t="n"/>
      <c r="D908" s="112" t="n"/>
      <c r="E908" s="112" t="n"/>
    </row>
    <row r="909" ht="15.75" customHeight="1" s="57">
      <c r="A909" s="112" t="n"/>
      <c r="B909" s="118" t="n"/>
      <c r="C909" s="112" t="n"/>
      <c r="D909" s="112" t="n"/>
      <c r="E909" s="112" t="n"/>
    </row>
    <row r="910" ht="15.75" customHeight="1" s="57">
      <c r="A910" s="112" t="n"/>
      <c r="B910" s="118" t="n"/>
      <c r="C910" s="112" t="n"/>
      <c r="D910" s="112" t="n"/>
      <c r="E910" s="112" t="n"/>
    </row>
    <row r="911" ht="15.75" customHeight="1" s="57">
      <c r="A911" s="112" t="n"/>
      <c r="B911" s="118" t="n"/>
      <c r="C911" s="112" t="n"/>
      <c r="D911" s="112" t="n"/>
      <c r="E911" s="112" t="n"/>
    </row>
    <row r="912" ht="15.75" customHeight="1" s="57">
      <c r="A912" s="112" t="n"/>
      <c r="B912" s="118" t="n"/>
      <c r="C912" s="112" t="n"/>
      <c r="D912" s="112" t="n"/>
      <c r="E912" s="112" t="n"/>
    </row>
    <row r="913" ht="15.75" customHeight="1" s="57">
      <c r="A913" s="112" t="n"/>
      <c r="B913" s="118" t="n"/>
      <c r="C913" s="112" t="n"/>
      <c r="D913" s="112" t="n"/>
      <c r="E913" s="112" t="n"/>
    </row>
    <row r="914" ht="15.75" customHeight="1" s="57">
      <c r="A914" s="112" t="n"/>
      <c r="B914" s="118" t="n"/>
      <c r="C914" s="112" t="n"/>
      <c r="D914" s="112" t="n"/>
      <c r="E914" s="112" t="n"/>
    </row>
    <row r="915" ht="15.75" customHeight="1" s="57">
      <c r="A915" s="112" t="n"/>
      <c r="B915" s="118" t="n"/>
      <c r="C915" s="112" t="n"/>
      <c r="D915" s="112" t="n"/>
      <c r="E915" s="112" t="n"/>
    </row>
    <row r="916" ht="15.75" customHeight="1" s="57">
      <c r="A916" s="112" t="n"/>
      <c r="B916" s="118" t="n"/>
      <c r="C916" s="112" t="n"/>
      <c r="D916" s="112" t="n"/>
      <c r="E916" s="112" t="n"/>
    </row>
    <row r="917" ht="15.75" customHeight="1" s="57">
      <c r="A917" s="112" t="n"/>
      <c r="B917" s="118" t="n"/>
      <c r="C917" s="112" t="n"/>
      <c r="D917" s="112" t="n"/>
      <c r="E917" s="112" t="n"/>
    </row>
    <row r="918" ht="15.75" customHeight="1" s="57">
      <c r="A918" s="112" t="n"/>
      <c r="B918" s="118" t="n"/>
      <c r="C918" s="112" t="n"/>
      <c r="D918" s="112" t="n"/>
      <c r="E918" s="112" t="n"/>
    </row>
    <row r="919" ht="15.75" customHeight="1" s="57">
      <c r="A919" s="112" t="n"/>
      <c r="B919" s="118" t="n"/>
      <c r="C919" s="112" t="n"/>
      <c r="D919" s="112" t="n"/>
      <c r="E919" s="112" t="n"/>
    </row>
    <row r="920" ht="15.75" customHeight="1" s="57">
      <c r="A920" s="112" t="n"/>
      <c r="B920" s="118" t="n"/>
      <c r="C920" s="112" t="n"/>
      <c r="D920" s="112" t="n"/>
      <c r="E920" s="112" t="n"/>
    </row>
    <row r="921" ht="15.75" customHeight="1" s="57">
      <c r="A921" s="112" t="n"/>
      <c r="B921" s="118" t="n"/>
      <c r="C921" s="112" t="n"/>
      <c r="D921" s="112" t="n"/>
      <c r="E921" s="112" t="n"/>
    </row>
    <row r="922" ht="15.75" customHeight="1" s="57">
      <c r="A922" s="112" t="n"/>
      <c r="B922" s="118" t="n"/>
      <c r="C922" s="112" t="n"/>
      <c r="D922" s="112" t="n"/>
      <c r="E922" s="112" t="n"/>
    </row>
    <row r="923" ht="15.75" customHeight="1" s="57">
      <c r="A923" s="112" t="n"/>
      <c r="B923" s="118" t="n"/>
      <c r="C923" s="112" t="n"/>
      <c r="D923" s="112" t="n"/>
      <c r="E923" s="112" t="n"/>
    </row>
    <row r="924" ht="15.75" customHeight="1" s="57">
      <c r="A924" s="112" t="n"/>
      <c r="B924" s="118" t="n"/>
      <c r="C924" s="112" t="n"/>
      <c r="D924" s="112" t="n"/>
      <c r="E924" s="112" t="n"/>
    </row>
    <row r="925" ht="15.75" customHeight="1" s="57">
      <c r="A925" s="112" t="n"/>
      <c r="B925" s="118" t="n"/>
      <c r="C925" s="112" t="n"/>
      <c r="D925" s="112" t="n"/>
      <c r="E925" s="112" t="n"/>
    </row>
    <row r="926" ht="15.75" customHeight="1" s="57">
      <c r="A926" s="112" t="n"/>
      <c r="B926" s="118" t="n"/>
      <c r="C926" s="112" t="n"/>
      <c r="D926" s="112" t="n"/>
      <c r="E926" s="112" t="n"/>
    </row>
    <row r="927" ht="15.75" customHeight="1" s="57">
      <c r="A927" s="112" t="n"/>
      <c r="B927" s="118" t="n"/>
      <c r="C927" s="112" t="n"/>
      <c r="D927" s="112" t="n"/>
      <c r="E927" s="112" t="n"/>
    </row>
    <row r="928" ht="15.75" customHeight="1" s="57">
      <c r="A928" s="112" t="n"/>
      <c r="B928" s="118" t="n"/>
      <c r="C928" s="112" t="n"/>
      <c r="D928" s="112" t="n"/>
      <c r="E928" s="112" t="n"/>
    </row>
    <row r="929" ht="15.75" customHeight="1" s="57">
      <c r="A929" s="112" t="n"/>
      <c r="B929" s="118" t="n"/>
      <c r="C929" s="112" t="n"/>
      <c r="D929" s="112" t="n"/>
      <c r="E929" s="112" t="n"/>
    </row>
    <row r="930" ht="15.75" customHeight="1" s="57">
      <c r="A930" s="112" t="n"/>
      <c r="B930" s="118" t="n"/>
      <c r="C930" s="112" t="n"/>
      <c r="D930" s="112" t="n"/>
      <c r="E930" s="112" t="n"/>
    </row>
    <row r="931" ht="15.75" customHeight="1" s="57">
      <c r="A931" s="112" t="n"/>
      <c r="B931" s="118" t="n"/>
      <c r="C931" s="112" t="n"/>
      <c r="D931" s="112" t="n"/>
      <c r="E931" s="112" t="n"/>
    </row>
    <row r="932" ht="15.75" customHeight="1" s="57">
      <c r="A932" s="112" t="n"/>
      <c r="B932" s="118" t="n"/>
      <c r="C932" s="112" t="n"/>
      <c r="D932" s="112" t="n"/>
      <c r="E932" s="112" t="n"/>
    </row>
    <row r="933" ht="15.75" customHeight="1" s="57">
      <c r="A933" s="112" t="n"/>
      <c r="B933" s="118" t="n"/>
      <c r="C933" s="112" t="n"/>
      <c r="D933" s="112" t="n"/>
      <c r="E933" s="112" t="n"/>
    </row>
    <row r="934" ht="15.75" customHeight="1" s="57">
      <c r="A934" s="112" t="n"/>
      <c r="B934" s="118" t="n"/>
      <c r="C934" s="112" t="n"/>
      <c r="D934" s="112" t="n"/>
      <c r="E934" s="112" t="n"/>
    </row>
    <row r="935" ht="15.75" customHeight="1" s="57">
      <c r="A935" s="112" t="n"/>
      <c r="B935" s="118" t="n"/>
      <c r="C935" s="112" t="n"/>
      <c r="D935" s="112" t="n"/>
      <c r="E935" s="112" t="n"/>
    </row>
    <row r="936" ht="15.75" customHeight="1" s="57">
      <c r="A936" s="112" t="n"/>
      <c r="B936" s="118" t="n"/>
      <c r="C936" s="112" t="n"/>
      <c r="D936" s="112" t="n"/>
      <c r="E936" s="112" t="n"/>
    </row>
    <row r="937" ht="15.75" customHeight="1" s="57">
      <c r="A937" s="112" t="n"/>
      <c r="B937" s="118" t="n"/>
      <c r="C937" s="112" t="n"/>
      <c r="D937" s="112" t="n"/>
      <c r="E937" s="112" t="n"/>
    </row>
    <row r="938" ht="15.75" customHeight="1" s="57">
      <c r="A938" s="112" t="n"/>
      <c r="B938" s="118" t="n"/>
      <c r="C938" s="112" t="n"/>
      <c r="D938" s="112" t="n"/>
      <c r="E938" s="112" t="n"/>
    </row>
    <row r="939" ht="15.75" customHeight="1" s="57">
      <c r="A939" s="112" t="n"/>
      <c r="B939" s="118" t="n"/>
      <c r="C939" s="112" t="n"/>
      <c r="D939" s="112" t="n"/>
      <c r="E939" s="112" t="n"/>
    </row>
    <row r="940" ht="15.75" customHeight="1" s="57">
      <c r="A940" s="112" t="n"/>
      <c r="B940" s="118" t="n"/>
      <c r="C940" s="112" t="n"/>
      <c r="D940" s="112" t="n"/>
      <c r="E940" s="112" t="n"/>
    </row>
    <row r="941" ht="15.75" customHeight="1" s="57">
      <c r="A941" s="112" t="n"/>
      <c r="B941" s="118" t="n"/>
      <c r="C941" s="112" t="n"/>
      <c r="D941" s="112" t="n"/>
      <c r="E941" s="112" t="n"/>
    </row>
    <row r="942" ht="15.75" customHeight="1" s="57">
      <c r="A942" s="112" t="n"/>
      <c r="B942" s="118" t="n"/>
      <c r="C942" s="112" t="n"/>
      <c r="D942" s="112" t="n"/>
      <c r="E942" s="112" t="n"/>
    </row>
    <row r="943" ht="15.75" customHeight="1" s="57">
      <c r="A943" s="112" t="n"/>
      <c r="B943" s="118" t="n"/>
      <c r="C943" s="112" t="n"/>
      <c r="D943" s="112" t="n"/>
      <c r="E943" s="112" t="n"/>
    </row>
    <row r="944" ht="15.75" customHeight="1" s="57">
      <c r="A944" s="112" t="n"/>
      <c r="B944" s="118" t="n"/>
      <c r="C944" s="112" t="n"/>
      <c r="D944" s="112" t="n"/>
      <c r="E944" s="112" t="n"/>
    </row>
    <row r="945" ht="15.75" customHeight="1" s="57">
      <c r="A945" s="112" t="n"/>
      <c r="B945" s="118" t="n"/>
      <c r="C945" s="112" t="n"/>
      <c r="D945" s="112" t="n"/>
      <c r="E945" s="112" t="n"/>
    </row>
    <row r="946" ht="15.75" customHeight="1" s="57">
      <c r="A946" s="112" t="n"/>
      <c r="B946" s="118" t="n"/>
      <c r="C946" s="112" t="n"/>
      <c r="D946" s="112" t="n"/>
      <c r="E946" s="112" t="n"/>
    </row>
    <row r="947" ht="15.75" customHeight="1" s="57">
      <c r="A947" s="112" t="n"/>
      <c r="B947" s="118" t="n"/>
      <c r="C947" s="112" t="n"/>
      <c r="D947" s="112" t="n"/>
      <c r="E947" s="112" t="n"/>
    </row>
    <row r="948" ht="15.75" customHeight="1" s="57">
      <c r="A948" s="112" t="n"/>
      <c r="B948" s="118" t="n"/>
      <c r="C948" s="112" t="n"/>
      <c r="D948" s="112" t="n"/>
      <c r="E948" s="112" t="n"/>
    </row>
    <row r="949" ht="15.75" customHeight="1" s="57">
      <c r="A949" s="112" t="n"/>
      <c r="B949" s="118" t="n"/>
      <c r="C949" s="112" t="n"/>
      <c r="D949" s="112" t="n"/>
      <c r="E949" s="112" t="n"/>
    </row>
    <row r="950" ht="15.75" customHeight="1" s="57">
      <c r="A950" s="112" t="n"/>
      <c r="B950" s="118" t="n"/>
      <c r="C950" s="112" t="n"/>
      <c r="D950" s="112" t="n"/>
      <c r="E950" s="112" t="n"/>
    </row>
    <row r="951" ht="15.75" customHeight="1" s="57">
      <c r="A951" s="112" t="n"/>
      <c r="B951" s="118" t="n"/>
      <c r="C951" s="112" t="n"/>
      <c r="D951" s="112" t="n"/>
      <c r="E951" s="112" t="n"/>
    </row>
    <row r="952" ht="15.75" customHeight="1" s="57">
      <c r="A952" s="112" t="n"/>
      <c r="B952" s="118" t="n"/>
      <c r="C952" s="112" t="n"/>
      <c r="D952" s="112" t="n"/>
      <c r="E952" s="112" t="n"/>
    </row>
    <row r="953" ht="15.75" customHeight="1" s="57">
      <c r="A953" s="112" t="n"/>
      <c r="B953" s="118" t="n"/>
      <c r="C953" s="112" t="n"/>
      <c r="D953" s="112" t="n"/>
      <c r="E953" s="112" t="n"/>
    </row>
    <row r="954" ht="15.75" customHeight="1" s="57">
      <c r="A954" s="112" t="n"/>
      <c r="B954" s="118" t="n"/>
      <c r="C954" s="112" t="n"/>
      <c r="D954" s="112" t="n"/>
      <c r="E954" s="112" t="n"/>
    </row>
    <row r="955" ht="15.75" customHeight="1" s="57">
      <c r="A955" s="112" t="n"/>
      <c r="B955" s="118" t="n"/>
      <c r="C955" s="112" t="n"/>
      <c r="D955" s="112" t="n"/>
      <c r="E955" s="112" t="n"/>
    </row>
    <row r="956" ht="15.75" customHeight="1" s="57">
      <c r="A956" s="112" t="n"/>
      <c r="B956" s="118" t="n"/>
      <c r="C956" s="112" t="n"/>
      <c r="D956" s="112" t="n"/>
      <c r="E956" s="112" t="n"/>
    </row>
    <row r="957" ht="15.75" customHeight="1" s="57">
      <c r="A957" s="112" t="n"/>
      <c r="B957" s="118" t="n"/>
      <c r="C957" s="112" t="n"/>
      <c r="D957" s="112" t="n"/>
      <c r="E957" s="112" t="n"/>
    </row>
    <row r="958" ht="15.75" customHeight="1" s="57">
      <c r="A958" s="112" t="n"/>
      <c r="B958" s="118" t="n"/>
      <c r="C958" s="112" t="n"/>
      <c r="D958" s="112" t="n"/>
      <c r="E958" s="112" t="n"/>
    </row>
    <row r="959" ht="15.75" customHeight="1" s="57">
      <c r="A959" s="112" t="n"/>
      <c r="B959" s="118" t="n"/>
      <c r="C959" s="112" t="n"/>
      <c r="D959" s="112" t="n"/>
      <c r="E959" s="112" t="n"/>
    </row>
    <row r="960" ht="15.75" customHeight="1" s="57">
      <c r="A960" s="112" t="n"/>
      <c r="B960" s="118" t="n"/>
      <c r="C960" s="112" t="n"/>
      <c r="D960" s="112" t="n"/>
      <c r="E960" s="112" t="n"/>
    </row>
    <row r="961" ht="15.75" customHeight="1" s="57">
      <c r="A961" s="112" t="n"/>
      <c r="B961" s="118" t="n"/>
      <c r="C961" s="112" t="n"/>
      <c r="D961" s="112" t="n"/>
      <c r="E961" s="112" t="n"/>
    </row>
    <row r="962" ht="15.75" customHeight="1" s="57">
      <c r="A962" s="112" t="n"/>
      <c r="B962" s="118" t="n"/>
      <c r="C962" s="112" t="n"/>
      <c r="D962" s="112" t="n"/>
      <c r="E962" s="112" t="n"/>
    </row>
    <row r="963" ht="15.75" customHeight="1" s="57">
      <c r="A963" s="112" t="n"/>
      <c r="B963" s="118" t="n"/>
      <c r="C963" s="112" t="n"/>
      <c r="D963" s="112" t="n"/>
      <c r="E963" s="112" t="n"/>
    </row>
    <row r="964" ht="15.75" customHeight="1" s="57">
      <c r="A964" s="112" t="n"/>
      <c r="B964" s="118" t="n"/>
      <c r="C964" s="112" t="n"/>
      <c r="D964" s="112" t="n"/>
      <c r="E964" s="112" t="n"/>
    </row>
    <row r="965" ht="15.75" customHeight="1" s="57">
      <c r="A965" s="112" t="n"/>
      <c r="B965" s="118" t="n"/>
      <c r="C965" s="112" t="n"/>
      <c r="D965" s="112" t="n"/>
      <c r="E965" s="112" t="n"/>
    </row>
    <row r="966" ht="15.75" customHeight="1" s="57">
      <c r="A966" s="112" t="n"/>
      <c r="B966" s="118" t="n"/>
      <c r="C966" s="112" t="n"/>
      <c r="D966" s="112" t="n"/>
      <c r="E966" s="112" t="n"/>
    </row>
    <row r="967" ht="15.75" customHeight="1" s="57">
      <c r="A967" s="112" t="n"/>
      <c r="B967" s="118" t="n"/>
      <c r="C967" s="112" t="n"/>
      <c r="D967" s="112" t="n"/>
      <c r="E967" s="112" t="n"/>
    </row>
    <row r="968" ht="15.75" customHeight="1" s="57">
      <c r="A968" s="112" t="n"/>
      <c r="B968" s="118" t="n"/>
      <c r="C968" s="112" t="n"/>
      <c r="D968" s="112" t="n"/>
      <c r="E968" s="112" t="n"/>
    </row>
    <row r="969" ht="15.75" customHeight="1" s="57">
      <c r="A969" s="112" t="n"/>
      <c r="B969" s="118" t="n"/>
      <c r="C969" s="112" t="n"/>
      <c r="D969" s="112" t="n"/>
      <c r="E969" s="112" t="n"/>
    </row>
    <row r="970" ht="15.75" customHeight="1" s="57">
      <c r="A970" s="112" t="n"/>
      <c r="B970" s="118" t="n"/>
      <c r="C970" s="112" t="n"/>
      <c r="D970" s="112" t="n"/>
      <c r="E970" s="112" t="n"/>
    </row>
    <row r="971" ht="15.75" customHeight="1" s="57">
      <c r="A971" s="112" t="n"/>
      <c r="B971" s="118" t="n"/>
      <c r="C971" s="112" t="n"/>
      <c r="D971" s="112" t="n"/>
      <c r="E971" s="112" t="n"/>
    </row>
    <row r="972" ht="15.75" customHeight="1" s="57">
      <c r="A972" s="112" t="n"/>
      <c r="B972" s="118" t="n"/>
      <c r="C972" s="112" t="n"/>
      <c r="D972" s="112" t="n"/>
      <c r="E972" s="112" t="n"/>
    </row>
    <row r="973" ht="15.75" customHeight="1" s="57">
      <c r="A973" s="112" t="n"/>
      <c r="B973" s="118" t="n"/>
      <c r="C973" s="112" t="n"/>
      <c r="D973" s="112" t="n"/>
      <c r="E973" s="112" t="n"/>
    </row>
    <row r="974" ht="15.75" customHeight="1" s="57">
      <c r="A974" s="112" t="n"/>
      <c r="B974" s="118" t="n"/>
      <c r="C974" s="112" t="n"/>
      <c r="D974" s="112" t="n"/>
      <c r="E974" s="112" t="n"/>
    </row>
    <row r="975" ht="15.75" customHeight="1" s="57">
      <c r="A975" s="112" t="n"/>
      <c r="B975" s="118" t="n"/>
      <c r="C975" s="112" t="n"/>
      <c r="D975" s="112" t="n"/>
      <c r="E975" s="112" t="n"/>
    </row>
    <row r="976" ht="15.75" customHeight="1" s="57">
      <c r="A976" s="112" t="n"/>
      <c r="B976" s="118" t="n"/>
      <c r="C976" s="112" t="n"/>
      <c r="D976" s="112" t="n"/>
      <c r="E976" s="112" t="n"/>
    </row>
    <row r="977" ht="15.75" customHeight="1" s="57">
      <c r="A977" s="112" t="n"/>
      <c r="B977" s="118" t="n"/>
      <c r="C977" s="112" t="n"/>
      <c r="D977" s="112" t="n"/>
      <c r="E977" s="112" t="n"/>
    </row>
    <row r="978" ht="15.75" customHeight="1" s="57">
      <c r="A978" s="112" t="n"/>
      <c r="B978" s="118" t="n"/>
      <c r="C978" s="112" t="n"/>
      <c r="D978" s="112" t="n"/>
      <c r="E978" s="112" t="n"/>
    </row>
    <row r="979" ht="15.75" customHeight="1" s="57">
      <c r="A979" s="112" t="n"/>
      <c r="B979" s="118" t="n"/>
      <c r="C979" s="112" t="n"/>
      <c r="D979" s="112" t="n"/>
      <c r="E979" s="112" t="n"/>
    </row>
    <row r="980" ht="15.75" customHeight="1" s="57">
      <c r="A980" s="112" t="n"/>
      <c r="B980" s="118" t="n"/>
      <c r="C980" s="112" t="n"/>
      <c r="D980" s="112" t="n"/>
      <c r="E980" s="112" t="n"/>
    </row>
    <row r="981" ht="15.75" customHeight="1" s="57">
      <c r="A981" s="112" t="n"/>
      <c r="B981" s="118" t="n"/>
      <c r="C981" s="112" t="n"/>
      <c r="D981" s="112" t="n"/>
      <c r="E981" s="112" t="n"/>
    </row>
    <row r="982" ht="15.75" customHeight="1" s="57">
      <c r="A982" s="112" t="n"/>
      <c r="B982" s="118" t="n"/>
      <c r="C982" s="112" t="n"/>
      <c r="D982" s="112" t="n"/>
      <c r="E982" s="112" t="n"/>
    </row>
    <row r="983" ht="15.75" customHeight="1" s="57">
      <c r="A983" s="112" t="n"/>
      <c r="B983" s="118" t="n"/>
      <c r="C983" s="112" t="n"/>
      <c r="D983" s="112" t="n"/>
      <c r="E983" s="112" t="n"/>
    </row>
    <row r="984" ht="15.75" customHeight="1" s="57">
      <c r="A984" s="112" t="n"/>
      <c r="B984" s="118" t="n"/>
      <c r="C984" s="112" t="n"/>
      <c r="D984" s="112" t="n"/>
      <c r="E984" s="112" t="n"/>
    </row>
    <row r="985" ht="15.75" customHeight="1" s="57">
      <c r="A985" s="112" t="n"/>
      <c r="B985" s="118" t="n"/>
      <c r="C985" s="112" t="n"/>
      <c r="D985" s="112" t="n"/>
      <c r="E985" s="112" t="n"/>
    </row>
    <row r="986" ht="15.75" customHeight="1" s="57">
      <c r="A986" s="112" t="n"/>
      <c r="B986" s="118" t="n"/>
      <c r="C986" s="112" t="n"/>
      <c r="D986" s="112" t="n"/>
      <c r="E986" s="112" t="n"/>
    </row>
    <row r="987" ht="15.75" customHeight="1" s="57">
      <c r="A987" s="112" t="n"/>
      <c r="B987" s="118" t="n"/>
      <c r="C987" s="112" t="n"/>
      <c r="D987" s="112" t="n"/>
      <c r="E987" s="112" t="n"/>
    </row>
    <row r="988" ht="15.75" customHeight="1" s="57">
      <c r="A988" s="112" t="n"/>
      <c r="B988" s="118" t="n"/>
      <c r="C988" s="112" t="n"/>
      <c r="D988" s="112" t="n"/>
      <c r="E988" s="112" t="n"/>
    </row>
    <row r="989" ht="15.75" customHeight="1" s="57">
      <c r="A989" s="112" t="n"/>
      <c r="B989" s="118" t="n"/>
      <c r="C989" s="112" t="n"/>
      <c r="D989" s="112" t="n"/>
      <c r="E989" s="112" t="n"/>
    </row>
    <row r="990" ht="15.75" customHeight="1" s="57">
      <c r="A990" s="112" t="n"/>
      <c r="B990" s="118" t="n"/>
      <c r="C990" s="112" t="n"/>
      <c r="D990" s="112" t="n"/>
      <c r="E990" s="112" t="n"/>
    </row>
    <row r="991" ht="15.75" customHeight="1" s="57">
      <c r="A991" s="112" t="n"/>
      <c r="B991" s="118" t="n"/>
      <c r="C991" s="112" t="n"/>
      <c r="D991" s="112" t="n"/>
      <c r="E991" s="112" t="n"/>
    </row>
    <row r="992" ht="15.75" customHeight="1" s="57">
      <c r="A992" s="112" t="n"/>
      <c r="B992" s="118" t="n"/>
      <c r="C992" s="112" t="n"/>
      <c r="D992" s="112" t="n"/>
      <c r="E992" s="112" t="n"/>
    </row>
    <row r="993" ht="15.75" customHeight="1" s="57">
      <c r="A993" s="112" t="n"/>
      <c r="B993" s="118" t="n"/>
      <c r="C993" s="112" t="n"/>
      <c r="D993" s="112" t="n"/>
      <c r="E993" s="112" t="n"/>
    </row>
    <row r="994" ht="15.75" customHeight="1" s="57">
      <c r="A994" s="112" t="n"/>
      <c r="B994" s="118" t="n"/>
      <c r="C994" s="112" t="n"/>
      <c r="D994" s="112" t="n"/>
      <c r="E994" s="112" t="n"/>
    </row>
    <row r="995" ht="15.75" customHeight="1" s="57">
      <c r="A995" s="112" t="n"/>
      <c r="B995" s="118" t="n"/>
      <c r="C995" s="112" t="n"/>
      <c r="D995" s="112" t="n"/>
      <c r="E995" s="112" t="n"/>
    </row>
    <row r="996" ht="15.75" customHeight="1" s="57">
      <c r="A996" s="112" t="n"/>
      <c r="B996" s="118" t="n"/>
      <c r="C996" s="112" t="n"/>
      <c r="D996" s="112" t="n"/>
      <c r="E996" s="112" t="n"/>
    </row>
    <row r="997" ht="15.75" customHeight="1" s="57">
      <c r="A997" s="112" t="n"/>
      <c r="B997" s="118" t="n"/>
      <c r="C997" s="112" t="n"/>
      <c r="D997" s="112" t="n"/>
      <c r="E997" s="112" t="n"/>
    </row>
    <row r="998" ht="15.75" customHeight="1" s="57">
      <c r="A998" s="112" t="n"/>
      <c r="B998" s="118" t="n"/>
      <c r="C998" s="112" t="n"/>
      <c r="D998" s="112" t="n"/>
      <c r="E998" s="112" t="n"/>
    </row>
    <row r="999" ht="15.75" customHeight="1" s="57">
      <c r="A999" s="112" t="n"/>
      <c r="B999" s="118" t="n"/>
      <c r="C999" s="112" t="n"/>
      <c r="D999" s="112" t="n"/>
      <c r="E999" s="112" t="n"/>
    </row>
    <row r="1000" ht="15.75" customHeight="1" s="57">
      <c r="A1000" s="112" t="n"/>
      <c r="B1000" s="118" t="n"/>
      <c r="C1000" s="112" t="n"/>
      <c r="D1000" s="112" t="n"/>
      <c r="E1000" s="112" t="n"/>
    </row>
  </sheetData>
  <mergeCells count="2">
    <mergeCell ref="B1:D1"/>
    <mergeCell ref="B2:D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2026-09-24T05:44:45Z</dcterms:created>
  <dcterms:modified xmlns:dcterms="http://purl.org/dc/terms/" xmlns:xsi="http://www.w3.org/2001/XMLSchema-instance" xsi:type="dcterms:W3CDTF">2026-09-24T05:44:46Z</dcterms:modified>
  <cp:revision>1</cp:revision>
</cp:coreProperties>
</file>